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orge\Downloads\"/>
    </mc:Choice>
  </mc:AlternateContent>
  <xr:revisionPtr revIDLastSave="0" documentId="13_ncr:1_{7496A28D-C532-4A0D-AB9F-10C6F9E218A6}" xr6:coauthVersionLast="47" xr6:coauthVersionMax="47" xr10:uidLastSave="{00000000-0000-0000-0000-000000000000}"/>
  <bookViews>
    <workbookView xWindow="-108" yWindow="-108" windowWidth="23256" windowHeight="12456" activeTab="6" xr2:uid="{00000000-000D-0000-FFFF-FFFF00000000}"/>
  </bookViews>
  <sheets>
    <sheet name="Sheet3" sheetId="3" r:id="rId1"/>
    <sheet name="input" sheetId="1" r:id="rId2"/>
    <sheet name="bank f" sheetId="15" r:id="rId3"/>
    <sheet name=" Capital" sheetId="2" r:id="rId4"/>
    <sheet name="Cash" sheetId="4" r:id="rId5"/>
    <sheet name="filter" sheetId="16" r:id="rId6"/>
    <sheet name="Sheet1" sheetId="17" r:id="rId7"/>
    <sheet name="Sheet2" sheetId="18" r:id="rId8"/>
    <sheet name="Feuil2" sheetId="20" r:id="rId9"/>
    <sheet name="Feuil3" sheetId="21" r:id="rId10"/>
    <sheet name="Z_test_Cash" sheetId="19" r:id="rId11"/>
  </sheets>
  <definedNames>
    <definedName name="_xlnm._FilterDatabase" localSheetId="3" hidden="1">' Capital'!$A$1:$C$380</definedName>
    <definedName name="_xlnm._FilterDatabase" localSheetId="4" hidden="1">Cash!$A$1:$C$381</definedName>
    <definedName name="_xlnm._FilterDatabase" localSheetId="5" hidden="1">filter!$A$1:$AE$408</definedName>
    <definedName name="_xlnm._FilterDatabase" localSheetId="1" hidden="1">input!$A$1:$AG$6151</definedName>
    <definedName name="_xlnm._FilterDatabase" localSheetId="6" hidden="1">Sheet1!$I$1:$K$1048437</definedName>
    <definedName name="AVERAGE">Sheet1!$B$140</definedName>
    <definedName name="Moy_cap_f">filter!$X$1</definedName>
    <definedName name="Moy_cap_nf">filter!$X$2</definedName>
    <definedName name="moy_cash_f">filter!$X$5</definedName>
    <definedName name="moy_cash_nf">filter!$X$6</definedName>
    <definedName name="nb_F">filter!$X$9</definedName>
    <definedName name="nb_NF">filter!$X$10</definedName>
    <definedName name="var_cap_f">filter!$X$3</definedName>
    <definedName name="var_cap_nf">filter!$X$4</definedName>
    <definedName name="var_cash_f">filter!$X$7</definedName>
    <definedName name="var_cash_nf">filter!$X$8</definedName>
    <definedName name="VARIANCE">Sheet1!$B$141</definedName>
  </definedNames>
  <calcPr calcId="191029"/>
  <pivotCaches>
    <pivotCache cacheId="0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7" i="21" l="1"/>
  <c r="B16" i="21"/>
  <c r="S3" i="19"/>
  <c r="S4" i="19"/>
  <c r="S5" i="19"/>
  <c r="S6" i="19"/>
  <c r="S7" i="19"/>
  <c r="S8" i="19"/>
  <c r="S9" i="19"/>
  <c r="S10" i="19"/>
  <c r="S11" i="19"/>
  <c r="S12" i="19"/>
  <c r="S13" i="19"/>
  <c r="S14" i="19"/>
  <c r="S15" i="19"/>
  <c r="S16" i="19"/>
  <c r="S17" i="19"/>
  <c r="S18" i="19"/>
  <c r="S19" i="19"/>
  <c r="S20" i="19"/>
  <c r="S21" i="19"/>
  <c r="S22" i="19"/>
  <c r="S23" i="19"/>
  <c r="S24" i="19"/>
  <c r="S25" i="19"/>
  <c r="S26" i="19"/>
  <c r="S27" i="19"/>
  <c r="S28" i="19"/>
  <c r="S29" i="19"/>
  <c r="S30" i="19"/>
  <c r="S31" i="19"/>
  <c r="S32" i="19"/>
  <c r="S33" i="19"/>
  <c r="S34" i="19"/>
  <c r="S35" i="19"/>
  <c r="S36" i="19"/>
  <c r="S37" i="19"/>
  <c r="S38" i="19"/>
  <c r="S39" i="19"/>
  <c r="S40" i="19"/>
  <c r="S41" i="19"/>
  <c r="S42" i="19"/>
  <c r="S43" i="19"/>
  <c r="S44" i="19"/>
  <c r="S45" i="19"/>
  <c r="S46" i="19"/>
  <c r="S47" i="19"/>
  <c r="S48" i="19"/>
  <c r="S49" i="19"/>
  <c r="S50" i="19"/>
  <c r="S51" i="19"/>
  <c r="S52" i="19"/>
  <c r="S53" i="19"/>
  <c r="S54" i="19"/>
  <c r="S55" i="19"/>
  <c r="S56" i="19"/>
  <c r="S57" i="19"/>
  <c r="S58" i="19"/>
  <c r="S59" i="19"/>
  <c r="S60" i="19"/>
  <c r="S61" i="19"/>
  <c r="S62" i="19"/>
  <c r="S2" i="19"/>
  <c r="M2" i="19"/>
  <c r="R4" i="19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R3" i="19"/>
  <c r="R2" i="19"/>
  <c r="P2" i="19"/>
  <c r="J2" i="19"/>
  <c r="O2" i="19"/>
  <c r="I2" i="19"/>
  <c r="B140" i="19"/>
  <c r="L2" i="19" l="1"/>
  <c r="L3" i="19"/>
  <c r="D142" i="19"/>
  <c r="F141" i="19"/>
  <c r="F140" i="19"/>
  <c r="B141" i="19"/>
  <c r="M3" i="19" l="1"/>
  <c r="L4" i="19"/>
  <c r="B142" i="17"/>
  <c r="C144" i="17"/>
  <c r="J141" i="17"/>
  <c r="J142" i="17" s="1"/>
  <c r="J140" i="17"/>
  <c r="B141" i="17"/>
  <c r="C140" i="17"/>
  <c r="B140" i="17"/>
  <c r="I1048576" i="17"/>
  <c r="K1048576" i="17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" i="2"/>
  <c r="D2" i="2"/>
  <c r="J3" i="16"/>
  <c r="I3" i="16" s="1"/>
  <c r="J4" i="16"/>
  <c r="I4" i="16" s="1"/>
  <c r="J5" i="16"/>
  <c r="I5" i="16" s="1"/>
  <c r="J6" i="16"/>
  <c r="I6" i="16" s="1"/>
  <c r="J7" i="16"/>
  <c r="I7" i="16" s="1"/>
  <c r="J8" i="16"/>
  <c r="I8" i="16" s="1"/>
  <c r="J9" i="16"/>
  <c r="I9" i="16" s="1"/>
  <c r="J10" i="16"/>
  <c r="I10" i="16" s="1"/>
  <c r="J11" i="16"/>
  <c r="I11" i="16" s="1"/>
  <c r="J12" i="16"/>
  <c r="I12" i="16" s="1"/>
  <c r="J13" i="16"/>
  <c r="I13" i="16" s="1"/>
  <c r="J14" i="16"/>
  <c r="I14" i="16" s="1"/>
  <c r="J15" i="16"/>
  <c r="I15" i="16" s="1"/>
  <c r="J16" i="16"/>
  <c r="I16" i="16" s="1"/>
  <c r="J17" i="16"/>
  <c r="I17" i="16" s="1"/>
  <c r="J18" i="16"/>
  <c r="I18" i="16" s="1"/>
  <c r="J19" i="16"/>
  <c r="I19" i="16" s="1"/>
  <c r="J20" i="16"/>
  <c r="I20" i="16" s="1"/>
  <c r="J21" i="16"/>
  <c r="I21" i="16" s="1"/>
  <c r="J22" i="16"/>
  <c r="I22" i="16" s="1"/>
  <c r="J23" i="16"/>
  <c r="I23" i="16" s="1"/>
  <c r="J24" i="16"/>
  <c r="I24" i="16" s="1"/>
  <c r="J25" i="16"/>
  <c r="I25" i="16" s="1"/>
  <c r="J26" i="16"/>
  <c r="I26" i="16" s="1"/>
  <c r="J27" i="16"/>
  <c r="I27" i="16" s="1"/>
  <c r="J28" i="16"/>
  <c r="I28" i="16" s="1"/>
  <c r="J29" i="16"/>
  <c r="I29" i="16" s="1"/>
  <c r="J30" i="16"/>
  <c r="I30" i="16" s="1"/>
  <c r="J31" i="16"/>
  <c r="I31" i="16" s="1"/>
  <c r="J32" i="16"/>
  <c r="I32" i="16" s="1"/>
  <c r="J33" i="16"/>
  <c r="I33" i="16" s="1"/>
  <c r="J34" i="16"/>
  <c r="I34" i="16" s="1"/>
  <c r="J35" i="16"/>
  <c r="I35" i="16" s="1"/>
  <c r="J36" i="16"/>
  <c r="I36" i="16" s="1"/>
  <c r="J37" i="16"/>
  <c r="I37" i="16" s="1"/>
  <c r="J38" i="16"/>
  <c r="I38" i="16" s="1"/>
  <c r="J39" i="16"/>
  <c r="I39" i="16" s="1"/>
  <c r="J40" i="16"/>
  <c r="I40" i="16" s="1"/>
  <c r="J41" i="16"/>
  <c r="I41" i="16" s="1"/>
  <c r="J42" i="16"/>
  <c r="I42" i="16" s="1"/>
  <c r="J43" i="16"/>
  <c r="I43" i="16" s="1"/>
  <c r="J44" i="16"/>
  <c r="I44" i="16" s="1"/>
  <c r="J45" i="16"/>
  <c r="I45" i="16" s="1"/>
  <c r="J46" i="16"/>
  <c r="I46" i="16" s="1"/>
  <c r="J47" i="16"/>
  <c r="I47" i="16" s="1"/>
  <c r="J48" i="16"/>
  <c r="I48" i="16" s="1"/>
  <c r="J49" i="16"/>
  <c r="I49" i="16" s="1"/>
  <c r="J50" i="16"/>
  <c r="I50" i="16" s="1"/>
  <c r="J51" i="16"/>
  <c r="I51" i="16" s="1"/>
  <c r="J52" i="16"/>
  <c r="I52" i="16" s="1"/>
  <c r="J53" i="16"/>
  <c r="I53" i="16" s="1"/>
  <c r="J54" i="16"/>
  <c r="I54" i="16" s="1"/>
  <c r="J55" i="16"/>
  <c r="I55" i="16" s="1"/>
  <c r="J56" i="16"/>
  <c r="I56" i="16" s="1"/>
  <c r="J57" i="16"/>
  <c r="I57" i="16" s="1"/>
  <c r="J58" i="16"/>
  <c r="I58" i="16" s="1"/>
  <c r="J59" i="16"/>
  <c r="I59" i="16" s="1"/>
  <c r="J60" i="16"/>
  <c r="I60" i="16" s="1"/>
  <c r="J61" i="16"/>
  <c r="I61" i="16" s="1"/>
  <c r="J62" i="16"/>
  <c r="I62" i="16" s="1"/>
  <c r="J63" i="16"/>
  <c r="I63" i="16" s="1"/>
  <c r="J64" i="16"/>
  <c r="I64" i="16" s="1"/>
  <c r="J65" i="16"/>
  <c r="I65" i="16" s="1"/>
  <c r="J66" i="16"/>
  <c r="I66" i="16" s="1"/>
  <c r="J67" i="16"/>
  <c r="I67" i="16" s="1"/>
  <c r="J68" i="16"/>
  <c r="I68" i="16" s="1"/>
  <c r="J69" i="16"/>
  <c r="I69" i="16" s="1"/>
  <c r="J70" i="16"/>
  <c r="I70" i="16" s="1"/>
  <c r="J71" i="16"/>
  <c r="I71" i="16" s="1"/>
  <c r="J72" i="16"/>
  <c r="I72" i="16" s="1"/>
  <c r="J73" i="16"/>
  <c r="I73" i="16" s="1"/>
  <c r="J74" i="16"/>
  <c r="I74" i="16" s="1"/>
  <c r="J75" i="16"/>
  <c r="I75" i="16" s="1"/>
  <c r="J76" i="16"/>
  <c r="I76" i="16" s="1"/>
  <c r="J77" i="16"/>
  <c r="I77" i="16" s="1"/>
  <c r="J78" i="16"/>
  <c r="I78" i="16" s="1"/>
  <c r="J79" i="16"/>
  <c r="I79" i="16" s="1"/>
  <c r="J80" i="16"/>
  <c r="I80" i="16" s="1"/>
  <c r="J81" i="16"/>
  <c r="I81" i="16" s="1"/>
  <c r="J82" i="16"/>
  <c r="I82" i="16" s="1"/>
  <c r="J83" i="16"/>
  <c r="I83" i="16" s="1"/>
  <c r="J84" i="16"/>
  <c r="I84" i="16" s="1"/>
  <c r="J85" i="16"/>
  <c r="I85" i="16" s="1"/>
  <c r="J86" i="16"/>
  <c r="I86" i="16" s="1"/>
  <c r="J87" i="16"/>
  <c r="I87" i="16" s="1"/>
  <c r="J88" i="16"/>
  <c r="I88" i="16" s="1"/>
  <c r="J89" i="16"/>
  <c r="I89" i="16" s="1"/>
  <c r="J90" i="16"/>
  <c r="I90" i="16" s="1"/>
  <c r="J91" i="16"/>
  <c r="I91" i="16" s="1"/>
  <c r="J92" i="16"/>
  <c r="I92" i="16" s="1"/>
  <c r="J93" i="16"/>
  <c r="I93" i="16" s="1"/>
  <c r="J94" i="16"/>
  <c r="I94" i="16" s="1"/>
  <c r="J95" i="16"/>
  <c r="I95" i="16" s="1"/>
  <c r="J96" i="16"/>
  <c r="I96" i="16" s="1"/>
  <c r="J97" i="16"/>
  <c r="I97" i="16" s="1"/>
  <c r="J98" i="16"/>
  <c r="I98" i="16" s="1"/>
  <c r="J99" i="16"/>
  <c r="I99" i="16" s="1"/>
  <c r="J100" i="16"/>
  <c r="I100" i="16" s="1"/>
  <c r="J101" i="16"/>
  <c r="I101" i="16" s="1"/>
  <c r="J102" i="16"/>
  <c r="I102" i="16" s="1"/>
  <c r="J103" i="16"/>
  <c r="I103" i="16" s="1"/>
  <c r="J104" i="16"/>
  <c r="I104" i="16" s="1"/>
  <c r="J105" i="16"/>
  <c r="I105" i="16" s="1"/>
  <c r="J106" i="16"/>
  <c r="I106" i="16" s="1"/>
  <c r="J107" i="16"/>
  <c r="I107" i="16" s="1"/>
  <c r="J108" i="16"/>
  <c r="I108" i="16" s="1"/>
  <c r="J109" i="16"/>
  <c r="I109" i="16" s="1"/>
  <c r="J110" i="16"/>
  <c r="I110" i="16" s="1"/>
  <c r="J111" i="16"/>
  <c r="I111" i="16" s="1"/>
  <c r="J112" i="16"/>
  <c r="I112" i="16" s="1"/>
  <c r="J113" i="16"/>
  <c r="I113" i="16" s="1"/>
  <c r="J114" i="16"/>
  <c r="I114" i="16" s="1"/>
  <c r="J115" i="16"/>
  <c r="I115" i="16" s="1"/>
  <c r="J116" i="16"/>
  <c r="I116" i="16" s="1"/>
  <c r="J117" i="16"/>
  <c r="I117" i="16" s="1"/>
  <c r="J118" i="16"/>
  <c r="I118" i="16" s="1"/>
  <c r="J119" i="16"/>
  <c r="I119" i="16" s="1"/>
  <c r="J120" i="16"/>
  <c r="I120" i="16" s="1"/>
  <c r="J121" i="16"/>
  <c r="I121" i="16" s="1"/>
  <c r="J122" i="16"/>
  <c r="I122" i="16" s="1"/>
  <c r="J123" i="16"/>
  <c r="I123" i="16" s="1"/>
  <c r="J124" i="16"/>
  <c r="I124" i="16" s="1"/>
  <c r="J125" i="16"/>
  <c r="I125" i="16" s="1"/>
  <c r="J126" i="16"/>
  <c r="I126" i="16" s="1"/>
  <c r="J127" i="16"/>
  <c r="I127" i="16" s="1"/>
  <c r="J128" i="16"/>
  <c r="I128" i="16" s="1"/>
  <c r="J129" i="16"/>
  <c r="I129" i="16" s="1"/>
  <c r="J130" i="16"/>
  <c r="I130" i="16" s="1"/>
  <c r="J131" i="16"/>
  <c r="I131" i="16" s="1"/>
  <c r="J132" i="16"/>
  <c r="I132" i="16" s="1"/>
  <c r="J133" i="16"/>
  <c r="I133" i="16" s="1"/>
  <c r="J134" i="16"/>
  <c r="I134" i="16" s="1"/>
  <c r="J135" i="16"/>
  <c r="I135" i="16" s="1"/>
  <c r="J136" i="16"/>
  <c r="I136" i="16" s="1"/>
  <c r="J137" i="16"/>
  <c r="I137" i="16" s="1"/>
  <c r="J138" i="16"/>
  <c r="I138" i="16" s="1"/>
  <c r="J139" i="16"/>
  <c r="I139" i="16" s="1"/>
  <c r="J140" i="16"/>
  <c r="I140" i="16" s="1"/>
  <c r="J141" i="16"/>
  <c r="I141" i="16" s="1"/>
  <c r="J142" i="16"/>
  <c r="I142" i="16" s="1"/>
  <c r="J143" i="16"/>
  <c r="I143" i="16" s="1"/>
  <c r="J144" i="16"/>
  <c r="I144" i="16" s="1"/>
  <c r="J145" i="16"/>
  <c r="I145" i="16" s="1"/>
  <c r="J146" i="16"/>
  <c r="I146" i="16" s="1"/>
  <c r="J147" i="16"/>
  <c r="I147" i="16" s="1"/>
  <c r="J148" i="16"/>
  <c r="I148" i="16" s="1"/>
  <c r="J149" i="16"/>
  <c r="I149" i="16" s="1"/>
  <c r="J150" i="16"/>
  <c r="I150" i="16" s="1"/>
  <c r="J151" i="16"/>
  <c r="I151" i="16" s="1"/>
  <c r="J152" i="16"/>
  <c r="I152" i="16" s="1"/>
  <c r="J153" i="16"/>
  <c r="I153" i="16" s="1"/>
  <c r="J154" i="16"/>
  <c r="I154" i="16" s="1"/>
  <c r="J155" i="16"/>
  <c r="I155" i="16" s="1"/>
  <c r="J156" i="16"/>
  <c r="I156" i="16" s="1"/>
  <c r="J157" i="16"/>
  <c r="I157" i="16" s="1"/>
  <c r="J158" i="16"/>
  <c r="I158" i="16" s="1"/>
  <c r="J159" i="16"/>
  <c r="I159" i="16" s="1"/>
  <c r="J160" i="16"/>
  <c r="I160" i="16" s="1"/>
  <c r="J161" i="16"/>
  <c r="I161" i="16" s="1"/>
  <c r="J162" i="16"/>
  <c r="I162" i="16" s="1"/>
  <c r="J163" i="16"/>
  <c r="I163" i="16" s="1"/>
  <c r="J164" i="16"/>
  <c r="I164" i="16" s="1"/>
  <c r="J165" i="16"/>
  <c r="I165" i="16" s="1"/>
  <c r="J166" i="16"/>
  <c r="I166" i="16" s="1"/>
  <c r="J167" i="16"/>
  <c r="I167" i="16" s="1"/>
  <c r="J168" i="16"/>
  <c r="I168" i="16" s="1"/>
  <c r="J169" i="16"/>
  <c r="I169" i="16" s="1"/>
  <c r="J170" i="16"/>
  <c r="I170" i="16" s="1"/>
  <c r="J171" i="16"/>
  <c r="I171" i="16" s="1"/>
  <c r="J172" i="16"/>
  <c r="I172" i="16" s="1"/>
  <c r="J173" i="16"/>
  <c r="I173" i="16" s="1"/>
  <c r="J174" i="16"/>
  <c r="I174" i="16" s="1"/>
  <c r="J175" i="16"/>
  <c r="I175" i="16" s="1"/>
  <c r="J176" i="16"/>
  <c r="I176" i="16" s="1"/>
  <c r="J177" i="16"/>
  <c r="I177" i="16" s="1"/>
  <c r="J178" i="16"/>
  <c r="I178" i="16" s="1"/>
  <c r="J179" i="16"/>
  <c r="I179" i="16" s="1"/>
  <c r="J180" i="16"/>
  <c r="I180" i="16" s="1"/>
  <c r="J181" i="16"/>
  <c r="I181" i="16" s="1"/>
  <c r="J182" i="16"/>
  <c r="I182" i="16" s="1"/>
  <c r="J183" i="16"/>
  <c r="I183" i="16" s="1"/>
  <c r="J184" i="16"/>
  <c r="I184" i="16" s="1"/>
  <c r="J185" i="16"/>
  <c r="I185" i="16" s="1"/>
  <c r="J186" i="16"/>
  <c r="I186" i="16" s="1"/>
  <c r="J187" i="16"/>
  <c r="I187" i="16" s="1"/>
  <c r="J188" i="16"/>
  <c r="I188" i="16" s="1"/>
  <c r="J189" i="16"/>
  <c r="I189" i="16" s="1"/>
  <c r="J190" i="16"/>
  <c r="I190" i="16" s="1"/>
  <c r="J191" i="16"/>
  <c r="I191" i="16" s="1"/>
  <c r="J192" i="16"/>
  <c r="I192" i="16" s="1"/>
  <c r="J193" i="16"/>
  <c r="I193" i="16" s="1"/>
  <c r="J194" i="16"/>
  <c r="I194" i="16" s="1"/>
  <c r="J195" i="16"/>
  <c r="I195" i="16" s="1"/>
  <c r="J196" i="16"/>
  <c r="I196" i="16" s="1"/>
  <c r="J197" i="16"/>
  <c r="I197" i="16" s="1"/>
  <c r="J198" i="16"/>
  <c r="I198" i="16" s="1"/>
  <c r="J199" i="16"/>
  <c r="I199" i="16" s="1"/>
  <c r="J200" i="16"/>
  <c r="I200" i="16" s="1"/>
  <c r="J201" i="16"/>
  <c r="I201" i="16" s="1"/>
  <c r="J202" i="16"/>
  <c r="I202" i="16" s="1"/>
  <c r="J203" i="16"/>
  <c r="I203" i="16" s="1"/>
  <c r="J204" i="16"/>
  <c r="I204" i="16" s="1"/>
  <c r="J205" i="16"/>
  <c r="I205" i="16" s="1"/>
  <c r="J206" i="16"/>
  <c r="I206" i="16" s="1"/>
  <c r="J207" i="16"/>
  <c r="I207" i="16" s="1"/>
  <c r="J208" i="16"/>
  <c r="I208" i="16" s="1"/>
  <c r="J209" i="16"/>
  <c r="I209" i="16" s="1"/>
  <c r="J210" i="16"/>
  <c r="I210" i="16" s="1"/>
  <c r="J211" i="16"/>
  <c r="I211" i="16" s="1"/>
  <c r="J212" i="16"/>
  <c r="I212" i="16" s="1"/>
  <c r="J213" i="16"/>
  <c r="I213" i="16" s="1"/>
  <c r="J214" i="16"/>
  <c r="I214" i="16" s="1"/>
  <c r="J215" i="16"/>
  <c r="I215" i="16" s="1"/>
  <c r="J216" i="16"/>
  <c r="I216" i="16" s="1"/>
  <c r="J217" i="16"/>
  <c r="I217" i="16" s="1"/>
  <c r="J218" i="16"/>
  <c r="I218" i="16" s="1"/>
  <c r="J219" i="16"/>
  <c r="I219" i="16" s="1"/>
  <c r="J220" i="16"/>
  <c r="I220" i="16" s="1"/>
  <c r="J221" i="16"/>
  <c r="I221" i="16" s="1"/>
  <c r="J222" i="16"/>
  <c r="I222" i="16" s="1"/>
  <c r="J223" i="16"/>
  <c r="I223" i="16" s="1"/>
  <c r="J224" i="16"/>
  <c r="I224" i="16" s="1"/>
  <c r="J225" i="16"/>
  <c r="I225" i="16" s="1"/>
  <c r="J226" i="16"/>
  <c r="I226" i="16" s="1"/>
  <c r="J227" i="16"/>
  <c r="I227" i="16" s="1"/>
  <c r="J228" i="16"/>
  <c r="I228" i="16" s="1"/>
  <c r="J229" i="16"/>
  <c r="I229" i="16" s="1"/>
  <c r="J230" i="16"/>
  <c r="I230" i="16" s="1"/>
  <c r="J231" i="16"/>
  <c r="I231" i="16" s="1"/>
  <c r="J232" i="16"/>
  <c r="I232" i="16" s="1"/>
  <c r="J233" i="16"/>
  <c r="I233" i="16" s="1"/>
  <c r="J234" i="16"/>
  <c r="I234" i="16" s="1"/>
  <c r="J235" i="16"/>
  <c r="I235" i="16" s="1"/>
  <c r="J236" i="16"/>
  <c r="I236" i="16" s="1"/>
  <c r="J237" i="16"/>
  <c r="I237" i="16" s="1"/>
  <c r="J238" i="16"/>
  <c r="I238" i="16" s="1"/>
  <c r="J239" i="16"/>
  <c r="I239" i="16" s="1"/>
  <c r="J240" i="16"/>
  <c r="I240" i="16" s="1"/>
  <c r="J241" i="16"/>
  <c r="I241" i="16" s="1"/>
  <c r="J242" i="16"/>
  <c r="I242" i="16" s="1"/>
  <c r="J243" i="16"/>
  <c r="I243" i="16" s="1"/>
  <c r="J244" i="16"/>
  <c r="I244" i="16" s="1"/>
  <c r="J245" i="16"/>
  <c r="I245" i="16" s="1"/>
  <c r="J246" i="16"/>
  <c r="I246" i="16" s="1"/>
  <c r="J247" i="16"/>
  <c r="I247" i="16" s="1"/>
  <c r="J248" i="16"/>
  <c r="I248" i="16" s="1"/>
  <c r="J249" i="16"/>
  <c r="I249" i="16" s="1"/>
  <c r="J250" i="16"/>
  <c r="I250" i="16" s="1"/>
  <c r="J251" i="16"/>
  <c r="I251" i="16" s="1"/>
  <c r="J252" i="16"/>
  <c r="I252" i="16" s="1"/>
  <c r="J253" i="16"/>
  <c r="I253" i="16" s="1"/>
  <c r="J254" i="16"/>
  <c r="I254" i="16" s="1"/>
  <c r="J255" i="16"/>
  <c r="I255" i="16" s="1"/>
  <c r="J256" i="16"/>
  <c r="I256" i="16" s="1"/>
  <c r="J257" i="16"/>
  <c r="I257" i="16" s="1"/>
  <c r="J258" i="16"/>
  <c r="I258" i="16" s="1"/>
  <c r="J259" i="16"/>
  <c r="I259" i="16" s="1"/>
  <c r="J260" i="16"/>
  <c r="I260" i="16" s="1"/>
  <c r="J261" i="16"/>
  <c r="I261" i="16" s="1"/>
  <c r="J262" i="16"/>
  <c r="I262" i="16" s="1"/>
  <c r="J263" i="16"/>
  <c r="I263" i="16" s="1"/>
  <c r="J264" i="16"/>
  <c r="I264" i="16" s="1"/>
  <c r="J265" i="16"/>
  <c r="I265" i="16" s="1"/>
  <c r="J266" i="16"/>
  <c r="I266" i="16" s="1"/>
  <c r="J267" i="16"/>
  <c r="I267" i="16" s="1"/>
  <c r="J268" i="16"/>
  <c r="I268" i="16" s="1"/>
  <c r="J269" i="16"/>
  <c r="I269" i="16" s="1"/>
  <c r="J270" i="16"/>
  <c r="I270" i="16" s="1"/>
  <c r="J271" i="16"/>
  <c r="I271" i="16" s="1"/>
  <c r="J272" i="16"/>
  <c r="I272" i="16" s="1"/>
  <c r="J273" i="16"/>
  <c r="I273" i="16" s="1"/>
  <c r="J274" i="16"/>
  <c r="I274" i="16" s="1"/>
  <c r="J275" i="16"/>
  <c r="I275" i="16" s="1"/>
  <c r="J276" i="16"/>
  <c r="I276" i="16" s="1"/>
  <c r="J277" i="16"/>
  <c r="I277" i="16" s="1"/>
  <c r="J278" i="16"/>
  <c r="I278" i="16" s="1"/>
  <c r="J279" i="16"/>
  <c r="I279" i="16" s="1"/>
  <c r="J280" i="16"/>
  <c r="I280" i="16" s="1"/>
  <c r="J281" i="16"/>
  <c r="I281" i="16" s="1"/>
  <c r="J282" i="16"/>
  <c r="I282" i="16" s="1"/>
  <c r="J283" i="16"/>
  <c r="I283" i="16" s="1"/>
  <c r="J284" i="16"/>
  <c r="I284" i="16" s="1"/>
  <c r="J285" i="16"/>
  <c r="I285" i="16" s="1"/>
  <c r="J286" i="16"/>
  <c r="I286" i="16" s="1"/>
  <c r="J287" i="16"/>
  <c r="I287" i="16" s="1"/>
  <c r="J288" i="16"/>
  <c r="I288" i="16" s="1"/>
  <c r="J289" i="16"/>
  <c r="I289" i="16" s="1"/>
  <c r="J290" i="16"/>
  <c r="I290" i="16" s="1"/>
  <c r="J291" i="16"/>
  <c r="I291" i="16" s="1"/>
  <c r="J292" i="16"/>
  <c r="I292" i="16" s="1"/>
  <c r="J293" i="16"/>
  <c r="I293" i="16" s="1"/>
  <c r="J294" i="16"/>
  <c r="I294" i="16" s="1"/>
  <c r="J295" i="16"/>
  <c r="I295" i="16" s="1"/>
  <c r="J296" i="16"/>
  <c r="I296" i="16" s="1"/>
  <c r="J297" i="16"/>
  <c r="I297" i="16" s="1"/>
  <c r="J298" i="16"/>
  <c r="I298" i="16" s="1"/>
  <c r="J299" i="16"/>
  <c r="I299" i="16" s="1"/>
  <c r="J300" i="16"/>
  <c r="I300" i="16" s="1"/>
  <c r="J301" i="16"/>
  <c r="I301" i="16" s="1"/>
  <c r="J302" i="16"/>
  <c r="I302" i="16" s="1"/>
  <c r="J303" i="16"/>
  <c r="I303" i="16" s="1"/>
  <c r="J304" i="16"/>
  <c r="I304" i="16" s="1"/>
  <c r="J305" i="16"/>
  <c r="I305" i="16" s="1"/>
  <c r="J306" i="16"/>
  <c r="I306" i="16" s="1"/>
  <c r="J307" i="16"/>
  <c r="I307" i="16" s="1"/>
  <c r="J308" i="16"/>
  <c r="I308" i="16" s="1"/>
  <c r="J309" i="16"/>
  <c r="I309" i="16" s="1"/>
  <c r="J310" i="16"/>
  <c r="I310" i="16" s="1"/>
  <c r="J311" i="16"/>
  <c r="I311" i="16" s="1"/>
  <c r="J312" i="16"/>
  <c r="I312" i="16" s="1"/>
  <c r="J313" i="16"/>
  <c r="I313" i="16" s="1"/>
  <c r="J314" i="16"/>
  <c r="I314" i="16" s="1"/>
  <c r="J315" i="16"/>
  <c r="I315" i="16" s="1"/>
  <c r="J316" i="16"/>
  <c r="I316" i="16" s="1"/>
  <c r="J317" i="16"/>
  <c r="I317" i="16" s="1"/>
  <c r="J318" i="16"/>
  <c r="I318" i="16" s="1"/>
  <c r="J319" i="16"/>
  <c r="I319" i="16" s="1"/>
  <c r="J320" i="16"/>
  <c r="I320" i="16" s="1"/>
  <c r="J321" i="16"/>
  <c r="I321" i="16" s="1"/>
  <c r="J322" i="16"/>
  <c r="I322" i="16" s="1"/>
  <c r="J323" i="16"/>
  <c r="I323" i="16" s="1"/>
  <c r="J324" i="16"/>
  <c r="I324" i="16" s="1"/>
  <c r="J325" i="16"/>
  <c r="I325" i="16" s="1"/>
  <c r="J326" i="16"/>
  <c r="I326" i="16" s="1"/>
  <c r="J327" i="16"/>
  <c r="I327" i="16" s="1"/>
  <c r="J328" i="16"/>
  <c r="I328" i="16" s="1"/>
  <c r="J329" i="16"/>
  <c r="I329" i="16" s="1"/>
  <c r="J330" i="16"/>
  <c r="I330" i="16" s="1"/>
  <c r="J331" i="16"/>
  <c r="I331" i="16" s="1"/>
  <c r="J332" i="16"/>
  <c r="I332" i="16" s="1"/>
  <c r="J333" i="16"/>
  <c r="I333" i="16" s="1"/>
  <c r="J334" i="16"/>
  <c r="I334" i="16" s="1"/>
  <c r="J335" i="16"/>
  <c r="I335" i="16" s="1"/>
  <c r="J336" i="16"/>
  <c r="I336" i="16" s="1"/>
  <c r="J337" i="16"/>
  <c r="I337" i="16" s="1"/>
  <c r="J338" i="16"/>
  <c r="I338" i="16" s="1"/>
  <c r="J339" i="16"/>
  <c r="I339" i="16" s="1"/>
  <c r="J340" i="16"/>
  <c r="I340" i="16" s="1"/>
  <c r="J341" i="16"/>
  <c r="I341" i="16" s="1"/>
  <c r="J342" i="16"/>
  <c r="I342" i="16" s="1"/>
  <c r="J343" i="16"/>
  <c r="I343" i="16" s="1"/>
  <c r="J344" i="16"/>
  <c r="I344" i="16" s="1"/>
  <c r="J345" i="16"/>
  <c r="I345" i="16" s="1"/>
  <c r="J346" i="16"/>
  <c r="I346" i="16" s="1"/>
  <c r="J347" i="16"/>
  <c r="I347" i="16" s="1"/>
  <c r="J348" i="16"/>
  <c r="I348" i="16" s="1"/>
  <c r="J349" i="16"/>
  <c r="I349" i="16" s="1"/>
  <c r="J350" i="16"/>
  <c r="I350" i="16" s="1"/>
  <c r="J351" i="16"/>
  <c r="I351" i="16" s="1"/>
  <c r="J352" i="16"/>
  <c r="I352" i="16" s="1"/>
  <c r="J353" i="16"/>
  <c r="I353" i="16" s="1"/>
  <c r="J354" i="16"/>
  <c r="I354" i="16" s="1"/>
  <c r="J355" i="16"/>
  <c r="I355" i="16" s="1"/>
  <c r="J356" i="16"/>
  <c r="I356" i="16" s="1"/>
  <c r="J357" i="16"/>
  <c r="I357" i="16" s="1"/>
  <c r="J358" i="16"/>
  <c r="I358" i="16" s="1"/>
  <c r="J2" i="16"/>
  <c r="I2" i="16" s="1"/>
  <c r="H3" i="16"/>
  <c r="H4" i="16"/>
  <c r="H5" i="16"/>
  <c r="L5" i="16" s="1"/>
  <c r="H6" i="16"/>
  <c r="L6" i="16" s="1"/>
  <c r="H7" i="16"/>
  <c r="H8" i="16"/>
  <c r="H9" i="16"/>
  <c r="L9" i="16" s="1"/>
  <c r="H10" i="16"/>
  <c r="L10" i="16" s="1"/>
  <c r="H11" i="16"/>
  <c r="H12" i="16"/>
  <c r="H13" i="16"/>
  <c r="L13" i="16" s="1"/>
  <c r="H14" i="16"/>
  <c r="H15" i="16"/>
  <c r="H16" i="16"/>
  <c r="H17" i="16"/>
  <c r="L17" i="16" s="1"/>
  <c r="H18" i="16"/>
  <c r="L18" i="16" s="1"/>
  <c r="H19" i="16"/>
  <c r="H20" i="16"/>
  <c r="H21" i="16"/>
  <c r="L21" i="16" s="1"/>
  <c r="H22" i="16"/>
  <c r="L22" i="16" s="1"/>
  <c r="H23" i="16"/>
  <c r="H24" i="16"/>
  <c r="H25" i="16"/>
  <c r="L25" i="16" s="1"/>
  <c r="H26" i="16"/>
  <c r="H27" i="16"/>
  <c r="H28" i="16"/>
  <c r="H29" i="16"/>
  <c r="L29" i="16" s="1"/>
  <c r="H30" i="16"/>
  <c r="L30" i="16" s="1"/>
  <c r="H31" i="16"/>
  <c r="H32" i="16"/>
  <c r="H33" i="16"/>
  <c r="L33" i="16" s="1"/>
  <c r="H34" i="16"/>
  <c r="L34" i="16" s="1"/>
  <c r="H35" i="16"/>
  <c r="H36" i="16"/>
  <c r="H37" i="16"/>
  <c r="L37" i="16" s="1"/>
  <c r="H38" i="16"/>
  <c r="H39" i="16"/>
  <c r="H40" i="16"/>
  <c r="H41" i="16"/>
  <c r="L41" i="16" s="1"/>
  <c r="H42" i="16"/>
  <c r="L42" i="16" s="1"/>
  <c r="H43" i="16"/>
  <c r="H44" i="16"/>
  <c r="H45" i="16"/>
  <c r="L45" i="16" s="1"/>
  <c r="H46" i="16"/>
  <c r="L46" i="16" s="1"/>
  <c r="H47" i="16"/>
  <c r="H48" i="16"/>
  <c r="H49" i="16"/>
  <c r="L49" i="16" s="1"/>
  <c r="H50" i="16"/>
  <c r="H51" i="16"/>
  <c r="H52" i="16"/>
  <c r="H53" i="16"/>
  <c r="L53" i="16" s="1"/>
  <c r="H54" i="16"/>
  <c r="L54" i="16" s="1"/>
  <c r="H55" i="16"/>
  <c r="H56" i="16"/>
  <c r="H57" i="16"/>
  <c r="L57" i="16" s="1"/>
  <c r="H58" i="16"/>
  <c r="L58" i="16" s="1"/>
  <c r="H59" i="16"/>
  <c r="H60" i="16"/>
  <c r="H61" i="16"/>
  <c r="L61" i="16" s="1"/>
  <c r="H62" i="16"/>
  <c r="H63" i="16"/>
  <c r="H64" i="16"/>
  <c r="H65" i="16"/>
  <c r="L65" i="16" s="1"/>
  <c r="H66" i="16"/>
  <c r="L66" i="16" s="1"/>
  <c r="H67" i="16"/>
  <c r="H68" i="16"/>
  <c r="H69" i="16"/>
  <c r="L69" i="16" s="1"/>
  <c r="H70" i="16"/>
  <c r="L70" i="16" s="1"/>
  <c r="H71" i="16"/>
  <c r="H72" i="16"/>
  <c r="H73" i="16"/>
  <c r="L73" i="16" s="1"/>
  <c r="H74" i="16"/>
  <c r="H75" i="16"/>
  <c r="H76" i="16"/>
  <c r="H77" i="16"/>
  <c r="L77" i="16" s="1"/>
  <c r="H78" i="16"/>
  <c r="L78" i="16" s="1"/>
  <c r="H79" i="16"/>
  <c r="H80" i="16"/>
  <c r="H81" i="16"/>
  <c r="L81" i="16" s="1"/>
  <c r="H82" i="16"/>
  <c r="L82" i="16" s="1"/>
  <c r="H83" i="16"/>
  <c r="H84" i="16"/>
  <c r="H85" i="16"/>
  <c r="L85" i="16" s="1"/>
  <c r="H86" i="16"/>
  <c r="H87" i="16"/>
  <c r="H88" i="16"/>
  <c r="H89" i="16"/>
  <c r="L89" i="16" s="1"/>
  <c r="H90" i="16"/>
  <c r="L90" i="16" s="1"/>
  <c r="H91" i="16"/>
  <c r="H92" i="16"/>
  <c r="H93" i="16"/>
  <c r="L93" i="16" s="1"/>
  <c r="H94" i="16"/>
  <c r="L94" i="16" s="1"/>
  <c r="H95" i="16"/>
  <c r="H96" i="16"/>
  <c r="H97" i="16"/>
  <c r="L97" i="16" s="1"/>
  <c r="H98" i="16"/>
  <c r="H99" i="16"/>
  <c r="H100" i="16"/>
  <c r="H101" i="16"/>
  <c r="L101" i="16" s="1"/>
  <c r="H102" i="16"/>
  <c r="L102" i="16" s="1"/>
  <c r="H103" i="16"/>
  <c r="H104" i="16"/>
  <c r="H105" i="16"/>
  <c r="L105" i="16" s="1"/>
  <c r="H106" i="16"/>
  <c r="L106" i="16" s="1"/>
  <c r="H107" i="16"/>
  <c r="H108" i="16"/>
  <c r="H109" i="16"/>
  <c r="L109" i="16" s="1"/>
  <c r="H110" i="16"/>
  <c r="H111" i="16"/>
  <c r="H112" i="16"/>
  <c r="H113" i="16"/>
  <c r="L113" i="16" s="1"/>
  <c r="H114" i="16"/>
  <c r="L114" i="16" s="1"/>
  <c r="H115" i="16"/>
  <c r="H116" i="16"/>
  <c r="H117" i="16"/>
  <c r="L117" i="16" s="1"/>
  <c r="H118" i="16"/>
  <c r="L118" i="16" s="1"/>
  <c r="H119" i="16"/>
  <c r="H120" i="16"/>
  <c r="H121" i="16"/>
  <c r="L121" i="16" s="1"/>
  <c r="H122" i="16"/>
  <c r="H123" i="16"/>
  <c r="H124" i="16"/>
  <c r="H125" i="16"/>
  <c r="L125" i="16" s="1"/>
  <c r="H126" i="16"/>
  <c r="L126" i="16" s="1"/>
  <c r="H127" i="16"/>
  <c r="H128" i="16"/>
  <c r="H129" i="16"/>
  <c r="L129" i="16" s="1"/>
  <c r="H130" i="16"/>
  <c r="L130" i="16" s="1"/>
  <c r="H131" i="16"/>
  <c r="H132" i="16"/>
  <c r="H133" i="16"/>
  <c r="L133" i="16" s="1"/>
  <c r="H134" i="16"/>
  <c r="H135" i="16"/>
  <c r="H136" i="16"/>
  <c r="H137" i="16"/>
  <c r="L137" i="16" s="1"/>
  <c r="H138" i="16"/>
  <c r="L138" i="16" s="1"/>
  <c r="H139" i="16"/>
  <c r="H140" i="16"/>
  <c r="H141" i="16"/>
  <c r="L141" i="16" s="1"/>
  <c r="H142" i="16"/>
  <c r="L142" i="16" s="1"/>
  <c r="H143" i="16"/>
  <c r="H144" i="16"/>
  <c r="H145" i="16"/>
  <c r="L145" i="16" s="1"/>
  <c r="H146" i="16"/>
  <c r="H147" i="16"/>
  <c r="H148" i="16"/>
  <c r="H149" i="16"/>
  <c r="L149" i="16" s="1"/>
  <c r="H150" i="16"/>
  <c r="L150" i="16" s="1"/>
  <c r="H151" i="16"/>
  <c r="H152" i="16"/>
  <c r="H153" i="16"/>
  <c r="L153" i="16" s="1"/>
  <c r="H154" i="16"/>
  <c r="L154" i="16" s="1"/>
  <c r="H155" i="16"/>
  <c r="H156" i="16"/>
  <c r="H157" i="16"/>
  <c r="L157" i="16" s="1"/>
  <c r="H158" i="16"/>
  <c r="H159" i="16"/>
  <c r="H160" i="16"/>
  <c r="H161" i="16"/>
  <c r="L161" i="16" s="1"/>
  <c r="H162" i="16"/>
  <c r="L162" i="16" s="1"/>
  <c r="H163" i="16"/>
  <c r="H164" i="16"/>
  <c r="H165" i="16"/>
  <c r="L165" i="16" s="1"/>
  <c r="H166" i="16"/>
  <c r="L166" i="16" s="1"/>
  <c r="H167" i="16"/>
  <c r="H168" i="16"/>
  <c r="H169" i="16"/>
  <c r="L169" i="16" s="1"/>
  <c r="H170" i="16"/>
  <c r="H171" i="16"/>
  <c r="H172" i="16"/>
  <c r="H173" i="16"/>
  <c r="L173" i="16" s="1"/>
  <c r="H174" i="16"/>
  <c r="L174" i="16" s="1"/>
  <c r="H175" i="16"/>
  <c r="H176" i="16"/>
  <c r="H177" i="16"/>
  <c r="L177" i="16" s="1"/>
  <c r="H178" i="16"/>
  <c r="L178" i="16" s="1"/>
  <c r="H179" i="16"/>
  <c r="H180" i="16"/>
  <c r="H181" i="16"/>
  <c r="L181" i="16" s="1"/>
  <c r="H182" i="16"/>
  <c r="H183" i="16"/>
  <c r="H184" i="16"/>
  <c r="H185" i="16"/>
  <c r="L185" i="16" s="1"/>
  <c r="H186" i="16"/>
  <c r="L186" i="16" s="1"/>
  <c r="H187" i="16"/>
  <c r="H188" i="16"/>
  <c r="H189" i="16"/>
  <c r="L189" i="16" s="1"/>
  <c r="H190" i="16"/>
  <c r="L190" i="16" s="1"/>
  <c r="H191" i="16"/>
  <c r="H192" i="16"/>
  <c r="H193" i="16"/>
  <c r="L193" i="16" s="1"/>
  <c r="H194" i="16"/>
  <c r="H195" i="16"/>
  <c r="H196" i="16"/>
  <c r="H197" i="16"/>
  <c r="L197" i="16" s="1"/>
  <c r="H198" i="16"/>
  <c r="L198" i="16" s="1"/>
  <c r="H199" i="16"/>
  <c r="H200" i="16"/>
  <c r="H201" i="16"/>
  <c r="L201" i="16" s="1"/>
  <c r="H202" i="16"/>
  <c r="L202" i="16" s="1"/>
  <c r="H203" i="16"/>
  <c r="H204" i="16"/>
  <c r="H205" i="16"/>
  <c r="L205" i="16" s="1"/>
  <c r="H206" i="16"/>
  <c r="H207" i="16"/>
  <c r="H208" i="16"/>
  <c r="H209" i="16"/>
  <c r="L209" i="16" s="1"/>
  <c r="H210" i="16"/>
  <c r="L210" i="16" s="1"/>
  <c r="H211" i="16"/>
  <c r="H212" i="16"/>
  <c r="H213" i="16"/>
  <c r="L213" i="16" s="1"/>
  <c r="H214" i="16"/>
  <c r="L214" i="16" s="1"/>
  <c r="H215" i="16"/>
  <c r="H216" i="16"/>
  <c r="H217" i="16"/>
  <c r="L217" i="16" s="1"/>
  <c r="H218" i="16"/>
  <c r="H219" i="16"/>
  <c r="H220" i="16"/>
  <c r="H221" i="16"/>
  <c r="L221" i="16" s="1"/>
  <c r="H222" i="16"/>
  <c r="L222" i="16" s="1"/>
  <c r="H223" i="16"/>
  <c r="H224" i="16"/>
  <c r="H225" i="16"/>
  <c r="L225" i="16" s="1"/>
  <c r="H226" i="16"/>
  <c r="L226" i="16" s="1"/>
  <c r="H227" i="16"/>
  <c r="H228" i="16"/>
  <c r="H229" i="16"/>
  <c r="L229" i="16" s="1"/>
  <c r="H230" i="16"/>
  <c r="H231" i="16"/>
  <c r="H232" i="16"/>
  <c r="H233" i="16"/>
  <c r="L233" i="16" s="1"/>
  <c r="H234" i="16"/>
  <c r="L234" i="16" s="1"/>
  <c r="H235" i="16"/>
  <c r="H236" i="16"/>
  <c r="H237" i="16"/>
  <c r="L237" i="16" s="1"/>
  <c r="H238" i="16"/>
  <c r="L238" i="16" s="1"/>
  <c r="H239" i="16"/>
  <c r="H240" i="16"/>
  <c r="H241" i="16"/>
  <c r="L241" i="16" s="1"/>
  <c r="H242" i="16"/>
  <c r="H243" i="16"/>
  <c r="H244" i="16"/>
  <c r="H245" i="16"/>
  <c r="L245" i="16" s="1"/>
  <c r="H246" i="16"/>
  <c r="L246" i="16" s="1"/>
  <c r="H247" i="16"/>
  <c r="H248" i="16"/>
  <c r="H249" i="16"/>
  <c r="L249" i="16" s="1"/>
  <c r="H250" i="16"/>
  <c r="L250" i="16" s="1"/>
  <c r="H251" i="16"/>
  <c r="H252" i="16"/>
  <c r="H253" i="16"/>
  <c r="L253" i="16" s="1"/>
  <c r="H254" i="16"/>
  <c r="H255" i="16"/>
  <c r="H256" i="16"/>
  <c r="H257" i="16"/>
  <c r="L257" i="16" s="1"/>
  <c r="H258" i="16"/>
  <c r="L258" i="16" s="1"/>
  <c r="H259" i="16"/>
  <c r="H260" i="16"/>
  <c r="H261" i="16"/>
  <c r="L261" i="16" s="1"/>
  <c r="H262" i="16"/>
  <c r="L262" i="16" s="1"/>
  <c r="H263" i="16"/>
  <c r="H264" i="16"/>
  <c r="H265" i="16"/>
  <c r="L265" i="16" s="1"/>
  <c r="H266" i="16"/>
  <c r="H267" i="16"/>
  <c r="H268" i="16"/>
  <c r="H269" i="16"/>
  <c r="L269" i="16" s="1"/>
  <c r="H270" i="16"/>
  <c r="L270" i="16" s="1"/>
  <c r="H271" i="16"/>
  <c r="H272" i="16"/>
  <c r="H273" i="16"/>
  <c r="L273" i="16" s="1"/>
  <c r="H274" i="16"/>
  <c r="L274" i="16" s="1"/>
  <c r="H275" i="16"/>
  <c r="H276" i="16"/>
  <c r="H277" i="16"/>
  <c r="L277" i="16" s="1"/>
  <c r="H278" i="16"/>
  <c r="H279" i="16"/>
  <c r="H280" i="16"/>
  <c r="H281" i="16"/>
  <c r="L281" i="16" s="1"/>
  <c r="H282" i="16"/>
  <c r="L282" i="16" s="1"/>
  <c r="H283" i="16"/>
  <c r="H284" i="16"/>
  <c r="H285" i="16"/>
  <c r="L285" i="16" s="1"/>
  <c r="H286" i="16"/>
  <c r="L286" i="16" s="1"/>
  <c r="H287" i="16"/>
  <c r="H288" i="16"/>
  <c r="H289" i="16"/>
  <c r="L289" i="16" s="1"/>
  <c r="H290" i="16"/>
  <c r="H291" i="16"/>
  <c r="H292" i="16"/>
  <c r="H293" i="16"/>
  <c r="L293" i="16" s="1"/>
  <c r="H294" i="16"/>
  <c r="L294" i="16" s="1"/>
  <c r="H295" i="16"/>
  <c r="H296" i="16"/>
  <c r="H297" i="16"/>
  <c r="L297" i="16" s="1"/>
  <c r="H298" i="16"/>
  <c r="L298" i="16" s="1"/>
  <c r="H299" i="16"/>
  <c r="H300" i="16"/>
  <c r="H301" i="16"/>
  <c r="L301" i="16" s="1"/>
  <c r="H302" i="16"/>
  <c r="H303" i="16"/>
  <c r="H304" i="16"/>
  <c r="H305" i="16"/>
  <c r="L305" i="16" s="1"/>
  <c r="H306" i="16"/>
  <c r="L306" i="16" s="1"/>
  <c r="H307" i="16"/>
  <c r="H308" i="16"/>
  <c r="H309" i="16"/>
  <c r="L309" i="16" s="1"/>
  <c r="H310" i="16"/>
  <c r="L310" i="16" s="1"/>
  <c r="H311" i="16"/>
  <c r="H312" i="16"/>
  <c r="H313" i="16"/>
  <c r="L313" i="16" s="1"/>
  <c r="H314" i="16"/>
  <c r="H315" i="16"/>
  <c r="H316" i="16"/>
  <c r="H317" i="16"/>
  <c r="L317" i="16" s="1"/>
  <c r="H318" i="16"/>
  <c r="L318" i="16" s="1"/>
  <c r="H319" i="16"/>
  <c r="H320" i="16"/>
  <c r="H321" i="16"/>
  <c r="L321" i="16" s="1"/>
  <c r="H322" i="16"/>
  <c r="L322" i="16" s="1"/>
  <c r="H323" i="16"/>
  <c r="H324" i="16"/>
  <c r="H325" i="16"/>
  <c r="L325" i="16" s="1"/>
  <c r="H326" i="16"/>
  <c r="H327" i="16"/>
  <c r="H328" i="16"/>
  <c r="H329" i="16"/>
  <c r="L329" i="16" s="1"/>
  <c r="H330" i="16"/>
  <c r="L330" i="16" s="1"/>
  <c r="H331" i="16"/>
  <c r="H332" i="16"/>
  <c r="H333" i="16"/>
  <c r="L333" i="16" s="1"/>
  <c r="H334" i="16"/>
  <c r="L334" i="16" s="1"/>
  <c r="H335" i="16"/>
  <c r="H336" i="16"/>
  <c r="H337" i="16"/>
  <c r="L337" i="16" s="1"/>
  <c r="H338" i="16"/>
  <c r="H339" i="16"/>
  <c r="H340" i="16"/>
  <c r="H341" i="16"/>
  <c r="L341" i="16" s="1"/>
  <c r="H342" i="16"/>
  <c r="L342" i="16" s="1"/>
  <c r="H343" i="16"/>
  <c r="H344" i="16"/>
  <c r="H345" i="16"/>
  <c r="L345" i="16" s="1"/>
  <c r="H346" i="16"/>
  <c r="L346" i="16" s="1"/>
  <c r="H347" i="16"/>
  <c r="H348" i="16"/>
  <c r="H349" i="16"/>
  <c r="L349" i="16" s="1"/>
  <c r="H350" i="16"/>
  <c r="H351" i="16"/>
  <c r="H352" i="16"/>
  <c r="H353" i="16"/>
  <c r="L353" i="16" s="1"/>
  <c r="H354" i="16"/>
  <c r="L354" i="16" s="1"/>
  <c r="H355" i="16"/>
  <c r="H356" i="16"/>
  <c r="H357" i="16"/>
  <c r="L357" i="16" s="1"/>
  <c r="H358" i="16"/>
  <c r="L358" i="16" s="1"/>
  <c r="H2" i="16"/>
  <c r="G3" i="16"/>
  <c r="F3" i="16" s="1"/>
  <c r="G4" i="16"/>
  <c r="F4" i="16" s="1"/>
  <c r="G5" i="16"/>
  <c r="F5" i="16" s="1"/>
  <c r="G6" i="16"/>
  <c r="F6" i="16" s="1"/>
  <c r="G7" i="16"/>
  <c r="F7" i="16" s="1"/>
  <c r="G8" i="16"/>
  <c r="F8" i="16" s="1"/>
  <c r="G9" i="16"/>
  <c r="F9" i="16" s="1"/>
  <c r="G10" i="16"/>
  <c r="F10" i="16" s="1"/>
  <c r="G11" i="16"/>
  <c r="F11" i="16" s="1"/>
  <c r="G12" i="16"/>
  <c r="F12" i="16" s="1"/>
  <c r="G13" i="16"/>
  <c r="F13" i="16" s="1"/>
  <c r="G14" i="16"/>
  <c r="F14" i="16" s="1"/>
  <c r="G15" i="16"/>
  <c r="F15" i="16" s="1"/>
  <c r="G16" i="16"/>
  <c r="F16" i="16" s="1"/>
  <c r="G17" i="16"/>
  <c r="F17" i="16" s="1"/>
  <c r="G18" i="16"/>
  <c r="F18" i="16" s="1"/>
  <c r="G19" i="16"/>
  <c r="F19" i="16" s="1"/>
  <c r="G20" i="16"/>
  <c r="F20" i="16" s="1"/>
  <c r="G21" i="16"/>
  <c r="F21" i="16" s="1"/>
  <c r="G22" i="16"/>
  <c r="F22" i="16" s="1"/>
  <c r="G23" i="16"/>
  <c r="F23" i="16" s="1"/>
  <c r="G24" i="16"/>
  <c r="F24" i="16" s="1"/>
  <c r="G25" i="16"/>
  <c r="F25" i="16" s="1"/>
  <c r="G26" i="16"/>
  <c r="F26" i="16" s="1"/>
  <c r="G27" i="16"/>
  <c r="F27" i="16" s="1"/>
  <c r="G28" i="16"/>
  <c r="F28" i="16" s="1"/>
  <c r="G29" i="16"/>
  <c r="F29" i="16" s="1"/>
  <c r="G30" i="16"/>
  <c r="F30" i="16" s="1"/>
  <c r="G31" i="16"/>
  <c r="F31" i="16" s="1"/>
  <c r="G32" i="16"/>
  <c r="F32" i="16" s="1"/>
  <c r="G33" i="16"/>
  <c r="F33" i="16" s="1"/>
  <c r="G34" i="16"/>
  <c r="F34" i="16" s="1"/>
  <c r="G35" i="16"/>
  <c r="F35" i="16" s="1"/>
  <c r="G36" i="16"/>
  <c r="F36" i="16" s="1"/>
  <c r="G37" i="16"/>
  <c r="F37" i="16" s="1"/>
  <c r="G38" i="16"/>
  <c r="F38" i="16" s="1"/>
  <c r="G39" i="16"/>
  <c r="F39" i="16" s="1"/>
  <c r="G40" i="16"/>
  <c r="F40" i="16" s="1"/>
  <c r="G41" i="16"/>
  <c r="F41" i="16" s="1"/>
  <c r="G42" i="16"/>
  <c r="F42" i="16" s="1"/>
  <c r="G43" i="16"/>
  <c r="F43" i="16" s="1"/>
  <c r="G44" i="16"/>
  <c r="F44" i="16" s="1"/>
  <c r="G45" i="16"/>
  <c r="F45" i="16" s="1"/>
  <c r="G46" i="16"/>
  <c r="F46" i="16" s="1"/>
  <c r="G47" i="16"/>
  <c r="F47" i="16" s="1"/>
  <c r="G48" i="16"/>
  <c r="F48" i="16" s="1"/>
  <c r="G49" i="16"/>
  <c r="F49" i="16" s="1"/>
  <c r="G50" i="16"/>
  <c r="F50" i="16" s="1"/>
  <c r="G51" i="16"/>
  <c r="F51" i="16" s="1"/>
  <c r="G52" i="16"/>
  <c r="F52" i="16" s="1"/>
  <c r="G53" i="16"/>
  <c r="F53" i="16" s="1"/>
  <c r="G54" i="16"/>
  <c r="F54" i="16" s="1"/>
  <c r="G55" i="16"/>
  <c r="F55" i="16" s="1"/>
  <c r="G56" i="16"/>
  <c r="F56" i="16" s="1"/>
  <c r="G57" i="16"/>
  <c r="F57" i="16" s="1"/>
  <c r="G58" i="16"/>
  <c r="F58" i="16" s="1"/>
  <c r="G59" i="16"/>
  <c r="F59" i="16" s="1"/>
  <c r="G60" i="16"/>
  <c r="F60" i="16" s="1"/>
  <c r="G61" i="16"/>
  <c r="F61" i="16" s="1"/>
  <c r="G62" i="16"/>
  <c r="F62" i="16" s="1"/>
  <c r="G63" i="16"/>
  <c r="F63" i="16" s="1"/>
  <c r="G64" i="16"/>
  <c r="F64" i="16" s="1"/>
  <c r="G65" i="16"/>
  <c r="F65" i="16" s="1"/>
  <c r="G66" i="16"/>
  <c r="F66" i="16" s="1"/>
  <c r="G67" i="16"/>
  <c r="F67" i="16" s="1"/>
  <c r="G68" i="16"/>
  <c r="F68" i="16" s="1"/>
  <c r="G69" i="16"/>
  <c r="F69" i="16" s="1"/>
  <c r="G70" i="16"/>
  <c r="F70" i="16" s="1"/>
  <c r="G71" i="16"/>
  <c r="F71" i="16" s="1"/>
  <c r="G72" i="16"/>
  <c r="F72" i="16" s="1"/>
  <c r="G73" i="16"/>
  <c r="F73" i="16" s="1"/>
  <c r="G74" i="16"/>
  <c r="F74" i="16" s="1"/>
  <c r="G75" i="16"/>
  <c r="F75" i="16" s="1"/>
  <c r="G76" i="16"/>
  <c r="F76" i="16" s="1"/>
  <c r="G77" i="16"/>
  <c r="F77" i="16" s="1"/>
  <c r="G78" i="16"/>
  <c r="F78" i="16" s="1"/>
  <c r="G79" i="16"/>
  <c r="F79" i="16" s="1"/>
  <c r="G80" i="16"/>
  <c r="F80" i="16" s="1"/>
  <c r="G81" i="16"/>
  <c r="F81" i="16" s="1"/>
  <c r="G82" i="16"/>
  <c r="F82" i="16" s="1"/>
  <c r="G83" i="16"/>
  <c r="F83" i="16" s="1"/>
  <c r="G84" i="16"/>
  <c r="F84" i="16" s="1"/>
  <c r="G85" i="16"/>
  <c r="F85" i="16" s="1"/>
  <c r="G86" i="16"/>
  <c r="F86" i="16" s="1"/>
  <c r="G87" i="16"/>
  <c r="F87" i="16" s="1"/>
  <c r="G88" i="16"/>
  <c r="F88" i="16" s="1"/>
  <c r="G89" i="16"/>
  <c r="F89" i="16" s="1"/>
  <c r="G90" i="16"/>
  <c r="F90" i="16" s="1"/>
  <c r="G91" i="16"/>
  <c r="F91" i="16" s="1"/>
  <c r="G92" i="16"/>
  <c r="F92" i="16" s="1"/>
  <c r="G93" i="16"/>
  <c r="F93" i="16" s="1"/>
  <c r="G94" i="16"/>
  <c r="F94" i="16" s="1"/>
  <c r="G95" i="16"/>
  <c r="F95" i="16" s="1"/>
  <c r="G96" i="16"/>
  <c r="F96" i="16" s="1"/>
  <c r="G97" i="16"/>
  <c r="F97" i="16" s="1"/>
  <c r="G98" i="16"/>
  <c r="F98" i="16" s="1"/>
  <c r="G99" i="16"/>
  <c r="F99" i="16" s="1"/>
  <c r="G100" i="16"/>
  <c r="F100" i="16" s="1"/>
  <c r="G101" i="16"/>
  <c r="F101" i="16" s="1"/>
  <c r="G102" i="16"/>
  <c r="F102" i="16" s="1"/>
  <c r="G103" i="16"/>
  <c r="F103" i="16" s="1"/>
  <c r="G104" i="16"/>
  <c r="F104" i="16" s="1"/>
  <c r="G105" i="16"/>
  <c r="F105" i="16" s="1"/>
  <c r="G106" i="16"/>
  <c r="F106" i="16" s="1"/>
  <c r="G107" i="16"/>
  <c r="F107" i="16" s="1"/>
  <c r="G108" i="16"/>
  <c r="F108" i="16" s="1"/>
  <c r="G109" i="16"/>
  <c r="F109" i="16" s="1"/>
  <c r="G110" i="16"/>
  <c r="F110" i="16" s="1"/>
  <c r="G111" i="16"/>
  <c r="F111" i="16" s="1"/>
  <c r="G112" i="16"/>
  <c r="F112" i="16" s="1"/>
  <c r="G113" i="16"/>
  <c r="F113" i="16" s="1"/>
  <c r="G114" i="16"/>
  <c r="F114" i="16" s="1"/>
  <c r="G115" i="16"/>
  <c r="F115" i="16" s="1"/>
  <c r="G116" i="16"/>
  <c r="F116" i="16" s="1"/>
  <c r="G117" i="16"/>
  <c r="F117" i="16" s="1"/>
  <c r="G118" i="16"/>
  <c r="F118" i="16" s="1"/>
  <c r="G119" i="16"/>
  <c r="F119" i="16" s="1"/>
  <c r="G120" i="16"/>
  <c r="F120" i="16" s="1"/>
  <c r="G121" i="16"/>
  <c r="F121" i="16" s="1"/>
  <c r="G122" i="16"/>
  <c r="F122" i="16" s="1"/>
  <c r="G123" i="16"/>
  <c r="F123" i="16" s="1"/>
  <c r="G124" i="16"/>
  <c r="F124" i="16" s="1"/>
  <c r="G125" i="16"/>
  <c r="F125" i="16" s="1"/>
  <c r="G126" i="16"/>
  <c r="F126" i="16" s="1"/>
  <c r="G127" i="16"/>
  <c r="F127" i="16" s="1"/>
  <c r="G128" i="16"/>
  <c r="F128" i="16" s="1"/>
  <c r="G129" i="16"/>
  <c r="F129" i="16" s="1"/>
  <c r="G130" i="16"/>
  <c r="F130" i="16" s="1"/>
  <c r="G131" i="16"/>
  <c r="F131" i="16" s="1"/>
  <c r="G132" i="16"/>
  <c r="F132" i="16" s="1"/>
  <c r="G133" i="16"/>
  <c r="F133" i="16" s="1"/>
  <c r="G134" i="16"/>
  <c r="F134" i="16" s="1"/>
  <c r="G135" i="16"/>
  <c r="F135" i="16" s="1"/>
  <c r="G136" i="16"/>
  <c r="F136" i="16" s="1"/>
  <c r="G137" i="16"/>
  <c r="F137" i="16" s="1"/>
  <c r="G138" i="16"/>
  <c r="F138" i="16" s="1"/>
  <c r="G139" i="16"/>
  <c r="F139" i="16" s="1"/>
  <c r="G140" i="16"/>
  <c r="F140" i="16" s="1"/>
  <c r="G141" i="16"/>
  <c r="F141" i="16" s="1"/>
  <c r="G142" i="16"/>
  <c r="F142" i="16" s="1"/>
  <c r="G143" i="16"/>
  <c r="F143" i="16" s="1"/>
  <c r="G144" i="16"/>
  <c r="F144" i="16" s="1"/>
  <c r="G145" i="16"/>
  <c r="F145" i="16" s="1"/>
  <c r="G146" i="16"/>
  <c r="F146" i="16" s="1"/>
  <c r="G147" i="16"/>
  <c r="F147" i="16" s="1"/>
  <c r="G148" i="16"/>
  <c r="F148" i="16" s="1"/>
  <c r="G149" i="16"/>
  <c r="F149" i="16" s="1"/>
  <c r="G150" i="16"/>
  <c r="F150" i="16" s="1"/>
  <c r="G151" i="16"/>
  <c r="F151" i="16" s="1"/>
  <c r="G152" i="16"/>
  <c r="F152" i="16" s="1"/>
  <c r="G153" i="16"/>
  <c r="F153" i="16" s="1"/>
  <c r="G154" i="16"/>
  <c r="F154" i="16" s="1"/>
  <c r="G155" i="16"/>
  <c r="F155" i="16" s="1"/>
  <c r="G156" i="16"/>
  <c r="F156" i="16" s="1"/>
  <c r="G157" i="16"/>
  <c r="F157" i="16" s="1"/>
  <c r="G158" i="16"/>
  <c r="F158" i="16" s="1"/>
  <c r="G159" i="16"/>
  <c r="F159" i="16" s="1"/>
  <c r="G160" i="16"/>
  <c r="F160" i="16" s="1"/>
  <c r="G161" i="16"/>
  <c r="F161" i="16" s="1"/>
  <c r="G162" i="16"/>
  <c r="F162" i="16" s="1"/>
  <c r="G163" i="16"/>
  <c r="F163" i="16" s="1"/>
  <c r="G164" i="16"/>
  <c r="F164" i="16" s="1"/>
  <c r="G165" i="16"/>
  <c r="F165" i="16" s="1"/>
  <c r="G166" i="16"/>
  <c r="F166" i="16" s="1"/>
  <c r="G167" i="16"/>
  <c r="F167" i="16" s="1"/>
  <c r="G168" i="16"/>
  <c r="F168" i="16" s="1"/>
  <c r="G169" i="16"/>
  <c r="F169" i="16" s="1"/>
  <c r="G170" i="16"/>
  <c r="F170" i="16" s="1"/>
  <c r="G171" i="16"/>
  <c r="F171" i="16" s="1"/>
  <c r="G172" i="16"/>
  <c r="F172" i="16" s="1"/>
  <c r="G173" i="16"/>
  <c r="F173" i="16" s="1"/>
  <c r="G174" i="16"/>
  <c r="F174" i="16" s="1"/>
  <c r="G175" i="16"/>
  <c r="F175" i="16" s="1"/>
  <c r="G176" i="16"/>
  <c r="F176" i="16" s="1"/>
  <c r="G177" i="16"/>
  <c r="F177" i="16" s="1"/>
  <c r="G178" i="16"/>
  <c r="F178" i="16" s="1"/>
  <c r="G179" i="16"/>
  <c r="F179" i="16" s="1"/>
  <c r="G180" i="16"/>
  <c r="F180" i="16" s="1"/>
  <c r="G181" i="16"/>
  <c r="F181" i="16" s="1"/>
  <c r="G182" i="16"/>
  <c r="F182" i="16" s="1"/>
  <c r="G183" i="16"/>
  <c r="F183" i="16" s="1"/>
  <c r="G184" i="16"/>
  <c r="F184" i="16" s="1"/>
  <c r="G185" i="16"/>
  <c r="F185" i="16" s="1"/>
  <c r="G186" i="16"/>
  <c r="F186" i="16" s="1"/>
  <c r="G187" i="16"/>
  <c r="F187" i="16" s="1"/>
  <c r="G188" i="16"/>
  <c r="F188" i="16" s="1"/>
  <c r="G189" i="16"/>
  <c r="F189" i="16" s="1"/>
  <c r="G190" i="16"/>
  <c r="F190" i="16" s="1"/>
  <c r="G191" i="16"/>
  <c r="F191" i="16" s="1"/>
  <c r="G192" i="16"/>
  <c r="F192" i="16" s="1"/>
  <c r="G193" i="16"/>
  <c r="F193" i="16" s="1"/>
  <c r="G194" i="16"/>
  <c r="F194" i="16" s="1"/>
  <c r="G195" i="16"/>
  <c r="F195" i="16" s="1"/>
  <c r="G196" i="16"/>
  <c r="F196" i="16" s="1"/>
  <c r="G197" i="16"/>
  <c r="F197" i="16" s="1"/>
  <c r="G198" i="16"/>
  <c r="F198" i="16" s="1"/>
  <c r="G199" i="16"/>
  <c r="F199" i="16" s="1"/>
  <c r="G200" i="16"/>
  <c r="F200" i="16" s="1"/>
  <c r="G201" i="16"/>
  <c r="F201" i="16" s="1"/>
  <c r="G202" i="16"/>
  <c r="F202" i="16" s="1"/>
  <c r="G203" i="16"/>
  <c r="F203" i="16" s="1"/>
  <c r="G204" i="16"/>
  <c r="F204" i="16" s="1"/>
  <c r="G205" i="16"/>
  <c r="F205" i="16" s="1"/>
  <c r="G206" i="16"/>
  <c r="F206" i="16" s="1"/>
  <c r="G207" i="16"/>
  <c r="F207" i="16" s="1"/>
  <c r="G208" i="16"/>
  <c r="F208" i="16" s="1"/>
  <c r="G209" i="16"/>
  <c r="F209" i="16" s="1"/>
  <c r="G210" i="16"/>
  <c r="F210" i="16" s="1"/>
  <c r="G211" i="16"/>
  <c r="F211" i="16" s="1"/>
  <c r="G212" i="16"/>
  <c r="F212" i="16" s="1"/>
  <c r="G213" i="16"/>
  <c r="F213" i="16" s="1"/>
  <c r="G214" i="16"/>
  <c r="F214" i="16" s="1"/>
  <c r="G215" i="16"/>
  <c r="F215" i="16" s="1"/>
  <c r="G216" i="16"/>
  <c r="F216" i="16" s="1"/>
  <c r="G217" i="16"/>
  <c r="F217" i="16" s="1"/>
  <c r="G218" i="16"/>
  <c r="F218" i="16" s="1"/>
  <c r="G219" i="16"/>
  <c r="F219" i="16" s="1"/>
  <c r="G220" i="16"/>
  <c r="F220" i="16" s="1"/>
  <c r="G221" i="16"/>
  <c r="F221" i="16" s="1"/>
  <c r="G222" i="16"/>
  <c r="F222" i="16" s="1"/>
  <c r="G223" i="16"/>
  <c r="F223" i="16" s="1"/>
  <c r="G224" i="16"/>
  <c r="F224" i="16" s="1"/>
  <c r="G225" i="16"/>
  <c r="F225" i="16" s="1"/>
  <c r="G226" i="16"/>
  <c r="F226" i="16" s="1"/>
  <c r="G227" i="16"/>
  <c r="F227" i="16" s="1"/>
  <c r="G228" i="16"/>
  <c r="F228" i="16" s="1"/>
  <c r="G229" i="16"/>
  <c r="F229" i="16" s="1"/>
  <c r="G230" i="16"/>
  <c r="F230" i="16" s="1"/>
  <c r="G231" i="16"/>
  <c r="F231" i="16" s="1"/>
  <c r="G232" i="16"/>
  <c r="F232" i="16" s="1"/>
  <c r="G233" i="16"/>
  <c r="F233" i="16" s="1"/>
  <c r="G234" i="16"/>
  <c r="F234" i="16" s="1"/>
  <c r="G235" i="16"/>
  <c r="F235" i="16" s="1"/>
  <c r="G236" i="16"/>
  <c r="F236" i="16" s="1"/>
  <c r="G237" i="16"/>
  <c r="F237" i="16" s="1"/>
  <c r="G238" i="16"/>
  <c r="F238" i="16" s="1"/>
  <c r="G239" i="16"/>
  <c r="F239" i="16" s="1"/>
  <c r="G240" i="16"/>
  <c r="F240" i="16" s="1"/>
  <c r="G241" i="16"/>
  <c r="F241" i="16" s="1"/>
  <c r="G242" i="16"/>
  <c r="F242" i="16" s="1"/>
  <c r="G243" i="16"/>
  <c r="F243" i="16" s="1"/>
  <c r="G244" i="16"/>
  <c r="F244" i="16" s="1"/>
  <c r="G245" i="16"/>
  <c r="F245" i="16" s="1"/>
  <c r="G246" i="16"/>
  <c r="F246" i="16" s="1"/>
  <c r="G247" i="16"/>
  <c r="F247" i="16" s="1"/>
  <c r="G248" i="16"/>
  <c r="F248" i="16" s="1"/>
  <c r="G249" i="16"/>
  <c r="F249" i="16" s="1"/>
  <c r="G250" i="16"/>
  <c r="F250" i="16" s="1"/>
  <c r="G251" i="16"/>
  <c r="F251" i="16" s="1"/>
  <c r="G252" i="16"/>
  <c r="F252" i="16" s="1"/>
  <c r="G253" i="16"/>
  <c r="F253" i="16" s="1"/>
  <c r="G254" i="16"/>
  <c r="F254" i="16" s="1"/>
  <c r="G255" i="16"/>
  <c r="F255" i="16" s="1"/>
  <c r="G256" i="16"/>
  <c r="F256" i="16" s="1"/>
  <c r="G257" i="16"/>
  <c r="F257" i="16" s="1"/>
  <c r="G258" i="16"/>
  <c r="F258" i="16" s="1"/>
  <c r="G259" i="16"/>
  <c r="F259" i="16" s="1"/>
  <c r="G260" i="16"/>
  <c r="F260" i="16" s="1"/>
  <c r="G261" i="16"/>
  <c r="F261" i="16" s="1"/>
  <c r="G262" i="16"/>
  <c r="F262" i="16" s="1"/>
  <c r="G263" i="16"/>
  <c r="F263" i="16" s="1"/>
  <c r="G264" i="16"/>
  <c r="F264" i="16" s="1"/>
  <c r="G265" i="16"/>
  <c r="F265" i="16" s="1"/>
  <c r="G266" i="16"/>
  <c r="F266" i="16" s="1"/>
  <c r="G267" i="16"/>
  <c r="F267" i="16" s="1"/>
  <c r="G268" i="16"/>
  <c r="F268" i="16" s="1"/>
  <c r="G269" i="16"/>
  <c r="F269" i="16" s="1"/>
  <c r="G270" i="16"/>
  <c r="F270" i="16" s="1"/>
  <c r="G271" i="16"/>
  <c r="F271" i="16" s="1"/>
  <c r="G272" i="16"/>
  <c r="F272" i="16" s="1"/>
  <c r="G273" i="16"/>
  <c r="F273" i="16" s="1"/>
  <c r="G274" i="16"/>
  <c r="F274" i="16" s="1"/>
  <c r="G275" i="16"/>
  <c r="F275" i="16" s="1"/>
  <c r="G276" i="16"/>
  <c r="F276" i="16" s="1"/>
  <c r="G277" i="16"/>
  <c r="F277" i="16" s="1"/>
  <c r="G278" i="16"/>
  <c r="F278" i="16" s="1"/>
  <c r="G279" i="16"/>
  <c r="F279" i="16" s="1"/>
  <c r="G280" i="16"/>
  <c r="F280" i="16" s="1"/>
  <c r="G281" i="16"/>
  <c r="F281" i="16" s="1"/>
  <c r="G282" i="16"/>
  <c r="F282" i="16" s="1"/>
  <c r="G283" i="16"/>
  <c r="F283" i="16" s="1"/>
  <c r="G284" i="16"/>
  <c r="F284" i="16" s="1"/>
  <c r="G285" i="16"/>
  <c r="F285" i="16" s="1"/>
  <c r="G286" i="16"/>
  <c r="F286" i="16" s="1"/>
  <c r="G287" i="16"/>
  <c r="F287" i="16" s="1"/>
  <c r="G288" i="16"/>
  <c r="F288" i="16" s="1"/>
  <c r="G289" i="16"/>
  <c r="F289" i="16" s="1"/>
  <c r="G290" i="16"/>
  <c r="F290" i="16" s="1"/>
  <c r="G291" i="16"/>
  <c r="F291" i="16" s="1"/>
  <c r="G292" i="16"/>
  <c r="F292" i="16" s="1"/>
  <c r="G293" i="16"/>
  <c r="F293" i="16" s="1"/>
  <c r="G294" i="16"/>
  <c r="F294" i="16" s="1"/>
  <c r="G295" i="16"/>
  <c r="F295" i="16" s="1"/>
  <c r="G296" i="16"/>
  <c r="F296" i="16" s="1"/>
  <c r="G297" i="16"/>
  <c r="F297" i="16" s="1"/>
  <c r="G298" i="16"/>
  <c r="F298" i="16" s="1"/>
  <c r="G299" i="16"/>
  <c r="F299" i="16" s="1"/>
  <c r="G300" i="16"/>
  <c r="F300" i="16" s="1"/>
  <c r="G301" i="16"/>
  <c r="F301" i="16" s="1"/>
  <c r="G302" i="16"/>
  <c r="F302" i="16" s="1"/>
  <c r="G303" i="16"/>
  <c r="F303" i="16" s="1"/>
  <c r="G304" i="16"/>
  <c r="F304" i="16" s="1"/>
  <c r="G305" i="16"/>
  <c r="F305" i="16" s="1"/>
  <c r="G306" i="16"/>
  <c r="F306" i="16" s="1"/>
  <c r="G307" i="16"/>
  <c r="F307" i="16" s="1"/>
  <c r="G308" i="16"/>
  <c r="F308" i="16" s="1"/>
  <c r="G309" i="16"/>
  <c r="F309" i="16" s="1"/>
  <c r="G310" i="16"/>
  <c r="F310" i="16" s="1"/>
  <c r="G311" i="16"/>
  <c r="F311" i="16" s="1"/>
  <c r="G312" i="16"/>
  <c r="F312" i="16" s="1"/>
  <c r="G313" i="16"/>
  <c r="F313" i="16" s="1"/>
  <c r="G314" i="16"/>
  <c r="F314" i="16" s="1"/>
  <c r="G315" i="16"/>
  <c r="F315" i="16" s="1"/>
  <c r="G316" i="16"/>
  <c r="F316" i="16" s="1"/>
  <c r="G317" i="16"/>
  <c r="F317" i="16" s="1"/>
  <c r="G318" i="16"/>
  <c r="F318" i="16" s="1"/>
  <c r="G319" i="16"/>
  <c r="F319" i="16" s="1"/>
  <c r="G320" i="16"/>
  <c r="F320" i="16" s="1"/>
  <c r="G321" i="16"/>
  <c r="F321" i="16" s="1"/>
  <c r="G322" i="16"/>
  <c r="F322" i="16" s="1"/>
  <c r="G323" i="16"/>
  <c r="F323" i="16" s="1"/>
  <c r="G324" i="16"/>
  <c r="F324" i="16" s="1"/>
  <c r="G325" i="16"/>
  <c r="F325" i="16" s="1"/>
  <c r="G326" i="16"/>
  <c r="F326" i="16" s="1"/>
  <c r="G327" i="16"/>
  <c r="F327" i="16" s="1"/>
  <c r="G328" i="16"/>
  <c r="F328" i="16" s="1"/>
  <c r="G329" i="16"/>
  <c r="F329" i="16" s="1"/>
  <c r="G330" i="16"/>
  <c r="F330" i="16" s="1"/>
  <c r="G331" i="16"/>
  <c r="F331" i="16" s="1"/>
  <c r="G332" i="16"/>
  <c r="F332" i="16" s="1"/>
  <c r="G333" i="16"/>
  <c r="F333" i="16" s="1"/>
  <c r="G334" i="16"/>
  <c r="F334" i="16" s="1"/>
  <c r="G335" i="16"/>
  <c r="F335" i="16" s="1"/>
  <c r="G336" i="16"/>
  <c r="F336" i="16" s="1"/>
  <c r="G337" i="16"/>
  <c r="F337" i="16" s="1"/>
  <c r="G338" i="16"/>
  <c r="F338" i="16" s="1"/>
  <c r="G339" i="16"/>
  <c r="F339" i="16" s="1"/>
  <c r="G340" i="16"/>
  <c r="F340" i="16" s="1"/>
  <c r="G341" i="16"/>
  <c r="F341" i="16" s="1"/>
  <c r="G342" i="16"/>
  <c r="F342" i="16" s="1"/>
  <c r="G343" i="16"/>
  <c r="F343" i="16" s="1"/>
  <c r="G344" i="16"/>
  <c r="F344" i="16" s="1"/>
  <c r="G345" i="16"/>
  <c r="F345" i="16" s="1"/>
  <c r="G346" i="16"/>
  <c r="F346" i="16" s="1"/>
  <c r="G347" i="16"/>
  <c r="F347" i="16" s="1"/>
  <c r="G348" i="16"/>
  <c r="F348" i="16" s="1"/>
  <c r="G349" i="16"/>
  <c r="F349" i="16" s="1"/>
  <c r="G350" i="16"/>
  <c r="F350" i="16" s="1"/>
  <c r="G351" i="16"/>
  <c r="F351" i="16" s="1"/>
  <c r="G352" i="16"/>
  <c r="F352" i="16" s="1"/>
  <c r="G353" i="16"/>
  <c r="F353" i="16" s="1"/>
  <c r="G354" i="16"/>
  <c r="F354" i="16" s="1"/>
  <c r="G355" i="16"/>
  <c r="F355" i="16" s="1"/>
  <c r="G356" i="16"/>
  <c r="F356" i="16" s="1"/>
  <c r="G357" i="16"/>
  <c r="F357" i="16" s="1"/>
  <c r="G358" i="16"/>
  <c r="F358" i="16" s="1"/>
  <c r="E2" i="16"/>
  <c r="K2" i="16" s="1"/>
  <c r="E7" i="16"/>
  <c r="K7" i="16" s="1"/>
  <c r="E8" i="16"/>
  <c r="K8" i="16" s="1"/>
  <c r="E9" i="16"/>
  <c r="E10" i="16"/>
  <c r="E11" i="16"/>
  <c r="K11" i="16" s="1"/>
  <c r="E12" i="16"/>
  <c r="K12" i="16" s="1"/>
  <c r="E13" i="16"/>
  <c r="E14" i="16"/>
  <c r="E15" i="16"/>
  <c r="K15" i="16" s="1"/>
  <c r="E16" i="16"/>
  <c r="K16" i="16" s="1"/>
  <c r="E17" i="16"/>
  <c r="E18" i="16"/>
  <c r="E19" i="16"/>
  <c r="K19" i="16" s="1"/>
  <c r="E20" i="16"/>
  <c r="K20" i="16" s="1"/>
  <c r="E21" i="16"/>
  <c r="E22" i="16"/>
  <c r="E23" i="16"/>
  <c r="K23" i="16" s="1"/>
  <c r="E24" i="16"/>
  <c r="K24" i="16" s="1"/>
  <c r="E25" i="16"/>
  <c r="E26" i="16"/>
  <c r="E27" i="16"/>
  <c r="K27" i="16" s="1"/>
  <c r="E28" i="16"/>
  <c r="K28" i="16" s="1"/>
  <c r="E29" i="16"/>
  <c r="E30" i="16"/>
  <c r="E31" i="16"/>
  <c r="K31" i="16" s="1"/>
  <c r="E32" i="16"/>
  <c r="K32" i="16" s="1"/>
  <c r="E33" i="16"/>
  <c r="E34" i="16"/>
  <c r="E35" i="16"/>
  <c r="K35" i="16" s="1"/>
  <c r="E36" i="16"/>
  <c r="K36" i="16" s="1"/>
  <c r="E37" i="16"/>
  <c r="E38" i="16"/>
  <c r="E39" i="16"/>
  <c r="K39" i="16" s="1"/>
  <c r="E40" i="16"/>
  <c r="K40" i="16" s="1"/>
  <c r="E41" i="16"/>
  <c r="E42" i="16"/>
  <c r="E43" i="16"/>
  <c r="K43" i="16" s="1"/>
  <c r="E44" i="16"/>
  <c r="K44" i="16" s="1"/>
  <c r="E45" i="16"/>
  <c r="E46" i="16"/>
  <c r="E47" i="16"/>
  <c r="K47" i="16" s="1"/>
  <c r="E48" i="16"/>
  <c r="K48" i="16" s="1"/>
  <c r="E49" i="16"/>
  <c r="E50" i="16"/>
  <c r="E51" i="16"/>
  <c r="K51" i="16" s="1"/>
  <c r="E52" i="16"/>
  <c r="K52" i="16" s="1"/>
  <c r="E53" i="16"/>
  <c r="E54" i="16"/>
  <c r="E55" i="16"/>
  <c r="K55" i="16" s="1"/>
  <c r="E56" i="16"/>
  <c r="K56" i="16" s="1"/>
  <c r="E57" i="16"/>
  <c r="E58" i="16"/>
  <c r="E59" i="16"/>
  <c r="K59" i="16" s="1"/>
  <c r="E60" i="16"/>
  <c r="K60" i="16" s="1"/>
  <c r="E61" i="16"/>
  <c r="E62" i="16"/>
  <c r="E63" i="16"/>
  <c r="K63" i="16" s="1"/>
  <c r="E64" i="16"/>
  <c r="K64" i="16" s="1"/>
  <c r="E65" i="16"/>
  <c r="E66" i="16"/>
  <c r="E67" i="16"/>
  <c r="K67" i="16" s="1"/>
  <c r="E68" i="16"/>
  <c r="K68" i="16" s="1"/>
  <c r="E69" i="16"/>
  <c r="E70" i="16"/>
  <c r="E71" i="16"/>
  <c r="K71" i="16" s="1"/>
  <c r="E72" i="16"/>
  <c r="K72" i="16" s="1"/>
  <c r="E73" i="16"/>
  <c r="E74" i="16"/>
  <c r="E75" i="16"/>
  <c r="K75" i="16" s="1"/>
  <c r="E76" i="16"/>
  <c r="K76" i="16" s="1"/>
  <c r="E77" i="16"/>
  <c r="E78" i="16"/>
  <c r="E79" i="16"/>
  <c r="K79" i="16" s="1"/>
  <c r="E80" i="16"/>
  <c r="K80" i="16" s="1"/>
  <c r="E81" i="16"/>
  <c r="E82" i="16"/>
  <c r="E83" i="16"/>
  <c r="K83" i="16" s="1"/>
  <c r="E84" i="16"/>
  <c r="K84" i="16" s="1"/>
  <c r="E85" i="16"/>
  <c r="E86" i="16"/>
  <c r="E87" i="16"/>
  <c r="K87" i="16" s="1"/>
  <c r="E88" i="16"/>
  <c r="K88" i="16" s="1"/>
  <c r="E89" i="16"/>
  <c r="E90" i="16"/>
  <c r="E91" i="16"/>
  <c r="K91" i="16" s="1"/>
  <c r="E92" i="16"/>
  <c r="K92" i="16" s="1"/>
  <c r="E93" i="16"/>
  <c r="E94" i="16"/>
  <c r="E95" i="16"/>
  <c r="K95" i="16" s="1"/>
  <c r="E96" i="16"/>
  <c r="K96" i="16" s="1"/>
  <c r="E97" i="16"/>
  <c r="E98" i="16"/>
  <c r="E99" i="16"/>
  <c r="K99" i="16" s="1"/>
  <c r="E100" i="16"/>
  <c r="K100" i="16" s="1"/>
  <c r="E101" i="16"/>
  <c r="E102" i="16"/>
  <c r="E103" i="16"/>
  <c r="K103" i="16" s="1"/>
  <c r="E104" i="16"/>
  <c r="K104" i="16" s="1"/>
  <c r="E105" i="16"/>
  <c r="E106" i="16"/>
  <c r="E107" i="16"/>
  <c r="K107" i="16" s="1"/>
  <c r="E108" i="16"/>
  <c r="K108" i="16" s="1"/>
  <c r="E109" i="16"/>
  <c r="E110" i="16"/>
  <c r="E111" i="16"/>
  <c r="K111" i="16" s="1"/>
  <c r="E112" i="16"/>
  <c r="K112" i="16" s="1"/>
  <c r="E113" i="16"/>
  <c r="E114" i="16"/>
  <c r="E115" i="16"/>
  <c r="K115" i="16" s="1"/>
  <c r="E116" i="16"/>
  <c r="K116" i="16" s="1"/>
  <c r="E117" i="16"/>
  <c r="E118" i="16"/>
  <c r="E119" i="16"/>
  <c r="K119" i="16" s="1"/>
  <c r="E120" i="16"/>
  <c r="K120" i="16" s="1"/>
  <c r="E121" i="16"/>
  <c r="E122" i="16"/>
  <c r="E123" i="16"/>
  <c r="K123" i="16" s="1"/>
  <c r="E124" i="16"/>
  <c r="K124" i="16" s="1"/>
  <c r="E125" i="16"/>
  <c r="E126" i="16"/>
  <c r="E127" i="16"/>
  <c r="K127" i="16" s="1"/>
  <c r="E128" i="16"/>
  <c r="K128" i="16" s="1"/>
  <c r="E129" i="16"/>
  <c r="E130" i="16"/>
  <c r="E131" i="16"/>
  <c r="K131" i="16" s="1"/>
  <c r="E132" i="16"/>
  <c r="K132" i="16" s="1"/>
  <c r="E133" i="16"/>
  <c r="E134" i="16"/>
  <c r="E135" i="16"/>
  <c r="K135" i="16" s="1"/>
  <c r="E136" i="16"/>
  <c r="K136" i="16" s="1"/>
  <c r="E137" i="16"/>
  <c r="E138" i="16"/>
  <c r="E139" i="16"/>
  <c r="K139" i="16" s="1"/>
  <c r="E140" i="16"/>
  <c r="K140" i="16" s="1"/>
  <c r="E141" i="16"/>
  <c r="E142" i="16"/>
  <c r="E143" i="16"/>
  <c r="K143" i="16" s="1"/>
  <c r="E144" i="16"/>
  <c r="K144" i="16" s="1"/>
  <c r="E145" i="16"/>
  <c r="E146" i="16"/>
  <c r="E147" i="16"/>
  <c r="K147" i="16" s="1"/>
  <c r="E148" i="16"/>
  <c r="K148" i="16" s="1"/>
  <c r="E149" i="16"/>
  <c r="E150" i="16"/>
  <c r="E151" i="16"/>
  <c r="K151" i="16" s="1"/>
  <c r="E152" i="16"/>
  <c r="K152" i="16" s="1"/>
  <c r="E153" i="16"/>
  <c r="E154" i="16"/>
  <c r="E155" i="16"/>
  <c r="K155" i="16" s="1"/>
  <c r="E156" i="16"/>
  <c r="K156" i="16" s="1"/>
  <c r="E157" i="16"/>
  <c r="E158" i="16"/>
  <c r="E159" i="16"/>
  <c r="K159" i="16" s="1"/>
  <c r="E160" i="16"/>
  <c r="K160" i="16" s="1"/>
  <c r="E161" i="16"/>
  <c r="E162" i="16"/>
  <c r="E163" i="16"/>
  <c r="K163" i="16" s="1"/>
  <c r="E164" i="16"/>
  <c r="K164" i="16" s="1"/>
  <c r="E165" i="16"/>
  <c r="E166" i="16"/>
  <c r="E167" i="16"/>
  <c r="K167" i="16" s="1"/>
  <c r="E168" i="16"/>
  <c r="K168" i="16" s="1"/>
  <c r="E169" i="16"/>
  <c r="E170" i="16"/>
  <c r="E171" i="16"/>
  <c r="K171" i="16" s="1"/>
  <c r="E172" i="16"/>
  <c r="K172" i="16" s="1"/>
  <c r="E173" i="16"/>
  <c r="E174" i="16"/>
  <c r="E175" i="16"/>
  <c r="K175" i="16" s="1"/>
  <c r="E176" i="16"/>
  <c r="K176" i="16" s="1"/>
  <c r="E177" i="16"/>
  <c r="E178" i="16"/>
  <c r="E179" i="16"/>
  <c r="K179" i="16" s="1"/>
  <c r="E180" i="16"/>
  <c r="K180" i="16" s="1"/>
  <c r="E181" i="16"/>
  <c r="E182" i="16"/>
  <c r="E183" i="16"/>
  <c r="K183" i="16" s="1"/>
  <c r="E184" i="16"/>
  <c r="K184" i="16" s="1"/>
  <c r="E185" i="16"/>
  <c r="E186" i="16"/>
  <c r="E187" i="16"/>
  <c r="K187" i="16" s="1"/>
  <c r="E188" i="16"/>
  <c r="K188" i="16" s="1"/>
  <c r="E189" i="16"/>
  <c r="E190" i="16"/>
  <c r="E191" i="16"/>
  <c r="K191" i="16" s="1"/>
  <c r="E192" i="16"/>
  <c r="K192" i="16" s="1"/>
  <c r="E193" i="16"/>
  <c r="E194" i="16"/>
  <c r="E195" i="16"/>
  <c r="K195" i="16" s="1"/>
  <c r="E196" i="16"/>
  <c r="K196" i="16" s="1"/>
  <c r="E197" i="16"/>
  <c r="E198" i="16"/>
  <c r="E199" i="16"/>
  <c r="K199" i="16" s="1"/>
  <c r="E200" i="16"/>
  <c r="K200" i="16" s="1"/>
  <c r="E201" i="16"/>
  <c r="E202" i="16"/>
  <c r="E203" i="16"/>
  <c r="K203" i="16" s="1"/>
  <c r="E204" i="16"/>
  <c r="K204" i="16" s="1"/>
  <c r="E205" i="16"/>
  <c r="E206" i="16"/>
  <c r="E207" i="16"/>
  <c r="K207" i="16" s="1"/>
  <c r="E208" i="16"/>
  <c r="K208" i="16" s="1"/>
  <c r="E209" i="16"/>
  <c r="E210" i="16"/>
  <c r="E211" i="16"/>
  <c r="K211" i="16" s="1"/>
  <c r="E212" i="16"/>
  <c r="K212" i="16" s="1"/>
  <c r="E213" i="16"/>
  <c r="E214" i="16"/>
  <c r="E215" i="16"/>
  <c r="K215" i="16" s="1"/>
  <c r="E216" i="16"/>
  <c r="K216" i="16" s="1"/>
  <c r="E217" i="16"/>
  <c r="E218" i="16"/>
  <c r="E219" i="16"/>
  <c r="K219" i="16" s="1"/>
  <c r="E220" i="16"/>
  <c r="K220" i="16" s="1"/>
  <c r="E221" i="16"/>
  <c r="E222" i="16"/>
  <c r="E223" i="16"/>
  <c r="K223" i="16" s="1"/>
  <c r="E224" i="16"/>
  <c r="K224" i="16" s="1"/>
  <c r="E225" i="16"/>
  <c r="E226" i="16"/>
  <c r="E227" i="16"/>
  <c r="K227" i="16" s="1"/>
  <c r="E228" i="16"/>
  <c r="K228" i="16" s="1"/>
  <c r="E229" i="16"/>
  <c r="E230" i="16"/>
  <c r="E231" i="16"/>
  <c r="K231" i="16" s="1"/>
  <c r="E232" i="16"/>
  <c r="K232" i="16" s="1"/>
  <c r="E233" i="16"/>
  <c r="E234" i="16"/>
  <c r="E235" i="16"/>
  <c r="K235" i="16" s="1"/>
  <c r="E236" i="16"/>
  <c r="K236" i="16" s="1"/>
  <c r="E237" i="16"/>
  <c r="E238" i="16"/>
  <c r="E239" i="16"/>
  <c r="K239" i="16" s="1"/>
  <c r="E240" i="16"/>
  <c r="K240" i="16" s="1"/>
  <c r="E241" i="16"/>
  <c r="E242" i="16"/>
  <c r="E243" i="16"/>
  <c r="K243" i="16" s="1"/>
  <c r="E244" i="16"/>
  <c r="K244" i="16" s="1"/>
  <c r="E245" i="16"/>
  <c r="E246" i="16"/>
  <c r="E247" i="16"/>
  <c r="K247" i="16" s="1"/>
  <c r="E248" i="16"/>
  <c r="K248" i="16" s="1"/>
  <c r="E249" i="16"/>
  <c r="E250" i="16"/>
  <c r="E251" i="16"/>
  <c r="K251" i="16" s="1"/>
  <c r="E252" i="16"/>
  <c r="K252" i="16" s="1"/>
  <c r="E253" i="16"/>
  <c r="E254" i="16"/>
  <c r="E255" i="16"/>
  <c r="K255" i="16" s="1"/>
  <c r="E256" i="16"/>
  <c r="K256" i="16" s="1"/>
  <c r="E257" i="16"/>
  <c r="E258" i="16"/>
  <c r="E259" i="16"/>
  <c r="K259" i="16" s="1"/>
  <c r="E260" i="16"/>
  <c r="K260" i="16" s="1"/>
  <c r="E261" i="16"/>
  <c r="E262" i="16"/>
  <c r="E263" i="16"/>
  <c r="K263" i="16" s="1"/>
  <c r="E264" i="16"/>
  <c r="K264" i="16" s="1"/>
  <c r="E265" i="16"/>
  <c r="E266" i="16"/>
  <c r="E267" i="16"/>
  <c r="K267" i="16" s="1"/>
  <c r="E268" i="16"/>
  <c r="K268" i="16" s="1"/>
  <c r="E269" i="16"/>
  <c r="E270" i="16"/>
  <c r="E271" i="16"/>
  <c r="K271" i="16" s="1"/>
  <c r="E272" i="16"/>
  <c r="K272" i="16" s="1"/>
  <c r="E273" i="16"/>
  <c r="E274" i="16"/>
  <c r="E275" i="16"/>
  <c r="K275" i="16" s="1"/>
  <c r="E276" i="16"/>
  <c r="K276" i="16" s="1"/>
  <c r="E277" i="16"/>
  <c r="E278" i="16"/>
  <c r="E279" i="16"/>
  <c r="K279" i="16" s="1"/>
  <c r="E280" i="16"/>
  <c r="K280" i="16" s="1"/>
  <c r="E281" i="16"/>
  <c r="E282" i="16"/>
  <c r="E283" i="16"/>
  <c r="K283" i="16" s="1"/>
  <c r="E284" i="16"/>
  <c r="K284" i="16" s="1"/>
  <c r="E285" i="16"/>
  <c r="E286" i="16"/>
  <c r="E287" i="16"/>
  <c r="K287" i="16" s="1"/>
  <c r="E288" i="16"/>
  <c r="K288" i="16" s="1"/>
  <c r="E289" i="16"/>
  <c r="E290" i="16"/>
  <c r="E291" i="16"/>
  <c r="K291" i="16" s="1"/>
  <c r="E292" i="16"/>
  <c r="K292" i="16" s="1"/>
  <c r="E293" i="16"/>
  <c r="E294" i="16"/>
  <c r="E295" i="16"/>
  <c r="K295" i="16" s="1"/>
  <c r="E296" i="16"/>
  <c r="K296" i="16" s="1"/>
  <c r="E297" i="16"/>
  <c r="E298" i="16"/>
  <c r="E299" i="16"/>
  <c r="K299" i="16" s="1"/>
  <c r="E300" i="16"/>
  <c r="K300" i="16" s="1"/>
  <c r="E301" i="16"/>
  <c r="E302" i="16"/>
  <c r="E303" i="16"/>
  <c r="K303" i="16" s="1"/>
  <c r="E304" i="16"/>
  <c r="K304" i="16" s="1"/>
  <c r="E305" i="16"/>
  <c r="E306" i="16"/>
  <c r="E307" i="16"/>
  <c r="K307" i="16" s="1"/>
  <c r="E308" i="16"/>
  <c r="K308" i="16" s="1"/>
  <c r="E309" i="16"/>
  <c r="E310" i="16"/>
  <c r="E311" i="16"/>
  <c r="K311" i="16" s="1"/>
  <c r="E312" i="16"/>
  <c r="K312" i="16" s="1"/>
  <c r="E313" i="16"/>
  <c r="E314" i="16"/>
  <c r="E315" i="16"/>
  <c r="K315" i="16" s="1"/>
  <c r="E316" i="16"/>
  <c r="K316" i="16" s="1"/>
  <c r="E317" i="16"/>
  <c r="E318" i="16"/>
  <c r="E319" i="16"/>
  <c r="K319" i="16" s="1"/>
  <c r="E320" i="16"/>
  <c r="K320" i="16" s="1"/>
  <c r="E321" i="16"/>
  <c r="E322" i="16"/>
  <c r="E323" i="16"/>
  <c r="K323" i="16" s="1"/>
  <c r="E324" i="16"/>
  <c r="K324" i="16" s="1"/>
  <c r="E325" i="16"/>
  <c r="E326" i="16"/>
  <c r="E327" i="16"/>
  <c r="K327" i="16" s="1"/>
  <c r="E328" i="16"/>
  <c r="K328" i="16" s="1"/>
  <c r="E329" i="16"/>
  <c r="E330" i="16"/>
  <c r="E331" i="16"/>
  <c r="K331" i="16" s="1"/>
  <c r="E332" i="16"/>
  <c r="K332" i="16" s="1"/>
  <c r="E333" i="16"/>
  <c r="E334" i="16"/>
  <c r="E335" i="16"/>
  <c r="K335" i="16" s="1"/>
  <c r="E336" i="16"/>
  <c r="K336" i="16" s="1"/>
  <c r="E337" i="16"/>
  <c r="E338" i="16"/>
  <c r="E339" i="16"/>
  <c r="K339" i="16" s="1"/>
  <c r="E340" i="16"/>
  <c r="K340" i="16" s="1"/>
  <c r="E341" i="16"/>
  <c r="E342" i="16"/>
  <c r="E343" i="16"/>
  <c r="K343" i="16" s="1"/>
  <c r="E344" i="16"/>
  <c r="K344" i="16" s="1"/>
  <c r="E345" i="16"/>
  <c r="E346" i="16"/>
  <c r="E347" i="16"/>
  <c r="K347" i="16" s="1"/>
  <c r="E348" i="16"/>
  <c r="K348" i="16" s="1"/>
  <c r="E349" i="16"/>
  <c r="E350" i="16"/>
  <c r="E351" i="16"/>
  <c r="K351" i="16" s="1"/>
  <c r="E352" i="16"/>
  <c r="K352" i="16" s="1"/>
  <c r="E353" i="16"/>
  <c r="E354" i="16"/>
  <c r="E355" i="16"/>
  <c r="K355" i="16" s="1"/>
  <c r="E356" i="16"/>
  <c r="K356" i="16" s="1"/>
  <c r="E357" i="16"/>
  <c r="E358" i="16"/>
  <c r="E3" i="16"/>
  <c r="K3" i="16" s="1"/>
  <c r="E4" i="16"/>
  <c r="K4" i="16" s="1"/>
  <c r="E5" i="16"/>
  <c r="K5" i="16" s="1"/>
  <c r="E6" i="16"/>
  <c r="C6" i="16"/>
  <c r="D6" i="16" s="1"/>
  <c r="C2" i="16"/>
  <c r="D2" i="16" s="1"/>
  <c r="C3" i="16"/>
  <c r="D3" i="16" s="1"/>
  <c r="C4" i="16"/>
  <c r="D4" i="16" s="1"/>
  <c r="C8" i="16"/>
  <c r="D8" i="16" s="1"/>
  <c r="C9" i="16"/>
  <c r="D9" i="16" s="1"/>
  <c r="C10" i="16"/>
  <c r="D10" i="16" s="1"/>
  <c r="C11" i="16"/>
  <c r="D11" i="16" s="1"/>
  <c r="C12" i="16"/>
  <c r="D12" i="16" s="1"/>
  <c r="C13" i="16"/>
  <c r="D13" i="16" s="1"/>
  <c r="C14" i="16"/>
  <c r="D14" i="16" s="1"/>
  <c r="C15" i="16"/>
  <c r="D15" i="16" s="1"/>
  <c r="C16" i="16"/>
  <c r="D16" i="16" s="1"/>
  <c r="C17" i="16"/>
  <c r="D17" i="16" s="1"/>
  <c r="C18" i="16"/>
  <c r="D18" i="16" s="1"/>
  <c r="C19" i="16"/>
  <c r="D19" i="16" s="1"/>
  <c r="C20" i="16"/>
  <c r="D20" i="16" s="1"/>
  <c r="C21" i="16"/>
  <c r="D21" i="16" s="1"/>
  <c r="C22" i="16"/>
  <c r="D22" i="16" s="1"/>
  <c r="C23" i="16"/>
  <c r="D23" i="16" s="1"/>
  <c r="C24" i="16"/>
  <c r="D24" i="16" s="1"/>
  <c r="C25" i="16"/>
  <c r="D25" i="16" s="1"/>
  <c r="C26" i="16"/>
  <c r="D26" i="16" s="1"/>
  <c r="C27" i="16"/>
  <c r="D27" i="16" s="1"/>
  <c r="C28" i="16"/>
  <c r="D28" i="16" s="1"/>
  <c r="C29" i="16"/>
  <c r="D29" i="16" s="1"/>
  <c r="C30" i="16"/>
  <c r="D30" i="16" s="1"/>
  <c r="C31" i="16"/>
  <c r="D31" i="16" s="1"/>
  <c r="C32" i="16"/>
  <c r="D32" i="16" s="1"/>
  <c r="C33" i="16"/>
  <c r="D33" i="16" s="1"/>
  <c r="C34" i="16"/>
  <c r="D34" i="16" s="1"/>
  <c r="C35" i="16"/>
  <c r="D35" i="16" s="1"/>
  <c r="C36" i="16"/>
  <c r="D36" i="16" s="1"/>
  <c r="C37" i="16"/>
  <c r="D37" i="16" s="1"/>
  <c r="C38" i="16"/>
  <c r="D38" i="16" s="1"/>
  <c r="C39" i="16"/>
  <c r="D39" i="16" s="1"/>
  <c r="C40" i="16"/>
  <c r="D40" i="16" s="1"/>
  <c r="C41" i="16"/>
  <c r="D41" i="16" s="1"/>
  <c r="C42" i="16"/>
  <c r="D42" i="16" s="1"/>
  <c r="C43" i="16"/>
  <c r="D43" i="16" s="1"/>
  <c r="C44" i="16"/>
  <c r="D44" i="16" s="1"/>
  <c r="C45" i="16"/>
  <c r="D45" i="16" s="1"/>
  <c r="C46" i="16"/>
  <c r="D46" i="16" s="1"/>
  <c r="C47" i="16"/>
  <c r="D47" i="16" s="1"/>
  <c r="C48" i="16"/>
  <c r="D48" i="16" s="1"/>
  <c r="C49" i="16"/>
  <c r="D49" i="16" s="1"/>
  <c r="C50" i="16"/>
  <c r="D50" i="16" s="1"/>
  <c r="C51" i="16"/>
  <c r="D51" i="16" s="1"/>
  <c r="C52" i="16"/>
  <c r="D52" i="16" s="1"/>
  <c r="C53" i="16"/>
  <c r="D53" i="16" s="1"/>
  <c r="C54" i="16"/>
  <c r="D54" i="16" s="1"/>
  <c r="C55" i="16"/>
  <c r="D55" i="16" s="1"/>
  <c r="C56" i="16"/>
  <c r="D56" i="16" s="1"/>
  <c r="C57" i="16"/>
  <c r="D57" i="16" s="1"/>
  <c r="C58" i="16"/>
  <c r="D58" i="16" s="1"/>
  <c r="C59" i="16"/>
  <c r="D59" i="16" s="1"/>
  <c r="C60" i="16"/>
  <c r="D60" i="16" s="1"/>
  <c r="C61" i="16"/>
  <c r="D61" i="16" s="1"/>
  <c r="C62" i="16"/>
  <c r="D62" i="16" s="1"/>
  <c r="C63" i="16"/>
  <c r="D63" i="16" s="1"/>
  <c r="C64" i="16"/>
  <c r="D64" i="16" s="1"/>
  <c r="C65" i="16"/>
  <c r="D65" i="16" s="1"/>
  <c r="C66" i="16"/>
  <c r="D66" i="16" s="1"/>
  <c r="C67" i="16"/>
  <c r="D67" i="16" s="1"/>
  <c r="C68" i="16"/>
  <c r="D68" i="16" s="1"/>
  <c r="C69" i="16"/>
  <c r="D69" i="16" s="1"/>
  <c r="C70" i="16"/>
  <c r="D70" i="16" s="1"/>
  <c r="C71" i="16"/>
  <c r="D71" i="16" s="1"/>
  <c r="C72" i="16"/>
  <c r="D72" i="16" s="1"/>
  <c r="C73" i="16"/>
  <c r="D73" i="16" s="1"/>
  <c r="C74" i="16"/>
  <c r="D74" i="16" s="1"/>
  <c r="C75" i="16"/>
  <c r="D75" i="16" s="1"/>
  <c r="C76" i="16"/>
  <c r="D76" i="16" s="1"/>
  <c r="C77" i="16"/>
  <c r="D77" i="16" s="1"/>
  <c r="C78" i="16"/>
  <c r="D78" i="16" s="1"/>
  <c r="C79" i="16"/>
  <c r="D79" i="16" s="1"/>
  <c r="C80" i="16"/>
  <c r="D80" i="16" s="1"/>
  <c r="C81" i="16"/>
  <c r="D81" i="16" s="1"/>
  <c r="C82" i="16"/>
  <c r="D82" i="16" s="1"/>
  <c r="C83" i="16"/>
  <c r="D83" i="16" s="1"/>
  <c r="C84" i="16"/>
  <c r="D84" i="16" s="1"/>
  <c r="C85" i="16"/>
  <c r="D85" i="16" s="1"/>
  <c r="C86" i="16"/>
  <c r="D86" i="16" s="1"/>
  <c r="C87" i="16"/>
  <c r="D87" i="16" s="1"/>
  <c r="C88" i="16"/>
  <c r="D88" i="16" s="1"/>
  <c r="C89" i="16"/>
  <c r="D89" i="16" s="1"/>
  <c r="C90" i="16"/>
  <c r="D90" i="16" s="1"/>
  <c r="C91" i="16"/>
  <c r="D91" i="16" s="1"/>
  <c r="C92" i="16"/>
  <c r="D92" i="16" s="1"/>
  <c r="C93" i="16"/>
  <c r="D93" i="16" s="1"/>
  <c r="C94" i="16"/>
  <c r="D94" i="16" s="1"/>
  <c r="C95" i="16"/>
  <c r="D95" i="16" s="1"/>
  <c r="C96" i="16"/>
  <c r="D96" i="16" s="1"/>
  <c r="C97" i="16"/>
  <c r="D97" i="16" s="1"/>
  <c r="C98" i="16"/>
  <c r="D98" i="16" s="1"/>
  <c r="C99" i="16"/>
  <c r="D99" i="16" s="1"/>
  <c r="C100" i="16"/>
  <c r="D100" i="16" s="1"/>
  <c r="C101" i="16"/>
  <c r="D101" i="16" s="1"/>
  <c r="C102" i="16"/>
  <c r="D102" i="16" s="1"/>
  <c r="C103" i="16"/>
  <c r="D103" i="16" s="1"/>
  <c r="C104" i="16"/>
  <c r="D104" i="16" s="1"/>
  <c r="C105" i="16"/>
  <c r="D105" i="16" s="1"/>
  <c r="C106" i="16"/>
  <c r="D106" i="16" s="1"/>
  <c r="C107" i="16"/>
  <c r="D107" i="16" s="1"/>
  <c r="C108" i="16"/>
  <c r="D108" i="16" s="1"/>
  <c r="C109" i="16"/>
  <c r="D109" i="16" s="1"/>
  <c r="C110" i="16"/>
  <c r="D110" i="16" s="1"/>
  <c r="C111" i="16"/>
  <c r="D111" i="16" s="1"/>
  <c r="C112" i="16"/>
  <c r="D112" i="16" s="1"/>
  <c r="C113" i="16"/>
  <c r="D113" i="16" s="1"/>
  <c r="C114" i="16"/>
  <c r="D114" i="16" s="1"/>
  <c r="C115" i="16"/>
  <c r="D115" i="16" s="1"/>
  <c r="C116" i="16"/>
  <c r="D116" i="16" s="1"/>
  <c r="C117" i="16"/>
  <c r="D117" i="16" s="1"/>
  <c r="C118" i="16"/>
  <c r="D118" i="16" s="1"/>
  <c r="C119" i="16"/>
  <c r="D119" i="16" s="1"/>
  <c r="C120" i="16"/>
  <c r="D120" i="16" s="1"/>
  <c r="C121" i="16"/>
  <c r="D121" i="16" s="1"/>
  <c r="C122" i="16"/>
  <c r="D122" i="16" s="1"/>
  <c r="C123" i="16"/>
  <c r="D123" i="16" s="1"/>
  <c r="C124" i="16"/>
  <c r="D124" i="16" s="1"/>
  <c r="C125" i="16"/>
  <c r="D125" i="16" s="1"/>
  <c r="C126" i="16"/>
  <c r="D126" i="16" s="1"/>
  <c r="C127" i="16"/>
  <c r="D127" i="16" s="1"/>
  <c r="C128" i="16"/>
  <c r="D128" i="16" s="1"/>
  <c r="C129" i="16"/>
  <c r="D129" i="16" s="1"/>
  <c r="C130" i="16"/>
  <c r="D130" i="16" s="1"/>
  <c r="C131" i="16"/>
  <c r="D131" i="16" s="1"/>
  <c r="C132" i="16"/>
  <c r="D132" i="16" s="1"/>
  <c r="C133" i="16"/>
  <c r="D133" i="16" s="1"/>
  <c r="C134" i="16"/>
  <c r="D134" i="16" s="1"/>
  <c r="C135" i="16"/>
  <c r="D135" i="16" s="1"/>
  <c r="C136" i="16"/>
  <c r="D136" i="16" s="1"/>
  <c r="C137" i="16"/>
  <c r="D137" i="16" s="1"/>
  <c r="C138" i="16"/>
  <c r="D138" i="16" s="1"/>
  <c r="C139" i="16"/>
  <c r="D139" i="16" s="1"/>
  <c r="C140" i="16"/>
  <c r="D140" i="16" s="1"/>
  <c r="C141" i="16"/>
  <c r="D141" i="16" s="1"/>
  <c r="C142" i="16"/>
  <c r="D142" i="16" s="1"/>
  <c r="C143" i="16"/>
  <c r="D143" i="16" s="1"/>
  <c r="C144" i="16"/>
  <c r="D144" i="16" s="1"/>
  <c r="C145" i="16"/>
  <c r="D145" i="16" s="1"/>
  <c r="C146" i="16"/>
  <c r="D146" i="16" s="1"/>
  <c r="C147" i="16"/>
  <c r="D147" i="16" s="1"/>
  <c r="C148" i="16"/>
  <c r="D148" i="16" s="1"/>
  <c r="C149" i="16"/>
  <c r="D149" i="16" s="1"/>
  <c r="C150" i="16"/>
  <c r="D150" i="16" s="1"/>
  <c r="C151" i="16"/>
  <c r="D151" i="16" s="1"/>
  <c r="C152" i="16"/>
  <c r="D152" i="16" s="1"/>
  <c r="C153" i="16"/>
  <c r="D153" i="16" s="1"/>
  <c r="C154" i="16"/>
  <c r="D154" i="16" s="1"/>
  <c r="C155" i="16"/>
  <c r="D155" i="16" s="1"/>
  <c r="C156" i="16"/>
  <c r="D156" i="16" s="1"/>
  <c r="C157" i="16"/>
  <c r="D157" i="16" s="1"/>
  <c r="C158" i="16"/>
  <c r="D158" i="16" s="1"/>
  <c r="C159" i="16"/>
  <c r="D159" i="16" s="1"/>
  <c r="C160" i="16"/>
  <c r="D160" i="16" s="1"/>
  <c r="C161" i="16"/>
  <c r="D161" i="16" s="1"/>
  <c r="C162" i="16"/>
  <c r="D162" i="16" s="1"/>
  <c r="C163" i="16"/>
  <c r="D163" i="16" s="1"/>
  <c r="C164" i="16"/>
  <c r="D164" i="16" s="1"/>
  <c r="C165" i="16"/>
  <c r="D165" i="16" s="1"/>
  <c r="C166" i="16"/>
  <c r="D166" i="16" s="1"/>
  <c r="C167" i="16"/>
  <c r="D167" i="16" s="1"/>
  <c r="C168" i="16"/>
  <c r="D168" i="16" s="1"/>
  <c r="C169" i="16"/>
  <c r="D169" i="16" s="1"/>
  <c r="C170" i="16"/>
  <c r="D170" i="16" s="1"/>
  <c r="C171" i="16"/>
  <c r="D171" i="16" s="1"/>
  <c r="C172" i="16"/>
  <c r="D172" i="16" s="1"/>
  <c r="C173" i="16"/>
  <c r="D173" i="16" s="1"/>
  <c r="C174" i="16"/>
  <c r="D174" i="16" s="1"/>
  <c r="C175" i="16"/>
  <c r="D175" i="16" s="1"/>
  <c r="C176" i="16"/>
  <c r="D176" i="16" s="1"/>
  <c r="C177" i="16"/>
  <c r="D177" i="16" s="1"/>
  <c r="C178" i="16"/>
  <c r="D178" i="16" s="1"/>
  <c r="C179" i="16"/>
  <c r="D179" i="16" s="1"/>
  <c r="C180" i="16"/>
  <c r="D180" i="16" s="1"/>
  <c r="C181" i="16"/>
  <c r="D181" i="16" s="1"/>
  <c r="C182" i="16"/>
  <c r="D182" i="16" s="1"/>
  <c r="C183" i="16"/>
  <c r="D183" i="16" s="1"/>
  <c r="C184" i="16"/>
  <c r="D184" i="16" s="1"/>
  <c r="C185" i="16"/>
  <c r="D185" i="16" s="1"/>
  <c r="C186" i="16"/>
  <c r="D186" i="16" s="1"/>
  <c r="C187" i="16"/>
  <c r="D187" i="16" s="1"/>
  <c r="C188" i="16"/>
  <c r="D188" i="16" s="1"/>
  <c r="C189" i="16"/>
  <c r="D189" i="16" s="1"/>
  <c r="C190" i="16"/>
  <c r="D190" i="16" s="1"/>
  <c r="C191" i="16"/>
  <c r="D191" i="16" s="1"/>
  <c r="C192" i="16"/>
  <c r="D192" i="16" s="1"/>
  <c r="C193" i="16"/>
  <c r="D193" i="16" s="1"/>
  <c r="C194" i="16"/>
  <c r="D194" i="16" s="1"/>
  <c r="C195" i="16"/>
  <c r="D195" i="16" s="1"/>
  <c r="C196" i="16"/>
  <c r="D196" i="16" s="1"/>
  <c r="C197" i="16"/>
  <c r="D197" i="16" s="1"/>
  <c r="C198" i="16"/>
  <c r="D198" i="16" s="1"/>
  <c r="C199" i="16"/>
  <c r="D199" i="16" s="1"/>
  <c r="C200" i="16"/>
  <c r="D200" i="16" s="1"/>
  <c r="C201" i="16"/>
  <c r="D201" i="16" s="1"/>
  <c r="C202" i="16"/>
  <c r="D202" i="16" s="1"/>
  <c r="C203" i="16"/>
  <c r="D203" i="16" s="1"/>
  <c r="C204" i="16"/>
  <c r="D204" i="16" s="1"/>
  <c r="C205" i="16"/>
  <c r="D205" i="16" s="1"/>
  <c r="C206" i="16"/>
  <c r="D206" i="16" s="1"/>
  <c r="C207" i="16"/>
  <c r="D207" i="16" s="1"/>
  <c r="C208" i="16"/>
  <c r="D208" i="16" s="1"/>
  <c r="C209" i="16"/>
  <c r="D209" i="16" s="1"/>
  <c r="C210" i="16"/>
  <c r="D210" i="16" s="1"/>
  <c r="C211" i="16"/>
  <c r="D211" i="16" s="1"/>
  <c r="C212" i="16"/>
  <c r="D212" i="16" s="1"/>
  <c r="C213" i="16"/>
  <c r="D213" i="16" s="1"/>
  <c r="C214" i="16"/>
  <c r="D214" i="16" s="1"/>
  <c r="C215" i="16"/>
  <c r="D215" i="16" s="1"/>
  <c r="C216" i="16"/>
  <c r="D216" i="16" s="1"/>
  <c r="C217" i="16"/>
  <c r="D217" i="16" s="1"/>
  <c r="C218" i="16"/>
  <c r="D218" i="16" s="1"/>
  <c r="C219" i="16"/>
  <c r="D219" i="16" s="1"/>
  <c r="C220" i="16"/>
  <c r="D220" i="16" s="1"/>
  <c r="C221" i="16"/>
  <c r="D221" i="16" s="1"/>
  <c r="C222" i="16"/>
  <c r="D222" i="16" s="1"/>
  <c r="C223" i="16"/>
  <c r="D223" i="16" s="1"/>
  <c r="C224" i="16"/>
  <c r="D224" i="16" s="1"/>
  <c r="C225" i="16"/>
  <c r="D225" i="16" s="1"/>
  <c r="C226" i="16"/>
  <c r="D226" i="16" s="1"/>
  <c r="C227" i="16"/>
  <c r="D227" i="16" s="1"/>
  <c r="C228" i="16"/>
  <c r="D228" i="16" s="1"/>
  <c r="C229" i="16"/>
  <c r="D229" i="16" s="1"/>
  <c r="C230" i="16"/>
  <c r="D230" i="16" s="1"/>
  <c r="C231" i="16"/>
  <c r="D231" i="16" s="1"/>
  <c r="C232" i="16"/>
  <c r="D232" i="16" s="1"/>
  <c r="C233" i="16"/>
  <c r="D233" i="16" s="1"/>
  <c r="C234" i="16"/>
  <c r="D234" i="16" s="1"/>
  <c r="C235" i="16"/>
  <c r="D235" i="16" s="1"/>
  <c r="C236" i="16"/>
  <c r="D236" i="16" s="1"/>
  <c r="C237" i="16"/>
  <c r="D237" i="16" s="1"/>
  <c r="C238" i="16"/>
  <c r="D238" i="16" s="1"/>
  <c r="C239" i="16"/>
  <c r="D239" i="16" s="1"/>
  <c r="C240" i="16"/>
  <c r="D240" i="16" s="1"/>
  <c r="C241" i="16"/>
  <c r="D241" i="16" s="1"/>
  <c r="C242" i="16"/>
  <c r="D242" i="16" s="1"/>
  <c r="C243" i="16"/>
  <c r="D243" i="16" s="1"/>
  <c r="C244" i="16"/>
  <c r="D244" i="16" s="1"/>
  <c r="C245" i="16"/>
  <c r="D245" i="16" s="1"/>
  <c r="C246" i="16"/>
  <c r="D246" i="16" s="1"/>
  <c r="C247" i="16"/>
  <c r="D247" i="16" s="1"/>
  <c r="C248" i="16"/>
  <c r="D248" i="16" s="1"/>
  <c r="C249" i="16"/>
  <c r="D249" i="16" s="1"/>
  <c r="C250" i="16"/>
  <c r="D250" i="16" s="1"/>
  <c r="C251" i="16"/>
  <c r="D251" i="16" s="1"/>
  <c r="C252" i="16"/>
  <c r="D252" i="16" s="1"/>
  <c r="C253" i="16"/>
  <c r="D253" i="16" s="1"/>
  <c r="C254" i="16"/>
  <c r="D254" i="16" s="1"/>
  <c r="C255" i="16"/>
  <c r="D255" i="16" s="1"/>
  <c r="C256" i="16"/>
  <c r="D256" i="16" s="1"/>
  <c r="C257" i="16"/>
  <c r="D257" i="16" s="1"/>
  <c r="C258" i="16"/>
  <c r="D258" i="16" s="1"/>
  <c r="C259" i="16"/>
  <c r="D259" i="16" s="1"/>
  <c r="C260" i="16"/>
  <c r="D260" i="16" s="1"/>
  <c r="C261" i="16"/>
  <c r="D261" i="16" s="1"/>
  <c r="C262" i="16"/>
  <c r="D262" i="16" s="1"/>
  <c r="C263" i="16"/>
  <c r="D263" i="16" s="1"/>
  <c r="C264" i="16"/>
  <c r="D264" i="16" s="1"/>
  <c r="C265" i="16"/>
  <c r="D265" i="16" s="1"/>
  <c r="C266" i="16"/>
  <c r="D266" i="16" s="1"/>
  <c r="C267" i="16"/>
  <c r="D267" i="16" s="1"/>
  <c r="C268" i="16"/>
  <c r="D268" i="16" s="1"/>
  <c r="C269" i="16"/>
  <c r="D269" i="16" s="1"/>
  <c r="C270" i="16"/>
  <c r="D270" i="16" s="1"/>
  <c r="C271" i="16"/>
  <c r="D271" i="16" s="1"/>
  <c r="C272" i="16"/>
  <c r="D272" i="16" s="1"/>
  <c r="C273" i="16"/>
  <c r="D273" i="16" s="1"/>
  <c r="C274" i="16"/>
  <c r="D274" i="16" s="1"/>
  <c r="C275" i="16"/>
  <c r="D275" i="16" s="1"/>
  <c r="C276" i="16"/>
  <c r="D276" i="16" s="1"/>
  <c r="C277" i="16"/>
  <c r="D277" i="16" s="1"/>
  <c r="C278" i="16"/>
  <c r="D278" i="16" s="1"/>
  <c r="C279" i="16"/>
  <c r="D279" i="16" s="1"/>
  <c r="C280" i="16"/>
  <c r="D280" i="16" s="1"/>
  <c r="C281" i="16"/>
  <c r="D281" i="16" s="1"/>
  <c r="C282" i="16"/>
  <c r="D282" i="16" s="1"/>
  <c r="C283" i="16"/>
  <c r="D283" i="16" s="1"/>
  <c r="C284" i="16"/>
  <c r="D284" i="16" s="1"/>
  <c r="C285" i="16"/>
  <c r="D285" i="16" s="1"/>
  <c r="C286" i="16"/>
  <c r="D286" i="16" s="1"/>
  <c r="C287" i="16"/>
  <c r="D287" i="16" s="1"/>
  <c r="C288" i="16"/>
  <c r="D288" i="16" s="1"/>
  <c r="C289" i="16"/>
  <c r="D289" i="16" s="1"/>
  <c r="C290" i="16"/>
  <c r="D290" i="16" s="1"/>
  <c r="C291" i="16"/>
  <c r="D291" i="16" s="1"/>
  <c r="C292" i="16"/>
  <c r="D292" i="16" s="1"/>
  <c r="C293" i="16"/>
  <c r="D293" i="16" s="1"/>
  <c r="C294" i="16"/>
  <c r="D294" i="16" s="1"/>
  <c r="C295" i="16"/>
  <c r="D295" i="16" s="1"/>
  <c r="C296" i="16"/>
  <c r="D296" i="16" s="1"/>
  <c r="C297" i="16"/>
  <c r="D297" i="16" s="1"/>
  <c r="C298" i="16"/>
  <c r="D298" i="16" s="1"/>
  <c r="C299" i="16"/>
  <c r="D299" i="16" s="1"/>
  <c r="C300" i="16"/>
  <c r="D300" i="16" s="1"/>
  <c r="C301" i="16"/>
  <c r="D301" i="16" s="1"/>
  <c r="C302" i="16"/>
  <c r="D302" i="16" s="1"/>
  <c r="C303" i="16"/>
  <c r="D303" i="16" s="1"/>
  <c r="C304" i="16"/>
  <c r="D304" i="16" s="1"/>
  <c r="C305" i="16"/>
  <c r="D305" i="16" s="1"/>
  <c r="C306" i="16"/>
  <c r="D306" i="16" s="1"/>
  <c r="C307" i="16"/>
  <c r="D307" i="16" s="1"/>
  <c r="C308" i="16"/>
  <c r="D308" i="16" s="1"/>
  <c r="C309" i="16"/>
  <c r="D309" i="16" s="1"/>
  <c r="C310" i="16"/>
  <c r="D310" i="16" s="1"/>
  <c r="C311" i="16"/>
  <c r="D311" i="16" s="1"/>
  <c r="C312" i="16"/>
  <c r="D312" i="16" s="1"/>
  <c r="C313" i="16"/>
  <c r="D313" i="16" s="1"/>
  <c r="C314" i="16"/>
  <c r="D314" i="16" s="1"/>
  <c r="C315" i="16"/>
  <c r="D315" i="16" s="1"/>
  <c r="C316" i="16"/>
  <c r="D316" i="16" s="1"/>
  <c r="C317" i="16"/>
  <c r="D317" i="16" s="1"/>
  <c r="C318" i="16"/>
  <c r="D318" i="16" s="1"/>
  <c r="C319" i="16"/>
  <c r="D319" i="16" s="1"/>
  <c r="C320" i="16"/>
  <c r="D320" i="16" s="1"/>
  <c r="C321" i="16"/>
  <c r="D321" i="16" s="1"/>
  <c r="C322" i="16"/>
  <c r="D322" i="16" s="1"/>
  <c r="C323" i="16"/>
  <c r="D323" i="16" s="1"/>
  <c r="C324" i="16"/>
  <c r="D324" i="16" s="1"/>
  <c r="C325" i="16"/>
  <c r="D325" i="16" s="1"/>
  <c r="C326" i="16"/>
  <c r="D326" i="16" s="1"/>
  <c r="C327" i="16"/>
  <c r="D327" i="16" s="1"/>
  <c r="C328" i="16"/>
  <c r="D328" i="16" s="1"/>
  <c r="C329" i="16"/>
  <c r="D329" i="16" s="1"/>
  <c r="C330" i="16"/>
  <c r="D330" i="16" s="1"/>
  <c r="C331" i="16"/>
  <c r="D331" i="16" s="1"/>
  <c r="C332" i="16"/>
  <c r="D332" i="16" s="1"/>
  <c r="C333" i="16"/>
  <c r="D333" i="16" s="1"/>
  <c r="C334" i="16"/>
  <c r="D334" i="16" s="1"/>
  <c r="C335" i="16"/>
  <c r="D335" i="16" s="1"/>
  <c r="C336" i="16"/>
  <c r="D336" i="16" s="1"/>
  <c r="C337" i="16"/>
  <c r="D337" i="16" s="1"/>
  <c r="C338" i="16"/>
  <c r="D338" i="16" s="1"/>
  <c r="C339" i="16"/>
  <c r="D339" i="16" s="1"/>
  <c r="C340" i="16"/>
  <c r="D340" i="16" s="1"/>
  <c r="C341" i="16"/>
  <c r="D341" i="16" s="1"/>
  <c r="C342" i="16"/>
  <c r="D342" i="16" s="1"/>
  <c r="C343" i="16"/>
  <c r="D343" i="16" s="1"/>
  <c r="C344" i="16"/>
  <c r="D344" i="16" s="1"/>
  <c r="C345" i="16"/>
  <c r="D345" i="16" s="1"/>
  <c r="C346" i="16"/>
  <c r="D346" i="16" s="1"/>
  <c r="C347" i="16"/>
  <c r="D347" i="16" s="1"/>
  <c r="C348" i="16"/>
  <c r="D348" i="16" s="1"/>
  <c r="C349" i="16"/>
  <c r="D349" i="16" s="1"/>
  <c r="C350" i="16"/>
  <c r="D350" i="16" s="1"/>
  <c r="C351" i="16"/>
  <c r="D351" i="16" s="1"/>
  <c r="C352" i="16"/>
  <c r="D352" i="16" s="1"/>
  <c r="C353" i="16"/>
  <c r="D353" i="16" s="1"/>
  <c r="C354" i="16"/>
  <c r="D354" i="16" s="1"/>
  <c r="C355" i="16"/>
  <c r="D355" i="16" s="1"/>
  <c r="C356" i="16"/>
  <c r="D356" i="16" s="1"/>
  <c r="C357" i="16"/>
  <c r="D357" i="16" s="1"/>
  <c r="C358" i="16"/>
  <c r="D358" i="16" s="1"/>
  <c r="C5" i="16"/>
  <c r="D5" i="16" s="1"/>
  <c r="C7" i="16"/>
  <c r="D7" i="16" s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5371" i="1"/>
  <c r="AG5372" i="1"/>
  <c r="AG5373" i="1"/>
  <c r="AG5374" i="1"/>
  <c r="AG5375" i="1"/>
  <c r="AG5376" i="1"/>
  <c r="AG5377" i="1"/>
  <c r="AG5378" i="1"/>
  <c r="AG5379" i="1"/>
  <c r="AG5380" i="1"/>
  <c r="AG5381" i="1"/>
  <c r="AG5382" i="1"/>
  <c r="AG5383" i="1"/>
  <c r="AG5384" i="1"/>
  <c r="AG5385" i="1"/>
  <c r="AG5386" i="1"/>
  <c r="AG5387" i="1"/>
  <c r="AG5388" i="1"/>
  <c r="AG5389" i="1"/>
  <c r="AG5390" i="1"/>
  <c r="AG5391" i="1"/>
  <c r="AG5392" i="1"/>
  <c r="AG5393" i="1"/>
  <c r="AG5394" i="1"/>
  <c r="AG5395" i="1"/>
  <c r="AG5396" i="1"/>
  <c r="AG5397" i="1"/>
  <c r="AG5398" i="1"/>
  <c r="AG5399" i="1"/>
  <c r="AG5400" i="1"/>
  <c r="AG5401" i="1"/>
  <c r="AG5402" i="1"/>
  <c r="AG5403" i="1"/>
  <c r="AG5404" i="1"/>
  <c r="AG5405" i="1"/>
  <c r="AG5406" i="1"/>
  <c r="AG5407" i="1"/>
  <c r="AG5408" i="1"/>
  <c r="AG5409" i="1"/>
  <c r="AG5410" i="1"/>
  <c r="AG5411" i="1"/>
  <c r="AG5412" i="1"/>
  <c r="AG5413" i="1"/>
  <c r="AG5414" i="1"/>
  <c r="AG5415" i="1"/>
  <c r="AG5416" i="1"/>
  <c r="AG5417" i="1"/>
  <c r="AG5418" i="1"/>
  <c r="AG5419" i="1"/>
  <c r="AG5420" i="1"/>
  <c r="AG5421" i="1"/>
  <c r="AG5422" i="1"/>
  <c r="AG5423" i="1"/>
  <c r="AG5424" i="1"/>
  <c r="AG5425" i="1"/>
  <c r="AG5426" i="1"/>
  <c r="AG5427" i="1"/>
  <c r="AG5428" i="1"/>
  <c r="AG5429" i="1"/>
  <c r="AG5430" i="1"/>
  <c r="AG5431" i="1"/>
  <c r="AG5432" i="1"/>
  <c r="AG5433" i="1"/>
  <c r="AG5434" i="1"/>
  <c r="AG5435" i="1"/>
  <c r="AG5436" i="1"/>
  <c r="AG5437" i="1"/>
  <c r="AG5438" i="1"/>
  <c r="AG5439" i="1"/>
  <c r="AG5440" i="1"/>
  <c r="AG5441" i="1"/>
  <c r="AG5442" i="1"/>
  <c r="AG5443" i="1"/>
  <c r="AG5444" i="1"/>
  <c r="AG5445" i="1"/>
  <c r="AG5446" i="1"/>
  <c r="AG5447" i="1"/>
  <c r="AG5448" i="1"/>
  <c r="AG5449" i="1"/>
  <c r="AG5450" i="1"/>
  <c r="AG5451" i="1"/>
  <c r="AG5452" i="1"/>
  <c r="AG5453" i="1"/>
  <c r="AG5454" i="1"/>
  <c r="AG5455" i="1"/>
  <c r="AG5456" i="1"/>
  <c r="AG5457" i="1"/>
  <c r="AG5458" i="1"/>
  <c r="AG5459" i="1"/>
  <c r="AG5460" i="1"/>
  <c r="AG5461" i="1"/>
  <c r="AG5462" i="1"/>
  <c r="AG5463" i="1"/>
  <c r="AG5464" i="1"/>
  <c r="AG5465" i="1"/>
  <c r="AG5466" i="1"/>
  <c r="AG5467" i="1"/>
  <c r="AG5468" i="1"/>
  <c r="AG5469" i="1"/>
  <c r="AG5470" i="1"/>
  <c r="AG5471" i="1"/>
  <c r="AG5472" i="1"/>
  <c r="AG5473" i="1"/>
  <c r="AG5474" i="1"/>
  <c r="AG5475" i="1"/>
  <c r="AG5476" i="1"/>
  <c r="AG5477" i="1"/>
  <c r="AG5478" i="1"/>
  <c r="AG5479" i="1"/>
  <c r="AG5480" i="1"/>
  <c r="AG5481" i="1"/>
  <c r="AG5482" i="1"/>
  <c r="AG5483" i="1"/>
  <c r="AG5484" i="1"/>
  <c r="AG5485" i="1"/>
  <c r="AG5486" i="1"/>
  <c r="AG5487" i="1"/>
  <c r="AG5488" i="1"/>
  <c r="AG5489" i="1"/>
  <c r="AG5490" i="1"/>
  <c r="AG5491" i="1"/>
  <c r="AG5492" i="1"/>
  <c r="AG5493" i="1"/>
  <c r="AG5494" i="1"/>
  <c r="AG5495" i="1"/>
  <c r="AG5496" i="1"/>
  <c r="AG5497" i="1"/>
  <c r="AG5498" i="1"/>
  <c r="AG5499" i="1"/>
  <c r="AG5500" i="1"/>
  <c r="AG5501" i="1"/>
  <c r="AG5502" i="1"/>
  <c r="AG5503" i="1"/>
  <c r="AG5504" i="1"/>
  <c r="AG5505" i="1"/>
  <c r="AG5506" i="1"/>
  <c r="AG5507" i="1"/>
  <c r="AG5508" i="1"/>
  <c r="AG5509" i="1"/>
  <c r="AG5510" i="1"/>
  <c r="AG5511" i="1"/>
  <c r="AG5512" i="1"/>
  <c r="AG5513" i="1"/>
  <c r="AG5514" i="1"/>
  <c r="AG5515" i="1"/>
  <c r="AG5516" i="1"/>
  <c r="AG5517" i="1"/>
  <c r="AG5518" i="1"/>
  <c r="AG5519" i="1"/>
  <c r="AG5520" i="1"/>
  <c r="AG5521" i="1"/>
  <c r="AG5522" i="1"/>
  <c r="AG5523" i="1"/>
  <c r="AG5524" i="1"/>
  <c r="AG5525" i="1"/>
  <c r="AG5526" i="1"/>
  <c r="AG5527" i="1"/>
  <c r="AG5528" i="1"/>
  <c r="AG5529" i="1"/>
  <c r="AG5530" i="1"/>
  <c r="AG5531" i="1"/>
  <c r="AG5532" i="1"/>
  <c r="AG5533" i="1"/>
  <c r="AG5534" i="1"/>
  <c r="AG5535" i="1"/>
  <c r="AG5536" i="1"/>
  <c r="AG5537" i="1"/>
  <c r="AG5538" i="1"/>
  <c r="AG5539" i="1"/>
  <c r="AG5540" i="1"/>
  <c r="AG5541" i="1"/>
  <c r="AG5542" i="1"/>
  <c r="AG5543" i="1"/>
  <c r="AG5544" i="1"/>
  <c r="AG5545" i="1"/>
  <c r="AG5546" i="1"/>
  <c r="AG5547" i="1"/>
  <c r="AG5548" i="1"/>
  <c r="AG5549" i="1"/>
  <c r="AG5550" i="1"/>
  <c r="AG5551" i="1"/>
  <c r="AG5552" i="1"/>
  <c r="AG5553" i="1"/>
  <c r="AG5554" i="1"/>
  <c r="AG5555" i="1"/>
  <c r="AG5556" i="1"/>
  <c r="AG5557" i="1"/>
  <c r="AG5558" i="1"/>
  <c r="AG5559" i="1"/>
  <c r="AG5560" i="1"/>
  <c r="AG5561" i="1"/>
  <c r="AG5562" i="1"/>
  <c r="AG5563" i="1"/>
  <c r="AG5564" i="1"/>
  <c r="AG5565" i="1"/>
  <c r="AG5566" i="1"/>
  <c r="AG5567" i="1"/>
  <c r="AG5568" i="1"/>
  <c r="AG5569" i="1"/>
  <c r="AG5570" i="1"/>
  <c r="AG5571" i="1"/>
  <c r="AG5572" i="1"/>
  <c r="AG5573" i="1"/>
  <c r="AG5574" i="1"/>
  <c r="AG5575" i="1"/>
  <c r="AG5576" i="1"/>
  <c r="AG5577" i="1"/>
  <c r="AG5578" i="1"/>
  <c r="AG5579" i="1"/>
  <c r="AG5580" i="1"/>
  <c r="AG5581" i="1"/>
  <c r="AG5582" i="1"/>
  <c r="AG5583" i="1"/>
  <c r="AG5584" i="1"/>
  <c r="AG5585" i="1"/>
  <c r="AG5586" i="1"/>
  <c r="AG5587" i="1"/>
  <c r="AG5588" i="1"/>
  <c r="AG5589" i="1"/>
  <c r="AG5590" i="1"/>
  <c r="AG5591" i="1"/>
  <c r="AG5592" i="1"/>
  <c r="AG5593" i="1"/>
  <c r="AG5594" i="1"/>
  <c r="AG5595" i="1"/>
  <c r="AG5596" i="1"/>
  <c r="AG5597" i="1"/>
  <c r="AG5598" i="1"/>
  <c r="AG5599" i="1"/>
  <c r="AG5600" i="1"/>
  <c r="AG5601" i="1"/>
  <c r="AG5602" i="1"/>
  <c r="AG5603" i="1"/>
  <c r="AG5604" i="1"/>
  <c r="AG5605" i="1"/>
  <c r="AG5606" i="1"/>
  <c r="AG5607" i="1"/>
  <c r="AG5608" i="1"/>
  <c r="AG5609" i="1"/>
  <c r="AG5610" i="1"/>
  <c r="AG5611" i="1"/>
  <c r="AG5612" i="1"/>
  <c r="AG5613" i="1"/>
  <c r="AG5614" i="1"/>
  <c r="AG5615" i="1"/>
  <c r="AG5616" i="1"/>
  <c r="AG5617" i="1"/>
  <c r="AG5618" i="1"/>
  <c r="AG5619" i="1"/>
  <c r="AG5620" i="1"/>
  <c r="AG5621" i="1"/>
  <c r="AG5622" i="1"/>
  <c r="AG5623" i="1"/>
  <c r="AG5624" i="1"/>
  <c r="AG5625" i="1"/>
  <c r="AG5626" i="1"/>
  <c r="AG5627" i="1"/>
  <c r="AG5628" i="1"/>
  <c r="AG5629" i="1"/>
  <c r="AG5630" i="1"/>
  <c r="AG5631" i="1"/>
  <c r="AG5632" i="1"/>
  <c r="AG5633" i="1"/>
  <c r="AG5634" i="1"/>
  <c r="AG5635" i="1"/>
  <c r="AG5636" i="1"/>
  <c r="AG5637" i="1"/>
  <c r="AG5638" i="1"/>
  <c r="AG5639" i="1"/>
  <c r="AG5640" i="1"/>
  <c r="AG5641" i="1"/>
  <c r="AG5642" i="1"/>
  <c r="AG5643" i="1"/>
  <c r="AG5644" i="1"/>
  <c r="AG5645" i="1"/>
  <c r="AG5646" i="1"/>
  <c r="AG5647" i="1"/>
  <c r="AG5648" i="1"/>
  <c r="AG5649" i="1"/>
  <c r="AG5650" i="1"/>
  <c r="AG5651" i="1"/>
  <c r="AG5652" i="1"/>
  <c r="AG5653" i="1"/>
  <c r="AG5654" i="1"/>
  <c r="AG5655" i="1"/>
  <c r="AG5656" i="1"/>
  <c r="AG5657" i="1"/>
  <c r="AG5658" i="1"/>
  <c r="AG5659" i="1"/>
  <c r="AG5660" i="1"/>
  <c r="AG5661" i="1"/>
  <c r="AG5662" i="1"/>
  <c r="AG5663" i="1"/>
  <c r="AG5664" i="1"/>
  <c r="AG5665" i="1"/>
  <c r="AG5666" i="1"/>
  <c r="AG5667" i="1"/>
  <c r="AG5668" i="1"/>
  <c r="AG5669" i="1"/>
  <c r="AG5670" i="1"/>
  <c r="AG5671" i="1"/>
  <c r="AG5672" i="1"/>
  <c r="AG5673" i="1"/>
  <c r="AG5674" i="1"/>
  <c r="AG5675" i="1"/>
  <c r="AG5676" i="1"/>
  <c r="AG5677" i="1"/>
  <c r="AG5678" i="1"/>
  <c r="AG5679" i="1"/>
  <c r="AG5680" i="1"/>
  <c r="AG5681" i="1"/>
  <c r="AG5682" i="1"/>
  <c r="AG5683" i="1"/>
  <c r="AG5684" i="1"/>
  <c r="AG5685" i="1"/>
  <c r="AG5686" i="1"/>
  <c r="AG5687" i="1"/>
  <c r="AG5688" i="1"/>
  <c r="AG5689" i="1"/>
  <c r="AG5690" i="1"/>
  <c r="AG5691" i="1"/>
  <c r="AG5692" i="1"/>
  <c r="AG5693" i="1"/>
  <c r="AG5694" i="1"/>
  <c r="AG5695" i="1"/>
  <c r="AG5696" i="1"/>
  <c r="AG5697" i="1"/>
  <c r="AG5698" i="1"/>
  <c r="AG5699" i="1"/>
  <c r="AG5700" i="1"/>
  <c r="AG5701" i="1"/>
  <c r="AG5702" i="1"/>
  <c r="AG5703" i="1"/>
  <c r="AG5704" i="1"/>
  <c r="AG5705" i="1"/>
  <c r="AG5706" i="1"/>
  <c r="AG5707" i="1"/>
  <c r="AG5708" i="1"/>
  <c r="AG5709" i="1"/>
  <c r="AG5710" i="1"/>
  <c r="AG5711" i="1"/>
  <c r="AG5712" i="1"/>
  <c r="AG5713" i="1"/>
  <c r="AG5714" i="1"/>
  <c r="AG5715" i="1"/>
  <c r="AG5716" i="1"/>
  <c r="AG5717" i="1"/>
  <c r="AG5718" i="1"/>
  <c r="AG5719" i="1"/>
  <c r="AG5720" i="1"/>
  <c r="AG5721" i="1"/>
  <c r="AG5722" i="1"/>
  <c r="AG5723" i="1"/>
  <c r="AG5724" i="1"/>
  <c r="AG5725" i="1"/>
  <c r="AG5726" i="1"/>
  <c r="AG5727" i="1"/>
  <c r="AG5728" i="1"/>
  <c r="AG5729" i="1"/>
  <c r="AG5730" i="1"/>
  <c r="AG5731" i="1"/>
  <c r="AG5732" i="1"/>
  <c r="AG5733" i="1"/>
  <c r="AG5734" i="1"/>
  <c r="AG5735" i="1"/>
  <c r="AG5736" i="1"/>
  <c r="AG5737" i="1"/>
  <c r="AG5738" i="1"/>
  <c r="AG5739" i="1"/>
  <c r="AG5740" i="1"/>
  <c r="AG5741" i="1"/>
  <c r="AG5742" i="1"/>
  <c r="AG5743" i="1"/>
  <c r="AG5744" i="1"/>
  <c r="AG5745" i="1"/>
  <c r="AG5746" i="1"/>
  <c r="AG5747" i="1"/>
  <c r="AG5748" i="1"/>
  <c r="AG5749" i="1"/>
  <c r="AG5750" i="1"/>
  <c r="AG5751" i="1"/>
  <c r="AG5752" i="1"/>
  <c r="AG5753" i="1"/>
  <c r="AG5754" i="1"/>
  <c r="AG5755" i="1"/>
  <c r="AG5756" i="1"/>
  <c r="AG5757" i="1"/>
  <c r="AG5758" i="1"/>
  <c r="AG5759" i="1"/>
  <c r="AG5760" i="1"/>
  <c r="AG5761" i="1"/>
  <c r="AG5762" i="1"/>
  <c r="AG5763" i="1"/>
  <c r="AG5764" i="1"/>
  <c r="AG5765" i="1"/>
  <c r="AG5766" i="1"/>
  <c r="AG5767" i="1"/>
  <c r="AG5768" i="1"/>
  <c r="AG5769" i="1"/>
  <c r="AG5770" i="1"/>
  <c r="AG5771" i="1"/>
  <c r="AG5772" i="1"/>
  <c r="AG5773" i="1"/>
  <c r="AG5774" i="1"/>
  <c r="AG5775" i="1"/>
  <c r="AG5776" i="1"/>
  <c r="AG5777" i="1"/>
  <c r="AG5778" i="1"/>
  <c r="AG5779" i="1"/>
  <c r="AG5780" i="1"/>
  <c r="AG5781" i="1"/>
  <c r="AG5782" i="1"/>
  <c r="AG5783" i="1"/>
  <c r="AG5784" i="1"/>
  <c r="AG5785" i="1"/>
  <c r="AG5786" i="1"/>
  <c r="AG5787" i="1"/>
  <c r="AG5788" i="1"/>
  <c r="AG5789" i="1"/>
  <c r="AG5790" i="1"/>
  <c r="AG5791" i="1"/>
  <c r="AG5792" i="1"/>
  <c r="AG5793" i="1"/>
  <c r="AG5794" i="1"/>
  <c r="AG5795" i="1"/>
  <c r="AG5796" i="1"/>
  <c r="AG5797" i="1"/>
  <c r="AG5798" i="1"/>
  <c r="AG5799" i="1"/>
  <c r="AG5800" i="1"/>
  <c r="AG5801" i="1"/>
  <c r="AG5802" i="1"/>
  <c r="AG5803" i="1"/>
  <c r="AG5804" i="1"/>
  <c r="AG5805" i="1"/>
  <c r="AG5806" i="1"/>
  <c r="AG5807" i="1"/>
  <c r="AG5808" i="1"/>
  <c r="AG5809" i="1"/>
  <c r="AG5810" i="1"/>
  <c r="AG5811" i="1"/>
  <c r="AG5812" i="1"/>
  <c r="AG5813" i="1"/>
  <c r="AG5814" i="1"/>
  <c r="AG5815" i="1"/>
  <c r="AG5816" i="1"/>
  <c r="AG5817" i="1"/>
  <c r="AG5818" i="1"/>
  <c r="AG5819" i="1"/>
  <c r="AG5820" i="1"/>
  <c r="AG5821" i="1"/>
  <c r="AG5822" i="1"/>
  <c r="AG5823" i="1"/>
  <c r="AG5824" i="1"/>
  <c r="AG5825" i="1"/>
  <c r="AG5826" i="1"/>
  <c r="AG5827" i="1"/>
  <c r="AG5828" i="1"/>
  <c r="AG5829" i="1"/>
  <c r="AG5830" i="1"/>
  <c r="AG5831" i="1"/>
  <c r="AG5832" i="1"/>
  <c r="AG5833" i="1"/>
  <c r="AG5834" i="1"/>
  <c r="AG5835" i="1"/>
  <c r="AG5836" i="1"/>
  <c r="AG5837" i="1"/>
  <c r="AG5838" i="1"/>
  <c r="AG5839" i="1"/>
  <c r="AG5840" i="1"/>
  <c r="AG5841" i="1"/>
  <c r="AG5842" i="1"/>
  <c r="AG5843" i="1"/>
  <c r="AG5844" i="1"/>
  <c r="AG5845" i="1"/>
  <c r="AG5846" i="1"/>
  <c r="AG5847" i="1"/>
  <c r="AG5848" i="1"/>
  <c r="AG5849" i="1"/>
  <c r="AG5850" i="1"/>
  <c r="AG5851" i="1"/>
  <c r="AG5852" i="1"/>
  <c r="AG5853" i="1"/>
  <c r="AG5854" i="1"/>
  <c r="AG5855" i="1"/>
  <c r="AG5856" i="1"/>
  <c r="AG5857" i="1"/>
  <c r="AG5858" i="1"/>
  <c r="AG5859" i="1"/>
  <c r="AG5860" i="1"/>
  <c r="AG5861" i="1"/>
  <c r="AG5862" i="1"/>
  <c r="AG5863" i="1"/>
  <c r="AG5864" i="1"/>
  <c r="AG5865" i="1"/>
  <c r="AG5866" i="1"/>
  <c r="AG5867" i="1"/>
  <c r="AG5868" i="1"/>
  <c r="AG5869" i="1"/>
  <c r="AG5870" i="1"/>
  <c r="AG5871" i="1"/>
  <c r="AG5872" i="1"/>
  <c r="AG5873" i="1"/>
  <c r="AG5874" i="1"/>
  <c r="AG5875" i="1"/>
  <c r="AG5876" i="1"/>
  <c r="AG5877" i="1"/>
  <c r="AG5878" i="1"/>
  <c r="AG5879" i="1"/>
  <c r="AG5880" i="1"/>
  <c r="AG5881" i="1"/>
  <c r="AG5882" i="1"/>
  <c r="AG5883" i="1"/>
  <c r="AG5884" i="1"/>
  <c r="AG5885" i="1"/>
  <c r="AG5886" i="1"/>
  <c r="AG5887" i="1"/>
  <c r="AG5888" i="1"/>
  <c r="AG5889" i="1"/>
  <c r="AG5890" i="1"/>
  <c r="AG5891" i="1"/>
  <c r="AG5892" i="1"/>
  <c r="AG5893" i="1"/>
  <c r="AG5894" i="1"/>
  <c r="AG5895" i="1"/>
  <c r="AG5896" i="1"/>
  <c r="AG5897" i="1"/>
  <c r="AG5898" i="1"/>
  <c r="AG5899" i="1"/>
  <c r="AG5900" i="1"/>
  <c r="AG5901" i="1"/>
  <c r="AG5902" i="1"/>
  <c r="AG5903" i="1"/>
  <c r="AG5904" i="1"/>
  <c r="AG5905" i="1"/>
  <c r="AG5906" i="1"/>
  <c r="AG5907" i="1"/>
  <c r="AG5908" i="1"/>
  <c r="AG5909" i="1"/>
  <c r="AG5910" i="1"/>
  <c r="AG5911" i="1"/>
  <c r="AG5912" i="1"/>
  <c r="AG5913" i="1"/>
  <c r="AG5914" i="1"/>
  <c r="AG5915" i="1"/>
  <c r="AG5916" i="1"/>
  <c r="AG5917" i="1"/>
  <c r="AG5918" i="1"/>
  <c r="AG5919" i="1"/>
  <c r="AG5920" i="1"/>
  <c r="AG5921" i="1"/>
  <c r="AG5922" i="1"/>
  <c r="AG5923" i="1"/>
  <c r="AG5924" i="1"/>
  <c r="AG5925" i="1"/>
  <c r="AG5926" i="1"/>
  <c r="AG5927" i="1"/>
  <c r="AG5928" i="1"/>
  <c r="AG5929" i="1"/>
  <c r="AG5930" i="1"/>
  <c r="AG5931" i="1"/>
  <c r="AG5932" i="1"/>
  <c r="AG5933" i="1"/>
  <c r="AG5934" i="1"/>
  <c r="AG5935" i="1"/>
  <c r="AG5936" i="1"/>
  <c r="AG5937" i="1"/>
  <c r="AG5938" i="1"/>
  <c r="AG5939" i="1"/>
  <c r="AG5940" i="1"/>
  <c r="AG5941" i="1"/>
  <c r="AG5942" i="1"/>
  <c r="AG5943" i="1"/>
  <c r="AG5944" i="1"/>
  <c r="AG5945" i="1"/>
  <c r="AG5946" i="1"/>
  <c r="AG5947" i="1"/>
  <c r="AG5948" i="1"/>
  <c r="AG5949" i="1"/>
  <c r="AG5950" i="1"/>
  <c r="AG5951" i="1"/>
  <c r="AG5952" i="1"/>
  <c r="AG5953" i="1"/>
  <c r="AG5954" i="1"/>
  <c r="AG5955" i="1"/>
  <c r="AG5956" i="1"/>
  <c r="AG5957" i="1"/>
  <c r="AG5958" i="1"/>
  <c r="AG5959" i="1"/>
  <c r="AG5960" i="1"/>
  <c r="AG5961" i="1"/>
  <c r="AG5962" i="1"/>
  <c r="AG5963" i="1"/>
  <c r="AG5964" i="1"/>
  <c r="AG5965" i="1"/>
  <c r="AG5966" i="1"/>
  <c r="AG5967" i="1"/>
  <c r="AG5968" i="1"/>
  <c r="AG5969" i="1"/>
  <c r="AG5970" i="1"/>
  <c r="AG5971" i="1"/>
  <c r="AG5972" i="1"/>
  <c r="AG5973" i="1"/>
  <c r="AG5974" i="1"/>
  <c r="AG5975" i="1"/>
  <c r="AG5976" i="1"/>
  <c r="AG5977" i="1"/>
  <c r="AG5978" i="1"/>
  <c r="AG5979" i="1"/>
  <c r="AG5980" i="1"/>
  <c r="AG5981" i="1"/>
  <c r="AG5982" i="1"/>
  <c r="AG5983" i="1"/>
  <c r="AG5984" i="1"/>
  <c r="AG5985" i="1"/>
  <c r="AG5986" i="1"/>
  <c r="AG5987" i="1"/>
  <c r="AG5988" i="1"/>
  <c r="AG5989" i="1"/>
  <c r="AG5990" i="1"/>
  <c r="AG5991" i="1"/>
  <c r="AG5992" i="1"/>
  <c r="AG5993" i="1"/>
  <c r="AG5994" i="1"/>
  <c r="AG5995" i="1"/>
  <c r="AG5996" i="1"/>
  <c r="AG5997" i="1"/>
  <c r="AG5998" i="1"/>
  <c r="AG5999" i="1"/>
  <c r="AG6000" i="1"/>
  <c r="AG6001" i="1"/>
  <c r="AG6002" i="1"/>
  <c r="AG6003" i="1"/>
  <c r="AG6004" i="1"/>
  <c r="AG6005" i="1"/>
  <c r="AG6006" i="1"/>
  <c r="AG6007" i="1"/>
  <c r="AG6008" i="1"/>
  <c r="AG6009" i="1"/>
  <c r="AG6010" i="1"/>
  <c r="AG6011" i="1"/>
  <c r="AG6012" i="1"/>
  <c r="AG6013" i="1"/>
  <c r="AG6014" i="1"/>
  <c r="AG6015" i="1"/>
  <c r="AG6016" i="1"/>
  <c r="AG6017" i="1"/>
  <c r="AG6018" i="1"/>
  <c r="AG6019" i="1"/>
  <c r="AG6020" i="1"/>
  <c r="AG6021" i="1"/>
  <c r="AG6022" i="1"/>
  <c r="AG6023" i="1"/>
  <c r="AG6024" i="1"/>
  <c r="AG6025" i="1"/>
  <c r="AG6026" i="1"/>
  <c r="AG6027" i="1"/>
  <c r="AG6028" i="1"/>
  <c r="AG6029" i="1"/>
  <c r="AG6030" i="1"/>
  <c r="AG6031" i="1"/>
  <c r="AG6032" i="1"/>
  <c r="AG6033" i="1"/>
  <c r="AG6034" i="1"/>
  <c r="AG6035" i="1"/>
  <c r="AG6036" i="1"/>
  <c r="AG6037" i="1"/>
  <c r="AG6038" i="1"/>
  <c r="AG6039" i="1"/>
  <c r="AG6040" i="1"/>
  <c r="AG6041" i="1"/>
  <c r="AG6042" i="1"/>
  <c r="AG6043" i="1"/>
  <c r="AG6044" i="1"/>
  <c r="AG6045" i="1"/>
  <c r="AG6046" i="1"/>
  <c r="AG6047" i="1"/>
  <c r="AG6048" i="1"/>
  <c r="AG6049" i="1"/>
  <c r="AG6050" i="1"/>
  <c r="AG6051" i="1"/>
  <c r="AG6052" i="1"/>
  <c r="AG6053" i="1"/>
  <c r="AG6054" i="1"/>
  <c r="AG6055" i="1"/>
  <c r="AG6056" i="1"/>
  <c r="AG6057" i="1"/>
  <c r="AG6058" i="1"/>
  <c r="AG6059" i="1"/>
  <c r="AG6060" i="1"/>
  <c r="AG6061" i="1"/>
  <c r="AG6062" i="1"/>
  <c r="AG6063" i="1"/>
  <c r="AG6064" i="1"/>
  <c r="AG6065" i="1"/>
  <c r="AG6066" i="1"/>
  <c r="AG6067" i="1"/>
  <c r="AG6068" i="1"/>
  <c r="AG6069" i="1"/>
  <c r="AG6070" i="1"/>
  <c r="AG6071" i="1"/>
  <c r="AG6072" i="1"/>
  <c r="AG6073" i="1"/>
  <c r="AG6074" i="1"/>
  <c r="AG6075" i="1"/>
  <c r="AG6076" i="1"/>
  <c r="AG6077" i="1"/>
  <c r="AG6078" i="1"/>
  <c r="AG6079" i="1"/>
  <c r="AG6080" i="1"/>
  <c r="AG6081" i="1"/>
  <c r="AG6082" i="1"/>
  <c r="AG6083" i="1"/>
  <c r="AG6084" i="1"/>
  <c r="AG6085" i="1"/>
  <c r="AG6086" i="1"/>
  <c r="AG6087" i="1"/>
  <c r="AG6088" i="1"/>
  <c r="AG6089" i="1"/>
  <c r="AG6090" i="1"/>
  <c r="AG6091" i="1"/>
  <c r="AG6092" i="1"/>
  <c r="AG6093" i="1"/>
  <c r="AG6094" i="1"/>
  <c r="AG6095" i="1"/>
  <c r="AG6096" i="1"/>
  <c r="AG6097" i="1"/>
  <c r="AG6098" i="1"/>
  <c r="AG6099" i="1"/>
  <c r="AG6100" i="1"/>
  <c r="AG6101" i="1"/>
  <c r="AG6102" i="1"/>
  <c r="AG6103" i="1"/>
  <c r="AG6104" i="1"/>
  <c r="AG6105" i="1"/>
  <c r="AG6106" i="1"/>
  <c r="AG6107" i="1"/>
  <c r="AG6108" i="1"/>
  <c r="AG6109" i="1"/>
  <c r="AG6110" i="1"/>
  <c r="AG6111" i="1"/>
  <c r="AG6112" i="1"/>
  <c r="AG6113" i="1"/>
  <c r="AG6114" i="1"/>
  <c r="AG6115" i="1"/>
  <c r="AG6116" i="1"/>
  <c r="AG6117" i="1"/>
  <c r="AG6118" i="1"/>
  <c r="AG6119" i="1"/>
  <c r="AG6120" i="1"/>
  <c r="AG6121" i="1"/>
  <c r="AG6122" i="1"/>
  <c r="AG6123" i="1"/>
  <c r="AG6124" i="1"/>
  <c r="AG6125" i="1"/>
  <c r="AG6126" i="1"/>
  <c r="AG6127" i="1"/>
  <c r="AG6128" i="1"/>
  <c r="AG6129" i="1"/>
  <c r="AG6130" i="1"/>
  <c r="AG6131" i="1"/>
  <c r="AG6132" i="1"/>
  <c r="AG6133" i="1"/>
  <c r="AG6134" i="1"/>
  <c r="AG6135" i="1"/>
  <c r="AG6136" i="1"/>
  <c r="AG6137" i="1"/>
  <c r="AG6138" i="1"/>
  <c r="AG6139" i="1"/>
  <c r="AG6140" i="1"/>
  <c r="AG6141" i="1"/>
  <c r="AG6142" i="1"/>
  <c r="AG6143" i="1"/>
  <c r="AG6144" i="1"/>
  <c r="AG6145" i="1"/>
  <c r="AG6146" i="1"/>
  <c r="AG6147" i="1"/>
  <c r="AG6148" i="1"/>
  <c r="AG6149" i="1"/>
  <c r="AG6150" i="1"/>
  <c r="AG6151" i="1"/>
  <c r="AG2" i="1"/>
  <c r="AF3525" i="1"/>
  <c r="AE3525" i="1"/>
  <c r="AF3521" i="1"/>
  <c r="AE3521" i="1"/>
  <c r="AF3503" i="1"/>
  <c r="AE3503" i="1"/>
  <c r="AF3483" i="1"/>
  <c r="AE3483" i="1"/>
  <c r="AF3479" i="1"/>
  <c r="AE3479" i="1"/>
  <c r="AF3467" i="1"/>
  <c r="AE3467" i="1"/>
  <c r="AF3465" i="1"/>
  <c r="AE3465" i="1"/>
  <c r="AF3448" i="1"/>
  <c r="AE3448" i="1"/>
  <c r="AF3439" i="1"/>
  <c r="AE3439" i="1"/>
  <c r="AF3429" i="1"/>
  <c r="AE3429" i="1"/>
  <c r="AF3417" i="1"/>
  <c r="AE3417" i="1"/>
  <c r="AF3414" i="1"/>
  <c r="AE3414" i="1"/>
  <c r="AF3388" i="1"/>
  <c r="AE3388" i="1"/>
  <c r="AF3370" i="1"/>
  <c r="AE3370" i="1"/>
  <c r="AF3358" i="1"/>
  <c r="AE3358" i="1"/>
  <c r="AF3343" i="1"/>
  <c r="AE3343" i="1"/>
  <c r="AF3333" i="1"/>
  <c r="AE3333" i="1"/>
  <c r="AF3328" i="1"/>
  <c r="AE3328" i="1"/>
  <c r="AF3317" i="1"/>
  <c r="AE3317" i="1"/>
  <c r="AF3309" i="1"/>
  <c r="AE3309" i="1"/>
  <c r="AF3298" i="1"/>
  <c r="AE3298" i="1"/>
  <c r="AF3283" i="1"/>
  <c r="AE3283" i="1"/>
  <c r="AF3266" i="1"/>
  <c r="AE3266" i="1"/>
  <c r="AF3261" i="1"/>
  <c r="AE3261" i="1"/>
  <c r="AF3257" i="1"/>
  <c r="AE3257" i="1"/>
  <c r="AF3254" i="1"/>
  <c r="AE3254" i="1"/>
  <c r="AF3251" i="1"/>
  <c r="AE3251" i="1"/>
  <c r="AF3245" i="1"/>
  <c r="AE3245" i="1"/>
  <c r="AF3238" i="1"/>
  <c r="AE3238" i="1"/>
  <c r="AF3233" i="1"/>
  <c r="AE3233" i="1"/>
  <c r="AF3222" i="1"/>
  <c r="AE3222" i="1"/>
  <c r="AF3219" i="1"/>
  <c r="AE3219" i="1"/>
  <c r="AF3214" i="1"/>
  <c r="AE3214" i="1"/>
  <c r="AF3210" i="1"/>
  <c r="AE3210" i="1"/>
  <c r="AF3192" i="1"/>
  <c r="AE3192" i="1"/>
  <c r="AF3188" i="1"/>
  <c r="AE3190" i="1"/>
  <c r="AE3188" i="1"/>
  <c r="AF3150" i="1"/>
  <c r="AE3150" i="1"/>
  <c r="AF3146" i="1"/>
  <c r="AE3148" i="1"/>
  <c r="AE3146" i="1"/>
  <c r="AF3133" i="1"/>
  <c r="AE3133" i="1"/>
  <c r="AF3126" i="1"/>
  <c r="AE3126" i="1"/>
  <c r="AF3117" i="1"/>
  <c r="AE3117" i="1"/>
  <c r="AF3115" i="1"/>
  <c r="AE3115" i="1"/>
  <c r="AF3113" i="1"/>
  <c r="AE3113" i="1"/>
  <c r="AF3106" i="1"/>
  <c r="AE3106" i="1"/>
  <c r="AF3093" i="1"/>
  <c r="AE3093" i="1"/>
  <c r="AF3083" i="1"/>
  <c r="AE3083" i="1"/>
  <c r="AF3075" i="1"/>
  <c r="AE3075" i="1"/>
  <c r="AF3061" i="1"/>
  <c r="AE3061" i="1"/>
  <c r="AF3056" i="1"/>
  <c r="AE3056" i="1"/>
  <c r="AF3018" i="1"/>
  <c r="AE3018" i="1"/>
  <c r="AF3016" i="1"/>
  <c r="AE3016" i="1"/>
  <c r="AF3003" i="1"/>
  <c r="AE3003" i="1"/>
  <c r="AF2998" i="1"/>
  <c r="AE2998" i="1"/>
  <c r="AF2984" i="1"/>
  <c r="AE2984" i="1"/>
  <c r="AF2965" i="1"/>
  <c r="AE2965" i="1"/>
  <c r="AF2962" i="1"/>
  <c r="AE2962" i="1"/>
  <c r="AF2951" i="1"/>
  <c r="AE2951" i="1"/>
  <c r="AF2934" i="1"/>
  <c r="AE2934" i="1"/>
  <c r="AF2900" i="1"/>
  <c r="AE2900" i="1"/>
  <c r="AF2889" i="1"/>
  <c r="AE2889" i="1"/>
  <c r="AF2876" i="1"/>
  <c r="AE2876" i="1"/>
  <c r="AF2874" i="1"/>
  <c r="AE2874" i="1"/>
  <c r="AF2857" i="1"/>
  <c r="AE2857" i="1"/>
  <c r="AF2849" i="1"/>
  <c r="AE2849" i="1"/>
  <c r="AF2830" i="1"/>
  <c r="AE2830" i="1"/>
  <c r="AF2814" i="1"/>
  <c r="AE2814" i="1"/>
  <c r="AF2810" i="1"/>
  <c r="AE2810" i="1"/>
  <c r="AF2798" i="1"/>
  <c r="AE2798" i="1"/>
  <c r="AF2759" i="1"/>
  <c r="AE2759" i="1"/>
  <c r="AF2740" i="1"/>
  <c r="AE2740" i="1"/>
  <c r="AF2736" i="1"/>
  <c r="AE2736" i="1"/>
  <c r="AF2725" i="1"/>
  <c r="AE2725" i="1"/>
  <c r="AF2698" i="1"/>
  <c r="AE2698" i="1"/>
  <c r="AF2685" i="1"/>
  <c r="AE2685" i="1"/>
  <c r="AF2675" i="1"/>
  <c r="AE2675" i="1"/>
  <c r="AF2654" i="1"/>
  <c r="AE2654" i="1"/>
  <c r="AF2651" i="1"/>
  <c r="AE2651" i="1"/>
  <c r="AF2640" i="1"/>
  <c r="AE2640" i="1"/>
  <c r="AF2634" i="1"/>
  <c r="AE2634" i="1"/>
  <c r="AF2621" i="1"/>
  <c r="AE2621" i="1"/>
  <c r="AF2617" i="1"/>
  <c r="AE2617" i="1"/>
  <c r="AF2588" i="1"/>
  <c r="AE2588" i="1"/>
  <c r="AF2581" i="1"/>
  <c r="AE2581" i="1"/>
  <c r="AF2575" i="1"/>
  <c r="AE2575" i="1"/>
  <c r="AF2562" i="1"/>
  <c r="AE2562" i="1"/>
  <c r="AF2559" i="1"/>
  <c r="AE2559" i="1"/>
  <c r="AF2556" i="1"/>
  <c r="AE2556" i="1"/>
  <c r="AF2551" i="1"/>
  <c r="AE2551" i="1"/>
  <c r="AF2544" i="1"/>
  <c r="AE2544" i="1"/>
  <c r="AF2541" i="1"/>
  <c r="AE2541" i="1"/>
  <c r="AF2535" i="1"/>
  <c r="AE2535" i="1"/>
  <c r="AF2529" i="1"/>
  <c r="AE2529" i="1"/>
  <c r="AF2514" i="1"/>
  <c r="AE2514" i="1"/>
  <c r="AF2512" i="1"/>
  <c r="AE2512" i="1"/>
  <c r="AF2508" i="1"/>
  <c r="AE2508" i="1"/>
  <c r="AF2489" i="1"/>
  <c r="AE2489" i="1"/>
  <c r="AF2459" i="1"/>
  <c r="AE2459" i="1"/>
  <c r="AF2439" i="1"/>
  <c r="AE2439" i="1"/>
  <c r="AF2410" i="1"/>
  <c r="AE2410" i="1"/>
  <c r="AF2404" i="1"/>
  <c r="AE2404" i="1"/>
  <c r="AF2382" i="1"/>
  <c r="AE2382" i="1"/>
  <c r="AF2363" i="1"/>
  <c r="AE2363" i="1"/>
  <c r="AF2348" i="1"/>
  <c r="AE2348" i="1"/>
  <c r="AF2324" i="1"/>
  <c r="AE2324" i="1"/>
  <c r="AF2316" i="1"/>
  <c r="AE2316" i="1"/>
  <c r="AF2298" i="1"/>
  <c r="AE2298" i="1"/>
  <c r="AF2271" i="1"/>
  <c r="AE2271" i="1"/>
  <c r="AF2264" i="1"/>
  <c r="AE2264" i="1"/>
  <c r="AF2245" i="1"/>
  <c r="AE2245" i="1"/>
  <c r="AF2217" i="1"/>
  <c r="AE2217" i="1"/>
  <c r="AF2204" i="1"/>
  <c r="AE2204" i="1"/>
  <c r="AF2187" i="1"/>
  <c r="AE2187" i="1"/>
  <c r="AF2171" i="1"/>
  <c r="AE2171" i="1"/>
  <c r="AF2152" i="1"/>
  <c r="AE2152" i="1"/>
  <c r="AF2133" i="1"/>
  <c r="AE2133" i="1"/>
  <c r="AF2125" i="1"/>
  <c r="AE2125" i="1"/>
  <c r="AF2105" i="1"/>
  <c r="AE2105" i="1"/>
  <c r="AF2081" i="1"/>
  <c r="AE2081" i="1"/>
  <c r="AF2061" i="1"/>
  <c r="AE2061" i="1"/>
  <c r="AF2039" i="1"/>
  <c r="AE2039" i="1"/>
  <c r="AF2035" i="1"/>
  <c r="AE2035" i="1"/>
  <c r="AF2024" i="1"/>
  <c r="AE2024" i="1"/>
  <c r="AF2004" i="1"/>
  <c r="AE2004" i="1"/>
  <c r="AF1974" i="1"/>
  <c r="AE1974" i="1"/>
  <c r="AF1957" i="1"/>
  <c r="AE1957" i="1"/>
  <c r="AF1939" i="1"/>
  <c r="AE1939" i="1"/>
  <c r="AF1919" i="1"/>
  <c r="AE1919" i="1"/>
  <c r="AF1891" i="1"/>
  <c r="AE1891" i="1"/>
  <c r="AF1877" i="1"/>
  <c r="AE1877" i="1"/>
  <c r="AF1860" i="1"/>
  <c r="AE1860" i="1"/>
  <c r="AF1857" i="1"/>
  <c r="AE1857" i="1"/>
  <c r="AF1837" i="1"/>
  <c r="AE1837" i="1"/>
  <c r="AF1814" i="1"/>
  <c r="AE1814" i="1"/>
  <c r="AF1785" i="1"/>
  <c r="AE1785" i="1"/>
  <c r="AF1767" i="1"/>
  <c r="AE1767" i="1"/>
  <c r="AF1730" i="1"/>
  <c r="AE1730" i="1"/>
  <c r="AF1710" i="1"/>
  <c r="AE1710" i="1"/>
  <c r="AF1699" i="1"/>
  <c r="AE1699" i="1"/>
  <c r="AF1670" i="1"/>
  <c r="AE1670" i="1"/>
  <c r="AF1643" i="1"/>
  <c r="AE1643" i="1"/>
  <c r="AF1635" i="1"/>
  <c r="AE1635" i="1"/>
  <c r="AF1601" i="1"/>
  <c r="AE1601" i="1"/>
  <c r="AF1571" i="1"/>
  <c r="AE1571" i="1"/>
  <c r="AF1556" i="1"/>
  <c r="AE1556" i="1"/>
  <c r="AF1530" i="1"/>
  <c r="AE1530" i="1"/>
  <c r="AF1523" i="1"/>
  <c r="AE1523" i="1"/>
  <c r="AF1502" i="1"/>
  <c r="AE1502" i="1"/>
  <c r="AF1474" i="1"/>
  <c r="AE1474" i="1"/>
  <c r="AF1465" i="1"/>
  <c r="AE1465" i="1"/>
  <c r="AF1426" i="1"/>
  <c r="AE1426" i="1"/>
  <c r="AF1407" i="1"/>
  <c r="AE1407" i="1"/>
  <c r="AF1392" i="1"/>
  <c r="AE1392" i="1"/>
  <c r="AF1379" i="1"/>
  <c r="AE1379" i="1"/>
  <c r="AF1345" i="1"/>
  <c r="AE1345" i="1"/>
  <c r="AF1307" i="1"/>
  <c r="AE1307" i="1"/>
  <c r="AF1267" i="1"/>
  <c r="AE1267" i="1"/>
  <c r="AF1254" i="1"/>
  <c r="AE1254" i="1"/>
  <c r="AF1225" i="1"/>
  <c r="AE1225" i="1"/>
  <c r="AF1185" i="1"/>
  <c r="AE1185" i="1"/>
  <c r="AF1154" i="1"/>
  <c r="AE1154" i="1"/>
  <c r="AF1117" i="1"/>
  <c r="AE1117" i="1"/>
  <c r="AF1098" i="1"/>
  <c r="AF1082" i="1"/>
  <c r="AE1098" i="1"/>
  <c r="AE1082" i="1"/>
  <c r="AE1068" i="1"/>
  <c r="AE1049" i="1"/>
  <c r="AF1068" i="1"/>
  <c r="AF1049" i="1"/>
  <c r="AF1029" i="1"/>
  <c r="AF1012" i="1"/>
  <c r="AF1001" i="1"/>
  <c r="AF961" i="1"/>
  <c r="AF949" i="1"/>
  <c r="AF937" i="1"/>
  <c r="AF897" i="1"/>
  <c r="AF867" i="1"/>
  <c r="AF828" i="1"/>
  <c r="AF789" i="1"/>
  <c r="AF782" i="1"/>
  <c r="AF743" i="1"/>
  <c r="AF733" i="1"/>
  <c r="AF704" i="1"/>
  <c r="AF680" i="1"/>
  <c r="AF649" i="1"/>
  <c r="AF633" i="1"/>
  <c r="AF603" i="1"/>
  <c r="AF573" i="1"/>
  <c r="AF542" i="1"/>
  <c r="AF521" i="1"/>
  <c r="AF481" i="1"/>
  <c r="AF441" i="1"/>
  <c r="AF433" i="1"/>
  <c r="AF401" i="1"/>
  <c r="AF387" i="1"/>
  <c r="AF353" i="1"/>
  <c r="AF339" i="1"/>
  <c r="AF311" i="1"/>
  <c r="AF249" i="1"/>
  <c r="AF209" i="1"/>
  <c r="AF177" i="1"/>
  <c r="AF138" i="1"/>
  <c r="AF98" i="1"/>
  <c r="AF58" i="1"/>
  <c r="AF42" i="1"/>
  <c r="AF2" i="1"/>
  <c r="AE1029" i="1"/>
  <c r="AE1012" i="1"/>
  <c r="AE1001" i="1"/>
  <c r="AE961" i="1"/>
  <c r="AE949" i="1"/>
  <c r="AE937" i="1"/>
  <c r="AE897" i="1"/>
  <c r="AE867" i="1"/>
  <c r="AE828" i="1"/>
  <c r="AE789" i="1"/>
  <c r="AE782" i="1"/>
  <c r="AE743" i="1"/>
  <c r="AE733" i="1"/>
  <c r="AE704" i="1"/>
  <c r="AE680" i="1"/>
  <c r="AE649" i="1"/>
  <c r="AE633" i="1"/>
  <c r="AE603" i="1"/>
  <c r="AE573" i="1"/>
  <c r="AE542" i="1"/>
  <c r="AE521" i="1"/>
  <c r="AE481" i="1"/>
  <c r="AE441" i="1"/>
  <c r="AE433" i="1"/>
  <c r="AE401" i="1"/>
  <c r="AE387" i="1"/>
  <c r="AE353" i="1"/>
  <c r="AE339" i="1"/>
  <c r="AE311" i="1"/>
  <c r="AE249" i="1"/>
  <c r="AE209" i="1"/>
  <c r="AE177" i="1"/>
  <c r="AE138" i="1"/>
  <c r="AE99" i="1"/>
  <c r="AE58" i="1"/>
  <c r="AE42" i="1"/>
  <c r="AE2" i="1"/>
  <c r="AA2" i="16"/>
  <c r="L5" i="19" l="1"/>
  <c r="M4" i="19"/>
  <c r="J1048576" i="17"/>
  <c r="C143" i="17"/>
  <c r="L350" i="16"/>
  <c r="L338" i="16"/>
  <c r="L326" i="16"/>
  <c r="L314" i="16"/>
  <c r="L302" i="16"/>
  <c r="L290" i="16"/>
  <c r="L278" i="16"/>
  <c r="L266" i="16"/>
  <c r="L254" i="16"/>
  <c r="L242" i="16"/>
  <c r="L230" i="16"/>
  <c r="L218" i="16"/>
  <c r="L206" i="16"/>
  <c r="L194" i="16"/>
  <c r="L182" i="16"/>
  <c r="L170" i="16"/>
  <c r="L158" i="16"/>
  <c r="L146" i="16"/>
  <c r="L134" i="16"/>
  <c r="L122" i="16"/>
  <c r="L110" i="16"/>
  <c r="L98" i="16"/>
  <c r="L86" i="16"/>
  <c r="L74" i="16"/>
  <c r="L62" i="16"/>
  <c r="L50" i="16"/>
  <c r="L38" i="16"/>
  <c r="L26" i="16"/>
  <c r="L14" i="16"/>
  <c r="K6" i="16"/>
  <c r="K358" i="16"/>
  <c r="K354" i="16"/>
  <c r="K350" i="16"/>
  <c r="K346" i="16"/>
  <c r="K342" i="16"/>
  <c r="K338" i="16"/>
  <c r="K334" i="16"/>
  <c r="K330" i="16"/>
  <c r="K326" i="16"/>
  <c r="K322" i="16"/>
  <c r="K318" i="16"/>
  <c r="K314" i="16"/>
  <c r="K310" i="16"/>
  <c r="K306" i="16"/>
  <c r="K302" i="16"/>
  <c r="K298" i="16"/>
  <c r="K294" i="16"/>
  <c r="K290" i="16"/>
  <c r="K286" i="16"/>
  <c r="K282" i="16"/>
  <c r="K278" i="16"/>
  <c r="K274" i="16"/>
  <c r="K270" i="16"/>
  <c r="K266" i="16"/>
  <c r="K262" i="16"/>
  <c r="K258" i="16"/>
  <c r="K254" i="16"/>
  <c r="K250" i="16"/>
  <c r="K246" i="16"/>
  <c r="K242" i="16"/>
  <c r="K238" i="16"/>
  <c r="K234" i="16"/>
  <c r="K230" i="16"/>
  <c r="K226" i="16"/>
  <c r="K222" i="16"/>
  <c r="K218" i="16"/>
  <c r="K214" i="16"/>
  <c r="K210" i="16"/>
  <c r="K206" i="16"/>
  <c r="K202" i="16"/>
  <c r="K198" i="16"/>
  <c r="K194" i="16"/>
  <c r="K190" i="16"/>
  <c r="K186" i="16"/>
  <c r="K182" i="16"/>
  <c r="K178" i="16"/>
  <c r="K174" i="16"/>
  <c r="K170" i="16"/>
  <c r="K166" i="16"/>
  <c r="K162" i="16"/>
  <c r="K158" i="16"/>
  <c r="K154" i="16"/>
  <c r="K150" i="16"/>
  <c r="K146" i="16"/>
  <c r="K142" i="16"/>
  <c r="K138" i="16"/>
  <c r="K134" i="16"/>
  <c r="K130" i="16"/>
  <c r="K126" i="16"/>
  <c r="K122" i="16"/>
  <c r="K118" i="16"/>
  <c r="K114" i="16"/>
  <c r="K110" i="16"/>
  <c r="K106" i="16"/>
  <c r="K102" i="16"/>
  <c r="K98" i="16"/>
  <c r="K94" i="16"/>
  <c r="K90" i="16"/>
  <c r="K86" i="16"/>
  <c r="K82" i="16"/>
  <c r="K78" i="16"/>
  <c r="K74" i="16"/>
  <c r="K70" i="16"/>
  <c r="K66" i="16"/>
  <c r="K62" i="16"/>
  <c r="K58" i="16"/>
  <c r="K54" i="16"/>
  <c r="K50" i="16"/>
  <c r="K46" i="16"/>
  <c r="K42" i="16"/>
  <c r="K38" i="16"/>
  <c r="K34" i="16"/>
  <c r="K30" i="16"/>
  <c r="K26" i="16"/>
  <c r="K22" i="16"/>
  <c r="K18" i="16"/>
  <c r="K14" i="16"/>
  <c r="K10" i="16"/>
  <c r="L356" i="16"/>
  <c r="L352" i="16"/>
  <c r="L348" i="16"/>
  <c r="L344" i="16"/>
  <c r="L340" i="16"/>
  <c r="L336" i="16"/>
  <c r="L332" i="16"/>
  <c r="L328" i="16"/>
  <c r="L324" i="16"/>
  <c r="L320" i="16"/>
  <c r="L316" i="16"/>
  <c r="L312" i="16"/>
  <c r="L308" i="16"/>
  <c r="L304" i="16"/>
  <c r="L300" i="16"/>
  <c r="L296" i="16"/>
  <c r="L292" i="16"/>
  <c r="L288" i="16"/>
  <c r="L284" i="16"/>
  <c r="L280" i="16"/>
  <c r="L276" i="16"/>
  <c r="L272" i="16"/>
  <c r="L268" i="16"/>
  <c r="L264" i="16"/>
  <c r="L260" i="16"/>
  <c r="L256" i="16"/>
  <c r="L252" i="16"/>
  <c r="L248" i="16"/>
  <c r="L244" i="16"/>
  <c r="L240" i="16"/>
  <c r="L236" i="16"/>
  <c r="L232" i="16"/>
  <c r="L228" i="16"/>
  <c r="L224" i="16"/>
  <c r="L220" i="16"/>
  <c r="L216" i="16"/>
  <c r="L212" i="16"/>
  <c r="L208" i="16"/>
  <c r="L204" i="16"/>
  <c r="L200" i="16"/>
  <c r="L196" i="16"/>
  <c r="L192" i="16"/>
  <c r="L188" i="16"/>
  <c r="L184" i="16"/>
  <c r="L180" i="16"/>
  <c r="L176" i="16"/>
  <c r="L172" i="16"/>
  <c r="L168" i="16"/>
  <c r="L164" i="16"/>
  <c r="L160" i="16"/>
  <c r="L156" i="16"/>
  <c r="L152" i="16"/>
  <c r="L148" i="16"/>
  <c r="L144" i="16"/>
  <c r="L140" i="16"/>
  <c r="L136" i="16"/>
  <c r="L132" i="16"/>
  <c r="L128" i="16"/>
  <c r="L124" i="16"/>
  <c r="L120" i="16"/>
  <c r="L116" i="16"/>
  <c r="L112" i="16"/>
  <c r="L108" i="16"/>
  <c r="L104" i="16"/>
  <c r="L100" i="16"/>
  <c r="L96" i="16"/>
  <c r="L92" i="16"/>
  <c r="L88" i="16"/>
  <c r="L84" i="16"/>
  <c r="L80" i="16"/>
  <c r="L76" i="16"/>
  <c r="L72" i="16"/>
  <c r="L68" i="16"/>
  <c r="L64" i="16"/>
  <c r="L60" i="16"/>
  <c r="L56" i="16"/>
  <c r="L52" i="16"/>
  <c r="L48" i="16"/>
  <c r="L44" i="16"/>
  <c r="L40" i="16"/>
  <c r="L36" i="16"/>
  <c r="L32" i="16"/>
  <c r="L28" i="16"/>
  <c r="L24" i="16"/>
  <c r="L20" i="16"/>
  <c r="L16" i="16"/>
  <c r="L12" i="16"/>
  <c r="L8" i="16"/>
  <c r="L4" i="16"/>
  <c r="K325" i="16"/>
  <c r="K321" i="16"/>
  <c r="K317" i="16"/>
  <c r="K309" i="16"/>
  <c r="K305" i="16"/>
  <c r="K297" i="16"/>
  <c r="K289" i="16"/>
  <c r="K285" i="16"/>
  <c r="K281" i="16"/>
  <c r="K273" i="16"/>
  <c r="K269" i="16"/>
  <c r="K261" i="16"/>
  <c r="K257" i="16"/>
  <c r="K253" i="16"/>
  <c r="K245" i="16"/>
  <c r="K241" i="16"/>
  <c r="K233" i="16"/>
  <c r="K229" i="16"/>
  <c r="K225" i="16"/>
  <c r="K221" i="16"/>
  <c r="K217" i="16"/>
  <c r="K213" i="16"/>
  <c r="K209" i="16"/>
  <c r="K197" i="16"/>
  <c r="K177" i="16"/>
  <c r="K173" i="16"/>
  <c r="K169" i="16"/>
  <c r="K165" i="16"/>
  <c r="K161" i="16"/>
  <c r="K157" i="16"/>
  <c r="K153" i="16"/>
  <c r="K149" i="16"/>
  <c r="K133" i="16"/>
  <c r="K129" i="16"/>
  <c r="K125" i="16"/>
  <c r="K121" i="16"/>
  <c r="K117" i="16"/>
  <c r="K113" i="16"/>
  <c r="K109" i="16"/>
  <c r="K93" i="16"/>
  <c r="K89" i="16"/>
  <c r="K85" i="16"/>
  <c r="K77" i="16"/>
  <c r="K73" i="16"/>
  <c r="K69" i="16"/>
  <c r="K65" i="16"/>
  <c r="K57" i="16"/>
  <c r="K45" i="16"/>
  <c r="K37" i="16"/>
  <c r="K33" i="16"/>
  <c r="K29" i="16"/>
  <c r="K25" i="16"/>
  <c r="K17" i="16"/>
  <c r="K13" i="16"/>
  <c r="L343" i="16"/>
  <c r="L327" i="16"/>
  <c r="L323" i="16"/>
  <c r="L311" i="16"/>
  <c r="L307" i="16"/>
  <c r="L303" i="16"/>
  <c r="L291" i="16"/>
  <c r="L279" i="16"/>
  <c r="L275" i="16"/>
  <c r="L271" i="16"/>
  <c r="L263" i="16"/>
  <c r="L259" i="16"/>
  <c r="L251" i="16"/>
  <c r="L247" i="16"/>
  <c r="L243" i="16"/>
  <c r="L239" i="16"/>
  <c r="L235" i="16"/>
  <c r="L231" i="16"/>
  <c r="L223" i="16"/>
  <c r="L219" i="16"/>
  <c r="L215" i="16"/>
  <c r="L211" i="16"/>
  <c r="L203" i="16"/>
  <c r="L195" i="16"/>
  <c r="L187" i="16"/>
  <c r="L183" i="16"/>
  <c r="L171" i="16"/>
  <c r="L163" i="16"/>
  <c r="L159" i="16"/>
  <c r="L155" i="16"/>
  <c r="L151" i="16"/>
  <c r="L147" i="16"/>
  <c r="L143" i="16"/>
  <c r="L139" i="16"/>
  <c r="L127" i="16"/>
  <c r="L115" i="16"/>
  <c r="L111" i="16"/>
  <c r="L107" i="16"/>
  <c r="L95" i="16"/>
  <c r="L91" i="16"/>
  <c r="L87" i="16"/>
  <c r="L83" i="16"/>
  <c r="L79" i="16"/>
  <c r="L75" i="16"/>
  <c r="L71" i="16"/>
  <c r="L67" i="16"/>
  <c r="L63" i="16"/>
  <c r="L59" i="16"/>
  <c r="L55" i="16"/>
  <c r="L51" i="16"/>
  <c r="L47" i="16"/>
  <c r="L43" i="16"/>
  <c r="L39" i="16"/>
  <c r="L35" i="16"/>
  <c r="L31" i="16"/>
  <c r="L27" i="16"/>
  <c r="L23" i="16"/>
  <c r="L19" i="16"/>
  <c r="L15" i="16"/>
  <c r="L11" i="16"/>
  <c r="L7" i="16"/>
  <c r="L3" i="16"/>
  <c r="K357" i="16"/>
  <c r="K333" i="16"/>
  <c r="K353" i="16"/>
  <c r="K349" i="16"/>
  <c r="K345" i="16"/>
  <c r="K341" i="16"/>
  <c r="K337" i="16"/>
  <c r="K329" i="16"/>
  <c r="K313" i="16"/>
  <c r="K301" i="16"/>
  <c r="K293" i="16"/>
  <c r="K277" i="16"/>
  <c r="K265" i="16"/>
  <c r="K249" i="16"/>
  <c r="K237" i="16"/>
  <c r="K205" i="16"/>
  <c r="K201" i="16"/>
  <c r="K193" i="16"/>
  <c r="K189" i="16"/>
  <c r="K185" i="16"/>
  <c r="K181" i="16"/>
  <c r="K145" i="16"/>
  <c r="K141" i="16"/>
  <c r="K137" i="16"/>
  <c r="K105" i="16"/>
  <c r="K101" i="16"/>
  <c r="K97" i="16"/>
  <c r="K81" i="16"/>
  <c r="K61" i="16"/>
  <c r="K53" i="16"/>
  <c r="K49" i="16"/>
  <c r="K41" i="16"/>
  <c r="K21" i="16"/>
  <c r="K9" i="16"/>
  <c r="L2" i="16"/>
  <c r="L355" i="16"/>
  <c r="L351" i="16"/>
  <c r="L347" i="16"/>
  <c r="L339" i="16"/>
  <c r="L335" i="16"/>
  <c r="L331" i="16"/>
  <c r="L319" i="16"/>
  <c r="L315" i="16"/>
  <c r="L299" i="16"/>
  <c r="L295" i="16"/>
  <c r="L287" i="16"/>
  <c r="L283" i="16"/>
  <c r="L267" i="16"/>
  <c r="L255" i="16"/>
  <c r="L227" i="16"/>
  <c r="L207" i="16"/>
  <c r="L199" i="16"/>
  <c r="L191" i="16"/>
  <c r="L179" i="16"/>
  <c r="L175" i="16"/>
  <c r="L167" i="16"/>
  <c r="L135" i="16"/>
  <c r="L131" i="16"/>
  <c r="L123" i="16"/>
  <c r="L119" i="16"/>
  <c r="L103" i="16"/>
  <c r="L99" i="16"/>
  <c r="L6" i="19" l="1"/>
  <c r="M5" i="19"/>
  <c r="L7" i="19" l="1"/>
  <c r="M6" i="19"/>
  <c r="L8" i="19" l="1"/>
  <c r="M7" i="19"/>
  <c r="L9" i="19" l="1"/>
  <c r="M8" i="19"/>
  <c r="L10" i="19" l="1"/>
  <c r="M9" i="19"/>
  <c r="L11" i="19" l="1"/>
  <c r="M10" i="19"/>
  <c r="L12" i="19" l="1"/>
  <c r="M11" i="19"/>
  <c r="L13" i="19" l="1"/>
  <c r="M12" i="19"/>
  <c r="L14" i="19" l="1"/>
  <c r="M13" i="19"/>
  <c r="L15" i="19" l="1"/>
  <c r="M14" i="19"/>
  <c r="L16" i="19" l="1"/>
  <c r="M15" i="19"/>
  <c r="L17" i="19" l="1"/>
  <c r="M16" i="19"/>
  <c r="L18" i="19" l="1"/>
  <c r="M17" i="19"/>
  <c r="L19" i="19" l="1"/>
  <c r="M18" i="19"/>
  <c r="L20" i="19" l="1"/>
  <c r="M19" i="19"/>
  <c r="L21" i="19" l="1"/>
  <c r="M20" i="19"/>
  <c r="L22" i="19" l="1"/>
  <c r="M21" i="19"/>
  <c r="L23" i="19" l="1"/>
  <c r="M22" i="19"/>
  <c r="L24" i="19" l="1"/>
  <c r="M23" i="19"/>
  <c r="L25" i="19" l="1"/>
  <c r="M24" i="19"/>
  <c r="L26" i="19" l="1"/>
  <c r="M25" i="19"/>
  <c r="L27" i="19" l="1"/>
  <c r="M26" i="19"/>
  <c r="L28" i="19" l="1"/>
  <c r="M27" i="19"/>
  <c r="L29" i="19" l="1"/>
  <c r="M28" i="19"/>
  <c r="L30" i="19" l="1"/>
  <c r="M29" i="19"/>
  <c r="L31" i="19" l="1"/>
  <c r="M30" i="19"/>
  <c r="L32" i="19" l="1"/>
  <c r="M31" i="19"/>
  <c r="L33" i="19" l="1"/>
  <c r="M32" i="19"/>
  <c r="L34" i="19" l="1"/>
  <c r="M33" i="19"/>
  <c r="L35" i="19" l="1"/>
  <c r="M34" i="19"/>
  <c r="L36" i="19" l="1"/>
  <c r="M35" i="19"/>
  <c r="L37" i="19" l="1"/>
  <c r="M36" i="19"/>
  <c r="L38" i="19" l="1"/>
  <c r="M37" i="19"/>
  <c r="L39" i="19" l="1"/>
  <c r="M38" i="19"/>
  <c r="L40" i="19" l="1"/>
  <c r="M39" i="19"/>
  <c r="L41" i="19" l="1"/>
  <c r="M40" i="19"/>
  <c r="L42" i="19" l="1"/>
  <c r="M41" i="19"/>
  <c r="L43" i="19" l="1"/>
  <c r="M42" i="19"/>
  <c r="L44" i="19" l="1"/>
  <c r="M43" i="19"/>
  <c r="L45" i="19" l="1"/>
  <c r="M44" i="19"/>
  <c r="L46" i="19" l="1"/>
  <c r="M45" i="19"/>
  <c r="L47" i="19" l="1"/>
  <c r="M46" i="19"/>
  <c r="L48" i="19" l="1"/>
  <c r="M47" i="19"/>
  <c r="L49" i="19" l="1"/>
  <c r="M48" i="19"/>
  <c r="L50" i="19" l="1"/>
  <c r="M49" i="19"/>
  <c r="L51" i="19" l="1"/>
  <c r="M50" i="19"/>
  <c r="L52" i="19" l="1"/>
  <c r="M51" i="19"/>
  <c r="L53" i="19" l="1"/>
  <c r="M52" i="19"/>
  <c r="L54" i="19" l="1"/>
  <c r="M53" i="19"/>
  <c r="L55" i="19" l="1"/>
  <c r="M54" i="19"/>
  <c r="L56" i="19" l="1"/>
  <c r="M55" i="19"/>
  <c r="L57" i="19" l="1"/>
  <c r="M56" i="19"/>
  <c r="L58" i="19" l="1"/>
  <c r="M57" i="19"/>
  <c r="L59" i="19" l="1"/>
  <c r="M58" i="19"/>
  <c r="L60" i="19" l="1"/>
  <c r="M59" i="19"/>
  <c r="L61" i="19" l="1"/>
  <c r="M60" i="19"/>
  <c r="L62" i="19" l="1"/>
  <c r="M62" i="19" s="1"/>
  <c r="M61" i="19"/>
</calcChain>
</file>

<file path=xl/sharedStrings.xml><?xml version="1.0" encoding="utf-8"?>
<sst xmlns="http://schemas.openxmlformats.org/spreadsheetml/2006/main" count="14903" uniqueCount="1151">
  <si>
    <t>cr�dit industriel et commercial</t>
  </si>
  <si>
    <t>soci�t� de cr�dit foncier colonial et de banque</t>
  </si>
  <si>
    <t>soci�t� g�n�rale</t>
  </si>
  <si>
    <t>soci�t� lyonnaise de d�pots, de comptes courants et de cr�dit industriel</t>
  </si>
  <si>
    <t>soci�t� marseillaise de cr�dit industriel et commercial et de d�pots</t>
  </si>
  <si>
    <t>caisse L�cuyer anc. Sourmais et c.ie, devenue Caisse commerciale de Saint-Quentin depuis le 1/1/1935</t>
  </si>
  <si>
    <t>Lehideux et C.ie (banque Lehideux</t>
  </si>
  <si>
    <t>comptoir central de cr�dit anc. comptoir Naud</t>
  </si>
  <si>
    <t>comptoir d'escompte de Foug�res (Heude, Vitu, et C.ie)</t>
  </si>
  <si>
    <t>comptoir d'escompte de Mulhouse</t>
  </si>
  <si>
    <t>comptoir d'escompte de Nancy (L�vy, Bettinger et c.ie)</t>
  </si>
  <si>
    <t/>
  </si>
  <si>
    <t>comptoir d'escompte de Rouen (Jules Le Picard et c.ie)</t>
  </si>
  <si>
    <t>caisse industrielle de st. Quentin (Th�ry et c.ie)</t>
  </si>
  <si>
    <t>banque L. Dupont et c.ie</t>
  </si>
  <si>
    <t>banque nationale pour le commerce e l'industrie</t>
  </si>
  <si>
    <t>cr�dit lyonnais</t>
  </si>
  <si>
    <t>Banque de Paris et de Pays Bas</t>
  </si>
  <si>
    <t>comptoir des Ardennes</t>
  </si>
  <si>
    <t>cr�dit havrais</t>
  </si>
  <si>
    <t>Comptoir du commerce du Havre (Chalot et Cie)</t>
  </si>
  <si>
    <t>comptoir d'escompte de la Sarthe</t>
  </si>
  <si>
    <t>caisse de cr�dit de Nice</t>
  </si>
  <si>
    <t>banque r�gionale du Nord</t>
  </si>
  <si>
    <t>banque de Mulhouse</t>
  </si>
  <si>
    <t>Banque d'Alsace et de Lorraine</t>
  </si>
  <si>
    <t>banque des travaux publics</t>
  </si>
  <si>
    <t>compagnie Alg�rienne</t>
  </si>
  <si>
    <t>banque commerciale et industrielle</t>
  </si>
  <si>
    <t>cr�dit foncier d'Alg�rie et de Tunisie</t>
  </si>
  <si>
    <t>soci�t� fran�aise de reports et de d�pots</t>
  </si>
  <si>
    <t>banque transatlantique</t>
  </si>
  <si>
    <t>soci�t� bordelaise de cr�dit industriel et commercial et de d�pots</t>
  </si>
  <si>
    <t>Henri Devilder et C.ie</t>
  </si>
  <si>
    <t>comptoir maconnais</t>
  </si>
  <si>
    <t>soci�t� nanc�ienne de cr�dit industriel et de d�pots</t>
  </si>
  <si>
    <t>comptoir d'escompte de Tournus</t>
  </si>
  <si>
    <t>Ch. Stoehling, L. Valentin et c.ie, banque de Strasbourg</t>
  </si>
  <si>
    <t>soci�t� g�n�rale alsacienne de banque</t>
  </si>
  <si>
    <t>banque nationale de cr�dit</t>
  </si>
  <si>
    <t>banque du nord et du Pas de Calais (Verley, Decroix et c.ie) devenue Banque g�n�rale du Nord</t>
  </si>
  <si>
    <t>banque centrale fran�aise</t>
  </si>
  <si>
    <t>banque de Bordeaux</t>
  </si>
  <si>
    <t>banque de l'union parisienne</t>
  </si>
  <si>
    <t>banque priv�e Lyon Marseille</t>
  </si>
  <si>
    <t>cr�dit commercial de France (anc. banque suisse et fran�aise)</t>
  </si>
  <si>
    <t>soci�t� centrale des banque de province</t>
  </si>
  <si>
    <t>compagnie fran�aise de banque et de mines</t>
  </si>
  <si>
    <t>comptoir national d'escompte de Paris</t>
  </si>
  <si>
    <t>cr�dit alg�rien pour le d�veloppmet agricole, commercial et industriel alg�rien</t>
  </si>
  <si>
    <t>cr�dit du Nord</t>
  </si>
  <si>
    <t>soci�t� financi�re franco-americaine</t>
  </si>
  <si>
    <t>banco di Roma (France)</t>
  </si>
  <si>
    <t>banca commerciale italiana (France)</t>
  </si>
  <si>
    <t>banque de Tunisie</t>
  </si>
  <si>
    <t>banque industrielle de Chine</t>
  </si>
  <si>
    <t>banque argentine et fran�aise</t>
  </si>
  <si>
    <t>banque fran�aise pour le commerce et l'industrie</t>
  </si>
  <si>
    <t>banque franco-americaine</t>
  </si>
  <si>
    <t>comptoir Lyon Alemand</t>
  </si>
  <si>
    <t>cr�dit franco-egyptien</t>
  </si>
  <si>
    <t>cr�dit mobilier fran�ais</t>
  </si>
  <si>
    <t>soci�t� fran�aise de banque et de d�pots</t>
  </si>
  <si>
    <t>soci�t� auxiliaire de cr�dit (ancienne banque Vitor et c.ie)</t>
  </si>
  <si>
    <t>banque franco-japonaise</t>
  </si>
  <si>
    <t>banque des pays du Nord</t>
  </si>
  <si>
    <t>banque cotonni�re</t>
  </si>
  <si>
    <t>banque internationale de commerce</t>
  </si>
  <si>
    <t>caisse g�n�rale de l'industrie et du batiment</t>
  </si>
  <si>
    <t>caisse de liquidation des affaires en marchandises � Paris</t>
  </si>
  <si>
    <t>cr�dit fran�ais</t>
  </si>
  <si>
    <t>soci�t� normande de banque et de d�pots devenue cr�dit industriel de Normandie</t>
  </si>
  <si>
    <t>banque nationale fran�aise du commerce ext�rieur</t>
  </si>
  <si>
    <t>soci�t� nouvelle du comptoir Lyon Alemand</t>
  </si>
  <si>
    <t>union des mines</t>
  </si>
  <si>
    <t>banque commerciale africaine</t>
  </si>
  <si>
    <t>banque commerciale du Maroc</t>
  </si>
  <si>
    <t>banque industrielle de l'Afrique du Nord</t>
  </si>
  <si>
    <t>cr�dit foncier du Madagascar</t>
  </si>
  <si>
    <t>cr�dit marocain</t>
  </si>
  <si>
    <t>banque fran�aise et italienne pour l'amerique du Sud</t>
  </si>
  <si>
    <t>banque franco-polonaise</t>
  </si>
  <si>
    <t>banque des produits alimentaires et coloniaux</t>
  </si>
  <si>
    <t>cr�dit parisien</t>
  </si>
  <si>
    <t>banque de Bretagne</t>
  </si>
  <si>
    <t>banque courtois</t>
  </si>
  <si>
    <t>banque r�gionale du centre</t>
  </si>
  <si>
    <t>banque Scalbert</t>
  </si>
  <si>
    <t>caisse centrale des banque populaires</t>
  </si>
  <si>
    <t>banque des hoteliers fran�ais, devenue en cr�dit national hotelier et puis caisse centrale de cr�dit hotelier commercial et industriel</t>
  </si>
  <si>
    <t>soci�t� alsacienne de cr�dit industriel et commercial devenue cr�dit industriel d'Alsace et Lorraine</t>
  </si>
  <si>
    <t>cr�dit Marseillais anc. Fran�ois Casati et c.ie</t>
  </si>
  <si>
    <t>soci�t� fran�aise de g�rance de la banque industrielle de Chine devenue banque franco. chinoise pour le commerce et l'industrie</t>
  </si>
  <si>
    <t>Consortium du Nord</t>
  </si>
  <si>
    <t>Compagnie g�n�rale du Maroc</t>
  </si>
  <si>
    <t>soci�t� financi�re fran�aise et coloniale</t>
  </si>
  <si>
    <t>Paris-Maroc</t>
  </si>
  <si>
    <t>banque fran�aise de l'Afrique equatoriale, devenue banque fran�aise de l'afrique</t>
  </si>
  <si>
    <t>banque des pays de l'Europe centrale</t>
  </si>
  <si>
    <t>banque fran�aise et espagnole</t>
  </si>
  <si>
    <t>banque sp�ciale de cr�dit pour fournisseurs de services publics</t>
  </si>
  <si>
    <t>banque franco-asiatique</t>
  </si>
  <si>
    <t>soci�t� parisienne de banque</t>
  </si>
  <si>
    <t>banque syndicale de Paris (anc; soci�t� syndicale de banques)</t>
  </si>
  <si>
    <t>banque de Su�de et de Paris devenue soci�t� financi�res nordique</t>
  </si>
  <si>
    <t>banco Valmex</t>
  </si>
  <si>
    <t>banque franco-tunisienne de prets mobiliers et monts de Piet� de Tunisie</t>
  </si>
  <si>
    <t>Banque Heuet et c.ie</t>
  </si>
  <si>
    <t>banca italiana di credito anc. cooperativa italiana di credito</t>
  </si>
  <si>
    <t>Banque Adam</t>
  </si>
  <si>
    <t>banque Adam Soci�t� nouvelle</t>
  </si>
  <si>
    <t>banque agricole et commerciale de Laon (banque Lef�bre, Evrard, Leconte et c.ie)</t>
  </si>
  <si>
    <t>banque Albert Soula et c.ie</t>
  </si>
  <si>
    <t>banque alsacienne de Paris (anc. banque etienne Muller et c.ie)</t>
  </si>
  <si>
    <t>banque anglo-sud am�ricaine</t>
  </si>
  <si>
    <t>banque atlas</t>
  </si>
  <si>
    <t>banque automobile</t>
  </si>
  <si>
    <t>banque auxiliaire coloniale</t>
  </si>
  <si>
    <t>banque auxiliaire de theatre</t>
  </si>
  <si>
    <t>banque basque americaine</t>
  </si>
  <si>
    <t>banque belge et fran�aise</t>
  </si>
  <si>
    <t>banque Bernard</t>
  </si>
  <si>
    <t>banque Birabent et c.ie, pr�c�d. Banque Birabent</t>
  </si>
  <si>
    <t>banque brestoise</t>
  </si>
  <si>
    <t>banque centrale de cr�dit pour le commerce, l'industrie, la marine et l'agriculture</t>
  </si>
  <si>
    <t>banque centrale de Maubeuge</t>
  </si>
  <si>
    <t>Banque centrale du commerce precedentement Banque Weinstein-Algazy</t>
  </si>
  <si>
    <t>banque centrale parisienne</t>
  </si>
  <si>
    <t>Banque centrale pour les pays slaves</t>
  </si>
  <si>
    <t>banque Ch. Noel et c.ie</t>
  </si>
  <si>
    <t>banque Chaix anc. banque Cousin</t>
  </si>
  <si>
    <t>banque chalonnaise Victore Pestre et c.ie</t>
  </si>
  <si>
    <t>banque Charles Weissweiller</t>
  </si>
  <si>
    <t>Banque Charpenay</t>
  </si>
  <si>
    <t>banque Chaskin</t>
  </si>
  <si>
    <t>banque commerciale d'Annecy L. Laydernier et c.ie</t>
  </si>
  <si>
    <t>banque commerciale d'escompte de Paris (Badon, Pascal, Commier, Gourrand et C.ie)</t>
  </si>
  <si>
    <t>banque commerciale d'Orient</t>
  </si>
  <si>
    <t>banque commerciale et industrielle du Quercy, ant: Banque populaire du Quercy</t>
  </si>
  <si>
    <t>banque commerciale fran�aise</t>
  </si>
  <si>
    <t>banque commerciale franco-belge, anc. banque fran�aise et hollando-americaine, banque hollando-americaine, Ph. L. von Klemert et c.ie</t>
  </si>
  <si>
    <t>banque commerciale parisienne</t>
  </si>
  <si>
    <t>banque commerciale pour l'Europe du Nord</t>
  </si>
  <si>
    <t>Banque Communale d'Alsace et Lorraine</t>
  </si>
  <si>
    <t>banque coop�rative de Paris</t>
  </si>
  <si>
    <t>banque coop�rative de Toulouse</t>
  </si>
  <si>
    <t>banque coop�rative des associations ouvri�res de production de France</t>
  </si>
  <si>
    <t>banque coop�rative du centre</t>
  </si>
  <si>
    <t>banque coop�rative du commerce</t>
  </si>
  <si>
    <t>banque cooperative marseillaise</t>
  </si>
  <si>
    <t>banque corporative du batiment et des travaux publics</t>
  </si>
  <si>
    <t>banque corr�zienne populaire</t>
  </si>
  <si>
    <t>Banque Couvousier</t>
  </si>
  <si>
    <t>banque D. Gautier</t>
  </si>
  <si>
    <t>banque Dablin et c.ie</t>
  </si>
  <si>
    <t>banque de Barcellonette</t>
  </si>
  <si>
    <t>banque de Calais</t>
  </si>
  <si>
    <t>banque de Cannes</t>
  </si>
  <si>
    <t>Banque de Catalogne</t>
  </si>
  <si>
    <t>banque de commerce et de d�pots</t>
  </si>
  <si>
    <t>banque de Forbach</t>
  </si>
  <si>
    <t>banque de gestion de d�pots</t>
  </si>
  <si>
    <t>banque de Guise</t>
  </si>
  <si>
    <t>banque de la bourse</t>
  </si>
  <si>
    <t>banque de la cit�</t>
  </si>
  <si>
    <t>banque de la Seine (Mayer fr�res, Tanqueray et c.ie)</t>
  </si>
  <si>
    <t>banque de la Vall�e du Rhon, Brun, Giraud et c.ie</t>
  </si>
  <si>
    <t>banque de l'Afrique fran�aise</t>
  </si>
  <si>
    <t>banque de l'agriculture et de l'industrie devenue banque de l'industrie mini�re</t>
  </si>
  <si>
    <t>banque de l'entreprise</t>
  </si>
  <si>
    <t>banque de l'industrie</t>
  </si>
  <si>
    <t>banque de l'industrie electrique</t>
  </si>
  <si>
    <t>banque de l'Is�re (Ferradou, Reiss et c.ie)</t>
  </si>
  <si>
    <t>banque de l'union continentale, devenue en 1930 banque de l'union continentale de cr�dit foncier et mobilier</t>
  </si>
  <si>
    <t>banque de l'union industrielle fran�aise</t>
  </si>
  <si>
    <t>banque de l'union mobili�re</t>
  </si>
  <si>
    <t>Banque de l'union r�gionale</t>
  </si>
  <si>
    <t>banque de marseille</t>
  </si>
  <si>
    <t>banque de Nancy</t>
  </si>
  <si>
    <t>banque de pays du sud</t>
  </si>
  <si>
    <t>banque de Provence</t>
  </si>
  <si>
    <t>banque de Reims</t>
  </si>
  <si>
    <t>banque de Saigon</t>
  </si>
  <si>
    <t>Banque de Saint Phalle (Messieurs de Saint-Phalle et C.ie, Banque de depots et reports, Soci�t� de depots et de reports) devenue en 1930 Banque Parisienne Priv�e</t>
  </si>
  <si>
    <t>banque de Savoie</t>
  </si>
  <si>
    <t>banque des Alpes anc. banque Chabrand et Caillat</t>
  </si>
  <si>
    <t>banque des coop�ratives de France</t>
  </si>
  <si>
    <t>les fils d'Henry Dupont et c.ie</t>
  </si>
  <si>
    <t>banque des int�rets fran�ais, anc. E.Foy, Fort� et c.ie, pr�c�demment banque des int�rets fran�ais</t>
  </si>
  <si>
    <t>banque des pays latin</t>
  </si>
  <si>
    <t>Banque d'escompte Quarr� (devenue Banque Quarr�, Viguier et C.ie)</t>
  </si>
  <si>
    <t>banque d'extension commerciale et industrielle (anc. Cr�dit de Paris)</t>
  </si>
  <si>
    <t>banque d'Ille et Vilaine d'escompte et de cr�dit</t>
  </si>
  <si>
    <t>banque du centre</t>
  </si>
  <si>
    <t>banque du Dauphin� (Martin p�re, fils et c.ie)</t>
  </si>
  <si>
    <t>banque du Morbihan, ancienne banque Verge, Houix et C.ie</t>
  </si>
  <si>
    <t>banque du Nord pour le commerce et l'industrie devenue cr�dit g�n�ral d'escompte et de d�pots</t>
  </si>
  <si>
    <t>banque du Radium</t>
  </si>
  <si>
    <t>banque du Rhin</t>
  </si>
  <si>
    <t>banque du Roussillon</t>
  </si>
  <si>
    <t>banque du Sud-Est</t>
  </si>
  <si>
    <t>banque Dubois et c.ie</t>
  </si>
  <si>
    <t>cr�dit du Sud Est pr�cedemment banque populaire fran�aise italienne, banque d'union franco-italienne, cr�dit franco-italien</t>
  </si>
  <si>
    <t>banque Dupuy-Coste</t>
  </si>
  <si>
    <t>banque E. Hoskier et c.ie</t>
  </si>
  <si>
    <t>banque f�d�rale de l'alimentation</t>
  </si>
  <si>
    <t>banque f�d�rale de Paris et des d�partements</t>
  </si>
  <si>
    <t>banque f�d�rative</t>
  </si>
  <si>
    <t>Banque fonci�re m�tropolitaine et d'Outremer</t>
  </si>
  <si>
    <t>banque Fourcade et Provot</t>
  </si>
  <si>
    <t>banque fran�aise commerciale et agricole d'Egypte</t>
  </si>
  <si>
    <t>Raymond Buurmans et c.ie devenue en 1932 Banque fran�aise commerciale et financi�re</t>
  </si>
  <si>
    <t>banque fran�aise d'acceptaion</t>
  </si>
  <si>
    <t>banque fran�aise de cr�dit et de placements</t>
  </si>
  <si>
    <t>banque fran�aise de l'union</t>
  </si>
  <si>
    <t>banque fran�aise de Syrie</t>
  </si>
  <si>
    <t>banque fran�aise d'Egypte</t>
  </si>
  <si>
    <t>banque fran�aise des Pays d'Orient</t>
  </si>
  <si>
    <t>banque fran�aise des valeurs</t>
  </si>
  <si>
    <t>banque fran�aise d'outremer</t>
  </si>
  <si>
    <t>banque fran�aise pour le Br�sil</t>
  </si>
  <si>
    <t>banque franco-neerlandaise</t>
  </si>
  <si>
    <t>banque franco-serbe</t>
  </si>
  <si>
    <t>banque g�n�rale</t>
  </si>
  <si>
    <t>banque g�n�rale de Bourgogne, anc. banque Chevignard</t>
  </si>
  <si>
    <t>banque g�n�rale pour le commerce etranger</t>
  </si>
  <si>
    <t>banque grenobloise de cr�dit</t>
  </si>
  <si>
    <t>Banque Guet</t>
  </si>
  <si>
    <t>banque H. Pensa et c.ie</t>
  </si>
  <si>
    <t>Banque industrielle centrale</t>
  </si>
  <si>
    <t>banque industrielle de Paris</t>
  </si>
  <si>
    <t>banque industrielle hoteli�re devenue banque industrielle, hoteli�re et thermale</t>
  </si>
  <si>
    <t>banque intercontinentale de Paris</t>
  </si>
  <si>
    <t>banque interm�diaire de Paris</t>
  </si>
  <si>
    <t>banque italo-fran�aise de cr�dit</t>
  </si>
  <si>
    <t>Banque J. ALlard et C.ie</t>
  </si>
  <si>
    <t>banque J. Taillandier et C.ie</t>
  </si>
  <si>
    <t>banque James Rosa</t>
  </si>
  <si>
    <t>banque Jules Gomm�s</t>
  </si>
  <si>
    <t>banque Lambert Biltz</t>
  </si>
  <si>
    <t>banque Le Roy, Dupr� devenue compagnie financi�re ancienne banque Le Roy-Dupr�</t>
  </si>
  <si>
    <t>banque lilloise</t>
  </si>
  <si>
    <t>banque marseillaise de cr�dit (ancienne banque Bord et Gueydan)</t>
  </si>
  <si>
    <t>banque Masseri-Assayas (devenue banque Haussmann)</t>
  </si>
  <si>
    <t>banque mobili�re priv�e (anc. soci�t� financi�re de cr�dit et de participation</t>
  </si>
  <si>
    <t>banque mutuelle d'etudes (devenue en 1926 banque mutuelle d'etudes et de participations, banque mutuelle d'etudes et de cr�dit, soci�t� mutuelle de participations)</t>
  </si>
  <si>
    <t>banque natonale de l'agriculture</t>
  </si>
  <si>
    <t>banque Neuburger</t>
  </si>
  <si>
    <t>banque nouvelle La Prudence</t>
  </si>
  <si>
    <t>Banque Oustric</t>
  </si>
  <si>
    <t>banque Petyt</t>
  </si>
  <si>
    <t>banque populaire alsacienne</t>
  </si>
  <si>
    <t>banque populaire d'Al�s et de Cevennes</t>
  </si>
  <si>
    <t>banque populaire du Tarn et de l'Aveyron anc. banque populaire du Tarn, banque populaire d'Albi</t>
  </si>
  <si>
    <t>banque populaire d'Altkirch</t>
  </si>
  <si>
    <t>banque populaire d'Anjou-Vend�e anc. banque populaire de Maine et Loire</t>
  </si>
  <si>
    <t>banque populaire d'Antibes</t>
  </si>
  <si>
    <t>Banque populaire de Cannes</t>
  </si>
  <si>
    <t>banque populaire de Cernay</t>
  </si>
  <si>
    <t>banque populaire de Dannemarie</t>
  </si>
  <si>
    <t>banque populaire de Gray-Vesoul</t>
  </si>
  <si>
    <t>banque populaire de la 17�me r�gion economique</t>
  </si>
  <si>
    <t>banque popualaire de la Dordogne</t>
  </si>
  <si>
    <t>banque populaire de l'Allier</t>
  </si>
  <si>
    <t>banque populaire de l'arrondissement d'Agen</t>
  </si>
  <si>
    <t>banque populaire du Loiret</t>
  </si>
  <si>
    <t>banque populaire du Finist�re</t>
  </si>
  <si>
    <t>banque populaire de l'Aube</t>
  </si>
  <si>
    <t>banque populaire de l'Aude</t>
  </si>
  <si>
    <t>banque populaire de l'Est devenue banque commerciale et industrielle de Meurthe et Moselle</t>
  </si>
  <si>
    <t>banque populaire de Lorient</t>
  </si>
  <si>
    <t>banque populaire de l'Yonne</t>
  </si>
  <si>
    <t>banque populaire de Masevaux</t>
  </si>
  <si>
    <t>Union franco-italienne de cr�dit cooperatif (avant 1911 Banque populaire de Menton)</t>
  </si>
  <si>
    <t>banque populaire de Metz devenue banque populaire de la Moselle</t>
  </si>
  <si>
    <t>banque populaire de Rochefort sur Mer devenue banque populaire de la Charente inf�rieure</t>
  </si>
  <si>
    <t>banque populaire de Thann</t>
  </si>
  <si>
    <t>banque populaire de Touraine</t>
  </si>
  <si>
    <t>banque populaire des Cotes du Nord</t>
  </si>
  <si>
    <t>banque populaire des Landes</t>
  </si>
  <si>
    <t>banque populaire des Pyr�n�es Orietales</t>
  </si>
  <si>
    <t>banque populaire des r�gions lib�re�s</t>
  </si>
  <si>
    <t>banque populaire des Vosges</t>
  </si>
  <si>
    <t>banque populaire d'Eure et Loir</t>
  </si>
  <si>
    <t>banque populaire d'Issodun devenue en 1927 banque commerciale et industrielle de l'Indre</t>
  </si>
  <si>
    <t>banque populaire d'Orl�ans</t>
  </si>
  <si>
    <t>banque populaire du Bas-Rhin</t>
  </si>
  <si>
    <t>banque populaire du Berry, anc. banque populaire du Cher</t>
  </si>
  <si>
    <t>banque populaire du Doubs</t>
  </si>
  <si>
    <t>banque populaire du Gers</t>
  </si>
  <si>
    <t>banque populaire du Guebwiller</t>
  </si>
  <si>
    <t>banque populaire du pays basque</t>
  </si>
  <si>
    <t>banque populaire du Rhone</t>
  </si>
  <si>
    <t>banque populaire du territoire de Belfort</t>
  </si>
  <si>
    <t>banque populaire g�n�rale de Strasbourg</t>
  </si>
  <si>
    <t>banque populaire industrielle et commerciale de la banlieue nord de Paris</t>
  </si>
  <si>
    <t>banque populaire industrielle et commerciale de la banlieue sud de Paris</t>
  </si>
  <si>
    <t>banque populaire industrielle et commerciale de la banlieue est de Paris devenue banque populaire industrielle et commerciale de la r�gion est de Paris</t>
  </si>
  <si>
    <t>banque populaire limousine</t>
  </si>
  <si>
    <t>banque populaire morbihannaise</t>
  </si>
  <si>
    <t>banque populaire proven�ale</t>
  </si>
  <si>
    <t>banque pour l'industrie fran�aise</t>
  </si>
  <si>
    <t>banque R. Dereix</t>
  </si>
  <si>
    <t>banque r�gionale de l'Ain</t>
  </si>
  <si>
    <t>banque r�gionale de l'Aude</t>
  </si>
  <si>
    <t>banque r�gionale de l'Oise</t>
  </si>
  <si>
    <t>banque r�gionale de l'Ouest</t>
  </si>
  <si>
    <t>banque r�gionale des Ardennes</t>
  </si>
  <si>
    <t>banque r�gionale des Landes</t>
  </si>
  <si>
    <t>banque r�gionale du MIdi</t>
  </si>
  <si>
    <t>banque r�gionale fran�aise (anc. Banque Chareire et c.ie � Cahors)</t>
  </si>
  <si>
    <t>banque r�gionale Gibouin et c.ie</t>
  </si>
  <si>
    <t>banque r�gionale Noyonnaise, Barbier et c.ie</t>
  </si>
  <si>
    <t>banque Renauld, anc. banque Renauld et c.ie</t>
  </si>
  <si>
    <t>banque rurale</t>
  </si>
  <si>
    <t>banque Sacazan</t>
  </si>
  <si>
    <t>banque sp�ciale d'epargne et de placements</t>
  </si>
  <si>
    <t>banque syndicale fran�aise</t>
  </si>
  <si>
    <t>banque Thalmann</t>
  </si>
  <si>
    <t>banque Urquijo de Guipuzcoa-Biarritz</t>
  </si>
  <si>
    <t>Banque Vasseur</t>
  </si>
  <si>
    <t>caisse commerciale de Dieppe (Graverend, M�t�nier et c.ier)</t>
  </si>
  <si>
    <t>caisse commerciale de l'arrondissement de Compi�gne (Bri�re et c.ie)</t>
  </si>
  <si>
    <t>caisse commerciale de Reims (Camuset et c.ie)</t>
  </si>
  <si>
    <t>caisse commerciale d'escompte de Foug�res anc. Beauc� et c.ie</t>
  </si>
  <si>
    <t>Caisse commerciale et industrielle de Paris</t>
  </si>
  <si>
    <t>caisse de cr�dit mutuel de l'union commerciale et industrielle de la Cote d'Or</t>
  </si>
  <si>
    <t>caisse de liquidation des affaires en marchandises au Havre</t>
  </si>
  <si>
    <t>caisse de prets pour les chefs d'atelier de la fabrique d'etoffes de soie, de la ville de Lyon</t>
  </si>
  <si>
    <t>caisse d'escompte de la Seine</t>
  </si>
  <si>
    <t>caisse d'escompte de Paris (anc. Thiellement et c.ie)</t>
  </si>
  <si>
    <t>caisse financi�re st.quentinoise (Fournel et c.ie)</t>
  </si>
  <si>
    <t>caisse g�n�rale d'escompte et de cr�dit (ante 24 avril 1921, caisse coop�rative d'escompte et de cr�dit)</t>
  </si>
  <si>
    <t>caisse r�gionale de cr�dit agricole mutuel d'Avignon</t>
  </si>
  <si>
    <t>caisse r�gionale de cr�dit agricole mutuel du Finist�re</t>
  </si>
  <si>
    <t>caisse r�gionale de cr�dit agricole mutuel du Pas de Calais</t>
  </si>
  <si>
    <t>caisse r�gionale de cr�dit agricole mutuele de la Savoie</t>
  </si>
  <si>
    <t>caisse r�gionale de cr�dit mutuel agricole de Loire et Cher</t>
  </si>
  <si>
    <t>caisse syndicale des banquiers et changeurs de Paris et des d�partements</t>
  </si>
  <si>
    <t>Comptoir industriel et financier devenu Commerce Industrie Finance (CIF) soci�t� anonyme de banque</t>
  </si>
  <si>
    <t>Compagnie de l'Oc�an Indien</t>
  </si>
  <si>
    <t>compagnie financi�re et industrielle</t>
  </si>
  <si>
    <t>Compagnie franco-americaine pour le commerce et l'industrie</t>
  </si>
  <si>
    <t>Compagnie Parisienne de cr�dit, de banque et de depots</t>
  </si>
  <si>
    <t>compagnie parisienne de re�scompte</t>
  </si>
  <si>
    <t>compagnie priv�e de banque pr�c. banque Loyer et Cleury</t>
  </si>
  <si>
    <t>comptoir central fran�ais</t>
  </si>
  <si>
    <t>comptoir commercial et agricole du Maine Anjou (anc. comptoir commercial de Laval)</t>
  </si>
  <si>
    <t>comptoir commercial Feiss, Tilliard et c.ie</t>
  </si>
  <si>
    <t>comptoir de cr�dit</t>
  </si>
  <si>
    <t>comptoir de Lorraine (Messein, Fisson, B�darrides et c.ie)</t>
  </si>
  <si>
    <t>comptoir des banques</t>
  </si>
  <si>
    <t>comptoir d'escompte d'Aix-les-Bains</t>
  </si>
  <si>
    <t>comptoir d'escompte de Carcassone</t>
  </si>
  <si>
    <t>comptoir d'escompte de Granville</t>
  </si>
  <si>
    <t>comptoir d'escompte de la Grande Kabylie</t>
  </si>
  <si>
    <t>comptoir d'escompte de l'Arba</t>
  </si>
  <si>
    <t>comptoir d'escompte de l'Ouest</t>
  </si>
  <si>
    <t>comptoir d'escompte de Mascara</t>
  </si>
  <si>
    <t>comptoir d'escompte de Medea</t>
  </si>
  <si>
    <t>comptoir d'escompte de Reims (Chapuis et Compagnie)</t>
  </si>
  <si>
    <t>comptoir d'escompte de R�lizane</t>
  </si>
  <si>
    <t>comptoir d'escompte de Rouiba</t>
  </si>
  <si>
    <t>comptoir d'escompte de Sidi-bel-Abbas</t>
  </si>
  <si>
    <t>comptoir financier lillois Richaud et c.ie</t>
  </si>
  <si>
    <t>comptoir financier tourquennois</t>
  </si>
  <si>
    <t>comptoir industriel et colonial</t>
  </si>
  <si>
    <t>Consortium de Paris</t>
  </si>
  <si>
    <t>Consortium G�n�ral d'Etudes et de Banque devenu Banque pour le Sud-Ouest de la France</t>
  </si>
  <si>
    <t>Consortium industriel et financier</t>
  </si>
  <si>
    <t>cr�dit agricole et commercial (anc. banque J.h Dumolulin et c.ie</t>
  </si>
  <si>
    <t>cr�dit anversois</t>
  </si>
  <si>
    <t>cr�dit cooperatif de Lorraine</t>
  </si>
  <si>
    <t>cr�dit de l'Ouest</t>
  </si>
  <si>
    <t>cr�dit du centre (pr�c�demment: Banque du Loir et Cher)</t>
  </si>
  <si>
    <t>cr�dit du Maghreb</t>
  </si>
  <si>
    <t>Cr�dit du Midi (de la viticulture et du commerce)</t>
  </si>
  <si>
    <t>cr�dit du Rhone et du Sud-Est devenu cr�dit du Rhone</t>
  </si>
  <si>
    <t>Cr�dit du sud-ouest</t>
  </si>
  <si>
    <t>cr�dit F�campois</t>
  </si>
  <si>
    <t>cr�dit fran�ais des changes et des coupons</t>
  </si>
  <si>
    <t>cr�dit guadeloup�en</t>
  </si>
  <si>
    <t>cr�dit martiniquais</t>
  </si>
  <si>
    <t>cr�dit nantais anc. Maison Rousselot</t>
  </si>
  <si>
    <t>cr�dit rouennais</t>
  </si>
  <si>
    <t>Dreyfus, Neuveux et c.ie</t>
  </si>
  <si>
    <t>FININDUS Soci�t� anonyme d'entreprises financi�res et industrielles</t>
  </si>
  <si>
    <t>G. Vercoutter et C.ie Banquiers</t>
  </si>
  <si>
    <t>Georges Clairin et c.ie</t>
  </si>
  <si>
    <t>L. Urban Martin, Baillet et C.ie changement de raison sociale en 1919 en L. Urban et C.ie puis en 1922: Banque Urban</t>
  </si>
  <si>
    <t>LLoyd financier</t>
  </si>
  <si>
    <t>l'union - banque</t>
  </si>
  <si>
    <t>nouveau comptoir d'escompte de Batna</t>
  </si>
  <si>
    <t>nouveaux comptor d'escompte de Vans et de Joyeuse (Ardeche) Emile Castanet et c.ie</t>
  </si>
  <si>
    <t>omnium marocain</t>
  </si>
  <si>
    <t>P. Apikian et C.ie banquiers</t>
  </si>
  <si>
    <t>Pierard, Mabille et c.ie</t>
  </si>
  <si>
    <t>Robert Weyl, Sauerbach et C.ie</t>
  </si>
  <si>
    <t>soci�t� anonyme de Banque et de commerce (ancienne maison Bozzo Costa)</t>
  </si>
  <si>
    <t>soci�t� anonyme de banque Mercurio et c.ie</t>
  </si>
  <si>
    <t>soci�t� auxiliaire des banques r�gionales</t>
  </si>
  <si>
    <t>soci�t� auxiliaire pour le d�veloppement de l'industrie et du commerce fran�ais</t>
  </si>
  <si>
    <t>soci�t� bancaire et commerciale</t>
  </si>
  <si>
    <t>Soci�t� boubonnaise de cr�dit</t>
  </si>
  <si>
    <t>soci�t� bretonne de cr�dit et de d�pots</t>
  </si>
  <si>
    <t>soci�t� commerciale et financi�re franco- anglaise</t>
  </si>
  <si>
    <t>soci�t� de banque pour le commerce et l'industrie</t>
  </si>
  <si>
    <t>Soci�t� de garantie et de cr�dit</t>
  </si>
  <si>
    <t>Soci�t� d'escompte industriel</t>
  </si>
  <si>
    <t>Soci�t� d'etudes et de cr�dit F. Koechlin et c.ie (banque alsacienne priv�e)</t>
  </si>
  <si>
    <t>soci�t� d'etudes et de participations</t>
  </si>
  <si>
    <t>soci�t� d'etudes et de participations financi�res et industrielles</t>
  </si>
  <si>
    <t>soci�t� d'etudes techniques et financi�res</t>
  </si>
  <si>
    <t>soci�t� financi�re canadienne</t>
  </si>
  <si>
    <t>soci�t� financi�re d'Orient</t>
  </si>
  <si>
    <t>soci�t� financi�re et commerciale franco-brasilienne</t>
  </si>
  <si>
    <t>soci�t� financi�re fran�aise devenue soci�t� financi�re et mobil�re</t>
  </si>
  <si>
    <t>soci�t� fran�aise de change et banque</t>
  </si>
  <si>
    <t>soci�t� fran�aise financi�re et commerciale</t>
  </si>
  <si>
    <t>soci�t� franco-chinoise de cr�dit</t>
  </si>
  <si>
    <t>Soci�t� g�n�rale de banque pour l'etranger et les colonies</t>
  </si>
  <si>
    <t>soci�t� g�n�rale de l'Afrique du Nord</t>
  </si>
  <si>
    <t>Soci�t� g�n�rale des valeurs de banque</t>
  </si>
  <si>
    <t>soci�t� parisienne d'escompte</t>
  </si>
  <si>
    <t>soci�t� peridourdine de cr�dit</t>
  </si>
  <si>
    <t>soci�t� r�gionale de banque et de cr�dit</t>
  </si>
  <si>
    <t>soci�t� Saint-quentinoise de cr�dit</t>
  </si>
  <si>
    <t>soci�t� savoisienne de cr�dit commercial et industriel</t>
  </si>
  <si>
    <t>soci�t� sp�ciale financi�re</t>
  </si>
  <si>
    <t>union economique alg�rienne</t>
  </si>
  <si>
    <t>union fran�aise de cr�dit pour le commerce et l'industrie</t>
  </si>
  <si>
    <t>Union immobil�re, commerciale, industrielle et financi�re</t>
  </si>
  <si>
    <t>Union industrielle de Paris</t>
  </si>
  <si>
    <t>banque populaire</t>
  </si>
  <si>
    <t>banque continentale de paris</t>
  </si>
  <si>
    <t>soci�t� fran�aise de banque</t>
  </si>
  <si>
    <t>banque populaire de Rouen et de la Seine inf�rieure</t>
  </si>
  <si>
    <t>banque populaire de Nice</t>
  </si>
  <si>
    <t>soci�t� g�n�rale du cr�dit minier et industriel</t>
  </si>
  <si>
    <t>banque populaire de marseille</t>
  </si>
  <si>
    <t>cr�dit franco-italien auxiliaire de l'agriculture, du commerce et de l'industrie en France et en Italie</t>
  </si>
  <si>
    <t>banque populaire de Paris (ante 1921: caisse commerciale parisienne d'escompte et de cr�dit)</t>
  </si>
  <si>
    <t>cr�dit agricole et commercial alg�rien (J. Thibaud et c.ie) aussi cr�dit agricole, commercial et industriel alg�rien</t>
  </si>
  <si>
    <t>31/12/1901</t>
  </si>
  <si>
    <t>31/12/1902</t>
  </si>
  <si>
    <t>31/12/1903</t>
  </si>
  <si>
    <t>31/12/1904</t>
  </si>
  <si>
    <t>31/12/1905</t>
  </si>
  <si>
    <t>31/12/1906</t>
  </si>
  <si>
    <t>31/12/1907</t>
  </si>
  <si>
    <t>31/12/1908</t>
  </si>
  <si>
    <t>31/12/1909</t>
  </si>
  <si>
    <t>31/12/1910</t>
  </si>
  <si>
    <t>31/12/1911</t>
  </si>
  <si>
    <t>31/12/1912</t>
  </si>
  <si>
    <t>31/12/1913</t>
  </si>
  <si>
    <t>31/12/1914</t>
  </si>
  <si>
    <t>31/12/1915</t>
  </si>
  <si>
    <t>31/12/1916</t>
  </si>
  <si>
    <t>31/12/1917</t>
  </si>
  <si>
    <t>31/12/1918</t>
  </si>
  <si>
    <t>31/12/1919</t>
  </si>
  <si>
    <t>31/12/1920</t>
  </si>
  <si>
    <t>31/12/1921</t>
  </si>
  <si>
    <t>31/12/1922</t>
  </si>
  <si>
    <t>31/12/1923</t>
  </si>
  <si>
    <t>31/12/1924</t>
  </si>
  <si>
    <t>31/12/1925</t>
  </si>
  <si>
    <t>31/12/1926</t>
  </si>
  <si>
    <t>31/12/1927</t>
  </si>
  <si>
    <t>31/12/1928</t>
  </si>
  <si>
    <t>31/12/1929</t>
  </si>
  <si>
    <t>31/12/1930</t>
  </si>
  <si>
    <t>31/12/1931</t>
  </si>
  <si>
    <t>31/12/1932</t>
  </si>
  <si>
    <t>31/12/1933</t>
  </si>
  <si>
    <t>31/12/1934</t>
  </si>
  <si>
    <t>31/12/1935</t>
  </si>
  <si>
    <t>31/12/1936</t>
  </si>
  <si>
    <t>31/12/1937</t>
  </si>
  <si>
    <t>31/12/1938</t>
  </si>
  <si>
    <t>31/12/1939</t>
  </si>
  <si>
    <t>31/12/1940</t>
  </si>
  <si>
    <t>31/03/1901</t>
  </si>
  <si>
    <t>31/03/1902</t>
  </si>
  <si>
    <t>31/03/1903</t>
  </si>
  <si>
    <t>31/03/1904</t>
  </si>
  <si>
    <t>31/03/1905</t>
  </si>
  <si>
    <t>31/03/1906</t>
  </si>
  <si>
    <t>31/03/1907</t>
  </si>
  <si>
    <t>31/03/1908</t>
  </si>
  <si>
    <t>31/03/1910</t>
  </si>
  <si>
    <t>31/03/1911</t>
  </si>
  <si>
    <t>31/03/1912</t>
  </si>
  <si>
    <t>31/03/1913</t>
  </si>
  <si>
    <t>31/03/1914</t>
  </si>
  <si>
    <t>31/03/1915</t>
  </si>
  <si>
    <t>31/03/1916</t>
  </si>
  <si>
    <t>31/03/1917</t>
  </si>
  <si>
    <t>31/03/1918</t>
  </si>
  <si>
    <t>31/03/1919</t>
  </si>
  <si>
    <t>31/03/1920</t>
  </si>
  <si>
    <t>31/03/1921</t>
  </si>
  <si>
    <t>31/03/1922</t>
  </si>
  <si>
    <t>31/03/1923</t>
  </si>
  <si>
    <t>31/03/1924</t>
  </si>
  <si>
    <t>31/03/1925</t>
  </si>
  <si>
    <t>31/03/1926</t>
  </si>
  <si>
    <t>31/03/1927</t>
  </si>
  <si>
    <t>31/03/1928</t>
  </si>
  <si>
    <t>31/03/1929</t>
  </si>
  <si>
    <t>31/03/1930</t>
  </si>
  <si>
    <t>31/03/1931</t>
  </si>
  <si>
    <t>31/03/1932</t>
  </si>
  <si>
    <t>31/03/1933</t>
  </si>
  <si>
    <t>31/03/1934</t>
  </si>
  <si>
    <t>31/03/1935</t>
  </si>
  <si>
    <t>31/03/1936</t>
  </si>
  <si>
    <t>31/03/1937</t>
  </si>
  <si>
    <t>31/03/1938</t>
  </si>
  <si>
    <t>31/03/1939</t>
  </si>
  <si>
    <t>31/03/1940</t>
  </si>
  <si>
    <t>31/03/1941</t>
  </si>
  <si>
    <t>30/06/1913</t>
  </si>
  <si>
    <t>30/06/1914</t>
  </si>
  <si>
    <t>30/06/1915</t>
  </si>
  <si>
    <t>30/06/1916</t>
  </si>
  <si>
    <t>30/06/1917</t>
  </si>
  <si>
    <t>30/06/1919</t>
  </si>
  <si>
    <t>30/06/1920</t>
  </si>
  <si>
    <t>30/06/1923</t>
  </si>
  <si>
    <t>30/06/1924</t>
  </si>
  <si>
    <t>30/06/1925</t>
  </si>
  <si>
    <t>30/06/1927</t>
  </si>
  <si>
    <t>30/06/1931</t>
  </si>
  <si>
    <t>30/06/1932</t>
  </si>
  <si>
    <t>30/06/1933</t>
  </si>
  <si>
    <t>30/06/1934</t>
  </si>
  <si>
    <t>30/06/1935</t>
  </si>
  <si>
    <t>30/06/1936</t>
  </si>
  <si>
    <t>30/06/1937</t>
  </si>
  <si>
    <t>30/06/1938</t>
  </si>
  <si>
    <t>.</t>
  </si>
  <si>
    <t>31/03/1909</t>
  </si>
  <si>
    <t>30/06/1911</t>
  </si>
  <si>
    <t>30/06/1912</t>
  </si>
  <si>
    <t>31/07/1902</t>
  </si>
  <si>
    <t>31/07/1903</t>
  </si>
  <si>
    <t>31/07/1904</t>
  </si>
  <si>
    <t>31/07/1905</t>
  </si>
  <si>
    <t>31/07/1906</t>
  </si>
  <si>
    <t>31/07/1907</t>
  </si>
  <si>
    <t>31/07/1908</t>
  </si>
  <si>
    <t>31/07/1909</t>
  </si>
  <si>
    <t>31/07/1910</t>
  </si>
  <si>
    <t>31/07/1911</t>
  </si>
  <si>
    <t>31/07/1912</t>
  </si>
  <si>
    <t>31/07/1913</t>
  </si>
  <si>
    <t>31/07/1914</t>
  </si>
  <si>
    <t>31/07/1915</t>
  </si>
  <si>
    <t>31/07/1916</t>
  </si>
  <si>
    <t>31/07/1917</t>
  </si>
  <si>
    <t>31/07/1918</t>
  </si>
  <si>
    <t>31/07/1919</t>
  </si>
  <si>
    <t>31/07/1920</t>
  </si>
  <si>
    <t>31/07/1921</t>
  </si>
  <si>
    <t>30/06/1907</t>
  </si>
  <si>
    <t>30/06/1908</t>
  </si>
  <si>
    <t>30/06/1909</t>
  </si>
  <si>
    <t>30/06/1910</t>
  </si>
  <si>
    <t>30/06/1906</t>
  </si>
  <si>
    <t>30/06/1918</t>
  </si>
  <si>
    <t>30/06/1921</t>
  </si>
  <si>
    <t>30/06/1922</t>
  </si>
  <si>
    <t>30/06/1926</t>
  </si>
  <si>
    <t>30/06/1928</t>
  </si>
  <si>
    <t>30/06/1929</t>
  </si>
  <si>
    <t>30/06/1930</t>
  </si>
  <si>
    <t>30/06/1939</t>
  </si>
  <si>
    <t>30/09/1922</t>
  </si>
  <si>
    <t>30/09/1923</t>
  </si>
  <si>
    <t>30/09/1924</t>
  </si>
  <si>
    <t>30/09/1925</t>
  </si>
  <si>
    <t>30/09/1926</t>
  </si>
  <si>
    <t>30/09/1927</t>
  </si>
  <si>
    <t>30/09/1928</t>
  </si>
  <si>
    <t>30/09/1929</t>
  </si>
  <si>
    <t>30/09/1930</t>
  </si>
  <si>
    <t>30/09/1931</t>
  </si>
  <si>
    <t>30/09/1932</t>
  </si>
  <si>
    <t>30/09/1933</t>
  </si>
  <si>
    <t>30/09/1934</t>
  </si>
  <si>
    <t>30/09/1935</t>
  </si>
  <si>
    <t>30/09/1936</t>
  </si>
  <si>
    <t>30/09/1937</t>
  </si>
  <si>
    <t>30/09/1938</t>
  </si>
  <si>
    <t>30/09/1939</t>
  </si>
  <si>
    <t>31/08/1939</t>
  </si>
  <si>
    <t>30/06/1905</t>
  </si>
  <si>
    <t>30/06/1901</t>
  </si>
  <si>
    <t>30/06/1902</t>
  </si>
  <si>
    <t>30/06/1903</t>
  </si>
  <si>
    <t>30/06/1904</t>
  </si>
  <si>
    <t>30/09/1908</t>
  </si>
  <si>
    <t>30/09/1909</t>
  </si>
  <si>
    <t>30/09/1910</t>
  </si>
  <si>
    <t>30/09/1911</t>
  </si>
  <si>
    <t>30/09/1912</t>
  </si>
  <si>
    <t>30/09/1913</t>
  </si>
  <si>
    <t>31/05/1937</t>
  </si>
  <si>
    <t>10/01/1927</t>
  </si>
  <si>
    <t>10/01/1928</t>
  </si>
  <si>
    <t>10/01/1929</t>
  </si>
  <si>
    <t>10/01/1930</t>
  </si>
  <si>
    <t>10/01/1931</t>
  </si>
  <si>
    <t>10/01/1932</t>
  </si>
  <si>
    <t>10/01/1933</t>
  </si>
  <si>
    <t>10/01/1934</t>
  </si>
  <si>
    <t>10/01/1936</t>
  </si>
  <si>
    <t>10/01/1937</t>
  </si>
  <si>
    <t>05/04/1910</t>
  </si>
  <si>
    <t>01/07/1932</t>
  </si>
  <si>
    <t>28/02/1924</t>
  </si>
  <si>
    <t>28/02/1925</t>
  </si>
  <si>
    <t>28/02/1926</t>
  </si>
  <si>
    <t>28/02/1927</t>
  </si>
  <si>
    <t>30/11/1928</t>
  </si>
  <si>
    <t>30/09/1914</t>
  </si>
  <si>
    <t>30/09/1915</t>
  </si>
  <si>
    <t>30/09/1916</t>
  </si>
  <si>
    <t>30/09/1917</t>
  </si>
  <si>
    <t>30/09/1919</t>
  </si>
  <si>
    <t>30/09/1920</t>
  </si>
  <si>
    <t>30/09/1921</t>
  </si>
  <si>
    <t>30/04/1912</t>
  </si>
  <si>
    <t>30/04/1913</t>
  </si>
  <si>
    <t>30/04/1914</t>
  </si>
  <si>
    <t>31/05/1912</t>
  </si>
  <si>
    <t>01/01/1911</t>
  </si>
  <si>
    <t>01/01/1912</t>
  </si>
  <si>
    <t>01/01/1913</t>
  </si>
  <si>
    <t>01/01/1914</t>
  </si>
  <si>
    <t>01/01/1915</t>
  </si>
  <si>
    <t>01/01/1916</t>
  </si>
  <si>
    <t>01/01/1917</t>
  </si>
  <si>
    <t>01/01/1918</t>
  </si>
  <si>
    <t>01/01/1919</t>
  </si>
  <si>
    <t>01/01/1920</t>
  </si>
  <si>
    <t>01/01/1921</t>
  </si>
  <si>
    <t>01/01/1922</t>
  </si>
  <si>
    <t>01/01/1923</t>
  </si>
  <si>
    <t>01/01/1924</t>
  </si>
  <si>
    <t>01/01/1925</t>
  </si>
  <si>
    <t>01/01/1926</t>
  </si>
  <si>
    <t>01/01/1927</t>
  </si>
  <si>
    <t>01/01/1928</t>
  </si>
  <si>
    <t>01/01/1929</t>
  </si>
  <si>
    <t>01/01/1930</t>
  </si>
  <si>
    <t>01/01/1931</t>
  </si>
  <si>
    <t>01/01/1932</t>
  </si>
  <si>
    <t>28/02/1905</t>
  </si>
  <si>
    <t>28/02/1906</t>
  </si>
  <si>
    <t>28/02/1907</t>
  </si>
  <si>
    <t>28/02/1908</t>
  </si>
  <si>
    <t>28/02/1909</t>
  </si>
  <si>
    <t>28/02/1910</t>
  </si>
  <si>
    <t>28/02/1911</t>
  </si>
  <si>
    <t>28/02/1912</t>
  </si>
  <si>
    <t>02/01/1934</t>
  </si>
  <si>
    <t>02/01/1935</t>
  </si>
  <si>
    <t>02/01/1940</t>
  </si>
  <si>
    <t>31/01/1913</t>
  </si>
  <si>
    <t>id</t>
  </si>
  <si>
    <t>name</t>
  </si>
  <si>
    <t>date</t>
  </si>
  <si>
    <t>referenceyear</t>
  </si>
  <si>
    <t>tot_assets</t>
  </si>
  <si>
    <t>tot_liabilities_equity</t>
  </si>
  <si>
    <t>capital</t>
  </si>
  <si>
    <t>capital_surplus</t>
  </si>
  <si>
    <t>paidincapital</t>
  </si>
  <si>
    <t>tot_deposits</t>
  </si>
  <si>
    <t>cash</t>
  </si>
  <si>
    <t>comm_portfolio</t>
  </si>
  <si>
    <t>securities</t>
  </si>
  <si>
    <t>on_time_deposits</t>
  </si>
  <si>
    <t>correspondents_current_accounts</t>
  </si>
  <si>
    <t>short_term_credit</t>
  </si>
  <si>
    <t>tot_credit</t>
  </si>
  <si>
    <t>fin_mkt_liabilities</t>
  </si>
  <si>
    <t>on_demand_deposits</t>
  </si>
  <si>
    <t>f1</t>
  </si>
  <si>
    <t>f2</t>
  </si>
  <si>
    <t>f3</t>
  </si>
  <si>
    <t>balancesheet</t>
  </si>
  <si>
    <t>paris</t>
  </si>
  <si>
    <t>colonialforeign</t>
  </si>
  <si>
    <t>main</t>
  </si>
  <si>
    <t>populaire</t>
  </si>
  <si>
    <t>regio_local</t>
  </si>
  <si>
    <t>special</t>
  </si>
  <si>
    <t>investment</t>
  </si>
  <si>
    <t>Cap_average</t>
  </si>
  <si>
    <t>Cap_var</t>
  </si>
  <si>
    <t>(blank)</t>
  </si>
  <si>
    <t>Grand Total</t>
  </si>
  <si>
    <t xml:space="preserve"> Total</t>
  </si>
  <si>
    <t>banca commerciale italiana (France) Total</t>
  </si>
  <si>
    <t>banca italiana di credito anc. cooperativa italiana di credito Total</t>
  </si>
  <si>
    <t>banco di Roma (France) Total</t>
  </si>
  <si>
    <t>banco Valmex Total</t>
  </si>
  <si>
    <t>Banque Adam Total</t>
  </si>
  <si>
    <t>banque Adam Soci�t� nouvelle Total</t>
  </si>
  <si>
    <t>banque Albert Soula et c.ie Total</t>
  </si>
  <si>
    <t>banque anglo-sud am�ricaine Total</t>
  </si>
  <si>
    <t>banque argentine et fran�aise Total</t>
  </si>
  <si>
    <t>banque auxiliaire coloniale Total</t>
  </si>
  <si>
    <t>banque belge et fran�aise Total</t>
  </si>
  <si>
    <t>banque Bernard Total</t>
  </si>
  <si>
    <t>banque Birabent et c.ie, pr�c�d. Banque Birabent Total</t>
  </si>
  <si>
    <t>banque brestoise Total</t>
  </si>
  <si>
    <t>banque centrale de cr�dit pour le commerce, l'industrie, la marine et l'agriculture Total</t>
  </si>
  <si>
    <t>Banque centrale du commerce precedentement Banque Weinstein-Algazy Total</t>
  </si>
  <si>
    <t>banque centrale fran�aise Total</t>
  </si>
  <si>
    <t>banque centrale parisienne Total</t>
  </si>
  <si>
    <t>Banque centrale pour les pays slaves Total</t>
  </si>
  <si>
    <t>banque Ch. Noel et c.ie Total</t>
  </si>
  <si>
    <t>banque Chaix anc. banque Cousin Total</t>
  </si>
  <si>
    <t>banque chalonnaise Victore Pestre et c.ie Total</t>
  </si>
  <si>
    <t>banque Charles Weissweiller Total</t>
  </si>
  <si>
    <t>Banque Charpenay Total</t>
  </si>
  <si>
    <t>banque Chaskin Total</t>
  </si>
  <si>
    <t>banque commerciale africaine Total</t>
  </si>
  <si>
    <t>banque commerciale d'Annecy L. Laydernier et c.ie Total</t>
  </si>
  <si>
    <t>banque commerciale d'escompte de Paris (Badon, Pascal, Commier, Gourrand et C.ie) Total</t>
  </si>
  <si>
    <t>banque commerciale d'Orient Total</t>
  </si>
  <si>
    <t>banque commerciale du Maroc Total</t>
  </si>
  <si>
    <t>banque commerciale et industrielle du Quercy, ant: Banque populaire du Quercy Total</t>
  </si>
  <si>
    <t>banque commerciale franco-belge, anc. banque fran�aise et hollando-americaine, banque hollando-americaine, Ph. L. von Klemert et c.ie Total</t>
  </si>
  <si>
    <t>banque commerciale fran�aise Total</t>
  </si>
  <si>
    <t>banque commerciale parisienne Total</t>
  </si>
  <si>
    <t>banque commerciale pour l'Europe du Nord Total</t>
  </si>
  <si>
    <t>Banque Communale d'Alsace et Lorraine Total</t>
  </si>
  <si>
    <t>banque continentale de paris Total</t>
  </si>
  <si>
    <t>banque coop�rative de Paris Total</t>
  </si>
  <si>
    <t>banque coop�rative des associations ouvri�res de production de France Total</t>
  </si>
  <si>
    <t>banque coop�rative du centre Total</t>
  </si>
  <si>
    <t>banque coop�rative du commerce Total</t>
  </si>
  <si>
    <t>banque corporative du batiment et des travaux publics Total</t>
  </si>
  <si>
    <t>banque corr�zienne populaire Total</t>
  </si>
  <si>
    <t>banque cotonni�re Total</t>
  </si>
  <si>
    <t>banque courtois Total</t>
  </si>
  <si>
    <t>Banque Couvousier Total</t>
  </si>
  <si>
    <t>banque D. Gautier Total</t>
  </si>
  <si>
    <t>Banque d'Alsace et de Lorraine Total</t>
  </si>
  <si>
    <t>Banque d'escompte Quarr� (devenue Banque Quarr�, Viguier et C.ie) Total</t>
  </si>
  <si>
    <t>banque d'extension commerciale et industrielle (anc. Cr�dit de Paris) Total</t>
  </si>
  <si>
    <t>banque d'Ille et Vilaine d'escompte et de cr�dit Total</t>
  </si>
  <si>
    <t>banque Dablin et c.ie Total</t>
  </si>
  <si>
    <t>banque de Barcellonette Total</t>
  </si>
  <si>
    <t>banque de Bordeaux Total</t>
  </si>
  <si>
    <t>banque de Bretagne Total</t>
  </si>
  <si>
    <t>banque de Calais Total</t>
  </si>
  <si>
    <t>banque de Cannes Total</t>
  </si>
  <si>
    <t>Banque de Catalogne Total</t>
  </si>
  <si>
    <t>banque de commerce et de d�pots Total</t>
  </si>
  <si>
    <t>banque de Forbach Total</t>
  </si>
  <si>
    <t>banque de gestion de d�pots Total</t>
  </si>
  <si>
    <t>banque de l'agriculture et de l'industrie devenue banque de l'industrie mini�re Total</t>
  </si>
  <si>
    <t>banque de l'entreprise Total</t>
  </si>
  <si>
    <t>banque de l'industrie Total</t>
  </si>
  <si>
    <t>banque de l'industrie electrique Total</t>
  </si>
  <si>
    <t>banque de l'Is�re (Ferradou, Reiss et c.ie) Total</t>
  </si>
  <si>
    <t>banque de l'union continentale, devenue en 1930 banque de l'union continentale de cr�dit foncier et mobilier Total</t>
  </si>
  <si>
    <t>banque de l'union industrielle fran�aise Total</t>
  </si>
  <si>
    <t>banque de l'union parisienne Total</t>
  </si>
  <si>
    <t>Banque de l'union r�gionale Total</t>
  </si>
  <si>
    <t>banque de la bourse Total</t>
  </si>
  <si>
    <t>banque de la cit� Total</t>
  </si>
  <si>
    <t>banque de la Seine (Mayer fr�res, Tanqueray et c.ie) Total</t>
  </si>
  <si>
    <t>banque de la Vall�e du Rhon, Brun, Giraud et c.ie Total</t>
  </si>
  <si>
    <t>banque de marseille Total</t>
  </si>
  <si>
    <t>banque de Mulhouse Total</t>
  </si>
  <si>
    <t>Banque de Paris et de Pays Bas Total</t>
  </si>
  <si>
    <t>banque de pays du sud Total</t>
  </si>
  <si>
    <t>banque de Provence Total</t>
  </si>
  <si>
    <t>banque de Saigon Total</t>
  </si>
  <si>
    <t>Banque de Saint Phalle (Messieurs de Saint-Phalle et C.ie, Banque de depots et reports, Soci�t� de depots et de reports) devenue en 1930 Banque Parisienne Priv�e Total</t>
  </si>
  <si>
    <t>banque de Savoie Total</t>
  </si>
  <si>
    <t>banque de Su�de et de Paris devenue soci�t� financi�res nordique Total</t>
  </si>
  <si>
    <t>banque de Tunisie Total</t>
  </si>
  <si>
    <t>banque des Alpes anc. banque Chabrand et Caillat Total</t>
  </si>
  <si>
    <t>banque des coop�ratives de France Total</t>
  </si>
  <si>
    <t>banque des hoteliers fran�ais, devenue en cr�dit national hotelier et puis caisse centrale de cr�dit hotelier commercial et industriel Total</t>
  </si>
  <si>
    <t>banque des int�rets fran�ais, anc. E.Foy, Fort� et c.ie, pr�c�demment banque des int�rets fran�ais Total</t>
  </si>
  <si>
    <t>banque des pays de l'Europe centrale Total</t>
  </si>
  <si>
    <t>banque des pays du Nord Total</t>
  </si>
  <si>
    <t>banque des pays latin Total</t>
  </si>
  <si>
    <t>banque des produits alimentaires et coloniaux Total</t>
  </si>
  <si>
    <t>banque des travaux publics Total</t>
  </si>
  <si>
    <t>banque du centre Total</t>
  </si>
  <si>
    <t>banque du Dauphin� (Martin p�re, fils et c.ie) Total</t>
  </si>
  <si>
    <t>banque du Morbihan, ancienne banque Verge, Houix et C.ie Total</t>
  </si>
  <si>
    <t>banque du nord et du Pas de Calais (Verley, Decroix et c.ie) devenue Banque g�n�rale du Nord Total</t>
  </si>
  <si>
    <t>banque du Nord pour le commerce et l'industrie devenue cr�dit g�n�ral d'escompte et de d�pots Total</t>
  </si>
  <si>
    <t>banque du Radium Total</t>
  </si>
  <si>
    <t>banque du Rhin Total</t>
  </si>
  <si>
    <t>banque du Roussillon Total</t>
  </si>
  <si>
    <t>banque Dupuy-Coste Total</t>
  </si>
  <si>
    <t>banque E. Hoskier et c.ie Total</t>
  </si>
  <si>
    <t>Banque fonci�re m�tropolitaine et d'Outremer Total</t>
  </si>
  <si>
    <t>banque Fourcade et Provot Total</t>
  </si>
  <si>
    <t>banque franco-asiatique Total</t>
  </si>
  <si>
    <t>banque franco-japonaise Total</t>
  </si>
  <si>
    <t>banque franco-neerlandaise Total</t>
  </si>
  <si>
    <t>banque franco-polonaise Total</t>
  </si>
  <si>
    <t>banque franco-serbe Total</t>
  </si>
  <si>
    <t>banque franco-tunisienne de prets mobiliers et monts de Piet� de Tunisie Total</t>
  </si>
  <si>
    <t>banque fran�aise d'acceptaion Total</t>
  </si>
  <si>
    <t>banque fran�aise d'Egypte Total</t>
  </si>
  <si>
    <t>banque fran�aise d'outremer Total</t>
  </si>
  <si>
    <t>banque fran�aise de cr�dit et de placements Total</t>
  </si>
  <si>
    <t>banque fran�aise de l'Afrique equatoriale, devenue banque fran�aise de l'afrique Total</t>
  </si>
  <si>
    <t>banque fran�aise de l'union Total</t>
  </si>
  <si>
    <t>banque fran�aise de Syrie Total</t>
  </si>
  <si>
    <t>banque fran�aise des Pays d'Orient Total</t>
  </si>
  <si>
    <t>banque fran�aise des valeurs Total</t>
  </si>
  <si>
    <t>banque fran�aise et espagnole Total</t>
  </si>
  <si>
    <t>banque fran�aise et italienne pour l'amerique du Sud Total</t>
  </si>
  <si>
    <t>banque fran�aise pour le Br�sil Total</t>
  </si>
  <si>
    <t>banque fran�aise pour le commerce et l'industrie Total</t>
  </si>
  <si>
    <t>banque f�d�rale de l'alimentation Total</t>
  </si>
  <si>
    <t>banque f�d�rative Total</t>
  </si>
  <si>
    <t>banque grenobloise de cr�dit Total</t>
  </si>
  <si>
    <t>Banque Guet Total</t>
  </si>
  <si>
    <t>banque g�n�rale Total</t>
  </si>
  <si>
    <t>banque g�n�rale de Bourgogne, anc. banque Chevignard Total</t>
  </si>
  <si>
    <t>banque g�n�rale pour le commerce etranger Total</t>
  </si>
  <si>
    <t>Banque Heuet et c.ie Total</t>
  </si>
  <si>
    <t>Banque industrielle centrale Total</t>
  </si>
  <si>
    <t>banque industrielle de Chine Total</t>
  </si>
  <si>
    <t>banque industrielle de l'Afrique du Nord Total</t>
  </si>
  <si>
    <t>banque industrielle de Paris Total</t>
  </si>
  <si>
    <t>banque industrielle hoteli�re devenue banque industrielle, hoteli�re et thermale Total</t>
  </si>
  <si>
    <t>banque intercontinentale de Paris Total</t>
  </si>
  <si>
    <t>banque interm�diaire de Paris Total</t>
  </si>
  <si>
    <t>banque internationale de commerce Total</t>
  </si>
  <si>
    <t>banque italo-fran�aise de cr�dit Total</t>
  </si>
  <si>
    <t>Banque J. ALlard et C.ie Total</t>
  </si>
  <si>
    <t>banque J. Taillandier et C.ie Total</t>
  </si>
  <si>
    <t>banque James Rosa Total</t>
  </si>
  <si>
    <t>banque Jules Gomm�s Total</t>
  </si>
  <si>
    <t>banque L. Dupont et c.ie Total</t>
  </si>
  <si>
    <t>banque Lambert Biltz Total</t>
  </si>
  <si>
    <t>banque Le Roy, Dupr� devenue compagnie financi�re ancienne banque Le Roy-Dupr� Total</t>
  </si>
  <si>
    <t>banque Masseri-Assayas (devenue banque Haussmann) Total</t>
  </si>
  <si>
    <t>banque mobili�re priv�e (anc. soci�t� financi�re de cr�dit et de participation Total</t>
  </si>
  <si>
    <t>banque mutuelle d'etudes (devenue en 1926 banque mutuelle d'etudes et de participations, banque mutuelle d'etudes et de cr�dit, soci�t� mutuelle de participations) Total</t>
  </si>
  <si>
    <t>banque nationale de cr�dit Total</t>
  </si>
  <si>
    <t>banque nationale fran�aise du commerce ext�rieur Total</t>
  </si>
  <si>
    <t>banque nationale pour le commerce e l'industrie Total</t>
  </si>
  <si>
    <t>banque natonale de l'agriculture Total</t>
  </si>
  <si>
    <t>banque Neuburger Total</t>
  </si>
  <si>
    <t>banque nouvelle La Prudence Total</t>
  </si>
  <si>
    <t>Banque Oustric Total</t>
  </si>
  <si>
    <t>banque Petyt Total</t>
  </si>
  <si>
    <t>banque popualaire de la Dordogne Total</t>
  </si>
  <si>
    <t>banque populaire Total</t>
  </si>
  <si>
    <t>banque populaire alsacienne Total</t>
  </si>
  <si>
    <t>banque populaire d'Altkirch Total</t>
  </si>
  <si>
    <t>banque populaire d'Al�s et de Cevennes Total</t>
  </si>
  <si>
    <t>banque populaire d'Anjou-Vend�e anc. banque populaire de Maine et Loire Total</t>
  </si>
  <si>
    <t>banque populaire d'Eure et Loir Total</t>
  </si>
  <si>
    <t>banque populaire d'Issodun devenue en 1927 banque commerciale et industrielle de l'Indre Total</t>
  </si>
  <si>
    <t>banque populaire d'Orl�ans Total</t>
  </si>
  <si>
    <t>banque populaire de Cernay Total</t>
  </si>
  <si>
    <t>banque populaire de Dannemarie Total</t>
  </si>
  <si>
    <t>banque populaire de Gray-Vesoul Total</t>
  </si>
  <si>
    <t>banque populaire de l'Allier Total</t>
  </si>
  <si>
    <t>banque populaire de l'arrondissement d'Agen Total</t>
  </si>
  <si>
    <t>banque populaire de l'Aube Total</t>
  </si>
  <si>
    <t>banque populaire de l'Aude Total</t>
  </si>
  <si>
    <t>banque populaire de l'Est devenue banque commerciale et industrielle de Meurthe et Moselle Total</t>
  </si>
  <si>
    <t>banque populaire de l'Yonne Total</t>
  </si>
  <si>
    <t>banque populaire de la 17�me r�gion economique Total</t>
  </si>
  <si>
    <t>banque populaire de Masevaux Total</t>
  </si>
  <si>
    <t>banque populaire de Metz devenue banque populaire de la Moselle Total</t>
  </si>
  <si>
    <t>banque populaire de Paris (ante 1921: caisse commerciale parisienne d'escompte et de cr�dit) Total</t>
  </si>
  <si>
    <t>banque populaire de Rochefort sur Mer devenue banque populaire de la Charente inf�rieure Total</t>
  </si>
  <si>
    <t>banque populaire de Rouen et de la Seine inf�rieure Total</t>
  </si>
  <si>
    <t>banque populaire de Thann Total</t>
  </si>
  <si>
    <t>banque populaire de Touraine Total</t>
  </si>
  <si>
    <t>banque populaire des Cotes du Nord Total</t>
  </si>
  <si>
    <t>banque populaire des Landes Total</t>
  </si>
  <si>
    <t>banque populaire des Pyr�n�es Orietales Total</t>
  </si>
  <si>
    <t>banque populaire des r�gions lib�re�s Total</t>
  </si>
  <si>
    <t>banque populaire des Vosges Total</t>
  </si>
  <si>
    <t>banque populaire du Bas-Rhin Total</t>
  </si>
  <si>
    <t>banque populaire du Berry, anc. banque populaire du Cher Total</t>
  </si>
  <si>
    <t>banque populaire du Doubs Total</t>
  </si>
  <si>
    <t>banque populaire du Finist�re Total</t>
  </si>
  <si>
    <t>banque populaire du Gers Total</t>
  </si>
  <si>
    <t>banque populaire du Guebwiller Total</t>
  </si>
  <si>
    <t>banque populaire du Loiret Total</t>
  </si>
  <si>
    <t>banque populaire du pays basque Total</t>
  </si>
  <si>
    <t>banque populaire du Rhone Total</t>
  </si>
  <si>
    <t>banque populaire du Tarn et de l'Aveyron anc. banque populaire du Tarn, banque populaire d'Albi Total</t>
  </si>
  <si>
    <t>banque populaire du territoire de Belfort Total</t>
  </si>
  <si>
    <t>banque populaire g�n�rale de Strasbourg Total</t>
  </si>
  <si>
    <t>banque populaire industrielle et commerciale de la banlieue est de Paris devenue banque populaire industrielle et commerciale de la r�gion est de Paris Total</t>
  </si>
  <si>
    <t>banque populaire industrielle et commerciale de la banlieue nord de Paris Total</t>
  </si>
  <si>
    <t>banque populaire industrielle et commerciale de la banlieue sud de Paris Total</t>
  </si>
  <si>
    <t>banque populaire morbihannaise Total</t>
  </si>
  <si>
    <t>banque populaire proven�ale Total</t>
  </si>
  <si>
    <t>banque pour l'industrie fran�aise Total</t>
  </si>
  <si>
    <t>banque priv�e Lyon Marseille Total</t>
  </si>
  <si>
    <t>banque R. Dereix Total</t>
  </si>
  <si>
    <t>banque Renauld, anc. banque Renauld et c.ie Total</t>
  </si>
  <si>
    <t>banque rurale Total</t>
  </si>
  <si>
    <t>banque r�gionale de l'Ain Total</t>
  </si>
  <si>
    <t>banque r�gionale de l'Aude Total</t>
  </si>
  <si>
    <t>banque r�gionale de l'Oise Total</t>
  </si>
  <si>
    <t>banque r�gionale de l'Ouest Total</t>
  </si>
  <si>
    <t>banque r�gionale des Ardennes Total</t>
  </si>
  <si>
    <t>banque r�gionale des Landes Total</t>
  </si>
  <si>
    <t>banque r�gionale du centre Total</t>
  </si>
  <si>
    <t>banque r�gionale du MIdi Total</t>
  </si>
  <si>
    <t>banque r�gionale du Nord Total</t>
  </si>
  <si>
    <t>banque r�gionale Gibouin et c.ie Total</t>
  </si>
  <si>
    <t>banque r�gionale Noyonnaise, Barbier et c.ie Total</t>
  </si>
  <si>
    <t>banque Sacazan Total</t>
  </si>
  <si>
    <t>banque Scalbert Total</t>
  </si>
  <si>
    <t>banque sp�ciale de cr�dit pour fournisseurs de services publics Total</t>
  </si>
  <si>
    <t>banque syndicale de Paris (anc; soci�t� syndicale de banques) Total</t>
  </si>
  <si>
    <t>banque Thalmann Total</t>
  </si>
  <si>
    <t>banque transatlantique Total</t>
  </si>
  <si>
    <t>banque Urquijo de Guipuzcoa-Biarritz Total</t>
  </si>
  <si>
    <t>Banque Vasseur Total</t>
  </si>
  <si>
    <t>caisse centrale des banque populaires Total</t>
  </si>
  <si>
    <t>caisse commerciale d'escompte de Foug�res anc. Beauc� et c.ie Total</t>
  </si>
  <si>
    <t>caisse commerciale de Dieppe (Graverend, M�t�nier et c.ier) Total</t>
  </si>
  <si>
    <t>caisse commerciale de l'arrondissement de Compi�gne (Bri�re et c.ie) Total</t>
  </si>
  <si>
    <t>caisse commerciale de Reims (Camuset et c.ie) Total</t>
  </si>
  <si>
    <t>Caisse commerciale et industrielle de Paris Total</t>
  </si>
  <si>
    <t>caisse d'escompte de la Seine Total</t>
  </si>
  <si>
    <t>caisse d'escompte de Paris (anc. Thiellement et c.ie) Total</t>
  </si>
  <si>
    <t>caisse de cr�dit de Nice Total</t>
  </si>
  <si>
    <t>caisse de liquidation des affaires en marchandises au Havre Total</t>
  </si>
  <si>
    <t>caisse de liquidation des affaires en marchandises � Paris Total</t>
  </si>
  <si>
    <t>caisse financi�re st.quentinoise (Fournel et c.ie) Total</t>
  </si>
  <si>
    <t>caisse g�n�rale d'escompte et de cr�dit (ante 24 avril 1921, caisse coop�rative d'escompte et de cr�dit) Total</t>
  </si>
  <si>
    <t>caisse g�n�rale de l'industrie et du batiment Total</t>
  </si>
  <si>
    <t>caisse L�cuyer anc. Sourmais et c.ie, devenue Caisse commerciale de Saint-Quentin depuis le 1/1/1935 Total</t>
  </si>
  <si>
    <t>caisse r�gionale de cr�dit agricole mutuel d'Avignon Total</t>
  </si>
  <si>
    <t>caisse r�gionale de cr�dit agricole mutuel du Finist�re Total</t>
  </si>
  <si>
    <t>caisse r�gionale de cr�dit agricole mutuel du Pas de Calais Total</t>
  </si>
  <si>
    <t>caisse r�gionale de cr�dit agricole mutuele de la Savoie Total</t>
  </si>
  <si>
    <t>caisse r�gionale de cr�dit mutuel agricole de Loire et Cher Total</t>
  </si>
  <si>
    <t>caisse syndicale des banquiers et changeurs de Paris et des d�partements Total</t>
  </si>
  <si>
    <t>Ch. Stoehling, L. Valentin et c.ie, banque de Strasbourg Total</t>
  </si>
  <si>
    <t>compagnie Alg�rienne Total</t>
  </si>
  <si>
    <t>Compagnie de l'Oc�an Indien Total</t>
  </si>
  <si>
    <t>compagnie financi�re et industrielle Total</t>
  </si>
  <si>
    <t>Compagnie franco-americaine pour le commerce et l'industrie Total</t>
  </si>
  <si>
    <t>Compagnie g�n�rale du Maroc Total</t>
  </si>
  <si>
    <t>Compagnie Parisienne de cr�dit, de banque et de depots Total</t>
  </si>
  <si>
    <t>compagnie parisienne de re�scompte Total</t>
  </si>
  <si>
    <t>compagnie priv�e de banque pr�c. banque Loyer et Cleury Total</t>
  </si>
  <si>
    <t>comptoir central de cr�dit anc. comptoir Naud Total</t>
  </si>
  <si>
    <t>comptoir central fran�ais Total</t>
  </si>
  <si>
    <t>comptoir commercial et agricole du Maine Anjou (anc. comptoir commercial de Laval) Total</t>
  </si>
  <si>
    <t>comptoir commercial Feiss, Tilliard et c.ie Total</t>
  </si>
  <si>
    <t>comptoir d'escompte d'Aix-les-Bains Total</t>
  </si>
  <si>
    <t>comptoir d'escompte de Foug�res (Heude, Vitu, et C.ie) Total</t>
  </si>
  <si>
    <t>comptoir d'escompte de l'Arba Total</t>
  </si>
  <si>
    <t>comptoir d'escompte de l'Ouest Total</t>
  </si>
  <si>
    <t>comptoir d'escompte de la Grande Kabylie Total</t>
  </si>
  <si>
    <t>comptoir d'escompte de la Sarthe Total</t>
  </si>
  <si>
    <t>comptoir d'escompte de Mascara Total</t>
  </si>
  <si>
    <t>comptoir d'escompte de Medea Total</t>
  </si>
  <si>
    <t>comptoir d'escompte de Mulhouse Total</t>
  </si>
  <si>
    <t>comptoir d'escompte de Reims (Chapuis et Compagnie) Total</t>
  </si>
  <si>
    <t>comptoir d'escompte de Rouen (Jules Le Picard et c.ie) Total</t>
  </si>
  <si>
    <t>comptoir d'escompte de Rouiba Total</t>
  </si>
  <si>
    <t>comptoir d'escompte de R�lizane Total</t>
  </si>
  <si>
    <t>comptoir d'escompte de Sidi-bel-Abbas Total</t>
  </si>
  <si>
    <t>comptoir d'escompte de Tournus Total</t>
  </si>
  <si>
    <t>comptoir de Lorraine (Messein, Fisson, B�darrides et c.ie) Total</t>
  </si>
  <si>
    <t>comptoir des Ardennes Total</t>
  </si>
  <si>
    <t>Comptoir du commerce du Havre (Chalot et Cie) Total</t>
  </si>
  <si>
    <t>comptoir financier lillois Richaud et c.ie Total</t>
  </si>
  <si>
    <t>comptoir financier tourquennois Total</t>
  </si>
  <si>
    <t>Comptoir industriel et financier devenu Commerce Industrie Finance (CIF) soci�t� anonyme de banque Total</t>
  </si>
  <si>
    <t>comptoir Lyon Alemand Total</t>
  </si>
  <si>
    <t>comptoir national d'escompte de Paris Total</t>
  </si>
  <si>
    <t>Consortium de Paris Total</t>
  </si>
  <si>
    <t>Consortium du Nord Total</t>
  </si>
  <si>
    <t>Consortium G�n�ral d'Etudes et de Banque devenu Banque pour le Sud-Ouest de la France Total</t>
  </si>
  <si>
    <t>Consortium industriel et financier Total</t>
  </si>
  <si>
    <t>cr�dit agricole et commercial (anc. banque J.h Dumolulin et c.ie Total</t>
  </si>
  <si>
    <t>cr�dit alg�rien pour le d�veloppmet agricole, commercial et industriel alg�rien Total</t>
  </si>
  <si>
    <t>cr�dit anversois Total</t>
  </si>
  <si>
    <t>cr�dit commercial de France (anc. banque suisse et fran�aise) Total</t>
  </si>
  <si>
    <t>cr�dit cooperatif de Lorraine Total</t>
  </si>
  <si>
    <t>cr�dit de l'Ouest Total</t>
  </si>
  <si>
    <t>cr�dit du Maghreb Total</t>
  </si>
  <si>
    <t>Cr�dit du Midi (de la viticulture et du commerce) Total</t>
  </si>
  <si>
    <t>cr�dit du Nord Total</t>
  </si>
  <si>
    <t>cr�dit du Rhone et du Sud-Est devenu cr�dit du Rhone Total</t>
  </si>
  <si>
    <t>cr�dit du Sud Est pr�cedemment banque populaire fran�aise italienne, banque d'union franco-italienne, cr�dit franco-italien Total</t>
  </si>
  <si>
    <t>Cr�dit du sud-ouest Total</t>
  </si>
  <si>
    <t>cr�dit foncier d'Alg�rie et de Tunisie Total</t>
  </si>
  <si>
    <t>cr�dit foncier du Madagascar Total</t>
  </si>
  <si>
    <t>cr�dit franco-egyptien Total</t>
  </si>
  <si>
    <t>cr�dit fran�ais Total</t>
  </si>
  <si>
    <t>cr�dit fran�ais des changes et des coupons Total</t>
  </si>
  <si>
    <t>cr�dit F�campois Total</t>
  </si>
  <si>
    <t>cr�dit guadeloup�en Total</t>
  </si>
  <si>
    <t>cr�dit havrais Total</t>
  </si>
  <si>
    <t>cr�dit industriel et commercial Total</t>
  </si>
  <si>
    <t>cr�dit lyonnais Total</t>
  </si>
  <si>
    <t>cr�dit marocain Total</t>
  </si>
  <si>
    <t>cr�dit Marseillais anc. Fran�ois Casati et c.ie Total</t>
  </si>
  <si>
    <t>cr�dit martiniquais Total</t>
  </si>
  <si>
    <t>cr�dit mobilier fran�ais Total</t>
  </si>
  <si>
    <t>cr�dit nantais anc. Maison Rousselot Total</t>
  </si>
  <si>
    <t>cr�dit parisien Total</t>
  </si>
  <si>
    <t>cr�dit rouennais Total</t>
  </si>
  <si>
    <t>Dreyfus, Neuveux et c.ie Total</t>
  </si>
  <si>
    <t>FININDUS Soci�t� anonyme d'entreprises financi�res et industrielles Total</t>
  </si>
  <si>
    <t>G. Vercoutter et C.ie Banquiers Total</t>
  </si>
  <si>
    <t>Georges Clairin et c.ie Total</t>
  </si>
  <si>
    <t>l'union - banque Total</t>
  </si>
  <si>
    <t>Lehideux et C.ie (banque Lehideux Total</t>
  </si>
  <si>
    <t>les fils d'Henry Dupont et c.ie Total</t>
  </si>
  <si>
    <t>LLoyd financier Total</t>
  </si>
  <si>
    <t>P. Apikian et C.ie banquiers Total</t>
  </si>
  <si>
    <t>Paris-Maroc Total</t>
  </si>
  <si>
    <t>Pierard, Mabille et c.ie Total</t>
  </si>
  <si>
    <t>Raymond Buurmans et c.ie devenue en 1932 Banque fran�aise commerciale et financi�re Total</t>
  </si>
  <si>
    <t>Robert Weyl, Sauerbach et C.ie Total</t>
  </si>
  <si>
    <t>soci�t� alsacienne de cr�dit industriel et commercial devenue cr�dit industriel d'Alsace et Lorraine Total</t>
  </si>
  <si>
    <t>soci�t� anonyme de Banque et de commerce (ancienne maison Bozzo Costa) Total</t>
  </si>
  <si>
    <t>soci�t� anonyme de banque Mercurio et c.ie Total</t>
  </si>
  <si>
    <t>soci�t� auxiliaire pour le d�veloppement de l'industrie et du commerce fran�ais Total</t>
  </si>
  <si>
    <t>soci�t� bancaire et commerciale Total</t>
  </si>
  <si>
    <t>soci�t� bordelaise de cr�dit industriel et commercial et de d�pots Total</t>
  </si>
  <si>
    <t>Soci�t� boubonnaise de cr�dit Total</t>
  </si>
  <si>
    <t>soci�t� bretonne de cr�dit et de d�pots Total</t>
  </si>
  <si>
    <t>soci�t� centrale des banque de province Total</t>
  </si>
  <si>
    <t>soci�t� commerciale et financi�re franco- anglaise Total</t>
  </si>
  <si>
    <t>Soci�t� d'escompte industriel Total</t>
  </si>
  <si>
    <t>Soci�t� d'etudes et de cr�dit F. Koechlin et c.ie (banque alsacienne priv�e) Total</t>
  </si>
  <si>
    <t>soci�t� d'etudes et de participations Total</t>
  </si>
  <si>
    <t>soci�t� d'etudes techniques et financi�res Total</t>
  </si>
  <si>
    <t>soci�t� de banque pour le commerce et l'industrie Total</t>
  </si>
  <si>
    <t>soci�t� de cr�dit foncier colonial et de banque Total</t>
  </si>
  <si>
    <t>Soci�t� de garantie et de cr�dit Total</t>
  </si>
  <si>
    <t>soci�t� financi�re d'Orient Total</t>
  </si>
  <si>
    <t>soci�t� financi�re et commerciale franco-brasilienne Total</t>
  </si>
  <si>
    <t>soci�t� financi�re franco-americaine Total</t>
  </si>
  <si>
    <t>soci�t� financi�re fran�aise devenue soci�t� financi�re et mobil�re Total</t>
  </si>
  <si>
    <t>soci�t� financi�re fran�aise et coloniale Total</t>
  </si>
  <si>
    <t>soci�t� fran�aise de banque Total</t>
  </si>
  <si>
    <t>soci�t� fran�aise de banque et de d�pots Total</t>
  </si>
  <si>
    <t>soci�t� fran�aise de change et banque Total</t>
  </si>
  <si>
    <t>soci�t� fran�aise de g�rance de la banque industrielle de Chine devenue banque franco. chinoise pour le commerce et l'industrie Total</t>
  </si>
  <si>
    <t>soci�t� fran�aise de reports et de d�pots Total</t>
  </si>
  <si>
    <t>soci�t� g�n�rale Total</t>
  </si>
  <si>
    <t>soci�t� g�n�rale alsacienne de banque Total</t>
  </si>
  <si>
    <t>Soci�t� g�n�rale de banque pour l'etranger et les colonies Total</t>
  </si>
  <si>
    <t>soci�t� lyonnaise de d�pots, de comptes courants et de cr�dit industriel Total</t>
  </si>
  <si>
    <t>soci�t� marseillaise de cr�dit industriel et commercial et de d�pots Total</t>
  </si>
  <si>
    <t>soci�t� nanc�ienne de cr�dit industriel et de d�pots Total</t>
  </si>
  <si>
    <t>soci�t� normande de banque et de d�pots devenue cr�dit industriel de Normandie Total</t>
  </si>
  <si>
    <t>soci�t� nouvelle du comptoir Lyon Alemand Total</t>
  </si>
  <si>
    <t>soci�t� parisienne d'escompte Total</t>
  </si>
  <si>
    <t>soci�t� parisienne de banque Total</t>
  </si>
  <si>
    <t>soci�t� peridourdine de cr�dit Total</t>
  </si>
  <si>
    <t>soci�t� Saint-quentinoise de cr�dit Total</t>
  </si>
  <si>
    <t>soci�t� savoisienne de cr�dit commercial et industriel Total</t>
  </si>
  <si>
    <t>soci�t� sp�ciale financi�re Total</t>
  </si>
  <si>
    <t>union des mines Total</t>
  </si>
  <si>
    <t>Union franco-italienne de cr�dit cooperatif (avant 1911 Banque populaire de Menton) Total</t>
  </si>
  <si>
    <t>union fran�aise de cr�dit pour le commerce et l'industrie Total</t>
  </si>
  <si>
    <t>Union industrielle de Paris Total</t>
  </si>
  <si>
    <t>(Multiple Items)</t>
  </si>
  <si>
    <t>average capital</t>
  </si>
  <si>
    <t>Var capital</t>
  </si>
  <si>
    <t>average cash</t>
  </si>
  <si>
    <t>var cash</t>
  </si>
  <si>
    <t>Cap_norm</t>
  </si>
  <si>
    <t>Faillite</t>
  </si>
  <si>
    <t>ALL</t>
  </si>
  <si>
    <t>faillite</t>
  </si>
  <si>
    <t>non faillite</t>
  </si>
  <si>
    <t>flag</t>
  </si>
  <si>
    <t>av capital</t>
  </si>
  <si>
    <t>var capital</t>
  </si>
  <si>
    <t>av cash</t>
  </si>
  <si>
    <t>st.dev capital</t>
  </si>
  <si>
    <t>st.dev cash</t>
  </si>
  <si>
    <t>DATA</t>
  </si>
  <si>
    <t xml:space="preserve">curve cap </t>
  </si>
  <si>
    <t>curve cash</t>
  </si>
  <si>
    <t>Capital</t>
  </si>
  <si>
    <t>Cash</t>
  </si>
  <si>
    <t>Moy_cap_f</t>
  </si>
  <si>
    <t>Moy_cap_nf</t>
  </si>
  <si>
    <t>var_cap_f</t>
  </si>
  <si>
    <t>var_cap_nf</t>
  </si>
  <si>
    <t>moy_cash_f</t>
  </si>
  <si>
    <t>moy_cash_nf</t>
  </si>
  <si>
    <t>var_cash_f</t>
  </si>
  <si>
    <t>var_cash_nf</t>
  </si>
  <si>
    <t>nb_F</t>
  </si>
  <si>
    <t>nb_NF</t>
  </si>
  <si>
    <t xml:space="preserve">t-test </t>
  </si>
  <si>
    <t>av capital_f</t>
  </si>
  <si>
    <t>var capital_f</t>
  </si>
  <si>
    <t>Data_f</t>
  </si>
  <si>
    <t>var capital_nf</t>
  </si>
  <si>
    <t>av capital_nf</t>
  </si>
  <si>
    <t>Data_nf</t>
  </si>
  <si>
    <t>AVERAGE</t>
  </si>
  <si>
    <t>VARIANCE</t>
  </si>
  <si>
    <t>t_value</t>
  </si>
  <si>
    <t>df</t>
  </si>
  <si>
    <t>P=0.001</t>
  </si>
  <si>
    <t>3.3</t>
  </si>
  <si>
    <t>st_dev</t>
  </si>
  <si>
    <t>(z_test)_check</t>
  </si>
  <si>
    <t>refaire t_test cash</t>
  </si>
  <si>
    <t>Test de la différence significative minimale (z-Test)</t>
  </si>
  <si>
    <t>Moyenne</t>
  </si>
  <si>
    <t>Variances (connues)</t>
  </si>
  <si>
    <t>Observations</t>
  </si>
  <si>
    <t>Différence hypothétique des moyennes</t>
  </si>
  <si>
    <t>z</t>
  </si>
  <si>
    <t>P(Z&lt;=z) unilatéral</t>
  </si>
  <si>
    <t>Valeur critique de z (unilatéral)</t>
  </si>
  <si>
    <t>P(Z&lt;=z) bilatéral</t>
  </si>
  <si>
    <t>Valeur critique de z (bilatéral)</t>
  </si>
  <si>
    <t>av_cash_nf</t>
  </si>
  <si>
    <t>VAR</t>
  </si>
  <si>
    <t>Variable 1</t>
  </si>
  <si>
    <t>Variable 2</t>
  </si>
  <si>
    <t>STD DEV</t>
  </si>
  <si>
    <t>MOYENNE</t>
  </si>
  <si>
    <t>DIST</t>
  </si>
  <si>
    <t>STD INCR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</si>
</sst>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* #,##0.00000_-;\-* #,##0.00000_-;_-* &quot;-&quot;??_-;_-@_-"/>
    <numFmt numFmtId="165" formatCode="_-* #,##0.000_-;\-* #,##0.000_-;_-* &quot;-&quot;??_-;_-@_-"/>
    <numFmt numFmtId="166" formatCode="_-* #,##0.00\ _€_-;\-* #,##0.00\ _€_-;_-* &quot;-&quot;??\ _€_-;_-@_-"/>
  </numFmts>
  <fonts count="4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9"/>
      </top>
      <bottom/>
      <diagonal/>
    </border>
    <border>
      <left style="thin">
        <color indexed="65"/>
      </left>
      <right style="thin">
        <color rgb="FF999999"/>
      </right>
      <top style="thin">
        <color indexed="9"/>
      </top>
      <bottom/>
      <diagonal/>
    </border>
    <border>
      <left style="thin">
        <color rgb="FF999999"/>
      </left>
      <right/>
      <top style="thin">
        <color indexed="9"/>
      </top>
      <bottom style="thin">
        <color rgb="FF999999"/>
      </bottom>
      <diagonal/>
    </border>
    <border>
      <left style="thin">
        <color indexed="9"/>
      </left>
      <right/>
      <top style="thin">
        <color indexed="9"/>
      </top>
      <bottom style="thin">
        <color rgb="FF999999"/>
      </bottom>
      <diagonal/>
    </border>
    <border>
      <left style="thin">
        <color indexed="9"/>
      </left>
      <right style="thin">
        <color rgb="FF999999"/>
      </right>
      <top style="thin">
        <color indexed="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9"/>
      </left>
      <right/>
      <top style="thin">
        <color rgb="FF999999"/>
      </top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6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applyFill="1"/>
    <xf numFmtId="0" fontId="0" fillId="5" borderId="1" xfId="0" applyFill="1" applyBorder="1"/>
    <xf numFmtId="0" fontId="0" fillId="6" borderId="0" xfId="0" applyFill="1"/>
    <xf numFmtId="0" fontId="0" fillId="6" borderId="1" xfId="0" applyFill="1" applyBorder="1"/>
    <xf numFmtId="0" fontId="0" fillId="0" borderId="0" xfId="0" applyAlignment="1">
      <alignment vertical="center"/>
    </xf>
    <xf numFmtId="0" fontId="0" fillId="5" borderId="0" xfId="0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2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4" xfId="0" pivotButton="1" applyBorder="1"/>
    <xf numFmtId="0" fontId="0" fillId="0" borderId="12" xfId="0" applyBorder="1"/>
    <xf numFmtId="0" fontId="0" fillId="0" borderId="13" xfId="0" applyBorder="1"/>
    <xf numFmtId="0" fontId="0" fillId="0" borderId="14" xfId="0" applyNumberFormat="1" applyBorder="1"/>
    <xf numFmtId="0" fontId="0" fillId="0" borderId="15" xfId="0" applyNumberFormat="1" applyBorder="1"/>
    <xf numFmtId="0" fontId="0" fillId="0" borderId="16" xfId="0" applyBorder="1"/>
    <xf numFmtId="0" fontId="1" fillId="0" borderId="0" xfId="0" applyFont="1"/>
    <xf numFmtId="0" fontId="0" fillId="0" borderId="15" xfId="0" pivotButton="1" applyBorder="1"/>
    <xf numFmtId="0" fontId="0" fillId="0" borderId="15" xfId="0" applyBorder="1"/>
    <xf numFmtId="0" fontId="1" fillId="0" borderId="15" xfId="0" applyFont="1" applyBorder="1"/>
    <xf numFmtId="0" fontId="2" fillId="0" borderId="0" xfId="0" applyFont="1"/>
    <xf numFmtId="43" fontId="0" fillId="0" borderId="0" xfId="1" applyFont="1"/>
    <xf numFmtId="43" fontId="0" fillId="0" borderId="12" xfId="1" applyFont="1" applyBorder="1"/>
    <xf numFmtId="0" fontId="2" fillId="0" borderId="12" xfId="0" applyFont="1" applyBorder="1"/>
    <xf numFmtId="43" fontId="0" fillId="0" borderId="0" xfId="0" applyNumberFormat="1"/>
    <xf numFmtId="43" fontId="0" fillId="0" borderId="12" xfId="0" applyNumberFormat="1" applyBorder="1"/>
    <xf numFmtId="43" fontId="0" fillId="0" borderId="0" xfId="1" applyFont="1" applyBorder="1"/>
    <xf numFmtId="43" fontId="0" fillId="0" borderId="0" xfId="0" applyNumberFormat="1" applyBorder="1"/>
    <xf numFmtId="0" fontId="0" fillId="0" borderId="0" xfId="0" applyBorder="1"/>
    <xf numFmtId="164" fontId="0" fillId="0" borderId="0" xfId="0" applyNumberFormat="1"/>
    <xf numFmtId="0" fontId="0" fillId="0" borderId="17" xfId="0" applyBorder="1"/>
    <xf numFmtId="0" fontId="2" fillId="0" borderId="17" xfId="0" applyFont="1" applyBorder="1"/>
    <xf numFmtId="43" fontId="0" fillId="0" borderId="17" xfId="0" applyNumberFormat="1" applyBorder="1"/>
    <xf numFmtId="0" fontId="2" fillId="0" borderId="0" xfId="0" applyFont="1" applyBorder="1"/>
    <xf numFmtId="0" fontId="2" fillId="0" borderId="17" xfId="0" applyFont="1" applyFill="1" applyBorder="1"/>
    <xf numFmtId="43" fontId="2" fillId="0" borderId="0" xfId="0" applyNumberFormat="1" applyFont="1"/>
    <xf numFmtId="43" fontId="0" fillId="0" borderId="17" xfId="1" applyNumberFormat="1" applyFont="1" applyBorder="1"/>
    <xf numFmtId="165" fontId="0" fillId="0" borderId="0" xfId="1" applyNumberFormat="1" applyFont="1"/>
    <xf numFmtId="43" fontId="0" fillId="0" borderId="0" xfId="1" applyNumberFormat="1" applyFont="1"/>
    <xf numFmtId="165" fontId="0" fillId="0" borderId="0" xfId="0" applyNumberFormat="1"/>
    <xf numFmtId="0" fontId="0" fillId="0" borderId="0" xfId="0" applyFill="1" applyBorder="1" applyAlignment="1"/>
    <xf numFmtId="0" fontId="0" fillId="0" borderId="18" xfId="0" applyFill="1" applyBorder="1" applyAlignment="1"/>
    <xf numFmtId="0" fontId="3" fillId="0" borderId="19" xfId="0" applyFont="1" applyFill="1" applyBorder="1" applyAlignment="1">
      <alignment horizontal="center"/>
    </xf>
    <xf numFmtId="0" fontId="0" fillId="0" borderId="0" xfId="0"/>
    <xf numFmtId="0" fontId="2" fillId="0" borderId="0" xfId="0" applyFont="1"/>
    <xf numFmtId="43" fontId="0" fillId="0" borderId="0" xfId="2" applyFont="1"/>
    <xf numFmtId="43" fontId="0" fillId="0" borderId="12" xfId="2" applyFont="1" applyBorder="1"/>
    <xf numFmtId="43" fontId="2" fillId="0" borderId="0" xfId="2" applyFont="1"/>
    <xf numFmtId="43" fontId="2" fillId="0" borderId="0" xfId="2" applyFont="1" applyAlignment="1">
      <alignment horizontal="center"/>
    </xf>
    <xf numFmtId="0" fontId="1" fillId="7" borderId="0" xfId="0" applyFont="1" applyFill="1"/>
    <xf numFmtId="0" fontId="1" fillId="7" borderId="17" xfId="0" applyFont="1" applyFill="1" applyBorder="1"/>
    <xf numFmtId="166" fontId="0" fillId="0" borderId="0" xfId="0" applyNumberFormat="1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3">
    <cellStyle name="Milliers" xfId="1" builtinId="3"/>
    <cellStyle name="Milliers 2" xfId="2" xr:uid="{16F66EE9-BBDD-44AF-8626-21F213809B59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input!$AG$2:$AG$6151</c:f>
              <c:numCache>
                <c:formatCode>General</c:formatCode>
                <c:ptCount val="6150"/>
                <c:pt idx="0">
                  <c:v>0.1111111111111111</c:v>
                </c:pt>
                <c:pt idx="1">
                  <c:v>0.10582010582010581</c:v>
                </c:pt>
                <c:pt idx="2">
                  <c:v>0.10362694300518134</c:v>
                </c:pt>
                <c:pt idx="3">
                  <c:v>9.3896713615023469E-2</c:v>
                </c:pt>
                <c:pt idx="4">
                  <c:v>8.4745762711864403E-2</c:v>
                </c:pt>
                <c:pt idx="5">
                  <c:v>8.5910652920962199E-2</c:v>
                </c:pt>
                <c:pt idx="6">
                  <c:v>9.6899224806201556E-2</c:v>
                </c:pt>
                <c:pt idx="7">
                  <c:v>9.6153846153846159E-2</c:v>
                </c:pt>
                <c:pt idx="8">
                  <c:v>8.6805555555555552E-2</c:v>
                </c:pt>
                <c:pt idx="9">
                  <c:v>0.27525461976339594</c:v>
                </c:pt>
                <c:pt idx="10">
                  <c:v>0.28256570139769477</c:v>
                </c:pt>
                <c:pt idx="11">
                  <c:v>0.27041645024603045</c:v>
                </c:pt>
                <c:pt idx="12">
                  <c:v>0.25793138212902644</c:v>
                </c:pt>
                <c:pt idx="13">
                  <c:v>0.30275508233648424</c:v>
                </c:pt>
                <c:pt idx="14">
                  <c:v>0.2696871717693628</c:v>
                </c:pt>
                <c:pt idx="15">
                  <c:v>0.26652451158456014</c:v>
                </c:pt>
                <c:pt idx="16">
                  <c:v>0.2496255578542349</c:v>
                </c:pt>
                <c:pt idx="17">
                  <c:v>0.22593763809531428</c:v>
                </c:pt>
                <c:pt idx="18">
                  <c:v>0.13524478860985295</c:v>
                </c:pt>
                <c:pt idx="19">
                  <c:v>0.15931177004186114</c:v>
                </c:pt>
                <c:pt idx="20">
                  <c:v>0.14062720212808508</c:v>
                </c:pt>
                <c:pt idx="21">
                  <c:v>0.1467351430667645</c:v>
                </c:pt>
                <c:pt idx="22">
                  <c:v>0.16144655482472348</c:v>
                </c:pt>
                <c:pt idx="23">
                  <c:v>0.14684287812041116</c:v>
                </c:pt>
                <c:pt idx="24">
                  <c:v>9.9314725966157591E-2</c:v>
                </c:pt>
                <c:pt idx="25">
                  <c:v>9.2988653272986055E-2</c:v>
                </c:pt>
                <c:pt idx="26">
                  <c:v>8.4509419313414616E-2</c:v>
                </c:pt>
                <c:pt idx="27">
                  <c:v>6.4653781054453296E-2</c:v>
                </c:pt>
                <c:pt idx="28">
                  <c:v>6.6920964152027571E-2</c:v>
                </c:pt>
                <c:pt idx="29">
                  <c:v>6.583278472679395E-2</c:v>
                </c:pt>
                <c:pt idx="30">
                  <c:v>5.4665717668384357E-2</c:v>
                </c:pt>
                <c:pt idx="31">
                  <c:v>4.4957963316453242E-2</c:v>
                </c:pt>
                <c:pt idx="32">
                  <c:v>5.5853439810316485E-2</c:v>
                </c:pt>
                <c:pt idx="33">
                  <c:v>6.0038425471771059E-2</c:v>
                </c:pt>
                <c:pt idx="34">
                  <c:v>6.2425868328816372E-2</c:v>
                </c:pt>
                <c:pt idx="35">
                  <c:v>5.5123753566944912E-2</c:v>
                </c:pt>
                <c:pt idx="36">
                  <c:v>4.1986817000519608E-2</c:v>
                </c:pt>
                <c:pt idx="37">
                  <c:v>4.072988024957791E-2</c:v>
                </c:pt>
                <c:pt idx="38">
                  <c:v>3.2474912614656223E-2</c:v>
                </c:pt>
                <c:pt idx="39">
                  <c:v>2.9312619082515024E-2</c:v>
                </c:pt>
                <c:pt idx="40">
                  <c:v>0.34376075574632781</c:v>
                </c:pt>
                <c:pt idx="41">
                  <c:v>0.3811944239302803</c:v>
                </c:pt>
                <c:pt idx="42">
                  <c:v>0.32715377315587879</c:v>
                </c:pt>
                <c:pt idx="43">
                  <c:v>0.30581040231019002</c:v>
                </c:pt>
                <c:pt idx="44">
                  <c:v>0.29097963573229574</c:v>
                </c:pt>
                <c:pt idx="45">
                  <c:v>0.24174053480150509</c:v>
                </c:pt>
                <c:pt idx="46">
                  <c:v>0.23310023862754836</c:v>
                </c:pt>
                <c:pt idx="47">
                  <c:v>0.28625953364890488</c:v>
                </c:pt>
                <c:pt idx="48">
                  <c:v>0.30674845668586914</c:v>
                </c:pt>
                <c:pt idx="49">
                  <c:v>0.28929605480097875</c:v>
                </c:pt>
                <c:pt idx="50">
                  <c:v>0.2952755949857756</c:v>
                </c:pt>
                <c:pt idx="51">
                  <c:v>0.3236246061232354</c:v>
                </c:pt>
                <c:pt idx="52">
                  <c:v>0.19083969836130116</c:v>
                </c:pt>
                <c:pt idx="53">
                  <c:v>0.15756303026096857</c:v>
                </c:pt>
                <c:pt idx="54">
                  <c:v>0.15274949558202106</c:v>
                </c:pt>
                <c:pt idx="55">
                  <c:v>0.1476377974928878</c:v>
                </c:pt>
                <c:pt idx="56">
                  <c:v>9.55794504181601E-2</c:v>
                </c:pt>
                <c:pt idx="57">
                  <c:v>9.1116173120728935E-2</c:v>
                </c:pt>
                <c:pt idx="58">
                  <c:v>0.10330578512396695</c:v>
                </c:pt>
                <c:pt idx="59">
                  <c:v>9.1407678244972576E-2</c:v>
                </c:pt>
                <c:pt idx="60">
                  <c:v>0.11160714285714286</c:v>
                </c:pt>
                <c:pt idx="61">
                  <c:v>0.11152416356877323</c:v>
                </c:pt>
                <c:pt idx="62">
                  <c:v>0.1111934766493699</c:v>
                </c:pt>
                <c:pt idx="63">
                  <c:v>9.5177664974619283E-2</c:v>
                </c:pt>
                <c:pt idx="64">
                  <c:v>0.11117287381878821</c:v>
                </c:pt>
                <c:pt idx="65">
                  <c:v>0.18732730335463824</c:v>
                </c:pt>
                <c:pt idx="66">
                  <c:v>0.17647577109593135</c:v>
                </c:pt>
                <c:pt idx="67">
                  <c:v>0.20562591705845701</c:v>
                </c:pt>
                <c:pt idx="68">
                  <c:v>0.19099278759755506</c:v>
                </c:pt>
                <c:pt idx="69">
                  <c:v>0.27443876903223818</c:v>
                </c:pt>
                <c:pt idx="70">
                  <c:v>0.29856094499204106</c:v>
                </c:pt>
                <c:pt idx="71">
                  <c:v>0.29522910203574737</c:v>
                </c:pt>
                <c:pt idx="72">
                  <c:v>0.21044657626643523</c:v>
                </c:pt>
                <c:pt idx="73">
                  <c:v>0.18537055238523839</c:v>
                </c:pt>
                <c:pt idx="74">
                  <c:v>0.10283622096571446</c:v>
                </c:pt>
                <c:pt idx="75">
                  <c:v>8.6034825452226849E-2</c:v>
                </c:pt>
                <c:pt idx="76">
                  <c:v>8.624853086914093E-2</c:v>
                </c:pt>
                <c:pt idx="77">
                  <c:v>8.3581288434945278E-2</c:v>
                </c:pt>
                <c:pt idx="78">
                  <c:v>7.9864548477897909E-2</c:v>
                </c:pt>
                <c:pt idx="79">
                  <c:v>7.8628715206793515E-2</c:v>
                </c:pt>
                <c:pt idx="80">
                  <c:v>5.9308463317715436E-2</c:v>
                </c:pt>
                <c:pt idx="81">
                  <c:v>5.2344512771754413E-2</c:v>
                </c:pt>
                <c:pt idx="82">
                  <c:v>4.6226099436312444E-2</c:v>
                </c:pt>
                <c:pt idx="83">
                  <c:v>3.5863890371932362E-2</c:v>
                </c:pt>
                <c:pt idx="84">
                  <c:v>4.6112529992057838E-2</c:v>
                </c:pt>
                <c:pt idx="85">
                  <c:v>4.3274456406901599E-2</c:v>
                </c:pt>
                <c:pt idx="86">
                  <c:v>4.6617785005476864E-2</c:v>
                </c:pt>
                <c:pt idx="87">
                  <c:v>4.758677783532804E-2</c:v>
                </c:pt>
                <c:pt idx="88">
                  <c:v>5.2742616033755275E-2</c:v>
                </c:pt>
                <c:pt idx="89">
                  <c:v>5.5756773620355263E-2</c:v>
                </c:pt>
                <c:pt idx="90">
                  <c:v>6.1609739267583417E-2</c:v>
                </c:pt>
                <c:pt idx="91">
                  <c:v>6.0192810739977495E-2</c:v>
                </c:pt>
                <c:pt idx="92">
                  <c:v>5.7975047539538985E-2</c:v>
                </c:pt>
                <c:pt idx="93">
                  <c:v>5.4668231317003817E-2</c:v>
                </c:pt>
                <c:pt idx="94">
                  <c:v>4.1315212997352857E-2</c:v>
                </c:pt>
                <c:pt idx="95">
                  <c:v>2.8443999453875209E-2</c:v>
                </c:pt>
                <c:pt idx="96">
                  <c:v>0.12931034482758622</c:v>
                </c:pt>
                <c:pt idx="97">
                  <c:v>0.13157894736842105</c:v>
                </c:pt>
                <c:pt idx="98">
                  <c:v>0.14150943396226415</c:v>
                </c:pt>
                <c:pt idx="99">
                  <c:v>0.12931034482758622</c:v>
                </c:pt>
                <c:pt idx="100">
                  <c:v>0.1271186440677966</c:v>
                </c:pt>
                <c:pt idx="101">
                  <c:v>0.13636363636363635</c:v>
                </c:pt>
                <c:pt idx="102">
                  <c:v>0.13392857142857142</c:v>
                </c:pt>
                <c:pt idx="103">
                  <c:v>0.13157894736842105</c:v>
                </c:pt>
                <c:pt idx="104">
                  <c:v>0.13392857142857142</c:v>
                </c:pt>
                <c:pt idx="105">
                  <c:v>0.37831019981700997</c:v>
                </c:pt>
                <c:pt idx="106">
                  <c:v>0.38314174751908275</c:v>
                </c:pt>
                <c:pt idx="107">
                  <c:v>0.39011702736968346</c:v>
                </c:pt>
                <c:pt idx="108">
                  <c:v>0.35128804992947277</c:v>
                </c:pt>
                <c:pt idx="109">
                  <c:v>0.39577834818179858</c:v>
                </c:pt>
                <c:pt idx="110">
                  <c:v>0.43227664755616979</c:v>
                </c:pt>
                <c:pt idx="111">
                  <c:v>0.3811944239302803</c:v>
                </c:pt>
                <c:pt idx="112">
                  <c:v>0.32467531931368809</c:v>
                </c:pt>
                <c:pt idx="113">
                  <c:v>0.28818444226450107</c:v>
                </c:pt>
                <c:pt idx="114">
                  <c:v>0.18738287855281494</c:v>
                </c:pt>
                <c:pt idx="115">
                  <c:v>0.1810500938595114</c:v>
                </c:pt>
                <c:pt idx="116">
                  <c:v>0.17554125846353899</c:v>
                </c:pt>
                <c:pt idx="117">
                  <c:v>0.17045454545454544</c:v>
                </c:pt>
                <c:pt idx="118">
                  <c:v>0.1635768865779394</c:v>
                </c:pt>
                <c:pt idx="119">
                  <c:v>0.15205270925479958</c:v>
                </c:pt>
                <c:pt idx="120">
                  <c:v>0.12244897959183673</c:v>
                </c:pt>
                <c:pt idx="121">
                  <c:v>0.11244378325564008</c:v>
                </c:pt>
                <c:pt idx="122">
                  <c:v>0.10434782608695652</c:v>
                </c:pt>
                <c:pt idx="123">
                  <c:v>9.8934550989345504E-2</c:v>
                </c:pt>
                <c:pt idx="124">
                  <c:v>0.10666228650466077</c:v>
                </c:pt>
                <c:pt idx="125">
                  <c:v>9.9115585864451128E-2</c:v>
                </c:pt>
                <c:pt idx="126">
                  <c:v>9.5465393794749401E-2</c:v>
                </c:pt>
                <c:pt idx="127">
                  <c:v>8.899436207897217E-2</c:v>
                </c:pt>
                <c:pt idx="128">
                  <c:v>8.8691796008869186E-2</c:v>
                </c:pt>
                <c:pt idx="129">
                  <c:v>9.2265110143446225E-2</c:v>
                </c:pt>
                <c:pt idx="130">
                  <c:v>9.0978013646702049E-2</c:v>
                </c:pt>
                <c:pt idx="131">
                  <c:v>8.7476305386132103E-2</c:v>
                </c:pt>
                <c:pt idx="132">
                  <c:v>8.1015395595348275E-2</c:v>
                </c:pt>
                <c:pt idx="133">
                  <c:v>7.1174377224199295E-2</c:v>
                </c:pt>
                <c:pt idx="134">
                  <c:v>5.3333333333333337E-2</c:v>
                </c:pt>
                <c:pt idx="135">
                  <c:v>2.6502938552134633E-2</c:v>
                </c:pt>
                <c:pt idx="136">
                  <c:v>0.23655913978494625</c:v>
                </c:pt>
                <c:pt idx="137">
                  <c:v>0.22772277227722773</c:v>
                </c:pt>
                <c:pt idx="138">
                  <c:v>0.23762376237623761</c:v>
                </c:pt>
                <c:pt idx="139">
                  <c:v>0.1951219512195122</c:v>
                </c:pt>
                <c:pt idx="140">
                  <c:v>0.16107382550335569</c:v>
                </c:pt>
                <c:pt idx="141">
                  <c:v>0.15527950310559005</c:v>
                </c:pt>
                <c:pt idx="142">
                  <c:v>0.20645161290322581</c:v>
                </c:pt>
                <c:pt idx="143">
                  <c:v>0.22077922077922077</c:v>
                </c:pt>
                <c:pt idx="144">
                  <c:v>0.22424242424242424</c:v>
                </c:pt>
                <c:pt idx="145">
                  <c:v>0.26518164513778753</c:v>
                </c:pt>
                <c:pt idx="146">
                  <c:v>0.27388256282131135</c:v>
                </c:pt>
                <c:pt idx="147">
                  <c:v>0.26502702761285929</c:v>
                </c:pt>
                <c:pt idx="148">
                  <c:v>0.25193992899581164</c:v>
                </c:pt>
                <c:pt idx="149">
                  <c:v>0.31457333077100175</c:v>
                </c:pt>
                <c:pt idx="150">
                  <c:v>0.32658392496890887</c:v>
                </c:pt>
                <c:pt idx="151">
                  <c:v>0.28648818222736516</c:v>
                </c:pt>
                <c:pt idx="152">
                  <c:v>0.19734480656980904</c:v>
                </c:pt>
                <c:pt idx="153">
                  <c:v>0.19726695771890815</c:v>
                </c:pt>
                <c:pt idx="154">
                  <c:v>0.18447007563002882</c:v>
                </c:pt>
                <c:pt idx="155">
                  <c:v>0.17972682049827682</c:v>
                </c:pt>
                <c:pt idx="156">
                  <c:v>0.17470300985931772</c:v>
                </c:pt>
                <c:pt idx="157">
                  <c:v>0.16972165882756007</c:v>
                </c:pt>
                <c:pt idx="158">
                  <c:v>0.15486269231966493</c:v>
                </c:pt>
                <c:pt idx="159">
                  <c:v>0.14034430496561634</c:v>
                </c:pt>
                <c:pt idx="160">
                  <c:v>0.11175682123146777</c:v>
                </c:pt>
                <c:pt idx="161">
                  <c:v>0.10079290748658022</c:v>
                </c:pt>
                <c:pt idx="162">
                  <c:v>8.2218810563859254E-2</c:v>
                </c:pt>
                <c:pt idx="163">
                  <c:v>7.164692061675125E-2</c:v>
                </c:pt>
                <c:pt idx="164">
                  <c:v>8.9661970431250876E-2</c:v>
                </c:pt>
                <c:pt idx="165">
                  <c:v>9.5904866867607963E-2</c:v>
                </c:pt>
                <c:pt idx="166">
                  <c:v>0.10686044165895357</c:v>
                </c:pt>
                <c:pt idx="167">
                  <c:v>9.8454266809260296E-2</c:v>
                </c:pt>
                <c:pt idx="168">
                  <c:v>0.10086745767340688</c:v>
                </c:pt>
                <c:pt idx="169">
                  <c:v>0.10575296381330317</c:v>
                </c:pt>
                <c:pt idx="170">
                  <c:v>0.10874293459640801</c:v>
                </c:pt>
                <c:pt idx="171">
                  <c:v>0.10317787736329388</c:v>
                </c:pt>
                <c:pt idx="172">
                  <c:v>9.7446896080831444E-2</c:v>
                </c:pt>
                <c:pt idx="173">
                  <c:v>8.7481412068739967E-2</c:v>
                </c:pt>
                <c:pt idx="174">
                  <c:v>7.6138265677749062E-2</c:v>
                </c:pt>
                <c:pt idx="175">
                  <c:v>0.17441859691448669</c:v>
                </c:pt>
                <c:pt idx="176">
                  <c:v>0.12631578947368421</c:v>
                </c:pt>
                <c:pt idx="177">
                  <c:v>0.15789473684210525</c:v>
                </c:pt>
                <c:pt idx="178">
                  <c:v>0.17142857142857143</c:v>
                </c:pt>
                <c:pt idx="179">
                  <c:v>0.15503875663345779</c:v>
                </c:pt>
                <c:pt idx="180">
                  <c:v>0.15189873417721519</c:v>
                </c:pt>
                <c:pt idx="181">
                  <c:v>0.13574660399170951</c:v>
                </c:pt>
                <c:pt idx="182">
                  <c:v>0.13071894990280417</c:v>
                </c:pt>
                <c:pt idx="183">
                  <c:v>0.12847965528860389</c:v>
                </c:pt>
                <c:pt idx="184">
                  <c:v>0.22408963904699958</c:v>
                </c:pt>
                <c:pt idx="185">
                  <c:v>0.21707670522768113</c:v>
                </c:pt>
                <c:pt idx="186">
                  <c:v>0.22034521119596154</c:v>
                </c:pt>
                <c:pt idx="187">
                  <c:v>0.29385837081145555</c:v>
                </c:pt>
                <c:pt idx="188">
                  <c:v>0.24621444261325207</c:v>
                </c:pt>
                <c:pt idx="189">
                  <c:v>0.10315127166413193</c:v>
                </c:pt>
                <c:pt idx="190">
                  <c:v>0.11409012921748178</c:v>
                </c:pt>
                <c:pt idx="191">
                  <c:v>0.10188486851284798</c:v>
                </c:pt>
                <c:pt idx="192">
                  <c:v>0.1043296834553413</c:v>
                </c:pt>
                <c:pt idx="193">
                  <c:v>0.10845987343810484</c:v>
                </c:pt>
                <c:pt idx="194">
                  <c:v>0.12004801480963424</c:v>
                </c:pt>
                <c:pt idx="195">
                  <c:v>8.8495575221238937E-2</c:v>
                </c:pt>
                <c:pt idx="196">
                  <c:v>8.4388185654008435E-2</c:v>
                </c:pt>
                <c:pt idx="197">
                  <c:v>6.8681315802215079E-2</c:v>
                </c:pt>
                <c:pt idx="198">
                  <c:v>6.5919579440808118E-2</c:v>
                </c:pt>
                <c:pt idx="199">
                  <c:v>7.0596543811416224E-2</c:v>
                </c:pt>
                <c:pt idx="200">
                  <c:v>7.630675137070031E-2</c:v>
                </c:pt>
                <c:pt idx="201">
                  <c:v>8.699434767712641E-2</c:v>
                </c:pt>
                <c:pt idx="202">
                  <c:v>9.4073374533498066E-2</c:v>
                </c:pt>
                <c:pt idx="203">
                  <c:v>0.11621150081755542</c:v>
                </c:pt>
                <c:pt idx="204">
                  <c:v>0.12953368387701336</c:v>
                </c:pt>
                <c:pt idx="205">
                  <c:v>0.16501650580520141</c:v>
                </c:pt>
                <c:pt idx="206">
                  <c:v>0.17886178861788618</c:v>
                </c:pt>
                <c:pt idx="207">
                  <c:v>0.20703934074448202</c:v>
                </c:pt>
                <c:pt idx="208">
                  <c:v>0.18867924528301888</c:v>
                </c:pt>
                <c:pt idx="209">
                  <c:v>0.18148820829272286</c:v>
                </c:pt>
                <c:pt idx="210">
                  <c:v>0.17857142857142858</c:v>
                </c:pt>
                <c:pt idx="211">
                  <c:v>0.16722408240103429</c:v>
                </c:pt>
                <c:pt idx="212">
                  <c:v>0.18867924528301888</c:v>
                </c:pt>
                <c:pt idx="213">
                  <c:v>0.17482517249333879</c:v>
                </c:pt>
                <c:pt idx="214">
                  <c:v>0.19455252340732312</c:v>
                </c:pt>
                <c:pt idx="215">
                  <c:v>0.17241379310344829</c:v>
                </c:pt>
                <c:pt idx="216">
                  <c:v>0.15698586939135459</c:v>
                </c:pt>
                <c:pt idx="217">
                  <c:v>0.15898250806696254</c:v>
                </c:pt>
                <c:pt idx="218">
                  <c:v>0.1388888888888889</c:v>
                </c:pt>
                <c:pt idx="219">
                  <c:v>0.13106159370945947</c:v>
                </c:pt>
                <c:pt idx="220">
                  <c:v>0.18761726347355745</c:v>
                </c:pt>
                <c:pt idx="221">
                  <c:v>0.14224750449352869</c:v>
                </c:pt>
                <c:pt idx="222">
                  <c:v>0.12048192771084337</c:v>
                </c:pt>
                <c:pt idx="223">
                  <c:v>0.1042752850978993</c:v>
                </c:pt>
                <c:pt idx="224">
                  <c:v>7.5872532385852856E-2</c:v>
                </c:pt>
                <c:pt idx="225">
                  <c:v>6.222775475982599E-2</c:v>
                </c:pt>
                <c:pt idx="226">
                  <c:v>0.12113869933754122</c:v>
                </c:pt>
                <c:pt idx="227">
                  <c:v>0.1745200721317321</c:v>
                </c:pt>
                <c:pt idx="228">
                  <c:v>0.15822784619116667</c:v>
                </c:pt>
                <c:pt idx="229">
                  <c:v>0.14869888475836432</c:v>
                </c:pt>
                <c:pt idx="230">
                  <c:v>0.13764624624870608</c:v>
                </c:pt>
                <c:pt idx="231">
                  <c:v>0.10065425418808459</c:v>
                </c:pt>
                <c:pt idx="232">
                  <c:v>0.10090817511577857</c:v>
                </c:pt>
                <c:pt idx="233">
                  <c:v>0.1068376085792869</c:v>
                </c:pt>
                <c:pt idx="234">
                  <c:v>9.3501638946651311E-2</c:v>
                </c:pt>
                <c:pt idx="235">
                  <c:v>9.5238095238095233E-2</c:v>
                </c:pt>
                <c:pt idx="236">
                  <c:v>0.10438413028648137</c:v>
                </c:pt>
                <c:pt idx="237">
                  <c:v>0.13577732237366255</c:v>
                </c:pt>
                <c:pt idx="238">
                  <c:v>0.15898250806696254</c:v>
                </c:pt>
                <c:pt idx="239">
                  <c:v>0.16863406625054944</c:v>
                </c:pt>
                <c:pt idx="240">
                  <c:v>0.18501387865225508</c:v>
                </c:pt>
                <c:pt idx="241">
                  <c:v>0.21528524942412033</c:v>
                </c:pt>
                <c:pt idx="242">
                  <c:v>0.17064846860731908</c:v>
                </c:pt>
                <c:pt idx="243">
                  <c:v>0.13071895424836602</c:v>
                </c:pt>
                <c:pt idx="244">
                  <c:v>7.3855247051526254E-2</c:v>
                </c:pt>
                <c:pt idx="245">
                  <c:v>3.2754668849778137E-2</c:v>
                </c:pt>
                <c:pt idx="246">
                  <c:v>3.2722512435463459E-2</c:v>
                </c:pt>
                <c:pt idx="247">
                  <c:v>0.50937806407881703</c:v>
                </c:pt>
                <c:pt idx="248">
                  <c:v>0.51241310861848854</c:v>
                </c:pt>
                <c:pt idx="249">
                  <c:v>0.55364807042619013</c:v>
                </c:pt>
                <c:pt idx="250">
                  <c:v>0.53141089877861925</c:v>
                </c:pt>
                <c:pt idx="251">
                  <c:v>0.54088048931289967</c:v>
                </c:pt>
                <c:pt idx="252">
                  <c:v>0.52332657475476985</c:v>
                </c:pt>
                <c:pt idx="253">
                  <c:v>0.52923075358072913</c:v>
                </c:pt>
                <c:pt idx="254">
                  <c:v>0.59174308364674988</c:v>
                </c:pt>
                <c:pt idx="255">
                  <c:v>0.53582552295864427</c:v>
                </c:pt>
                <c:pt idx="256">
                  <c:v>0.48053640228537242</c:v>
                </c:pt>
                <c:pt idx="257">
                  <c:v>0.52755339688821956</c:v>
                </c:pt>
                <c:pt idx="258">
                  <c:v>0.5158452177948778</c:v>
                </c:pt>
                <c:pt idx="259">
                  <c:v>0.50189668110953112</c:v>
                </c:pt>
                <c:pt idx="260">
                  <c:v>0.52658434124937858</c:v>
                </c:pt>
                <c:pt idx="261">
                  <c:v>0.53755598080172828</c:v>
                </c:pt>
                <c:pt idx="262">
                  <c:v>0.56721993824023242</c:v>
                </c:pt>
                <c:pt idx="263">
                  <c:v>0.58016638367752216</c:v>
                </c:pt>
                <c:pt idx="264">
                  <c:v>0.58749855993332212</c:v>
                </c:pt>
                <c:pt idx="265">
                  <c:v>0.53608246510461366</c:v>
                </c:pt>
                <c:pt idx="266">
                  <c:v>0.46017696650383594</c:v>
                </c:pt>
                <c:pt idx="267">
                  <c:v>0.44444443538770817</c:v>
                </c:pt>
                <c:pt idx="268">
                  <c:v>0.39097742366106097</c:v>
                </c:pt>
                <c:pt idx="269">
                  <c:v>0.40310077232836267</c:v>
                </c:pt>
                <c:pt idx="270">
                  <c:v>0.42276420557961492</c:v>
                </c:pt>
                <c:pt idx="271">
                  <c:v>0.34899328472453084</c:v>
                </c:pt>
                <c:pt idx="272">
                  <c:v>0.26666665688539165</c:v>
                </c:pt>
                <c:pt idx="273">
                  <c:v>0.21052630156462815</c:v>
                </c:pt>
                <c:pt idx="274">
                  <c:v>0.24186045624489008</c:v>
                </c:pt>
                <c:pt idx="275">
                  <c:v>0.24413145518885707</c:v>
                </c:pt>
                <c:pt idx="276">
                  <c:v>0.24186045624489008</c:v>
                </c:pt>
                <c:pt idx="277">
                  <c:v>0.22907487376629418</c:v>
                </c:pt>
                <c:pt idx="278">
                  <c:v>0.21311474961319515</c:v>
                </c:pt>
                <c:pt idx="279">
                  <c:v>0.25</c:v>
                </c:pt>
                <c:pt idx="280">
                  <c:v>0.27368420048763875</c:v>
                </c:pt>
                <c:pt idx="281">
                  <c:v>0.29050278883146124</c:v>
                </c:pt>
                <c:pt idx="282">
                  <c:v>0.31901840813845805</c:v>
                </c:pt>
                <c:pt idx="283">
                  <c:v>0.3209876274303094</c:v>
                </c:pt>
                <c:pt idx="284">
                  <c:v>0.31901840813845805</c:v>
                </c:pt>
                <c:pt idx="285">
                  <c:v>0.30057803691259999</c:v>
                </c:pt>
                <c:pt idx="286">
                  <c:v>0.18181818181818182</c:v>
                </c:pt>
                <c:pt idx="287">
                  <c:v>0.18867923849288515</c:v>
                </c:pt>
                <c:pt idx="288">
                  <c:v>0.21276596608125264</c:v>
                </c:pt>
                <c:pt idx="289">
                  <c:v>0.2325581292193156</c:v>
                </c:pt>
                <c:pt idx="290">
                  <c:v>0.19379845534327472</c:v>
                </c:pt>
                <c:pt idx="291">
                  <c:v>0.11764705882352941</c:v>
                </c:pt>
                <c:pt idx="292">
                  <c:v>0.12605042420877485</c:v>
                </c:pt>
                <c:pt idx="293">
                  <c:v>8.5714285714285715E-2</c:v>
                </c:pt>
                <c:pt idx="294">
                  <c:v>0.11428571428571428</c:v>
                </c:pt>
                <c:pt idx="295">
                  <c:v>0.1111111111111111</c:v>
                </c:pt>
                <c:pt idx="296">
                  <c:v>9.5693781650922516E-2</c:v>
                </c:pt>
                <c:pt idx="297">
                  <c:v>7.7220078357417843E-2</c:v>
                </c:pt>
                <c:pt idx="298">
                  <c:v>0.14814814814814814</c:v>
                </c:pt>
                <c:pt idx="299">
                  <c:v>0.14981272980157145</c:v>
                </c:pt>
                <c:pt idx="300">
                  <c:v>0.17167382536380835</c:v>
                </c:pt>
                <c:pt idx="301">
                  <c:v>0.20725389420322138</c:v>
                </c:pt>
                <c:pt idx="302">
                  <c:v>0.22346369191310803</c:v>
                </c:pt>
                <c:pt idx="303">
                  <c:v>0.24390244469764627</c:v>
                </c:pt>
                <c:pt idx="304">
                  <c:v>0.27972027598934207</c:v>
                </c:pt>
                <c:pt idx="305">
                  <c:v>0.25806451612903225</c:v>
                </c:pt>
                <c:pt idx="306">
                  <c:v>0.22471911075545367</c:v>
                </c:pt>
                <c:pt idx="307">
                  <c:v>0.17094017372685902</c:v>
                </c:pt>
                <c:pt idx="308">
                  <c:v>0.20725389420322138</c:v>
                </c:pt>
                <c:pt idx="309">
                  <c:v>0.29205607997245575</c:v>
                </c:pt>
                <c:pt idx="310">
                  <c:v>0.2367424276632602</c:v>
                </c:pt>
                <c:pt idx="311">
                  <c:v>0.21929824561403508</c:v>
                </c:pt>
                <c:pt idx="312">
                  <c:v>0.2348265999513571</c:v>
                </c:pt>
                <c:pt idx="313">
                  <c:v>0.20569620253164558</c:v>
                </c:pt>
                <c:pt idx="314">
                  <c:v>0.20408163265306123</c:v>
                </c:pt>
                <c:pt idx="315">
                  <c:v>0.19132652688850624</c:v>
                </c:pt>
                <c:pt idx="316">
                  <c:v>0.17261219489775251</c:v>
                </c:pt>
                <c:pt idx="317">
                  <c:v>0.2032520325203252</c:v>
                </c:pt>
                <c:pt idx="318">
                  <c:v>0.16371971512529745</c:v>
                </c:pt>
                <c:pt idx="319">
                  <c:v>0.2035475465029242</c:v>
                </c:pt>
                <c:pt idx="320">
                  <c:v>0.20503941199119582</c:v>
                </c:pt>
                <c:pt idx="321">
                  <c:v>0.49944506950158374</c:v>
                </c:pt>
                <c:pt idx="322">
                  <c:v>0.48533217652667704</c:v>
                </c:pt>
                <c:pt idx="323">
                  <c:v>0.41028446275338365</c:v>
                </c:pt>
                <c:pt idx="324">
                  <c:v>0.34575491440891681</c:v>
                </c:pt>
                <c:pt idx="325">
                  <c:v>0.2756339673778182</c:v>
                </c:pt>
                <c:pt idx="326">
                  <c:v>0.13673655170290586</c:v>
                </c:pt>
                <c:pt idx="327">
                  <c:v>0.16037063086662634</c:v>
                </c:pt>
                <c:pt idx="328">
                  <c:v>0.16635859519408502</c:v>
                </c:pt>
                <c:pt idx="329">
                  <c:v>0.12768130546653514</c:v>
                </c:pt>
                <c:pt idx="330">
                  <c:v>0.11266336497360346</c:v>
                </c:pt>
                <c:pt idx="331">
                  <c:v>0.10654166055946597</c:v>
                </c:pt>
                <c:pt idx="332">
                  <c:v>0.1040582726326743</c:v>
                </c:pt>
                <c:pt idx="333">
                  <c:v>7.8641083611157861E-2</c:v>
                </c:pt>
                <c:pt idx="334">
                  <c:v>7.754342578563124E-2</c:v>
                </c:pt>
                <c:pt idx="335">
                  <c:v>0.10567845386780303</c:v>
                </c:pt>
                <c:pt idx="336">
                  <c:v>0</c:v>
                </c:pt>
                <c:pt idx="337">
                  <c:v>0.34720001220703123</c:v>
                </c:pt>
                <c:pt idx="338">
                  <c:v>0.33896103373344305</c:v>
                </c:pt>
                <c:pt idx="339">
                  <c:v>0.33984374393670186</c:v>
                </c:pt>
                <c:pt idx="340">
                  <c:v>0.34342104313776423</c:v>
                </c:pt>
                <c:pt idx="341">
                  <c:v>0.33504491757083116</c:v>
                </c:pt>
                <c:pt idx="342">
                  <c:v>0.3301767657002847</c:v>
                </c:pt>
                <c:pt idx="343">
                  <c:v>0.31291866560880299</c:v>
                </c:pt>
                <c:pt idx="344">
                  <c:v>0.31105826213094162</c:v>
                </c:pt>
                <c:pt idx="345">
                  <c:v>0.29034404779167772</c:v>
                </c:pt>
                <c:pt idx="346">
                  <c:v>0.23704711159777681</c:v>
                </c:pt>
                <c:pt idx="347">
                  <c:v>0.43668122998168862</c:v>
                </c:pt>
                <c:pt idx="348">
                  <c:v>0.51264524547726642</c:v>
                </c:pt>
                <c:pt idx="349">
                  <c:v>0.39957377821468515</c:v>
                </c:pt>
                <c:pt idx="350">
                  <c:v>0</c:v>
                </c:pt>
                <c:pt idx="351">
                  <c:v>8.3333333333333329E-2</c:v>
                </c:pt>
                <c:pt idx="352">
                  <c:v>7.8740158662873497E-2</c:v>
                </c:pt>
                <c:pt idx="353">
                  <c:v>8.9285715806240964E-2</c:v>
                </c:pt>
                <c:pt idx="354">
                  <c:v>9.3023255813953487E-2</c:v>
                </c:pt>
                <c:pt idx="355">
                  <c:v>8.298755055364157E-2</c:v>
                </c:pt>
                <c:pt idx="356">
                  <c:v>8.7336245996337727E-2</c:v>
                </c:pt>
                <c:pt idx="357">
                  <c:v>8.5470086863429509E-2</c:v>
                </c:pt>
                <c:pt idx="358">
                  <c:v>7.4349443433533904E-2</c:v>
                </c:pt>
                <c:pt idx="359">
                  <c:v>6.6445181882165263E-2</c:v>
                </c:pt>
                <c:pt idx="360">
                  <c:v>7.7821009362929253E-2</c:v>
                </c:pt>
                <c:pt idx="361">
                  <c:v>0.2047781623287829</c:v>
                </c:pt>
                <c:pt idx="362">
                  <c:v>0.21897810523844957</c:v>
                </c:pt>
                <c:pt idx="363">
                  <c:v>0.27355621831569416</c:v>
                </c:pt>
                <c:pt idx="364">
                  <c:v>0.22113021698503768</c:v>
                </c:pt>
                <c:pt idx="365">
                  <c:v>0.17612524987760869</c:v>
                </c:pt>
                <c:pt idx="366">
                  <c:v>0.13931888873968659</c:v>
                </c:pt>
                <c:pt idx="367">
                  <c:v>0.11320754716981132</c:v>
                </c:pt>
                <c:pt idx="368">
                  <c:v>7.8192876796810265E-2</c:v>
                </c:pt>
                <c:pt idx="369">
                  <c:v>5.9721301806602185E-2</c:v>
                </c:pt>
                <c:pt idx="370">
                  <c:v>4.5248870166803346E-2</c:v>
                </c:pt>
                <c:pt idx="371">
                  <c:v>9.5288515519295625E-2</c:v>
                </c:pt>
                <c:pt idx="372">
                  <c:v>8.8321882877639868E-2</c:v>
                </c:pt>
                <c:pt idx="373">
                  <c:v>9.0909090909090912E-2</c:v>
                </c:pt>
                <c:pt idx="374">
                  <c:v>9.4290207310119195E-2</c:v>
                </c:pt>
                <c:pt idx="375">
                  <c:v>7.2463769896472435E-2</c:v>
                </c:pt>
                <c:pt idx="376">
                  <c:v>7.2173217484003044E-2</c:v>
                </c:pt>
                <c:pt idx="377">
                  <c:v>7.0285043229262559E-2</c:v>
                </c:pt>
                <c:pt idx="378">
                  <c:v>7.140023627214416E-2</c:v>
                </c:pt>
                <c:pt idx="379">
                  <c:v>8.0862531475535834E-2</c:v>
                </c:pt>
                <c:pt idx="380">
                  <c:v>0.11292346731010131</c:v>
                </c:pt>
                <c:pt idx="381">
                  <c:v>0.11665586289043785</c:v>
                </c:pt>
                <c:pt idx="382">
                  <c:v>0.10209869363822753</c:v>
                </c:pt>
                <c:pt idx="383">
                  <c:v>0.11435832717908409</c:v>
                </c:pt>
                <c:pt idx="384">
                  <c:v>0</c:v>
                </c:pt>
                <c:pt idx="385">
                  <c:v>0.18518518191469718</c:v>
                </c:pt>
                <c:pt idx="386">
                  <c:v>0.17699114745501041</c:v>
                </c:pt>
                <c:pt idx="387">
                  <c:v>0.17857143161248193</c:v>
                </c:pt>
                <c:pt idx="388">
                  <c:v>0.18518518191469718</c:v>
                </c:pt>
                <c:pt idx="389">
                  <c:v>0.17543860236179962</c:v>
                </c:pt>
                <c:pt idx="390">
                  <c:v>0.17857143161248193</c:v>
                </c:pt>
                <c:pt idx="391">
                  <c:v>0.16666666666666666</c:v>
                </c:pt>
                <c:pt idx="392">
                  <c:v>0.15503876427461977</c:v>
                </c:pt>
                <c:pt idx="393">
                  <c:v>0.14084507231437082</c:v>
                </c:pt>
                <c:pt idx="394">
                  <c:v>0.24038462420187084</c:v>
                </c:pt>
                <c:pt idx="395">
                  <c:v>0.21978021056708827</c:v>
                </c:pt>
                <c:pt idx="396">
                  <c:v>0.2103049371046288</c:v>
                </c:pt>
                <c:pt idx="397">
                  <c:v>0.28556131266438672</c:v>
                </c:pt>
                <c:pt idx="398">
                  <c:v>0</c:v>
                </c:pt>
                <c:pt idx="399">
                  <c:v>0.36036034797598526</c:v>
                </c:pt>
                <c:pt idx="400">
                  <c:v>0.34188034745371804</c:v>
                </c:pt>
                <c:pt idx="401">
                  <c:v>0.38461539872299338</c:v>
                </c:pt>
                <c:pt idx="402">
                  <c:v>0.32</c:v>
                </c:pt>
                <c:pt idx="403">
                  <c:v>0.33613446455673296</c:v>
                </c:pt>
                <c:pt idx="404">
                  <c:v>0.33333333333333331</c:v>
                </c:pt>
                <c:pt idx="405">
                  <c:v>0.32258065508506084</c:v>
                </c:pt>
                <c:pt idx="406">
                  <c:v>0.28776979207017728</c:v>
                </c:pt>
                <c:pt idx="407">
                  <c:v>0.56022407766338789</c:v>
                </c:pt>
                <c:pt idx="408">
                  <c:v>0.51679585544485929</c:v>
                </c:pt>
                <c:pt idx="409">
                  <c:v>0.52219322189038675</c:v>
                </c:pt>
                <c:pt idx="410">
                  <c:v>0.50632911392405067</c:v>
                </c:pt>
                <c:pt idx="411">
                  <c:v>0.18154311649016641</c:v>
                </c:pt>
                <c:pt idx="412">
                  <c:v>0.18438844844934782</c:v>
                </c:pt>
                <c:pt idx="413">
                  <c:v>0.16506189821182943</c:v>
                </c:pt>
                <c:pt idx="414">
                  <c:v>0.1635768865779394</c:v>
                </c:pt>
                <c:pt idx="415">
                  <c:v>0.13486176853929177</c:v>
                </c:pt>
                <c:pt idx="416">
                  <c:v>0.11822660098522167</c:v>
                </c:pt>
                <c:pt idx="417">
                  <c:v>0.10359115803774084</c:v>
                </c:pt>
                <c:pt idx="418">
                  <c:v>9.7545118487193327E-2</c:v>
                </c:pt>
                <c:pt idx="419">
                  <c:v>0.1423082371749522</c:v>
                </c:pt>
                <c:pt idx="420">
                  <c:v>0.14204545454545456</c:v>
                </c:pt>
                <c:pt idx="421">
                  <c:v>0.16619577525551435</c:v>
                </c:pt>
                <c:pt idx="422">
                  <c:v>0.14684287812041116</c:v>
                </c:pt>
                <c:pt idx="423">
                  <c:v>0.16969285944586127</c:v>
                </c:pt>
                <c:pt idx="424">
                  <c:v>0.14757969835156431</c:v>
                </c:pt>
                <c:pt idx="425">
                  <c:v>0.16963528413910092</c:v>
                </c:pt>
                <c:pt idx="426">
                  <c:v>0.17683465959328029</c:v>
                </c:pt>
                <c:pt idx="427">
                  <c:v>0.16946280992590346</c:v>
                </c:pt>
                <c:pt idx="428">
                  <c:v>0.15703517888965662</c:v>
                </c:pt>
                <c:pt idx="429">
                  <c:v>0.13575889670706787</c:v>
                </c:pt>
                <c:pt idx="430">
                  <c:v>0.10592098568579765</c:v>
                </c:pt>
                <c:pt idx="431">
                  <c:v>3.0912857590291432E-2</c:v>
                </c:pt>
                <c:pt idx="432">
                  <c:v>3.1516909791617517E-2</c:v>
                </c:pt>
                <c:pt idx="433">
                  <c:v>3.3910950968705722E-2</c:v>
                </c:pt>
                <c:pt idx="434">
                  <c:v>3.1600568810238587E-2</c:v>
                </c:pt>
                <c:pt idx="435">
                  <c:v>3.3683806890471943E-2</c:v>
                </c:pt>
                <c:pt idx="436">
                  <c:v>3.4729112919230004E-2</c:v>
                </c:pt>
                <c:pt idx="437">
                  <c:v>2.7023689008008934E-2</c:v>
                </c:pt>
                <c:pt idx="438">
                  <c:v>1.7131836171462911E-2</c:v>
                </c:pt>
                <c:pt idx="439">
                  <c:v>0.14228799089356858</c:v>
                </c:pt>
                <c:pt idx="440">
                  <c:v>0.1404494382022472</c:v>
                </c:pt>
                <c:pt idx="441">
                  <c:v>0.13304949441192124</c:v>
                </c:pt>
                <c:pt idx="442">
                  <c:v>0.11241007194244604</c:v>
                </c:pt>
                <c:pt idx="443">
                  <c:v>0.1148369315571888</c:v>
                </c:pt>
                <c:pt idx="444">
                  <c:v>0.10552975939214859</c:v>
                </c:pt>
                <c:pt idx="445">
                  <c:v>0.11600928074245939</c:v>
                </c:pt>
                <c:pt idx="446">
                  <c:v>0.10638297872340426</c:v>
                </c:pt>
                <c:pt idx="447">
                  <c:v>0.10199918400652795</c:v>
                </c:pt>
                <c:pt idx="448">
                  <c:v>0.10044598409304437</c:v>
                </c:pt>
                <c:pt idx="449">
                  <c:v>9.5737753350938232E-2</c:v>
                </c:pt>
                <c:pt idx="450">
                  <c:v>9.0635534776651122E-2</c:v>
                </c:pt>
                <c:pt idx="451">
                  <c:v>8.8211422104231788E-2</c:v>
                </c:pt>
                <c:pt idx="452">
                  <c:v>0.11099272368990107</c:v>
                </c:pt>
                <c:pt idx="453">
                  <c:v>0.10967799013369361</c:v>
                </c:pt>
                <c:pt idx="454">
                  <c:v>9.4215187488223107E-2</c:v>
                </c:pt>
                <c:pt idx="455">
                  <c:v>8.2236842105263164E-2</c:v>
                </c:pt>
                <c:pt idx="456">
                  <c:v>7.3807275508936843E-2</c:v>
                </c:pt>
                <c:pt idx="457">
                  <c:v>4.947164381034852E-2</c:v>
                </c:pt>
                <c:pt idx="458">
                  <c:v>4.6812973667062288E-2</c:v>
                </c:pt>
                <c:pt idx="459">
                  <c:v>4.6737707982800525E-2</c:v>
                </c:pt>
                <c:pt idx="460">
                  <c:v>4.3637633094780942E-2</c:v>
                </c:pt>
                <c:pt idx="461">
                  <c:v>4.1468997105512599E-2</c:v>
                </c:pt>
                <c:pt idx="462">
                  <c:v>4.2289734736812891E-2</c:v>
                </c:pt>
                <c:pt idx="463">
                  <c:v>3.3219060629846364E-2</c:v>
                </c:pt>
                <c:pt idx="464">
                  <c:v>3.1215571061329415E-2</c:v>
                </c:pt>
                <c:pt idx="465">
                  <c:v>2.6153309151805276E-2</c:v>
                </c:pt>
                <c:pt idx="466">
                  <c:v>1.9148744723956897E-2</c:v>
                </c:pt>
                <c:pt idx="467">
                  <c:v>2.9265352731305434E-2</c:v>
                </c:pt>
                <c:pt idx="468">
                  <c:v>2.6889338855214356E-2</c:v>
                </c:pt>
                <c:pt idx="469">
                  <c:v>2.4220837043633127E-2</c:v>
                </c:pt>
                <c:pt idx="470">
                  <c:v>2.4949550541185105E-2</c:v>
                </c:pt>
                <c:pt idx="471">
                  <c:v>2.8878003788081436E-2</c:v>
                </c:pt>
                <c:pt idx="472">
                  <c:v>3.0479832367925615E-2</c:v>
                </c:pt>
                <c:pt idx="473">
                  <c:v>3.2957343895561264E-2</c:v>
                </c:pt>
                <c:pt idx="474">
                  <c:v>3.3413806003814848E-2</c:v>
                </c:pt>
                <c:pt idx="475">
                  <c:v>3.0791732419845272E-2</c:v>
                </c:pt>
                <c:pt idx="476">
                  <c:v>2.7624691321388936E-2</c:v>
                </c:pt>
                <c:pt idx="477">
                  <c:v>2.2525440659432277E-2</c:v>
                </c:pt>
                <c:pt idx="478">
                  <c:v>1.5912544407303952E-2</c:v>
                </c:pt>
                <c:pt idx="479">
                  <c:v>0.24505928853754941</c:v>
                </c:pt>
                <c:pt idx="480">
                  <c:v>0.23134328358208955</c:v>
                </c:pt>
                <c:pt idx="481">
                  <c:v>0.18674698795180722</c:v>
                </c:pt>
                <c:pt idx="482">
                  <c:v>0.1169811320754717</c:v>
                </c:pt>
                <c:pt idx="483">
                  <c:v>0.14691943127962084</c:v>
                </c:pt>
                <c:pt idx="484">
                  <c:v>0.11334552102376599</c:v>
                </c:pt>
                <c:pt idx="485">
                  <c:v>0.16778523489932887</c:v>
                </c:pt>
                <c:pt idx="486">
                  <c:v>0.16339869281045752</c:v>
                </c:pt>
                <c:pt idx="487">
                  <c:v>0.15306122448979592</c:v>
                </c:pt>
                <c:pt idx="488">
                  <c:v>0.13227513227513227</c:v>
                </c:pt>
                <c:pt idx="489">
                  <c:v>0.13501350135013501</c:v>
                </c:pt>
                <c:pt idx="490">
                  <c:v>0.15080682202052056</c:v>
                </c:pt>
                <c:pt idx="491">
                  <c:v>0.13702384444046911</c:v>
                </c:pt>
                <c:pt idx="492">
                  <c:v>0.17636684303350969</c:v>
                </c:pt>
                <c:pt idx="493">
                  <c:v>0.23512815158762448</c:v>
                </c:pt>
                <c:pt idx="494">
                  <c:v>0.1832172998104421</c:v>
                </c:pt>
                <c:pt idx="495">
                  <c:v>0.16636167702805588</c:v>
                </c:pt>
                <c:pt idx="496">
                  <c:v>0.15067048088106183</c:v>
                </c:pt>
                <c:pt idx="497">
                  <c:v>0.16752289022792682</c:v>
                </c:pt>
                <c:pt idx="498">
                  <c:v>0.10710460549803641</c:v>
                </c:pt>
                <c:pt idx="499">
                  <c:v>0.13233639485096405</c:v>
                </c:pt>
                <c:pt idx="500">
                  <c:v>0.11436413221398323</c:v>
                </c:pt>
                <c:pt idx="501">
                  <c:v>9.2438524206322967E-2</c:v>
                </c:pt>
                <c:pt idx="502">
                  <c:v>8.0889787664307378E-2</c:v>
                </c:pt>
                <c:pt idx="503">
                  <c:v>5.6952473953037708E-2</c:v>
                </c:pt>
                <c:pt idx="504">
                  <c:v>6.2638982153242539E-2</c:v>
                </c:pt>
                <c:pt idx="505">
                  <c:v>4.8332527791203478E-2</c:v>
                </c:pt>
                <c:pt idx="506">
                  <c:v>4.4347866570954964E-2</c:v>
                </c:pt>
                <c:pt idx="507">
                  <c:v>6.5915235839006325E-2</c:v>
                </c:pt>
                <c:pt idx="508">
                  <c:v>7.0824876961373004E-2</c:v>
                </c:pt>
                <c:pt idx="509">
                  <c:v>9.027714820013609E-2</c:v>
                </c:pt>
                <c:pt idx="510">
                  <c:v>8.8362637734039101E-2</c:v>
                </c:pt>
                <c:pt idx="511">
                  <c:v>9.670556531556683E-2</c:v>
                </c:pt>
                <c:pt idx="512">
                  <c:v>0.11208668036614983</c:v>
                </c:pt>
                <c:pt idx="513">
                  <c:v>0.12151652384420608</c:v>
                </c:pt>
                <c:pt idx="514">
                  <c:v>0.10215895594345142</c:v>
                </c:pt>
                <c:pt idx="515">
                  <c:v>7.8827052433397132E-2</c:v>
                </c:pt>
                <c:pt idx="516">
                  <c:v>7.9850944902848012E-2</c:v>
                </c:pt>
                <c:pt idx="517">
                  <c:v>7.7212129392146764E-2</c:v>
                </c:pt>
                <c:pt idx="518">
                  <c:v>6.5671377604649334E-2</c:v>
                </c:pt>
                <c:pt idx="519">
                  <c:v>0.14925373134328357</c:v>
                </c:pt>
                <c:pt idx="520">
                  <c:v>0.15151515151515152</c:v>
                </c:pt>
                <c:pt idx="521">
                  <c:v>0.15151515151515152</c:v>
                </c:pt>
                <c:pt idx="522">
                  <c:v>0.13333333333333333</c:v>
                </c:pt>
                <c:pt idx="523">
                  <c:v>0.18301609723981252</c:v>
                </c:pt>
                <c:pt idx="524">
                  <c:v>0.19230769230769232</c:v>
                </c:pt>
                <c:pt idx="525">
                  <c:v>0.20491803278688525</c:v>
                </c:pt>
                <c:pt idx="526">
                  <c:v>0.17123287671232876</c:v>
                </c:pt>
                <c:pt idx="527">
                  <c:v>0.18656716417910449</c:v>
                </c:pt>
                <c:pt idx="528">
                  <c:v>0.32851511828218516</c:v>
                </c:pt>
                <c:pt idx="529">
                  <c:v>0.2805836187220721</c:v>
                </c:pt>
                <c:pt idx="530">
                  <c:v>0.30193235602144414</c:v>
                </c:pt>
                <c:pt idx="531">
                  <c:v>0.27995519759960291</c:v>
                </c:pt>
                <c:pt idx="532">
                  <c:v>0.33692723757709336</c:v>
                </c:pt>
                <c:pt idx="533">
                  <c:v>0.27203481594023737</c:v>
                </c:pt>
                <c:pt idx="534">
                  <c:v>0.18910741737602146</c:v>
                </c:pt>
                <c:pt idx="535">
                  <c:v>0.14467592337085719</c:v>
                </c:pt>
                <c:pt idx="536">
                  <c:v>0.1366867186127366</c:v>
                </c:pt>
                <c:pt idx="537">
                  <c:v>8.5470085470085472E-2</c:v>
                </c:pt>
                <c:pt idx="538">
                  <c:v>9.150804861990626E-2</c:v>
                </c:pt>
                <c:pt idx="539">
                  <c:v>0</c:v>
                </c:pt>
                <c:pt idx="540">
                  <c:v>0.12698412503184592</c:v>
                </c:pt>
                <c:pt idx="541">
                  <c:v>0.15023474940393114</c:v>
                </c:pt>
                <c:pt idx="542">
                  <c:v>0.10126582307132501</c:v>
                </c:pt>
                <c:pt idx="543">
                  <c:v>0.12213740284352186</c:v>
                </c:pt>
                <c:pt idx="544">
                  <c:v>9.3294464106756361E-2</c:v>
                </c:pt>
                <c:pt idx="545">
                  <c:v>7.6372313392573124E-2</c:v>
                </c:pt>
                <c:pt idx="546">
                  <c:v>0.11636363809758966</c:v>
                </c:pt>
                <c:pt idx="547">
                  <c:v>9.3841647826237731E-2</c:v>
                </c:pt>
                <c:pt idx="548">
                  <c:v>7.9404469187705162E-2</c:v>
                </c:pt>
                <c:pt idx="549">
                  <c:v>0.15723270110175622</c:v>
                </c:pt>
                <c:pt idx="550">
                  <c:v>0.2100840235116771</c:v>
                </c:pt>
                <c:pt idx="551">
                  <c:v>0.15464914113266495</c:v>
                </c:pt>
                <c:pt idx="552">
                  <c:v>0.20073603621677996</c:v>
                </c:pt>
                <c:pt idx="553">
                  <c:v>0.33370412418006812</c:v>
                </c:pt>
                <c:pt idx="554">
                  <c:v>0.2347417889423177</c:v>
                </c:pt>
                <c:pt idx="555">
                  <c:v>0.17495262634051106</c:v>
                </c:pt>
                <c:pt idx="556">
                  <c:v>0.18624864105481026</c:v>
                </c:pt>
                <c:pt idx="557">
                  <c:v>0.1475288977165842</c:v>
                </c:pt>
                <c:pt idx="558">
                  <c:v>7.6365025115244442E-2</c:v>
                </c:pt>
                <c:pt idx="559">
                  <c:v>0.1210653775391175</c:v>
                </c:pt>
                <c:pt idx="560">
                  <c:v>0.1606425702811245</c:v>
                </c:pt>
                <c:pt idx="561">
                  <c:v>0.14792899742191917</c:v>
                </c:pt>
                <c:pt idx="562">
                  <c:v>0.15026295328976497</c:v>
                </c:pt>
                <c:pt idx="563">
                  <c:v>0.16708438187051852</c:v>
                </c:pt>
                <c:pt idx="564">
                  <c:v>0.16025640633763027</c:v>
                </c:pt>
                <c:pt idx="565">
                  <c:v>0.22461814298759952</c:v>
                </c:pt>
                <c:pt idx="566">
                  <c:v>0.17580872388555308</c:v>
                </c:pt>
                <c:pt idx="567">
                  <c:v>0.16350556571588473</c:v>
                </c:pt>
                <c:pt idx="568">
                  <c:v>0.18063584611642852</c:v>
                </c:pt>
                <c:pt idx="569">
                  <c:v>0.18839487999197849</c:v>
                </c:pt>
                <c:pt idx="570">
                  <c:v>0</c:v>
                </c:pt>
                <c:pt idx="571">
                  <c:v>0.20130849678184126</c:v>
                </c:pt>
                <c:pt idx="572">
                  <c:v>0.20865936275850569</c:v>
                </c:pt>
                <c:pt idx="573">
                  <c:v>0.198019794501133</c:v>
                </c:pt>
                <c:pt idx="574">
                  <c:v>0.20253164556962025</c:v>
                </c:pt>
                <c:pt idx="575">
                  <c:v>0.32948928227996971</c:v>
                </c:pt>
                <c:pt idx="576">
                  <c:v>0.29133285749174059</c:v>
                </c:pt>
                <c:pt idx="577">
                  <c:v>0.19569471112953762</c:v>
                </c:pt>
                <c:pt idx="578">
                  <c:v>0.15968064358589473</c:v>
                </c:pt>
                <c:pt idx="579">
                  <c:v>0.14534883479159097</c:v>
                </c:pt>
                <c:pt idx="580">
                  <c:v>7.9728924576201343E-2</c:v>
                </c:pt>
                <c:pt idx="581">
                  <c:v>9.925558500560798E-2</c:v>
                </c:pt>
                <c:pt idx="582">
                  <c:v>0.20997376169014526</c:v>
                </c:pt>
                <c:pt idx="583">
                  <c:v>0.22727272234672369</c:v>
                </c:pt>
                <c:pt idx="584">
                  <c:v>0.18691589118237167</c:v>
                </c:pt>
                <c:pt idx="585">
                  <c:v>0.18912529891941257</c:v>
                </c:pt>
                <c:pt idx="586">
                  <c:v>0.18018017398799263</c:v>
                </c:pt>
                <c:pt idx="587">
                  <c:v>0.20512820512820512</c:v>
                </c:pt>
                <c:pt idx="588">
                  <c:v>0.18433179075419376</c:v>
                </c:pt>
                <c:pt idx="589">
                  <c:v>0.17738359801919934</c:v>
                </c:pt>
                <c:pt idx="590">
                  <c:v>0.198019794501133</c:v>
                </c:pt>
                <c:pt idx="591">
                  <c:v>0.24242424242424243</c:v>
                </c:pt>
                <c:pt idx="592">
                  <c:v>0.25396825396825395</c:v>
                </c:pt>
                <c:pt idx="593">
                  <c:v>0.27681661265042068</c:v>
                </c:pt>
                <c:pt idx="594">
                  <c:v>0.2711864406779661</c:v>
                </c:pt>
                <c:pt idx="595">
                  <c:v>0.32128514548435971</c:v>
                </c:pt>
                <c:pt idx="596">
                  <c:v>0.36363636363636365</c:v>
                </c:pt>
                <c:pt idx="597">
                  <c:v>0.41025641025641024</c:v>
                </c:pt>
                <c:pt idx="598">
                  <c:v>0.38834950737167084</c:v>
                </c:pt>
                <c:pt idx="599">
                  <c:v>0.29739777373413562</c:v>
                </c:pt>
                <c:pt idx="600">
                  <c:v>0.24169185404206955</c:v>
                </c:pt>
                <c:pt idx="601">
                  <c:v>0.27159153211265868</c:v>
                </c:pt>
                <c:pt idx="602">
                  <c:v>0.25367834151629626</c:v>
                </c:pt>
                <c:pt idx="603">
                  <c:v>0.2523977857039354</c:v>
                </c:pt>
                <c:pt idx="604">
                  <c:v>0.249252238056311</c:v>
                </c:pt>
                <c:pt idx="605">
                  <c:v>0.24594195862094848</c:v>
                </c:pt>
                <c:pt idx="606">
                  <c:v>0.22696322488228421</c:v>
                </c:pt>
                <c:pt idx="607">
                  <c:v>0.22831049631779388</c:v>
                </c:pt>
                <c:pt idx="608">
                  <c:v>0.25012506837836662</c:v>
                </c:pt>
                <c:pt idx="609">
                  <c:v>0.21276596608125264</c:v>
                </c:pt>
                <c:pt idx="610">
                  <c:v>0.15760441813502329</c:v>
                </c:pt>
                <c:pt idx="611">
                  <c:v>0.2343749965075404</c:v>
                </c:pt>
                <c:pt idx="612">
                  <c:v>0.24350649953833492</c:v>
                </c:pt>
                <c:pt idx="613">
                  <c:v>0.21582734405263293</c:v>
                </c:pt>
                <c:pt idx="614">
                  <c:v>0.18987341542940001</c:v>
                </c:pt>
                <c:pt idx="615">
                  <c:v>0.14851484587584973</c:v>
                </c:pt>
                <c:pt idx="616">
                  <c:v>0.11152416515030085</c:v>
                </c:pt>
                <c:pt idx="617">
                  <c:v>9.2678406259073268E-2</c:v>
                </c:pt>
                <c:pt idx="618">
                  <c:v>0.18181818181818182</c:v>
                </c:pt>
                <c:pt idx="619">
                  <c:v>0.15267175127941593</c:v>
                </c:pt>
                <c:pt idx="620">
                  <c:v>0.13651877488585526</c:v>
                </c:pt>
                <c:pt idx="621">
                  <c:v>0.12195121762110986</c:v>
                </c:pt>
                <c:pt idx="622">
                  <c:v>0.15463917323057857</c:v>
                </c:pt>
                <c:pt idx="623">
                  <c:v>0.12534818408729387</c:v>
                </c:pt>
                <c:pt idx="624">
                  <c:v>0.10550996105520694</c:v>
                </c:pt>
                <c:pt idx="625">
                  <c:v>9.0634438302171647E-2</c:v>
                </c:pt>
                <c:pt idx="626">
                  <c:v>0.10262258053796194</c:v>
                </c:pt>
                <c:pt idx="627">
                  <c:v>0.13274336283185842</c:v>
                </c:pt>
                <c:pt idx="628">
                  <c:v>5.7724957678881771E-2</c:v>
                </c:pt>
                <c:pt idx="629">
                  <c:v>0.16304347826086957</c:v>
                </c:pt>
                <c:pt idx="630">
                  <c:v>0</c:v>
                </c:pt>
                <c:pt idx="631">
                  <c:v>0.23809523809523808</c:v>
                </c:pt>
                <c:pt idx="632">
                  <c:v>0.22727272727272727</c:v>
                </c:pt>
                <c:pt idx="633">
                  <c:v>0.19762846445765031</c:v>
                </c:pt>
                <c:pt idx="634">
                  <c:v>0.20080321592772482</c:v>
                </c:pt>
                <c:pt idx="635">
                  <c:v>0.19379845534327472</c:v>
                </c:pt>
                <c:pt idx="636">
                  <c:v>0.25925925925925924</c:v>
                </c:pt>
                <c:pt idx="637">
                  <c:v>0.28518517812093097</c:v>
                </c:pt>
                <c:pt idx="638">
                  <c:v>0.34657040133781569</c:v>
                </c:pt>
                <c:pt idx="639">
                  <c:v>0.31545740565694319</c:v>
                </c:pt>
                <c:pt idx="640">
                  <c:v>0.33978932709155713</c:v>
                </c:pt>
                <c:pt idx="641">
                  <c:v>0.31426775914226612</c:v>
                </c:pt>
                <c:pt idx="642">
                  <c:v>0.3237293686496836</c:v>
                </c:pt>
                <c:pt idx="643">
                  <c:v>0.30959753053263689</c:v>
                </c:pt>
                <c:pt idx="644">
                  <c:v>0.37023324380823158</c:v>
                </c:pt>
                <c:pt idx="645">
                  <c:v>0.33456006036129993</c:v>
                </c:pt>
                <c:pt idx="646">
                  <c:v>0</c:v>
                </c:pt>
                <c:pt idx="647">
                  <c:v>0.25</c:v>
                </c:pt>
                <c:pt idx="648">
                  <c:v>0.23529411764705882</c:v>
                </c:pt>
                <c:pt idx="649">
                  <c:v>0.21276596608125264</c:v>
                </c:pt>
                <c:pt idx="650">
                  <c:v>0.22598869082397241</c:v>
                </c:pt>
                <c:pt idx="651">
                  <c:v>0.19047619047619047</c:v>
                </c:pt>
                <c:pt idx="652">
                  <c:v>0.22727272234672369</c:v>
                </c:pt>
                <c:pt idx="653">
                  <c:v>0.24242424242424243</c:v>
                </c:pt>
                <c:pt idx="654">
                  <c:v>0.21978021056708827</c:v>
                </c:pt>
                <c:pt idx="655">
                  <c:v>0.22857142857142856</c:v>
                </c:pt>
                <c:pt idx="656">
                  <c:v>0.40140491106377035</c:v>
                </c:pt>
                <c:pt idx="657">
                  <c:v>0.42171851816400241</c:v>
                </c:pt>
                <c:pt idx="658">
                  <c:v>0.38740920812517604</c:v>
                </c:pt>
                <c:pt idx="659">
                  <c:v>0.33486815422299293</c:v>
                </c:pt>
                <c:pt idx="660">
                  <c:v>0.1317233831064098</c:v>
                </c:pt>
                <c:pt idx="661">
                  <c:v>0.12320328349082862</c:v>
                </c:pt>
                <c:pt idx="662">
                  <c:v>0.1879699221163596</c:v>
                </c:pt>
                <c:pt idx="663">
                  <c:v>0.2415458848171553</c:v>
                </c:pt>
                <c:pt idx="664">
                  <c:v>0.23310022480926071</c:v>
                </c:pt>
                <c:pt idx="665">
                  <c:v>0.25510203585134161</c:v>
                </c:pt>
                <c:pt idx="666">
                  <c:v>0.23724791549201449</c:v>
                </c:pt>
                <c:pt idx="667">
                  <c:v>0.23174970211768292</c:v>
                </c:pt>
                <c:pt idx="668">
                  <c:v>0.1636661252002404</c:v>
                </c:pt>
                <c:pt idx="669">
                  <c:v>0.20920502425963947</c:v>
                </c:pt>
                <c:pt idx="670">
                  <c:v>0.21413275881433982</c:v>
                </c:pt>
                <c:pt idx="671">
                  <c:v>0.19646364833438631</c:v>
                </c:pt>
                <c:pt idx="672">
                  <c:v>0.22271714165168399</c:v>
                </c:pt>
                <c:pt idx="673">
                  <c:v>0.24096385542168675</c:v>
                </c:pt>
                <c:pt idx="674">
                  <c:v>0.17211704410722489</c:v>
                </c:pt>
                <c:pt idx="675">
                  <c:v>0.15479876526631844</c:v>
                </c:pt>
                <c:pt idx="676">
                  <c:v>0.15313934965782225</c:v>
                </c:pt>
                <c:pt idx="677">
                  <c:v>0.17730495974209401</c:v>
                </c:pt>
                <c:pt idx="678">
                  <c:v>0.19680196063232569</c:v>
                </c:pt>
                <c:pt idx="679">
                  <c:v>0.19047619047619047</c:v>
                </c:pt>
                <c:pt idx="680">
                  <c:v>0.18120044673861971</c:v>
                </c:pt>
                <c:pt idx="681">
                  <c:v>0.17897091417127581</c:v>
                </c:pt>
                <c:pt idx="682">
                  <c:v>0.16243654822335024</c:v>
                </c:pt>
                <c:pt idx="683">
                  <c:v>0.15355086822072997</c:v>
                </c:pt>
                <c:pt idx="684">
                  <c:v>0.14856082129407286</c:v>
                </c:pt>
                <c:pt idx="685">
                  <c:v>0.13888889256818804</c:v>
                </c:pt>
                <c:pt idx="686">
                  <c:v>0.14414996559128204</c:v>
                </c:pt>
                <c:pt idx="687">
                  <c:v>0.14285714285714285</c:v>
                </c:pt>
                <c:pt idx="688">
                  <c:v>0.17696505577412761</c:v>
                </c:pt>
                <c:pt idx="689">
                  <c:v>0.1791668805666522</c:v>
                </c:pt>
                <c:pt idx="690">
                  <c:v>0.17085904376564034</c:v>
                </c:pt>
                <c:pt idx="691">
                  <c:v>5.4606679408323949E-2</c:v>
                </c:pt>
                <c:pt idx="692">
                  <c:v>3.9361470545564624E-2</c:v>
                </c:pt>
                <c:pt idx="693">
                  <c:v>7.0429424689165784E-2</c:v>
                </c:pt>
                <c:pt idx="694">
                  <c:v>8.4378297234276936E-2</c:v>
                </c:pt>
                <c:pt idx="695">
                  <c:v>8.6206895291750157E-2</c:v>
                </c:pt>
                <c:pt idx="696">
                  <c:v>7.9356333041667851E-2</c:v>
                </c:pt>
                <c:pt idx="697">
                  <c:v>7.7336197636949516E-2</c:v>
                </c:pt>
                <c:pt idx="698">
                  <c:v>6.102211925604048E-2</c:v>
                </c:pt>
                <c:pt idx="699">
                  <c:v>7.3770491803278687E-2</c:v>
                </c:pt>
                <c:pt idx="700">
                  <c:v>6.0780011382649837E-2</c:v>
                </c:pt>
                <c:pt idx="701">
                  <c:v>0</c:v>
                </c:pt>
                <c:pt idx="702">
                  <c:v>0.18287058811561735</c:v>
                </c:pt>
                <c:pt idx="703">
                  <c:v>0.1758122613590811</c:v>
                </c:pt>
                <c:pt idx="704">
                  <c:v>0.17052815245431296</c:v>
                </c:pt>
                <c:pt idx="705">
                  <c:v>0.20422089605220609</c:v>
                </c:pt>
                <c:pt idx="706">
                  <c:v>0.19295832661686585</c:v>
                </c:pt>
                <c:pt idx="707">
                  <c:v>0.17948402549237133</c:v>
                </c:pt>
                <c:pt idx="708">
                  <c:v>0.17050491057644698</c:v>
                </c:pt>
                <c:pt idx="709">
                  <c:v>0.15671800486042436</c:v>
                </c:pt>
                <c:pt idx="710">
                  <c:v>0.18641355995819947</c:v>
                </c:pt>
                <c:pt idx="711">
                  <c:v>0.16272044218594106</c:v>
                </c:pt>
                <c:pt idx="712">
                  <c:v>0.20835687453285573</c:v>
                </c:pt>
                <c:pt idx="713">
                  <c:v>0.19731301609072499</c:v>
                </c:pt>
                <c:pt idx="714">
                  <c:v>0.18403991010632256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6.7106162462712393E-2</c:v>
                </c:pt>
                <c:pt idx="720">
                  <c:v>7.3724563698086026E-2</c:v>
                </c:pt>
                <c:pt idx="721">
                  <c:v>6.9890967701534176E-2</c:v>
                </c:pt>
                <c:pt idx="722">
                  <c:v>8.6625084793078455E-2</c:v>
                </c:pt>
                <c:pt idx="723">
                  <c:v>7.8715363726572882E-2</c:v>
                </c:pt>
                <c:pt idx="724">
                  <c:v>6.3467886233504023E-2</c:v>
                </c:pt>
                <c:pt idx="725">
                  <c:v>5.179736934869171E-2</c:v>
                </c:pt>
                <c:pt idx="726">
                  <c:v>4.3331310288678988E-2</c:v>
                </c:pt>
                <c:pt idx="727">
                  <c:v>0.11360537530933612</c:v>
                </c:pt>
                <c:pt idx="728">
                  <c:v>7.540002196338158E-2</c:v>
                </c:pt>
                <c:pt idx="729">
                  <c:v>7.8433722805515277E-2</c:v>
                </c:pt>
                <c:pt idx="730">
                  <c:v>0</c:v>
                </c:pt>
                <c:pt idx="731">
                  <c:v>0.12987012772547524</c:v>
                </c:pt>
                <c:pt idx="732">
                  <c:v>0.11494252705566688</c:v>
                </c:pt>
                <c:pt idx="733">
                  <c:v>0.1805054101908051</c:v>
                </c:pt>
                <c:pt idx="734">
                  <c:v>0.23474179244571713</c:v>
                </c:pt>
                <c:pt idx="735">
                  <c:v>0.21739130434782608</c:v>
                </c:pt>
                <c:pt idx="736">
                  <c:v>0.20408163265306123</c:v>
                </c:pt>
                <c:pt idx="737">
                  <c:v>0.2906976615241445</c:v>
                </c:pt>
                <c:pt idx="738">
                  <c:v>0.2808988884443171</c:v>
                </c:pt>
                <c:pt idx="739">
                  <c:v>0.22831050625997928</c:v>
                </c:pt>
                <c:pt idx="740">
                  <c:v>0.20491803599057487</c:v>
                </c:pt>
                <c:pt idx="741">
                  <c:v>0.30864197530864196</c:v>
                </c:pt>
                <c:pt idx="742">
                  <c:v>0.27173913043478259</c:v>
                </c:pt>
                <c:pt idx="743">
                  <c:v>0.23809523809523808</c:v>
                </c:pt>
                <c:pt idx="744">
                  <c:v>0.20661157024793389</c:v>
                </c:pt>
                <c:pt idx="745">
                  <c:v>0.1984126984126984</c:v>
                </c:pt>
                <c:pt idx="746">
                  <c:v>0.19083969465648856</c:v>
                </c:pt>
                <c:pt idx="747">
                  <c:v>0.176056338028169</c:v>
                </c:pt>
                <c:pt idx="748">
                  <c:v>0.15625</c:v>
                </c:pt>
                <c:pt idx="749">
                  <c:v>0.13477088948787061</c:v>
                </c:pt>
                <c:pt idx="750">
                  <c:v>0.10647359316468646</c:v>
                </c:pt>
                <c:pt idx="751">
                  <c:v>0.10051463443752602</c:v>
                </c:pt>
                <c:pt idx="752">
                  <c:v>0.13176966768251183</c:v>
                </c:pt>
                <c:pt idx="753">
                  <c:v>0.18424621123486254</c:v>
                </c:pt>
                <c:pt idx="754">
                  <c:v>0.21565853671891963</c:v>
                </c:pt>
                <c:pt idx="755">
                  <c:v>0.20529496616342</c:v>
                </c:pt>
                <c:pt idx="756">
                  <c:v>0.1993238949056978</c:v>
                </c:pt>
                <c:pt idx="757">
                  <c:v>0.16930328144975854</c:v>
                </c:pt>
                <c:pt idx="758">
                  <c:v>0.15236469561209021</c:v>
                </c:pt>
                <c:pt idx="759">
                  <c:v>9.6029742211720642E-2</c:v>
                </c:pt>
                <c:pt idx="760">
                  <c:v>0.13663068269475334</c:v>
                </c:pt>
                <c:pt idx="761">
                  <c:v>0.12032246773861177</c:v>
                </c:pt>
                <c:pt idx="762">
                  <c:v>0.11508803911869424</c:v>
                </c:pt>
                <c:pt idx="763">
                  <c:v>0.10246951275571566</c:v>
                </c:pt>
                <c:pt idx="764">
                  <c:v>9.7856930825829122E-2</c:v>
                </c:pt>
                <c:pt idx="765">
                  <c:v>8.0385852090032156E-2</c:v>
                </c:pt>
                <c:pt idx="766">
                  <c:v>6.9637883008356549E-2</c:v>
                </c:pt>
                <c:pt idx="767">
                  <c:v>5.770340450086555E-2</c:v>
                </c:pt>
                <c:pt idx="768">
                  <c:v>5.3345525273199218E-2</c:v>
                </c:pt>
                <c:pt idx="769">
                  <c:v>5.5231182656576477E-2</c:v>
                </c:pt>
                <c:pt idx="770">
                  <c:v>4.903792377845595E-2</c:v>
                </c:pt>
                <c:pt idx="771">
                  <c:v>5.0879489501550648E-2</c:v>
                </c:pt>
                <c:pt idx="772">
                  <c:v>4.8349220592532022E-2</c:v>
                </c:pt>
                <c:pt idx="773">
                  <c:v>5.2626304415418892E-2</c:v>
                </c:pt>
                <c:pt idx="774">
                  <c:v>5.6472864649349704E-2</c:v>
                </c:pt>
                <c:pt idx="775">
                  <c:v>6.2027408418784236E-2</c:v>
                </c:pt>
                <c:pt idx="776">
                  <c:v>6.1425060547773913E-2</c:v>
                </c:pt>
                <c:pt idx="777">
                  <c:v>5.7214474059326226E-2</c:v>
                </c:pt>
                <c:pt idx="778">
                  <c:v>5.03959683225342E-2</c:v>
                </c:pt>
                <c:pt idx="779">
                  <c:v>4.1118419480157167E-2</c:v>
                </c:pt>
                <c:pt idx="780">
                  <c:v>0.67567566696791181</c:v>
                </c:pt>
                <c:pt idx="781">
                  <c:v>0.70833333333333337</c:v>
                </c:pt>
                <c:pt idx="782">
                  <c:v>0.48295453498678781</c:v>
                </c:pt>
                <c:pt idx="783">
                  <c:v>0.24637681159420291</c:v>
                </c:pt>
                <c:pt idx="784">
                  <c:v>0.37610618834189713</c:v>
                </c:pt>
                <c:pt idx="785">
                  <c:v>0.36170212765957449</c:v>
                </c:pt>
                <c:pt idx="786">
                  <c:v>0</c:v>
                </c:pt>
                <c:pt idx="787">
                  <c:v>8.5714285714285715E-2</c:v>
                </c:pt>
                <c:pt idx="788">
                  <c:v>7.8534031413612565E-2</c:v>
                </c:pt>
                <c:pt idx="789">
                  <c:v>7.3529411764705885E-2</c:v>
                </c:pt>
                <c:pt idx="790">
                  <c:v>6.9124423963133647E-2</c:v>
                </c:pt>
                <c:pt idx="791">
                  <c:v>7.1090047393364927E-2</c:v>
                </c:pt>
                <c:pt idx="792">
                  <c:v>7.5462959430835863E-2</c:v>
                </c:pt>
                <c:pt idx="793">
                  <c:v>7.6576576576576572E-2</c:v>
                </c:pt>
                <c:pt idx="794">
                  <c:v>0.1222707423580786</c:v>
                </c:pt>
                <c:pt idx="795">
                  <c:v>0.12553191489361701</c:v>
                </c:pt>
                <c:pt idx="796">
                  <c:v>0.21493819821666496</c:v>
                </c:pt>
                <c:pt idx="797">
                  <c:v>0.16846361878854668</c:v>
                </c:pt>
                <c:pt idx="798">
                  <c:v>0.16388069157571825</c:v>
                </c:pt>
                <c:pt idx="799">
                  <c:v>0.20666850719593405</c:v>
                </c:pt>
                <c:pt idx="800">
                  <c:v>0.21410220557679793</c:v>
                </c:pt>
                <c:pt idx="801">
                  <c:v>0.2350360343636913</c:v>
                </c:pt>
                <c:pt idx="802">
                  <c:v>0.22475276372920583</c:v>
                </c:pt>
                <c:pt idx="803">
                  <c:v>0.21011776958657097</c:v>
                </c:pt>
                <c:pt idx="804">
                  <c:v>0.19325454859905389</c:v>
                </c:pt>
                <c:pt idx="805">
                  <c:v>0.18634466647989739</c:v>
                </c:pt>
                <c:pt idx="806">
                  <c:v>0.15356265356265356</c:v>
                </c:pt>
                <c:pt idx="807">
                  <c:v>0.14415869394475767</c:v>
                </c:pt>
                <c:pt idx="808">
                  <c:v>0.13282329533817472</c:v>
                </c:pt>
                <c:pt idx="809">
                  <c:v>0.11141812753349753</c:v>
                </c:pt>
                <c:pt idx="810">
                  <c:v>0.10258514567090685</c:v>
                </c:pt>
                <c:pt idx="811">
                  <c:v>8.5010879981324172E-2</c:v>
                </c:pt>
                <c:pt idx="812">
                  <c:v>8.2880257291398723E-2</c:v>
                </c:pt>
                <c:pt idx="813">
                  <c:v>6.8131031409336962E-2</c:v>
                </c:pt>
                <c:pt idx="814">
                  <c:v>5.4957133435919979E-2</c:v>
                </c:pt>
                <c:pt idx="815">
                  <c:v>6.2743130908783806E-2</c:v>
                </c:pt>
                <c:pt idx="816">
                  <c:v>5.5928411633109618E-2</c:v>
                </c:pt>
                <c:pt idx="817">
                  <c:v>5.3931613765728408E-2</c:v>
                </c:pt>
                <c:pt idx="818">
                  <c:v>4.9120739561343163E-2</c:v>
                </c:pt>
                <c:pt idx="819">
                  <c:v>5.0773448031962813E-2</c:v>
                </c:pt>
                <c:pt idx="820">
                  <c:v>5.2114094241519818E-2</c:v>
                </c:pt>
                <c:pt idx="821">
                  <c:v>5.8119262922123785E-2</c:v>
                </c:pt>
                <c:pt idx="822">
                  <c:v>5.7084143086087329E-2</c:v>
                </c:pt>
                <c:pt idx="823">
                  <c:v>5.1708092333282218E-2</c:v>
                </c:pt>
                <c:pt idx="824">
                  <c:v>4.5440775522568921E-2</c:v>
                </c:pt>
                <c:pt idx="825">
                  <c:v>4.1283647281225896E-2</c:v>
                </c:pt>
                <c:pt idx="826">
                  <c:v>0.14359562965859754</c:v>
                </c:pt>
                <c:pt idx="827">
                  <c:v>0.15634772329124935</c:v>
                </c:pt>
                <c:pt idx="828">
                  <c:v>0.15051173438500468</c:v>
                </c:pt>
                <c:pt idx="829">
                  <c:v>0.13014054766103661</c:v>
                </c:pt>
                <c:pt idx="830">
                  <c:v>0.11266336497360346</c:v>
                </c:pt>
                <c:pt idx="831">
                  <c:v>0.10020040080160321</c:v>
                </c:pt>
                <c:pt idx="832">
                  <c:v>0.10766580675525395</c:v>
                </c:pt>
                <c:pt idx="833">
                  <c:v>0.10850694731889692</c:v>
                </c:pt>
                <c:pt idx="834">
                  <c:v>8.8090208158280212E-2</c:v>
                </c:pt>
                <c:pt idx="835">
                  <c:v>7.8468297304041187E-2</c:v>
                </c:pt>
                <c:pt idx="836">
                  <c:v>7.9365079365079361E-2</c:v>
                </c:pt>
                <c:pt idx="837">
                  <c:v>7.6762467950826294E-2</c:v>
                </c:pt>
                <c:pt idx="838">
                  <c:v>6.3837394187493041E-2</c:v>
                </c:pt>
                <c:pt idx="839">
                  <c:v>0.10256830818320939</c:v>
                </c:pt>
                <c:pt idx="840">
                  <c:v>0.12727828242059616</c:v>
                </c:pt>
                <c:pt idx="841">
                  <c:v>0.14973645780240363</c:v>
                </c:pt>
                <c:pt idx="842">
                  <c:v>0.15348722526123931</c:v>
                </c:pt>
                <c:pt idx="843">
                  <c:v>0.18071418723286917</c:v>
                </c:pt>
                <c:pt idx="844">
                  <c:v>0.1226692817744998</c:v>
                </c:pt>
                <c:pt idx="845">
                  <c:v>0.16223231025186605</c:v>
                </c:pt>
                <c:pt idx="846">
                  <c:v>0.16880485462320682</c:v>
                </c:pt>
                <c:pt idx="847">
                  <c:v>0.14836795252225518</c:v>
                </c:pt>
                <c:pt idx="848">
                  <c:v>0.12639029127546736</c:v>
                </c:pt>
                <c:pt idx="849">
                  <c:v>0.11882129622256482</c:v>
                </c:pt>
                <c:pt idx="850">
                  <c:v>6.6225165562913912E-2</c:v>
                </c:pt>
                <c:pt idx="851">
                  <c:v>6.9328895110510269E-2</c:v>
                </c:pt>
                <c:pt idx="852">
                  <c:v>7.5941673976238189E-2</c:v>
                </c:pt>
                <c:pt idx="853">
                  <c:v>6.8119891008174394E-2</c:v>
                </c:pt>
                <c:pt idx="854">
                  <c:v>6.7677315682375616E-2</c:v>
                </c:pt>
                <c:pt idx="855">
                  <c:v>9.1945570287573469E-2</c:v>
                </c:pt>
                <c:pt idx="856">
                  <c:v>0.11859582371002973</c:v>
                </c:pt>
                <c:pt idx="857">
                  <c:v>0.11399908642089557</c:v>
                </c:pt>
                <c:pt idx="858">
                  <c:v>0.10305028594819031</c:v>
                </c:pt>
                <c:pt idx="859">
                  <c:v>0.12224938875305623</c:v>
                </c:pt>
                <c:pt idx="860">
                  <c:v>0.15664159801964636</c:v>
                </c:pt>
                <c:pt idx="861">
                  <c:v>0.12913222733388136</c:v>
                </c:pt>
                <c:pt idx="862">
                  <c:v>0.1080847370088697</c:v>
                </c:pt>
                <c:pt idx="863">
                  <c:v>0.10974538922336985</c:v>
                </c:pt>
                <c:pt idx="864">
                  <c:v>0.12351779028603144</c:v>
                </c:pt>
                <c:pt idx="865">
                  <c:v>0.41169203882604699</c:v>
                </c:pt>
                <c:pt idx="866">
                  <c:v>0.35254715602649889</c:v>
                </c:pt>
                <c:pt idx="867">
                  <c:v>0.3640136088522804</c:v>
                </c:pt>
                <c:pt idx="868">
                  <c:v>0.32555793200967792</c:v>
                </c:pt>
                <c:pt idx="869">
                  <c:v>0.40461258095330849</c:v>
                </c:pt>
                <c:pt idx="870">
                  <c:v>0.47569214655391578</c:v>
                </c:pt>
                <c:pt idx="871">
                  <c:v>0.43299416745241393</c:v>
                </c:pt>
                <c:pt idx="872">
                  <c:v>0.41666666666666669</c:v>
                </c:pt>
                <c:pt idx="873">
                  <c:v>0.3734827317449993</c:v>
                </c:pt>
                <c:pt idx="874">
                  <c:v>0.27402890775838912</c:v>
                </c:pt>
                <c:pt idx="875">
                  <c:v>0.2552648422399903</c:v>
                </c:pt>
                <c:pt idx="876">
                  <c:v>0.30190956556390086</c:v>
                </c:pt>
                <c:pt idx="877">
                  <c:v>0.26455026988983699</c:v>
                </c:pt>
                <c:pt idx="878">
                  <c:v>0.23682653312891916</c:v>
                </c:pt>
                <c:pt idx="879">
                  <c:v>0.18656716949027816</c:v>
                </c:pt>
                <c:pt idx="880">
                  <c:v>0.16142049841559214</c:v>
                </c:pt>
                <c:pt idx="881">
                  <c:v>0.15748031496062992</c:v>
                </c:pt>
                <c:pt idx="882">
                  <c:v>0.17261219489775251</c:v>
                </c:pt>
                <c:pt idx="883">
                  <c:v>0.13556258285718856</c:v>
                </c:pt>
                <c:pt idx="884">
                  <c:v>0.12652222290757667</c:v>
                </c:pt>
                <c:pt idx="885">
                  <c:v>0.15048909645231415</c:v>
                </c:pt>
                <c:pt idx="886">
                  <c:v>0.20222446604074776</c:v>
                </c:pt>
                <c:pt idx="887">
                  <c:v>0.1540616268448122</c:v>
                </c:pt>
                <c:pt idx="888">
                  <c:v>0.15953589086908482</c:v>
                </c:pt>
                <c:pt idx="889">
                  <c:v>0.18042646856881231</c:v>
                </c:pt>
                <c:pt idx="890">
                  <c:v>0.20715630488266873</c:v>
                </c:pt>
                <c:pt idx="891">
                  <c:v>0.15431376693076226</c:v>
                </c:pt>
                <c:pt idx="892">
                  <c:v>0.13207924432200227</c:v>
                </c:pt>
                <c:pt idx="893">
                  <c:v>0.1066580499385555</c:v>
                </c:pt>
                <c:pt idx="894">
                  <c:v>9.2475828599053761E-2</c:v>
                </c:pt>
                <c:pt idx="895">
                  <c:v>0.35714285714285715</c:v>
                </c:pt>
                <c:pt idx="896">
                  <c:v>0.33557047838993143</c:v>
                </c:pt>
                <c:pt idx="897">
                  <c:v>0.33557047838993143</c:v>
                </c:pt>
                <c:pt idx="898">
                  <c:v>0.33333333333333331</c:v>
                </c:pt>
                <c:pt idx="899">
                  <c:v>0.27932961489138503</c:v>
                </c:pt>
                <c:pt idx="900">
                  <c:v>0.26737966823558834</c:v>
                </c:pt>
                <c:pt idx="901">
                  <c:v>0.27027027027027029</c:v>
                </c:pt>
                <c:pt idx="902">
                  <c:v>0.25125628622345059</c:v>
                </c:pt>
                <c:pt idx="903">
                  <c:v>0.24271844210729429</c:v>
                </c:pt>
                <c:pt idx="904">
                  <c:v>0.22026430977760653</c:v>
                </c:pt>
                <c:pt idx="905">
                  <c:v>0.25</c:v>
                </c:pt>
                <c:pt idx="906">
                  <c:v>0.23809523809523808</c:v>
                </c:pt>
                <c:pt idx="907">
                  <c:v>0.38819874856608255</c:v>
                </c:pt>
                <c:pt idx="908">
                  <c:v>0.45289854446496075</c:v>
                </c:pt>
                <c:pt idx="909">
                  <c:v>0.39308177043703119</c:v>
                </c:pt>
                <c:pt idx="910">
                  <c:v>0.31017370314252496</c:v>
                </c:pt>
                <c:pt idx="911">
                  <c:v>0.24509803921568626</c:v>
                </c:pt>
                <c:pt idx="912">
                  <c:v>0.18355360176329763</c:v>
                </c:pt>
                <c:pt idx="913">
                  <c:v>0.14108352387445117</c:v>
                </c:pt>
                <c:pt idx="914">
                  <c:v>0.18409425212215705</c:v>
                </c:pt>
                <c:pt idx="915">
                  <c:v>0.20161290322580644</c:v>
                </c:pt>
                <c:pt idx="916">
                  <c:v>0.18195051754394342</c:v>
                </c:pt>
                <c:pt idx="917">
                  <c:v>0.17857142857142858</c:v>
                </c:pt>
                <c:pt idx="918">
                  <c:v>0.15664159801964636</c:v>
                </c:pt>
                <c:pt idx="919">
                  <c:v>0.13241525209693178</c:v>
                </c:pt>
                <c:pt idx="920">
                  <c:v>0.12171373292542197</c:v>
                </c:pt>
                <c:pt idx="921">
                  <c:v>0.11552680547652339</c:v>
                </c:pt>
                <c:pt idx="922">
                  <c:v>0.12908778308041868</c:v>
                </c:pt>
                <c:pt idx="923">
                  <c:v>0.12776831179762374</c:v>
                </c:pt>
                <c:pt idx="924">
                  <c:v>0.14124294191185735</c:v>
                </c:pt>
                <c:pt idx="925">
                  <c:v>0.15756303026096857</c:v>
                </c:pt>
                <c:pt idx="926">
                  <c:v>0.13736264120144243</c:v>
                </c:pt>
                <c:pt idx="927">
                  <c:v>0.1276595744680851</c:v>
                </c:pt>
                <c:pt idx="928">
                  <c:v>0.14204545659795612</c:v>
                </c:pt>
                <c:pt idx="929">
                  <c:v>0.1541623795429985</c:v>
                </c:pt>
                <c:pt idx="930">
                  <c:v>9.3501638946651311E-2</c:v>
                </c:pt>
                <c:pt idx="931">
                  <c:v>8.0612654203867012E-2</c:v>
                </c:pt>
                <c:pt idx="932">
                  <c:v>7.2648023562719558E-2</c:v>
                </c:pt>
                <c:pt idx="933">
                  <c:v>7.0541761937225583E-2</c:v>
                </c:pt>
                <c:pt idx="934">
                  <c:v>3.4702941633481699E-2</c:v>
                </c:pt>
                <c:pt idx="935">
                  <c:v>0.14970059196332408</c:v>
                </c:pt>
                <c:pt idx="936">
                  <c:v>0.12936610097291062</c:v>
                </c:pt>
                <c:pt idx="937">
                  <c:v>0.13623977918412256</c:v>
                </c:pt>
                <c:pt idx="938">
                  <c:v>0.11723329006134105</c:v>
                </c:pt>
                <c:pt idx="939">
                  <c:v>0.12706480797676012</c:v>
                </c:pt>
                <c:pt idx="940">
                  <c:v>0.12239902537983087</c:v>
                </c:pt>
                <c:pt idx="941">
                  <c:v>0.11350737994549963</c:v>
                </c:pt>
                <c:pt idx="942">
                  <c:v>0.11641443332206836</c:v>
                </c:pt>
                <c:pt idx="943">
                  <c:v>0.23916579251841988</c:v>
                </c:pt>
                <c:pt idx="944">
                  <c:v>0.36737691225355823</c:v>
                </c:pt>
                <c:pt idx="945">
                  <c:v>0.39591416293871057</c:v>
                </c:pt>
                <c:pt idx="946">
                  <c:v>0</c:v>
                </c:pt>
                <c:pt idx="947">
                  <c:v>0.36363636363636365</c:v>
                </c:pt>
                <c:pt idx="948">
                  <c:v>0.32258065508506084</c:v>
                </c:pt>
                <c:pt idx="949">
                  <c:v>0.35714286322496386</c:v>
                </c:pt>
                <c:pt idx="950">
                  <c:v>0.35714286322496386</c:v>
                </c:pt>
                <c:pt idx="951">
                  <c:v>0.37037036382939437</c:v>
                </c:pt>
                <c:pt idx="952">
                  <c:v>0.35087720472359923</c:v>
                </c:pt>
                <c:pt idx="953">
                  <c:v>0.3773584769857703</c:v>
                </c:pt>
                <c:pt idx="954">
                  <c:v>0.35087720472359923</c:v>
                </c:pt>
                <c:pt idx="955">
                  <c:v>0.34482757486713095</c:v>
                </c:pt>
                <c:pt idx="956">
                  <c:v>0.18633539931171963</c:v>
                </c:pt>
                <c:pt idx="957">
                  <c:v>0.18072288741323431</c:v>
                </c:pt>
                <c:pt idx="958">
                  <c:v>0.18181818181818182</c:v>
                </c:pt>
                <c:pt idx="959">
                  <c:v>0.16339869077347535</c:v>
                </c:pt>
                <c:pt idx="960">
                  <c:v>0.13262599201099198</c:v>
                </c:pt>
                <c:pt idx="961">
                  <c:v>0.12285012054724315</c:v>
                </c:pt>
                <c:pt idx="962">
                  <c:v>9.578543921305574E-2</c:v>
                </c:pt>
                <c:pt idx="963">
                  <c:v>0.12295081967213115</c:v>
                </c:pt>
                <c:pt idx="964">
                  <c:v>0.10563380281690141</c:v>
                </c:pt>
                <c:pt idx="965">
                  <c:v>8.1521739130434784E-2</c:v>
                </c:pt>
                <c:pt idx="966">
                  <c:v>0.11574074074074074</c:v>
                </c:pt>
                <c:pt idx="967">
                  <c:v>0.10964912280701754</c:v>
                </c:pt>
                <c:pt idx="968">
                  <c:v>0.34520453853509303</c:v>
                </c:pt>
                <c:pt idx="969">
                  <c:v>0.29344157892011025</c:v>
                </c:pt>
                <c:pt idx="970">
                  <c:v>0.38395083629525878</c:v>
                </c:pt>
                <c:pt idx="971">
                  <c:v>0.35799951601017582</c:v>
                </c:pt>
                <c:pt idx="972">
                  <c:v>0.24726768379347022</c:v>
                </c:pt>
                <c:pt idx="973">
                  <c:v>0.24619627210398187</c:v>
                </c:pt>
                <c:pt idx="974">
                  <c:v>0.233306894543404</c:v>
                </c:pt>
                <c:pt idx="975">
                  <c:v>0.21880881012626446</c:v>
                </c:pt>
                <c:pt idx="976">
                  <c:v>0.20483407926993855</c:v>
                </c:pt>
                <c:pt idx="977">
                  <c:v>0.11337354597423921</c:v>
                </c:pt>
                <c:pt idx="978">
                  <c:v>0.13950893490695657</c:v>
                </c:pt>
                <c:pt idx="979">
                  <c:v>0.11772092744317388</c:v>
                </c:pt>
                <c:pt idx="980">
                  <c:v>0.10061711503022198</c:v>
                </c:pt>
                <c:pt idx="981">
                  <c:v>0.10173629782705078</c:v>
                </c:pt>
                <c:pt idx="982">
                  <c:v>0.13468013468013468</c:v>
                </c:pt>
                <c:pt idx="983">
                  <c:v>0.10340192588611424</c:v>
                </c:pt>
                <c:pt idx="984">
                  <c:v>9.4526890719552489E-2</c:v>
                </c:pt>
                <c:pt idx="985">
                  <c:v>8.1307421753764958E-2</c:v>
                </c:pt>
                <c:pt idx="986">
                  <c:v>6.9969215936513868E-2</c:v>
                </c:pt>
                <c:pt idx="987">
                  <c:v>6.3075563554982492E-2</c:v>
                </c:pt>
                <c:pt idx="988">
                  <c:v>6.5091451423359023E-2</c:v>
                </c:pt>
                <c:pt idx="989">
                  <c:v>7.7417359897920979E-2</c:v>
                </c:pt>
                <c:pt idx="990">
                  <c:v>6.9584581239191645E-2</c:v>
                </c:pt>
                <c:pt idx="991">
                  <c:v>0.10775862068965517</c:v>
                </c:pt>
                <c:pt idx="992">
                  <c:v>9.0964224106740835E-2</c:v>
                </c:pt>
                <c:pt idx="993">
                  <c:v>0.10259918134820693</c:v>
                </c:pt>
                <c:pt idx="994">
                  <c:v>9.5969287953454746E-2</c:v>
                </c:pt>
                <c:pt idx="995">
                  <c:v>7.6093849080532655E-2</c:v>
                </c:pt>
                <c:pt idx="996">
                  <c:v>6.5674257446776949E-2</c:v>
                </c:pt>
                <c:pt idx="997">
                  <c:v>5.7692307692307696E-2</c:v>
                </c:pt>
                <c:pt idx="998">
                  <c:v>4.8115477145148355E-2</c:v>
                </c:pt>
                <c:pt idx="999">
                  <c:v>0.12987013308711196</c:v>
                </c:pt>
                <c:pt idx="1000">
                  <c:v>0.13333333333333333</c:v>
                </c:pt>
                <c:pt idx="1001">
                  <c:v>0.11764705882352941</c:v>
                </c:pt>
                <c:pt idx="1002">
                  <c:v>9.7087376842917711E-2</c:v>
                </c:pt>
                <c:pt idx="1003">
                  <c:v>7.6335875639707965E-2</c:v>
                </c:pt>
                <c:pt idx="1004">
                  <c:v>6.25E-2</c:v>
                </c:pt>
                <c:pt idx="1005">
                  <c:v>4.1841004851927897E-2</c:v>
                </c:pt>
                <c:pt idx="1006">
                  <c:v>3.6764704851130744E-2</c:v>
                </c:pt>
                <c:pt idx="1007">
                  <c:v>8.3565456058195917E-2</c:v>
                </c:pt>
                <c:pt idx="1008">
                  <c:v>8.3565456058195917E-2</c:v>
                </c:pt>
                <c:pt idx="1009">
                  <c:v>0</c:v>
                </c:pt>
                <c:pt idx="1010">
                  <c:v>9.4589486018376134E-2</c:v>
                </c:pt>
                <c:pt idx="1011">
                  <c:v>0.10813148931657057</c:v>
                </c:pt>
                <c:pt idx="1012">
                  <c:v>0.12879958379118869</c:v>
                </c:pt>
                <c:pt idx="1013">
                  <c:v>0.10775862068965517</c:v>
                </c:pt>
                <c:pt idx="1014">
                  <c:v>0.10277492506779158</c:v>
                </c:pt>
                <c:pt idx="1015">
                  <c:v>9.6680635450156427E-2</c:v>
                </c:pt>
                <c:pt idx="1016">
                  <c:v>0.10036801810838998</c:v>
                </c:pt>
                <c:pt idx="1017">
                  <c:v>0.10924981548868187</c:v>
                </c:pt>
                <c:pt idx="1018">
                  <c:v>0.10033444816053512</c:v>
                </c:pt>
                <c:pt idx="1019">
                  <c:v>0.11127596187249787</c:v>
                </c:pt>
                <c:pt idx="1020">
                  <c:v>8.7032200758915587E-2</c:v>
                </c:pt>
                <c:pt idx="1021">
                  <c:v>0.15255529419432784</c:v>
                </c:pt>
                <c:pt idx="1022">
                  <c:v>0.14869888475836432</c:v>
                </c:pt>
                <c:pt idx="1023">
                  <c:v>0.22099447513812154</c:v>
                </c:pt>
                <c:pt idx="1024">
                  <c:v>0.24479805075966174</c:v>
                </c:pt>
                <c:pt idx="1025">
                  <c:v>0.24691358024691357</c:v>
                </c:pt>
                <c:pt idx="1026">
                  <c:v>0.23894863475762679</c:v>
                </c:pt>
                <c:pt idx="1027">
                  <c:v>5.7557268674337081E-2</c:v>
                </c:pt>
                <c:pt idx="1028">
                  <c:v>0.10485477479294798</c:v>
                </c:pt>
                <c:pt idx="1029">
                  <c:v>0.10396090805893742</c:v>
                </c:pt>
                <c:pt idx="1030">
                  <c:v>0.12987012987012986</c:v>
                </c:pt>
                <c:pt idx="1031">
                  <c:v>0.116577292402731</c:v>
                </c:pt>
                <c:pt idx="1032">
                  <c:v>0.1095890410958904</c:v>
                </c:pt>
                <c:pt idx="1033">
                  <c:v>7.808230171985038E-2</c:v>
                </c:pt>
                <c:pt idx="1034">
                  <c:v>7.0886796243899736E-2</c:v>
                </c:pt>
                <c:pt idx="1035">
                  <c:v>5.7319730253013575E-2</c:v>
                </c:pt>
                <c:pt idx="1036">
                  <c:v>4.5871559633027525E-2</c:v>
                </c:pt>
                <c:pt idx="1037">
                  <c:v>5.4445474306348572E-2</c:v>
                </c:pt>
                <c:pt idx="1038">
                  <c:v>5.8203830639073369E-2</c:v>
                </c:pt>
                <c:pt idx="1039">
                  <c:v>8.4090148087760053E-2</c:v>
                </c:pt>
                <c:pt idx="1040">
                  <c:v>8.1879960699218088E-2</c:v>
                </c:pt>
                <c:pt idx="1041">
                  <c:v>9.1617040769583144E-2</c:v>
                </c:pt>
                <c:pt idx="1042">
                  <c:v>9.7933603360059851E-2</c:v>
                </c:pt>
                <c:pt idx="1043">
                  <c:v>4.464783894403937E-2</c:v>
                </c:pt>
                <c:pt idx="1044">
                  <c:v>4.8644047906845934E-2</c:v>
                </c:pt>
                <c:pt idx="1045">
                  <c:v>4.3379244180743494E-2</c:v>
                </c:pt>
                <c:pt idx="1046">
                  <c:v>3.7150554299240184E-2</c:v>
                </c:pt>
                <c:pt idx="1047">
                  <c:v>0.2900147928077606</c:v>
                </c:pt>
                <c:pt idx="1048">
                  <c:v>0.29869469651924235</c:v>
                </c:pt>
                <c:pt idx="1049">
                  <c:v>0.25855827250754182</c:v>
                </c:pt>
                <c:pt idx="1050">
                  <c:v>0.1989020567618687</c:v>
                </c:pt>
                <c:pt idx="1051">
                  <c:v>0.18136092868957063</c:v>
                </c:pt>
                <c:pt idx="1052">
                  <c:v>0.14089799308650425</c:v>
                </c:pt>
                <c:pt idx="1053">
                  <c:v>0.11340868501208429</c:v>
                </c:pt>
                <c:pt idx="1054">
                  <c:v>0.15635261117258503</c:v>
                </c:pt>
                <c:pt idx="1055">
                  <c:v>0.18090380175345958</c:v>
                </c:pt>
                <c:pt idx="1056">
                  <c:v>0.15709932059913448</c:v>
                </c:pt>
                <c:pt idx="1057">
                  <c:v>7.7196232823838196E-2</c:v>
                </c:pt>
                <c:pt idx="1058">
                  <c:v>7.8271759549154662E-2</c:v>
                </c:pt>
                <c:pt idx="1059">
                  <c:v>6.0723828030119019E-2</c:v>
                </c:pt>
                <c:pt idx="1060">
                  <c:v>5.9462933571308947E-2</c:v>
                </c:pt>
                <c:pt idx="1061">
                  <c:v>5.231110353235835E-2</c:v>
                </c:pt>
                <c:pt idx="1062">
                  <c:v>4.7967108268615805E-2</c:v>
                </c:pt>
                <c:pt idx="1063">
                  <c:v>4.3686652931158254E-2</c:v>
                </c:pt>
                <c:pt idx="1064">
                  <c:v>5.8023769929879385E-2</c:v>
                </c:pt>
                <c:pt idx="1065">
                  <c:v>0</c:v>
                </c:pt>
                <c:pt idx="1066">
                  <c:v>0.14914242423345925</c:v>
                </c:pt>
                <c:pt idx="1067">
                  <c:v>0.14660607473867449</c:v>
                </c:pt>
                <c:pt idx="1068">
                  <c:v>0.11515430353364306</c:v>
                </c:pt>
                <c:pt idx="1069">
                  <c:v>0.10080645161290322</c:v>
                </c:pt>
                <c:pt idx="1070">
                  <c:v>9.7732602430585486E-2</c:v>
                </c:pt>
                <c:pt idx="1071">
                  <c:v>7.0462234667797913E-2</c:v>
                </c:pt>
                <c:pt idx="1072">
                  <c:v>5.8637269009279964E-2</c:v>
                </c:pt>
                <c:pt idx="1073">
                  <c:v>5.2781590461634671E-2</c:v>
                </c:pt>
                <c:pt idx="1074">
                  <c:v>4.7317121520210392E-2</c:v>
                </c:pt>
                <c:pt idx="1075">
                  <c:v>5.1647558373026259E-2</c:v>
                </c:pt>
                <c:pt idx="1076">
                  <c:v>4.4298752691614277E-2</c:v>
                </c:pt>
                <c:pt idx="1077">
                  <c:v>5.0382908877416879E-2</c:v>
                </c:pt>
                <c:pt idx="1078">
                  <c:v>6.0117830066297666E-2</c:v>
                </c:pt>
                <c:pt idx="1079">
                  <c:v>5.9488399762046403E-2</c:v>
                </c:pt>
                <c:pt idx="1080">
                  <c:v>0.652173926564381</c:v>
                </c:pt>
                <c:pt idx="1081">
                  <c:v>0.588235305117351</c:v>
                </c:pt>
                <c:pt idx="1082">
                  <c:v>0.56603771547865545</c:v>
                </c:pt>
                <c:pt idx="1083">
                  <c:v>0.69767438765794676</c:v>
                </c:pt>
                <c:pt idx="1084">
                  <c:v>0.70754720800582638</c:v>
                </c:pt>
                <c:pt idx="1085">
                  <c:v>0.71942444726912969</c:v>
                </c:pt>
                <c:pt idx="1086">
                  <c:v>0.78947369411711565</c:v>
                </c:pt>
                <c:pt idx="1087">
                  <c:v>0.81081080036149411</c:v>
                </c:pt>
                <c:pt idx="1088">
                  <c:v>0.49792531325578565</c:v>
                </c:pt>
                <c:pt idx="1089">
                  <c:v>0.62176169963544814</c:v>
                </c:pt>
                <c:pt idx="1090">
                  <c:v>0.69767443472272683</c:v>
                </c:pt>
                <c:pt idx="1091">
                  <c:v>0.70224720229856941</c:v>
                </c:pt>
                <c:pt idx="1092">
                  <c:v>0.11736178359844893</c:v>
                </c:pt>
                <c:pt idx="1093">
                  <c:v>0.14117647619808421</c:v>
                </c:pt>
                <c:pt idx="1094">
                  <c:v>0.14285715502135662</c:v>
                </c:pt>
                <c:pt idx="1095">
                  <c:v>0</c:v>
                </c:pt>
                <c:pt idx="1096">
                  <c:v>0.45454546111345956</c:v>
                </c:pt>
                <c:pt idx="1097">
                  <c:v>0.43321298445793222</c:v>
                </c:pt>
                <c:pt idx="1098">
                  <c:v>0.44776120677666753</c:v>
                </c:pt>
                <c:pt idx="1099">
                  <c:v>0.4</c:v>
                </c:pt>
                <c:pt idx="1100">
                  <c:v>0.40871933755236761</c:v>
                </c:pt>
                <c:pt idx="1101">
                  <c:v>0.37783374588754981</c:v>
                </c:pt>
                <c:pt idx="1102">
                  <c:v>0.3902439024390244</c:v>
                </c:pt>
                <c:pt idx="1103">
                  <c:v>0.36363636363636365</c:v>
                </c:pt>
                <c:pt idx="1104">
                  <c:v>0.35164835164835168</c:v>
                </c:pt>
                <c:pt idx="1105">
                  <c:v>0.31948880621003445</c:v>
                </c:pt>
                <c:pt idx="1106">
                  <c:v>0.27638625269809608</c:v>
                </c:pt>
                <c:pt idx="1107">
                  <c:v>0.32706460749945182</c:v>
                </c:pt>
                <c:pt idx="1108">
                  <c:v>0.27336409249438581</c:v>
                </c:pt>
                <c:pt idx="1109">
                  <c:v>0.38595137240028971</c:v>
                </c:pt>
                <c:pt idx="1110">
                  <c:v>0.33003301161040283</c:v>
                </c:pt>
                <c:pt idx="1111">
                  <c:v>0.26609897585838804</c:v>
                </c:pt>
                <c:pt idx="1112">
                  <c:v>0.19802960004055112</c:v>
                </c:pt>
                <c:pt idx="1113">
                  <c:v>0.15082955565165498</c:v>
                </c:pt>
                <c:pt idx="1114">
                  <c:v>0</c:v>
                </c:pt>
                <c:pt idx="1115">
                  <c:v>0.40404040404040403</c:v>
                </c:pt>
                <c:pt idx="1116">
                  <c:v>0.25714285714285712</c:v>
                </c:pt>
                <c:pt idx="1117">
                  <c:v>0.30927835051546393</c:v>
                </c:pt>
                <c:pt idx="1118">
                  <c:v>0.31578947368421051</c:v>
                </c:pt>
                <c:pt idx="1119">
                  <c:v>0.28846153846153844</c:v>
                </c:pt>
                <c:pt idx="1120">
                  <c:v>0.25641025641025639</c:v>
                </c:pt>
                <c:pt idx="1121">
                  <c:v>0.19440753993696153</c:v>
                </c:pt>
                <c:pt idx="1122">
                  <c:v>0.12610340802721362</c:v>
                </c:pt>
                <c:pt idx="1123">
                  <c:v>0.17942584059547972</c:v>
                </c:pt>
                <c:pt idx="1124">
                  <c:v>0.22679594663152511</c:v>
                </c:pt>
                <c:pt idx="1125">
                  <c:v>0.27721950142916985</c:v>
                </c:pt>
                <c:pt idx="1126">
                  <c:v>0.3220611995398775</c:v>
                </c:pt>
                <c:pt idx="1127">
                  <c:v>0.20560266960961421</c:v>
                </c:pt>
                <c:pt idx="1128">
                  <c:v>0.16757436326517122</c:v>
                </c:pt>
                <c:pt idx="1129">
                  <c:v>0.1544998105175435</c:v>
                </c:pt>
                <c:pt idx="1130">
                  <c:v>0.13464386475885032</c:v>
                </c:pt>
                <c:pt idx="1131">
                  <c:v>0.16330974414806751</c:v>
                </c:pt>
                <c:pt idx="1132">
                  <c:v>0.17711653757924878</c:v>
                </c:pt>
                <c:pt idx="1133">
                  <c:v>0.18081003425061171</c:v>
                </c:pt>
                <c:pt idx="1134">
                  <c:v>0.1756440281030445</c:v>
                </c:pt>
                <c:pt idx="1135">
                  <c:v>0.1687289088863892</c:v>
                </c:pt>
                <c:pt idx="1136">
                  <c:v>0.12375216815550959</c:v>
                </c:pt>
                <c:pt idx="1137">
                  <c:v>0.13578347662718618</c:v>
                </c:pt>
                <c:pt idx="1138">
                  <c:v>0.11084016447785605</c:v>
                </c:pt>
                <c:pt idx="1139">
                  <c:v>9.7962385569043631E-2</c:v>
                </c:pt>
                <c:pt idx="1140">
                  <c:v>9.9596634844658374E-2</c:v>
                </c:pt>
                <c:pt idx="1141">
                  <c:v>9.7101521940712365E-2</c:v>
                </c:pt>
                <c:pt idx="1142">
                  <c:v>0.13707079936019126</c:v>
                </c:pt>
                <c:pt idx="1143">
                  <c:v>0.20889910528520006</c:v>
                </c:pt>
                <c:pt idx="1144">
                  <c:v>0.26583961010190521</c:v>
                </c:pt>
                <c:pt idx="1145">
                  <c:v>0.20970954958589597</c:v>
                </c:pt>
                <c:pt idx="1146">
                  <c:v>0.20785699175086594</c:v>
                </c:pt>
                <c:pt idx="1147">
                  <c:v>0.18296588095045324</c:v>
                </c:pt>
                <c:pt idx="1148">
                  <c:v>0.19449576048150996</c:v>
                </c:pt>
                <c:pt idx="1149">
                  <c:v>0.17073586804818494</c:v>
                </c:pt>
                <c:pt idx="1150">
                  <c:v>0.13852333649824436</c:v>
                </c:pt>
                <c:pt idx="1151">
                  <c:v>0.11665208515602217</c:v>
                </c:pt>
                <c:pt idx="1152">
                  <c:v>0.37037037037037035</c:v>
                </c:pt>
                <c:pt idx="1153">
                  <c:v>0.32258064516129031</c:v>
                </c:pt>
                <c:pt idx="1154">
                  <c:v>0.29411764705882354</c:v>
                </c:pt>
                <c:pt idx="1155">
                  <c:v>0.23809523809523808</c:v>
                </c:pt>
                <c:pt idx="1156">
                  <c:v>0.20833333333333334</c:v>
                </c:pt>
                <c:pt idx="1157">
                  <c:v>0.203125</c:v>
                </c:pt>
                <c:pt idx="1158">
                  <c:v>0.23333333333333334</c:v>
                </c:pt>
                <c:pt idx="1159">
                  <c:v>0.17894736842105263</c:v>
                </c:pt>
                <c:pt idx="1160">
                  <c:v>0.21276595744680851</c:v>
                </c:pt>
                <c:pt idx="1161">
                  <c:v>0.14750350719207889</c:v>
                </c:pt>
                <c:pt idx="1162">
                  <c:v>0.1388888888888889</c:v>
                </c:pt>
                <c:pt idx="1163">
                  <c:v>0.28030047444413803</c:v>
                </c:pt>
                <c:pt idx="1164">
                  <c:v>0.28584496068715842</c:v>
                </c:pt>
                <c:pt idx="1165">
                  <c:v>0.30689909502792184</c:v>
                </c:pt>
                <c:pt idx="1166">
                  <c:v>0.339029030705779</c:v>
                </c:pt>
                <c:pt idx="1167">
                  <c:v>0.25329281431599115</c:v>
                </c:pt>
                <c:pt idx="1168">
                  <c:v>0.19033116740244191</c:v>
                </c:pt>
                <c:pt idx="1169">
                  <c:v>0.15669068957579418</c:v>
                </c:pt>
                <c:pt idx="1170">
                  <c:v>8.6610083244850158E-2</c:v>
                </c:pt>
                <c:pt idx="1171">
                  <c:v>7.9936051159072735E-2</c:v>
                </c:pt>
                <c:pt idx="1172">
                  <c:v>0.11618900077459333</c:v>
                </c:pt>
                <c:pt idx="1173">
                  <c:v>0.11558020831902846</c:v>
                </c:pt>
                <c:pt idx="1174">
                  <c:v>0.16345211179350283</c:v>
                </c:pt>
                <c:pt idx="1175">
                  <c:v>0.15006001851204281</c:v>
                </c:pt>
                <c:pt idx="1176">
                  <c:v>0.1180637544273908</c:v>
                </c:pt>
                <c:pt idx="1177">
                  <c:v>0.11120996290308775</c:v>
                </c:pt>
                <c:pt idx="1178">
                  <c:v>9.4482235159962971E-2</c:v>
                </c:pt>
                <c:pt idx="1179">
                  <c:v>8.8550425640882627E-2</c:v>
                </c:pt>
                <c:pt idx="1180">
                  <c:v>8.8261253309797005E-2</c:v>
                </c:pt>
                <c:pt idx="1181">
                  <c:v>0.11355894023669665</c:v>
                </c:pt>
                <c:pt idx="1182">
                  <c:v>0</c:v>
                </c:pt>
                <c:pt idx="1183">
                  <c:v>0.29411764705882354</c:v>
                </c:pt>
                <c:pt idx="1184">
                  <c:v>0.34246574447669081</c:v>
                </c:pt>
                <c:pt idx="1185">
                  <c:v>0.26881719878786969</c:v>
                </c:pt>
                <c:pt idx="1186">
                  <c:v>0.19841269240567971</c:v>
                </c:pt>
                <c:pt idx="1187">
                  <c:v>0.16313213906133678</c:v>
                </c:pt>
                <c:pt idx="1188">
                  <c:v>0.14880952380952381</c:v>
                </c:pt>
                <c:pt idx="1189">
                  <c:v>0.19404915145936594</c:v>
                </c:pt>
                <c:pt idx="1190">
                  <c:v>0.16025641286893033</c:v>
                </c:pt>
                <c:pt idx="1191">
                  <c:v>0.12820512820512819</c:v>
                </c:pt>
                <c:pt idx="1192">
                  <c:v>0.1107051960629744</c:v>
                </c:pt>
                <c:pt idx="1193">
                  <c:v>0.10151940377178292</c:v>
                </c:pt>
                <c:pt idx="1194">
                  <c:v>0.13190872341436199</c:v>
                </c:pt>
                <c:pt idx="1195">
                  <c:v>0.16977208054148527</c:v>
                </c:pt>
                <c:pt idx="1196">
                  <c:v>0.19892084772345947</c:v>
                </c:pt>
                <c:pt idx="1197">
                  <c:v>0.17916731596228344</c:v>
                </c:pt>
                <c:pt idx="1198">
                  <c:v>0.12432399208709358</c:v>
                </c:pt>
                <c:pt idx="1199">
                  <c:v>8.5331516088083315E-2</c:v>
                </c:pt>
                <c:pt idx="1200">
                  <c:v>6.4350065473363735E-2</c:v>
                </c:pt>
                <c:pt idx="1201">
                  <c:v>5.2476221712036732E-2</c:v>
                </c:pt>
                <c:pt idx="1202">
                  <c:v>7.0579933799721106E-2</c:v>
                </c:pt>
                <c:pt idx="1203">
                  <c:v>7.8008188383934488E-2</c:v>
                </c:pt>
                <c:pt idx="1204">
                  <c:v>7.4051218759642087E-2</c:v>
                </c:pt>
                <c:pt idx="1205">
                  <c:v>6.5623975501557394E-2</c:v>
                </c:pt>
                <c:pt idx="1206">
                  <c:v>6.589785831960461E-2</c:v>
                </c:pt>
                <c:pt idx="1207">
                  <c:v>5.5124261740653539E-2</c:v>
                </c:pt>
                <c:pt idx="1208">
                  <c:v>5.3406918516854057E-2</c:v>
                </c:pt>
                <c:pt idx="1209">
                  <c:v>5.1334700114153704E-2</c:v>
                </c:pt>
                <c:pt idx="1210">
                  <c:v>4.5032165832737669E-2</c:v>
                </c:pt>
                <c:pt idx="1211">
                  <c:v>5.4684652536365043E-2</c:v>
                </c:pt>
                <c:pt idx="1212">
                  <c:v>5.4494497269636635E-2</c:v>
                </c:pt>
                <c:pt idx="1213">
                  <c:v>6.3701994108809723E-2</c:v>
                </c:pt>
                <c:pt idx="1214">
                  <c:v>6.5059792063712846E-2</c:v>
                </c:pt>
                <c:pt idx="1215">
                  <c:v>6.6428367050399326E-2</c:v>
                </c:pt>
                <c:pt idx="1216">
                  <c:v>6.9389375752149818E-2</c:v>
                </c:pt>
                <c:pt idx="1217">
                  <c:v>7.3126142595978064E-2</c:v>
                </c:pt>
                <c:pt idx="1218">
                  <c:v>6.6392247538048704E-2</c:v>
                </c:pt>
                <c:pt idx="1219">
                  <c:v>6.4505724883083371E-2</c:v>
                </c:pt>
                <c:pt idx="1220">
                  <c:v>5.7359182401989985E-2</c:v>
                </c:pt>
                <c:pt idx="1221">
                  <c:v>4.8398026504300112E-2</c:v>
                </c:pt>
                <c:pt idx="1222">
                  <c:v>3.7715213125483468E-2</c:v>
                </c:pt>
                <c:pt idx="1223">
                  <c:v>0.73529410991289224</c:v>
                </c:pt>
                <c:pt idx="1224">
                  <c:v>0.56818182126057049</c:v>
                </c:pt>
                <c:pt idx="1225">
                  <c:v>0.27777778513637608</c:v>
                </c:pt>
                <c:pt idx="1226">
                  <c:v>6.3829792360743765E-2</c:v>
                </c:pt>
                <c:pt idx="1227">
                  <c:v>9.3750002328306409E-2</c:v>
                </c:pt>
                <c:pt idx="1228">
                  <c:v>0.18335207337263101</c:v>
                </c:pt>
                <c:pt idx="1229">
                  <c:v>0.74283170128590048</c:v>
                </c:pt>
                <c:pt idx="1230">
                  <c:v>0.70091821184144931</c:v>
                </c:pt>
                <c:pt idx="1231">
                  <c:v>0.62984189273178259</c:v>
                </c:pt>
                <c:pt idx="1232">
                  <c:v>0.65993533165435969</c:v>
                </c:pt>
                <c:pt idx="1233">
                  <c:v>0.56162424033842795</c:v>
                </c:pt>
                <c:pt idx="1234">
                  <c:v>0.49019607843137253</c:v>
                </c:pt>
                <c:pt idx="1235">
                  <c:v>0.32663727582438579</c:v>
                </c:pt>
                <c:pt idx="1236">
                  <c:v>0.32840722495894908</c:v>
                </c:pt>
                <c:pt idx="1237">
                  <c:v>0.15926102263384526</c:v>
                </c:pt>
                <c:pt idx="1238">
                  <c:v>0.29638411917304419</c:v>
                </c:pt>
                <c:pt idx="1239">
                  <c:v>0.30257186081694404</c:v>
                </c:pt>
                <c:pt idx="1240">
                  <c:v>0.31525849984750831</c:v>
                </c:pt>
                <c:pt idx="1241">
                  <c:v>0.31094526773053699</c:v>
                </c:pt>
                <c:pt idx="1242">
                  <c:v>0.30261763142967807</c:v>
                </c:pt>
                <c:pt idx="1243">
                  <c:v>0.30385900378423525</c:v>
                </c:pt>
                <c:pt idx="1244">
                  <c:v>0.33450408401638465</c:v>
                </c:pt>
                <c:pt idx="1245">
                  <c:v>0.49273220745848417</c:v>
                </c:pt>
                <c:pt idx="1246">
                  <c:v>8.3333333333333329E-2</c:v>
                </c:pt>
                <c:pt idx="1247">
                  <c:v>7.624275835727011E-2</c:v>
                </c:pt>
                <c:pt idx="1248">
                  <c:v>9.4375238112573576E-2</c:v>
                </c:pt>
                <c:pt idx="1249">
                  <c:v>0.1229709770030613</c:v>
                </c:pt>
                <c:pt idx="1250">
                  <c:v>0.15994881325575791</c:v>
                </c:pt>
                <c:pt idx="1251">
                  <c:v>0</c:v>
                </c:pt>
                <c:pt idx="1252">
                  <c:v>0.84924622826592966</c:v>
                </c:pt>
                <c:pt idx="1253">
                  <c:v>0.78518521344220193</c:v>
                </c:pt>
                <c:pt idx="1254">
                  <c:v>0.77941177089321556</c:v>
                </c:pt>
                <c:pt idx="1255">
                  <c:v>0.76023390116922696</c:v>
                </c:pt>
                <c:pt idx="1256">
                  <c:v>0.66666666666666663</c:v>
                </c:pt>
                <c:pt idx="1257">
                  <c:v>0.67357515616046948</c:v>
                </c:pt>
                <c:pt idx="1258">
                  <c:v>0.81504703169014947</c:v>
                </c:pt>
                <c:pt idx="1259">
                  <c:v>0.53353659777610118</c:v>
                </c:pt>
                <c:pt idx="1260">
                  <c:v>0.55732484753511324</c:v>
                </c:pt>
                <c:pt idx="1261">
                  <c:v>0.58139534146894611</c:v>
                </c:pt>
                <c:pt idx="1262">
                  <c:v>0.40518638072718516</c:v>
                </c:pt>
                <c:pt idx="1263">
                  <c:v>0.35919541017368822</c:v>
                </c:pt>
                <c:pt idx="1264">
                  <c:v>0</c:v>
                </c:pt>
                <c:pt idx="1265">
                  <c:v>0.18226002430133659</c:v>
                </c:pt>
                <c:pt idx="1266">
                  <c:v>0.17301038062283736</c:v>
                </c:pt>
                <c:pt idx="1267">
                  <c:v>0.15560165975103735</c:v>
                </c:pt>
                <c:pt idx="1268">
                  <c:v>0.13192612137203166</c:v>
                </c:pt>
                <c:pt idx="1269">
                  <c:v>0.12386457473162675</c:v>
                </c:pt>
                <c:pt idx="1270">
                  <c:v>0.11102886750555144</c:v>
                </c:pt>
                <c:pt idx="1271">
                  <c:v>0.12254901960784313</c:v>
                </c:pt>
                <c:pt idx="1272">
                  <c:v>0.11529592621060722</c:v>
                </c:pt>
                <c:pt idx="1273">
                  <c:v>0.1349527665317139</c:v>
                </c:pt>
                <c:pt idx="1274">
                  <c:v>0.12051822838204278</c:v>
                </c:pt>
                <c:pt idx="1275">
                  <c:v>0.12035142262815363</c:v>
                </c:pt>
                <c:pt idx="1276">
                  <c:v>0.1125302394111064</c:v>
                </c:pt>
                <c:pt idx="1277">
                  <c:v>0.10658708025888743</c:v>
                </c:pt>
                <c:pt idx="1278">
                  <c:v>0.14845606238779036</c:v>
                </c:pt>
                <c:pt idx="1279">
                  <c:v>0.14105366849305798</c:v>
                </c:pt>
                <c:pt idx="1280">
                  <c:v>0.11393414447898181</c:v>
                </c:pt>
                <c:pt idx="1281">
                  <c:v>8.8300220750551883E-2</c:v>
                </c:pt>
                <c:pt idx="1282">
                  <c:v>8.1373584517324613E-2</c:v>
                </c:pt>
                <c:pt idx="1283">
                  <c:v>5.2834576308877952E-2</c:v>
                </c:pt>
                <c:pt idx="1284">
                  <c:v>5.9352815508612475E-2</c:v>
                </c:pt>
                <c:pt idx="1285">
                  <c:v>6.3676420310638943E-2</c:v>
                </c:pt>
                <c:pt idx="1286">
                  <c:v>5.8933074242666833E-2</c:v>
                </c:pt>
                <c:pt idx="1287">
                  <c:v>5.3192622224854151E-2</c:v>
                </c:pt>
                <c:pt idx="1288">
                  <c:v>5.2593933844432693E-2</c:v>
                </c:pt>
                <c:pt idx="1289">
                  <c:v>4.1446998921568515E-2</c:v>
                </c:pt>
                <c:pt idx="1290">
                  <c:v>3.8779529437677131E-2</c:v>
                </c:pt>
                <c:pt idx="1291">
                  <c:v>3.2017213254275832E-2</c:v>
                </c:pt>
                <c:pt idx="1292">
                  <c:v>2.5482380974137672E-2</c:v>
                </c:pt>
                <c:pt idx="1293">
                  <c:v>3.8909371088342415E-2</c:v>
                </c:pt>
                <c:pt idx="1294">
                  <c:v>3.8505599199203863E-2</c:v>
                </c:pt>
                <c:pt idx="1295">
                  <c:v>3.7815403406617605E-2</c:v>
                </c:pt>
                <c:pt idx="1296">
                  <c:v>3.9516318715318306E-2</c:v>
                </c:pt>
                <c:pt idx="1297">
                  <c:v>4.5127880138763822E-2</c:v>
                </c:pt>
                <c:pt idx="1298">
                  <c:v>4.64123250104643E-2</c:v>
                </c:pt>
                <c:pt idx="1299">
                  <c:v>5.1201312033620862E-2</c:v>
                </c:pt>
                <c:pt idx="1300">
                  <c:v>4.6772684752104769E-2</c:v>
                </c:pt>
                <c:pt idx="1301">
                  <c:v>4.516406043427626E-2</c:v>
                </c:pt>
                <c:pt idx="1302">
                  <c:v>4.083674653161827E-2</c:v>
                </c:pt>
                <c:pt idx="1303">
                  <c:v>3.5458791836894404E-2</c:v>
                </c:pt>
                <c:pt idx="1304">
                  <c:v>2.4467076490197876E-2</c:v>
                </c:pt>
                <c:pt idx="1305">
                  <c:v>0.22857142857142856</c:v>
                </c:pt>
                <c:pt idx="1306">
                  <c:v>0.21052631578947367</c:v>
                </c:pt>
                <c:pt idx="1307">
                  <c:v>0.18181818181818182</c:v>
                </c:pt>
                <c:pt idx="1308">
                  <c:v>0.1951219512195122</c:v>
                </c:pt>
                <c:pt idx="1309">
                  <c:v>0.21621621621621623</c:v>
                </c:pt>
                <c:pt idx="1310">
                  <c:v>0.19704434238093119</c:v>
                </c:pt>
                <c:pt idx="1311">
                  <c:v>0.18475750902907143</c:v>
                </c:pt>
                <c:pt idx="1312">
                  <c:v>0.18867923849288515</c:v>
                </c:pt>
                <c:pt idx="1313">
                  <c:v>0.180995471988946</c:v>
                </c:pt>
                <c:pt idx="1314">
                  <c:v>0.17695200535289538</c:v>
                </c:pt>
                <c:pt idx="1315">
                  <c:v>0.1425262755703815</c:v>
                </c:pt>
                <c:pt idx="1316">
                  <c:v>0.1450852391830432</c:v>
                </c:pt>
                <c:pt idx="1317">
                  <c:v>0.14278065633219336</c:v>
                </c:pt>
                <c:pt idx="1318">
                  <c:v>0.1447701817407156</c:v>
                </c:pt>
                <c:pt idx="1319">
                  <c:v>0.1602243130603529</c:v>
                </c:pt>
                <c:pt idx="1320">
                  <c:v>0.15782205990798218</c:v>
                </c:pt>
                <c:pt idx="1321">
                  <c:v>0.11325028410422548</c:v>
                </c:pt>
                <c:pt idx="1322">
                  <c:v>0.1200300047539197</c:v>
                </c:pt>
                <c:pt idx="1323">
                  <c:v>0.11173184595655401</c:v>
                </c:pt>
                <c:pt idx="1324">
                  <c:v>0.10512483785029925</c:v>
                </c:pt>
                <c:pt idx="1325">
                  <c:v>0.1173020580348603</c:v>
                </c:pt>
                <c:pt idx="1326">
                  <c:v>0.11173184595655401</c:v>
                </c:pt>
                <c:pt idx="1327">
                  <c:v>0.11173184595655401</c:v>
                </c:pt>
                <c:pt idx="1328">
                  <c:v>0.10101010490225223</c:v>
                </c:pt>
                <c:pt idx="1329">
                  <c:v>0.17718714794316431</c:v>
                </c:pt>
                <c:pt idx="1330">
                  <c:v>0.13179571498266637</c:v>
                </c:pt>
                <c:pt idx="1331">
                  <c:v>0.15458937198067632</c:v>
                </c:pt>
                <c:pt idx="1332">
                  <c:v>0.17278617995303225</c:v>
                </c:pt>
                <c:pt idx="1333">
                  <c:v>0.12987013308711196</c:v>
                </c:pt>
                <c:pt idx="1334">
                  <c:v>0.11331445004113497</c:v>
                </c:pt>
                <c:pt idx="1335">
                  <c:v>0.1496725890703251</c:v>
                </c:pt>
                <c:pt idx="1336">
                  <c:v>0.18497109826589594</c:v>
                </c:pt>
                <c:pt idx="1337">
                  <c:v>0.18757326409814568</c:v>
                </c:pt>
                <c:pt idx="1338">
                  <c:v>0.18018017398799263</c:v>
                </c:pt>
                <c:pt idx="1339">
                  <c:v>0.17582417582417584</c:v>
                </c:pt>
                <c:pt idx="1340">
                  <c:v>0.12668249891841404</c:v>
                </c:pt>
                <c:pt idx="1341">
                  <c:v>0.14911462763222991</c:v>
                </c:pt>
                <c:pt idx="1342">
                  <c:v>0.1388888888888889</c:v>
                </c:pt>
                <c:pt idx="1343">
                  <c:v>0.13953488372093023</c:v>
                </c:pt>
                <c:pt idx="1344">
                  <c:v>0.14457831325301204</c:v>
                </c:pt>
                <c:pt idx="1345">
                  <c:v>0.15789473684210525</c:v>
                </c:pt>
                <c:pt idx="1346">
                  <c:v>0.14457831325301204</c:v>
                </c:pt>
                <c:pt idx="1347">
                  <c:v>0.12244897959183673</c:v>
                </c:pt>
                <c:pt idx="1348">
                  <c:v>0.1276595744680851</c:v>
                </c:pt>
                <c:pt idx="1349">
                  <c:v>0.11764705882352941</c:v>
                </c:pt>
                <c:pt idx="1350">
                  <c:v>0.11428571428571428</c:v>
                </c:pt>
                <c:pt idx="1351">
                  <c:v>0.10526315789473684</c:v>
                </c:pt>
                <c:pt idx="1352">
                  <c:v>0.33575825979100665</c:v>
                </c:pt>
                <c:pt idx="1353">
                  <c:v>0.34149118407597262</c:v>
                </c:pt>
                <c:pt idx="1354">
                  <c:v>0.27739250648851249</c:v>
                </c:pt>
                <c:pt idx="1355">
                  <c:v>0.32972829856897434</c:v>
                </c:pt>
                <c:pt idx="1356">
                  <c:v>7.1046946837248715E-2</c:v>
                </c:pt>
                <c:pt idx="1357">
                  <c:v>7.4267721355342403E-2</c:v>
                </c:pt>
                <c:pt idx="1358">
                  <c:v>8.1137220551012051E-2</c:v>
                </c:pt>
                <c:pt idx="1359">
                  <c:v>7.1810193316687018E-2</c:v>
                </c:pt>
                <c:pt idx="1360">
                  <c:v>6.4257439398771252E-2</c:v>
                </c:pt>
                <c:pt idx="1361">
                  <c:v>6.0375534052995158E-2</c:v>
                </c:pt>
                <c:pt idx="1362">
                  <c:v>4.1853261606488806E-2</c:v>
                </c:pt>
                <c:pt idx="1363">
                  <c:v>4.1492052590366264E-2</c:v>
                </c:pt>
                <c:pt idx="1364">
                  <c:v>3.6008784877576284E-2</c:v>
                </c:pt>
                <c:pt idx="1365">
                  <c:v>5.2668539325842693E-2</c:v>
                </c:pt>
                <c:pt idx="1366">
                  <c:v>5.2101424105592223E-2</c:v>
                </c:pt>
                <c:pt idx="1367">
                  <c:v>5.8685446009389672E-2</c:v>
                </c:pt>
                <c:pt idx="1368">
                  <c:v>8.853736531880152E-2</c:v>
                </c:pt>
                <c:pt idx="1369">
                  <c:v>7.5357950263752832E-2</c:v>
                </c:pt>
                <c:pt idx="1370">
                  <c:v>7.7999065001442491E-2</c:v>
                </c:pt>
                <c:pt idx="1371">
                  <c:v>6.074642390837464E-2</c:v>
                </c:pt>
                <c:pt idx="1372">
                  <c:v>6.4993183748291258E-2</c:v>
                </c:pt>
                <c:pt idx="1373">
                  <c:v>6.1012157065328622E-2</c:v>
                </c:pt>
                <c:pt idx="1374">
                  <c:v>5.2357018717727154E-2</c:v>
                </c:pt>
                <c:pt idx="1375">
                  <c:v>4.7526813960791427E-2</c:v>
                </c:pt>
                <c:pt idx="1376">
                  <c:v>3.3680261176804734E-2</c:v>
                </c:pt>
                <c:pt idx="1377">
                  <c:v>0.93984961058179795</c:v>
                </c:pt>
                <c:pt idx="1378">
                  <c:v>0.32216495478846274</c:v>
                </c:pt>
                <c:pt idx="1379">
                  <c:v>0.37537538397563636</c:v>
                </c:pt>
                <c:pt idx="1380">
                  <c:v>0.38109756984007231</c:v>
                </c:pt>
                <c:pt idx="1381">
                  <c:v>0.37202382641855086</c:v>
                </c:pt>
                <c:pt idx="1382">
                  <c:v>0.66150692075977602</c:v>
                </c:pt>
                <c:pt idx="1383">
                  <c:v>0.67190753725526142</c:v>
                </c:pt>
                <c:pt idx="1384">
                  <c:v>0.66321793878228019</c:v>
                </c:pt>
                <c:pt idx="1385">
                  <c:v>0.66684446200916814</c:v>
                </c:pt>
                <c:pt idx="1386">
                  <c:v>0.69204152249134943</c:v>
                </c:pt>
                <c:pt idx="1387">
                  <c:v>0.78715364672024013</c:v>
                </c:pt>
                <c:pt idx="1388">
                  <c:v>0.85055711711805249</c:v>
                </c:pt>
                <c:pt idx="1389">
                  <c:v>0</c:v>
                </c:pt>
                <c:pt idx="1390">
                  <c:v>0.10783608441280211</c:v>
                </c:pt>
                <c:pt idx="1391">
                  <c:v>0.11503068023076345</c:v>
                </c:pt>
                <c:pt idx="1392">
                  <c:v>0.13901760693119525</c:v>
                </c:pt>
                <c:pt idx="1393">
                  <c:v>0.15400410436353579</c:v>
                </c:pt>
                <c:pt idx="1394">
                  <c:v>0.13940520643787607</c:v>
                </c:pt>
                <c:pt idx="1395">
                  <c:v>0.17523364798347343</c:v>
                </c:pt>
                <c:pt idx="1396">
                  <c:v>0.14272121995980303</c:v>
                </c:pt>
                <c:pt idx="1397">
                  <c:v>0.14851485148514851</c:v>
                </c:pt>
                <c:pt idx="1398">
                  <c:v>0.16322088956414241</c:v>
                </c:pt>
                <c:pt idx="1399">
                  <c:v>0.17421603096205071</c:v>
                </c:pt>
                <c:pt idx="1400">
                  <c:v>0.17751479289940827</c:v>
                </c:pt>
                <c:pt idx="1401">
                  <c:v>0.23734176928674999</c:v>
                </c:pt>
                <c:pt idx="1402">
                  <c:v>0.19280204899247869</c:v>
                </c:pt>
                <c:pt idx="1403">
                  <c:v>0.1920614634194947</c:v>
                </c:pt>
                <c:pt idx="1404">
                  <c:v>0.16629712314299938</c:v>
                </c:pt>
                <c:pt idx="1405">
                  <c:v>0.12033694565125881</c:v>
                </c:pt>
                <c:pt idx="1406">
                  <c:v>0.11037527779712261</c:v>
                </c:pt>
                <c:pt idx="1407">
                  <c:v>6.9637880048496595E-2</c:v>
                </c:pt>
                <c:pt idx="1408">
                  <c:v>6.7796610169491525E-2</c:v>
                </c:pt>
                <c:pt idx="1409">
                  <c:v>3.7119525711060156E-2</c:v>
                </c:pt>
                <c:pt idx="1410">
                  <c:v>3.6297640653357534E-2</c:v>
                </c:pt>
                <c:pt idx="1411">
                  <c:v>4.1271150945317553E-2</c:v>
                </c:pt>
                <c:pt idx="1412">
                  <c:v>4.2808218059586352E-2</c:v>
                </c:pt>
                <c:pt idx="1413">
                  <c:v>3.7579856334576327E-2</c:v>
                </c:pt>
                <c:pt idx="1414">
                  <c:v>4.2553191489361701E-2</c:v>
                </c:pt>
                <c:pt idx="1415">
                  <c:v>5.1493306679428946E-2</c:v>
                </c:pt>
                <c:pt idx="1416">
                  <c:v>4.2408820485914128E-2</c:v>
                </c:pt>
                <c:pt idx="1417">
                  <c:v>4.2771599099535665E-2</c:v>
                </c:pt>
                <c:pt idx="1418">
                  <c:v>4.1288192097446587E-2</c:v>
                </c:pt>
                <c:pt idx="1419">
                  <c:v>6.0422960725075532E-2</c:v>
                </c:pt>
                <c:pt idx="1420">
                  <c:v>5.0050049285582439E-2</c:v>
                </c:pt>
                <c:pt idx="1421">
                  <c:v>3.2873108477044499E-2</c:v>
                </c:pt>
                <c:pt idx="1422">
                  <c:v>2.9976018636213735E-2</c:v>
                </c:pt>
                <c:pt idx="1423">
                  <c:v>5.3333333333333337E-2</c:v>
                </c:pt>
                <c:pt idx="1424">
                  <c:v>0.38535645047200906</c:v>
                </c:pt>
                <c:pt idx="1425">
                  <c:v>0.4</c:v>
                </c:pt>
                <c:pt idx="1426">
                  <c:v>0.3549245641107745</c:v>
                </c:pt>
                <c:pt idx="1427">
                  <c:v>0.32867707271355212</c:v>
                </c:pt>
                <c:pt idx="1428">
                  <c:v>0.32976092021944414</c:v>
                </c:pt>
                <c:pt idx="1429">
                  <c:v>0.33812341722711492</c:v>
                </c:pt>
                <c:pt idx="1430">
                  <c:v>0.31695721365078244</c:v>
                </c:pt>
                <c:pt idx="1431">
                  <c:v>0.2785515386931115</c:v>
                </c:pt>
                <c:pt idx="1432">
                  <c:v>0.2567394107565894</c:v>
                </c:pt>
                <c:pt idx="1433">
                  <c:v>0.30639600968941849</c:v>
                </c:pt>
                <c:pt idx="1434">
                  <c:v>0.28129394689777865</c:v>
                </c:pt>
                <c:pt idx="1435">
                  <c:v>0.25974026617422391</c:v>
                </c:pt>
                <c:pt idx="1436">
                  <c:v>0.28912179175792402</c:v>
                </c:pt>
                <c:pt idx="1437">
                  <c:v>0.31055900345181231</c:v>
                </c:pt>
                <c:pt idx="1438">
                  <c:v>0.31695721365078244</c:v>
                </c:pt>
                <c:pt idx="1439">
                  <c:v>0.31372549019607843</c:v>
                </c:pt>
                <c:pt idx="1440">
                  <c:v>0.27923211541077131</c:v>
                </c:pt>
                <c:pt idx="1441">
                  <c:v>0.22136137617897791</c:v>
                </c:pt>
                <c:pt idx="1442">
                  <c:v>0.17421603482140868</c:v>
                </c:pt>
                <c:pt idx="1443">
                  <c:v>0.16129032754253042</c:v>
                </c:pt>
                <c:pt idx="1444">
                  <c:v>0.15968064358589473</c:v>
                </c:pt>
                <c:pt idx="1445">
                  <c:v>0.14388489603508864</c:v>
                </c:pt>
                <c:pt idx="1446">
                  <c:v>0.11782032135818052</c:v>
                </c:pt>
                <c:pt idx="1447">
                  <c:v>0.10139416787433178</c:v>
                </c:pt>
                <c:pt idx="1448">
                  <c:v>8.9786757991063074E-2</c:v>
                </c:pt>
                <c:pt idx="1449">
                  <c:v>7.2595283317089143E-2</c:v>
                </c:pt>
                <c:pt idx="1450">
                  <c:v>6.6722267708005836E-2</c:v>
                </c:pt>
                <c:pt idx="1451">
                  <c:v>5.5983207429631782E-2</c:v>
                </c:pt>
                <c:pt idx="1452">
                  <c:v>9.2112839845170283E-2</c:v>
                </c:pt>
                <c:pt idx="1453">
                  <c:v>8.7912087912087919E-2</c:v>
                </c:pt>
                <c:pt idx="1454">
                  <c:v>9.8643651671002058E-2</c:v>
                </c:pt>
                <c:pt idx="1455">
                  <c:v>9.9440650136342831E-2</c:v>
                </c:pt>
                <c:pt idx="1456">
                  <c:v>0.10818120798029543</c:v>
                </c:pt>
                <c:pt idx="1457">
                  <c:v>0.1146131755047041</c:v>
                </c:pt>
                <c:pt idx="1458">
                  <c:v>0.11157601590659663</c:v>
                </c:pt>
                <c:pt idx="1459">
                  <c:v>0.1104972352402569</c:v>
                </c:pt>
                <c:pt idx="1460">
                  <c:v>9.656005005840608E-2</c:v>
                </c:pt>
                <c:pt idx="1461">
                  <c:v>7.839294229067835E-2</c:v>
                </c:pt>
                <c:pt idx="1462">
                  <c:v>7.9286421001174653E-2</c:v>
                </c:pt>
                <c:pt idx="1463">
                  <c:v>0.81840501046622216</c:v>
                </c:pt>
                <c:pt idx="1464">
                  <c:v>0.45565005089739247</c:v>
                </c:pt>
                <c:pt idx="1465">
                  <c:v>0.44991003309656175</c:v>
                </c:pt>
                <c:pt idx="1466">
                  <c:v>0.27723015013248975</c:v>
                </c:pt>
                <c:pt idx="1467">
                  <c:v>0.18173740918814379</c:v>
                </c:pt>
                <c:pt idx="1468">
                  <c:v>0.11829653186652138</c:v>
                </c:pt>
                <c:pt idx="1469">
                  <c:v>6.8825653328410383E-2</c:v>
                </c:pt>
                <c:pt idx="1470">
                  <c:v>9.6842919256033902E-2</c:v>
                </c:pt>
                <c:pt idx="1471">
                  <c:v>0</c:v>
                </c:pt>
                <c:pt idx="1472">
                  <c:v>0.23402761776572295</c:v>
                </c:pt>
                <c:pt idx="1473">
                  <c:v>0.21927420459107039</c:v>
                </c:pt>
                <c:pt idx="1474">
                  <c:v>0.36825629707746155</c:v>
                </c:pt>
                <c:pt idx="1475">
                  <c:v>0.34387895551017478</c:v>
                </c:pt>
                <c:pt idx="1476">
                  <c:v>0.3734827317449993</c:v>
                </c:pt>
                <c:pt idx="1477">
                  <c:v>0.34831070424548849</c:v>
                </c:pt>
                <c:pt idx="1478">
                  <c:v>0.42607585396519265</c:v>
                </c:pt>
                <c:pt idx="1479">
                  <c:v>0.30404378794690184</c:v>
                </c:pt>
                <c:pt idx="1480">
                  <c:v>0.10593220167754543</c:v>
                </c:pt>
                <c:pt idx="1481">
                  <c:v>0.14992504434085346</c:v>
                </c:pt>
                <c:pt idx="1482">
                  <c:v>0.17211704410722489</c:v>
                </c:pt>
                <c:pt idx="1483">
                  <c:v>0.21276595744680851</c:v>
                </c:pt>
                <c:pt idx="1484">
                  <c:v>0.17482517249333879</c:v>
                </c:pt>
                <c:pt idx="1485">
                  <c:v>0.1609010419064279</c:v>
                </c:pt>
                <c:pt idx="1486">
                  <c:v>0.18214935741461089</c:v>
                </c:pt>
                <c:pt idx="1487">
                  <c:v>0.18850141647153945</c:v>
                </c:pt>
                <c:pt idx="1488">
                  <c:v>0.1978239396820512</c:v>
                </c:pt>
                <c:pt idx="1489">
                  <c:v>0.18535680924159365</c:v>
                </c:pt>
                <c:pt idx="1490">
                  <c:v>0.20491803599057487</c:v>
                </c:pt>
                <c:pt idx="1491">
                  <c:v>0.21164021164021163</c:v>
                </c:pt>
                <c:pt idx="1492">
                  <c:v>0.25157232704402516</c:v>
                </c:pt>
                <c:pt idx="1493">
                  <c:v>0.27662516121448139</c:v>
                </c:pt>
                <c:pt idx="1494">
                  <c:v>0.3125</c:v>
                </c:pt>
                <c:pt idx="1495">
                  <c:v>0.4056795194626554</c:v>
                </c:pt>
                <c:pt idx="1496">
                  <c:v>0.44543428330336798</c:v>
                </c:pt>
                <c:pt idx="1497">
                  <c:v>0.43956043956043955</c:v>
                </c:pt>
                <c:pt idx="1498">
                  <c:v>0.3766478450982863</c:v>
                </c:pt>
                <c:pt idx="1499">
                  <c:v>0.39370079331436747</c:v>
                </c:pt>
                <c:pt idx="1500">
                  <c:v>0.66666666666666663</c:v>
                </c:pt>
                <c:pt idx="1501">
                  <c:v>0.63157894736842102</c:v>
                </c:pt>
                <c:pt idx="1502">
                  <c:v>0.5357142857142857</c:v>
                </c:pt>
                <c:pt idx="1503">
                  <c:v>0.40268456375838924</c:v>
                </c:pt>
                <c:pt idx="1504">
                  <c:v>0.35714285714285715</c:v>
                </c:pt>
                <c:pt idx="1505">
                  <c:v>0.30303030303030304</c:v>
                </c:pt>
                <c:pt idx="1506">
                  <c:v>0.28301886792452829</c:v>
                </c:pt>
                <c:pt idx="1507">
                  <c:v>0.25210084033613445</c:v>
                </c:pt>
                <c:pt idx="1508">
                  <c:v>0.19966722129783693</c:v>
                </c:pt>
                <c:pt idx="1509">
                  <c:v>0.19537609510751858</c:v>
                </c:pt>
                <c:pt idx="1510">
                  <c:v>0.18237082066869301</c:v>
                </c:pt>
                <c:pt idx="1511">
                  <c:v>0.18371095798749937</c:v>
                </c:pt>
                <c:pt idx="1512">
                  <c:v>0.22140221402214022</c:v>
                </c:pt>
                <c:pt idx="1513">
                  <c:v>0.2223045622706164</c:v>
                </c:pt>
                <c:pt idx="1514">
                  <c:v>0.259627859867405</c:v>
                </c:pt>
                <c:pt idx="1515">
                  <c:v>0.23980815640222389</c:v>
                </c:pt>
                <c:pt idx="1516">
                  <c:v>0.21459226999367928</c:v>
                </c:pt>
                <c:pt idx="1517">
                  <c:v>0.16308779830228032</c:v>
                </c:pt>
                <c:pt idx="1518">
                  <c:v>0.13566680682699483</c:v>
                </c:pt>
                <c:pt idx="1519">
                  <c:v>0.16012810248198558</c:v>
                </c:pt>
                <c:pt idx="1520">
                  <c:v>0</c:v>
                </c:pt>
                <c:pt idx="1521">
                  <c:v>0.35211268078592706</c:v>
                </c:pt>
                <c:pt idx="1522">
                  <c:v>0.34482758620689657</c:v>
                </c:pt>
                <c:pt idx="1523">
                  <c:v>0.2832861251028374</c:v>
                </c:pt>
                <c:pt idx="1524">
                  <c:v>0.19944156604965041</c:v>
                </c:pt>
                <c:pt idx="1525">
                  <c:v>0.24476808498460256</c:v>
                </c:pt>
                <c:pt idx="1526">
                  <c:v>0.25542783167938848</c:v>
                </c:pt>
                <c:pt idx="1527">
                  <c:v>0</c:v>
                </c:pt>
                <c:pt idx="1528">
                  <c:v>0.48328073583944098</c:v>
                </c:pt>
                <c:pt idx="1529">
                  <c:v>0.41515307783902455</c:v>
                </c:pt>
                <c:pt idx="1530">
                  <c:v>0.51975052593354754</c:v>
                </c:pt>
                <c:pt idx="1531">
                  <c:v>0.50403225418804343</c:v>
                </c:pt>
                <c:pt idx="1532">
                  <c:v>0.47846890097704464</c:v>
                </c:pt>
                <c:pt idx="1533">
                  <c:v>0.44093330636483252</c:v>
                </c:pt>
                <c:pt idx="1534">
                  <c:v>0.42134832137914169</c:v>
                </c:pt>
                <c:pt idx="1535">
                  <c:v>0.46040513066215555</c:v>
                </c:pt>
                <c:pt idx="1536">
                  <c:v>0.41568519829766287</c:v>
                </c:pt>
                <c:pt idx="1537">
                  <c:v>0.47588831796178988</c:v>
                </c:pt>
                <c:pt idx="1538">
                  <c:v>0.36954914864772787</c:v>
                </c:pt>
                <c:pt idx="1539">
                  <c:v>0.29979014781141894</c:v>
                </c:pt>
                <c:pt idx="1540">
                  <c:v>0.30181086055808021</c:v>
                </c:pt>
                <c:pt idx="1541">
                  <c:v>0.40783034765334197</c:v>
                </c:pt>
                <c:pt idx="1542">
                  <c:v>0.18953753720125338</c:v>
                </c:pt>
                <c:pt idx="1543">
                  <c:v>0.28174303741830931</c:v>
                </c:pt>
                <c:pt idx="1544">
                  <c:v>0.28647824101240965</c:v>
                </c:pt>
                <c:pt idx="1545">
                  <c:v>0.34293552094268753</c:v>
                </c:pt>
                <c:pt idx="1546">
                  <c:v>0.50530572553886499</c:v>
                </c:pt>
                <c:pt idx="1547">
                  <c:v>0.46104196779150231</c:v>
                </c:pt>
                <c:pt idx="1548">
                  <c:v>0.50556115210178365</c:v>
                </c:pt>
                <c:pt idx="1549">
                  <c:v>0.47438328339401781</c:v>
                </c:pt>
                <c:pt idx="1550">
                  <c:v>0.45620439649909161</c:v>
                </c:pt>
                <c:pt idx="1551">
                  <c:v>0.38195708378057852</c:v>
                </c:pt>
                <c:pt idx="1552">
                  <c:v>0.36420396963527313</c:v>
                </c:pt>
                <c:pt idx="1553">
                  <c:v>0.21137393054856568</c:v>
                </c:pt>
                <c:pt idx="1554">
                  <c:v>0.61576356994040993</c:v>
                </c:pt>
                <c:pt idx="1555">
                  <c:v>0.52966100838772712</c:v>
                </c:pt>
                <c:pt idx="1556">
                  <c:v>0.69444444444444442</c:v>
                </c:pt>
                <c:pt idx="1557">
                  <c:v>0.91441111413576948</c:v>
                </c:pt>
                <c:pt idx="1558">
                  <c:v>0.69832403722846259</c:v>
                </c:pt>
                <c:pt idx="1559">
                  <c:v>0.54112553218948012</c:v>
                </c:pt>
                <c:pt idx="1560">
                  <c:v>0.58657908555922234</c:v>
                </c:pt>
                <c:pt idx="1561">
                  <c:v>0.59808613531826571</c:v>
                </c:pt>
                <c:pt idx="1562">
                  <c:v>0.54229936719052418</c:v>
                </c:pt>
                <c:pt idx="1563">
                  <c:v>0.64935066543555975</c:v>
                </c:pt>
                <c:pt idx="1564">
                  <c:v>0.58327931445218917</c:v>
                </c:pt>
                <c:pt idx="1565">
                  <c:v>0.51561157486897968</c:v>
                </c:pt>
                <c:pt idx="1566">
                  <c:v>0.67516879606236246</c:v>
                </c:pt>
                <c:pt idx="1567">
                  <c:v>0.39911309554319852</c:v>
                </c:pt>
                <c:pt idx="1568">
                  <c:v>0</c:v>
                </c:pt>
                <c:pt idx="1569">
                  <c:v>0.46666666666666667</c:v>
                </c:pt>
                <c:pt idx="1570">
                  <c:v>0.58333333333333337</c:v>
                </c:pt>
                <c:pt idx="1571">
                  <c:v>0.52631578947368418</c:v>
                </c:pt>
                <c:pt idx="1572">
                  <c:v>0.69444444444444442</c:v>
                </c:pt>
                <c:pt idx="1573">
                  <c:v>0.59523809523809523</c:v>
                </c:pt>
                <c:pt idx="1574">
                  <c:v>0.625</c:v>
                </c:pt>
                <c:pt idx="1575">
                  <c:v>0.60810810810810811</c:v>
                </c:pt>
                <c:pt idx="1576">
                  <c:v>0.29571218237991093</c:v>
                </c:pt>
                <c:pt idx="1577">
                  <c:v>0.29542096601129253</c:v>
                </c:pt>
                <c:pt idx="1578">
                  <c:v>0.27894001997901086</c:v>
                </c:pt>
                <c:pt idx="1579">
                  <c:v>0.32128514056224899</c:v>
                </c:pt>
                <c:pt idx="1580">
                  <c:v>0.39234920252432315</c:v>
                </c:pt>
                <c:pt idx="1581">
                  <c:v>0.54982817869415812</c:v>
                </c:pt>
                <c:pt idx="1582">
                  <c:v>0.5298013245033113</c:v>
                </c:pt>
                <c:pt idx="1583">
                  <c:v>0.4753416431929437</c:v>
                </c:pt>
                <c:pt idx="1584">
                  <c:v>0.41797284509458615</c:v>
                </c:pt>
                <c:pt idx="1585">
                  <c:v>0.35826242233170558</c:v>
                </c:pt>
                <c:pt idx="1586">
                  <c:v>0.26272577996715929</c:v>
                </c:pt>
                <c:pt idx="1587">
                  <c:v>0.39761431411530818</c:v>
                </c:pt>
                <c:pt idx="1588">
                  <c:v>0.44762758608819142</c:v>
                </c:pt>
                <c:pt idx="1589">
                  <c:v>0.40633887655385748</c:v>
                </c:pt>
                <c:pt idx="1590">
                  <c:v>0.41562758712888831</c:v>
                </c:pt>
                <c:pt idx="1591">
                  <c:v>0.40290089133584184</c:v>
                </c:pt>
                <c:pt idx="1592">
                  <c:v>0.37327361806002746</c:v>
                </c:pt>
                <c:pt idx="1593">
                  <c:v>0.36536352042380743</c:v>
                </c:pt>
                <c:pt idx="1594">
                  <c:v>0.32082128997024217</c:v>
                </c:pt>
                <c:pt idx="1595">
                  <c:v>0.34129692832764508</c:v>
                </c:pt>
                <c:pt idx="1596">
                  <c:v>0.3281916507835716</c:v>
                </c:pt>
                <c:pt idx="1597">
                  <c:v>0.32552082039829811</c:v>
                </c:pt>
                <c:pt idx="1598">
                  <c:v>0</c:v>
                </c:pt>
                <c:pt idx="1599">
                  <c:v>0.31578947368421051</c:v>
                </c:pt>
                <c:pt idx="1600">
                  <c:v>0.34285714285714286</c:v>
                </c:pt>
                <c:pt idx="1601">
                  <c:v>0.27272727272727271</c:v>
                </c:pt>
                <c:pt idx="1602">
                  <c:v>0.21052631578947367</c:v>
                </c:pt>
                <c:pt idx="1603">
                  <c:v>0.21052631578947367</c:v>
                </c:pt>
                <c:pt idx="1604">
                  <c:v>0.19672131147540983</c:v>
                </c:pt>
                <c:pt idx="1605">
                  <c:v>0.22222222222222221</c:v>
                </c:pt>
                <c:pt idx="1606">
                  <c:v>0.21052631578947367</c:v>
                </c:pt>
                <c:pt idx="1607">
                  <c:v>0.1348314606741573</c:v>
                </c:pt>
                <c:pt idx="1608">
                  <c:v>0.2093451715233835</c:v>
                </c:pt>
                <c:pt idx="1609">
                  <c:v>0.1612175070562179</c:v>
                </c:pt>
                <c:pt idx="1610">
                  <c:v>0.14333218818053592</c:v>
                </c:pt>
                <c:pt idx="1611">
                  <c:v>0.16436554238522252</c:v>
                </c:pt>
                <c:pt idx="1612">
                  <c:v>0.14286530210421999</c:v>
                </c:pt>
                <c:pt idx="1613">
                  <c:v>8.023106389701043E-2</c:v>
                </c:pt>
                <c:pt idx="1614">
                  <c:v>9.1041512907234903E-2</c:v>
                </c:pt>
                <c:pt idx="1615">
                  <c:v>0.1182033096926714</c:v>
                </c:pt>
                <c:pt idx="1616">
                  <c:v>0.10998680010711361</c:v>
                </c:pt>
                <c:pt idx="1617">
                  <c:v>9.7012024896279317E-2</c:v>
                </c:pt>
                <c:pt idx="1618">
                  <c:v>0.1476232601061655</c:v>
                </c:pt>
                <c:pt idx="1619">
                  <c:v>0.10189524914644693</c:v>
                </c:pt>
                <c:pt idx="1620">
                  <c:v>0.13203062685053607</c:v>
                </c:pt>
                <c:pt idx="1621">
                  <c:v>0.11284134351449131</c:v>
                </c:pt>
                <c:pt idx="1622">
                  <c:v>9.7522915563750187E-2</c:v>
                </c:pt>
                <c:pt idx="1623">
                  <c:v>0.11460004904635888</c:v>
                </c:pt>
                <c:pt idx="1624">
                  <c:v>0.13144059096280153</c:v>
                </c:pt>
                <c:pt idx="1625">
                  <c:v>0.14281633569928096</c:v>
                </c:pt>
                <c:pt idx="1626">
                  <c:v>0.16661112623487634</c:v>
                </c:pt>
                <c:pt idx="1627">
                  <c:v>0.16005121951624557</c:v>
                </c:pt>
                <c:pt idx="1628">
                  <c:v>0.16512550203332946</c:v>
                </c:pt>
                <c:pt idx="1629">
                  <c:v>0.17391304347826086</c:v>
                </c:pt>
                <c:pt idx="1630">
                  <c:v>0.10962508075181233</c:v>
                </c:pt>
                <c:pt idx="1631">
                  <c:v>7.5930144267274111E-2</c:v>
                </c:pt>
                <c:pt idx="1632">
                  <c:v>9.8231827111984277E-2</c:v>
                </c:pt>
                <c:pt idx="1633">
                  <c:v>0.84033616139183243</c:v>
                </c:pt>
                <c:pt idx="1634">
                  <c:v>0.69930068997335515</c:v>
                </c:pt>
                <c:pt idx="1635">
                  <c:v>0.581395323048289</c:v>
                </c:pt>
                <c:pt idx="1636">
                  <c:v>0.65387967091502097</c:v>
                </c:pt>
                <c:pt idx="1637">
                  <c:v>0.49833886411623951</c:v>
                </c:pt>
                <c:pt idx="1638">
                  <c:v>0.60350031286503802</c:v>
                </c:pt>
                <c:pt idx="1639">
                  <c:v>0.4</c:v>
                </c:pt>
                <c:pt idx="1640">
                  <c:v>0</c:v>
                </c:pt>
                <c:pt idx="1641">
                  <c:v>0.32664792322178843</c:v>
                </c:pt>
                <c:pt idx="1642">
                  <c:v>0.2542459019064563</c:v>
                </c:pt>
                <c:pt idx="1643">
                  <c:v>0.35233597850544085</c:v>
                </c:pt>
                <c:pt idx="1644">
                  <c:v>0.42520623826134663</c:v>
                </c:pt>
                <c:pt idx="1645">
                  <c:v>0.44634887964973707</c:v>
                </c:pt>
                <c:pt idx="1646">
                  <c:v>0.42970092590006331</c:v>
                </c:pt>
                <c:pt idx="1647">
                  <c:v>0.36231884057971014</c:v>
                </c:pt>
                <c:pt idx="1648">
                  <c:v>0.36873154682478793</c:v>
                </c:pt>
                <c:pt idx="1649">
                  <c:v>0.34965034965034963</c:v>
                </c:pt>
                <c:pt idx="1650">
                  <c:v>0.32552082039829811</c:v>
                </c:pt>
                <c:pt idx="1651">
                  <c:v>0.37202382641855086</c:v>
                </c:pt>
                <c:pt idx="1652">
                  <c:v>0.32552082039829811</c:v>
                </c:pt>
                <c:pt idx="1653">
                  <c:v>0.41666666666666669</c:v>
                </c:pt>
                <c:pt idx="1654">
                  <c:v>0.27502749813356814</c:v>
                </c:pt>
                <c:pt idx="1655">
                  <c:v>0.29550827956158215</c:v>
                </c:pt>
                <c:pt idx="1656">
                  <c:v>0.28935184674171438</c:v>
                </c:pt>
                <c:pt idx="1657">
                  <c:v>0.30084236412814702</c:v>
                </c:pt>
                <c:pt idx="1658">
                  <c:v>0.20781379356444415</c:v>
                </c:pt>
                <c:pt idx="1659">
                  <c:v>0.2281021929567183</c:v>
                </c:pt>
                <c:pt idx="1660">
                  <c:v>0.28835064452106496</c:v>
                </c:pt>
                <c:pt idx="1661">
                  <c:v>0.33068783736229623</c:v>
                </c:pt>
                <c:pt idx="1662">
                  <c:v>0.35714285714285715</c:v>
                </c:pt>
                <c:pt idx="1663">
                  <c:v>0.34867504970811447</c:v>
                </c:pt>
                <c:pt idx="1664">
                  <c:v>0.34387896904312698</c:v>
                </c:pt>
                <c:pt idx="1665">
                  <c:v>0.31847133757961782</c:v>
                </c:pt>
                <c:pt idx="1666">
                  <c:v>0.26123302818411637</c:v>
                </c:pt>
                <c:pt idx="1667">
                  <c:v>0.26427061737045415</c:v>
                </c:pt>
                <c:pt idx="1668">
                  <c:v>0.44373446809179079</c:v>
                </c:pt>
                <c:pt idx="1669">
                  <c:v>0.45850527067209684</c:v>
                </c:pt>
                <c:pt idx="1670">
                  <c:v>0.3527336734102558</c:v>
                </c:pt>
                <c:pt idx="1671">
                  <c:v>0.39808916875034039</c:v>
                </c:pt>
                <c:pt idx="1672">
                  <c:v>0.34542314941938856</c:v>
                </c:pt>
                <c:pt idx="1673">
                  <c:v>0.20100502512562815</c:v>
                </c:pt>
                <c:pt idx="1674">
                  <c:v>0.13226346455900473</c:v>
                </c:pt>
                <c:pt idx="1675">
                  <c:v>0.11462193382770727</c:v>
                </c:pt>
                <c:pt idx="1676">
                  <c:v>6.7317402470263257E-2</c:v>
                </c:pt>
                <c:pt idx="1677">
                  <c:v>8.1539463477895008E-2</c:v>
                </c:pt>
                <c:pt idx="1678">
                  <c:v>0.11241007502741299</c:v>
                </c:pt>
                <c:pt idx="1679">
                  <c:v>0.13694877886642287</c:v>
                </c:pt>
                <c:pt idx="1680">
                  <c:v>0.15494266535051143</c:v>
                </c:pt>
                <c:pt idx="1681">
                  <c:v>0.17001019708378137</c:v>
                </c:pt>
                <c:pt idx="1682">
                  <c:v>0.1490757331839179</c:v>
                </c:pt>
                <c:pt idx="1683">
                  <c:v>0.15114873592828701</c:v>
                </c:pt>
                <c:pt idx="1684">
                  <c:v>0.15384615384615385</c:v>
                </c:pt>
                <c:pt idx="1685">
                  <c:v>0.14236901555266793</c:v>
                </c:pt>
                <c:pt idx="1686">
                  <c:v>8.8308016464184541E-2</c:v>
                </c:pt>
                <c:pt idx="1687">
                  <c:v>7.3324531763968762E-2</c:v>
                </c:pt>
                <c:pt idx="1688">
                  <c:v>8.7062512733370734E-2</c:v>
                </c:pt>
                <c:pt idx="1689">
                  <c:v>0.10490977624775817</c:v>
                </c:pt>
                <c:pt idx="1690">
                  <c:v>0.1281065886851169</c:v>
                </c:pt>
                <c:pt idx="1691">
                  <c:v>0.13793103448275862</c:v>
                </c:pt>
                <c:pt idx="1692">
                  <c:v>0.13966480446927373</c:v>
                </c:pt>
                <c:pt idx="1693">
                  <c:v>0.14974543550156816</c:v>
                </c:pt>
                <c:pt idx="1694">
                  <c:v>0.12889920285315365</c:v>
                </c:pt>
                <c:pt idx="1695">
                  <c:v>0.11462631499484867</c:v>
                </c:pt>
                <c:pt idx="1696">
                  <c:v>0.14376078710434853</c:v>
                </c:pt>
                <c:pt idx="1697">
                  <c:v>7.9051383399209488E-2</c:v>
                </c:pt>
                <c:pt idx="1698">
                  <c:v>0.13469827143247304</c:v>
                </c:pt>
                <c:pt idx="1699">
                  <c:v>0.12987012987012986</c:v>
                </c:pt>
                <c:pt idx="1700">
                  <c:v>0.14671362027857321</c:v>
                </c:pt>
                <c:pt idx="1701">
                  <c:v>0.156543522089749</c:v>
                </c:pt>
                <c:pt idx="1702">
                  <c:v>0.16202203179227478</c:v>
                </c:pt>
                <c:pt idx="1703">
                  <c:v>0.1953125</c:v>
                </c:pt>
                <c:pt idx="1704">
                  <c:v>0.18628912495163408</c:v>
                </c:pt>
                <c:pt idx="1705">
                  <c:v>0.18261505562157668</c:v>
                </c:pt>
                <c:pt idx="1706">
                  <c:v>0.17777777777777778</c:v>
                </c:pt>
                <c:pt idx="1707">
                  <c:v>0.18779342723004694</c:v>
                </c:pt>
                <c:pt idx="1708">
                  <c:v>0.23006136046152689</c:v>
                </c:pt>
                <c:pt idx="1709">
                  <c:v>0.29791460684372623</c:v>
                </c:pt>
                <c:pt idx="1710">
                  <c:v>0.25951557435976941</c:v>
                </c:pt>
                <c:pt idx="1711">
                  <c:v>0.23847376210044383</c:v>
                </c:pt>
                <c:pt idx="1712">
                  <c:v>0.23771791383088353</c:v>
                </c:pt>
                <c:pt idx="1713">
                  <c:v>0.19986674736915513</c:v>
                </c:pt>
                <c:pt idx="1714">
                  <c:v>0.24610336033204327</c:v>
                </c:pt>
                <c:pt idx="1715">
                  <c:v>0.26619344110344201</c:v>
                </c:pt>
                <c:pt idx="1716">
                  <c:v>0.22970902448673339</c:v>
                </c:pt>
                <c:pt idx="1717">
                  <c:v>0.24390243902439024</c:v>
                </c:pt>
                <c:pt idx="1718">
                  <c:v>0.26619344110344201</c:v>
                </c:pt>
                <c:pt idx="1719">
                  <c:v>0.3533568841086005</c:v>
                </c:pt>
                <c:pt idx="1720">
                  <c:v>0.32188842255714067</c:v>
                </c:pt>
                <c:pt idx="1721">
                  <c:v>0.34562210766411328</c:v>
                </c:pt>
                <c:pt idx="1722">
                  <c:v>0.35545023054059233</c:v>
                </c:pt>
                <c:pt idx="1723">
                  <c:v>0.30395137717918935</c:v>
                </c:pt>
                <c:pt idx="1724">
                  <c:v>0.26315789473684209</c:v>
                </c:pt>
                <c:pt idx="1725">
                  <c:v>0.23291924913964954</c:v>
                </c:pt>
                <c:pt idx="1726">
                  <c:v>0.1909611638094561</c:v>
                </c:pt>
                <c:pt idx="1727">
                  <c:v>0.25210084033613445</c:v>
                </c:pt>
                <c:pt idx="1728">
                  <c:v>0.15967366164924304</c:v>
                </c:pt>
                <c:pt idx="1729">
                  <c:v>0.15568181534936612</c:v>
                </c:pt>
                <c:pt idx="1730">
                  <c:v>0.14762931510664351</c:v>
                </c:pt>
                <c:pt idx="1731">
                  <c:v>0.12998102559077365</c:v>
                </c:pt>
                <c:pt idx="1732">
                  <c:v>0.13796575656239315</c:v>
                </c:pt>
                <c:pt idx="1733">
                  <c:v>0.15873016193390219</c:v>
                </c:pt>
                <c:pt idx="1734">
                  <c:v>0.13992536964887081</c:v>
                </c:pt>
                <c:pt idx="1735">
                  <c:v>0.13146363015422946</c:v>
                </c:pt>
                <c:pt idx="1736">
                  <c:v>0.3711493173376878</c:v>
                </c:pt>
                <c:pt idx="1737">
                  <c:v>0.38177654310649284</c:v>
                </c:pt>
                <c:pt idx="1738">
                  <c:v>0.34321015213074363</c:v>
                </c:pt>
                <c:pt idx="1739">
                  <c:v>0.29000919517425749</c:v>
                </c:pt>
                <c:pt idx="1740">
                  <c:v>0.28082524410519522</c:v>
                </c:pt>
                <c:pt idx="1741">
                  <c:v>0.24503397963297124</c:v>
                </c:pt>
                <c:pt idx="1742">
                  <c:v>0.24567610161129974</c:v>
                </c:pt>
                <c:pt idx="1743">
                  <c:v>0.23577491750761995</c:v>
                </c:pt>
                <c:pt idx="1744">
                  <c:v>0.24390243902439024</c:v>
                </c:pt>
                <c:pt idx="1745">
                  <c:v>0.43010224435045002</c:v>
                </c:pt>
                <c:pt idx="1746">
                  <c:v>0.46592117572296687</c:v>
                </c:pt>
                <c:pt idx="1747">
                  <c:v>0.51759835186120506</c:v>
                </c:pt>
                <c:pt idx="1748">
                  <c:v>0.49603173101419928</c:v>
                </c:pt>
                <c:pt idx="1749">
                  <c:v>0.47258977842883226</c:v>
                </c:pt>
                <c:pt idx="1750">
                  <c:v>0.45207957224067524</c:v>
                </c:pt>
                <c:pt idx="1751">
                  <c:v>0.45662102577620672</c:v>
                </c:pt>
                <c:pt idx="1752">
                  <c:v>0.46948355686424015</c:v>
                </c:pt>
                <c:pt idx="1753">
                  <c:v>0.48426151015647001</c:v>
                </c:pt>
                <c:pt idx="1754">
                  <c:v>0.46296295478674299</c:v>
                </c:pt>
                <c:pt idx="1755">
                  <c:v>0.30792919075789549</c:v>
                </c:pt>
                <c:pt idx="1756">
                  <c:v>0.30326005952200541</c:v>
                </c:pt>
                <c:pt idx="1757">
                  <c:v>0.31821798704156107</c:v>
                </c:pt>
                <c:pt idx="1758">
                  <c:v>0.33500837092812225</c:v>
                </c:pt>
                <c:pt idx="1759">
                  <c:v>0.34453058161681266</c:v>
                </c:pt>
                <c:pt idx="1760">
                  <c:v>0.37174721716766951</c:v>
                </c:pt>
                <c:pt idx="1761">
                  <c:v>0.38759691068654945</c:v>
                </c:pt>
                <c:pt idx="1762">
                  <c:v>0.40444893208149552</c:v>
                </c:pt>
                <c:pt idx="1763">
                  <c:v>0.41841004851927893</c:v>
                </c:pt>
                <c:pt idx="1764">
                  <c:v>0.42918456340952088</c:v>
                </c:pt>
                <c:pt idx="1765">
                  <c:v>0.60422963510517391</c:v>
                </c:pt>
                <c:pt idx="1766">
                  <c:v>0.27397260273972601</c:v>
                </c:pt>
                <c:pt idx="1767">
                  <c:v>0.26041665631863847</c:v>
                </c:pt>
                <c:pt idx="1768">
                  <c:v>0.19980020284586328</c:v>
                </c:pt>
                <c:pt idx="1769">
                  <c:v>9.9850223141693964E-2</c:v>
                </c:pt>
                <c:pt idx="1770">
                  <c:v>0.15491866037530236</c:v>
                </c:pt>
                <c:pt idx="1771">
                  <c:v>0.22779042488426871</c:v>
                </c:pt>
                <c:pt idx="1772">
                  <c:v>0.20181635023155714</c:v>
                </c:pt>
                <c:pt idx="1773">
                  <c:v>0.14792899742191917</c:v>
                </c:pt>
                <c:pt idx="1774">
                  <c:v>0.25020850390502186</c:v>
                </c:pt>
                <c:pt idx="1775">
                  <c:v>0.28063610450685955</c:v>
                </c:pt>
                <c:pt idx="1776">
                  <c:v>0.31645568601533636</c:v>
                </c:pt>
                <c:pt idx="1777">
                  <c:v>0.21466904601862311</c:v>
                </c:pt>
                <c:pt idx="1778">
                  <c:v>0.25862068115034825</c:v>
                </c:pt>
                <c:pt idx="1779">
                  <c:v>0.40336134453781514</c:v>
                </c:pt>
                <c:pt idx="1780">
                  <c:v>0.21994135881536306</c:v>
                </c:pt>
                <c:pt idx="1781">
                  <c:v>0.2795899268104311</c:v>
                </c:pt>
                <c:pt idx="1782">
                  <c:v>0.58708416625869564</c:v>
                </c:pt>
                <c:pt idx="1783">
                  <c:v>0.5018065064861339</c:v>
                </c:pt>
                <c:pt idx="1784">
                  <c:v>0.30998139525115842</c:v>
                </c:pt>
                <c:pt idx="1785">
                  <c:v>0.43148085247754192</c:v>
                </c:pt>
                <c:pt idx="1786">
                  <c:v>0.49598255342619685</c:v>
                </c:pt>
                <c:pt idx="1787">
                  <c:v>0.47254513896299644</c:v>
                </c:pt>
                <c:pt idx="1788">
                  <c:v>0.47149795712516895</c:v>
                </c:pt>
                <c:pt idx="1789">
                  <c:v>0.43957975113330833</c:v>
                </c:pt>
                <c:pt idx="1790">
                  <c:v>0.46816478062991079</c:v>
                </c:pt>
                <c:pt idx="1791">
                  <c:v>0.31705771063781452</c:v>
                </c:pt>
                <c:pt idx="1792">
                  <c:v>0.1736111111111111</c:v>
                </c:pt>
                <c:pt idx="1793">
                  <c:v>0.22935779816513763</c:v>
                </c:pt>
                <c:pt idx="1794">
                  <c:v>0.3866975933479706</c:v>
                </c:pt>
                <c:pt idx="1795">
                  <c:v>0.17029972398015317</c:v>
                </c:pt>
                <c:pt idx="1796">
                  <c:v>0.18115942028985507</c:v>
                </c:pt>
                <c:pt idx="1797">
                  <c:v>0.27233114563084204</c:v>
                </c:pt>
                <c:pt idx="1798">
                  <c:v>0.35919541017368822</c:v>
                </c:pt>
                <c:pt idx="1799">
                  <c:v>0.66137567472459247</c:v>
                </c:pt>
                <c:pt idx="1800">
                  <c:v>0.8928571428571429</c:v>
                </c:pt>
                <c:pt idx="1801">
                  <c:v>0.91240877182687319</c:v>
                </c:pt>
                <c:pt idx="1802">
                  <c:v>0.92592592592592593</c:v>
                </c:pt>
                <c:pt idx="1803">
                  <c:v>0.9328358474513907</c:v>
                </c:pt>
                <c:pt idx="1804">
                  <c:v>0.9328358474513907</c:v>
                </c:pt>
                <c:pt idx="1805">
                  <c:v>0.9328358474513907</c:v>
                </c:pt>
                <c:pt idx="1806">
                  <c:v>0.9328358474513907</c:v>
                </c:pt>
                <c:pt idx="1807">
                  <c:v>0.9328358474513907</c:v>
                </c:pt>
                <c:pt idx="1808">
                  <c:v>0.88571425846644813</c:v>
                </c:pt>
                <c:pt idx="1809">
                  <c:v>0.88571425846644813</c:v>
                </c:pt>
                <c:pt idx="1810">
                  <c:v>0.88571425846644813</c:v>
                </c:pt>
                <c:pt idx="1811">
                  <c:v>0.91176465225879855</c:v>
                </c:pt>
                <c:pt idx="1812">
                  <c:v>0.22573363819912187</c:v>
                </c:pt>
                <c:pt idx="1813">
                  <c:v>0.25562372886082818</c:v>
                </c:pt>
                <c:pt idx="1814">
                  <c:v>0.19029495994640405</c:v>
                </c:pt>
                <c:pt idx="1815">
                  <c:v>0.1636661252002404</c:v>
                </c:pt>
                <c:pt idx="1816">
                  <c:v>0.15503875968992248</c:v>
                </c:pt>
                <c:pt idx="1817">
                  <c:v>0.1262626311278153</c:v>
                </c:pt>
                <c:pt idx="1818">
                  <c:v>0.17381227658826218</c:v>
                </c:pt>
                <c:pt idx="1819">
                  <c:v>0.13020833678267629</c:v>
                </c:pt>
                <c:pt idx="1820">
                  <c:v>0.10402219360229224</c:v>
                </c:pt>
                <c:pt idx="1821">
                  <c:v>8.1300813008130079E-2</c:v>
                </c:pt>
                <c:pt idx="1822">
                  <c:v>7.0989113977086682E-2</c:v>
                </c:pt>
                <c:pt idx="1823">
                  <c:v>8.1833059194027946E-2</c:v>
                </c:pt>
                <c:pt idx="1824">
                  <c:v>0.10578279038911526</c:v>
                </c:pt>
                <c:pt idx="1825">
                  <c:v>0.13673655804272433</c:v>
                </c:pt>
                <c:pt idx="1826">
                  <c:v>0.20140986289371476</c:v>
                </c:pt>
                <c:pt idx="1827">
                  <c:v>0.18026138395776553</c:v>
                </c:pt>
                <c:pt idx="1828">
                  <c:v>0.18009904953067374</c:v>
                </c:pt>
                <c:pt idx="1829">
                  <c:v>0.13876319758672701</c:v>
                </c:pt>
                <c:pt idx="1830">
                  <c:v>0.12849162011173185</c:v>
                </c:pt>
                <c:pt idx="1831">
                  <c:v>0.11785806159030757</c:v>
                </c:pt>
                <c:pt idx="1832">
                  <c:v>9.8882198609075475E-2</c:v>
                </c:pt>
                <c:pt idx="1833">
                  <c:v>6.6244237302288372E-2</c:v>
                </c:pt>
                <c:pt idx="1834">
                  <c:v>6.788666124171959E-2</c:v>
                </c:pt>
                <c:pt idx="1835">
                  <c:v>0.39651071058705256</c:v>
                </c:pt>
                <c:pt idx="1836">
                  <c:v>0.25169897576767497</c:v>
                </c:pt>
                <c:pt idx="1837">
                  <c:v>0.16077170418006431</c:v>
                </c:pt>
                <c:pt idx="1838">
                  <c:v>0.11445576124852345</c:v>
                </c:pt>
                <c:pt idx="1839">
                  <c:v>6.7736907601797611E-2</c:v>
                </c:pt>
                <c:pt idx="1840">
                  <c:v>5.9894587864989954E-2</c:v>
                </c:pt>
                <c:pt idx="1841">
                  <c:v>7.6142131979695438E-2</c:v>
                </c:pt>
                <c:pt idx="1842">
                  <c:v>9.0176745099446495E-2</c:v>
                </c:pt>
                <c:pt idx="1843">
                  <c:v>8.4478487307086653E-2</c:v>
                </c:pt>
                <c:pt idx="1844">
                  <c:v>7.8847770224456271E-2</c:v>
                </c:pt>
                <c:pt idx="1845">
                  <c:v>9.488866103666789E-2</c:v>
                </c:pt>
                <c:pt idx="1846">
                  <c:v>0.12092873028671269</c:v>
                </c:pt>
                <c:pt idx="1847">
                  <c:v>0.12931034482758622</c:v>
                </c:pt>
                <c:pt idx="1848">
                  <c:v>0.1389918521003628</c:v>
                </c:pt>
                <c:pt idx="1849">
                  <c:v>0.15133171726461764</c:v>
                </c:pt>
                <c:pt idx="1850">
                  <c:v>0.15762926003401703</c:v>
                </c:pt>
                <c:pt idx="1851">
                  <c:v>0.14079218750017902</c:v>
                </c:pt>
                <c:pt idx="1852">
                  <c:v>0.10706638115631692</c:v>
                </c:pt>
                <c:pt idx="1853">
                  <c:v>0.10129659309419049</c:v>
                </c:pt>
                <c:pt idx="1854">
                  <c:v>0.11079922779574639</c:v>
                </c:pt>
                <c:pt idx="1855">
                  <c:v>0.54193550027826776</c:v>
                </c:pt>
                <c:pt idx="1856">
                  <c:v>0.46927375055702036</c:v>
                </c:pt>
                <c:pt idx="1857">
                  <c:v>0.31778057746721428</c:v>
                </c:pt>
                <c:pt idx="1858">
                  <c:v>8.2712984894871805E-2</c:v>
                </c:pt>
                <c:pt idx="1859">
                  <c:v>6.1462816149782599E-2</c:v>
                </c:pt>
                <c:pt idx="1860">
                  <c:v>3.0450670480682531E-2</c:v>
                </c:pt>
                <c:pt idx="1861">
                  <c:v>5.8159822368315961E-2</c:v>
                </c:pt>
                <c:pt idx="1862">
                  <c:v>0.12703252032520326</c:v>
                </c:pt>
                <c:pt idx="1863">
                  <c:v>0.14641288030799279</c:v>
                </c:pt>
                <c:pt idx="1864">
                  <c:v>0.17491578405701275</c:v>
                </c:pt>
                <c:pt idx="1865">
                  <c:v>0.24430408338750126</c:v>
                </c:pt>
                <c:pt idx="1866">
                  <c:v>0.16136744434572659</c:v>
                </c:pt>
                <c:pt idx="1867">
                  <c:v>0.17964071856287425</c:v>
                </c:pt>
                <c:pt idx="1868">
                  <c:v>0.14721036625497061</c:v>
                </c:pt>
                <c:pt idx="1869">
                  <c:v>0.16523462984629164</c:v>
                </c:pt>
                <c:pt idx="1870">
                  <c:v>0.16963528413910092</c:v>
                </c:pt>
                <c:pt idx="1871">
                  <c:v>0.10191948149459097</c:v>
                </c:pt>
                <c:pt idx="1872">
                  <c:v>9.1533180778032033E-2</c:v>
                </c:pt>
                <c:pt idx="1873">
                  <c:v>9.1130008771485832E-2</c:v>
                </c:pt>
                <c:pt idx="1874">
                  <c:v>6.422607494753832E-2</c:v>
                </c:pt>
                <c:pt idx="1875">
                  <c:v>0.14492753089029317</c:v>
                </c:pt>
                <c:pt idx="1876">
                  <c:v>0.15015015359025455</c:v>
                </c:pt>
                <c:pt idx="1877">
                  <c:v>0.16816144073080708</c:v>
                </c:pt>
                <c:pt idx="1878">
                  <c:v>0.13123359229664794</c:v>
                </c:pt>
                <c:pt idx="1879">
                  <c:v>0.15009380863039401</c:v>
                </c:pt>
                <c:pt idx="1880">
                  <c:v>0.16116035653433675</c:v>
                </c:pt>
                <c:pt idx="1881">
                  <c:v>0.3472222314204701</c:v>
                </c:pt>
                <c:pt idx="1882">
                  <c:v>5.9405940594059403E-2</c:v>
                </c:pt>
                <c:pt idx="1883">
                  <c:v>7.2727272727272724E-2</c:v>
                </c:pt>
                <c:pt idx="1884">
                  <c:v>6.8065795758818354E-2</c:v>
                </c:pt>
                <c:pt idx="1885">
                  <c:v>7.0588235294117646E-2</c:v>
                </c:pt>
                <c:pt idx="1886">
                  <c:v>6.2208400102073312E-2</c:v>
                </c:pt>
                <c:pt idx="1887">
                  <c:v>5.1612903225806452E-2</c:v>
                </c:pt>
                <c:pt idx="1888">
                  <c:v>5.4570260723376257E-2</c:v>
                </c:pt>
                <c:pt idx="1889">
                  <c:v>0.33003300641660727</c:v>
                </c:pt>
                <c:pt idx="1890">
                  <c:v>0.29446408332125795</c:v>
                </c:pt>
                <c:pt idx="1891">
                  <c:v>0.33090669183373905</c:v>
                </c:pt>
                <c:pt idx="1892">
                  <c:v>0.38124285834994781</c:v>
                </c:pt>
                <c:pt idx="1893">
                  <c:v>0.40453075557318874</c:v>
                </c:pt>
                <c:pt idx="1894">
                  <c:v>0.42844901176623262</c:v>
                </c:pt>
                <c:pt idx="1895">
                  <c:v>0.38639877605404782</c:v>
                </c:pt>
                <c:pt idx="1896">
                  <c:v>0.30084234341293969</c:v>
                </c:pt>
                <c:pt idx="1897">
                  <c:v>0.13089004974185384</c:v>
                </c:pt>
                <c:pt idx="1898">
                  <c:v>0.2754820994538888</c:v>
                </c:pt>
                <c:pt idx="1899">
                  <c:v>0.25773196383077018</c:v>
                </c:pt>
                <c:pt idx="1900">
                  <c:v>0.29154519598925166</c:v>
                </c:pt>
                <c:pt idx="1901">
                  <c:v>0.29411764705882354</c:v>
                </c:pt>
                <c:pt idx="1902">
                  <c:v>0.28490029728556565</c:v>
                </c:pt>
                <c:pt idx="1903">
                  <c:v>0.16701460845837018</c:v>
                </c:pt>
                <c:pt idx="1904">
                  <c:v>8.4835628219535622E-2</c:v>
                </c:pt>
                <c:pt idx="1905">
                  <c:v>0.10425716906241368</c:v>
                </c:pt>
                <c:pt idx="1906">
                  <c:v>0.13089004974185384</c:v>
                </c:pt>
                <c:pt idx="1907">
                  <c:v>0.14015417258385837</c:v>
                </c:pt>
                <c:pt idx="1908">
                  <c:v>0.16764458917342259</c:v>
                </c:pt>
                <c:pt idx="1909">
                  <c:v>0.17652250186492566</c:v>
                </c:pt>
                <c:pt idx="1910">
                  <c:v>0.17590149988398221</c:v>
                </c:pt>
                <c:pt idx="1911">
                  <c:v>0.19361083648738256</c:v>
                </c:pt>
                <c:pt idx="1912">
                  <c:v>0.23337223701511725</c:v>
                </c:pt>
                <c:pt idx="1913">
                  <c:v>0.28011203883169394</c:v>
                </c:pt>
                <c:pt idx="1914">
                  <c:v>0.20725388601036268</c:v>
                </c:pt>
                <c:pt idx="1915">
                  <c:v>0.1556420233463035</c:v>
                </c:pt>
                <c:pt idx="1916">
                  <c:v>0.12853469932831912</c:v>
                </c:pt>
                <c:pt idx="1917">
                  <c:v>0.4180602060025857</c:v>
                </c:pt>
                <c:pt idx="1918">
                  <c:v>0.37878787878787878</c:v>
                </c:pt>
                <c:pt idx="1919">
                  <c:v>0.3968253968253968</c:v>
                </c:pt>
                <c:pt idx="1920">
                  <c:v>0.352112676056338</c:v>
                </c:pt>
                <c:pt idx="1921">
                  <c:v>0.35816617345220031</c:v>
                </c:pt>
                <c:pt idx="1922">
                  <c:v>0.27716187190499897</c:v>
                </c:pt>
                <c:pt idx="1923">
                  <c:v>0.2</c:v>
                </c:pt>
                <c:pt idx="1924">
                  <c:v>0.12966804774006496</c:v>
                </c:pt>
                <c:pt idx="1925">
                  <c:v>0.11140820267371526</c:v>
                </c:pt>
                <c:pt idx="1926">
                  <c:v>8.5207909066352436E-2</c:v>
                </c:pt>
                <c:pt idx="1927">
                  <c:v>6.2065543092442957E-2</c:v>
                </c:pt>
                <c:pt idx="1928">
                  <c:v>6.4300413541453591E-2</c:v>
                </c:pt>
                <c:pt idx="1929">
                  <c:v>5.4277029241683247E-2</c:v>
                </c:pt>
                <c:pt idx="1930">
                  <c:v>6.0591370892340332E-2</c:v>
                </c:pt>
                <c:pt idx="1931">
                  <c:v>7.0145904680518026E-2</c:v>
                </c:pt>
                <c:pt idx="1932">
                  <c:v>7.0145904680518026E-2</c:v>
                </c:pt>
                <c:pt idx="1933">
                  <c:v>7.418397626112759E-2</c:v>
                </c:pt>
                <c:pt idx="1934">
                  <c:v>7.0264195777732533E-2</c:v>
                </c:pt>
                <c:pt idx="1935">
                  <c:v>5.8329443873040898E-2</c:v>
                </c:pt>
                <c:pt idx="1936">
                  <c:v>4.8828125E-2</c:v>
                </c:pt>
                <c:pt idx="1937">
                  <c:v>0.30219778952974635</c:v>
                </c:pt>
                <c:pt idx="1938">
                  <c:v>0.16768293072963181</c:v>
                </c:pt>
                <c:pt idx="1939">
                  <c:v>0.10826771816145106</c:v>
                </c:pt>
                <c:pt idx="1940">
                  <c:v>7.3431240159583702E-2</c:v>
                </c:pt>
                <c:pt idx="1941">
                  <c:v>0.13580246913580246</c:v>
                </c:pt>
                <c:pt idx="1942">
                  <c:v>0.12909632963228135</c:v>
                </c:pt>
                <c:pt idx="1943">
                  <c:v>9.9160941226313082E-2</c:v>
                </c:pt>
                <c:pt idx="1944">
                  <c:v>0.17094016408063142</c:v>
                </c:pt>
                <c:pt idx="1945">
                  <c:v>0.18705035971223022</c:v>
                </c:pt>
                <c:pt idx="1946">
                  <c:v>0.19832188245262616</c:v>
                </c:pt>
                <c:pt idx="1947">
                  <c:v>0.1989288493273349</c:v>
                </c:pt>
                <c:pt idx="1948">
                  <c:v>0.17687074829931973</c:v>
                </c:pt>
                <c:pt idx="1949">
                  <c:v>0.20799999999999999</c:v>
                </c:pt>
                <c:pt idx="1950">
                  <c:v>8.3073725300925341E-2</c:v>
                </c:pt>
                <c:pt idx="1951">
                  <c:v>8.1883318832016966E-2</c:v>
                </c:pt>
                <c:pt idx="1952">
                  <c:v>7.6481836679751641E-2</c:v>
                </c:pt>
                <c:pt idx="1953">
                  <c:v>6.7114095677986291E-2</c:v>
                </c:pt>
                <c:pt idx="1954">
                  <c:v>6.6555742122396053E-2</c:v>
                </c:pt>
                <c:pt idx="1955">
                  <c:v>0.64516127709088733</c:v>
                </c:pt>
                <c:pt idx="1956">
                  <c:v>0.66666666666666663</c:v>
                </c:pt>
                <c:pt idx="1957">
                  <c:v>0.588235305117351</c:v>
                </c:pt>
                <c:pt idx="1958">
                  <c:v>0.588235305117351</c:v>
                </c:pt>
                <c:pt idx="1959">
                  <c:v>0.34883719382897338</c:v>
                </c:pt>
                <c:pt idx="1960">
                  <c:v>0.39735098333924695</c:v>
                </c:pt>
                <c:pt idx="1961">
                  <c:v>0.40268457406791774</c:v>
                </c:pt>
                <c:pt idx="1962">
                  <c:v>0.57692309808449005</c:v>
                </c:pt>
                <c:pt idx="1963">
                  <c:v>0.28846154904224502</c:v>
                </c:pt>
                <c:pt idx="1964">
                  <c:v>0.28846154904224502</c:v>
                </c:pt>
                <c:pt idx="1965">
                  <c:v>0.3</c:v>
                </c:pt>
                <c:pt idx="1966">
                  <c:v>0.55555557027275215</c:v>
                </c:pt>
                <c:pt idx="1967">
                  <c:v>0.54054053357432941</c:v>
                </c:pt>
                <c:pt idx="1968">
                  <c:v>0.5</c:v>
                </c:pt>
                <c:pt idx="1969">
                  <c:v>0.47619049781574513</c:v>
                </c:pt>
                <c:pt idx="1970">
                  <c:v>0.43478261770958732</c:v>
                </c:pt>
                <c:pt idx="1971">
                  <c:v>0.73333332273695206</c:v>
                </c:pt>
                <c:pt idx="1972">
                  <c:v>8.0838127176373162E-2</c:v>
                </c:pt>
                <c:pt idx="1973">
                  <c:v>6.1431100169362964E-2</c:v>
                </c:pt>
                <c:pt idx="1974">
                  <c:v>4.6678365887960753E-2</c:v>
                </c:pt>
                <c:pt idx="1975">
                  <c:v>5.330945167077171E-2</c:v>
                </c:pt>
                <c:pt idx="1976">
                  <c:v>6.7132117104570149E-2</c:v>
                </c:pt>
                <c:pt idx="1977">
                  <c:v>6.3873276417607414E-2</c:v>
                </c:pt>
                <c:pt idx="1978">
                  <c:v>9.0067368016453125E-2</c:v>
                </c:pt>
                <c:pt idx="1979">
                  <c:v>5.4887150691560006E-2</c:v>
                </c:pt>
                <c:pt idx="1980">
                  <c:v>3.7062295511544281E-2</c:v>
                </c:pt>
                <c:pt idx="1981">
                  <c:v>3.2280973085344639E-2</c:v>
                </c:pt>
                <c:pt idx="1982">
                  <c:v>2.5720164609053499E-2</c:v>
                </c:pt>
                <c:pt idx="1983">
                  <c:v>3.8446751249519413E-2</c:v>
                </c:pt>
                <c:pt idx="1984">
                  <c:v>3.4125035262258727E-2</c:v>
                </c:pt>
                <c:pt idx="1985">
                  <c:v>2.3705670945146719E-2</c:v>
                </c:pt>
                <c:pt idx="1986">
                  <c:v>1.9948931514577817E-2</c:v>
                </c:pt>
                <c:pt idx="1987">
                  <c:v>1.0753381486919624E-2</c:v>
                </c:pt>
                <c:pt idx="1988">
                  <c:v>1.4798152976628962E-2</c:v>
                </c:pt>
                <c:pt idx="1989">
                  <c:v>1.4235281115523338E-2</c:v>
                </c:pt>
                <c:pt idx="1990">
                  <c:v>2.3223949062440786E-2</c:v>
                </c:pt>
                <c:pt idx="1991">
                  <c:v>2.5557799281299209E-2</c:v>
                </c:pt>
                <c:pt idx="1992">
                  <c:v>3.2772915937390609E-2</c:v>
                </c:pt>
                <c:pt idx="1993">
                  <c:v>4.6633092964937971E-2</c:v>
                </c:pt>
                <c:pt idx="1994">
                  <c:v>5.209147395089285E-2</c:v>
                </c:pt>
                <c:pt idx="1995">
                  <c:v>6.171315631531174E-2</c:v>
                </c:pt>
                <c:pt idx="1996">
                  <c:v>6.1614294516327786E-2</c:v>
                </c:pt>
                <c:pt idx="1997">
                  <c:v>6.5941312232113414E-2</c:v>
                </c:pt>
                <c:pt idx="1998">
                  <c:v>4.8510723167447034E-2</c:v>
                </c:pt>
                <c:pt idx="1999">
                  <c:v>4.380777243573461E-2</c:v>
                </c:pt>
                <c:pt idx="2000">
                  <c:v>3.9308176100628929E-2</c:v>
                </c:pt>
                <c:pt idx="2001">
                  <c:v>4.052356525456486E-2</c:v>
                </c:pt>
                <c:pt idx="2002">
                  <c:v>0.62111799770573217</c:v>
                </c:pt>
                <c:pt idx="2003">
                  <c:v>0.51282051282051277</c:v>
                </c:pt>
                <c:pt idx="2004">
                  <c:v>0.52356019896741535</c:v>
                </c:pt>
                <c:pt idx="2005">
                  <c:v>0.5</c:v>
                </c:pt>
                <c:pt idx="2006">
                  <c:v>0.26917899298157344</c:v>
                </c:pt>
                <c:pt idx="2007">
                  <c:v>0.21052631578947367</c:v>
                </c:pt>
                <c:pt idx="2008">
                  <c:v>0.20519836269641387</c:v>
                </c:pt>
                <c:pt idx="2009">
                  <c:v>0.18122508556038472</c:v>
                </c:pt>
                <c:pt idx="2010">
                  <c:v>0.1603592108964397</c:v>
                </c:pt>
                <c:pt idx="2011">
                  <c:v>0.13804527419899787</c:v>
                </c:pt>
                <c:pt idx="2012">
                  <c:v>0.13770310977561806</c:v>
                </c:pt>
                <c:pt idx="2013">
                  <c:v>0.16903313746921161</c:v>
                </c:pt>
                <c:pt idx="2014">
                  <c:v>0.18456995617026803</c:v>
                </c:pt>
                <c:pt idx="2015">
                  <c:v>0.20764119338176648</c:v>
                </c:pt>
                <c:pt idx="2016">
                  <c:v>0.20973154899370716</c:v>
                </c:pt>
                <c:pt idx="2017">
                  <c:v>0.19135094655884802</c:v>
                </c:pt>
                <c:pt idx="2018">
                  <c:v>0.16960651991313463</c:v>
                </c:pt>
                <c:pt idx="2019">
                  <c:v>0.15718327268352544</c:v>
                </c:pt>
                <c:pt idx="2020">
                  <c:v>8.3194675540765387E-2</c:v>
                </c:pt>
                <c:pt idx="2021">
                  <c:v>0.25062656641604009</c:v>
                </c:pt>
                <c:pt idx="2022">
                  <c:v>0.17574691971584327</c:v>
                </c:pt>
                <c:pt idx="2023">
                  <c:v>0.11778562803620017</c:v>
                </c:pt>
                <c:pt idx="2024">
                  <c:v>0.13227513494491849</c:v>
                </c:pt>
                <c:pt idx="2025">
                  <c:v>0.11668611850755863</c:v>
                </c:pt>
                <c:pt idx="2026">
                  <c:v>9.3023255813953487E-2</c:v>
                </c:pt>
                <c:pt idx="2027">
                  <c:v>0.11013215488880326</c:v>
                </c:pt>
                <c:pt idx="2028">
                  <c:v>0.11627906976744186</c:v>
                </c:pt>
                <c:pt idx="2029">
                  <c:v>0.10810810810810811</c:v>
                </c:pt>
                <c:pt idx="2030">
                  <c:v>0.12804097561299646</c:v>
                </c:pt>
                <c:pt idx="2031">
                  <c:v>0.16260162601626016</c:v>
                </c:pt>
                <c:pt idx="2032">
                  <c:v>0.16611295470541318</c:v>
                </c:pt>
                <c:pt idx="2033">
                  <c:v>0.55555554574409161</c:v>
                </c:pt>
                <c:pt idx="2034">
                  <c:v>0.43478261770958732</c:v>
                </c:pt>
                <c:pt idx="2035">
                  <c:v>0.35714286322496386</c:v>
                </c:pt>
                <c:pt idx="2036">
                  <c:v>0</c:v>
                </c:pt>
                <c:pt idx="2037">
                  <c:v>0.41666667770456411</c:v>
                </c:pt>
                <c:pt idx="2038">
                  <c:v>8.0213900470676502E-2</c:v>
                </c:pt>
                <c:pt idx="2039">
                  <c:v>6.5789475885674853E-2</c:v>
                </c:pt>
                <c:pt idx="2040">
                  <c:v>0.20107239017174422</c:v>
                </c:pt>
                <c:pt idx="2041">
                  <c:v>0.19342359482455529</c:v>
                </c:pt>
                <c:pt idx="2042">
                  <c:v>0.17391304347826086</c:v>
                </c:pt>
                <c:pt idx="2043">
                  <c:v>0.22900763358778625</c:v>
                </c:pt>
                <c:pt idx="2044">
                  <c:v>0.17381227658826218</c:v>
                </c:pt>
                <c:pt idx="2045">
                  <c:v>0.16722408595682733</c:v>
                </c:pt>
                <c:pt idx="2046">
                  <c:v>0.13286093708831087</c:v>
                </c:pt>
                <c:pt idx="2047">
                  <c:v>0.11980830962960019</c:v>
                </c:pt>
                <c:pt idx="2048">
                  <c:v>0.11329305658222009</c:v>
                </c:pt>
                <c:pt idx="2049">
                  <c:v>0.14492753623188406</c:v>
                </c:pt>
                <c:pt idx="2050">
                  <c:v>0.15974440634983364</c:v>
                </c:pt>
                <c:pt idx="2051">
                  <c:v>0.14031805225342978</c:v>
                </c:pt>
                <c:pt idx="2052">
                  <c:v>0.14164305744919592</c:v>
                </c:pt>
                <c:pt idx="2053">
                  <c:v>0.15511892940419239</c:v>
                </c:pt>
                <c:pt idx="2054">
                  <c:v>0.15337422834293457</c:v>
                </c:pt>
                <c:pt idx="2055">
                  <c:v>0.1359927432908711</c:v>
                </c:pt>
                <c:pt idx="2056">
                  <c:v>0.12019230475322272</c:v>
                </c:pt>
                <c:pt idx="2057">
                  <c:v>9.5117313191344352E-2</c:v>
                </c:pt>
                <c:pt idx="2058">
                  <c:v>0.12400793275354982</c:v>
                </c:pt>
                <c:pt idx="2059">
                  <c:v>0.253623184900378</c:v>
                </c:pt>
                <c:pt idx="2060">
                  <c:v>0.29498523745983035</c:v>
                </c:pt>
                <c:pt idx="2061">
                  <c:v>0.24570024109448629</c:v>
                </c:pt>
                <c:pt idx="2062">
                  <c:v>0.23640662364926573</c:v>
                </c:pt>
                <c:pt idx="2063">
                  <c:v>0.24630542797616398</c:v>
                </c:pt>
                <c:pt idx="2064">
                  <c:v>0.22371364271409477</c:v>
                </c:pt>
                <c:pt idx="2065">
                  <c:v>0.17482517249333879</c:v>
                </c:pt>
                <c:pt idx="2066">
                  <c:v>0.13908205546283206</c:v>
                </c:pt>
                <c:pt idx="2067">
                  <c:v>0.12515644316678878</c:v>
                </c:pt>
                <c:pt idx="2068">
                  <c:v>0.12285012054724315</c:v>
                </c:pt>
                <c:pt idx="2069">
                  <c:v>0.15698586939135459</c:v>
                </c:pt>
                <c:pt idx="2070">
                  <c:v>0.17761989583504842</c:v>
                </c:pt>
                <c:pt idx="2071">
                  <c:v>0.19011407395610372</c:v>
                </c:pt>
                <c:pt idx="2072">
                  <c:v>0.18237081221046275</c:v>
                </c:pt>
                <c:pt idx="2073">
                  <c:v>0.20066889888124115</c:v>
                </c:pt>
                <c:pt idx="2074">
                  <c:v>0.21314387500205811</c:v>
                </c:pt>
                <c:pt idx="2075">
                  <c:v>0.20761245948781551</c:v>
                </c:pt>
                <c:pt idx="2076">
                  <c:v>0.18720749275594328</c:v>
                </c:pt>
                <c:pt idx="2077">
                  <c:v>0.13681591780143629</c:v>
                </c:pt>
                <c:pt idx="2078">
                  <c:v>0.11246485794953616</c:v>
                </c:pt>
                <c:pt idx="2079">
                  <c:v>0.32590983431449722</c:v>
                </c:pt>
                <c:pt idx="2080">
                  <c:v>0.296735915121285</c:v>
                </c:pt>
                <c:pt idx="2081">
                  <c:v>0.13642564944180779</c:v>
                </c:pt>
                <c:pt idx="2082">
                  <c:v>9.1047038863023427E-2</c:v>
                </c:pt>
                <c:pt idx="2083">
                  <c:v>8.1521740820547625E-2</c:v>
                </c:pt>
                <c:pt idx="2084">
                  <c:v>0.23088022071297956</c:v>
                </c:pt>
                <c:pt idx="2085">
                  <c:v>0.2119205298013245</c:v>
                </c:pt>
                <c:pt idx="2086">
                  <c:v>0.18867923849288515</c:v>
                </c:pt>
                <c:pt idx="2087">
                  <c:v>0.18306635835998747</c:v>
                </c:pt>
                <c:pt idx="2088">
                  <c:v>0.15594542142255194</c:v>
                </c:pt>
                <c:pt idx="2089">
                  <c:v>0.11661807839570067</c:v>
                </c:pt>
                <c:pt idx="2090">
                  <c:v>0.11149825783972125</c:v>
                </c:pt>
                <c:pt idx="2091">
                  <c:v>8.6160475298550906E-2</c:v>
                </c:pt>
                <c:pt idx="2092">
                  <c:v>8.5607279414153914E-2</c:v>
                </c:pt>
                <c:pt idx="2093">
                  <c:v>9.0702950984165975E-2</c:v>
                </c:pt>
                <c:pt idx="2094">
                  <c:v>0.11436741027907989</c:v>
                </c:pt>
                <c:pt idx="2095">
                  <c:v>0.11585806873901859</c:v>
                </c:pt>
                <c:pt idx="2096">
                  <c:v>0.12148823364276891</c:v>
                </c:pt>
                <c:pt idx="2097">
                  <c:v>0.12461059782369728</c:v>
                </c:pt>
                <c:pt idx="2098">
                  <c:v>0.13136288669221907</c:v>
                </c:pt>
                <c:pt idx="2099">
                  <c:v>0.12549019607843137</c:v>
                </c:pt>
                <c:pt idx="2100">
                  <c:v>0.118168395282442</c:v>
                </c:pt>
                <c:pt idx="2101">
                  <c:v>0.10716677610819125</c:v>
                </c:pt>
                <c:pt idx="2102">
                  <c:v>9.0702950984165975E-2</c:v>
                </c:pt>
                <c:pt idx="2103">
                  <c:v>0.18796991762357562</c:v>
                </c:pt>
                <c:pt idx="2104">
                  <c:v>0.18281534969033306</c:v>
                </c:pt>
                <c:pt idx="2105">
                  <c:v>0.17421603096205071</c:v>
                </c:pt>
                <c:pt idx="2106">
                  <c:v>0.1706484612014916</c:v>
                </c:pt>
                <c:pt idx="2107">
                  <c:v>0.12620950940328504</c:v>
                </c:pt>
                <c:pt idx="2108">
                  <c:v>0.10179843487391695</c:v>
                </c:pt>
                <c:pt idx="2109">
                  <c:v>8.5640882230719168E-2</c:v>
                </c:pt>
                <c:pt idx="2110">
                  <c:v>8.2169267319853717E-2</c:v>
                </c:pt>
                <c:pt idx="2111">
                  <c:v>0.15604681404421328</c:v>
                </c:pt>
                <c:pt idx="2112">
                  <c:v>0.16925246826516219</c:v>
                </c:pt>
                <c:pt idx="2113">
                  <c:v>0.17720023307281632</c:v>
                </c:pt>
                <c:pt idx="2114">
                  <c:v>0.15748031496062992</c:v>
                </c:pt>
                <c:pt idx="2115">
                  <c:v>0.16987541881745599</c:v>
                </c:pt>
                <c:pt idx="2116">
                  <c:v>0.17311021045418098</c:v>
                </c:pt>
                <c:pt idx="2117">
                  <c:v>0.18796991762357562</c:v>
                </c:pt>
                <c:pt idx="2118">
                  <c:v>0.17538731052183809</c:v>
                </c:pt>
                <c:pt idx="2119">
                  <c:v>0.15764581985760975</c:v>
                </c:pt>
                <c:pt idx="2120">
                  <c:v>0.14648437281721274</c:v>
                </c:pt>
                <c:pt idx="2121">
                  <c:v>0.11797089909548324</c:v>
                </c:pt>
                <c:pt idx="2122">
                  <c:v>9.4088127413302941E-2</c:v>
                </c:pt>
                <c:pt idx="2123">
                  <c:v>9.2165895377096879E-2</c:v>
                </c:pt>
                <c:pt idx="2124">
                  <c:v>7.4303410280384979E-2</c:v>
                </c:pt>
                <c:pt idx="2125">
                  <c:v>6.7833694811369069E-2</c:v>
                </c:pt>
                <c:pt idx="2126">
                  <c:v>6.64062508731149E-2</c:v>
                </c:pt>
                <c:pt idx="2127">
                  <c:v>7.3929957967084056E-2</c:v>
                </c:pt>
                <c:pt idx="2128">
                  <c:v>5.5555551965995646E-2</c:v>
                </c:pt>
                <c:pt idx="2129">
                  <c:v>4.8888889948527019E-2</c:v>
                </c:pt>
                <c:pt idx="2130">
                  <c:v>0</c:v>
                </c:pt>
                <c:pt idx="2131">
                  <c:v>0.1</c:v>
                </c:pt>
                <c:pt idx="2132">
                  <c:v>6.5876151508313177E-2</c:v>
                </c:pt>
                <c:pt idx="2133">
                  <c:v>0.10406342283820277</c:v>
                </c:pt>
                <c:pt idx="2134">
                  <c:v>0.15243902793602893</c:v>
                </c:pt>
                <c:pt idx="2135">
                  <c:v>0.1241134718194658</c:v>
                </c:pt>
                <c:pt idx="2136">
                  <c:v>0.10174418153345056</c:v>
                </c:pt>
                <c:pt idx="2137">
                  <c:v>8.4745764277382257E-2</c:v>
                </c:pt>
                <c:pt idx="2138">
                  <c:v>6.7502412786895033E-2</c:v>
                </c:pt>
                <c:pt idx="2139">
                  <c:v>7.0635722581045002E-2</c:v>
                </c:pt>
                <c:pt idx="2140">
                  <c:v>7.6586431981820344E-2</c:v>
                </c:pt>
                <c:pt idx="2141">
                  <c:v>0.10373443819205196</c:v>
                </c:pt>
                <c:pt idx="2142">
                  <c:v>0.10810810810810811</c:v>
                </c:pt>
                <c:pt idx="2143">
                  <c:v>0.10741138736731225</c:v>
                </c:pt>
                <c:pt idx="2144">
                  <c:v>0.11086474876199959</c:v>
                </c:pt>
                <c:pt idx="2145">
                  <c:v>5.6369787734238334E-2</c:v>
                </c:pt>
                <c:pt idx="2146">
                  <c:v>5.5865921787709494E-2</c:v>
                </c:pt>
                <c:pt idx="2147">
                  <c:v>5.434782608695652E-2</c:v>
                </c:pt>
                <c:pt idx="2148">
                  <c:v>5.2576236385120607E-2</c:v>
                </c:pt>
                <c:pt idx="2149">
                  <c:v>5.4112553218948013E-2</c:v>
                </c:pt>
                <c:pt idx="2150">
                  <c:v>0.42643921853529621</c:v>
                </c:pt>
                <c:pt idx="2151">
                  <c:v>0.33277871061198028</c:v>
                </c:pt>
                <c:pt idx="2152">
                  <c:v>0.29673589832666103</c:v>
                </c:pt>
                <c:pt idx="2153">
                  <c:v>0.24906599302504245</c:v>
                </c:pt>
                <c:pt idx="2154">
                  <c:v>0.20876826057296274</c:v>
                </c:pt>
                <c:pt idx="2155">
                  <c:v>0.1629991890581422</c:v>
                </c:pt>
                <c:pt idx="2156">
                  <c:v>0.12722646557420075</c:v>
                </c:pt>
                <c:pt idx="2157">
                  <c:v>0.10565240188893005</c:v>
                </c:pt>
                <c:pt idx="2158">
                  <c:v>9.2081032601330617E-2</c:v>
                </c:pt>
                <c:pt idx="2159">
                  <c:v>0.15214910965631218</c:v>
                </c:pt>
                <c:pt idx="2160">
                  <c:v>0.11112757043550829</c:v>
                </c:pt>
                <c:pt idx="2161">
                  <c:v>0.10036130232184337</c:v>
                </c:pt>
                <c:pt idx="2162">
                  <c:v>9.9245730830361603E-2</c:v>
                </c:pt>
                <c:pt idx="2163">
                  <c:v>0.10048231182585551</c:v>
                </c:pt>
                <c:pt idx="2164">
                  <c:v>0.10792919465392128</c:v>
                </c:pt>
                <c:pt idx="2165">
                  <c:v>0.1032631161510892</c:v>
                </c:pt>
                <c:pt idx="2166">
                  <c:v>8.8978523938394533E-2</c:v>
                </c:pt>
                <c:pt idx="2167">
                  <c:v>8.6078275049650169E-2</c:v>
                </c:pt>
                <c:pt idx="2168">
                  <c:v>9.0448623849361823E-2</c:v>
                </c:pt>
                <c:pt idx="2169">
                  <c:v>0.2116402159118696</c:v>
                </c:pt>
                <c:pt idx="2170">
                  <c:v>0.18181818181818182</c:v>
                </c:pt>
                <c:pt idx="2171">
                  <c:v>0.13840830632521034</c:v>
                </c:pt>
                <c:pt idx="2172">
                  <c:v>0.12383901221305474</c:v>
                </c:pt>
                <c:pt idx="2173">
                  <c:v>0.23201856969912393</c:v>
                </c:pt>
                <c:pt idx="2174">
                  <c:v>0.20746887638410391</c:v>
                </c:pt>
                <c:pt idx="2175">
                  <c:v>0.31847134144863615</c:v>
                </c:pt>
                <c:pt idx="2176">
                  <c:v>0.34423408821444978</c:v>
                </c:pt>
                <c:pt idx="2177">
                  <c:v>0.43196544988258068</c:v>
                </c:pt>
                <c:pt idx="2178">
                  <c:v>0.42826551762867965</c:v>
                </c:pt>
                <c:pt idx="2179">
                  <c:v>0.38277512660369006</c:v>
                </c:pt>
                <c:pt idx="2180">
                  <c:v>0.39312038575117808</c:v>
                </c:pt>
                <c:pt idx="2181">
                  <c:v>0.43360431811307093</c:v>
                </c:pt>
                <c:pt idx="2182">
                  <c:v>0.41775457751230938</c:v>
                </c:pt>
                <c:pt idx="2183">
                  <c:v>0.28409091319591223</c:v>
                </c:pt>
                <c:pt idx="2184">
                  <c:v>0.27075811528620763</c:v>
                </c:pt>
                <c:pt idx="2185">
                  <c:v>5.6947606221067176E-2</c:v>
                </c:pt>
                <c:pt idx="2186">
                  <c:v>3.4470871387819707E-2</c:v>
                </c:pt>
                <c:pt idx="2187">
                  <c:v>2.3969318570004266E-2</c:v>
                </c:pt>
                <c:pt idx="2188">
                  <c:v>2.5313252269332138E-2</c:v>
                </c:pt>
                <c:pt idx="2189">
                  <c:v>5.0658562863198225E-2</c:v>
                </c:pt>
                <c:pt idx="2190">
                  <c:v>5.2898856701504446E-2</c:v>
                </c:pt>
                <c:pt idx="2191">
                  <c:v>4.4428646628146655E-2</c:v>
                </c:pt>
                <c:pt idx="2192">
                  <c:v>5.0833673486230663E-2</c:v>
                </c:pt>
                <c:pt idx="2193">
                  <c:v>6.2027045669683874E-2</c:v>
                </c:pt>
                <c:pt idx="2194">
                  <c:v>7.82472613458529E-2</c:v>
                </c:pt>
                <c:pt idx="2195">
                  <c:v>8.6355785837651119E-2</c:v>
                </c:pt>
                <c:pt idx="2196">
                  <c:v>0.10390689678222208</c:v>
                </c:pt>
                <c:pt idx="2197">
                  <c:v>0.10309278350515463</c:v>
                </c:pt>
                <c:pt idx="2198">
                  <c:v>0.11936023091075922</c:v>
                </c:pt>
                <c:pt idx="2199">
                  <c:v>9.9147335336693676E-2</c:v>
                </c:pt>
                <c:pt idx="2200">
                  <c:v>5.9701492537313432E-2</c:v>
                </c:pt>
                <c:pt idx="2201">
                  <c:v>7.154427763680242E-2</c:v>
                </c:pt>
                <c:pt idx="2202">
                  <c:v>0.27027027027027029</c:v>
                </c:pt>
                <c:pt idx="2203">
                  <c:v>0.63829787234042556</c:v>
                </c:pt>
                <c:pt idx="2204">
                  <c:v>0.29354208312934782</c:v>
                </c:pt>
                <c:pt idx="2205">
                  <c:v>0.41551248293689014</c:v>
                </c:pt>
                <c:pt idx="2206">
                  <c:v>0.54005401281779497</c:v>
                </c:pt>
                <c:pt idx="2207">
                  <c:v>0.90497733390992985</c:v>
                </c:pt>
                <c:pt idx="2208">
                  <c:v>0.89086856660673597</c:v>
                </c:pt>
                <c:pt idx="2209">
                  <c:v>0.93023255813953487</c:v>
                </c:pt>
                <c:pt idx="2210">
                  <c:v>0.91863520739438542</c:v>
                </c:pt>
                <c:pt idx="2211">
                  <c:v>0.9043927470285037</c:v>
                </c:pt>
                <c:pt idx="2212">
                  <c:v>0.8728179883245526</c:v>
                </c:pt>
                <c:pt idx="2213">
                  <c:v>0.88832483869349921</c:v>
                </c:pt>
                <c:pt idx="2214">
                  <c:v>0.50724635811602614</c:v>
                </c:pt>
                <c:pt idx="2215">
                  <c:v>1</c:v>
                </c:pt>
                <c:pt idx="2216">
                  <c:v>0.97751715029050246</c:v>
                </c:pt>
                <c:pt idx="2217">
                  <c:v>0.91743122476809524</c:v>
                </c:pt>
                <c:pt idx="2218">
                  <c:v>1</c:v>
                </c:pt>
                <c:pt idx="2219">
                  <c:v>0.98039217519558508</c:v>
                </c:pt>
                <c:pt idx="2220">
                  <c:v>0.95057030084253313</c:v>
                </c:pt>
                <c:pt idx="2221">
                  <c:v>0.91659029696247296</c:v>
                </c:pt>
                <c:pt idx="2222">
                  <c:v>0.89605735992181923</c:v>
                </c:pt>
                <c:pt idx="2223">
                  <c:v>0.76923076923076927</c:v>
                </c:pt>
                <c:pt idx="2224">
                  <c:v>0.67796610169491522</c:v>
                </c:pt>
                <c:pt idx="2225">
                  <c:v>0.49382716049382713</c:v>
                </c:pt>
                <c:pt idx="2226">
                  <c:v>0.54054054054054057</c:v>
                </c:pt>
                <c:pt idx="2227">
                  <c:v>0.52356019896741535</c:v>
                </c:pt>
                <c:pt idx="2228">
                  <c:v>0.51948051948051943</c:v>
                </c:pt>
                <c:pt idx="2229">
                  <c:v>0.45146727639824374</c:v>
                </c:pt>
                <c:pt idx="2230">
                  <c:v>0.54794520547945202</c:v>
                </c:pt>
                <c:pt idx="2231">
                  <c:v>0.55865922978277005</c:v>
                </c:pt>
                <c:pt idx="2232">
                  <c:v>0.49504948625283246</c:v>
                </c:pt>
                <c:pt idx="2233">
                  <c:v>0.60449048493300039</c:v>
                </c:pt>
                <c:pt idx="2234">
                  <c:v>0.64456722820931434</c:v>
                </c:pt>
                <c:pt idx="2235">
                  <c:v>0.64338233489478802</c:v>
                </c:pt>
                <c:pt idx="2236">
                  <c:v>0.66921607094782687</c:v>
                </c:pt>
                <c:pt idx="2237">
                  <c:v>0.68627450980392157</c:v>
                </c:pt>
                <c:pt idx="2238">
                  <c:v>0.68762276917035203</c:v>
                </c:pt>
                <c:pt idx="2239">
                  <c:v>0.70993915905964688</c:v>
                </c:pt>
                <c:pt idx="2240">
                  <c:v>0.64102565894006469</c:v>
                </c:pt>
                <c:pt idx="2241">
                  <c:v>0.65666042215745113</c:v>
                </c:pt>
                <c:pt idx="2242">
                  <c:v>0.63868614027881121</c:v>
                </c:pt>
                <c:pt idx="2243">
                  <c:v>0.5464481102134876</c:v>
                </c:pt>
                <c:pt idx="2244">
                  <c:v>0.34246574447669081</c:v>
                </c:pt>
                <c:pt idx="2245">
                  <c:v>0.21574973741549025</c:v>
                </c:pt>
                <c:pt idx="2246">
                  <c:v>0.25597270291097862</c:v>
                </c:pt>
                <c:pt idx="2247">
                  <c:v>0.16787912989550333</c:v>
                </c:pt>
                <c:pt idx="2248">
                  <c:v>0.20973154899370716</c:v>
                </c:pt>
                <c:pt idx="2249">
                  <c:v>0.1668056657319934</c:v>
                </c:pt>
                <c:pt idx="2250">
                  <c:v>0.13953488372093023</c:v>
                </c:pt>
                <c:pt idx="2251">
                  <c:v>0.18397854014149442</c:v>
                </c:pt>
                <c:pt idx="2252">
                  <c:v>0.24273072060682679</c:v>
                </c:pt>
                <c:pt idx="2253">
                  <c:v>0.31260175217202968</c:v>
                </c:pt>
                <c:pt idx="2254">
                  <c:v>0.3814064408580059</c:v>
                </c:pt>
                <c:pt idx="2255">
                  <c:v>0.17556180527769819</c:v>
                </c:pt>
                <c:pt idx="2256">
                  <c:v>0.19573216759473194</c:v>
                </c:pt>
                <c:pt idx="2257">
                  <c:v>0.21803279001204695</c:v>
                </c:pt>
                <c:pt idx="2258">
                  <c:v>0.30227273160761053</c:v>
                </c:pt>
                <c:pt idx="2259">
                  <c:v>0.36639119752807614</c:v>
                </c:pt>
                <c:pt idx="2260">
                  <c:v>0.36289221383370501</c:v>
                </c:pt>
                <c:pt idx="2261">
                  <c:v>0.32638037277876963</c:v>
                </c:pt>
                <c:pt idx="2262">
                  <c:v>0.777604997431531</c:v>
                </c:pt>
                <c:pt idx="2263">
                  <c:v>0.52410901677077282</c:v>
                </c:pt>
                <c:pt idx="2264">
                  <c:v>0.51020407170268323</c:v>
                </c:pt>
                <c:pt idx="2265">
                  <c:v>0.51493305667938849</c:v>
                </c:pt>
                <c:pt idx="2266">
                  <c:v>0.54681584538650529</c:v>
                </c:pt>
                <c:pt idx="2267">
                  <c:v>0.44172612521902427</c:v>
                </c:pt>
                <c:pt idx="2268">
                  <c:v>0.48123193790010838</c:v>
                </c:pt>
                <c:pt idx="2269">
                  <c:v>0.2835820940667364</c:v>
                </c:pt>
                <c:pt idx="2270">
                  <c:v>0.18129771556771471</c:v>
                </c:pt>
                <c:pt idx="2271">
                  <c:v>0.18518517873027471</c:v>
                </c:pt>
                <c:pt idx="2272">
                  <c:v>0.1283783751129669</c:v>
                </c:pt>
                <c:pt idx="2273">
                  <c:v>0.23006135036626871</c:v>
                </c:pt>
                <c:pt idx="2274">
                  <c:v>0.18927444339416591</c:v>
                </c:pt>
                <c:pt idx="2275">
                  <c:v>0.29994001062485864</c:v>
                </c:pt>
                <c:pt idx="2276">
                  <c:v>0.26109661094519337</c:v>
                </c:pt>
                <c:pt idx="2277">
                  <c:v>0.33333333333333331</c:v>
                </c:pt>
                <c:pt idx="2278">
                  <c:v>0.30978935496161197</c:v>
                </c:pt>
                <c:pt idx="2279">
                  <c:v>0.2454589982328233</c:v>
                </c:pt>
                <c:pt idx="2280">
                  <c:v>0.20308691427955641</c:v>
                </c:pt>
                <c:pt idx="2281">
                  <c:v>0.18670649259891059</c:v>
                </c:pt>
                <c:pt idx="2282">
                  <c:v>0.15713387957113306</c:v>
                </c:pt>
                <c:pt idx="2283">
                  <c:v>0.11600928484956197</c:v>
                </c:pt>
                <c:pt idx="2284">
                  <c:v>0.19633507461278077</c:v>
                </c:pt>
                <c:pt idx="2285">
                  <c:v>0.13286093708831087</c:v>
                </c:pt>
                <c:pt idx="2286">
                  <c:v>0.10302197370332263</c:v>
                </c:pt>
                <c:pt idx="2287">
                  <c:v>9.950248756218906E-2</c:v>
                </c:pt>
                <c:pt idx="2288">
                  <c:v>9.4482235159962971E-2</c:v>
                </c:pt>
                <c:pt idx="2289">
                  <c:v>0.11147443721874545</c:v>
                </c:pt>
                <c:pt idx="2290">
                  <c:v>0.12345679012345678</c:v>
                </c:pt>
                <c:pt idx="2291">
                  <c:v>0.13986013986013987</c:v>
                </c:pt>
                <c:pt idx="2292">
                  <c:v>0.11568717859278806</c:v>
                </c:pt>
                <c:pt idx="2293">
                  <c:v>0.15019525658371613</c:v>
                </c:pt>
                <c:pt idx="2294">
                  <c:v>0.49423393739703458</c:v>
                </c:pt>
                <c:pt idx="2295">
                  <c:v>0</c:v>
                </c:pt>
                <c:pt idx="2296">
                  <c:v>0.31625552226267856</c:v>
                </c:pt>
                <c:pt idx="2297">
                  <c:v>0.19996000555797036</c:v>
                </c:pt>
                <c:pt idx="2298">
                  <c:v>0.15878056833635973</c:v>
                </c:pt>
                <c:pt idx="2299">
                  <c:v>9.9049130762868129E-2</c:v>
                </c:pt>
                <c:pt idx="2300">
                  <c:v>8.936550491510277E-2</c:v>
                </c:pt>
                <c:pt idx="2301">
                  <c:v>7.5918618058733511E-2</c:v>
                </c:pt>
                <c:pt idx="2302">
                  <c:v>6.5677132276005259E-2</c:v>
                </c:pt>
                <c:pt idx="2303">
                  <c:v>6.0927311902171204E-2</c:v>
                </c:pt>
                <c:pt idx="2304">
                  <c:v>5.8582308142940832E-2</c:v>
                </c:pt>
                <c:pt idx="2305">
                  <c:v>7.0387839400933502E-2</c:v>
                </c:pt>
                <c:pt idx="2306">
                  <c:v>7.2690269353296186E-2</c:v>
                </c:pt>
                <c:pt idx="2307">
                  <c:v>9.2404365655084017E-2</c:v>
                </c:pt>
                <c:pt idx="2308">
                  <c:v>9.20895089342674E-2</c:v>
                </c:pt>
                <c:pt idx="2309">
                  <c:v>9.2004782182159808E-2</c:v>
                </c:pt>
                <c:pt idx="2310">
                  <c:v>7.4057614147897174E-2</c:v>
                </c:pt>
                <c:pt idx="2311">
                  <c:v>5.471656890777727E-2</c:v>
                </c:pt>
                <c:pt idx="2312">
                  <c:v>0.24248302977691311</c:v>
                </c:pt>
                <c:pt idx="2313">
                  <c:v>0.28145230350604294</c:v>
                </c:pt>
                <c:pt idx="2314">
                  <c:v>0.17094017094017094</c:v>
                </c:pt>
                <c:pt idx="2315">
                  <c:v>0.25429115844860123</c:v>
                </c:pt>
                <c:pt idx="2316">
                  <c:v>0.25268477087092406</c:v>
                </c:pt>
                <c:pt idx="2317">
                  <c:v>0.2732240551067438</c:v>
                </c:pt>
                <c:pt idx="2318">
                  <c:v>0.35746201478602546</c:v>
                </c:pt>
                <c:pt idx="2319">
                  <c:v>0.38834951456310679</c:v>
                </c:pt>
                <c:pt idx="2320">
                  <c:v>0.37313433898055631</c:v>
                </c:pt>
                <c:pt idx="2321">
                  <c:v>0</c:v>
                </c:pt>
                <c:pt idx="2322">
                  <c:v>0.19329897287307765</c:v>
                </c:pt>
                <c:pt idx="2323">
                  <c:v>0.12776831179762374</c:v>
                </c:pt>
                <c:pt idx="2324">
                  <c:v>0.1168224354597162</c:v>
                </c:pt>
                <c:pt idx="2325">
                  <c:v>0.17381227658826218</c:v>
                </c:pt>
                <c:pt idx="2326">
                  <c:v>0.17772511527029616</c:v>
                </c:pt>
                <c:pt idx="2327">
                  <c:v>0.36319613261735251</c:v>
                </c:pt>
                <c:pt idx="2328">
                  <c:v>0.37313432127664442</c:v>
                </c:pt>
                <c:pt idx="2329">
                  <c:v>0.36496351719927328</c:v>
                </c:pt>
                <c:pt idx="2330">
                  <c:v>0.27573528638348055</c:v>
                </c:pt>
                <c:pt idx="2331">
                  <c:v>0.27472528240288485</c:v>
                </c:pt>
                <c:pt idx="2332">
                  <c:v>0.30612244897959184</c:v>
                </c:pt>
                <c:pt idx="2333">
                  <c:v>0.32397408741193551</c:v>
                </c:pt>
                <c:pt idx="2334">
                  <c:v>0</c:v>
                </c:pt>
                <c:pt idx="2335">
                  <c:v>0.77399382633159219</c:v>
                </c:pt>
                <c:pt idx="2336">
                  <c:v>0.34435262431736097</c:v>
                </c:pt>
                <c:pt idx="2337">
                  <c:v>0.40192925552013364</c:v>
                </c:pt>
                <c:pt idx="2338">
                  <c:v>0.44964030010965195</c:v>
                </c:pt>
                <c:pt idx="2339">
                  <c:v>0.52521010086989528</c:v>
                </c:pt>
                <c:pt idx="2340">
                  <c:v>0.53078557982833374</c:v>
                </c:pt>
                <c:pt idx="2341">
                  <c:v>0.52631578947368418</c:v>
                </c:pt>
                <c:pt idx="2342">
                  <c:v>0.66844917058897091</c:v>
                </c:pt>
                <c:pt idx="2343">
                  <c:v>0.79113923095583338</c:v>
                </c:pt>
                <c:pt idx="2344">
                  <c:v>0.79113923095583338</c:v>
                </c:pt>
                <c:pt idx="2345">
                  <c:v>0</c:v>
                </c:pt>
                <c:pt idx="2346">
                  <c:v>0.44444444444444442</c:v>
                </c:pt>
                <c:pt idx="2347">
                  <c:v>0.43478260869565216</c:v>
                </c:pt>
                <c:pt idx="2348">
                  <c:v>0.42918453998735856</c:v>
                </c:pt>
                <c:pt idx="2349">
                  <c:v>0.37220844377102996</c:v>
                </c:pt>
                <c:pt idx="2350">
                  <c:v>0.27675276363199997</c:v>
                </c:pt>
                <c:pt idx="2351">
                  <c:v>0.34542314941938856</c:v>
                </c:pt>
                <c:pt idx="2352">
                  <c:v>0.36585365853658536</c:v>
                </c:pt>
                <c:pt idx="2353">
                  <c:v>0.40053403723409292</c:v>
                </c:pt>
                <c:pt idx="2354">
                  <c:v>0.4583651856198554</c:v>
                </c:pt>
                <c:pt idx="2355">
                  <c:v>0.43227664755616979</c:v>
                </c:pt>
                <c:pt idx="2356">
                  <c:v>0.44510384748999149</c:v>
                </c:pt>
                <c:pt idx="2357">
                  <c:v>0.42432816541650342</c:v>
                </c:pt>
                <c:pt idx="2358">
                  <c:v>0.24752474312641623</c:v>
                </c:pt>
                <c:pt idx="2359">
                  <c:v>0.21786491650467363</c:v>
                </c:pt>
                <c:pt idx="2360">
                  <c:v>0.22497187465377011</c:v>
                </c:pt>
                <c:pt idx="2361">
                  <c:v>0.3587444068923884</c:v>
                </c:pt>
                <c:pt idx="2362">
                  <c:v>0.41124057143589232</c:v>
                </c:pt>
                <c:pt idx="2363">
                  <c:v>0.39215685785634086</c:v>
                </c:pt>
                <c:pt idx="2364">
                  <c:v>0.44444444444444442</c:v>
                </c:pt>
                <c:pt idx="2365">
                  <c:v>0.40376851538512237</c:v>
                </c:pt>
                <c:pt idx="2366">
                  <c:v>0.54141853664118067</c:v>
                </c:pt>
                <c:pt idx="2367">
                  <c:v>0.19323671497584541</c:v>
                </c:pt>
                <c:pt idx="2368">
                  <c:v>0.25806451612903225</c:v>
                </c:pt>
                <c:pt idx="2369">
                  <c:v>0.28208744103764066</c:v>
                </c:pt>
                <c:pt idx="2370">
                  <c:v>0.23014959319700334</c:v>
                </c:pt>
                <c:pt idx="2371">
                  <c:v>0.37641155770033768</c:v>
                </c:pt>
                <c:pt idx="2372">
                  <c:v>0.19169329073482427</c:v>
                </c:pt>
                <c:pt idx="2373">
                  <c:v>0.12264922016111435</c:v>
                </c:pt>
                <c:pt idx="2374">
                  <c:v>0.1163241594028163</c:v>
                </c:pt>
                <c:pt idx="2375">
                  <c:v>0.1079136690647482</c:v>
                </c:pt>
                <c:pt idx="2376">
                  <c:v>0.11952191235059761</c:v>
                </c:pt>
                <c:pt idx="2377">
                  <c:v>0.1619695433198339</c:v>
                </c:pt>
                <c:pt idx="2378">
                  <c:v>0.18896447031992594</c:v>
                </c:pt>
                <c:pt idx="2379">
                  <c:v>0</c:v>
                </c:pt>
                <c:pt idx="2380">
                  <c:v>0.79681273689402643</c:v>
                </c:pt>
                <c:pt idx="2381">
                  <c:v>0.69156293040241823</c:v>
                </c:pt>
                <c:pt idx="2382">
                  <c:v>0.49236830442900265</c:v>
                </c:pt>
                <c:pt idx="2383">
                  <c:v>0.41017228647376053</c:v>
                </c:pt>
                <c:pt idx="2384">
                  <c:v>0.28344672182551867</c:v>
                </c:pt>
                <c:pt idx="2385">
                  <c:v>0.28985507246376813</c:v>
                </c:pt>
                <c:pt idx="2386">
                  <c:v>0.18910740919083766</c:v>
                </c:pt>
                <c:pt idx="2387">
                  <c:v>0.36231883557196859</c:v>
                </c:pt>
                <c:pt idx="2388">
                  <c:v>0.40322581885632602</c:v>
                </c:pt>
                <c:pt idx="2389">
                  <c:v>0.38461538461538464</c:v>
                </c:pt>
                <c:pt idx="2390">
                  <c:v>0.22396415807968231</c:v>
                </c:pt>
                <c:pt idx="2391">
                  <c:v>0.18416206520266123</c:v>
                </c:pt>
                <c:pt idx="2392">
                  <c:v>0.17921147198436385</c:v>
                </c:pt>
                <c:pt idx="2393">
                  <c:v>9.8667983725262906E-2</c:v>
                </c:pt>
                <c:pt idx="2394">
                  <c:v>0.18357045030025293</c:v>
                </c:pt>
                <c:pt idx="2395">
                  <c:v>0.11709601664315759</c:v>
                </c:pt>
                <c:pt idx="2396">
                  <c:v>0.16467682587528851</c:v>
                </c:pt>
                <c:pt idx="2397">
                  <c:v>0.24857072591178378</c:v>
                </c:pt>
                <c:pt idx="2398">
                  <c:v>0.27502749813356814</c:v>
                </c:pt>
                <c:pt idx="2399">
                  <c:v>0.17618041631656042</c:v>
                </c:pt>
                <c:pt idx="2400">
                  <c:v>0.17946876850182902</c:v>
                </c:pt>
                <c:pt idx="2401">
                  <c:v>0</c:v>
                </c:pt>
                <c:pt idx="2402">
                  <c:v>0.58333330021964314</c:v>
                </c:pt>
                <c:pt idx="2403">
                  <c:v>0.5</c:v>
                </c:pt>
                <c:pt idx="2404">
                  <c:v>0.69999998807907104</c:v>
                </c:pt>
                <c:pt idx="2405">
                  <c:v>0.26923077452112248</c:v>
                </c:pt>
                <c:pt idx="2406">
                  <c:v>6.5298504724112791E-2</c:v>
                </c:pt>
                <c:pt idx="2407">
                  <c:v>0</c:v>
                </c:pt>
                <c:pt idx="2408">
                  <c:v>0.69204149737091969</c:v>
                </c:pt>
                <c:pt idx="2409">
                  <c:v>0.64102566453832233</c:v>
                </c:pt>
                <c:pt idx="2410">
                  <c:v>0.55555557027275215</c:v>
                </c:pt>
                <c:pt idx="2411">
                  <c:v>0.47058823529411764</c:v>
                </c:pt>
                <c:pt idx="2412">
                  <c:v>0.45662099263558775</c:v>
                </c:pt>
                <c:pt idx="2413">
                  <c:v>0.48543690668782652</c:v>
                </c:pt>
                <c:pt idx="2414">
                  <c:v>0.45662099263558775</c:v>
                </c:pt>
                <c:pt idx="2415">
                  <c:v>0.40816325736214665</c:v>
                </c:pt>
                <c:pt idx="2416">
                  <c:v>0.30864197440017305</c:v>
                </c:pt>
                <c:pt idx="2417">
                  <c:v>0.33444815946837919</c:v>
                </c:pt>
                <c:pt idx="2418">
                  <c:v>0.27777778513637608</c:v>
                </c:pt>
                <c:pt idx="2419">
                  <c:v>0.33898304536814533</c:v>
                </c:pt>
                <c:pt idx="2420">
                  <c:v>0.34482757486713095</c:v>
                </c:pt>
                <c:pt idx="2421">
                  <c:v>0.32573290610586886</c:v>
                </c:pt>
                <c:pt idx="2422">
                  <c:v>0.27932961489138503</c:v>
                </c:pt>
                <c:pt idx="2423">
                  <c:v>0.2702702667871647</c:v>
                </c:pt>
                <c:pt idx="2424">
                  <c:v>0.23809524890787256</c:v>
                </c:pt>
                <c:pt idx="2425">
                  <c:v>0.18867923849288515</c:v>
                </c:pt>
                <c:pt idx="2426">
                  <c:v>0.12658227695293334</c:v>
                </c:pt>
                <c:pt idx="2427">
                  <c:v>0.17857143161248193</c:v>
                </c:pt>
                <c:pt idx="2428">
                  <c:v>0.14492753422878743</c:v>
                </c:pt>
                <c:pt idx="2429">
                  <c:v>0.12658227695293334</c:v>
                </c:pt>
                <c:pt idx="2430">
                  <c:v>0.12738853657945445</c:v>
                </c:pt>
                <c:pt idx="2431">
                  <c:v>0.13605442353403549</c:v>
                </c:pt>
                <c:pt idx="2432">
                  <c:v>0.15037593769308769</c:v>
                </c:pt>
                <c:pt idx="2433">
                  <c:v>0.14705881940452298</c:v>
                </c:pt>
                <c:pt idx="2434">
                  <c:v>0.14492753422878743</c:v>
                </c:pt>
                <c:pt idx="2435">
                  <c:v>0.13605442353403549</c:v>
                </c:pt>
                <c:pt idx="2436">
                  <c:v>0.13986013799467104</c:v>
                </c:pt>
                <c:pt idx="2437">
                  <c:v>0.59999997764825852</c:v>
                </c:pt>
                <c:pt idx="2438">
                  <c:v>0.64705881321718961</c:v>
                </c:pt>
                <c:pt idx="2439">
                  <c:v>0.63414632373448976</c:v>
                </c:pt>
                <c:pt idx="2440">
                  <c:v>0.68750004268561893</c:v>
                </c:pt>
                <c:pt idx="2441">
                  <c:v>0.64935066543555975</c:v>
                </c:pt>
                <c:pt idx="2442">
                  <c:v>0.70422537339582703</c:v>
                </c:pt>
                <c:pt idx="2443">
                  <c:v>0.74698797257238359</c:v>
                </c:pt>
                <c:pt idx="2444">
                  <c:v>0.91240875594839121</c:v>
                </c:pt>
                <c:pt idx="2445">
                  <c:v>0.90252708202683685</c:v>
                </c:pt>
                <c:pt idx="2446">
                  <c:v>0.85616436119172712</c:v>
                </c:pt>
                <c:pt idx="2447">
                  <c:v>0.74183978780321258</c:v>
                </c:pt>
                <c:pt idx="2448">
                  <c:v>0.74183978780321258</c:v>
                </c:pt>
                <c:pt idx="2449">
                  <c:v>0.65274152736298341</c:v>
                </c:pt>
                <c:pt idx="2450">
                  <c:v>0.61124692096115441</c:v>
                </c:pt>
                <c:pt idx="2451">
                  <c:v>0.67204300558405794</c:v>
                </c:pt>
                <c:pt idx="2452">
                  <c:v>0.56818180586680922</c:v>
                </c:pt>
                <c:pt idx="2453">
                  <c:v>0.59523812226968142</c:v>
                </c:pt>
                <c:pt idx="2454">
                  <c:v>0.6097561117441157</c:v>
                </c:pt>
                <c:pt idx="2455">
                  <c:v>0.59523812226968142</c:v>
                </c:pt>
                <c:pt idx="2456">
                  <c:v>0</c:v>
                </c:pt>
                <c:pt idx="2457">
                  <c:v>0.21052630989269461</c:v>
                </c:pt>
                <c:pt idx="2458">
                  <c:v>0.16201117197518741</c:v>
                </c:pt>
                <c:pt idx="2459">
                  <c:v>0.14646464083927191</c:v>
                </c:pt>
                <c:pt idx="2460">
                  <c:v>0.13679245627830378</c:v>
                </c:pt>
                <c:pt idx="2461">
                  <c:v>0.1629834233220798</c:v>
                </c:pt>
                <c:pt idx="2462">
                  <c:v>0.16580310960837399</c:v>
                </c:pt>
                <c:pt idx="2463">
                  <c:v>8.4832905967531069E-2</c:v>
                </c:pt>
                <c:pt idx="2464">
                  <c:v>7.2164948643653887E-2</c:v>
                </c:pt>
                <c:pt idx="2465">
                  <c:v>4.3274853393491033E-2</c:v>
                </c:pt>
                <c:pt idx="2466">
                  <c:v>2.8497409946489853E-2</c:v>
                </c:pt>
                <c:pt idx="2467">
                  <c:v>2.8248586352996551E-2</c:v>
                </c:pt>
                <c:pt idx="2468">
                  <c:v>2.2123893431876301E-2</c:v>
                </c:pt>
                <c:pt idx="2469">
                  <c:v>1.9157087842611147E-2</c:v>
                </c:pt>
                <c:pt idx="2470">
                  <c:v>1.6891891674197794E-2</c:v>
                </c:pt>
                <c:pt idx="2471">
                  <c:v>0.11337868873020747</c:v>
                </c:pt>
                <c:pt idx="2472">
                  <c:v>0.11904762059228106</c:v>
                </c:pt>
                <c:pt idx="2473">
                  <c:v>8.9058525901940536E-2</c:v>
                </c:pt>
                <c:pt idx="2474">
                  <c:v>0.13513513513513514</c:v>
                </c:pt>
                <c:pt idx="2475">
                  <c:v>0.10070493144685738</c:v>
                </c:pt>
                <c:pt idx="2476">
                  <c:v>8.1632653061224483E-2</c:v>
                </c:pt>
                <c:pt idx="2477">
                  <c:v>8.1632653061224483E-2</c:v>
                </c:pt>
                <c:pt idx="2478">
                  <c:v>8.5910651794765883E-2</c:v>
                </c:pt>
                <c:pt idx="2479">
                  <c:v>9.1324200913242004E-2</c:v>
                </c:pt>
                <c:pt idx="2480">
                  <c:v>8.9525517217638281E-2</c:v>
                </c:pt>
                <c:pt idx="2481">
                  <c:v>9.1659029696247299E-2</c:v>
                </c:pt>
                <c:pt idx="2482">
                  <c:v>9.2506939326127538E-2</c:v>
                </c:pt>
                <c:pt idx="2483">
                  <c:v>8.5984520529630848E-2</c:v>
                </c:pt>
                <c:pt idx="2484">
                  <c:v>7.7881623639810799E-2</c:v>
                </c:pt>
                <c:pt idx="2485">
                  <c:v>7.8678207081458826E-2</c:v>
                </c:pt>
                <c:pt idx="2486">
                  <c:v>0.10193680077006334</c:v>
                </c:pt>
                <c:pt idx="2487">
                  <c:v>0.38051752148017226</c:v>
                </c:pt>
                <c:pt idx="2488">
                  <c:v>0.32299740965303703</c:v>
                </c:pt>
                <c:pt idx="2489">
                  <c:v>0.3869969131657961</c:v>
                </c:pt>
                <c:pt idx="2490">
                  <c:v>0.3541076563785468</c:v>
                </c:pt>
                <c:pt idx="2491">
                  <c:v>0.29154518950437319</c:v>
                </c:pt>
                <c:pt idx="2492">
                  <c:v>0.22914757424061824</c:v>
                </c:pt>
                <c:pt idx="2493">
                  <c:v>0.14705882352941177</c:v>
                </c:pt>
                <c:pt idx="2494">
                  <c:v>0.14731880052788038</c:v>
                </c:pt>
                <c:pt idx="2495">
                  <c:v>0.12840267278815543</c:v>
                </c:pt>
                <c:pt idx="2496">
                  <c:v>0.11337868480725624</c:v>
                </c:pt>
                <c:pt idx="2497">
                  <c:v>0.10101010101010101</c:v>
                </c:pt>
                <c:pt idx="2498">
                  <c:v>0.13778850045466254</c:v>
                </c:pt>
                <c:pt idx="2499">
                  <c:v>0.13236266837936722</c:v>
                </c:pt>
                <c:pt idx="2500">
                  <c:v>9.7087378640776698E-2</c:v>
                </c:pt>
                <c:pt idx="2501">
                  <c:v>7.9968010843318657E-2</c:v>
                </c:pt>
                <c:pt idx="2502">
                  <c:v>6.7328735303430323E-2</c:v>
                </c:pt>
                <c:pt idx="2503">
                  <c:v>5.5256248999821088E-2</c:v>
                </c:pt>
                <c:pt idx="2504">
                  <c:v>5.0800100025099292E-2</c:v>
                </c:pt>
                <c:pt idx="2505">
                  <c:v>4.9937578027465665E-2</c:v>
                </c:pt>
                <c:pt idx="2506">
                  <c:v>0.23809523809523808</c:v>
                </c:pt>
                <c:pt idx="2507">
                  <c:v>0.22411474061905953</c:v>
                </c:pt>
                <c:pt idx="2508">
                  <c:v>0.20800831703176803</c:v>
                </c:pt>
                <c:pt idx="2509">
                  <c:v>0.1302774426049127</c:v>
                </c:pt>
                <c:pt idx="2510">
                  <c:v>0.14127860703033346</c:v>
                </c:pt>
                <c:pt idx="2511">
                  <c:v>0</c:v>
                </c:pt>
                <c:pt idx="2512">
                  <c:v>0.17985612004386078</c:v>
                </c:pt>
                <c:pt idx="2513">
                  <c:v>0.22026432211595717</c:v>
                </c:pt>
                <c:pt idx="2514">
                  <c:v>0.17261219489775251</c:v>
                </c:pt>
                <c:pt idx="2515">
                  <c:v>0.19157087842611148</c:v>
                </c:pt>
                <c:pt idx="2516">
                  <c:v>0.26619344110344201</c:v>
                </c:pt>
                <c:pt idx="2517">
                  <c:v>0.35087719298245612</c:v>
                </c:pt>
                <c:pt idx="2518">
                  <c:v>0.31847134789700027</c:v>
                </c:pt>
                <c:pt idx="2519">
                  <c:v>0.31217482285474479</c:v>
                </c:pt>
                <c:pt idx="2520">
                  <c:v>0.30272452534733568</c:v>
                </c:pt>
                <c:pt idx="2521">
                  <c:v>0.31645568601533636</c:v>
                </c:pt>
                <c:pt idx="2522">
                  <c:v>0.35087719298245612</c:v>
                </c:pt>
                <c:pt idx="2523">
                  <c:v>0.33512065028624038</c:v>
                </c:pt>
                <c:pt idx="2524">
                  <c:v>0.29481131014513301</c:v>
                </c:pt>
                <c:pt idx="2525">
                  <c:v>0.31094526773053699</c:v>
                </c:pt>
                <c:pt idx="2526">
                  <c:v>0.17857142857142858</c:v>
                </c:pt>
                <c:pt idx="2527">
                  <c:v>0.2043010685151404</c:v>
                </c:pt>
                <c:pt idx="2528">
                  <c:v>0.125</c:v>
                </c:pt>
                <c:pt idx="2529">
                  <c:v>6.6202088001740669E-2</c:v>
                </c:pt>
                <c:pt idx="2530">
                  <c:v>0.51446944706577113</c:v>
                </c:pt>
                <c:pt idx="2531">
                  <c:v>0.47801147053205634</c:v>
                </c:pt>
                <c:pt idx="2532">
                  <c:v>0</c:v>
                </c:pt>
                <c:pt idx="2533">
                  <c:v>9.2735703245749618E-2</c:v>
                </c:pt>
                <c:pt idx="2534">
                  <c:v>5.1011734816193983E-2</c:v>
                </c:pt>
                <c:pt idx="2535">
                  <c:v>6.5302569435296595E-2</c:v>
                </c:pt>
                <c:pt idx="2536">
                  <c:v>9.8977233242794158E-2</c:v>
                </c:pt>
                <c:pt idx="2537">
                  <c:v>6.5530801223102966E-2</c:v>
                </c:pt>
                <c:pt idx="2538">
                  <c:v>0</c:v>
                </c:pt>
                <c:pt idx="2539">
                  <c:v>0.8547008860510964</c:v>
                </c:pt>
                <c:pt idx="2540">
                  <c:v>0.82987548911668685</c:v>
                </c:pt>
                <c:pt idx="2541">
                  <c:v>0</c:v>
                </c:pt>
                <c:pt idx="2542">
                  <c:v>0.49668874485880332</c:v>
                </c:pt>
                <c:pt idx="2543">
                  <c:v>0.32894737254879819</c:v>
                </c:pt>
                <c:pt idx="2544">
                  <c:v>0.22123893120681784</c:v>
                </c:pt>
                <c:pt idx="2545">
                  <c:v>0.375</c:v>
                </c:pt>
                <c:pt idx="2546">
                  <c:v>0.43103448039616948</c:v>
                </c:pt>
                <c:pt idx="2547">
                  <c:v>0.49668874485880332</c:v>
                </c:pt>
                <c:pt idx="2548">
                  <c:v>0</c:v>
                </c:pt>
                <c:pt idx="2549">
                  <c:v>0.40983607198114974</c:v>
                </c:pt>
                <c:pt idx="2550">
                  <c:v>0.31645569238233334</c:v>
                </c:pt>
                <c:pt idx="2551">
                  <c:v>0.20408163265306123</c:v>
                </c:pt>
                <c:pt idx="2552">
                  <c:v>0.28490029728556565</c:v>
                </c:pt>
                <c:pt idx="2553">
                  <c:v>0</c:v>
                </c:pt>
                <c:pt idx="2554">
                  <c:v>0.96153849680748338</c:v>
                </c:pt>
                <c:pt idx="2555">
                  <c:v>0.56818182126057049</c:v>
                </c:pt>
                <c:pt idx="2556">
                  <c:v>0</c:v>
                </c:pt>
                <c:pt idx="2557">
                  <c:v>0.20161290167521737</c:v>
                </c:pt>
                <c:pt idx="2558">
                  <c:v>0.53619302674877467</c:v>
                </c:pt>
                <c:pt idx="2559">
                  <c:v>0</c:v>
                </c:pt>
                <c:pt idx="2560">
                  <c:v>0.18840578758674031</c:v>
                </c:pt>
                <c:pt idx="2561">
                  <c:v>0.22222220586978272</c:v>
                </c:pt>
                <c:pt idx="2562">
                  <c:v>0.34615384968074836</c:v>
                </c:pt>
                <c:pt idx="2563">
                  <c:v>0.2950819640094251</c:v>
                </c:pt>
                <c:pt idx="2564">
                  <c:v>0.21428571834045221</c:v>
                </c:pt>
                <c:pt idx="2565">
                  <c:v>0.23684210196096148</c:v>
                </c:pt>
                <c:pt idx="2566">
                  <c:v>0.19230769230769232</c:v>
                </c:pt>
                <c:pt idx="2567">
                  <c:v>0.14124293176498276</c:v>
                </c:pt>
                <c:pt idx="2568">
                  <c:v>9.9206346202839857E-2</c:v>
                </c:pt>
                <c:pt idx="2569">
                  <c:v>0.21551723429195685</c:v>
                </c:pt>
                <c:pt idx="2570">
                  <c:v>0.20491803599057487</c:v>
                </c:pt>
                <c:pt idx="2571">
                  <c:v>0.23364486397796461</c:v>
                </c:pt>
                <c:pt idx="2572">
                  <c:v>0</c:v>
                </c:pt>
                <c:pt idx="2573">
                  <c:v>0.46296294456646842</c:v>
                </c:pt>
                <c:pt idx="2574">
                  <c:v>0.55248620531133386</c:v>
                </c:pt>
                <c:pt idx="2575">
                  <c:v>0.55248620531133386</c:v>
                </c:pt>
                <c:pt idx="2576">
                  <c:v>0.56179776183885555</c:v>
                </c:pt>
                <c:pt idx="2577">
                  <c:v>0.42553193216250529</c:v>
                </c:pt>
                <c:pt idx="2578">
                  <c:v>0</c:v>
                </c:pt>
                <c:pt idx="2579">
                  <c:v>0.16279068768121197</c:v>
                </c:pt>
                <c:pt idx="2580">
                  <c:v>0.11320754759419469</c:v>
                </c:pt>
                <c:pt idx="2581">
                  <c:v>0.10769230585831863</c:v>
                </c:pt>
                <c:pt idx="2582">
                  <c:v>0.30864196077314021</c:v>
                </c:pt>
                <c:pt idx="2583">
                  <c:v>0.26455026988983699</c:v>
                </c:pt>
                <c:pt idx="2584">
                  <c:v>0.29761903860851957</c:v>
                </c:pt>
                <c:pt idx="2585">
                  <c:v>0</c:v>
                </c:pt>
                <c:pt idx="2586">
                  <c:v>0.24752475481245545</c:v>
                </c:pt>
                <c:pt idx="2587">
                  <c:v>0.25510203585134161</c:v>
                </c:pt>
                <c:pt idx="2588">
                  <c:v>0.23809524890787256</c:v>
                </c:pt>
                <c:pt idx="2589">
                  <c:v>0.26041667248743289</c:v>
                </c:pt>
                <c:pt idx="2590">
                  <c:v>0.24271845334391326</c:v>
                </c:pt>
                <c:pt idx="2591">
                  <c:v>0.22935779114161264</c:v>
                </c:pt>
                <c:pt idx="2592">
                  <c:v>0.19685039665718373</c:v>
                </c:pt>
                <c:pt idx="2593">
                  <c:v>0.14792898907422211</c:v>
                </c:pt>
                <c:pt idx="2594">
                  <c:v>6.6137566638151041E-2</c:v>
                </c:pt>
                <c:pt idx="2595">
                  <c:v>9.6852299001597697E-2</c:v>
                </c:pt>
                <c:pt idx="2596">
                  <c:v>9.8039218980456685E-2</c:v>
                </c:pt>
                <c:pt idx="2597">
                  <c:v>0.17241378743356547</c:v>
                </c:pt>
                <c:pt idx="2598">
                  <c:v>0.14285714285714285</c:v>
                </c:pt>
                <c:pt idx="2599">
                  <c:v>0.13333333333333333</c:v>
                </c:pt>
                <c:pt idx="2600">
                  <c:v>0.14705882627933775</c:v>
                </c:pt>
                <c:pt idx="2601">
                  <c:v>0.14150942886966386</c:v>
                </c:pt>
                <c:pt idx="2602">
                  <c:v>0.11538461538461539</c:v>
                </c:pt>
                <c:pt idx="2603">
                  <c:v>0.1</c:v>
                </c:pt>
                <c:pt idx="2604">
                  <c:v>0.11764705882352941</c:v>
                </c:pt>
                <c:pt idx="2605">
                  <c:v>0.12345678430925608</c:v>
                </c:pt>
                <c:pt idx="2606">
                  <c:v>0.25862068115034825</c:v>
                </c:pt>
                <c:pt idx="2607">
                  <c:v>0.21739130134318116</c:v>
                </c:pt>
                <c:pt idx="2608">
                  <c:v>0.20689655172413793</c:v>
                </c:pt>
                <c:pt idx="2609">
                  <c:v>0.20134228703395887</c:v>
                </c:pt>
                <c:pt idx="2610">
                  <c:v>0.19108280486918169</c:v>
                </c:pt>
                <c:pt idx="2611">
                  <c:v>0.19230768760515635</c:v>
                </c:pt>
                <c:pt idx="2612">
                  <c:v>0.16666666666666666</c:v>
                </c:pt>
                <c:pt idx="2613">
                  <c:v>0.14563106526437658</c:v>
                </c:pt>
                <c:pt idx="2614">
                  <c:v>0.11320754716981132</c:v>
                </c:pt>
                <c:pt idx="2615">
                  <c:v>0.44843048943805702</c:v>
                </c:pt>
                <c:pt idx="2616">
                  <c:v>0.35087720472359923</c:v>
                </c:pt>
                <c:pt idx="2617">
                  <c:v>0.19646364833438631</c:v>
                </c:pt>
                <c:pt idx="2618">
                  <c:v>0</c:v>
                </c:pt>
                <c:pt idx="2619">
                  <c:v>7.0707072227442283E-2</c:v>
                </c:pt>
                <c:pt idx="2620">
                  <c:v>6.999999880790711E-2</c:v>
                </c:pt>
                <c:pt idx="2621">
                  <c:v>7.0707072227442283E-2</c:v>
                </c:pt>
                <c:pt idx="2622">
                  <c:v>6.9306926895106591E-2</c:v>
                </c:pt>
                <c:pt idx="2623">
                  <c:v>6.8627451094972411E-2</c:v>
                </c:pt>
                <c:pt idx="2624">
                  <c:v>6.9306926895106591E-2</c:v>
                </c:pt>
                <c:pt idx="2625">
                  <c:v>6.7961162632670671E-2</c:v>
                </c:pt>
                <c:pt idx="2626">
                  <c:v>5.5999999046325681E-2</c:v>
                </c:pt>
                <c:pt idx="2627">
                  <c:v>5.3435112037801026E-2</c:v>
                </c:pt>
                <c:pt idx="2628">
                  <c:v>0.12262416097414881</c:v>
                </c:pt>
                <c:pt idx="2629">
                  <c:v>0.12113870213649615</c:v>
                </c:pt>
                <c:pt idx="2630">
                  <c:v>0.198019794501133</c:v>
                </c:pt>
                <c:pt idx="2631">
                  <c:v>0</c:v>
                </c:pt>
                <c:pt idx="2632">
                  <c:v>0.56818180586680922</c:v>
                </c:pt>
                <c:pt idx="2633">
                  <c:v>0.63025212104387429</c:v>
                </c:pt>
                <c:pt idx="2634">
                  <c:v>0.68493148895338163</c:v>
                </c:pt>
                <c:pt idx="2635">
                  <c:v>0.74626867796111263</c:v>
                </c:pt>
                <c:pt idx="2636">
                  <c:v>0.61124692096115441</c:v>
                </c:pt>
                <c:pt idx="2637">
                  <c:v>0</c:v>
                </c:pt>
                <c:pt idx="2638">
                  <c:v>0.5</c:v>
                </c:pt>
                <c:pt idx="2639">
                  <c:v>0.29850747118444504</c:v>
                </c:pt>
                <c:pt idx="2640">
                  <c:v>0.32258065508506084</c:v>
                </c:pt>
                <c:pt idx="2641">
                  <c:v>0.31249999534338718</c:v>
                </c:pt>
                <c:pt idx="2642">
                  <c:v>0.45045043496998161</c:v>
                </c:pt>
                <c:pt idx="2643">
                  <c:v>0.63694268289727229</c:v>
                </c:pt>
                <c:pt idx="2644">
                  <c:v>0.66666666666666663</c:v>
                </c:pt>
                <c:pt idx="2645">
                  <c:v>0.69930068997335515</c:v>
                </c:pt>
                <c:pt idx="2646">
                  <c:v>0.71942448017544314</c:v>
                </c:pt>
                <c:pt idx="2647">
                  <c:v>0.625</c:v>
                </c:pt>
                <c:pt idx="2648">
                  <c:v>0</c:v>
                </c:pt>
                <c:pt idx="2649">
                  <c:v>0.95238099563149026</c:v>
                </c:pt>
                <c:pt idx="2650">
                  <c:v>0.77519382137309889</c:v>
                </c:pt>
                <c:pt idx="2651">
                  <c:v>0</c:v>
                </c:pt>
                <c:pt idx="2652">
                  <c:v>0.33333331295567747</c:v>
                </c:pt>
                <c:pt idx="2653">
                  <c:v>0.33333331295567747</c:v>
                </c:pt>
                <c:pt idx="2654">
                  <c:v>0.30232555689587454</c:v>
                </c:pt>
                <c:pt idx="2655">
                  <c:v>0.28888887829250759</c:v>
                </c:pt>
                <c:pt idx="2656">
                  <c:v>0.25999999046325684</c:v>
                </c:pt>
                <c:pt idx="2657">
                  <c:v>0.21666665871938071</c:v>
                </c:pt>
                <c:pt idx="2658">
                  <c:v>0.35294117372066225</c:v>
                </c:pt>
                <c:pt idx="2659">
                  <c:v>0.42592590957348597</c:v>
                </c:pt>
                <c:pt idx="2660">
                  <c:v>0.41071428419375905</c:v>
                </c:pt>
                <c:pt idx="2661">
                  <c:v>0.44510387268192753</c:v>
                </c:pt>
                <c:pt idx="2662">
                  <c:v>0.5089058437727404</c:v>
                </c:pt>
                <c:pt idx="2663">
                  <c:v>0.48484848484848486</c:v>
                </c:pt>
                <c:pt idx="2664">
                  <c:v>0.51948053234844782</c:v>
                </c:pt>
                <c:pt idx="2665">
                  <c:v>0.54719562671830158</c:v>
                </c:pt>
                <c:pt idx="2666">
                  <c:v>0.51679588091539919</c:v>
                </c:pt>
                <c:pt idx="2667">
                  <c:v>0.51085568824715144</c:v>
                </c:pt>
                <c:pt idx="2668">
                  <c:v>0.46565773328827342</c:v>
                </c:pt>
                <c:pt idx="2669">
                  <c:v>0.44444444444444442</c:v>
                </c:pt>
                <c:pt idx="2670">
                  <c:v>0.27659574576015661</c:v>
                </c:pt>
                <c:pt idx="2671">
                  <c:v>0.27173913606849204</c:v>
                </c:pt>
                <c:pt idx="2672">
                  <c:v>0</c:v>
                </c:pt>
                <c:pt idx="2673">
                  <c:v>0.30418251832976595</c:v>
                </c:pt>
                <c:pt idx="2674">
                  <c:v>0.27855152019398638</c:v>
                </c:pt>
                <c:pt idx="2675">
                  <c:v>0.28011203883169394</c:v>
                </c:pt>
                <c:pt idx="2676">
                  <c:v>0.27397260273972601</c:v>
                </c:pt>
                <c:pt idx="2677">
                  <c:v>0.34129693721463816</c:v>
                </c:pt>
                <c:pt idx="2678">
                  <c:v>0.28268551998840763</c:v>
                </c:pt>
                <c:pt idx="2679">
                  <c:v>0.2711864406779661</c:v>
                </c:pt>
                <c:pt idx="2680">
                  <c:v>0.21798364669459608</c:v>
                </c:pt>
                <c:pt idx="2681">
                  <c:v>0.1895734562883159</c:v>
                </c:pt>
                <c:pt idx="2682">
                  <c:v>0.19277108433734941</c:v>
                </c:pt>
                <c:pt idx="2683">
                  <c:v>0.18867923849288515</c:v>
                </c:pt>
                <c:pt idx="2684">
                  <c:v>0.31249998758236619</c:v>
                </c:pt>
                <c:pt idx="2685">
                  <c:v>0.2941176525586755</c:v>
                </c:pt>
                <c:pt idx="2686">
                  <c:v>0.25423728402610901</c:v>
                </c:pt>
                <c:pt idx="2687">
                  <c:v>0.30612244302160996</c:v>
                </c:pt>
                <c:pt idx="2688">
                  <c:v>0.27272727272727271</c:v>
                </c:pt>
                <c:pt idx="2689">
                  <c:v>0.3260869632821905</c:v>
                </c:pt>
                <c:pt idx="2690">
                  <c:v>0.28301885773932772</c:v>
                </c:pt>
                <c:pt idx="2691">
                  <c:v>0.25423728402610901</c:v>
                </c:pt>
                <c:pt idx="2692">
                  <c:v>0.28301885773932772</c:v>
                </c:pt>
                <c:pt idx="2693">
                  <c:v>0.3260869632821905</c:v>
                </c:pt>
                <c:pt idx="2694">
                  <c:v>0.3260869632821905</c:v>
                </c:pt>
                <c:pt idx="2695">
                  <c:v>0</c:v>
                </c:pt>
                <c:pt idx="2696">
                  <c:v>0.23696682036039488</c:v>
                </c:pt>
                <c:pt idx="2697">
                  <c:v>0.23041473844274218</c:v>
                </c:pt>
                <c:pt idx="2698">
                  <c:v>0.21929825295224953</c:v>
                </c:pt>
                <c:pt idx="2699">
                  <c:v>0.22222222222222221</c:v>
                </c:pt>
                <c:pt idx="2700">
                  <c:v>0.29673589832666103</c:v>
                </c:pt>
                <c:pt idx="2701">
                  <c:v>0.34317090629563823</c:v>
                </c:pt>
                <c:pt idx="2702">
                  <c:v>0.45620437797419561</c:v>
                </c:pt>
                <c:pt idx="2703">
                  <c:v>0.29239765429585651</c:v>
                </c:pt>
                <c:pt idx="2704">
                  <c:v>0.14792899742191917</c:v>
                </c:pt>
                <c:pt idx="2705">
                  <c:v>0.22727272727272727</c:v>
                </c:pt>
                <c:pt idx="2706">
                  <c:v>0.21367521715857379</c:v>
                </c:pt>
                <c:pt idx="2707">
                  <c:v>0.17985612004386078</c:v>
                </c:pt>
                <c:pt idx="2708">
                  <c:v>0.20161290942816301</c:v>
                </c:pt>
                <c:pt idx="2709">
                  <c:v>0.15384615384615385</c:v>
                </c:pt>
                <c:pt idx="2710">
                  <c:v>0.19531249708961701</c:v>
                </c:pt>
                <c:pt idx="2711">
                  <c:v>0.1416430625514187</c:v>
                </c:pt>
                <c:pt idx="2712">
                  <c:v>0.11627906976744186</c:v>
                </c:pt>
                <c:pt idx="2713">
                  <c:v>0.13513513513513514</c:v>
                </c:pt>
                <c:pt idx="2714">
                  <c:v>0.1879699221163596</c:v>
                </c:pt>
                <c:pt idx="2715">
                  <c:v>0.19685039665718373</c:v>
                </c:pt>
                <c:pt idx="2716">
                  <c:v>0.20408163265306123</c:v>
                </c:pt>
                <c:pt idx="2717">
                  <c:v>0.20161290942816301</c:v>
                </c:pt>
                <c:pt idx="2718">
                  <c:v>0.22935780619202381</c:v>
                </c:pt>
                <c:pt idx="2719">
                  <c:v>0.25510203585134161</c:v>
                </c:pt>
                <c:pt idx="2720">
                  <c:v>0.25773196383077018</c:v>
                </c:pt>
                <c:pt idx="2721">
                  <c:v>0.22123893431876301</c:v>
                </c:pt>
                <c:pt idx="2722">
                  <c:v>0.32051281267526055</c:v>
                </c:pt>
                <c:pt idx="2723">
                  <c:v>0.17761989583504842</c:v>
                </c:pt>
                <c:pt idx="2724">
                  <c:v>0.1534526914104917</c:v>
                </c:pt>
                <c:pt idx="2725">
                  <c:v>0.1522842580617427</c:v>
                </c:pt>
                <c:pt idx="2726">
                  <c:v>0.15686274509803921</c:v>
                </c:pt>
                <c:pt idx="2727">
                  <c:v>0.14634146341463414</c:v>
                </c:pt>
                <c:pt idx="2728">
                  <c:v>0.12987012772547524</c:v>
                </c:pt>
                <c:pt idx="2729">
                  <c:v>0.12972972972972974</c:v>
                </c:pt>
                <c:pt idx="2730">
                  <c:v>0.1762114537444934</c:v>
                </c:pt>
                <c:pt idx="2731">
                  <c:v>0.16233766635888994</c:v>
                </c:pt>
                <c:pt idx="2732">
                  <c:v>0.18231541072363244</c:v>
                </c:pt>
                <c:pt idx="2733">
                  <c:v>0</c:v>
                </c:pt>
                <c:pt idx="2734">
                  <c:v>0.30303030740897308</c:v>
                </c:pt>
                <c:pt idx="2735">
                  <c:v>0.40404041960900894</c:v>
                </c:pt>
                <c:pt idx="2736">
                  <c:v>0.35398229491002081</c:v>
                </c:pt>
                <c:pt idx="2737">
                  <c:v>0</c:v>
                </c:pt>
                <c:pt idx="2738">
                  <c:v>0.17142857142857143</c:v>
                </c:pt>
                <c:pt idx="2739">
                  <c:v>0.15544042065241603</c:v>
                </c:pt>
                <c:pt idx="2740">
                  <c:v>0.14018691838677877</c:v>
                </c:pt>
                <c:pt idx="2741">
                  <c:v>0.22222222222222221</c:v>
                </c:pt>
                <c:pt idx="2742">
                  <c:v>0.16620499317475604</c:v>
                </c:pt>
                <c:pt idx="2743">
                  <c:v>0.14742014465669179</c:v>
                </c:pt>
                <c:pt idx="2744">
                  <c:v>0.11741683325173913</c:v>
                </c:pt>
                <c:pt idx="2745">
                  <c:v>0.10989011296115395</c:v>
                </c:pt>
                <c:pt idx="2746">
                  <c:v>0.10135135004518676</c:v>
                </c:pt>
                <c:pt idx="2747">
                  <c:v>0.10084033613445378</c:v>
                </c:pt>
                <c:pt idx="2748">
                  <c:v>0.2114164938963633</c:v>
                </c:pt>
                <c:pt idx="2749">
                  <c:v>0.1845018424213333</c:v>
                </c:pt>
                <c:pt idx="2750">
                  <c:v>0.18484288876243743</c:v>
                </c:pt>
                <c:pt idx="2751">
                  <c:v>0.1834862385321101</c:v>
                </c:pt>
                <c:pt idx="2752">
                  <c:v>0.19011407395610372</c:v>
                </c:pt>
                <c:pt idx="2753">
                  <c:v>0.18691588785046728</c:v>
                </c:pt>
                <c:pt idx="2754">
                  <c:v>0.19157087842611148</c:v>
                </c:pt>
                <c:pt idx="2755">
                  <c:v>0.15600624396328608</c:v>
                </c:pt>
                <c:pt idx="2756">
                  <c:v>0.15290519520925364</c:v>
                </c:pt>
                <c:pt idx="2757">
                  <c:v>0.46875</c:v>
                </c:pt>
                <c:pt idx="2758">
                  <c:v>0.4782608463865281</c:v>
                </c:pt>
                <c:pt idx="2759">
                  <c:v>0.4642857142857143</c:v>
                </c:pt>
                <c:pt idx="2760">
                  <c:v>0.47445256134997404</c:v>
                </c:pt>
                <c:pt idx="2761">
                  <c:v>0.42207793253311388</c:v>
                </c:pt>
                <c:pt idx="2762">
                  <c:v>0.38235294117647056</c:v>
                </c:pt>
                <c:pt idx="2763">
                  <c:v>0.43333333333333335</c:v>
                </c:pt>
                <c:pt idx="2764">
                  <c:v>0.44217687648561538</c:v>
                </c:pt>
                <c:pt idx="2765">
                  <c:v>0.40372669850872589</c:v>
                </c:pt>
                <c:pt idx="2766">
                  <c:v>0.44520546781969805</c:v>
                </c:pt>
                <c:pt idx="2767">
                  <c:v>0.42207793253311388</c:v>
                </c:pt>
                <c:pt idx="2768">
                  <c:v>0.40123454900508226</c:v>
                </c:pt>
                <c:pt idx="2769">
                  <c:v>0.42763158431343762</c:v>
                </c:pt>
                <c:pt idx="2770">
                  <c:v>0.51181103130867778</c:v>
                </c:pt>
                <c:pt idx="2771">
                  <c:v>0.55084744872323621</c:v>
                </c:pt>
                <c:pt idx="2772">
                  <c:v>0.54166666666666663</c:v>
                </c:pt>
                <c:pt idx="2773">
                  <c:v>0.51181103130867778</c:v>
                </c:pt>
                <c:pt idx="2774">
                  <c:v>0.51181103130867778</c:v>
                </c:pt>
                <c:pt idx="2775">
                  <c:v>0.36931817381342597</c:v>
                </c:pt>
                <c:pt idx="2776">
                  <c:v>0.26748972033244695</c:v>
                </c:pt>
                <c:pt idx="2777">
                  <c:v>0.33003301161040283</c:v>
                </c:pt>
                <c:pt idx="2778">
                  <c:v>0.32258064516129031</c:v>
                </c:pt>
                <c:pt idx="2779">
                  <c:v>0.32573289092786728</c:v>
                </c:pt>
                <c:pt idx="2780">
                  <c:v>0.32467533271777987</c:v>
                </c:pt>
                <c:pt idx="2781">
                  <c:v>0.29850746268656714</c:v>
                </c:pt>
                <c:pt idx="2782">
                  <c:v>0.29239765429585651</c:v>
                </c:pt>
                <c:pt idx="2783">
                  <c:v>0.26954179006167472</c:v>
                </c:pt>
                <c:pt idx="2784">
                  <c:v>0.25575448568415282</c:v>
                </c:pt>
                <c:pt idx="2785">
                  <c:v>0.24271844210729429</c:v>
                </c:pt>
                <c:pt idx="2786">
                  <c:v>0.23752969982046457</c:v>
                </c:pt>
                <c:pt idx="2787">
                  <c:v>0.2525252622556306</c:v>
                </c:pt>
                <c:pt idx="2788">
                  <c:v>0.27027027027027029</c:v>
                </c:pt>
                <c:pt idx="2789">
                  <c:v>0.27100269882066935</c:v>
                </c:pt>
                <c:pt idx="2790">
                  <c:v>0.27777777777777779</c:v>
                </c:pt>
                <c:pt idx="2791">
                  <c:v>0.29673589832666103</c:v>
                </c:pt>
                <c:pt idx="2792">
                  <c:v>0.27472526320886032</c:v>
                </c:pt>
                <c:pt idx="2793">
                  <c:v>0.2252252174849908</c:v>
                </c:pt>
                <c:pt idx="2794">
                  <c:v>0.19493177677818993</c:v>
                </c:pt>
                <c:pt idx="2795">
                  <c:v>0.20202020202020202</c:v>
                </c:pt>
                <c:pt idx="2796">
                  <c:v>0.6896551497342619</c:v>
                </c:pt>
                <c:pt idx="2797">
                  <c:v>0.58823527761809191</c:v>
                </c:pt>
                <c:pt idx="2798">
                  <c:v>0.60606061481794615</c:v>
                </c:pt>
                <c:pt idx="2799">
                  <c:v>0.60606061481794615</c:v>
                </c:pt>
                <c:pt idx="2800">
                  <c:v>0.76923079744598677</c:v>
                </c:pt>
                <c:pt idx="2801">
                  <c:v>0.8</c:v>
                </c:pt>
                <c:pt idx="2802">
                  <c:v>0.83333330021964314</c:v>
                </c:pt>
                <c:pt idx="2803">
                  <c:v>0.71428572644992772</c:v>
                </c:pt>
                <c:pt idx="2804">
                  <c:v>0.74074072765878873</c:v>
                </c:pt>
                <c:pt idx="2805">
                  <c:v>0.74074072765878873</c:v>
                </c:pt>
                <c:pt idx="2806">
                  <c:v>0.76923079744598677</c:v>
                </c:pt>
                <c:pt idx="2807">
                  <c:v>0</c:v>
                </c:pt>
                <c:pt idx="2808">
                  <c:v>0.12307692484037418</c:v>
                </c:pt>
                <c:pt idx="2809">
                  <c:v>7.6271192861747425E-2</c:v>
                </c:pt>
                <c:pt idx="2810">
                  <c:v>4.3478262418835317E-2</c:v>
                </c:pt>
                <c:pt idx="2811">
                  <c:v>0</c:v>
                </c:pt>
                <c:pt idx="2812">
                  <c:v>0.7936507996578126</c:v>
                </c:pt>
                <c:pt idx="2813">
                  <c:v>0.60240965066722374</c:v>
                </c:pt>
                <c:pt idx="2814">
                  <c:v>0.66666666666666663</c:v>
                </c:pt>
                <c:pt idx="2815">
                  <c:v>0.66666666666666663</c:v>
                </c:pt>
                <c:pt idx="2816">
                  <c:v>0.5263157960780771</c:v>
                </c:pt>
                <c:pt idx="2817">
                  <c:v>0.66666666666666663</c:v>
                </c:pt>
                <c:pt idx="2818">
                  <c:v>0.58823527761809191</c:v>
                </c:pt>
                <c:pt idx="2819">
                  <c:v>0.47619049781574513</c:v>
                </c:pt>
                <c:pt idx="2820">
                  <c:v>0.37037036382939437</c:v>
                </c:pt>
                <c:pt idx="2821">
                  <c:v>0.34482757486713095</c:v>
                </c:pt>
                <c:pt idx="2822">
                  <c:v>0.2857142857142857</c:v>
                </c:pt>
                <c:pt idx="2823">
                  <c:v>0.37037036382939437</c:v>
                </c:pt>
                <c:pt idx="2824">
                  <c:v>0.40816325736214665</c:v>
                </c:pt>
                <c:pt idx="2825">
                  <c:v>0.5</c:v>
                </c:pt>
                <c:pt idx="2826">
                  <c:v>0.46511625843863119</c:v>
                </c:pt>
                <c:pt idx="2827">
                  <c:v>0</c:v>
                </c:pt>
                <c:pt idx="2828">
                  <c:v>0.35112361055539637</c:v>
                </c:pt>
                <c:pt idx="2829">
                  <c:v>0.34722222222222221</c:v>
                </c:pt>
                <c:pt idx="2830">
                  <c:v>0.3056234604805772</c:v>
                </c:pt>
                <c:pt idx="2831">
                  <c:v>0.26378896399868085</c:v>
                </c:pt>
                <c:pt idx="2832">
                  <c:v>0.15130674637897587</c:v>
                </c:pt>
                <c:pt idx="2833">
                  <c:v>0.14012738853503184</c:v>
                </c:pt>
                <c:pt idx="2834">
                  <c:v>0.16176470588235295</c:v>
                </c:pt>
                <c:pt idx="2835">
                  <c:v>0.24971623588009917</c:v>
                </c:pt>
                <c:pt idx="2836">
                  <c:v>0.3202329108773404</c:v>
                </c:pt>
                <c:pt idx="2837">
                  <c:v>0.41984731601839381</c:v>
                </c:pt>
                <c:pt idx="2838">
                  <c:v>0.53619304045798455</c:v>
                </c:pt>
                <c:pt idx="2839">
                  <c:v>0.41666666666666669</c:v>
                </c:pt>
                <c:pt idx="2840">
                  <c:v>0.44742728542818955</c:v>
                </c:pt>
                <c:pt idx="2841">
                  <c:v>0.3690036848426666</c:v>
                </c:pt>
                <c:pt idx="2842">
                  <c:v>0.4237288067101817</c:v>
                </c:pt>
                <c:pt idx="2843">
                  <c:v>0.30959753053263689</c:v>
                </c:pt>
                <c:pt idx="2844">
                  <c:v>0.30395135368410459</c:v>
                </c:pt>
                <c:pt idx="2845">
                  <c:v>0.3003003071805091</c:v>
                </c:pt>
                <c:pt idx="2846">
                  <c:v>0.30959753053263689</c:v>
                </c:pt>
                <c:pt idx="2847">
                  <c:v>0.63829789824375793</c:v>
                </c:pt>
                <c:pt idx="2848">
                  <c:v>0.39473684705855783</c:v>
                </c:pt>
                <c:pt idx="2849">
                  <c:v>0.34883719382897338</c:v>
                </c:pt>
                <c:pt idx="2850">
                  <c:v>0.31914894912187897</c:v>
                </c:pt>
                <c:pt idx="2851">
                  <c:v>0.29126213052875316</c:v>
                </c:pt>
                <c:pt idx="2852">
                  <c:v>0.44117645821356888</c:v>
                </c:pt>
                <c:pt idx="2853">
                  <c:v>0.49180328637737974</c:v>
                </c:pt>
                <c:pt idx="2854">
                  <c:v>0</c:v>
                </c:pt>
                <c:pt idx="2855">
                  <c:v>0.32573289092786728</c:v>
                </c:pt>
                <c:pt idx="2856">
                  <c:v>0.29069768301491206</c:v>
                </c:pt>
                <c:pt idx="2857">
                  <c:v>0.37783374588754981</c:v>
                </c:pt>
                <c:pt idx="2858">
                  <c:v>0.12396694214876033</c:v>
                </c:pt>
                <c:pt idx="2859">
                  <c:v>0.11045655127329423</c:v>
                </c:pt>
                <c:pt idx="2860">
                  <c:v>0.11859582371002973</c:v>
                </c:pt>
                <c:pt idx="2861">
                  <c:v>0.13713658574598109</c:v>
                </c:pt>
                <c:pt idx="2862">
                  <c:v>0.1235788414378018</c:v>
                </c:pt>
                <c:pt idx="2863">
                  <c:v>0.13248542874569921</c:v>
                </c:pt>
                <c:pt idx="2864">
                  <c:v>0.32237265011214372</c:v>
                </c:pt>
                <c:pt idx="2865">
                  <c:v>0.36127169223285704</c:v>
                </c:pt>
                <c:pt idx="2866">
                  <c:v>0.38343560076921152</c:v>
                </c:pt>
                <c:pt idx="2867">
                  <c:v>0.43440487109339038</c:v>
                </c:pt>
                <c:pt idx="2868">
                  <c:v>0.44483985161235101</c:v>
                </c:pt>
                <c:pt idx="2869">
                  <c:v>4.551247142831269E-2</c:v>
                </c:pt>
                <c:pt idx="2870">
                  <c:v>2.5295963076787019E-2</c:v>
                </c:pt>
                <c:pt idx="2871">
                  <c:v>5.2427387396473991E-2</c:v>
                </c:pt>
                <c:pt idx="2872">
                  <c:v>0.46296295478674299</c:v>
                </c:pt>
                <c:pt idx="2873">
                  <c:v>0</c:v>
                </c:pt>
                <c:pt idx="2874">
                  <c:v>0.30612244302160996</c:v>
                </c:pt>
                <c:pt idx="2875">
                  <c:v>0.4597701250223209</c:v>
                </c:pt>
                <c:pt idx="2876">
                  <c:v>0.5050505245112612</c:v>
                </c:pt>
                <c:pt idx="2877">
                  <c:v>0.48951048298134858</c:v>
                </c:pt>
                <c:pt idx="2878">
                  <c:v>0.47619048236912426</c:v>
                </c:pt>
                <c:pt idx="2879">
                  <c:v>0.48275862068965519</c:v>
                </c:pt>
                <c:pt idx="2880">
                  <c:v>0.47945204226736715</c:v>
                </c:pt>
                <c:pt idx="2881">
                  <c:v>0.44303796933526668</c:v>
                </c:pt>
                <c:pt idx="2882">
                  <c:v>0.41666668558877695</c:v>
                </c:pt>
                <c:pt idx="2883">
                  <c:v>0.46242776605805702</c:v>
                </c:pt>
                <c:pt idx="2884">
                  <c:v>0.44943822151090734</c:v>
                </c:pt>
                <c:pt idx="2885">
                  <c:v>0.44943822151090734</c:v>
                </c:pt>
                <c:pt idx="2886">
                  <c:v>0.43010751806059155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6.0606058667586948E-2</c:v>
                </c:pt>
                <c:pt idx="2899">
                  <c:v>6.0606058667586948E-2</c:v>
                </c:pt>
                <c:pt idx="2900">
                  <c:v>5.476190657808943E-2</c:v>
                </c:pt>
                <c:pt idx="2901">
                  <c:v>5.6179777021029456E-2</c:v>
                </c:pt>
                <c:pt idx="2902">
                  <c:v>5.299999937415123E-2</c:v>
                </c:pt>
                <c:pt idx="2903">
                  <c:v>5.4205603259694306E-2</c:v>
                </c:pt>
                <c:pt idx="2904">
                  <c:v>4.807692555677618E-2</c:v>
                </c:pt>
                <c:pt idx="2905">
                  <c:v>4.6728970368248621E-2</c:v>
                </c:pt>
                <c:pt idx="2906">
                  <c:v>4.2735044939356599E-2</c:v>
                </c:pt>
                <c:pt idx="2907">
                  <c:v>5.4054052149230696E-2</c:v>
                </c:pt>
                <c:pt idx="2908">
                  <c:v>0.14933058030676072</c:v>
                </c:pt>
                <c:pt idx="2909">
                  <c:v>0.11507936263901364</c:v>
                </c:pt>
                <c:pt idx="2910">
                  <c:v>9.1122870929766592E-2</c:v>
                </c:pt>
                <c:pt idx="2911">
                  <c:v>7.3541167054921114E-2</c:v>
                </c:pt>
                <c:pt idx="2912">
                  <c:v>6.6037732347893896E-2</c:v>
                </c:pt>
                <c:pt idx="2913">
                  <c:v>6.5040650367106462E-2</c:v>
                </c:pt>
                <c:pt idx="2914">
                  <c:v>5.5248617620128448E-2</c:v>
                </c:pt>
                <c:pt idx="2915">
                  <c:v>6.3694268289727227E-2</c:v>
                </c:pt>
                <c:pt idx="2916">
                  <c:v>4.4354841035561129E-2</c:v>
                </c:pt>
                <c:pt idx="2917">
                  <c:v>3.6065574552192066E-2</c:v>
                </c:pt>
                <c:pt idx="2918">
                  <c:v>3.3033034505827723E-2</c:v>
                </c:pt>
                <c:pt idx="2919">
                  <c:v>3.2258065136364658E-2</c:v>
                </c:pt>
                <c:pt idx="2920">
                  <c:v>3.125E-2</c:v>
                </c:pt>
                <c:pt idx="2921">
                  <c:v>3.34075712477526E-2</c:v>
                </c:pt>
                <c:pt idx="2922">
                  <c:v>2.8119507573548232E-2</c:v>
                </c:pt>
                <c:pt idx="2923">
                  <c:v>3.4645670042263238E-2</c:v>
                </c:pt>
                <c:pt idx="2924">
                  <c:v>3.5561876123382172E-2</c:v>
                </c:pt>
                <c:pt idx="2925">
                  <c:v>4.2432816541650348E-2</c:v>
                </c:pt>
                <c:pt idx="2926">
                  <c:v>4.6439629579895531E-2</c:v>
                </c:pt>
                <c:pt idx="2927">
                  <c:v>5.7692307692307696E-2</c:v>
                </c:pt>
                <c:pt idx="2928">
                  <c:v>5.5865920993997856E-2</c:v>
                </c:pt>
                <c:pt idx="2929">
                  <c:v>4.8589340779048487E-2</c:v>
                </c:pt>
                <c:pt idx="2930">
                  <c:v>4.8991354763869698E-2</c:v>
                </c:pt>
                <c:pt idx="2931">
                  <c:v>4.8275862068965517E-2</c:v>
                </c:pt>
                <c:pt idx="2932">
                  <c:v>4.545454514667023E-2</c:v>
                </c:pt>
                <c:pt idx="2933">
                  <c:v>6.7961162632670671E-2</c:v>
                </c:pt>
                <c:pt idx="2934">
                  <c:v>6.4516129032258063E-2</c:v>
                </c:pt>
                <c:pt idx="2935">
                  <c:v>6.122449103716459E-2</c:v>
                </c:pt>
                <c:pt idx="2936">
                  <c:v>6.1403509780934312E-2</c:v>
                </c:pt>
                <c:pt idx="2937">
                  <c:v>6.866953116877908E-2</c:v>
                </c:pt>
                <c:pt idx="2938">
                  <c:v>6.6202088001740669E-2</c:v>
                </c:pt>
                <c:pt idx="2939">
                  <c:v>6.9832403722846256E-2</c:v>
                </c:pt>
                <c:pt idx="2940">
                  <c:v>7.0093459193389385E-2</c:v>
                </c:pt>
                <c:pt idx="2941">
                  <c:v>7.2595283317089143E-2</c:v>
                </c:pt>
                <c:pt idx="2942">
                  <c:v>6.9637880048496595E-2</c:v>
                </c:pt>
                <c:pt idx="2943">
                  <c:v>8.7131369074422496E-2</c:v>
                </c:pt>
                <c:pt idx="2944">
                  <c:v>9.363296058517552E-2</c:v>
                </c:pt>
                <c:pt idx="2945">
                  <c:v>0.10204081258818912</c:v>
                </c:pt>
                <c:pt idx="2946">
                  <c:v>0.13343798898265138</c:v>
                </c:pt>
                <c:pt idx="2947">
                  <c:v>0.15044247787610621</c:v>
                </c:pt>
                <c:pt idx="2948">
                  <c:v>0</c:v>
                </c:pt>
                <c:pt idx="2949">
                  <c:v>0.43478260869565216</c:v>
                </c:pt>
                <c:pt idx="2950">
                  <c:v>0.59523812226968142</c:v>
                </c:pt>
                <c:pt idx="2951">
                  <c:v>0.40322581885632602</c:v>
                </c:pt>
                <c:pt idx="2952">
                  <c:v>0.44052861955521305</c:v>
                </c:pt>
                <c:pt idx="2953">
                  <c:v>0.52631578947368418</c:v>
                </c:pt>
                <c:pt idx="2954">
                  <c:v>0.44247786863752603</c:v>
                </c:pt>
                <c:pt idx="2955">
                  <c:v>0.57471265627790113</c:v>
                </c:pt>
                <c:pt idx="2956">
                  <c:v>0.59171598968767669</c:v>
                </c:pt>
                <c:pt idx="2957">
                  <c:v>0.63694268289727229</c:v>
                </c:pt>
                <c:pt idx="2958">
                  <c:v>0.6410256253505211</c:v>
                </c:pt>
                <c:pt idx="2959">
                  <c:v>0</c:v>
                </c:pt>
                <c:pt idx="2960">
                  <c:v>0.43243241719384556</c:v>
                </c:pt>
                <c:pt idx="2961">
                  <c:v>0.40000002649095395</c:v>
                </c:pt>
                <c:pt idx="2962">
                  <c:v>0</c:v>
                </c:pt>
                <c:pt idx="2963">
                  <c:v>0.15748031732574699</c:v>
                </c:pt>
                <c:pt idx="2964">
                  <c:v>0.14388489603508864</c:v>
                </c:pt>
                <c:pt idx="2965">
                  <c:v>0.12779553027157353</c:v>
                </c:pt>
                <c:pt idx="2966">
                  <c:v>0.10416666252745539</c:v>
                </c:pt>
                <c:pt idx="2967">
                  <c:v>7.3937155504974969E-2</c:v>
                </c:pt>
                <c:pt idx="2968">
                  <c:v>6.3897765135786766E-2</c:v>
                </c:pt>
                <c:pt idx="2969">
                  <c:v>4.2507970933708991E-2</c:v>
                </c:pt>
                <c:pt idx="2970">
                  <c:v>3.9643210500587327E-2</c:v>
                </c:pt>
                <c:pt idx="2971">
                  <c:v>8.4317033125274721E-2</c:v>
                </c:pt>
                <c:pt idx="2972">
                  <c:v>7.0077086291929186E-2</c:v>
                </c:pt>
                <c:pt idx="2973">
                  <c:v>5.4259358841093751E-2</c:v>
                </c:pt>
                <c:pt idx="2974">
                  <c:v>4.4286979029436964E-2</c:v>
                </c:pt>
                <c:pt idx="2975">
                  <c:v>0.10660980463382405</c:v>
                </c:pt>
                <c:pt idx="2976">
                  <c:v>0.11061946715938151</c:v>
                </c:pt>
                <c:pt idx="2977">
                  <c:v>0.12804097561299646</c:v>
                </c:pt>
                <c:pt idx="2978">
                  <c:v>0.13586956803424602</c:v>
                </c:pt>
                <c:pt idx="2979">
                  <c:v>0.13046314156463201</c:v>
                </c:pt>
                <c:pt idx="2980">
                  <c:v>0.10863660693609328</c:v>
                </c:pt>
                <c:pt idx="2981">
                  <c:v>0.10209290772396967</c:v>
                </c:pt>
                <c:pt idx="2982">
                  <c:v>9.9999998297010145E-2</c:v>
                </c:pt>
                <c:pt idx="2983">
                  <c:v>0.1311475449882186</c:v>
                </c:pt>
                <c:pt idx="2984">
                  <c:v>0.1</c:v>
                </c:pt>
                <c:pt idx="2985">
                  <c:v>0.11224489820743291</c:v>
                </c:pt>
                <c:pt idx="2986">
                  <c:v>9.7744355915265244E-2</c:v>
                </c:pt>
                <c:pt idx="2987">
                  <c:v>0.13861385379021318</c:v>
                </c:pt>
                <c:pt idx="2988">
                  <c:v>0.11904761544340783</c:v>
                </c:pt>
                <c:pt idx="2989">
                  <c:v>9.7402599815333973E-2</c:v>
                </c:pt>
                <c:pt idx="2990">
                  <c:v>7.4626864255328884E-2</c:v>
                </c:pt>
                <c:pt idx="2991">
                  <c:v>8.3798884467415499E-2</c:v>
                </c:pt>
                <c:pt idx="2992">
                  <c:v>9.8684211764639457E-2</c:v>
                </c:pt>
                <c:pt idx="2993">
                  <c:v>0.10204081765052662</c:v>
                </c:pt>
                <c:pt idx="2994">
                  <c:v>0.11278195326981576</c:v>
                </c:pt>
                <c:pt idx="2995">
                  <c:v>0</c:v>
                </c:pt>
                <c:pt idx="2996">
                  <c:v>0.2114164938963633</c:v>
                </c:pt>
                <c:pt idx="2997">
                  <c:v>0.1875</c:v>
                </c:pt>
                <c:pt idx="2998">
                  <c:v>0.18501387865225508</c:v>
                </c:pt>
                <c:pt idx="2999">
                  <c:v>0.20358305682991706</c:v>
                </c:pt>
                <c:pt idx="3000">
                  <c:v>0</c:v>
                </c:pt>
                <c:pt idx="3001">
                  <c:v>0.38167937819853986</c:v>
                </c:pt>
                <c:pt idx="3002">
                  <c:v>0.29940118392664816</c:v>
                </c:pt>
                <c:pt idx="3003">
                  <c:v>0.25641025641025639</c:v>
                </c:pt>
                <c:pt idx="3004">
                  <c:v>0.24169185404206955</c:v>
                </c:pt>
                <c:pt idx="3005">
                  <c:v>0.20618557106461616</c:v>
                </c:pt>
                <c:pt idx="3006">
                  <c:v>0.22598869082397241</c:v>
                </c:pt>
                <c:pt idx="3007">
                  <c:v>0.15968064358589473</c:v>
                </c:pt>
                <c:pt idx="3008">
                  <c:v>0.18018018018018017</c:v>
                </c:pt>
                <c:pt idx="3009">
                  <c:v>0.17793594064494039</c:v>
                </c:pt>
                <c:pt idx="3010">
                  <c:v>0.49261085595232795</c:v>
                </c:pt>
                <c:pt idx="3011">
                  <c:v>0.51020407170268323</c:v>
                </c:pt>
                <c:pt idx="3012">
                  <c:v>0.45871561238404762</c:v>
                </c:pt>
                <c:pt idx="3013">
                  <c:v>0</c:v>
                </c:pt>
                <c:pt idx="3014">
                  <c:v>0.81308407674805094</c:v>
                </c:pt>
                <c:pt idx="3015">
                  <c:v>0</c:v>
                </c:pt>
                <c:pt idx="3016">
                  <c:v>0.40112313989518383</c:v>
                </c:pt>
                <c:pt idx="3017">
                  <c:v>0.39108331270364532</c:v>
                </c:pt>
                <c:pt idx="3018">
                  <c:v>0.44583146963633674</c:v>
                </c:pt>
                <c:pt idx="3019">
                  <c:v>0.36205646980992462</c:v>
                </c:pt>
                <c:pt idx="3020">
                  <c:v>0.33772374589490872</c:v>
                </c:pt>
                <c:pt idx="3021">
                  <c:v>0.29735356079539221</c:v>
                </c:pt>
                <c:pt idx="3022">
                  <c:v>0.27548208497894694</c:v>
                </c:pt>
                <c:pt idx="3023">
                  <c:v>0.24863253127391521</c:v>
                </c:pt>
                <c:pt idx="3024">
                  <c:v>0.21199915166049924</c:v>
                </c:pt>
                <c:pt idx="3025">
                  <c:v>0.23094688628633928</c:v>
                </c:pt>
                <c:pt idx="3026">
                  <c:v>0.21786491650467363</c:v>
                </c:pt>
                <c:pt idx="3027">
                  <c:v>0.20920501173787484</c:v>
                </c:pt>
                <c:pt idx="3028">
                  <c:v>0.16863406896255589</c:v>
                </c:pt>
                <c:pt idx="3029">
                  <c:v>0.25706940180780119</c:v>
                </c:pt>
                <c:pt idx="3030">
                  <c:v>0.30581039933726928</c:v>
                </c:pt>
                <c:pt idx="3031">
                  <c:v>0.32467533271777987</c:v>
                </c:pt>
                <c:pt idx="3032">
                  <c:v>0.28653295050642086</c:v>
                </c:pt>
                <c:pt idx="3033">
                  <c:v>0.25641025014020846</c:v>
                </c:pt>
                <c:pt idx="3034">
                  <c:v>0.2</c:v>
                </c:pt>
                <c:pt idx="3035">
                  <c:v>0.15384615384615385</c:v>
                </c:pt>
                <c:pt idx="3036">
                  <c:v>0.15624999767169359</c:v>
                </c:pt>
                <c:pt idx="3037">
                  <c:v>0.10526315789473684</c:v>
                </c:pt>
                <c:pt idx="3038">
                  <c:v>9.4339619246442574E-2</c:v>
                </c:pt>
                <c:pt idx="3039">
                  <c:v>8.4745761342036333E-2</c:v>
                </c:pt>
                <c:pt idx="3040">
                  <c:v>0.08</c:v>
                </c:pt>
                <c:pt idx="3041">
                  <c:v>8.3333333333333329E-2</c:v>
                </c:pt>
                <c:pt idx="3042">
                  <c:v>8.1300811747406568E-2</c:v>
                </c:pt>
                <c:pt idx="3043">
                  <c:v>7.3529409702261489E-2</c:v>
                </c:pt>
                <c:pt idx="3044">
                  <c:v>6.172839215462804E-2</c:v>
                </c:pt>
                <c:pt idx="3045">
                  <c:v>0.10416666252745539</c:v>
                </c:pt>
                <c:pt idx="3046">
                  <c:v>0.10989010528354413</c:v>
                </c:pt>
                <c:pt idx="3047">
                  <c:v>0.11904762445393628</c:v>
                </c:pt>
                <c:pt idx="3048">
                  <c:v>0.12820512507010423</c:v>
                </c:pt>
                <c:pt idx="3049">
                  <c:v>0.11494253125558022</c:v>
                </c:pt>
                <c:pt idx="3050">
                  <c:v>0.13605442353403549</c:v>
                </c:pt>
                <c:pt idx="3051">
                  <c:v>0.14285714285714285</c:v>
                </c:pt>
                <c:pt idx="3052">
                  <c:v>0.14084507231437082</c:v>
                </c:pt>
                <c:pt idx="3053">
                  <c:v>0.13422819135597258</c:v>
                </c:pt>
                <c:pt idx="3054">
                  <c:v>0.3472222314204701</c:v>
                </c:pt>
                <c:pt idx="3055">
                  <c:v>0.24038462420187084</c:v>
                </c:pt>
                <c:pt idx="3056">
                  <c:v>0.21739130434782608</c:v>
                </c:pt>
                <c:pt idx="3057">
                  <c:v>0.29411764705882354</c:v>
                </c:pt>
                <c:pt idx="3058">
                  <c:v>0</c:v>
                </c:pt>
                <c:pt idx="3059">
                  <c:v>0.53571429483744581</c:v>
                </c:pt>
                <c:pt idx="3060">
                  <c:v>0.43209874508239626</c:v>
                </c:pt>
                <c:pt idx="3061">
                  <c:v>0.39772726410676645</c:v>
                </c:pt>
                <c:pt idx="3062">
                  <c:v>0.36842105263157893</c:v>
                </c:pt>
                <c:pt idx="3063">
                  <c:v>0.40697672613380226</c:v>
                </c:pt>
                <c:pt idx="3064">
                  <c:v>0.45454546580489186</c:v>
                </c:pt>
                <c:pt idx="3065">
                  <c:v>0.43209874508239626</c:v>
                </c:pt>
                <c:pt idx="3066">
                  <c:v>0.38043479049588891</c:v>
                </c:pt>
                <c:pt idx="3067">
                  <c:v>0.54687499185092758</c:v>
                </c:pt>
                <c:pt idx="3068">
                  <c:v>0.47945204226736715</c:v>
                </c:pt>
                <c:pt idx="3069">
                  <c:v>0.48611112398865819</c:v>
                </c:pt>
                <c:pt idx="3070">
                  <c:v>0.29166666666666669</c:v>
                </c:pt>
                <c:pt idx="3071">
                  <c:v>0.42168673729754674</c:v>
                </c:pt>
                <c:pt idx="3072">
                  <c:v>0.3365384738826192</c:v>
                </c:pt>
                <c:pt idx="3073">
                  <c:v>0.26881719878786969</c:v>
                </c:pt>
                <c:pt idx="3074">
                  <c:v>0.19230769230769232</c:v>
                </c:pt>
                <c:pt idx="3075">
                  <c:v>0.30303030303030304</c:v>
                </c:pt>
                <c:pt idx="3076">
                  <c:v>0.2525252622556306</c:v>
                </c:pt>
                <c:pt idx="3077">
                  <c:v>0.2232142895156024</c:v>
                </c:pt>
                <c:pt idx="3078">
                  <c:v>0.22222222222222221</c:v>
                </c:pt>
                <c:pt idx="3079">
                  <c:v>0.23923445412730632</c:v>
                </c:pt>
                <c:pt idx="3080">
                  <c:v>0</c:v>
                </c:pt>
                <c:pt idx="3081">
                  <c:v>8.1395343840605983E-2</c:v>
                </c:pt>
                <c:pt idx="3082">
                  <c:v>7.8651687424978509E-2</c:v>
                </c:pt>
                <c:pt idx="3083">
                  <c:v>7.2164948643653887E-2</c:v>
                </c:pt>
                <c:pt idx="3084">
                  <c:v>6.25E-2</c:v>
                </c:pt>
                <c:pt idx="3085">
                  <c:v>5.5999999046325681E-2</c:v>
                </c:pt>
                <c:pt idx="3086">
                  <c:v>5.5118110125355613E-2</c:v>
                </c:pt>
                <c:pt idx="3087">
                  <c:v>4.374999925494194E-2</c:v>
                </c:pt>
                <c:pt idx="3088">
                  <c:v>3.7433152915499562E-2</c:v>
                </c:pt>
                <c:pt idx="3089">
                  <c:v>3.3980581316335336E-2</c:v>
                </c:pt>
                <c:pt idx="3090">
                  <c:v>0</c:v>
                </c:pt>
                <c:pt idx="3091">
                  <c:v>3.731343389805563E-2</c:v>
                </c:pt>
                <c:pt idx="3092">
                  <c:v>2.5641025396101892E-2</c:v>
                </c:pt>
                <c:pt idx="3093">
                  <c:v>2.8571428997176036E-2</c:v>
                </c:pt>
                <c:pt idx="3094">
                  <c:v>3.9215687592182677E-2</c:v>
                </c:pt>
                <c:pt idx="3095">
                  <c:v>3.0769231227728035E-2</c:v>
                </c:pt>
                <c:pt idx="3096">
                  <c:v>5.8139532304828899E-2</c:v>
                </c:pt>
                <c:pt idx="3097">
                  <c:v>5.8139532304828899E-2</c:v>
                </c:pt>
                <c:pt idx="3098">
                  <c:v>4.7169809623221287E-2</c:v>
                </c:pt>
                <c:pt idx="3099">
                  <c:v>4.0983607198114974E-2</c:v>
                </c:pt>
                <c:pt idx="3100">
                  <c:v>9.3457945591185837E-2</c:v>
                </c:pt>
                <c:pt idx="3101">
                  <c:v>9.7560975609756101E-2</c:v>
                </c:pt>
                <c:pt idx="3102">
                  <c:v>0.13513513339358235</c:v>
                </c:pt>
                <c:pt idx="3103">
                  <c:v>0</c:v>
                </c:pt>
                <c:pt idx="3104">
                  <c:v>0.26315789803903855</c:v>
                </c:pt>
                <c:pt idx="3105">
                  <c:v>0.30303030740897308</c:v>
                </c:pt>
                <c:pt idx="3106">
                  <c:v>0.37037036382939437</c:v>
                </c:pt>
                <c:pt idx="3107">
                  <c:v>0.17094017372685902</c:v>
                </c:pt>
                <c:pt idx="3108">
                  <c:v>0.12195122234882314</c:v>
                </c:pt>
                <c:pt idx="3109">
                  <c:v>0.10526315789473684</c:v>
                </c:pt>
                <c:pt idx="3110">
                  <c:v>0</c:v>
                </c:pt>
                <c:pt idx="3111">
                  <c:v>0.22222222222222221</c:v>
                </c:pt>
                <c:pt idx="3112">
                  <c:v>0</c:v>
                </c:pt>
                <c:pt idx="3113">
                  <c:v>0.15105740442404048</c:v>
                </c:pt>
                <c:pt idx="3114">
                  <c:v>0</c:v>
                </c:pt>
                <c:pt idx="3115">
                  <c:v>0.18181818181818182</c:v>
                </c:pt>
                <c:pt idx="3116">
                  <c:v>0.27932961489138503</c:v>
                </c:pt>
                <c:pt idx="3117">
                  <c:v>0.41322312746842038</c:v>
                </c:pt>
                <c:pt idx="3118">
                  <c:v>0.31847134144863615</c:v>
                </c:pt>
                <c:pt idx="3119">
                  <c:v>0.44642857903120481</c:v>
                </c:pt>
                <c:pt idx="3120">
                  <c:v>0.5</c:v>
                </c:pt>
                <c:pt idx="3121">
                  <c:v>0.72463767114393718</c:v>
                </c:pt>
                <c:pt idx="3122">
                  <c:v>0.80645163771265205</c:v>
                </c:pt>
                <c:pt idx="3123">
                  <c:v>0</c:v>
                </c:pt>
                <c:pt idx="3124">
                  <c:v>0.32797638816227742</c:v>
                </c:pt>
                <c:pt idx="3125">
                  <c:v>0.31472933378144952</c:v>
                </c:pt>
                <c:pt idx="3126">
                  <c:v>0.32345013477088946</c:v>
                </c:pt>
                <c:pt idx="3127">
                  <c:v>0.35949671776029857</c:v>
                </c:pt>
                <c:pt idx="3128">
                  <c:v>0.31982941390147213</c:v>
                </c:pt>
                <c:pt idx="3129">
                  <c:v>0.35244360396817426</c:v>
                </c:pt>
                <c:pt idx="3130">
                  <c:v>0</c:v>
                </c:pt>
                <c:pt idx="3131">
                  <c:v>0.29761906113484071</c:v>
                </c:pt>
                <c:pt idx="3132">
                  <c:v>0.28409090293340461</c:v>
                </c:pt>
                <c:pt idx="3133">
                  <c:v>0.24630542797616398</c:v>
                </c:pt>
                <c:pt idx="3134">
                  <c:v>0.21126760847155623</c:v>
                </c:pt>
                <c:pt idx="3135">
                  <c:v>0.17804153899599662</c:v>
                </c:pt>
                <c:pt idx="3136">
                  <c:v>0.12170385583879662</c:v>
                </c:pt>
                <c:pt idx="3137">
                  <c:v>0.13245032777974899</c:v>
                </c:pt>
                <c:pt idx="3138">
                  <c:v>0.11286681909956094</c:v>
                </c:pt>
                <c:pt idx="3139">
                  <c:v>9.3370682936249824E-2</c:v>
                </c:pt>
                <c:pt idx="3140">
                  <c:v>9.7213219075364871E-2</c:v>
                </c:pt>
                <c:pt idx="3141">
                  <c:v>0.1044568200727449</c:v>
                </c:pt>
                <c:pt idx="3142">
                  <c:v>0.25423728813559321</c:v>
                </c:pt>
                <c:pt idx="3143">
                  <c:v>0</c:v>
                </c:pt>
                <c:pt idx="3144">
                  <c:v>0.98039217519558508</c:v>
                </c:pt>
                <c:pt idx="3145">
                  <c:v>0</c:v>
                </c:pt>
                <c:pt idx="3146">
                  <c:v>0.62499999068677436</c:v>
                </c:pt>
                <c:pt idx="3147">
                  <c:v>0</c:v>
                </c:pt>
                <c:pt idx="3148">
                  <c:v>0.31333333253860474</c:v>
                </c:pt>
                <c:pt idx="3149">
                  <c:v>0.31229235900135088</c:v>
                </c:pt>
                <c:pt idx="3150">
                  <c:v>0.31864406183785809</c:v>
                </c:pt>
                <c:pt idx="3151">
                  <c:v>0.24867724992871096</c:v>
                </c:pt>
                <c:pt idx="3152">
                  <c:v>0.26704545531514262</c:v>
                </c:pt>
                <c:pt idx="3153">
                  <c:v>0.27405247210520056</c:v>
                </c:pt>
                <c:pt idx="3154">
                  <c:v>0.23857867613305403</c:v>
                </c:pt>
                <c:pt idx="3155">
                  <c:v>0.22014051564746168</c:v>
                </c:pt>
                <c:pt idx="3156">
                  <c:v>0.51454444909998953</c:v>
                </c:pt>
                <c:pt idx="3157">
                  <c:v>0.43138157932989596</c:v>
                </c:pt>
                <c:pt idx="3158">
                  <c:v>0.5017393646620153</c:v>
                </c:pt>
                <c:pt idx="3159">
                  <c:v>0.50227698362754791</c:v>
                </c:pt>
                <c:pt idx="3160">
                  <c:v>0.515180670453108</c:v>
                </c:pt>
                <c:pt idx="3161">
                  <c:v>0.51034294701844718</c:v>
                </c:pt>
                <c:pt idx="3162">
                  <c:v>0.5123650934862114</c:v>
                </c:pt>
                <c:pt idx="3163">
                  <c:v>0.47498416834193846</c:v>
                </c:pt>
                <c:pt idx="3164">
                  <c:v>0.4838709677419355</c:v>
                </c:pt>
                <c:pt idx="3165">
                  <c:v>0.47330557450513022</c:v>
                </c:pt>
                <c:pt idx="3166">
                  <c:v>0.47152017699274223</c:v>
                </c:pt>
                <c:pt idx="3167">
                  <c:v>0.47098719546682488</c:v>
                </c:pt>
                <c:pt idx="3168">
                  <c:v>0.44047621615619731</c:v>
                </c:pt>
                <c:pt idx="3169">
                  <c:v>0.44578312803100384</c:v>
                </c:pt>
                <c:pt idx="3170">
                  <c:v>0.43023254460035171</c:v>
                </c:pt>
                <c:pt idx="3171">
                  <c:v>0.38541665631863847</c:v>
                </c:pt>
                <c:pt idx="3172">
                  <c:v>0.50980391240220746</c:v>
                </c:pt>
                <c:pt idx="3173">
                  <c:v>0.4482758308846102</c:v>
                </c:pt>
                <c:pt idx="3174">
                  <c:v>0.72992701746149857</c:v>
                </c:pt>
                <c:pt idx="3175">
                  <c:v>0.58962262029026602</c:v>
                </c:pt>
                <c:pt idx="3176">
                  <c:v>0.48169555423874594</c:v>
                </c:pt>
                <c:pt idx="3177">
                  <c:v>0.65616800528170394</c:v>
                </c:pt>
                <c:pt idx="3178">
                  <c:v>0.81632653061224492</c:v>
                </c:pt>
                <c:pt idx="3179">
                  <c:v>0.70175438596491224</c:v>
                </c:pt>
                <c:pt idx="3180">
                  <c:v>0.70422536157185411</c:v>
                </c:pt>
                <c:pt idx="3181">
                  <c:v>0.69204153162605164</c:v>
                </c:pt>
                <c:pt idx="3182">
                  <c:v>0.46263344567684506</c:v>
                </c:pt>
                <c:pt idx="3183">
                  <c:v>0.30878860976660394</c:v>
                </c:pt>
                <c:pt idx="3184">
                  <c:v>0.26970953929933511</c:v>
                </c:pt>
                <c:pt idx="3185">
                  <c:v>0.30092592061138296</c:v>
                </c:pt>
                <c:pt idx="3186">
                  <c:v>0.64794814813136481</c:v>
                </c:pt>
                <c:pt idx="3187">
                  <c:v>0</c:v>
                </c:pt>
                <c:pt idx="3188">
                  <c:v>0.96153849680748338</c:v>
                </c:pt>
                <c:pt idx="3189">
                  <c:v>0</c:v>
                </c:pt>
                <c:pt idx="3190">
                  <c:v>0.36082474936307829</c:v>
                </c:pt>
                <c:pt idx="3191">
                  <c:v>0.31531530447898715</c:v>
                </c:pt>
                <c:pt idx="3192">
                  <c:v>0.27777776936795162</c:v>
                </c:pt>
                <c:pt idx="3193">
                  <c:v>0.32608695201477172</c:v>
                </c:pt>
                <c:pt idx="3194">
                  <c:v>0.22167488517854758</c:v>
                </c:pt>
                <c:pt idx="3195">
                  <c:v>0.21201413999130572</c:v>
                </c:pt>
                <c:pt idx="3196">
                  <c:v>0.21857924408539503</c:v>
                </c:pt>
                <c:pt idx="3197">
                  <c:v>0.20356234491872122</c:v>
                </c:pt>
                <c:pt idx="3198">
                  <c:v>0.23752969982046457</c:v>
                </c:pt>
                <c:pt idx="3199">
                  <c:v>0.3048780487804878</c:v>
                </c:pt>
                <c:pt idx="3200">
                  <c:v>0.36764705882352944</c:v>
                </c:pt>
                <c:pt idx="3201">
                  <c:v>0.32299740965303703</c:v>
                </c:pt>
                <c:pt idx="3202">
                  <c:v>0.31407035777931325</c:v>
                </c:pt>
                <c:pt idx="3203">
                  <c:v>0.30940592890802027</c:v>
                </c:pt>
                <c:pt idx="3204">
                  <c:v>0.30266344384779376</c:v>
                </c:pt>
                <c:pt idx="3205">
                  <c:v>0.30339805263411784</c:v>
                </c:pt>
                <c:pt idx="3206">
                  <c:v>0.28801842305342773</c:v>
                </c:pt>
                <c:pt idx="3207">
                  <c:v>0.23191093963139126</c:v>
                </c:pt>
                <c:pt idx="3208">
                  <c:v>0.23809524890787256</c:v>
                </c:pt>
                <c:pt idx="3209">
                  <c:v>0.71428572644992772</c:v>
                </c:pt>
                <c:pt idx="3210">
                  <c:v>0.55555557027275215</c:v>
                </c:pt>
                <c:pt idx="3211">
                  <c:v>0</c:v>
                </c:pt>
                <c:pt idx="3212">
                  <c:v>0.71428572644992772</c:v>
                </c:pt>
                <c:pt idx="3213">
                  <c:v>0.72222221486362392</c:v>
                </c:pt>
                <c:pt idx="3214">
                  <c:v>0.5</c:v>
                </c:pt>
                <c:pt idx="3215">
                  <c:v>0.63829789824375793</c:v>
                </c:pt>
                <c:pt idx="3216">
                  <c:v>0</c:v>
                </c:pt>
                <c:pt idx="3217">
                  <c:v>9.5238100982307297E-2</c:v>
                </c:pt>
                <c:pt idx="3218">
                  <c:v>0.1231527110952844</c:v>
                </c:pt>
                <c:pt idx="3219">
                  <c:v>0</c:v>
                </c:pt>
                <c:pt idx="3220">
                  <c:v>0.58823527761809191</c:v>
                </c:pt>
                <c:pt idx="3221">
                  <c:v>0.41666665010982157</c:v>
                </c:pt>
                <c:pt idx="3222">
                  <c:v>0.29850747118444504</c:v>
                </c:pt>
                <c:pt idx="3223">
                  <c:v>0.38095238095238093</c:v>
                </c:pt>
                <c:pt idx="3224">
                  <c:v>0.39215687007823402</c:v>
                </c:pt>
                <c:pt idx="3225">
                  <c:v>0.24056602457996495</c:v>
                </c:pt>
                <c:pt idx="3226">
                  <c:v>0.21161824995463122</c:v>
                </c:pt>
                <c:pt idx="3227">
                  <c:v>0.18149465606398049</c:v>
                </c:pt>
                <c:pt idx="3228">
                  <c:v>0.1321243550838947</c:v>
                </c:pt>
                <c:pt idx="3229">
                  <c:v>0</c:v>
                </c:pt>
                <c:pt idx="3230">
                  <c:v>0</c:v>
                </c:pt>
                <c:pt idx="3231">
                  <c:v>0.49504948625283246</c:v>
                </c:pt>
                <c:pt idx="3232">
                  <c:v>0.35971224008772157</c:v>
                </c:pt>
                <c:pt idx="3233">
                  <c:v>0.34965034498667757</c:v>
                </c:pt>
                <c:pt idx="3234">
                  <c:v>0.3125</c:v>
                </c:pt>
                <c:pt idx="3235">
                  <c:v>0.25641025641025639</c:v>
                </c:pt>
                <c:pt idx="3236">
                  <c:v>0.24137929829632665</c:v>
                </c:pt>
                <c:pt idx="3237">
                  <c:v>0.28571431004271325</c:v>
                </c:pt>
                <c:pt idx="3238">
                  <c:v>0.54347827213698408</c:v>
                </c:pt>
                <c:pt idx="3239">
                  <c:v>0.50675675022593381</c:v>
                </c:pt>
                <c:pt idx="3240">
                  <c:v>0.57471265627790113</c:v>
                </c:pt>
                <c:pt idx="3241">
                  <c:v>0.53361793607980001</c:v>
                </c:pt>
                <c:pt idx="3242">
                  <c:v>0</c:v>
                </c:pt>
                <c:pt idx="3243">
                  <c:v>0.64516131017012168</c:v>
                </c:pt>
                <c:pt idx="3244">
                  <c:v>0.41237114212923232</c:v>
                </c:pt>
                <c:pt idx="3245">
                  <c:v>0.4</c:v>
                </c:pt>
                <c:pt idx="3246">
                  <c:v>0.44943822151090734</c:v>
                </c:pt>
                <c:pt idx="3247">
                  <c:v>0.25806451612903225</c:v>
                </c:pt>
                <c:pt idx="3248">
                  <c:v>0</c:v>
                </c:pt>
                <c:pt idx="3249">
                  <c:v>9.0090086993996316E-2</c:v>
                </c:pt>
                <c:pt idx="3250">
                  <c:v>7.6045629582441487E-2</c:v>
                </c:pt>
                <c:pt idx="3251">
                  <c:v>0</c:v>
                </c:pt>
                <c:pt idx="3252">
                  <c:v>0.54945053361547946</c:v>
                </c:pt>
                <c:pt idx="3253">
                  <c:v>0.56179776183885555</c:v>
                </c:pt>
                <c:pt idx="3254">
                  <c:v>0</c:v>
                </c:pt>
                <c:pt idx="3255">
                  <c:v>0.3215434044161069</c:v>
                </c:pt>
                <c:pt idx="3256">
                  <c:v>0.45941804897346677</c:v>
                </c:pt>
                <c:pt idx="3257">
                  <c:v>0.61957870992322395</c:v>
                </c:pt>
                <c:pt idx="3258">
                  <c:v>0</c:v>
                </c:pt>
                <c:pt idx="3259">
                  <c:v>5.5309733579690754E-2</c:v>
                </c:pt>
                <c:pt idx="3260">
                  <c:v>0.10460251212981973</c:v>
                </c:pt>
                <c:pt idx="3261">
                  <c:v>0.15243902793602893</c:v>
                </c:pt>
                <c:pt idx="3262">
                  <c:v>0.27247955836824511</c:v>
                </c:pt>
                <c:pt idx="3263">
                  <c:v>0</c:v>
                </c:pt>
                <c:pt idx="3264">
                  <c:v>0.14778325678569837</c:v>
                </c:pt>
                <c:pt idx="3265">
                  <c:v>0.15037593409886049</c:v>
                </c:pt>
                <c:pt idx="3266">
                  <c:v>0.11494252705566688</c:v>
                </c:pt>
                <c:pt idx="3267">
                  <c:v>0.10416666942614103</c:v>
                </c:pt>
                <c:pt idx="3268">
                  <c:v>8.6455329511233955E-2</c:v>
                </c:pt>
                <c:pt idx="3269">
                  <c:v>8.3798884467415499E-2</c:v>
                </c:pt>
                <c:pt idx="3270">
                  <c:v>7.1684590427288045E-2</c:v>
                </c:pt>
                <c:pt idx="3271">
                  <c:v>6.7950167526982394E-2</c:v>
                </c:pt>
                <c:pt idx="3272">
                  <c:v>9.7402599815333973E-2</c:v>
                </c:pt>
                <c:pt idx="3273">
                  <c:v>9.0497733390992985E-2</c:v>
                </c:pt>
                <c:pt idx="3274">
                  <c:v>9.1324205155241353E-2</c:v>
                </c:pt>
                <c:pt idx="3275">
                  <c:v>9.8199675120144242E-2</c:v>
                </c:pt>
                <c:pt idx="3276">
                  <c:v>0.10526315789473684</c:v>
                </c:pt>
                <c:pt idx="3277">
                  <c:v>0.11235954735117859</c:v>
                </c:pt>
                <c:pt idx="3278">
                  <c:v>9.8522165019164318E-2</c:v>
                </c:pt>
                <c:pt idx="3279">
                  <c:v>8.3682011929947467E-2</c:v>
                </c:pt>
                <c:pt idx="3280">
                  <c:v>8.1967216532023129E-2</c:v>
                </c:pt>
                <c:pt idx="3281">
                  <c:v>0.1734104122717714</c:v>
                </c:pt>
                <c:pt idx="3282">
                  <c:v>0.13392857370936145</c:v>
                </c:pt>
                <c:pt idx="3283">
                  <c:v>0.14150942886966386</c:v>
                </c:pt>
                <c:pt idx="3284">
                  <c:v>0.10489510349600327</c:v>
                </c:pt>
                <c:pt idx="3285">
                  <c:v>0.13123360105634077</c:v>
                </c:pt>
                <c:pt idx="3286">
                  <c:v>0.11210762715387138</c:v>
                </c:pt>
                <c:pt idx="3287">
                  <c:v>9.1074678707305443E-2</c:v>
                </c:pt>
                <c:pt idx="3288">
                  <c:v>8.6655111505847426E-2</c:v>
                </c:pt>
                <c:pt idx="3289">
                  <c:v>0.1068376085792869</c:v>
                </c:pt>
                <c:pt idx="3290">
                  <c:v>0.12371134020618557</c:v>
                </c:pt>
                <c:pt idx="3291">
                  <c:v>0.14150942886966386</c:v>
                </c:pt>
                <c:pt idx="3292">
                  <c:v>0.1546391782984621</c:v>
                </c:pt>
                <c:pt idx="3293">
                  <c:v>0.15267175868904093</c:v>
                </c:pt>
                <c:pt idx="3294">
                  <c:v>0.2178217845154258</c:v>
                </c:pt>
                <c:pt idx="3295">
                  <c:v>0</c:v>
                </c:pt>
                <c:pt idx="3296">
                  <c:v>0.14777777989705404</c:v>
                </c:pt>
                <c:pt idx="3297">
                  <c:v>0.12658228022738907</c:v>
                </c:pt>
                <c:pt idx="3298">
                  <c:v>0.11460855233564458</c:v>
                </c:pt>
                <c:pt idx="3299">
                  <c:v>9.9231301213174972E-2</c:v>
                </c:pt>
                <c:pt idx="3300">
                  <c:v>9.3709040752164283E-2</c:v>
                </c:pt>
                <c:pt idx="3301">
                  <c:v>7.1011672899070385E-2</c:v>
                </c:pt>
                <c:pt idx="3302">
                  <c:v>6.4319860052836131E-2</c:v>
                </c:pt>
                <c:pt idx="3303">
                  <c:v>8.044692879504553E-2</c:v>
                </c:pt>
                <c:pt idx="3304">
                  <c:v>7.4274779503940042E-2</c:v>
                </c:pt>
                <c:pt idx="3305">
                  <c:v>6.6742724504178577E-2</c:v>
                </c:pt>
                <c:pt idx="3306">
                  <c:v>7.3651450127068196E-2</c:v>
                </c:pt>
                <c:pt idx="3307">
                  <c:v>0.4237288067101817</c:v>
                </c:pt>
                <c:pt idx="3308">
                  <c:v>0.36764704851130742</c:v>
                </c:pt>
                <c:pt idx="3309">
                  <c:v>0.29411764705882354</c:v>
                </c:pt>
                <c:pt idx="3310">
                  <c:v>0.47297296687753826</c:v>
                </c:pt>
                <c:pt idx="3311">
                  <c:v>0.41176470588235292</c:v>
                </c:pt>
                <c:pt idx="3312">
                  <c:v>0.39772726410676645</c:v>
                </c:pt>
                <c:pt idx="3313">
                  <c:v>0.3317535485045528</c:v>
                </c:pt>
                <c:pt idx="3314">
                  <c:v>0</c:v>
                </c:pt>
                <c:pt idx="3315">
                  <c:v>0.44025158288947491</c:v>
                </c:pt>
                <c:pt idx="3316">
                  <c:v>0.38251367714944129</c:v>
                </c:pt>
                <c:pt idx="3317">
                  <c:v>0.20467835800709958</c:v>
                </c:pt>
                <c:pt idx="3318">
                  <c:v>0.26819922979655608</c:v>
                </c:pt>
                <c:pt idx="3319">
                  <c:v>0.33879781790969171</c:v>
                </c:pt>
                <c:pt idx="3320">
                  <c:v>0.57943924483966369</c:v>
                </c:pt>
                <c:pt idx="3321">
                  <c:v>0.5</c:v>
                </c:pt>
                <c:pt idx="3322">
                  <c:v>0.60194171790814233</c:v>
                </c:pt>
                <c:pt idx="3323">
                  <c:v>0.66666663248479219</c:v>
                </c:pt>
                <c:pt idx="3324">
                  <c:v>0.56363634629683057</c:v>
                </c:pt>
                <c:pt idx="3325">
                  <c:v>0</c:v>
                </c:pt>
                <c:pt idx="3326">
                  <c:v>0.58823527761809191</c:v>
                </c:pt>
                <c:pt idx="3327">
                  <c:v>0.5714285714285714</c:v>
                </c:pt>
                <c:pt idx="3328">
                  <c:v>0.19607843503911701</c:v>
                </c:pt>
                <c:pt idx="3329">
                  <c:v>2.9154519598925167E-2</c:v>
                </c:pt>
                <c:pt idx="3330">
                  <c:v>0</c:v>
                </c:pt>
                <c:pt idx="3331">
                  <c:v>0.76923079744598677</c:v>
                </c:pt>
                <c:pt idx="3332">
                  <c:v>0.76923079744598677</c:v>
                </c:pt>
                <c:pt idx="3333">
                  <c:v>0.58823527761809191</c:v>
                </c:pt>
                <c:pt idx="3334">
                  <c:v>0.68181816704017106</c:v>
                </c:pt>
                <c:pt idx="3335">
                  <c:v>0.57692309808449005</c:v>
                </c:pt>
                <c:pt idx="3336">
                  <c:v>0.57692309808449005</c:v>
                </c:pt>
                <c:pt idx="3337">
                  <c:v>0.51724136230069651</c:v>
                </c:pt>
                <c:pt idx="3338">
                  <c:v>0.47619049781574513</c:v>
                </c:pt>
                <c:pt idx="3339">
                  <c:v>0.57692309808449005</c:v>
                </c:pt>
                <c:pt idx="3340">
                  <c:v>0</c:v>
                </c:pt>
                <c:pt idx="3341">
                  <c:v>0.19047619047619047</c:v>
                </c:pt>
                <c:pt idx="3342">
                  <c:v>0.26455026988983699</c:v>
                </c:pt>
                <c:pt idx="3343">
                  <c:v>0.33112581944937247</c:v>
                </c:pt>
                <c:pt idx="3344">
                  <c:v>0.17241379310344829</c:v>
                </c:pt>
                <c:pt idx="3345">
                  <c:v>0.23419203328631519</c:v>
                </c:pt>
                <c:pt idx="3346">
                  <c:v>0.38880246988287753</c:v>
                </c:pt>
                <c:pt idx="3347">
                  <c:v>0.41390727431171559</c:v>
                </c:pt>
                <c:pt idx="3348">
                  <c:v>0.49019607843137253</c:v>
                </c:pt>
                <c:pt idx="3349">
                  <c:v>0.47619047619047616</c:v>
                </c:pt>
                <c:pt idx="3350">
                  <c:v>0.11061946715938151</c:v>
                </c:pt>
                <c:pt idx="3351">
                  <c:v>0.1126126087424954</c:v>
                </c:pt>
                <c:pt idx="3352">
                  <c:v>0.1111111111111111</c:v>
                </c:pt>
                <c:pt idx="3353">
                  <c:v>0.11792452405805322</c:v>
                </c:pt>
                <c:pt idx="3354">
                  <c:v>0.46296295478674299</c:v>
                </c:pt>
                <c:pt idx="3355">
                  <c:v>0.46296295478674299</c:v>
                </c:pt>
                <c:pt idx="3356">
                  <c:v>5.610561168096824E-2</c:v>
                </c:pt>
                <c:pt idx="3357">
                  <c:v>5.3333334128061932E-2</c:v>
                </c:pt>
                <c:pt idx="3358">
                  <c:v>0.05</c:v>
                </c:pt>
                <c:pt idx="3359">
                  <c:v>5.46874982537702E-2</c:v>
                </c:pt>
                <c:pt idx="3360">
                  <c:v>5.1948054008931099E-2</c:v>
                </c:pt>
                <c:pt idx="3361">
                  <c:v>6.2827226372619421E-2</c:v>
                </c:pt>
                <c:pt idx="3362">
                  <c:v>7.6923076923076927E-2</c:v>
                </c:pt>
                <c:pt idx="3363">
                  <c:v>7.8703704521325704E-2</c:v>
                </c:pt>
                <c:pt idx="3364">
                  <c:v>8.403361613918324E-2</c:v>
                </c:pt>
                <c:pt idx="3365">
                  <c:v>7.6271183187336306E-2</c:v>
                </c:pt>
                <c:pt idx="3366">
                  <c:v>7.6271183187336306E-2</c:v>
                </c:pt>
                <c:pt idx="3367">
                  <c:v>0</c:v>
                </c:pt>
                <c:pt idx="3368">
                  <c:v>0.84745766478891826</c:v>
                </c:pt>
                <c:pt idx="3369">
                  <c:v>0.70921987494522498</c:v>
                </c:pt>
                <c:pt idx="3370">
                  <c:v>0.53763440446724631</c:v>
                </c:pt>
                <c:pt idx="3371">
                  <c:v>0.45248867997236503</c:v>
                </c:pt>
                <c:pt idx="3372">
                  <c:v>0.66666666666666663</c:v>
                </c:pt>
                <c:pt idx="3373">
                  <c:v>0.38461539872299338</c:v>
                </c:pt>
                <c:pt idx="3374">
                  <c:v>0.5</c:v>
                </c:pt>
                <c:pt idx="3375">
                  <c:v>0.36036034797598526</c:v>
                </c:pt>
                <c:pt idx="3376">
                  <c:v>0.33613446455673296</c:v>
                </c:pt>
                <c:pt idx="3377">
                  <c:v>0.27932961489138503</c:v>
                </c:pt>
                <c:pt idx="3378">
                  <c:v>0.27173913606849204</c:v>
                </c:pt>
                <c:pt idx="3379">
                  <c:v>0.21739130434782608</c:v>
                </c:pt>
                <c:pt idx="3380">
                  <c:v>0.17985612004386078</c:v>
                </c:pt>
                <c:pt idx="3381">
                  <c:v>0.16286644546393364</c:v>
                </c:pt>
                <c:pt idx="3382">
                  <c:v>0.33333333333333331</c:v>
                </c:pt>
                <c:pt idx="3383">
                  <c:v>0.33333333333333331</c:v>
                </c:pt>
                <c:pt idx="3384">
                  <c:v>0.33333333333333331</c:v>
                </c:pt>
                <c:pt idx="3385">
                  <c:v>0</c:v>
                </c:pt>
                <c:pt idx="3386">
                  <c:v>0.37037035292776826</c:v>
                </c:pt>
                <c:pt idx="3387">
                  <c:v>0.35067210905708535</c:v>
                </c:pt>
                <c:pt idx="3388">
                  <c:v>0.35502959381260601</c:v>
                </c:pt>
                <c:pt idx="3389">
                  <c:v>0.22997316845185434</c:v>
                </c:pt>
                <c:pt idx="3390">
                  <c:v>0.16120364866249873</c:v>
                </c:pt>
                <c:pt idx="3391">
                  <c:v>0.18927444339416591</c:v>
                </c:pt>
                <c:pt idx="3392">
                  <c:v>0.25867644229108799</c:v>
                </c:pt>
                <c:pt idx="3393">
                  <c:v>0.16696813053302259</c:v>
                </c:pt>
                <c:pt idx="3394">
                  <c:v>0.29797377288829685</c:v>
                </c:pt>
                <c:pt idx="3395">
                  <c:v>0.30084236412814702</c:v>
                </c:pt>
                <c:pt idx="3396">
                  <c:v>0.30599756344957718</c:v>
                </c:pt>
                <c:pt idx="3397">
                  <c:v>0.27685491866119422</c:v>
                </c:pt>
                <c:pt idx="3398">
                  <c:v>0.26096032571620342</c:v>
                </c:pt>
                <c:pt idx="3399">
                  <c:v>0.15006001851204281</c:v>
                </c:pt>
                <c:pt idx="3400">
                  <c:v>0.13743815744285839</c:v>
                </c:pt>
                <c:pt idx="3401">
                  <c:v>0.14253136185828047</c:v>
                </c:pt>
                <c:pt idx="3402">
                  <c:v>0.1338329742589624</c:v>
                </c:pt>
                <c:pt idx="3403">
                  <c:v>0.12444002369099864</c:v>
                </c:pt>
                <c:pt idx="3404">
                  <c:v>0.11682242990654206</c:v>
                </c:pt>
                <c:pt idx="3405">
                  <c:v>0.20242914979757085</c:v>
                </c:pt>
                <c:pt idx="3406">
                  <c:v>0.22831050228310501</c:v>
                </c:pt>
                <c:pt idx="3407">
                  <c:v>0.23786869993300505</c:v>
                </c:pt>
                <c:pt idx="3408">
                  <c:v>0.23496240264544949</c:v>
                </c:pt>
                <c:pt idx="3409">
                  <c:v>0.21718147038023769</c:v>
                </c:pt>
                <c:pt idx="3410">
                  <c:v>0</c:v>
                </c:pt>
                <c:pt idx="3411">
                  <c:v>0</c:v>
                </c:pt>
                <c:pt idx="3412">
                  <c:v>0.22388060338833377</c:v>
                </c:pt>
                <c:pt idx="3413">
                  <c:v>0.2732240551067438</c:v>
                </c:pt>
                <c:pt idx="3414">
                  <c:v>0</c:v>
                </c:pt>
                <c:pt idx="3415">
                  <c:v>0.30303030303030304</c:v>
                </c:pt>
                <c:pt idx="3416">
                  <c:v>0.37285606058364806</c:v>
                </c:pt>
                <c:pt idx="3417">
                  <c:v>0.3681885042443141</c:v>
                </c:pt>
                <c:pt idx="3418">
                  <c:v>0.30339805263411784</c:v>
                </c:pt>
                <c:pt idx="3419">
                  <c:v>0.46992480529089897</c:v>
                </c:pt>
                <c:pt idx="3420">
                  <c:v>0.53361794694207831</c:v>
                </c:pt>
                <c:pt idx="3421">
                  <c:v>0.68807341857607141</c:v>
                </c:pt>
                <c:pt idx="3422">
                  <c:v>0.73891628392849185</c:v>
                </c:pt>
                <c:pt idx="3423">
                  <c:v>0.80645159636360919</c:v>
                </c:pt>
                <c:pt idx="3424">
                  <c:v>0.74626864255328884</c:v>
                </c:pt>
                <c:pt idx="3425">
                  <c:v>0.75</c:v>
                </c:pt>
                <c:pt idx="3426">
                  <c:v>0.74626864255328884</c:v>
                </c:pt>
                <c:pt idx="3427">
                  <c:v>0.79326924840374169</c:v>
                </c:pt>
                <c:pt idx="3428">
                  <c:v>0.85227273189085573</c:v>
                </c:pt>
                <c:pt idx="3429">
                  <c:v>0.89285717073346571</c:v>
                </c:pt>
                <c:pt idx="3430">
                  <c:v>0.87209300874954587</c:v>
                </c:pt>
                <c:pt idx="3431">
                  <c:v>0.80645160670086946</c:v>
                </c:pt>
                <c:pt idx="3432">
                  <c:v>0.77319585348318476</c:v>
                </c:pt>
                <c:pt idx="3433">
                  <c:v>0.75757575027797441</c:v>
                </c:pt>
                <c:pt idx="3434">
                  <c:v>0.75757575027797441</c:v>
                </c:pt>
                <c:pt idx="3435">
                  <c:v>0.74626866025720029</c:v>
                </c:pt>
                <c:pt idx="3436">
                  <c:v>0</c:v>
                </c:pt>
                <c:pt idx="3437">
                  <c:v>0.26595744680851063</c:v>
                </c:pt>
                <c:pt idx="3438">
                  <c:v>0.25406503671064551</c:v>
                </c:pt>
                <c:pt idx="3439">
                  <c:v>0.18789928167288161</c:v>
                </c:pt>
                <c:pt idx="3440">
                  <c:v>0.14880952380952381</c:v>
                </c:pt>
                <c:pt idx="3441">
                  <c:v>0.13058239957433199</c:v>
                </c:pt>
                <c:pt idx="3442">
                  <c:v>0.11630611935305005</c:v>
                </c:pt>
                <c:pt idx="3443">
                  <c:v>0.10444954820342825</c:v>
                </c:pt>
                <c:pt idx="3444">
                  <c:v>8.771929824561403E-2</c:v>
                </c:pt>
                <c:pt idx="3445">
                  <c:v>0</c:v>
                </c:pt>
                <c:pt idx="3446">
                  <c:v>0.5</c:v>
                </c:pt>
                <c:pt idx="3447">
                  <c:v>0.36363636363636365</c:v>
                </c:pt>
                <c:pt idx="3448">
                  <c:v>0.4</c:v>
                </c:pt>
                <c:pt idx="3449">
                  <c:v>0.30769230769230771</c:v>
                </c:pt>
                <c:pt idx="3450">
                  <c:v>0.21505375903029578</c:v>
                </c:pt>
                <c:pt idx="3451">
                  <c:v>0.12820512507010423</c:v>
                </c:pt>
                <c:pt idx="3452">
                  <c:v>0.1111111111111111</c:v>
                </c:pt>
                <c:pt idx="3453">
                  <c:v>0.11428571428571428</c:v>
                </c:pt>
                <c:pt idx="3454">
                  <c:v>0.12903225806451613</c:v>
                </c:pt>
                <c:pt idx="3455">
                  <c:v>0.17094017372685902</c:v>
                </c:pt>
                <c:pt idx="3456">
                  <c:v>0.11695906171834261</c:v>
                </c:pt>
                <c:pt idx="3457">
                  <c:v>0.13605442353403549</c:v>
                </c:pt>
                <c:pt idx="3458">
                  <c:v>0.16528925098736816</c:v>
                </c:pt>
                <c:pt idx="3459">
                  <c:v>0.19417475368583542</c:v>
                </c:pt>
                <c:pt idx="3460">
                  <c:v>0.15624999767169359</c:v>
                </c:pt>
                <c:pt idx="3461">
                  <c:v>0.12738853657945445</c:v>
                </c:pt>
                <c:pt idx="3462">
                  <c:v>0.12422359954114642</c:v>
                </c:pt>
                <c:pt idx="3463">
                  <c:v>0.20661156373421019</c:v>
                </c:pt>
                <c:pt idx="3464">
                  <c:v>0</c:v>
                </c:pt>
                <c:pt idx="3465">
                  <c:v>0.24642681556123272</c:v>
                </c:pt>
                <c:pt idx="3466">
                  <c:v>0.24521824010843543</c:v>
                </c:pt>
                <c:pt idx="3467">
                  <c:v>0.24453864410020887</c:v>
                </c:pt>
                <c:pt idx="3468">
                  <c:v>0.2348152782267928</c:v>
                </c:pt>
                <c:pt idx="3469">
                  <c:v>0.24263991606678928</c:v>
                </c:pt>
                <c:pt idx="3470">
                  <c:v>0.24863252144818757</c:v>
                </c:pt>
                <c:pt idx="3471">
                  <c:v>0.25188917199288308</c:v>
                </c:pt>
                <c:pt idx="3472">
                  <c:v>0.38709677419354838</c:v>
                </c:pt>
                <c:pt idx="3473">
                  <c:v>0.37688442030439701</c:v>
                </c:pt>
                <c:pt idx="3474">
                  <c:v>0.40268457406791774</c:v>
                </c:pt>
                <c:pt idx="3475">
                  <c:v>0.44117645821356888</c:v>
                </c:pt>
                <c:pt idx="3476">
                  <c:v>0</c:v>
                </c:pt>
                <c:pt idx="3477">
                  <c:v>0.42635660175520435</c:v>
                </c:pt>
                <c:pt idx="3478">
                  <c:v>0.3378378262274862</c:v>
                </c:pt>
                <c:pt idx="3479">
                  <c:v>0.5733945154800596</c:v>
                </c:pt>
                <c:pt idx="3480">
                  <c:v>0</c:v>
                </c:pt>
                <c:pt idx="3481">
                  <c:v>0.23648648343876913</c:v>
                </c:pt>
                <c:pt idx="3482">
                  <c:v>0.24475524149067429</c:v>
                </c:pt>
                <c:pt idx="3483">
                  <c:v>0.23809524118456213</c:v>
                </c:pt>
                <c:pt idx="3484">
                  <c:v>0.23333333333333334</c:v>
                </c:pt>
                <c:pt idx="3485">
                  <c:v>0.2287581670828655</c:v>
                </c:pt>
                <c:pt idx="3486">
                  <c:v>0.16129031690991952</c:v>
                </c:pt>
                <c:pt idx="3487">
                  <c:v>0.12152778099716455</c:v>
                </c:pt>
                <c:pt idx="3488">
                  <c:v>7.41525411742818E-2</c:v>
                </c:pt>
                <c:pt idx="3489">
                  <c:v>5.7660625304916543E-2</c:v>
                </c:pt>
                <c:pt idx="3490">
                  <c:v>5.9121620859692282E-2</c:v>
                </c:pt>
                <c:pt idx="3491">
                  <c:v>6.692160709478269E-2</c:v>
                </c:pt>
                <c:pt idx="3492">
                  <c:v>6.8897638830014304E-2</c:v>
                </c:pt>
                <c:pt idx="3493">
                  <c:v>5.8922557408944656E-2</c:v>
                </c:pt>
                <c:pt idx="3494">
                  <c:v>6.8627450980392163E-2</c:v>
                </c:pt>
                <c:pt idx="3495">
                  <c:v>0.125</c:v>
                </c:pt>
                <c:pt idx="3496">
                  <c:v>0.11182108898762685</c:v>
                </c:pt>
                <c:pt idx="3497">
                  <c:v>8.0459770114942528E-2</c:v>
                </c:pt>
                <c:pt idx="3498">
                  <c:v>7.4786326005500822E-2</c:v>
                </c:pt>
                <c:pt idx="3499">
                  <c:v>6.566604221574511E-2</c:v>
                </c:pt>
                <c:pt idx="3500">
                  <c:v>0.109375</c:v>
                </c:pt>
                <c:pt idx="3501">
                  <c:v>0.25706939865663825</c:v>
                </c:pt>
                <c:pt idx="3502">
                  <c:v>0.18832392254914315</c:v>
                </c:pt>
                <c:pt idx="3503">
                  <c:v>0.20040079547520348</c:v>
                </c:pt>
                <c:pt idx="3504">
                  <c:v>0.16891891674197795</c:v>
                </c:pt>
                <c:pt idx="3505">
                  <c:v>0.15455951269981763</c:v>
                </c:pt>
                <c:pt idx="3506">
                  <c:v>0.15974441283946694</c:v>
                </c:pt>
                <c:pt idx="3507">
                  <c:v>0.17152658886559866</c:v>
                </c:pt>
                <c:pt idx="3508">
                  <c:v>0.17381227658826218</c:v>
                </c:pt>
                <c:pt idx="3509">
                  <c:v>0.17985611181728242</c:v>
                </c:pt>
                <c:pt idx="3510">
                  <c:v>0.33112583339136781</c:v>
                </c:pt>
                <c:pt idx="3511">
                  <c:v>0.34246575938996893</c:v>
                </c:pt>
                <c:pt idx="3512">
                  <c:v>0.26315789473684209</c:v>
                </c:pt>
                <c:pt idx="3513">
                  <c:v>0.26408451058944526</c:v>
                </c:pt>
                <c:pt idx="3514">
                  <c:v>0.2857142857142857</c:v>
                </c:pt>
                <c:pt idx="3515">
                  <c:v>0.30927835051546393</c:v>
                </c:pt>
                <c:pt idx="3516">
                  <c:v>0.26690391096741062</c:v>
                </c:pt>
                <c:pt idx="3517">
                  <c:v>0.27932960496998926</c:v>
                </c:pt>
                <c:pt idx="3518">
                  <c:v>0.21216408270825171</c:v>
                </c:pt>
                <c:pt idx="3519">
                  <c:v>0.35241049455824874</c:v>
                </c:pt>
                <c:pt idx="3520">
                  <c:v>0.45945323331839544</c:v>
                </c:pt>
                <c:pt idx="3521">
                  <c:v>0.81201784489937678</c:v>
                </c:pt>
                <c:pt idx="3522">
                  <c:v>0</c:v>
                </c:pt>
                <c:pt idx="3523">
                  <c:v>0.8928571390558262</c:v>
                </c:pt>
                <c:pt idx="3524">
                  <c:v>0</c:v>
                </c:pt>
                <c:pt idx="3525">
                  <c:v>3.3333334657880992E-2</c:v>
                </c:pt>
                <c:pt idx="3526">
                  <c:v>1.4563107105123518E-2</c:v>
                </c:pt>
                <c:pt idx="3527">
                  <c:v>4.754358465538895E-3</c:v>
                </c:pt>
                <c:pt idx="3528">
                  <c:v>2.6525198402198399E-2</c:v>
                </c:pt>
                <c:pt idx="3529">
                  <c:v>2.2172949752399918E-2</c:v>
                </c:pt>
                <c:pt idx="3530">
                  <c:v>1.6556290972468624E-2</c:v>
                </c:pt>
                <c:pt idx="3531">
                  <c:v>1.3755158761725079E-2</c:v>
                </c:pt>
                <c:pt idx="3532">
                  <c:v>6.5659880496532805E-2</c:v>
                </c:pt>
                <c:pt idx="3533">
                  <c:v>4.0633887655385746E-2</c:v>
                </c:pt>
                <c:pt idx="3534">
                  <c:v>3.1377469774001396E-2</c:v>
                </c:pt>
                <c:pt idx="3535">
                  <c:v>2.4703558057206289E-2</c:v>
                </c:pt>
                <c:pt idx="3536">
                  <c:v>1.7733639948660767E-2</c:v>
                </c:pt>
                <c:pt idx="3537">
                  <c:v>1.4632718236400208E-2</c:v>
                </c:pt>
                <c:pt idx="3538">
                  <c:v>1.3119915822415085E-2</c:v>
                </c:pt>
                <c:pt idx="3539">
                  <c:v>1.2096286261449445E-2</c:v>
                </c:pt>
                <c:pt idx="3540">
                  <c:v>1.3029315960912053E-2</c:v>
                </c:pt>
                <c:pt idx="3541">
                  <c:v>1.2294073887203973E-2</c:v>
                </c:pt>
                <c:pt idx="3542">
                  <c:v>1.2691965592254802E-2</c:v>
                </c:pt>
                <c:pt idx="3543">
                  <c:v>1.2163970681148207E-2</c:v>
                </c:pt>
                <c:pt idx="3544">
                  <c:v>1.1877894892519695E-2</c:v>
                </c:pt>
                <c:pt idx="3545">
                  <c:v>0.79365076962271885</c:v>
                </c:pt>
                <c:pt idx="3546">
                  <c:v>0.81300811747406565</c:v>
                </c:pt>
                <c:pt idx="3547">
                  <c:v>0</c:v>
                </c:pt>
                <c:pt idx="3548">
                  <c:v>0.33333333333333331</c:v>
                </c:pt>
                <c:pt idx="3549">
                  <c:v>0.46728972795592921</c:v>
                </c:pt>
                <c:pt idx="3550">
                  <c:v>0.3125</c:v>
                </c:pt>
                <c:pt idx="3551">
                  <c:v>0.38167937819853986</c:v>
                </c:pt>
                <c:pt idx="3552">
                  <c:v>0.36231883557196859</c:v>
                </c:pt>
                <c:pt idx="3553">
                  <c:v>0.49019608759779254</c:v>
                </c:pt>
                <c:pt idx="3554">
                  <c:v>0.42735043431714759</c:v>
                </c:pt>
                <c:pt idx="3555">
                  <c:v>0.48543688421458858</c:v>
                </c:pt>
                <c:pt idx="3556">
                  <c:v>0.41152264666530303</c:v>
                </c:pt>
                <c:pt idx="3557">
                  <c:v>0.40322581885632602</c:v>
                </c:pt>
                <c:pt idx="3558">
                  <c:v>0.44642857903120481</c:v>
                </c:pt>
                <c:pt idx="3559">
                  <c:v>0.54054054054054057</c:v>
                </c:pt>
                <c:pt idx="3560">
                  <c:v>0.52631578947368418</c:v>
                </c:pt>
                <c:pt idx="3561">
                  <c:v>0.52910053977967397</c:v>
                </c:pt>
                <c:pt idx="3562">
                  <c:v>0.47169809623221287</c:v>
                </c:pt>
                <c:pt idx="3563">
                  <c:v>0.84602371050642533</c:v>
                </c:pt>
                <c:pt idx="3564">
                  <c:v>0.82918736750075739</c:v>
                </c:pt>
                <c:pt idx="3565">
                  <c:v>0</c:v>
                </c:pt>
                <c:pt idx="3566">
                  <c:v>0.23041473844274218</c:v>
                </c:pt>
                <c:pt idx="3567">
                  <c:v>0.27397260273972601</c:v>
                </c:pt>
                <c:pt idx="3568">
                  <c:v>0.18903591137153289</c:v>
                </c:pt>
                <c:pt idx="3569">
                  <c:v>0.17182130358953177</c:v>
                </c:pt>
                <c:pt idx="3570">
                  <c:v>8.6430425788804902E-2</c:v>
                </c:pt>
                <c:pt idx="3571">
                  <c:v>0.14482258592377323</c:v>
                </c:pt>
                <c:pt idx="3572">
                  <c:v>0.10075566750629723</c:v>
                </c:pt>
                <c:pt idx="3573">
                  <c:v>0.12894906004485748</c:v>
                </c:pt>
                <c:pt idx="3574">
                  <c:v>0.19762846445765031</c:v>
                </c:pt>
                <c:pt idx="3575">
                  <c:v>0.47196264306117697</c:v>
                </c:pt>
                <c:pt idx="3576">
                  <c:v>0.38461538461538464</c:v>
                </c:pt>
                <c:pt idx="3577">
                  <c:v>0.39682538481135943</c:v>
                </c:pt>
                <c:pt idx="3578">
                  <c:v>0.44104805893957244</c:v>
                </c:pt>
                <c:pt idx="3579">
                  <c:v>0.46082947688548437</c:v>
                </c:pt>
                <c:pt idx="3580">
                  <c:v>0.23499142347426011</c:v>
                </c:pt>
                <c:pt idx="3581">
                  <c:v>0.11061946715938151</c:v>
                </c:pt>
                <c:pt idx="3582">
                  <c:v>0.14790711967314549</c:v>
                </c:pt>
                <c:pt idx="3583">
                  <c:v>0.20177562301949017</c:v>
                </c:pt>
                <c:pt idx="3584">
                  <c:v>0.30039051316743226</c:v>
                </c:pt>
                <c:pt idx="3585">
                  <c:v>0.37565738322441239</c:v>
                </c:pt>
                <c:pt idx="3586">
                  <c:v>0.52938064177386457</c:v>
                </c:pt>
                <c:pt idx="3587">
                  <c:v>0.47709922274817479</c:v>
                </c:pt>
                <c:pt idx="3588">
                  <c:v>0.50454087557889282</c:v>
                </c:pt>
                <c:pt idx="3589">
                  <c:v>0.31877588813736935</c:v>
                </c:pt>
                <c:pt idx="3590">
                  <c:v>0.33738192327670663</c:v>
                </c:pt>
                <c:pt idx="3591">
                  <c:v>0.2664535125302594</c:v>
                </c:pt>
                <c:pt idx="3592">
                  <c:v>0.71428572644992772</c:v>
                </c:pt>
                <c:pt idx="3593">
                  <c:v>7.462686779611126E-2</c:v>
                </c:pt>
                <c:pt idx="3594">
                  <c:v>7.5187968846543843E-2</c:v>
                </c:pt>
                <c:pt idx="3595">
                  <c:v>7.1942448017544319E-2</c:v>
                </c:pt>
                <c:pt idx="3596">
                  <c:v>6.9930068997335518E-2</c:v>
                </c:pt>
                <c:pt idx="3597">
                  <c:v>6.4516129032258063E-2</c:v>
                </c:pt>
                <c:pt idx="3598">
                  <c:v>0.18867923849288515</c:v>
                </c:pt>
                <c:pt idx="3599">
                  <c:v>0.18867923849288515</c:v>
                </c:pt>
                <c:pt idx="3600">
                  <c:v>0</c:v>
                </c:pt>
                <c:pt idx="3601">
                  <c:v>0.76923076923076927</c:v>
                </c:pt>
                <c:pt idx="3602">
                  <c:v>0.83333333333333337</c:v>
                </c:pt>
                <c:pt idx="3603">
                  <c:v>0.47619047619047616</c:v>
                </c:pt>
                <c:pt idx="3604">
                  <c:v>0.49019608759779254</c:v>
                </c:pt>
                <c:pt idx="3605">
                  <c:v>0.6097561117441157</c:v>
                </c:pt>
                <c:pt idx="3606">
                  <c:v>0.5161290322580645</c:v>
                </c:pt>
                <c:pt idx="3607">
                  <c:v>0.47393364072078975</c:v>
                </c:pt>
                <c:pt idx="3608">
                  <c:v>0.60606060606060608</c:v>
                </c:pt>
                <c:pt idx="3609">
                  <c:v>0.69444446284094019</c:v>
                </c:pt>
                <c:pt idx="3610">
                  <c:v>0.10229277094694308</c:v>
                </c:pt>
                <c:pt idx="3611">
                  <c:v>0</c:v>
                </c:pt>
                <c:pt idx="3612">
                  <c:v>0.26041665631863847</c:v>
                </c:pt>
                <c:pt idx="3613">
                  <c:v>0.24390243902439024</c:v>
                </c:pt>
                <c:pt idx="3614">
                  <c:v>0.2036659941093614</c:v>
                </c:pt>
                <c:pt idx="3615">
                  <c:v>0.16501650580520141</c:v>
                </c:pt>
                <c:pt idx="3616">
                  <c:v>0.13908205546283206</c:v>
                </c:pt>
                <c:pt idx="3617">
                  <c:v>0.17793594064494039</c:v>
                </c:pt>
                <c:pt idx="3618">
                  <c:v>0.16</c:v>
                </c:pt>
                <c:pt idx="3619">
                  <c:v>0.14513787777267306</c:v>
                </c:pt>
                <c:pt idx="3620">
                  <c:v>8.3682008368200833E-2</c:v>
                </c:pt>
                <c:pt idx="3621">
                  <c:v>8.880994791752421E-2</c:v>
                </c:pt>
                <c:pt idx="3622">
                  <c:v>7.225433844657142E-2</c:v>
                </c:pt>
                <c:pt idx="3623">
                  <c:v>8.396305733096103E-2</c:v>
                </c:pt>
                <c:pt idx="3624">
                  <c:v>6.4267349664159562E-2</c:v>
                </c:pt>
                <c:pt idx="3625">
                  <c:v>8.1300813008130079E-2</c:v>
                </c:pt>
                <c:pt idx="3626">
                  <c:v>9.1157705361816221E-2</c:v>
                </c:pt>
                <c:pt idx="3627">
                  <c:v>0.10881392637609494</c:v>
                </c:pt>
                <c:pt idx="3628">
                  <c:v>0.11961722706365316</c:v>
                </c:pt>
                <c:pt idx="3629">
                  <c:v>0</c:v>
                </c:pt>
                <c:pt idx="3630">
                  <c:v>0.84615389553047682</c:v>
                </c:pt>
                <c:pt idx="3631">
                  <c:v>0.74999997871262647</c:v>
                </c:pt>
                <c:pt idx="3632">
                  <c:v>0.48134774946070352</c:v>
                </c:pt>
                <c:pt idx="3633">
                  <c:v>0.50505050018531628</c:v>
                </c:pt>
                <c:pt idx="3634">
                  <c:v>0.57761731261057625</c:v>
                </c:pt>
                <c:pt idx="3635">
                  <c:v>0.68704910960695642</c:v>
                </c:pt>
                <c:pt idx="3636">
                  <c:v>0.62676277328851171</c:v>
                </c:pt>
                <c:pt idx="3637">
                  <c:v>0.81799588449565097</c:v>
                </c:pt>
                <c:pt idx="3638">
                  <c:v>0.83787177615542618</c:v>
                </c:pt>
                <c:pt idx="3639">
                  <c:v>0.7955449676039027</c:v>
                </c:pt>
                <c:pt idx="3640">
                  <c:v>0.75585792486804981</c:v>
                </c:pt>
                <c:pt idx="3641">
                  <c:v>0.74460162120369455</c:v>
                </c:pt>
                <c:pt idx="3642">
                  <c:v>0.64724919892899591</c:v>
                </c:pt>
                <c:pt idx="3643">
                  <c:v>0.65573770491803274</c:v>
                </c:pt>
                <c:pt idx="3644">
                  <c:v>0.69930068997335515</c:v>
                </c:pt>
                <c:pt idx="3645">
                  <c:v>0.60240962471078108</c:v>
                </c:pt>
                <c:pt idx="3646">
                  <c:v>0</c:v>
                </c:pt>
                <c:pt idx="3647">
                  <c:v>0.53304902316912028</c:v>
                </c:pt>
                <c:pt idx="3648">
                  <c:v>0.43327555752923713</c:v>
                </c:pt>
                <c:pt idx="3649">
                  <c:v>0.35161744777110615</c:v>
                </c:pt>
                <c:pt idx="3650">
                  <c:v>0.23169601155199207</c:v>
                </c:pt>
                <c:pt idx="3651">
                  <c:v>0.14534883720930233</c:v>
                </c:pt>
                <c:pt idx="3652">
                  <c:v>0.15954052639999391</c:v>
                </c:pt>
                <c:pt idx="3653">
                  <c:v>0.10224948875255624</c:v>
                </c:pt>
                <c:pt idx="3654">
                  <c:v>0.11230907149379976</c:v>
                </c:pt>
                <c:pt idx="3655">
                  <c:v>9.8580439267794751E-2</c:v>
                </c:pt>
                <c:pt idx="3656">
                  <c:v>0.12960083354598606</c:v>
                </c:pt>
                <c:pt idx="3657">
                  <c:v>0.37821483475204293</c:v>
                </c:pt>
                <c:pt idx="3658">
                  <c:v>0</c:v>
                </c:pt>
                <c:pt idx="3659">
                  <c:v>0.27777778513637608</c:v>
                </c:pt>
                <c:pt idx="3660">
                  <c:v>0.38461539872299338</c:v>
                </c:pt>
                <c:pt idx="3661">
                  <c:v>0.43478261770958732</c:v>
                </c:pt>
                <c:pt idx="3662">
                  <c:v>0.2857142857142857</c:v>
                </c:pt>
                <c:pt idx="3663">
                  <c:v>0</c:v>
                </c:pt>
                <c:pt idx="3664">
                  <c:v>9.0090086993996316E-2</c:v>
                </c:pt>
                <c:pt idx="3665">
                  <c:v>3.5087719298245612E-2</c:v>
                </c:pt>
                <c:pt idx="3666">
                  <c:v>6.4432990957692546E-2</c:v>
                </c:pt>
                <c:pt idx="3667">
                  <c:v>5.0050049285582439E-2</c:v>
                </c:pt>
                <c:pt idx="3668">
                  <c:v>4.8030740377416843E-2</c:v>
                </c:pt>
                <c:pt idx="3669">
                  <c:v>6.6050200813331794E-2</c:v>
                </c:pt>
                <c:pt idx="3670">
                  <c:v>7.7399382633159222E-2</c:v>
                </c:pt>
                <c:pt idx="3671">
                  <c:v>7.3637700848862828E-2</c:v>
                </c:pt>
                <c:pt idx="3672">
                  <c:v>8.0256822812698178E-2</c:v>
                </c:pt>
                <c:pt idx="3673">
                  <c:v>9.3808631736778725E-2</c:v>
                </c:pt>
                <c:pt idx="3674">
                  <c:v>0.11210762715387138</c:v>
                </c:pt>
                <c:pt idx="3675">
                  <c:v>0.1216545057330911</c:v>
                </c:pt>
                <c:pt idx="3676">
                  <c:v>0.12019231210093542</c:v>
                </c:pt>
                <c:pt idx="3677">
                  <c:v>0.10989010989010989</c:v>
                </c:pt>
                <c:pt idx="3678">
                  <c:v>0.76316456250198328</c:v>
                </c:pt>
                <c:pt idx="3679">
                  <c:v>0.50607288491505997</c:v>
                </c:pt>
                <c:pt idx="3680">
                  <c:v>0.61893953464944451</c:v>
                </c:pt>
                <c:pt idx="3681">
                  <c:v>0.61893953464944451</c:v>
                </c:pt>
                <c:pt idx="3682">
                  <c:v>0.64020485721830911</c:v>
                </c:pt>
                <c:pt idx="3683">
                  <c:v>0.45682961529587346</c:v>
                </c:pt>
                <c:pt idx="3684">
                  <c:v>0.32355478435111801</c:v>
                </c:pt>
                <c:pt idx="3685">
                  <c:v>0.24301335672396221</c:v>
                </c:pt>
                <c:pt idx="3686">
                  <c:v>0</c:v>
                </c:pt>
                <c:pt idx="3687">
                  <c:v>0.79207917800453198</c:v>
                </c:pt>
                <c:pt idx="3688">
                  <c:v>0.57553958414035455</c:v>
                </c:pt>
                <c:pt idx="3689">
                  <c:v>0</c:v>
                </c:pt>
                <c:pt idx="3690">
                  <c:v>0.28839220917998953</c:v>
                </c:pt>
                <c:pt idx="3691">
                  <c:v>0.3251592032765982</c:v>
                </c:pt>
                <c:pt idx="3692">
                  <c:v>0.3902439024390244</c:v>
                </c:pt>
                <c:pt idx="3693">
                  <c:v>0.26857654248068363</c:v>
                </c:pt>
                <c:pt idx="3694">
                  <c:v>0.17060478910936666</c:v>
                </c:pt>
                <c:pt idx="3695">
                  <c:v>0.11494252873563218</c:v>
                </c:pt>
                <c:pt idx="3696">
                  <c:v>0.13522650997536928</c:v>
                </c:pt>
                <c:pt idx="3697">
                  <c:v>0.14482258592377323</c:v>
                </c:pt>
                <c:pt idx="3698">
                  <c:v>0.11716461838053918</c:v>
                </c:pt>
                <c:pt idx="3699">
                  <c:v>9.7847361043115935E-2</c:v>
                </c:pt>
                <c:pt idx="3700">
                  <c:v>6.8119889592061278E-2</c:v>
                </c:pt>
                <c:pt idx="3701">
                  <c:v>7.2542615576605102E-2</c:v>
                </c:pt>
                <c:pt idx="3702">
                  <c:v>9.2635482007420625E-2</c:v>
                </c:pt>
                <c:pt idx="3703">
                  <c:v>0.11441647397499217</c:v>
                </c:pt>
                <c:pt idx="3704">
                  <c:v>0.1009591084492403</c:v>
                </c:pt>
                <c:pt idx="3705">
                  <c:v>0.10548522867177879</c:v>
                </c:pt>
                <c:pt idx="3706">
                  <c:v>0.10995052595428671</c:v>
                </c:pt>
                <c:pt idx="3707">
                  <c:v>0.12995452107329078</c:v>
                </c:pt>
                <c:pt idx="3708">
                  <c:v>0.12307692307692308</c:v>
                </c:pt>
                <c:pt idx="3709">
                  <c:v>0.12642225275480465</c:v>
                </c:pt>
                <c:pt idx="3710">
                  <c:v>0.13559322033898305</c:v>
                </c:pt>
                <c:pt idx="3711">
                  <c:v>0.11350737994549963</c:v>
                </c:pt>
                <c:pt idx="3712">
                  <c:v>6.0331825037707391E-2</c:v>
                </c:pt>
                <c:pt idx="3713">
                  <c:v>5.5694791590270035E-2</c:v>
                </c:pt>
                <c:pt idx="3714">
                  <c:v>4.6783625730994149E-2</c:v>
                </c:pt>
                <c:pt idx="3715">
                  <c:v>0.85551327075827988</c:v>
                </c:pt>
                <c:pt idx="3716">
                  <c:v>0.85227269340645317</c:v>
                </c:pt>
                <c:pt idx="3717">
                  <c:v>0.86646889479330591</c:v>
                </c:pt>
                <c:pt idx="3718">
                  <c:v>0.82253524380717802</c:v>
                </c:pt>
                <c:pt idx="3719">
                  <c:v>0.78074868151019938</c:v>
                </c:pt>
                <c:pt idx="3720">
                  <c:v>0.43795621047689914</c:v>
                </c:pt>
                <c:pt idx="3721">
                  <c:v>0.33613446455673296</c:v>
                </c:pt>
                <c:pt idx="3722">
                  <c:v>0</c:v>
                </c:pt>
                <c:pt idx="3723">
                  <c:v>0.16597509672868882</c:v>
                </c:pt>
                <c:pt idx="3724">
                  <c:v>0</c:v>
                </c:pt>
                <c:pt idx="3725">
                  <c:v>0.46012272092305379</c:v>
                </c:pt>
                <c:pt idx="3726">
                  <c:v>0.234375</c:v>
                </c:pt>
                <c:pt idx="3727">
                  <c:v>0.203252024115502</c:v>
                </c:pt>
                <c:pt idx="3728">
                  <c:v>0.19505851368484173</c:v>
                </c:pt>
                <c:pt idx="3729">
                  <c:v>0.16722408595682733</c:v>
                </c:pt>
                <c:pt idx="3730">
                  <c:v>0.16268981015715725</c:v>
                </c:pt>
                <c:pt idx="3731">
                  <c:v>0.17605634433428785</c:v>
                </c:pt>
                <c:pt idx="3732">
                  <c:v>0.24038460950644544</c:v>
                </c:pt>
                <c:pt idx="3733">
                  <c:v>0.29126213592233008</c:v>
                </c:pt>
                <c:pt idx="3734">
                  <c:v>0.3125</c:v>
                </c:pt>
                <c:pt idx="3735">
                  <c:v>0.31847134789700027</c:v>
                </c:pt>
                <c:pt idx="3736">
                  <c:v>0.36585365853658536</c:v>
                </c:pt>
                <c:pt idx="3737">
                  <c:v>0.375</c:v>
                </c:pt>
                <c:pt idx="3738">
                  <c:v>0.34090909090909088</c:v>
                </c:pt>
                <c:pt idx="3739">
                  <c:v>0.33039646466640976</c:v>
                </c:pt>
                <c:pt idx="3740">
                  <c:v>0.43731779398387749</c:v>
                </c:pt>
                <c:pt idx="3741">
                  <c:v>5.1546392766154039E-2</c:v>
                </c:pt>
                <c:pt idx="3742">
                  <c:v>5.6603773797097343E-2</c:v>
                </c:pt>
                <c:pt idx="3743">
                  <c:v>6.122449103716459E-2</c:v>
                </c:pt>
                <c:pt idx="3744">
                  <c:v>0</c:v>
                </c:pt>
                <c:pt idx="3745">
                  <c:v>0.77519382137309889</c:v>
                </c:pt>
                <c:pt idx="3746">
                  <c:v>0.56818180586680922</c:v>
                </c:pt>
                <c:pt idx="3747">
                  <c:v>0.4484305086154855</c:v>
                </c:pt>
                <c:pt idx="3748">
                  <c:v>0</c:v>
                </c:pt>
                <c:pt idx="3749">
                  <c:v>0.55045872061313383</c:v>
                </c:pt>
                <c:pt idx="3750">
                  <c:v>0.43956045395595805</c:v>
                </c:pt>
                <c:pt idx="3751">
                  <c:v>0.60606062430506402</c:v>
                </c:pt>
                <c:pt idx="3752">
                  <c:v>0</c:v>
                </c:pt>
                <c:pt idx="3753">
                  <c:v>0.44117645821356888</c:v>
                </c:pt>
                <c:pt idx="3754">
                  <c:v>0</c:v>
                </c:pt>
                <c:pt idx="3755">
                  <c:v>0.30303030303030304</c:v>
                </c:pt>
                <c:pt idx="3756">
                  <c:v>0.625</c:v>
                </c:pt>
                <c:pt idx="3757">
                  <c:v>0.64935066543555975</c:v>
                </c:pt>
                <c:pt idx="3758">
                  <c:v>0.63291138476466668</c:v>
                </c:pt>
                <c:pt idx="3759">
                  <c:v>0.73529409702261483</c:v>
                </c:pt>
                <c:pt idx="3760">
                  <c:v>0</c:v>
                </c:pt>
                <c:pt idx="3761">
                  <c:v>0.8</c:v>
                </c:pt>
                <c:pt idx="3762">
                  <c:v>0.90909088938689475</c:v>
                </c:pt>
                <c:pt idx="3763">
                  <c:v>0.71428572644992772</c:v>
                </c:pt>
                <c:pt idx="3764">
                  <c:v>0.41666665010982157</c:v>
                </c:pt>
                <c:pt idx="3765">
                  <c:v>0.83333330021964314</c:v>
                </c:pt>
                <c:pt idx="3766">
                  <c:v>0</c:v>
                </c:pt>
                <c:pt idx="3767">
                  <c:v>0.25</c:v>
                </c:pt>
                <c:pt idx="3768">
                  <c:v>0.38461539872299338</c:v>
                </c:pt>
                <c:pt idx="3769">
                  <c:v>0</c:v>
                </c:pt>
                <c:pt idx="3770">
                  <c:v>0.49309663024740702</c:v>
                </c:pt>
                <c:pt idx="3771">
                  <c:v>0.65789474509759638</c:v>
                </c:pt>
                <c:pt idx="3772">
                  <c:v>0.581395323048289</c:v>
                </c:pt>
                <c:pt idx="3773">
                  <c:v>0.58962267333818863</c:v>
                </c:pt>
                <c:pt idx="3774">
                  <c:v>0.59523812226968142</c:v>
                </c:pt>
                <c:pt idx="3775">
                  <c:v>0.6097561117441157</c:v>
                </c:pt>
                <c:pt idx="3776">
                  <c:v>0.56818180586680922</c:v>
                </c:pt>
                <c:pt idx="3777">
                  <c:v>0.53191491520313161</c:v>
                </c:pt>
                <c:pt idx="3778">
                  <c:v>0.48076924840374169</c:v>
                </c:pt>
                <c:pt idx="3779">
                  <c:v>0.45454544469344738</c:v>
                </c:pt>
                <c:pt idx="3780">
                  <c:v>0.31746030784908758</c:v>
                </c:pt>
                <c:pt idx="3781">
                  <c:v>0.31249999534338718</c:v>
                </c:pt>
                <c:pt idx="3782">
                  <c:v>0.23391812343668522</c:v>
                </c:pt>
                <c:pt idx="3783">
                  <c:v>0.13840830632521034</c:v>
                </c:pt>
                <c:pt idx="3784">
                  <c:v>0.11695906171834261</c:v>
                </c:pt>
                <c:pt idx="3785">
                  <c:v>0.1360544217687075</c:v>
                </c:pt>
                <c:pt idx="3786">
                  <c:v>0.20408163265306123</c:v>
                </c:pt>
                <c:pt idx="3787">
                  <c:v>0.2857142857142857</c:v>
                </c:pt>
                <c:pt idx="3788">
                  <c:v>0.28735632813895057</c:v>
                </c:pt>
                <c:pt idx="3789">
                  <c:v>0.29673589832666103</c:v>
                </c:pt>
                <c:pt idx="3790">
                  <c:v>0.29673589832666103</c:v>
                </c:pt>
                <c:pt idx="3791">
                  <c:v>0</c:v>
                </c:pt>
                <c:pt idx="3792">
                  <c:v>0.25996533451754228</c:v>
                </c:pt>
                <c:pt idx="3793">
                  <c:v>0.19035532257717838</c:v>
                </c:pt>
                <c:pt idx="3794">
                  <c:v>0.1300953998523881</c:v>
                </c:pt>
                <c:pt idx="3795">
                  <c:v>0.1392757699631933</c:v>
                </c:pt>
                <c:pt idx="3796">
                  <c:v>0.11152416356877323</c:v>
                </c:pt>
                <c:pt idx="3797">
                  <c:v>6.5160730664008557E-2</c:v>
                </c:pt>
                <c:pt idx="3798">
                  <c:v>7.281553398058252E-2</c:v>
                </c:pt>
                <c:pt idx="3799">
                  <c:v>0.16350556571588473</c:v>
                </c:pt>
                <c:pt idx="3800">
                  <c:v>0.24727992460256401</c:v>
                </c:pt>
                <c:pt idx="3801">
                  <c:v>0.24271844660194175</c:v>
                </c:pt>
                <c:pt idx="3802">
                  <c:v>0.21626297863314115</c:v>
                </c:pt>
                <c:pt idx="3803">
                  <c:v>0.25100401990965604</c:v>
                </c:pt>
                <c:pt idx="3804">
                  <c:v>0.22914757424061824</c:v>
                </c:pt>
                <c:pt idx="3805">
                  <c:v>0.17378710310852788</c:v>
                </c:pt>
                <c:pt idx="3806">
                  <c:v>0.19475021420122984</c:v>
                </c:pt>
                <c:pt idx="3807">
                  <c:v>0.18638573513450518</c:v>
                </c:pt>
                <c:pt idx="3808">
                  <c:v>0.2405857778985854</c:v>
                </c:pt>
                <c:pt idx="3809">
                  <c:v>0.20066889888124115</c:v>
                </c:pt>
                <c:pt idx="3810">
                  <c:v>0.19867549166962348</c:v>
                </c:pt>
                <c:pt idx="3811">
                  <c:v>0.17751479690630301</c:v>
                </c:pt>
                <c:pt idx="3812">
                  <c:v>0.20270270009037353</c:v>
                </c:pt>
                <c:pt idx="3813">
                  <c:v>0.1875</c:v>
                </c:pt>
                <c:pt idx="3814">
                  <c:v>0.14778325678569837</c:v>
                </c:pt>
                <c:pt idx="3815">
                  <c:v>0.14563106526437658</c:v>
                </c:pt>
                <c:pt idx="3816">
                  <c:v>0.21052631578947367</c:v>
                </c:pt>
                <c:pt idx="3817">
                  <c:v>0.375</c:v>
                </c:pt>
                <c:pt idx="3818">
                  <c:v>0.31704096390399256</c:v>
                </c:pt>
                <c:pt idx="3819">
                  <c:v>0.36852207293666028</c:v>
                </c:pt>
                <c:pt idx="3820">
                  <c:v>0.30026272874223803</c:v>
                </c:pt>
                <c:pt idx="3821">
                  <c:v>0.26229508196721313</c:v>
                </c:pt>
                <c:pt idx="3822">
                  <c:v>0.27809964254121949</c:v>
                </c:pt>
                <c:pt idx="3823">
                  <c:v>0.30927835659692421</c:v>
                </c:pt>
                <c:pt idx="3824">
                  <c:v>0.3076528565925214</c:v>
                </c:pt>
                <c:pt idx="3825">
                  <c:v>0.32653061224489793</c:v>
                </c:pt>
                <c:pt idx="3826">
                  <c:v>0.33496161184772005</c:v>
                </c:pt>
                <c:pt idx="3827">
                  <c:v>0</c:v>
                </c:pt>
                <c:pt idx="3828">
                  <c:v>0.52287581047512122</c:v>
                </c:pt>
                <c:pt idx="3829">
                  <c:v>0.40404041960900894</c:v>
                </c:pt>
                <c:pt idx="3830">
                  <c:v>0.43010751806059155</c:v>
                </c:pt>
                <c:pt idx="3831">
                  <c:v>0.33898304536814533</c:v>
                </c:pt>
                <c:pt idx="3832">
                  <c:v>0.29761905691115526</c:v>
                </c:pt>
                <c:pt idx="3833">
                  <c:v>0.19083970299231709</c:v>
                </c:pt>
                <c:pt idx="3834">
                  <c:v>0.4464285695279131</c:v>
                </c:pt>
                <c:pt idx="3835">
                  <c:v>0.41666665010982157</c:v>
                </c:pt>
                <c:pt idx="3836">
                  <c:v>0.34482757486713095</c:v>
                </c:pt>
                <c:pt idx="3837">
                  <c:v>0.25641025014020846</c:v>
                </c:pt>
                <c:pt idx="3838">
                  <c:v>0.16949152268407267</c:v>
                </c:pt>
                <c:pt idx="3839">
                  <c:v>0.16666666666666666</c:v>
                </c:pt>
                <c:pt idx="3840">
                  <c:v>0.18867923849288515</c:v>
                </c:pt>
                <c:pt idx="3841">
                  <c:v>0.19607843503911701</c:v>
                </c:pt>
                <c:pt idx="3842">
                  <c:v>0.23809524890787256</c:v>
                </c:pt>
                <c:pt idx="3843">
                  <c:v>0.23809524890787256</c:v>
                </c:pt>
                <c:pt idx="3844">
                  <c:v>0.25</c:v>
                </c:pt>
                <c:pt idx="3845">
                  <c:v>0.30303030740897308</c:v>
                </c:pt>
                <c:pt idx="3846">
                  <c:v>0.22727272234672369</c:v>
                </c:pt>
                <c:pt idx="3847">
                  <c:v>0.20408162868107332</c:v>
                </c:pt>
                <c:pt idx="3848">
                  <c:v>0.14705881940452298</c:v>
                </c:pt>
                <c:pt idx="3849">
                  <c:v>0.10526315789473684</c:v>
                </c:pt>
                <c:pt idx="3850">
                  <c:v>0.33112581944937247</c:v>
                </c:pt>
                <c:pt idx="3851">
                  <c:v>0.36764704851130742</c:v>
                </c:pt>
                <c:pt idx="3852">
                  <c:v>0.37313433898055631</c:v>
                </c:pt>
                <c:pt idx="3853">
                  <c:v>0.36496350873074929</c:v>
                </c:pt>
                <c:pt idx="3854">
                  <c:v>0.42194091468711514</c:v>
                </c:pt>
                <c:pt idx="3855">
                  <c:v>0.48076924840374169</c:v>
                </c:pt>
                <c:pt idx="3856">
                  <c:v>0.46948358489143427</c:v>
                </c:pt>
                <c:pt idx="3857">
                  <c:v>0.45871561238404762</c:v>
                </c:pt>
                <c:pt idx="3858">
                  <c:v>0.4484305086154855</c:v>
                </c:pt>
                <c:pt idx="3859">
                  <c:v>0.36231883557196859</c:v>
                </c:pt>
                <c:pt idx="3860">
                  <c:v>0.2849741045294294</c:v>
                </c:pt>
                <c:pt idx="3861">
                  <c:v>0.20833333634366896</c:v>
                </c:pt>
                <c:pt idx="3862">
                  <c:v>9.0163934426229511E-2</c:v>
                </c:pt>
                <c:pt idx="3863">
                  <c:v>0.15624999661337252</c:v>
                </c:pt>
                <c:pt idx="3864">
                  <c:v>0.19642857142857142</c:v>
                </c:pt>
                <c:pt idx="3865">
                  <c:v>0.24444444444444444</c:v>
                </c:pt>
                <c:pt idx="3866">
                  <c:v>0.23206750307791335</c:v>
                </c:pt>
                <c:pt idx="3867">
                  <c:v>0.23297491357967298</c:v>
                </c:pt>
                <c:pt idx="3868">
                  <c:v>0.22727272424134043</c:v>
                </c:pt>
                <c:pt idx="3869">
                  <c:v>0.22968198499058121</c:v>
                </c:pt>
                <c:pt idx="3870">
                  <c:v>0.18624641019514415</c:v>
                </c:pt>
                <c:pt idx="3871">
                  <c:v>0.20061727450254113</c:v>
                </c:pt>
                <c:pt idx="3872">
                  <c:v>0.2</c:v>
                </c:pt>
                <c:pt idx="3873">
                  <c:v>0.64724919892899591</c:v>
                </c:pt>
                <c:pt idx="3874">
                  <c:v>0.43859650590449906</c:v>
                </c:pt>
                <c:pt idx="3875">
                  <c:v>0.42016808069591621</c:v>
                </c:pt>
                <c:pt idx="3876">
                  <c:v>0.36968577752487486</c:v>
                </c:pt>
                <c:pt idx="3877">
                  <c:v>0.39682538481135943</c:v>
                </c:pt>
                <c:pt idx="3878">
                  <c:v>0.43383949375241937</c:v>
                </c:pt>
                <c:pt idx="3879">
                  <c:v>0.37878788426121629</c:v>
                </c:pt>
                <c:pt idx="3880">
                  <c:v>0.46728972795592921</c:v>
                </c:pt>
                <c:pt idx="3881">
                  <c:v>0.43572983300934726</c:v>
                </c:pt>
                <c:pt idx="3882">
                  <c:v>0.47961629817941975</c:v>
                </c:pt>
                <c:pt idx="3883">
                  <c:v>0.57251906729780977</c:v>
                </c:pt>
                <c:pt idx="3884">
                  <c:v>0.5494505648057697</c:v>
                </c:pt>
                <c:pt idx="3885">
                  <c:v>0</c:v>
                </c:pt>
                <c:pt idx="3886">
                  <c:v>0.56818182126057049</c:v>
                </c:pt>
                <c:pt idx="3887">
                  <c:v>0</c:v>
                </c:pt>
                <c:pt idx="3888">
                  <c:v>0.64516129497434793</c:v>
                </c:pt>
                <c:pt idx="3889">
                  <c:v>0.52631580392079358</c:v>
                </c:pt>
                <c:pt idx="3890">
                  <c:v>0</c:v>
                </c:pt>
                <c:pt idx="3891">
                  <c:v>0.3</c:v>
                </c:pt>
                <c:pt idx="3892">
                  <c:v>0.28901733254324757</c:v>
                </c:pt>
                <c:pt idx="3893">
                  <c:v>0.34090909090909088</c:v>
                </c:pt>
                <c:pt idx="3894">
                  <c:v>0.36945814196424592</c:v>
                </c:pt>
                <c:pt idx="3895">
                  <c:v>0.28462997690407138</c:v>
                </c:pt>
                <c:pt idx="3896">
                  <c:v>0.19354838709677419</c:v>
                </c:pt>
                <c:pt idx="3897">
                  <c:v>0.27881041287575214</c:v>
                </c:pt>
                <c:pt idx="3898">
                  <c:v>0.43103449220842588</c:v>
                </c:pt>
                <c:pt idx="3899">
                  <c:v>0.44910177588997224</c:v>
                </c:pt>
                <c:pt idx="3900">
                  <c:v>0.23622047598862048</c:v>
                </c:pt>
                <c:pt idx="3901">
                  <c:v>0</c:v>
                </c:pt>
                <c:pt idx="3902">
                  <c:v>0.83333330021964314</c:v>
                </c:pt>
                <c:pt idx="3903">
                  <c:v>0.5263157960780771</c:v>
                </c:pt>
                <c:pt idx="3904">
                  <c:v>0.5</c:v>
                </c:pt>
                <c:pt idx="3905">
                  <c:v>0.40372669850872589</c:v>
                </c:pt>
                <c:pt idx="3906">
                  <c:v>0.44642857903120481</c:v>
                </c:pt>
                <c:pt idx="3907">
                  <c:v>0.23201856969912393</c:v>
                </c:pt>
                <c:pt idx="3908">
                  <c:v>0.1564945189547467</c:v>
                </c:pt>
                <c:pt idx="3909">
                  <c:v>0.21551723429195685</c:v>
                </c:pt>
                <c:pt idx="3910">
                  <c:v>0.22573363819912187</c:v>
                </c:pt>
                <c:pt idx="3911">
                  <c:v>0.26954179006167472</c:v>
                </c:pt>
                <c:pt idx="3912">
                  <c:v>0.27247955836824511</c:v>
                </c:pt>
                <c:pt idx="3913">
                  <c:v>0.3267973815469507</c:v>
                </c:pt>
                <c:pt idx="3914">
                  <c:v>0.20040079547520348</c:v>
                </c:pt>
                <c:pt idx="3915">
                  <c:v>0.10273972334300725</c:v>
                </c:pt>
                <c:pt idx="3916">
                  <c:v>9.8360655737704916E-2</c:v>
                </c:pt>
                <c:pt idx="3917">
                  <c:v>7.9365080966951093E-2</c:v>
                </c:pt>
                <c:pt idx="3918">
                  <c:v>6.4935063862737619E-2</c:v>
                </c:pt>
                <c:pt idx="3919">
                  <c:v>0.46969695464529232</c:v>
                </c:pt>
                <c:pt idx="3920">
                  <c:v>0.69918699265787088</c:v>
                </c:pt>
                <c:pt idx="3921">
                  <c:v>0.57636887132851711</c:v>
                </c:pt>
                <c:pt idx="3922">
                  <c:v>0.51282050028041692</c:v>
                </c:pt>
                <c:pt idx="3923">
                  <c:v>0.71192056587623798</c:v>
                </c:pt>
                <c:pt idx="3924">
                  <c:v>0.49653582754044084</c:v>
                </c:pt>
                <c:pt idx="3925">
                  <c:v>0.4574468473656369</c:v>
                </c:pt>
                <c:pt idx="3926">
                  <c:v>0.33783783348395591</c:v>
                </c:pt>
                <c:pt idx="3927">
                  <c:v>0.36666666136847603</c:v>
                </c:pt>
                <c:pt idx="3928">
                  <c:v>0.27731092925226963</c:v>
                </c:pt>
                <c:pt idx="3929">
                  <c:v>0.2950819640094251</c:v>
                </c:pt>
                <c:pt idx="3930">
                  <c:v>0.34126984607545624</c:v>
                </c:pt>
                <c:pt idx="3931">
                  <c:v>0.34246574447669081</c:v>
                </c:pt>
                <c:pt idx="3932">
                  <c:v>0.17605634039296353</c:v>
                </c:pt>
                <c:pt idx="3933">
                  <c:v>0.2213541578708427</c:v>
                </c:pt>
                <c:pt idx="3934">
                  <c:v>0.18438178484477821</c:v>
                </c:pt>
                <c:pt idx="3935">
                  <c:v>0.22026430977760653</c:v>
                </c:pt>
                <c:pt idx="3936">
                  <c:v>0.3521126886685757</c:v>
                </c:pt>
                <c:pt idx="3937">
                  <c:v>0.39164491641779003</c:v>
                </c:pt>
                <c:pt idx="3938">
                  <c:v>0.46153846153846156</c:v>
                </c:pt>
                <c:pt idx="3939">
                  <c:v>0.38167939672260232</c:v>
                </c:pt>
                <c:pt idx="3940">
                  <c:v>0.45454545454545453</c:v>
                </c:pt>
                <c:pt idx="3941">
                  <c:v>0.50675675022593381</c:v>
                </c:pt>
                <c:pt idx="3942">
                  <c:v>0.49668872917405871</c:v>
                </c:pt>
                <c:pt idx="3943">
                  <c:v>0.49180327868852458</c:v>
                </c:pt>
                <c:pt idx="3944">
                  <c:v>0</c:v>
                </c:pt>
                <c:pt idx="3945">
                  <c:v>0.75528704388146728</c:v>
                </c:pt>
                <c:pt idx="3946">
                  <c:v>0.66489364400391449</c:v>
                </c:pt>
                <c:pt idx="3947">
                  <c:v>0.73746309364957585</c:v>
                </c:pt>
                <c:pt idx="3948">
                  <c:v>0.64599481930607405</c:v>
                </c:pt>
                <c:pt idx="3949">
                  <c:v>0</c:v>
                </c:pt>
                <c:pt idx="3950">
                  <c:v>0.36082474936307829</c:v>
                </c:pt>
                <c:pt idx="3951">
                  <c:v>0.58823531297428266</c:v>
                </c:pt>
                <c:pt idx="3952">
                  <c:v>0.51094891222304895</c:v>
                </c:pt>
                <c:pt idx="3953">
                  <c:v>0.46666666666666667</c:v>
                </c:pt>
                <c:pt idx="3954">
                  <c:v>0.58823531297428266</c:v>
                </c:pt>
                <c:pt idx="3955">
                  <c:v>0.30701755413314935</c:v>
                </c:pt>
                <c:pt idx="3956">
                  <c:v>0.6140351082662987</c:v>
                </c:pt>
                <c:pt idx="3957">
                  <c:v>0</c:v>
                </c:pt>
                <c:pt idx="3958">
                  <c:v>0.14970059196332408</c:v>
                </c:pt>
                <c:pt idx="3959">
                  <c:v>0.13698630136986301</c:v>
                </c:pt>
                <c:pt idx="3960">
                  <c:v>0.1126126087424954</c:v>
                </c:pt>
                <c:pt idx="3961">
                  <c:v>0.11363636363636363</c:v>
                </c:pt>
                <c:pt idx="3962">
                  <c:v>0.1116071447578012</c:v>
                </c:pt>
                <c:pt idx="3963">
                  <c:v>0.14970059196332408</c:v>
                </c:pt>
                <c:pt idx="3964">
                  <c:v>0</c:v>
                </c:pt>
                <c:pt idx="3965">
                  <c:v>0.24752474312641623</c:v>
                </c:pt>
                <c:pt idx="3966">
                  <c:v>0.45731708380808678</c:v>
                </c:pt>
                <c:pt idx="3967">
                  <c:v>0.51369861671503625</c:v>
                </c:pt>
                <c:pt idx="3968">
                  <c:v>0.25862068965517243</c:v>
                </c:pt>
                <c:pt idx="3969">
                  <c:v>0.1628664522097121</c:v>
                </c:pt>
                <c:pt idx="3970">
                  <c:v>0.15974440634983364</c:v>
                </c:pt>
                <c:pt idx="3971">
                  <c:v>0.15556938689956498</c:v>
                </c:pt>
                <c:pt idx="3972">
                  <c:v>8.926080892608089E-2</c:v>
                </c:pt>
                <c:pt idx="3973">
                  <c:v>6.8502532302472802E-2</c:v>
                </c:pt>
                <c:pt idx="3974">
                  <c:v>5.6028685154764883E-2</c:v>
                </c:pt>
                <c:pt idx="3975">
                  <c:v>0</c:v>
                </c:pt>
                <c:pt idx="3976">
                  <c:v>0.26795283153561472</c:v>
                </c:pt>
                <c:pt idx="3977">
                  <c:v>0.23764259244512964</c:v>
                </c:pt>
                <c:pt idx="3978">
                  <c:v>0.18910741737602146</c:v>
                </c:pt>
                <c:pt idx="3979">
                  <c:v>0.14628438205294916</c:v>
                </c:pt>
                <c:pt idx="3980">
                  <c:v>0.13819790405468804</c:v>
                </c:pt>
                <c:pt idx="3981">
                  <c:v>0</c:v>
                </c:pt>
                <c:pt idx="3982">
                  <c:v>3.5460991948418799E-2</c:v>
                </c:pt>
                <c:pt idx="3983">
                  <c:v>6.14525166080521E-2</c:v>
                </c:pt>
                <c:pt idx="3984">
                  <c:v>5.555555890037301E-2</c:v>
                </c:pt>
                <c:pt idx="3985">
                  <c:v>5.6872039146386472E-2</c:v>
                </c:pt>
                <c:pt idx="3986">
                  <c:v>5.1851850968820078E-2</c:v>
                </c:pt>
                <c:pt idx="3987">
                  <c:v>4.5845270885029404E-2</c:v>
                </c:pt>
                <c:pt idx="3988">
                  <c:v>4.3062200602156361E-2</c:v>
                </c:pt>
                <c:pt idx="3989">
                  <c:v>3.6717064269905245E-2</c:v>
                </c:pt>
                <c:pt idx="3990">
                  <c:v>3.1772575257503231E-2</c:v>
                </c:pt>
                <c:pt idx="3991">
                  <c:v>3.2948928745666593E-2</c:v>
                </c:pt>
                <c:pt idx="3992">
                  <c:v>3.0959753053263685E-2</c:v>
                </c:pt>
                <c:pt idx="3993">
                  <c:v>0</c:v>
                </c:pt>
                <c:pt idx="3994">
                  <c:v>0.5</c:v>
                </c:pt>
                <c:pt idx="3995">
                  <c:v>0</c:v>
                </c:pt>
                <c:pt idx="3996">
                  <c:v>0.23719164634698747</c:v>
                </c:pt>
                <c:pt idx="3997">
                  <c:v>0.11188811349124925</c:v>
                </c:pt>
                <c:pt idx="3998">
                  <c:v>8.6956524837670635E-2</c:v>
                </c:pt>
                <c:pt idx="3999">
                  <c:v>9.3750002328306409E-2</c:v>
                </c:pt>
                <c:pt idx="4000">
                  <c:v>8.8235295148869256E-2</c:v>
                </c:pt>
                <c:pt idx="4001">
                  <c:v>6.8181819413319078E-2</c:v>
                </c:pt>
                <c:pt idx="4002">
                  <c:v>8.108108325802206E-2</c:v>
                </c:pt>
                <c:pt idx="4003">
                  <c:v>9.8765428919124418E-2</c:v>
                </c:pt>
                <c:pt idx="4004">
                  <c:v>8.4745761342036333E-2</c:v>
                </c:pt>
                <c:pt idx="4005">
                  <c:v>7.7519382137309883E-2</c:v>
                </c:pt>
                <c:pt idx="4006">
                  <c:v>7.9365076962271894E-2</c:v>
                </c:pt>
                <c:pt idx="4007">
                  <c:v>0.10416666252745539</c:v>
                </c:pt>
                <c:pt idx="4008">
                  <c:v>9.7087376842917711E-2</c:v>
                </c:pt>
                <c:pt idx="4009">
                  <c:v>4.6948358489143423E-2</c:v>
                </c:pt>
                <c:pt idx="4010">
                  <c:v>3.9062499417923398E-2</c:v>
                </c:pt>
                <c:pt idx="4011">
                  <c:v>3.5842294396872768E-2</c:v>
                </c:pt>
                <c:pt idx="4012">
                  <c:v>2.3809524034787012E-2</c:v>
                </c:pt>
                <c:pt idx="4013">
                  <c:v>4.0816328682105767E-2</c:v>
                </c:pt>
                <c:pt idx="4014">
                  <c:v>7.4712642575683649E-2</c:v>
                </c:pt>
                <c:pt idx="4015">
                  <c:v>8.3700436665188407E-2</c:v>
                </c:pt>
                <c:pt idx="4016">
                  <c:v>0.1054687502910383</c:v>
                </c:pt>
                <c:pt idx="4017">
                  <c:v>0.13128491367116138</c:v>
                </c:pt>
                <c:pt idx="4018">
                  <c:v>0.10395010724771883</c:v>
                </c:pt>
                <c:pt idx="4019">
                  <c:v>0.11345218660361184</c:v>
                </c:pt>
                <c:pt idx="4020">
                  <c:v>9.8146131946763637E-2</c:v>
                </c:pt>
                <c:pt idx="4021">
                  <c:v>0.10299401654454762</c:v>
                </c:pt>
                <c:pt idx="4022">
                  <c:v>0.10396038739193501</c:v>
                </c:pt>
                <c:pt idx="4023">
                  <c:v>8.7563449595748605E-2</c:v>
                </c:pt>
                <c:pt idx="4024">
                  <c:v>7.5342465753424653E-2</c:v>
                </c:pt>
                <c:pt idx="4025">
                  <c:v>9.3457948367772964E-2</c:v>
                </c:pt>
                <c:pt idx="4026">
                  <c:v>0</c:v>
                </c:pt>
                <c:pt idx="4027">
                  <c:v>0.29999998882412926</c:v>
                </c:pt>
                <c:pt idx="4028">
                  <c:v>0.18571428206502169</c:v>
                </c:pt>
                <c:pt idx="4029">
                  <c:v>8.5889571169079651E-2</c:v>
                </c:pt>
                <c:pt idx="4030">
                  <c:v>8.3333338852282071E-2</c:v>
                </c:pt>
                <c:pt idx="4031">
                  <c:v>6.122449103716459E-2</c:v>
                </c:pt>
                <c:pt idx="4032">
                  <c:v>6.3291138476466668E-2</c:v>
                </c:pt>
                <c:pt idx="4033">
                  <c:v>6.0000002384185791E-2</c:v>
                </c:pt>
                <c:pt idx="4034">
                  <c:v>8.5937500582076595E-2</c:v>
                </c:pt>
                <c:pt idx="4035">
                  <c:v>8.8435372053332836E-2</c:v>
                </c:pt>
                <c:pt idx="4036">
                  <c:v>0.10471203979348308</c:v>
                </c:pt>
                <c:pt idx="4037">
                  <c:v>0.13197968547919084</c:v>
                </c:pt>
                <c:pt idx="4038">
                  <c:v>0.13596491264761248</c:v>
                </c:pt>
                <c:pt idx="4039">
                  <c:v>0.12547528699795935</c:v>
                </c:pt>
                <c:pt idx="4040">
                  <c:v>0.14049586728006577</c:v>
                </c:pt>
                <c:pt idx="4041">
                  <c:v>0.14170040048142404</c:v>
                </c:pt>
                <c:pt idx="4042">
                  <c:v>0.10725552093179694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0.28571427528781745</c:v>
                </c:pt>
                <c:pt idx="4055">
                  <c:v>0.27999999523162844</c:v>
                </c:pt>
                <c:pt idx="4056">
                  <c:v>0.27450980437988964</c:v>
                </c:pt>
                <c:pt idx="4057">
                  <c:v>0.32692309808449005</c:v>
                </c:pt>
                <c:pt idx="4058">
                  <c:v>0.28813559664490918</c:v>
                </c:pt>
                <c:pt idx="4059">
                  <c:v>0.28333334128061932</c:v>
                </c:pt>
                <c:pt idx="4060">
                  <c:v>0.2222222117099395</c:v>
                </c:pt>
                <c:pt idx="4061">
                  <c:v>0.20895522627062516</c:v>
                </c:pt>
                <c:pt idx="4062">
                  <c:v>0.23728812771670896</c:v>
                </c:pt>
                <c:pt idx="4063">
                  <c:v>0</c:v>
                </c:pt>
                <c:pt idx="4064">
                  <c:v>4.0145985044194019E-2</c:v>
                </c:pt>
                <c:pt idx="4065">
                  <c:v>2.7777778927558765E-2</c:v>
                </c:pt>
                <c:pt idx="4066">
                  <c:v>4.2553193850342522E-2</c:v>
                </c:pt>
                <c:pt idx="4067">
                  <c:v>8.4745761342036333E-2</c:v>
                </c:pt>
                <c:pt idx="4068">
                  <c:v>0.1093749965075404</c:v>
                </c:pt>
                <c:pt idx="4069">
                  <c:v>0.10000000149011612</c:v>
                </c:pt>
                <c:pt idx="4070">
                  <c:v>8.2644625493684079E-2</c:v>
                </c:pt>
                <c:pt idx="4071">
                  <c:v>8.3333333333333329E-2</c:v>
                </c:pt>
                <c:pt idx="4072">
                  <c:v>9.6153849680748346E-2</c:v>
                </c:pt>
                <c:pt idx="4073">
                  <c:v>9.0909092003758435E-2</c:v>
                </c:pt>
                <c:pt idx="4074">
                  <c:v>0.10843372957542766</c:v>
                </c:pt>
                <c:pt idx="4075">
                  <c:v>0</c:v>
                </c:pt>
                <c:pt idx="4076">
                  <c:v>2.4258760822339732E-2</c:v>
                </c:pt>
                <c:pt idx="4077">
                  <c:v>1.9607843796091338E-2</c:v>
                </c:pt>
                <c:pt idx="4078">
                  <c:v>1.587301562898074E-2</c:v>
                </c:pt>
                <c:pt idx="4079">
                  <c:v>3.7974684594858331E-2</c:v>
                </c:pt>
                <c:pt idx="4080">
                  <c:v>6.3157897246511358E-2</c:v>
                </c:pt>
                <c:pt idx="4081">
                  <c:v>0</c:v>
                </c:pt>
                <c:pt idx="4082">
                  <c:v>6.4102562535052116E-2</c:v>
                </c:pt>
                <c:pt idx="4083">
                  <c:v>4.132231274684204E-2</c:v>
                </c:pt>
                <c:pt idx="4084">
                  <c:v>0</c:v>
                </c:pt>
                <c:pt idx="4085">
                  <c:v>5.1724138285402156E-2</c:v>
                </c:pt>
                <c:pt idx="4086">
                  <c:v>4.6666665871938066E-2</c:v>
                </c:pt>
                <c:pt idx="4087">
                  <c:v>5.3254437661130048E-2</c:v>
                </c:pt>
                <c:pt idx="4088">
                  <c:v>4.8309176963431059E-2</c:v>
                </c:pt>
                <c:pt idx="4089">
                  <c:v>6.4516128205277204E-2</c:v>
                </c:pt>
                <c:pt idx="4090">
                  <c:v>8.0128203168815137E-2</c:v>
                </c:pt>
                <c:pt idx="4091">
                  <c:v>9.578543921305574E-2</c:v>
                </c:pt>
                <c:pt idx="4092">
                  <c:v>0.1033057818671051</c:v>
                </c:pt>
                <c:pt idx="4093">
                  <c:v>0.1116071447578012</c:v>
                </c:pt>
                <c:pt idx="4094">
                  <c:v>0.12019231210093542</c:v>
                </c:pt>
                <c:pt idx="4095">
                  <c:v>0.12820512820512819</c:v>
                </c:pt>
                <c:pt idx="4096">
                  <c:v>9.3283584745139078E-2</c:v>
                </c:pt>
                <c:pt idx="4097">
                  <c:v>0.12077294240857765</c:v>
                </c:pt>
                <c:pt idx="4098">
                  <c:v>0.11013215488880326</c:v>
                </c:pt>
                <c:pt idx="4099">
                  <c:v>9.157509413429496E-2</c:v>
                </c:pt>
                <c:pt idx="4100">
                  <c:v>9.5238100982307297E-2</c:v>
                </c:pt>
                <c:pt idx="4101">
                  <c:v>0.1111111111111111</c:v>
                </c:pt>
                <c:pt idx="4102">
                  <c:v>8.7719301180899809E-2</c:v>
                </c:pt>
                <c:pt idx="4103">
                  <c:v>9.6774200370979321E-2</c:v>
                </c:pt>
                <c:pt idx="4104">
                  <c:v>0.10144927223248036</c:v>
                </c:pt>
                <c:pt idx="4105">
                  <c:v>0.1323529339579152</c:v>
                </c:pt>
                <c:pt idx="4106">
                  <c:v>0</c:v>
                </c:pt>
                <c:pt idx="4107">
                  <c:v>9.2105262745120181E-2</c:v>
                </c:pt>
                <c:pt idx="4108">
                  <c:v>5.7142857994352071E-2</c:v>
                </c:pt>
                <c:pt idx="4109">
                  <c:v>6.4864867442363014E-2</c:v>
                </c:pt>
                <c:pt idx="4110">
                  <c:v>4.6099287842032578E-2</c:v>
                </c:pt>
                <c:pt idx="4111">
                  <c:v>4.391891674197794E-2</c:v>
                </c:pt>
                <c:pt idx="4112">
                  <c:v>4.8517520925826035E-2</c:v>
                </c:pt>
                <c:pt idx="4113">
                  <c:v>7.7348063350950139E-2</c:v>
                </c:pt>
                <c:pt idx="4114">
                  <c:v>8.3086050116518054E-2</c:v>
                </c:pt>
                <c:pt idx="4115">
                  <c:v>7.1979430398056293E-2</c:v>
                </c:pt>
                <c:pt idx="4116">
                  <c:v>6.982543787684406E-2</c:v>
                </c:pt>
                <c:pt idx="4117">
                  <c:v>7.56756743869266E-2</c:v>
                </c:pt>
                <c:pt idx="4118">
                  <c:v>7.6294275043824841E-2</c:v>
                </c:pt>
                <c:pt idx="4119">
                  <c:v>8.461538339272523E-2</c:v>
                </c:pt>
                <c:pt idx="4120">
                  <c:v>9.6446695562190501E-2</c:v>
                </c:pt>
                <c:pt idx="4121">
                  <c:v>0</c:v>
                </c:pt>
                <c:pt idx="4122">
                  <c:v>0.31446542457205318</c:v>
                </c:pt>
                <c:pt idx="4123">
                  <c:v>0.30120483522950614</c:v>
                </c:pt>
                <c:pt idx="4124">
                  <c:v>0.36477987657152194</c:v>
                </c:pt>
                <c:pt idx="4125">
                  <c:v>0</c:v>
                </c:pt>
                <c:pt idx="4126">
                  <c:v>9.4339619246442574E-2</c:v>
                </c:pt>
                <c:pt idx="4127">
                  <c:v>7.8947372548798161E-2</c:v>
                </c:pt>
                <c:pt idx="4128">
                  <c:v>7.0175441990415408E-2</c:v>
                </c:pt>
                <c:pt idx="4129">
                  <c:v>4.8780489666415183E-2</c:v>
                </c:pt>
                <c:pt idx="4130">
                  <c:v>4.1666665631863845E-2</c:v>
                </c:pt>
                <c:pt idx="4131">
                  <c:v>3.8461540445420939E-2</c:v>
                </c:pt>
                <c:pt idx="4132">
                  <c:v>3.3898305041938637E-2</c:v>
                </c:pt>
                <c:pt idx="4133">
                  <c:v>4.2735043431714755E-2</c:v>
                </c:pt>
                <c:pt idx="4134">
                  <c:v>4.0650405873703284E-2</c:v>
                </c:pt>
                <c:pt idx="4135">
                  <c:v>3.5087720995207704E-2</c:v>
                </c:pt>
                <c:pt idx="4136">
                  <c:v>3.478260921395343E-2</c:v>
                </c:pt>
                <c:pt idx="4137">
                  <c:v>3.8461540445420939E-2</c:v>
                </c:pt>
                <c:pt idx="4138">
                  <c:v>3.7383178793527101E-2</c:v>
                </c:pt>
                <c:pt idx="4139">
                  <c:v>3.4188035254813225E-2</c:v>
                </c:pt>
                <c:pt idx="4140">
                  <c:v>9.3750005820766216E-2</c:v>
                </c:pt>
                <c:pt idx="4141">
                  <c:v>5.9907829797706785E-2</c:v>
                </c:pt>
                <c:pt idx="4142">
                  <c:v>0.11196911245781303</c:v>
                </c:pt>
                <c:pt idx="4143">
                  <c:v>9.809264491041958E-2</c:v>
                </c:pt>
                <c:pt idx="4144">
                  <c:v>8.3735906237076066E-2</c:v>
                </c:pt>
                <c:pt idx="4145">
                  <c:v>0.10294117183008834</c:v>
                </c:pt>
                <c:pt idx="4146">
                  <c:v>0.11267605953050075</c:v>
                </c:pt>
                <c:pt idx="4147">
                  <c:v>0</c:v>
                </c:pt>
                <c:pt idx="4148">
                  <c:v>5.1282051841877022E-2</c:v>
                </c:pt>
                <c:pt idx="4149">
                  <c:v>5.0147491774770382E-2</c:v>
                </c:pt>
                <c:pt idx="4150">
                  <c:v>4.0000001121969782E-2</c:v>
                </c:pt>
                <c:pt idx="4151">
                  <c:v>0</c:v>
                </c:pt>
                <c:pt idx="4152">
                  <c:v>0.10795454176004277</c:v>
                </c:pt>
                <c:pt idx="4153">
                  <c:v>7.7235770190855035E-2</c:v>
                </c:pt>
                <c:pt idx="4154">
                  <c:v>5.7692312100935429E-2</c:v>
                </c:pt>
                <c:pt idx="4155">
                  <c:v>5.7416271272071058E-2</c:v>
                </c:pt>
                <c:pt idx="4156">
                  <c:v>5.5299539423664307E-2</c:v>
                </c:pt>
                <c:pt idx="4157">
                  <c:v>0.12853469932831912</c:v>
                </c:pt>
                <c:pt idx="4158">
                  <c:v>0.13927576009699319</c:v>
                </c:pt>
                <c:pt idx="4159">
                  <c:v>0.13368983411779417</c:v>
                </c:pt>
                <c:pt idx="4160">
                  <c:v>0.13850416097896337</c:v>
                </c:pt>
                <c:pt idx="4161">
                  <c:v>0.16025640633763027</c:v>
                </c:pt>
                <c:pt idx="4162">
                  <c:v>0</c:v>
                </c:pt>
                <c:pt idx="4163">
                  <c:v>0.125</c:v>
                </c:pt>
                <c:pt idx="4164">
                  <c:v>0.11111111571023506</c:v>
                </c:pt>
                <c:pt idx="4165">
                  <c:v>6.9767441538103617E-2</c:v>
                </c:pt>
                <c:pt idx="4166">
                  <c:v>6.9767441538103617E-2</c:v>
                </c:pt>
                <c:pt idx="4167">
                  <c:v>0.1</c:v>
                </c:pt>
                <c:pt idx="4168">
                  <c:v>0.1212121247697906</c:v>
                </c:pt>
                <c:pt idx="4169">
                  <c:v>0.1323529339579152</c:v>
                </c:pt>
                <c:pt idx="4170">
                  <c:v>0.11538460950644543</c:v>
                </c:pt>
                <c:pt idx="4171">
                  <c:v>0</c:v>
                </c:pt>
                <c:pt idx="4172">
                  <c:v>0.27118644033550909</c:v>
                </c:pt>
                <c:pt idx="4173">
                  <c:v>0.26315790196039679</c:v>
                </c:pt>
                <c:pt idx="4174">
                  <c:v>0.26578073569953875</c:v>
                </c:pt>
                <c:pt idx="4175">
                  <c:v>0.25889968742474673</c:v>
                </c:pt>
                <c:pt idx="4176">
                  <c:v>0.24539877738074664</c:v>
                </c:pt>
                <c:pt idx="4177">
                  <c:v>0.27624310265566693</c:v>
                </c:pt>
                <c:pt idx="4178">
                  <c:v>0.26666666666666666</c:v>
                </c:pt>
                <c:pt idx="4179">
                  <c:v>0.26178010928683448</c:v>
                </c:pt>
                <c:pt idx="4180">
                  <c:v>0.24630542219056881</c:v>
                </c:pt>
                <c:pt idx="4181">
                  <c:v>0.24271845334391326</c:v>
                </c:pt>
                <c:pt idx="4182">
                  <c:v>0.23640661831936208</c:v>
                </c:pt>
                <c:pt idx="4183">
                  <c:v>0</c:v>
                </c:pt>
                <c:pt idx="4184">
                  <c:v>5.2631580392079359E-2</c:v>
                </c:pt>
                <c:pt idx="4185">
                  <c:v>4.1666665631863845E-2</c:v>
                </c:pt>
                <c:pt idx="4186">
                  <c:v>1.7964071749426939E-2</c:v>
                </c:pt>
                <c:pt idx="4187">
                  <c:v>4.3859650590449904E-2</c:v>
                </c:pt>
                <c:pt idx="4188">
                  <c:v>5.3333334128061932E-2</c:v>
                </c:pt>
                <c:pt idx="4189">
                  <c:v>6.2893083269924988E-2</c:v>
                </c:pt>
                <c:pt idx="4190">
                  <c:v>6.7010308138076707E-2</c:v>
                </c:pt>
                <c:pt idx="4191">
                  <c:v>8.4337346023252879E-2</c:v>
                </c:pt>
                <c:pt idx="4192">
                  <c:v>6.999999880790711E-2</c:v>
                </c:pt>
                <c:pt idx="4193">
                  <c:v>6.9651738785478229E-2</c:v>
                </c:pt>
                <c:pt idx="4194">
                  <c:v>7.3684209271481158E-2</c:v>
                </c:pt>
                <c:pt idx="4195">
                  <c:v>7.526881437878323E-2</c:v>
                </c:pt>
                <c:pt idx="4196">
                  <c:v>7.9096040441392776E-2</c:v>
                </c:pt>
                <c:pt idx="4197">
                  <c:v>7.692307238848875E-2</c:v>
                </c:pt>
                <c:pt idx="4198">
                  <c:v>6.9651738785478229E-2</c:v>
                </c:pt>
                <c:pt idx="4199">
                  <c:v>6.25E-2</c:v>
                </c:pt>
                <c:pt idx="4200">
                  <c:v>3.9080461037963803E-2</c:v>
                </c:pt>
                <c:pt idx="4201">
                  <c:v>0</c:v>
                </c:pt>
                <c:pt idx="4202">
                  <c:v>0.19565217278630159</c:v>
                </c:pt>
                <c:pt idx="4203">
                  <c:v>0.19199999570846557</c:v>
                </c:pt>
                <c:pt idx="4204">
                  <c:v>0.19230769936149669</c:v>
                </c:pt>
                <c:pt idx="4205">
                  <c:v>0.18620689782744776</c:v>
                </c:pt>
                <c:pt idx="4206">
                  <c:v>0.20727272467179733</c:v>
                </c:pt>
                <c:pt idx="4207">
                  <c:v>0.21090908484025436</c:v>
                </c:pt>
                <c:pt idx="4208">
                  <c:v>0.19601328094461282</c:v>
                </c:pt>
                <c:pt idx="4209">
                  <c:v>0.17956655724016693</c:v>
                </c:pt>
                <c:pt idx="4210">
                  <c:v>0.18611986106439679</c:v>
                </c:pt>
                <c:pt idx="4211">
                  <c:v>0.10683012438351469</c:v>
                </c:pt>
                <c:pt idx="4212">
                  <c:v>9.5380027132105208E-2</c:v>
                </c:pt>
                <c:pt idx="4213">
                  <c:v>9.5577745337131342E-2</c:v>
                </c:pt>
                <c:pt idx="4214">
                  <c:v>0.10132689718205919</c:v>
                </c:pt>
                <c:pt idx="4215">
                  <c:v>8.4103516810757867E-2</c:v>
                </c:pt>
                <c:pt idx="4216">
                  <c:v>0.12603878845845345</c:v>
                </c:pt>
                <c:pt idx="4217">
                  <c:v>0.13372956517198412</c:v>
                </c:pt>
                <c:pt idx="4218">
                  <c:v>0.11450381181555139</c:v>
                </c:pt>
                <c:pt idx="4219">
                  <c:v>0</c:v>
                </c:pt>
                <c:pt idx="4220">
                  <c:v>4.7505939964092914E-2</c:v>
                </c:pt>
                <c:pt idx="4221">
                  <c:v>3.4534534609786817E-2</c:v>
                </c:pt>
                <c:pt idx="4222">
                  <c:v>3.2808400264085193E-2</c:v>
                </c:pt>
                <c:pt idx="4223">
                  <c:v>3.8600723628271244E-2</c:v>
                </c:pt>
                <c:pt idx="4224">
                  <c:v>4.4642857903120482E-2</c:v>
                </c:pt>
                <c:pt idx="4225">
                  <c:v>6.0358892230569269E-2</c:v>
                </c:pt>
                <c:pt idx="4226">
                  <c:v>5.2910052198109944E-2</c:v>
                </c:pt>
                <c:pt idx="4227">
                  <c:v>5.6497176764742946E-2</c:v>
                </c:pt>
                <c:pt idx="4228">
                  <c:v>0</c:v>
                </c:pt>
                <c:pt idx="4229">
                  <c:v>6.4516131978377439E-2</c:v>
                </c:pt>
                <c:pt idx="4230">
                  <c:v>5.5555557855117531E-2</c:v>
                </c:pt>
                <c:pt idx="4231">
                  <c:v>4.8780489666415183E-2</c:v>
                </c:pt>
                <c:pt idx="4232">
                  <c:v>5.6603773797097343E-2</c:v>
                </c:pt>
                <c:pt idx="4233">
                  <c:v>0.12820512507010423</c:v>
                </c:pt>
                <c:pt idx="4234">
                  <c:v>0.13725490218994482</c:v>
                </c:pt>
                <c:pt idx="4235">
                  <c:v>0.1168831166820555</c:v>
                </c:pt>
                <c:pt idx="4236">
                  <c:v>0.15789473794283743</c:v>
                </c:pt>
                <c:pt idx="4237">
                  <c:v>0.1451612909428163</c:v>
                </c:pt>
                <c:pt idx="4238">
                  <c:v>0.12903226395675488</c:v>
                </c:pt>
                <c:pt idx="4239">
                  <c:v>0.1600000023841858</c:v>
                </c:pt>
                <c:pt idx="4240">
                  <c:v>0.1509433930435399</c:v>
                </c:pt>
                <c:pt idx="4241">
                  <c:v>0</c:v>
                </c:pt>
                <c:pt idx="4242">
                  <c:v>7.7419355489957112E-2</c:v>
                </c:pt>
                <c:pt idx="4243">
                  <c:v>7.1428577510678312E-2</c:v>
                </c:pt>
                <c:pt idx="4244">
                  <c:v>0.13999999761581422</c:v>
                </c:pt>
                <c:pt idx="4245">
                  <c:v>0</c:v>
                </c:pt>
                <c:pt idx="4246">
                  <c:v>6.3829792360743765E-2</c:v>
                </c:pt>
                <c:pt idx="4247">
                  <c:v>6.4516131978377439E-2</c:v>
                </c:pt>
                <c:pt idx="4248">
                  <c:v>6.3157897246511358E-2</c:v>
                </c:pt>
                <c:pt idx="4249">
                  <c:v>5.5999999046325681E-2</c:v>
                </c:pt>
                <c:pt idx="4250">
                  <c:v>5.8823527120159785E-2</c:v>
                </c:pt>
                <c:pt idx="4251">
                  <c:v>7.1005921584042925E-2</c:v>
                </c:pt>
                <c:pt idx="4252">
                  <c:v>9.1397850151516288E-2</c:v>
                </c:pt>
                <c:pt idx="4253">
                  <c:v>0.17460317310141993</c:v>
                </c:pt>
                <c:pt idx="4254">
                  <c:v>0.21186440335509085</c:v>
                </c:pt>
                <c:pt idx="4255">
                  <c:v>0.19531249708961701</c:v>
                </c:pt>
                <c:pt idx="4256">
                  <c:v>0.17123287223834541</c:v>
                </c:pt>
                <c:pt idx="4257">
                  <c:v>0.14124293176498276</c:v>
                </c:pt>
                <c:pt idx="4258">
                  <c:v>0.11764705657359009</c:v>
                </c:pt>
                <c:pt idx="4259">
                  <c:v>0.10447760521281219</c:v>
                </c:pt>
                <c:pt idx="4260">
                  <c:v>0</c:v>
                </c:pt>
                <c:pt idx="4261">
                  <c:v>7.4235809877733955E-2</c:v>
                </c:pt>
                <c:pt idx="4262">
                  <c:v>3.7037036934834289E-2</c:v>
                </c:pt>
                <c:pt idx="4263">
                  <c:v>4.8387100185489661E-2</c:v>
                </c:pt>
                <c:pt idx="4264">
                  <c:v>6.25E-2</c:v>
                </c:pt>
                <c:pt idx="4265">
                  <c:v>7.0422536157185411E-2</c:v>
                </c:pt>
                <c:pt idx="4266">
                  <c:v>5.3097346346402022E-2</c:v>
                </c:pt>
                <c:pt idx="4267">
                  <c:v>6.666666490060312E-2</c:v>
                </c:pt>
                <c:pt idx="4268">
                  <c:v>6.7114095677986291E-2</c:v>
                </c:pt>
                <c:pt idx="4269">
                  <c:v>7.5342465417875912E-2</c:v>
                </c:pt>
                <c:pt idx="4270">
                  <c:v>7.5342465417875912E-2</c:v>
                </c:pt>
                <c:pt idx="4271">
                  <c:v>8.3969465023667866E-2</c:v>
                </c:pt>
                <c:pt idx="4272">
                  <c:v>9.0163937790103621E-2</c:v>
                </c:pt>
                <c:pt idx="4273">
                  <c:v>5.8510641940528463E-2</c:v>
                </c:pt>
                <c:pt idx="4274">
                  <c:v>5.9782611230821431E-2</c:v>
                </c:pt>
                <c:pt idx="4275">
                  <c:v>4.9327357016845055E-2</c:v>
                </c:pt>
                <c:pt idx="4276">
                  <c:v>4.1044778177482782E-2</c:v>
                </c:pt>
                <c:pt idx="4277">
                  <c:v>9.0909090293340461E-2</c:v>
                </c:pt>
                <c:pt idx="4278">
                  <c:v>2.1739131209417659E-2</c:v>
                </c:pt>
                <c:pt idx="4279">
                  <c:v>1.9607843796091338E-2</c:v>
                </c:pt>
                <c:pt idx="4280">
                  <c:v>2.9411764319174027E-2</c:v>
                </c:pt>
                <c:pt idx="4281">
                  <c:v>2.1276596925171261E-2</c:v>
                </c:pt>
                <c:pt idx="4282">
                  <c:v>2.0833332815931922E-2</c:v>
                </c:pt>
                <c:pt idx="4283">
                  <c:v>0.10416666252745539</c:v>
                </c:pt>
                <c:pt idx="4284">
                  <c:v>0.10416666252745539</c:v>
                </c:pt>
                <c:pt idx="4285">
                  <c:v>0.11363636117336184</c:v>
                </c:pt>
                <c:pt idx="4286">
                  <c:v>0.10638298304062632</c:v>
                </c:pt>
                <c:pt idx="4287">
                  <c:v>0.10638298304062632</c:v>
                </c:pt>
                <c:pt idx="4288">
                  <c:v>0</c:v>
                </c:pt>
                <c:pt idx="4289">
                  <c:v>4.6583849827929909E-2</c:v>
                </c:pt>
                <c:pt idx="4290">
                  <c:v>3.7313432127664442E-2</c:v>
                </c:pt>
                <c:pt idx="4291">
                  <c:v>4.5180721853308577E-2</c:v>
                </c:pt>
                <c:pt idx="4292">
                  <c:v>4.4510384748999154E-2</c:v>
                </c:pt>
                <c:pt idx="4293">
                  <c:v>0</c:v>
                </c:pt>
                <c:pt idx="4294">
                  <c:v>9.7560979332830366E-2</c:v>
                </c:pt>
                <c:pt idx="4295">
                  <c:v>4.0816326344425315E-2</c:v>
                </c:pt>
                <c:pt idx="4296">
                  <c:v>3.0000001192092896E-2</c:v>
                </c:pt>
                <c:pt idx="4297">
                  <c:v>3.2467533271777989E-2</c:v>
                </c:pt>
                <c:pt idx="4298">
                  <c:v>6.4139944507831198E-2</c:v>
                </c:pt>
                <c:pt idx="4299">
                  <c:v>0</c:v>
                </c:pt>
                <c:pt idx="4300">
                  <c:v>0.1190476245384099</c:v>
                </c:pt>
                <c:pt idx="4301">
                  <c:v>5.8685442856330539E-2</c:v>
                </c:pt>
                <c:pt idx="4302">
                  <c:v>5.8252428420494072E-2</c:v>
                </c:pt>
                <c:pt idx="4303">
                  <c:v>5.0420171687027483E-2</c:v>
                </c:pt>
                <c:pt idx="4304">
                  <c:v>3.9106145418820203E-2</c:v>
                </c:pt>
                <c:pt idx="4305">
                  <c:v>5.4455444668101524E-2</c:v>
                </c:pt>
                <c:pt idx="4306">
                  <c:v>6.6666664221347913E-2</c:v>
                </c:pt>
                <c:pt idx="4307">
                  <c:v>7.3863632053383213E-2</c:v>
                </c:pt>
                <c:pt idx="4308">
                  <c:v>7.8787875897956619E-2</c:v>
                </c:pt>
                <c:pt idx="4309">
                  <c:v>7.2625697207865311E-2</c:v>
                </c:pt>
                <c:pt idx="4310">
                  <c:v>6.1032863797214267E-2</c:v>
                </c:pt>
                <c:pt idx="4311">
                  <c:v>6.4039408924851021E-2</c:v>
                </c:pt>
                <c:pt idx="4312">
                  <c:v>7.2625697207865311E-2</c:v>
                </c:pt>
                <c:pt idx="4313">
                  <c:v>4.9808426563826717E-2</c:v>
                </c:pt>
                <c:pt idx="4314">
                  <c:v>6.046511406122252E-2</c:v>
                </c:pt>
                <c:pt idx="4315">
                  <c:v>5.4553082521122703E-2</c:v>
                </c:pt>
                <c:pt idx="4316">
                  <c:v>0.11999999731779099</c:v>
                </c:pt>
                <c:pt idx="4317">
                  <c:v>0.20000000298023224</c:v>
                </c:pt>
                <c:pt idx="4318">
                  <c:v>7.4999997206032315E-2</c:v>
                </c:pt>
                <c:pt idx="4319">
                  <c:v>0.16666666666666666</c:v>
                </c:pt>
                <c:pt idx="4320">
                  <c:v>0.14705881940452298</c:v>
                </c:pt>
                <c:pt idx="4321">
                  <c:v>0.20833333333333334</c:v>
                </c:pt>
                <c:pt idx="4322">
                  <c:v>0.19531249708961701</c:v>
                </c:pt>
                <c:pt idx="4323">
                  <c:v>0.16666666666666666</c:v>
                </c:pt>
                <c:pt idx="4324">
                  <c:v>0.10917030749542216</c:v>
                </c:pt>
                <c:pt idx="4325">
                  <c:v>0.11961722706365316</c:v>
                </c:pt>
                <c:pt idx="4326">
                  <c:v>0.11792452405805322</c:v>
                </c:pt>
                <c:pt idx="4327">
                  <c:v>9.3632956125982159E-2</c:v>
                </c:pt>
                <c:pt idx="4328">
                  <c:v>8.4459458370988977E-2</c:v>
                </c:pt>
                <c:pt idx="4329">
                  <c:v>7.9872206419733471E-2</c:v>
                </c:pt>
                <c:pt idx="4330">
                  <c:v>9.0252705095402549E-2</c:v>
                </c:pt>
                <c:pt idx="4331">
                  <c:v>0.40000000596046448</c:v>
                </c:pt>
                <c:pt idx="4332">
                  <c:v>0.10526316078415872</c:v>
                </c:pt>
                <c:pt idx="4333">
                  <c:v>0.11111111571023506</c:v>
                </c:pt>
                <c:pt idx="4334">
                  <c:v>8.6956524837670635E-2</c:v>
                </c:pt>
                <c:pt idx="4335">
                  <c:v>6.6666667660077408E-2</c:v>
                </c:pt>
                <c:pt idx="4336">
                  <c:v>5.8823528638348055E-2</c:v>
                </c:pt>
                <c:pt idx="4337">
                  <c:v>7.5757576852243269E-2</c:v>
                </c:pt>
                <c:pt idx="4338">
                  <c:v>9.3750002328306409E-2</c:v>
                </c:pt>
                <c:pt idx="4339">
                  <c:v>0.11538462420187086</c:v>
                </c:pt>
                <c:pt idx="4340">
                  <c:v>0</c:v>
                </c:pt>
                <c:pt idx="4341">
                  <c:v>0.21052632156831744</c:v>
                </c:pt>
                <c:pt idx="4342">
                  <c:v>0.11428571598870414</c:v>
                </c:pt>
                <c:pt idx="4343">
                  <c:v>7.8431375184365354E-2</c:v>
                </c:pt>
                <c:pt idx="4344">
                  <c:v>8.1967214396229948E-2</c:v>
                </c:pt>
                <c:pt idx="4345">
                  <c:v>7.9545451466702305E-2</c:v>
                </c:pt>
                <c:pt idx="4346">
                  <c:v>0.11111110293489136</c:v>
                </c:pt>
                <c:pt idx="4347">
                  <c:v>0.13402061627615341</c:v>
                </c:pt>
                <c:pt idx="4348">
                  <c:v>0.1521739136068492</c:v>
                </c:pt>
                <c:pt idx="4349">
                  <c:v>0.15555555290646023</c:v>
                </c:pt>
                <c:pt idx="4350">
                  <c:v>0.12903226054545863</c:v>
                </c:pt>
                <c:pt idx="4351">
                  <c:v>0.12359551359436008</c:v>
                </c:pt>
                <c:pt idx="4352">
                  <c:v>0.11956522246164286</c:v>
                </c:pt>
                <c:pt idx="4353">
                  <c:v>7.6923077564331838E-2</c:v>
                </c:pt>
                <c:pt idx="4354">
                  <c:v>0</c:v>
                </c:pt>
                <c:pt idx="4355">
                  <c:v>2.5252526225563059E-2</c:v>
                </c:pt>
                <c:pt idx="4356">
                  <c:v>2.7649769711832153E-2</c:v>
                </c:pt>
                <c:pt idx="4357">
                  <c:v>4.132231274684204E-2</c:v>
                </c:pt>
                <c:pt idx="4358">
                  <c:v>4.6583849827929909E-2</c:v>
                </c:pt>
                <c:pt idx="4359">
                  <c:v>5.599999745686849E-2</c:v>
                </c:pt>
                <c:pt idx="4360">
                  <c:v>4.6357614569550142E-2</c:v>
                </c:pt>
                <c:pt idx="4361">
                  <c:v>4.3010752688172046E-2</c:v>
                </c:pt>
                <c:pt idx="4362">
                  <c:v>3.6053129955441875E-2</c:v>
                </c:pt>
                <c:pt idx="4363">
                  <c:v>0</c:v>
                </c:pt>
                <c:pt idx="4364">
                  <c:v>9.6774200370979321E-2</c:v>
                </c:pt>
                <c:pt idx="4365">
                  <c:v>9.0909091612805734E-2</c:v>
                </c:pt>
                <c:pt idx="4366">
                  <c:v>6.7961162632670671E-2</c:v>
                </c:pt>
                <c:pt idx="4367">
                  <c:v>7.5757576852243269E-2</c:v>
                </c:pt>
                <c:pt idx="4368">
                  <c:v>8.2802545739466007E-2</c:v>
                </c:pt>
                <c:pt idx="4369">
                  <c:v>0.10989010528354413</c:v>
                </c:pt>
                <c:pt idx="4370">
                  <c:v>0.14492753089029317</c:v>
                </c:pt>
                <c:pt idx="4371">
                  <c:v>0.16267943336960339</c:v>
                </c:pt>
                <c:pt idx="4372">
                  <c:v>0.13574660399170951</c:v>
                </c:pt>
                <c:pt idx="4373">
                  <c:v>7.8947368971418713E-2</c:v>
                </c:pt>
                <c:pt idx="4374">
                  <c:v>8.1218272176509329E-2</c:v>
                </c:pt>
                <c:pt idx="4375">
                  <c:v>8.5106387700685043E-2</c:v>
                </c:pt>
                <c:pt idx="4376">
                  <c:v>7.6271183187336306E-2</c:v>
                </c:pt>
                <c:pt idx="4377">
                  <c:v>7.7922074571055058E-2</c:v>
                </c:pt>
                <c:pt idx="4378">
                  <c:v>6.6914497317551641E-2</c:v>
                </c:pt>
                <c:pt idx="4379">
                  <c:v>9.3750002328306409E-2</c:v>
                </c:pt>
                <c:pt idx="4380">
                  <c:v>5.7142857994352071E-2</c:v>
                </c:pt>
                <c:pt idx="4381">
                  <c:v>8.5365854190404336E-2</c:v>
                </c:pt>
                <c:pt idx="4382">
                  <c:v>6.3063059821839892E-2</c:v>
                </c:pt>
                <c:pt idx="4383">
                  <c:v>5.5999999046325681E-2</c:v>
                </c:pt>
                <c:pt idx="4384">
                  <c:v>4.6242777294876775E-2</c:v>
                </c:pt>
                <c:pt idx="4385">
                  <c:v>4.9019608759779253E-2</c:v>
                </c:pt>
                <c:pt idx="4386">
                  <c:v>3.8022814791220744E-2</c:v>
                </c:pt>
                <c:pt idx="4387">
                  <c:v>5.0980390286913105E-2</c:v>
                </c:pt>
                <c:pt idx="4388">
                  <c:v>5.1094890352164087E-2</c:v>
                </c:pt>
                <c:pt idx="4389">
                  <c:v>6.1151082530154291E-2</c:v>
                </c:pt>
                <c:pt idx="4390">
                  <c:v>7.2340427561009182E-2</c:v>
                </c:pt>
                <c:pt idx="4391">
                  <c:v>6.3670411951574774E-2</c:v>
                </c:pt>
                <c:pt idx="4392">
                  <c:v>6.7729084535741849E-2</c:v>
                </c:pt>
                <c:pt idx="4393">
                  <c:v>7.2649575871680749E-2</c:v>
                </c:pt>
                <c:pt idx="4394">
                  <c:v>7.72727294401689E-2</c:v>
                </c:pt>
                <c:pt idx="4395">
                  <c:v>6.7460317310141987E-2</c:v>
                </c:pt>
                <c:pt idx="4396">
                  <c:v>7.943925598071902E-2</c:v>
                </c:pt>
                <c:pt idx="4397">
                  <c:v>6.7193679800333014E-2</c:v>
                </c:pt>
                <c:pt idx="4398">
                  <c:v>6.4516131978377439E-2</c:v>
                </c:pt>
                <c:pt idx="4399">
                  <c:v>5.40540541629011E-2</c:v>
                </c:pt>
                <c:pt idx="4400">
                  <c:v>5.1282050792203784E-2</c:v>
                </c:pt>
                <c:pt idx="4401">
                  <c:v>4.1666665631863845E-2</c:v>
                </c:pt>
                <c:pt idx="4402">
                  <c:v>4.2553193850342522E-2</c:v>
                </c:pt>
                <c:pt idx="4403">
                  <c:v>6.3829792360743765E-2</c:v>
                </c:pt>
                <c:pt idx="4404">
                  <c:v>5.7692312100935429E-2</c:v>
                </c:pt>
                <c:pt idx="4405">
                  <c:v>5.0000001986821495E-2</c:v>
                </c:pt>
                <c:pt idx="4406">
                  <c:v>4.6875001164153204E-2</c:v>
                </c:pt>
                <c:pt idx="4407">
                  <c:v>5.7692312100935429E-2</c:v>
                </c:pt>
                <c:pt idx="4408">
                  <c:v>5.6603773797097343E-2</c:v>
                </c:pt>
                <c:pt idx="4409">
                  <c:v>0</c:v>
                </c:pt>
                <c:pt idx="4410">
                  <c:v>9.8039217519558505E-2</c:v>
                </c:pt>
                <c:pt idx="4411">
                  <c:v>0.2031249895226212</c:v>
                </c:pt>
                <c:pt idx="4412">
                  <c:v>0.18390805274937186</c:v>
                </c:pt>
                <c:pt idx="4413">
                  <c:v>0.19999999659402029</c:v>
                </c:pt>
                <c:pt idx="4414">
                  <c:v>0.24183006546132624</c:v>
                </c:pt>
                <c:pt idx="4415">
                  <c:v>0.26347304756607476</c:v>
                </c:pt>
                <c:pt idx="4416">
                  <c:v>0.24378109464538927</c:v>
                </c:pt>
                <c:pt idx="4417">
                  <c:v>0.23255813953488372</c:v>
                </c:pt>
                <c:pt idx="4418">
                  <c:v>0.2252252174849908</c:v>
                </c:pt>
                <c:pt idx="4419">
                  <c:v>0.21186440335509085</c:v>
                </c:pt>
                <c:pt idx="4420">
                  <c:v>0.2232142895156024</c:v>
                </c:pt>
                <c:pt idx="4421">
                  <c:v>0.21327013832435537</c:v>
                </c:pt>
                <c:pt idx="4422">
                  <c:v>0.17142856364347497</c:v>
                </c:pt>
                <c:pt idx="4423">
                  <c:v>0.16239316300275042</c:v>
                </c:pt>
                <c:pt idx="4424">
                  <c:v>0.14406779832245459</c:v>
                </c:pt>
                <c:pt idx="4425">
                  <c:v>0.13199999809265137</c:v>
                </c:pt>
                <c:pt idx="4426">
                  <c:v>4.7169814569940093E-2</c:v>
                </c:pt>
                <c:pt idx="4427">
                  <c:v>4.1666665631863845E-2</c:v>
                </c:pt>
                <c:pt idx="4428">
                  <c:v>3.3333333830038704E-2</c:v>
                </c:pt>
                <c:pt idx="4429">
                  <c:v>2.3255813268470177E-2</c:v>
                </c:pt>
                <c:pt idx="4430">
                  <c:v>2.500000037252903E-2</c:v>
                </c:pt>
                <c:pt idx="4431">
                  <c:v>2.5641025396101892E-2</c:v>
                </c:pt>
                <c:pt idx="4432">
                  <c:v>0</c:v>
                </c:pt>
                <c:pt idx="4433">
                  <c:v>5.0420171687027483E-2</c:v>
                </c:pt>
                <c:pt idx="4434">
                  <c:v>5.5555555555555552E-2</c:v>
                </c:pt>
                <c:pt idx="4435">
                  <c:v>6.1983469120263056E-2</c:v>
                </c:pt>
                <c:pt idx="4436">
                  <c:v>6.0975608810554929E-2</c:v>
                </c:pt>
                <c:pt idx="4437">
                  <c:v>5.2447551748001635E-2</c:v>
                </c:pt>
                <c:pt idx="4438">
                  <c:v>7.0175438596491224E-2</c:v>
                </c:pt>
                <c:pt idx="4439">
                  <c:v>5.1679585544485922E-2</c:v>
                </c:pt>
                <c:pt idx="4440">
                  <c:v>5.1813473550805345E-2</c:v>
                </c:pt>
                <c:pt idx="4441">
                  <c:v>0.13377926592082742</c:v>
                </c:pt>
                <c:pt idx="4442">
                  <c:v>0.1162790646096578</c:v>
                </c:pt>
                <c:pt idx="4443">
                  <c:v>8.9485457085637904E-2</c:v>
                </c:pt>
                <c:pt idx="4444">
                  <c:v>8.7719301180899809E-2</c:v>
                </c:pt>
                <c:pt idx="4445">
                  <c:v>8.8888888888888892E-2</c:v>
                </c:pt>
                <c:pt idx="4446">
                  <c:v>9.5238095238095233E-2</c:v>
                </c:pt>
                <c:pt idx="4447">
                  <c:v>3.2206119953987748E-2</c:v>
                </c:pt>
                <c:pt idx="4448">
                  <c:v>0</c:v>
                </c:pt>
                <c:pt idx="4449">
                  <c:v>0.16363637250317042</c:v>
                </c:pt>
                <c:pt idx="4450">
                  <c:v>0.12903225407728716</c:v>
                </c:pt>
                <c:pt idx="4451">
                  <c:v>9.8245617740886013E-2</c:v>
                </c:pt>
                <c:pt idx="4452">
                  <c:v>7.3170736316837598E-2</c:v>
                </c:pt>
                <c:pt idx="4453">
                  <c:v>5.5555556781988556E-2</c:v>
                </c:pt>
                <c:pt idx="4454">
                  <c:v>6.122449103716459E-2</c:v>
                </c:pt>
                <c:pt idx="4455">
                  <c:v>0</c:v>
                </c:pt>
                <c:pt idx="4456">
                  <c:v>5.5910540134605183E-2</c:v>
                </c:pt>
                <c:pt idx="4457">
                  <c:v>0</c:v>
                </c:pt>
                <c:pt idx="4458">
                  <c:v>9.5846645671613689E-2</c:v>
                </c:pt>
                <c:pt idx="4459">
                  <c:v>0.16326530537770126</c:v>
                </c:pt>
                <c:pt idx="4460">
                  <c:v>0.131782953329839</c:v>
                </c:pt>
                <c:pt idx="4461">
                  <c:v>0.1063829758452564</c:v>
                </c:pt>
                <c:pt idx="4462">
                  <c:v>0.10917030749542216</c:v>
                </c:pt>
                <c:pt idx="4463">
                  <c:v>0.13944222895645461</c:v>
                </c:pt>
                <c:pt idx="4464">
                  <c:v>0.15107913397587658</c:v>
                </c:pt>
                <c:pt idx="4465">
                  <c:v>0.14506171567649767</c:v>
                </c:pt>
                <c:pt idx="4466">
                  <c:v>0.13313609767972726</c:v>
                </c:pt>
                <c:pt idx="4467">
                  <c:v>0.10736196821537922</c:v>
                </c:pt>
                <c:pt idx="4468">
                  <c:v>9.9264704851130744E-2</c:v>
                </c:pt>
                <c:pt idx="4469">
                  <c:v>0</c:v>
                </c:pt>
                <c:pt idx="4470">
                  <c:v>0.10344827657080431</c:v>
                </c:pt>
                <c:pt idx="4471">
                  <c:v>0.14102564063376302</c:v>
                </c:pt>
                <c:pt idx="4472">
                  <c:v>0.125</c:v>
                </c:pt>
                <c:pt idx="4473">
                  <c:v>0.1065088753222601</c:v>
                </c:pt>
                <c:pt idx="4474">
                  <c:v>0.10928962204269752</c:v>
                </c:pt>
                <c:pt idx="4475">
                  <c:v>0.13333332844269583</c:v>
                </c:pt>
                <c:pt idx="4476">
                  <c:v>0.14903846242018709</c:v>
                </c:pt>
                <c:pt idx="4477">
                  <c:v>0.15481171994726781</c:v>
                </c:pt>
                <c:pt idx="4478">
                  <c:v>0.17903930012797559</c:v>
                </c:pt>
                <c:pt idx="4479">
                  <c:v>0.16935483622873479</c:v>
                </c:pt>
                <c:pt idx="4480">
                  <c:v>0.17105264148553687</c:v>
                </c:pt>
                <c:pt idx="4481">
                  <c:v>0.18974359218890852</c:v>
                </c:pt>
                <c:pt idx="4482">
                  <c:v>0.20467835800709958</c:v>
                </c:pt>
                <c:pt idx="4483">
                  <c:v>5.0798257220435572E-2</c:v>
                </c:pt>
                <c:pt idx="4484">
                  <c:v>7.2463769260568703E-2</c:v>
                </c:pt>
                <c:pt idx="4485">
                  <c:v>9.0673578713909353E-2</c:v>
                </c:pt>
                <c:pt idx="4486">
                  <c:v>5.7660625304916543E-2</c:v>
                </c:pt>
                <c:pt idx="4487">
                  <c:v>9.5238100982307297E-2</c:v>
                </c:pt>
                <c:pt idx="4488">
                  <c:v>0.11842105098048074</c:v>
                </c:pt>
                <c:pt idx="4489">
                  <c:v>8.8607592358074999E-2</c:v>
                </c:pt>
                <c:pt idx="4490">
                  <c:v>7.8291815580703139E-2</c:v>
                </c:pt>
                <c:pt idx="4491">
                  <c:v>7.4380168166150978E-2</c:v>
                </c:pt>
                <c:pt idx="4492">
                  <c:v>7.355865017504E-2</c:v>
                </c:pt>
                <c:pt idx="4493">
                  <c:v>7.0116856465364016E-2</c:v>
                </c:pt>
                <c:pt idx="4494">
                  <c:v>7.225433844657142E-2</c:v>
                </c:pt>
                <c:pt idx="4495">
                  <c:v>7.8205126982468828E-2</c:v>
                </c:pt>
                <c:pt idx="4496">
                  <c:v>0.10706637940716991</c:v>
                </c:pt>
                <c:pt idx="4497">
                  <c:v>0.14018691588785046</c:v>
                </c:pt>
                <c:pt idx="4498">
                  <c:v>0.13146363015422946</c:v>
                </c:pt>
                <c:pt idx="4499">
                  <c:v>0.11556240098098258</c:v>
                </c:pt>
                <c:pt idx="4500">
                  <c:v>0.12077294982745405</c:v>
                </c:pt>
                <c:pt idx="4501">
                  <c:v>0.12264922016111435</c:v>
                </c:pt>
                <c:pt idx="4502">
                  <c:v>0.12425447504569863</c:v>
                </c:pt>
                <c:pt idx="4503">
                  <c:v>6.4135456087489787E-2</c:v>
                </c:pt>
                <c:pt idx="4504">
                  <c:v>0.11595546981569563</c:v>
                </c:pt>
                <c:pt idx="4505">
                  <c:v>9.8736178125272134E-2</c:v>
                </c:pt>
                <c:pt idx="4506">
                  <c:v>0.22962961675208343</c:v>
                </c:pt>
                <c:pt idx="4507">
                  <c:v>0.32258064748717397</c:v>
                </c:pt>
                <c:pt idx="4508">
                  <c:v>0</c:v>
                </c:pt>
                <c:pt idx="4509">
                  <c:v>0.11363636117336184</c:v>
                </c:pt>
                <c:pt idx="4510">
                  <c:v>0.1</c:v>
                </c:pt>
                <c:pt idx="4511">
                  <c:v>0</c:v>
                </c:pt>
                <c:pt idx="4512">
                  <c:v>7.5471696521769951E-2</c:v>
                </c:pt>
                <c:pt idx="4513">
                  <c:v>5.7971014555350392E-2</c:v>
                </c:pt>
                <c:pt idx="4514">
                  <c:v>7.692307238848875E-2</c:v>
                </c:pt>
                <c:pt idx="4515">
                  <c:v>9.4117648461285758E-2</c:v>
                </c:pt>
                <c:pt idx="4516">
                  <c:v>8.4112148803856202E-2</c:v>
                </c:pt>
                <c:pt idx="4517">
                  <c:v>0.10638298304062632</c:v>
                </c:pt>
                <c:pt idx="4518">
                  <c:v>9.3750002328306409E-2</c:v>
                </c:pt>
                <c:pt idx="4519">
                  <c:v>0</c:v>
                </c:pt>
                <c:pt idx="4520">
                  <c:v>0.75757575757575757</c:v>
                </c:pt>
                <c:pt idx="4521">
                  <c:v>0.51652890933552542</c:v>
                </c:pt>
                <c:pt idx="4522">
                  <c:v>0.50607285886222875</c:v>
                </c:pt>
                <c:pt idx="4523">
                  <c:v>0.42372881355932202</c:v>
                </c:pt>
                <c:pt idx="4524">
                  <c:v>0.30048078025233854</c:v>
                </c:pt>
                <c:pt idx="4525">
                  <c:v>0.40192925552013364</c:v>
                </c:pt>
                <c:pt idx="4526">
                  <c:v>0.31806616393550191</c:v>
                </c:pt>
                <c:pt idx="4527">
                  <c:v>0.28473803110533585</c:v>
                </c:pt>
                <c:pt idx="4528">
                  <c:v>0.27901786189450301</c:v>
                </c:pt>
                <c:pt idx="4529">
                  <c:v>0.32722512435463463</c:v>
                </c:pt>
                <c:pt idx="4530">
                  <c:v>0.28868360785792413</c:v>
                </c:pt>
                <c:pt idx="4531">
                  <c:v>0.29205607997245575</c:v>
                </c:pt>
                <c:pt idx="4532">
                  <c:v>0.38461538461538464</c:v>
                </c:pt>
                <c:pt idx="4533">
                  <c:v>0.46468402145958687</c:v>
                </c:pt>
                <c:pt idx="4534">
                  <c:v>0.55555557027275215</c:v>
                </c:pt>
                <c:pt idx="4535">
                  <c:v>0</c:v>
                </c:pt>
                <c:pt idx="4536">
                  <c:v>7.8299774949933162E-2</c:v>
                </c:pt>
                <c:pt idx="4537">
                  <c:v>0.16260162601626016</c:v>
                </c:pt>
                <c:pt idx="4538">
                  <c:v>0.15432098038657011</c:v>
                </c:pt>
                <c:pt idx="4539">
                  <c:v>0.13850416097896337</c:v>
                </c:pt>
                <c:pt idx="4540">
                  <c:v>0.1210653775391175</c:v>
                </c:pt>
                <c:pt idx="4541">
                  <c:v>0.10515247277024121</c:v>
                </c:pt>
                <c:pt idx="4542">
                  <c:v>9.6432018266992908E-2</c:v>
                </c:pt>
                <c:pt idx="4543">
                  <c:v>8.1566069530668389E-2</c:v>
                </c:pt>
                <c:pt idx="4544">
                  <c:v>8.216927075399108E-2</c:v>
                </c:pt>
                <c:pt idx="4545">
                  <c:v>6.729474824539336E-2</c:v>
                </c:pt>
                <c:pt idx="4546">
                  <c:v>8.1632653061224483E-2</c:v>
                </c:pt>
                <c:pt idx="4547">
                  <c:v>9.6525097946772304E-2</c:v>
                </c:pt>
                <c:pt idx="4548">
                  <c:v>0.10121457177244575</c:v>
                </c:pt>
                <c:pt idx="4549">
                  <c:v>0.10526315789473684</c:v>
                </c:pt>
                <c:pt idx="4550">
                  <c:v>0.10940918854545763</c:v>
                </c:pt>
                <c:pt idx="4551">
                  <c:v>0.11961722706365316</c:v>
                </c:pt>
                <c:pt idx="4552">
                  <c:v>0.10010009857116488</c:v>
                </c:pt>
                <c:pt idx="4553">
                  <c:v>8.1967213114754092E-2</c:v>
                </c:pt>
                <c:pt idx="4554">
                  <c:v>0.42372883239445913</c:v>
                </c:pt>
                <c:pt idx="4555">
                  <c:v>0.42372883239445913</c:v>
                </c:pt>
                <c:pt idx="4556">
                  <c:v>0.64102566453832233</c:v>
                </c:pt>
                <c:pt idx="4557">
                  <c:v>0</c:v>
                </c:pt>
                <c:pt idx="4558">
                  <c:v>0.25641025014020846</c:v>
                </c:pt>
                <c:pt idx="4559">
                  <c:v>0.19230769936149669</c:v>
                </c:pt>
                <c:pt idx="4560">
                  <c:v>0.17857143161248193</c:v>
                </c:pt>
                <c:pt idx="4561">
                  <c:v>0.17467249199267545</c:v>
                </c:pt>
                <c:pt idx="4562">
                  <c:v>0.13888889256818804</c:v>
                </c:pt>
                <c:pt idx="4563">
                  <c:v>0.12618296226277728</c:v>
                </c:pt>
                <c:pt idx="4564">
                  <c:v>0.12195122234882314</c:v>
                </c:pt>
                <c:pt idx="4565">
                  <c:v>0.1108033287831707</c:v>
                </c:pt>
                <c:pt idx="4566">
                  <c:v>0.11695906171834261</c:v>
                </c:pt>
                <c:pt idx="4567">
                  <c:v>0.13468013122044492</c:v>
                </c:pt>
                <c:pt idx="4568">
                  <c:v>0.13888889256818804</c:v>
                </c:pt>
                <c:pt idx="4569">
                  <c:v>0.15037593769308769</c:v>
                </c:pt>
                <c:pt idx="4570">
                  <c:v>0.15267175127941593</c:v>
                </c:pt>
                <c:pt idx="4571">
                  <c:v>0.16528925098736816</c:v>
                </c:pt>
                <c:pt idx="4572">
                  <c:v>0.17391304347826086</c:v>
                </c:pt>
                <c:pt idx="4573">
                  <c:v>0.17857143161248193</c:v>
                </c:pt>
                <c:pt idx="4574">
                  <c:v>0.17167382536380835</c:v>
                </c:pt>
                <c:pt idx="4575">
                  <c:v>0.16</c:v>
                </c:pt>
                <c:pt idx="4576">
                  <c:v>0.31446541634962494</c:v>
                </c:pt>
                <c:pt idx="4577">
                  <c:v>0.26455026988983699</c:v>
                </c:pt>
                <c:pt idx="4578">
                  <c:v>0.22371364271409477</c:v>
                </c:pt>
                <c:pt idx="4579">
                  <c:v>0.21459228170476044</c:v>
                </c:pt>
                <c:pt idx="4580">
                  <c:v>0.16806722689075632</c:v>
                </c:pt>
                <c:pt idx="4581">
                  <c:v>0.15384615384615385</c:v>
                </c:pt>
                <c:pt idx="4582">
                  <c:v>0.15723270440251572</c:v>
                </c:pt>
                <c:pt idx="4583">
                  <c:v>0.14400921152671387</c:v>
                </c:pt>
                <c:pt idx="4584">
                  <c:v>0.13469827143247304</c:v>
                </c:pt>
                <c:pt idx="4585">
                  <c:v>0.15133172192389688</c:v>
                </c:pt>
                <c:pt idx="4586">
                  <c:v>0.16512550203332946</c:v>
                </c:pt>
                <c:pt idx="4587">
                  <c:v>0.14076576092811924</c:v>
                </c:pt>
                <c:pt idx="4588">
                  <c:v>0.11415525114155251</c:v>
                </c:pt>
                <c:pt idx="4589">
                  <c:v>0.11781338529471215</c:v>
                </c:pt>
                <c:pt idx="4590">
                  <c:v>0.11584800577599604</c:v>
                </c:pt>
                <c:pt idx="4591">
                  <c:v>0.11251125267037396</c:v>
                </c:pt>
                <c:pt idx="4592">
                  <c:v>9.8193241950809168E-2</c:v>
                </c:pt>
                <c:pt idx="4593">
                  <c:v>8.6206896551724144E-2</c:v>
                </c:pt>
                <c:pt idx="4594">
                  <c:v>6.3451776649746189E-2</c:v>
                </c:pt>
                <c:pt idx="4595">
                  <c:v>4.6468401486988845E-2</c:v>
                </c:pt>
                <c:pt idx="4596">
                  <c:v>0.2</c:v>
                </c:pt>
                <c:pt idx="4597">
                  <c:v>0.16783216783216784</c:v>
                </c:pt>
                <c:pt idx="4598">
                  <c:v>0.43321298445793222</c:v>
                </c:pt>
                <c:pt idx="4599">
                  <c:v>0.4</c:v>
                </c:pt>
                <c:pt idx="4600">
                  <c:v>0.49382717599836362</c:v>
                </c:pt>
                <c:pt idx="4601">
                  <c:v>0</c:v>
                </c:pt>
                <c:pt idx="4602">
                  <c:v>0.4</c:v>
                </c:pt>
                <c:pt idx="4603">
                  <c:v>0.27777778513637608</c:v>
                </c:pt>
                <c:pt idx="4604">
                  <c:v>0.25</c:v>
                </c:pt>
                <c:pt idx="4605">
                  <c:v>0.2857142857142857</c:v>
                </c:pt>
                <c:pt idx="4606">
                  <c:v>0.64935066543555975</c:v>
                </c:pt>
                <c:pt idx="4607">
                  <c:v>0.74324323366470291</c:v>
                </c:pt>
                <c:pt idx="4608">
                  <c:v>0.61111111111111116</c:v>
                </c:pt>
                <c:pt idx="4609">
                  <c:v>0</c:v>
                </c:pt>
                <c:pt idx="4610">
                  <c:v>0.4</c:v>
                </c:pt>
                <c:pt idx="4611">
                  <c:v>0.1694915181179793</c:v>
                </c:pt>
                <c:pt idx="4612">
                  <c:v>0.17857143668090442</c:v>
                </c:pt>
                <c:pt idx="4613">
                  <c:v>0.18518517646388413</c:v>
                </c:pt>
                <c:pt idx="4614">
                  <c:v>0.18633539931171963</c:v>
                </c:pt>
                <c:pt idx="4615">
                  <c:v>0.21582734405263293</c:v>
                </c:pt>
                <c:pt idx="4616">
                  <c:v>0.35294117647058826</c:v>
                </c:pt>
                <c:pt idx="4617">
                  <c:v>0</c:v>
                </c:pt>
                <c:pt idx="4618">
                  <c:v>0.56818180586680922</c:v>
                </c:pt>
                <c:pt idx="4619">
                  <c:v>0</c:v>
                </c:pt>
                <c:pt idx="4620">
                  <c:v>0.12820512507010423</c:v>
                </c:pt>
                <c:pt idx="4621">
                  <c:v>0.11695906171834261</c:v>
                </c:pt>
                <c:pt idx="4622">
                  <c:v>0.14778325678569837</c:v>
                </c:pt>
                <c:pt idx="4623">
                  <c:v>0</c:v>
                </c:pt>
                <c:pt idx="4624">
                  <c:v>0.2702702667871647</c:v>
                </c:pt>
                <c:pt idx="4625">
                  <c:v>0.21505375903029578</c:v>
                </c:pt>
                <c:pt idx="4626">
                  <c:v>0.13513513339358235</c:v>
                </c:pt>
                <c:pt idx="4627">
                  <c:v>0.1694915181179793</c:v>
                </c:pt>
                <c:pt idx="4628">
                  <c:v>0.17142857142857143</c:v>
                </c:pt>
                <c:pt idx="4629">
                  <c:v>0.14705882627933775</c:v>
                </c:pt>
                <c:pt idx="4630">
                  <c:v>0.14423077452112251</c:v>
                </c:pt>
                <c:pt idx="4631">
                  <c:v>0.11494252705566688</c:v>
                </c:pt>
                <c:pt idx="4632">
                  <c:v>0.10135135004518676</c:v>
                </c:pt>
                <c:pt idx="4633">
                  <c:v>0.17064846860731908</c:v>
                </c:pt>
                <c:pt idx="4634">
                  <c:v>0.16286644546393364</c:v>
                </c:pt>
                <c:pt idx="4635">
                  <c:v>0.16835016402555616</c:v>
                </c:pt>
                <c:pt idx="4636">
                  <c:v>0</c:v>
                </c:pt>
                <c:pt idx="4637">
                  <c:v>0.2608695652173913</c:v>
                </c:pt>
                <c:pt idx="4638">
                  <c:v>0.25</c:v>
                </c:pt>
                <c:pt idx="4639">
                  <c:v>0.22222222222222221</c:v>
                </c:pt>
                <c:pt idx="4640">
                  <c:v>0.20979020699200654</c:v>
                </c:pt>
                <c:pt idx="4641">
                  <c:v>0.20689655172413793</c:v>
                </c:pt>
                <c:pt idx="4642">
                  <c:v>0.32432432432432434</c:v>
                </c:pt>
                <c:pt idx="4643">
                  <c:v>0.24691358799918181</c:v>
                </c:pt>
                <c:pt idx="4644">
                  <c:v>0.22509224423493326</c:v>
                </c:pt>
                <c:pt idx="4645">
                  <c:v>0.29248319396503486</c:v>
                </c:pt>
                <c:pt idx="4646">
                  <c:v>0.38167937819853986</c:v>
                </c:pt>
                <c:pt idx="4647">
                  <c:v>0.3277613872494714</c:v>
                </c:pt>
                <c:pt idx="4648">
                  <c:v>0.25789812008971497</c:v>
                </c:pt>
                <c:pt idx="4649">
                  <c:v>0</c:v>
                </c:pt>
                <c:pt idx="4650">
                  <c:v>0.48673643041445402</c:v>
                </c:pt>
                <c:pt idx="4651">
                  <c:v>0.40983607198114974</c:v>
                </c:pt>
                <c:pt idx="4652">
                  <c:v>0.38952185265380185</c:v>
                </c:pt>
                <c:pt idx="4653">
                  <c:v>0.25565638683086395</c:v>
                </c:pt>
                <c:pt idx="4654">
                  <c:v>0.2732240551067438</c:v>
                </c:pt>
                <c:pt idx="4655">
                  <c:v>0.25268477087092406</c:v>
                </c:pt>
                <c:pt idx="4656">
                  <c:v>0.19980020284586328</c:v>
                </c:pt>
                <c:pt idx="4657">
                  <c:v>0.19930244448541501</c:v>
                </c:pt>
                <c:pt idx="4658">
                  <c:v>0.21401819853538478</c:v>
                </c:pt>
                <c:pt idx="4659">
                  <c:v>0.19038552516886709</c:v>
                </c:pt>
                <c:pt idx="4660">
                  <c:v>0.16899028523750495</c:v>
                </c:pt>
                <c:pt idx="4661">
                  <c:v>0.15791551329680259</c:v>
                </c:pt>
                <c:pt idx="4662">
                  <c:v>0.1534330576411119</c:v>
                </c:pt>
                <c:pt idx="4663">
                  <c:v>0.14831293359117309</c:v>
                </c:pt>
                <c:pt idx="4664">
                  <c:v>0.14424811309354932</c:v>
                </c:pt>
                <c:pt idx="4665">
                  <c:v>0.17566974324155255</c:v>
                </c:pt>
                <c:pt idx="4666">
                  <c:v>0</c:v>
                </c:pt>
                <c:pt idx="4667">
                  <c:v>7.6363638675574094E-2</c:v>
                </c:pt>
                <c:pt idx="4668">
                  <c:v>6.5693431600569785E-2</c:v>
                </c:pt>
                <c:pt idx="4669">
                  <c:v>4.9528304574553879E-2</c:v>
                </c:pt>
                <c:pt idx="4670">
                  <c:v>0.10335917448504379</c:v>
                </c:pt>
                <c:pt idx="4671">
                  <c:v>8.1300809646200803E-2</c:v>
                </c:pt>
                <c:pt idx="4672">
                  <c:v>6.7796610169491525E-2</c:v>
                </c:pt>
                <c:pt idx="4673">
                  <c:v>5.7061340113469375E-2</c:v>
                </c:pt>
                <c:pt idx="4674">
                  <c:v>5.1042108415413415E-2</c:v>
                </c:pt>
                <c:pt idx="4675">
                  <c:v>4.2704626334519574E-2</c:v>
                </c:pt>
                <c:pt idx="4676">
                  <c:v>3.8797285721305141E-2</c:v>
                </c:pt>
                <c:pt idx="4677">
                  <c:v>3.7197767430139014E-2</c:v>
                </c:pt>
                <c:pt idx="4678">
                  <c:v>3.8634899433970665E-2</c:v>
                </c:pt>
                <c:pt idx="4679">
                  <c:v>3.7359898953756368E-2</c:v>
                </c:pt>
                <c:pt idx="4680">
                  <c:v>3.9840635835538228E-2</c:v>
                </c:pt>
                <c:pt idx="4681">
                  <c:v>4.018754104057172E-2</c:v>
                </c:pt>
                <c:pt idx="4682">
                  <c:v>3.9202874095800866E-2</c:v>
                </c:pt>
                <c:pt idx="4683">
                  <c:v>0.58708416625869564</c:v>
                </c:pt>
                <c:pt idx="4684">
                  <c:v>0</c:v>
                </c:pt>
                <c:pt idx="4685">
                  <c:v>0.54347825101057401</c:v>
                </c:pt>
                <c:pt idx="4686">
                  <c:v>0.61693546758978235</c:v>
                </c:pt>
                <c:pt idx="4687">
                  <c:v>0.44886365098770992</c:v>
                </c:pt>
                <c:pt idx="4688">
                  <c:v>0.38699688745665517</c:v>
                </c:pt>
                <c:pt idx="4689">
                  <c:v>0.37313431906365552</c:v>
                </c:pt>
                <c:pt idx="4690">
                  <c:v>0.35714286322496386</c:v>
                </c:pt>
                <c:pt idx="4691">
                  <c:v>0</c:v>
                </c:pt>
                <c:pt idx="4692">
                  <c:v>0.64935066543555975</c:v>
                </c:pt>
                <c:pt idx="4693">
                  <c:v>0.71428572644992772</c:v>
                </c:pt>
                <c:pt idx="4694">
                  <c:v>0</c:v>
                </c:pt>
                <c:pt idx="4695">
                  <c:v>0.46189377257267855</c:v>
                </c:pt>
                <c:pt idx="4696">
                  <c:v>0.57971014492753625</c:v>
                </c:pt>
                <c:pt idx="4697">
                  <c:v>0.47169809623221287</c:v>
                </c:pt>
                <c:pt idx="4698">
                  <c:v>0.51546392766154037</c:v>
                </c:pt>
                <c:pt idx="4699">
                  <c:v>0.54945052641772063</c:v>
                </c:pt>
                <c:pt idx="4700">
                  <c:v>0.68027211767017748</c:v>
                </c:pt>
                <c:pt idx="4701">
                  <c:v>0.75757576852243258</c:v>
                </c:pt>
                <c:pt idx="4702">
                  <c:v>0</c:v>
                </c:pt>
                <c:pt idx="4703">
                  <c:v>0.4</c:v>
                </c:pt>
                <c:pt idx="4704">
                  <c:v>0.20408162868107332</c:v>
                </c:pt>
                <c:pt idx="4705">
                  <c:v>0.16129032754253042</c:v>
                </c:pt>
                <c:pt idx="4706">
                  <c:v>0.16129032754253042</c:v>
                </c:pt>
                <c:pt idx="4707">
                  <c:v>0.18867923849288515</c:v>
                </c:pt>
                <c:pt idx="4708">
                  <c:v>0.16949152268407267</c:v>
                </c:pt>
                <c:pt idx="4709">
                  <c:v>0.14492753422878743</c:v>
                </c:pt>
                <c:pt idx="4710">
                  <c:v>0.13333333333333333</c:v>
                </c:pt>
                <c:pt idx="4711">
                  <c:v>0.14084507231437082</c:v>
                </c:pt>
                <c:pt idx="4712">
                  <c:v>0</c:v>
                </c:pt>
                <c:pt idx="4713">
                  <c:v>0.14285714285714285</c:v>
                </c:pt>
                <c:pt idx="4714">
                  <c:v>0</c:v>
                </c:pt>
                <c:pt idx="4715">
                  <c:v>5.1107324719049503E-2</c:v>
                </c:pt>
                <c:pt idx="4716">
                  <c:v>9.696969696969697E-2</c:v>
                </c:pt>
                <c:pt idx="4717">
                  <c:v>0.15810276361995163</c:v>
                </c:pt>
                <c:pt idx="4718">
                  <c:v>0.23483366650347826</c:v>
                </c:pt>
                <c:pt idx="4719">
                  <c:v>0.20512820512820512</c:v>
                </c:pt>
                <c:pt idx="4720">
                  <c:v>0.21052631578947367</c:v>
                </c:pt>
                <c:pt idx="4721">
                  <c:v>0.17281105383205664</c:v>
                </c:pt>
                <c:pt idx="4722">
                  <c:v>0.31407035777931325</c:v>
                </c:pt>
                <c:pt idx="4723">
                  <c:v>0.29103608330517089</c:v>
                </c:pt>
                <c:pt idx="4724">
                  <c:v>0</c:v>
                </c:pt>
                <c:pt idx="4725">
                  <c:v>0.30071598407068023</c:v>
                </c:pt>
                <c:pt idx="4726">
                  <c:v>0.29857821163683856</c:v>
                </c:pt>
                <c:pt idx="4727">
                  <c:v>0.30508473499977717</c:v>
                </c:pt>
                <c:pt idx="4728">
                  <c:v>0.26923077706832965</c:v>
                </c:pt>
                <c:pt idx="4729">
                  <c:v>0.26751591937544256</c:v>
                </c:pt>
                <c:pt idx="4730">
                  <c:v>0.26638477492227708</c:v>
                </c:pt>
                <c:pt idx="4731">
                  <c:v>0.24803149791073983</c:v>
                </c:pt>
                <c:pt idx="4732">
                  <c:v>0.26086956736356631</c:v>
                </c:pt>
                <c:pt idx="4733">
                  <c:v>0.23290203807787199</c:v>
                </c:pt>
                <c:pt idx="4734">
                  <c:v>0.26751591937544256</c:v>
                </c:pt>
                <c:pt idx="4735">
                  <c:v>0.25506072386003342</c:v>
                </c:pt>
                <c:pt idx="4736">
                  <c:v>0.29857821163683856</c:v>
                </c:pt>
                <c:pt idx="4737">
                  <c:v>0.26249998758236615</c:v>
                </c:pt>
                <c:pt idx="4738">
                  <c:v>0.28571429343759597</c:v>
                </c:pt>
                <c:pt idx="4739">
                  <c:v>0.25661915063548507</c:v>
                </c:pt>
                <c:pt idx="4740">
                  <c:v>0.2164948373366761</c:v>
                </c:pt>
                <c:pt idx="4741">
                  <c:v>0.16981131772340721</c:v>
                </c:pt>
                <c:pt idx="4742">
                  <c:v>0</c:v>
                </c:pt>
                <c:pt idx="4743">
                  <c:v>0.12244897793684172</c:v>
                </c:pt>
                <c:pt idx="4744">
                  <c:v>0.10588235013625201</c:v>
                </c:pt>
                <c:pt idx="4745">
                  <c:v>8.7378636843882501E-2</c:v>
                </c:pt>
                <c:pt idx="4746">
                  <c:v>9.7826086393150796E-2</c:v>
                </c:pt>
                <c:pt idx="4747">
                  <c:v>9.7826086393150796E-2</c:v>
                </c:pt>
                <c:pt idx="4748">
                  <c:v>7.9999997880723747E-2</c:v>
                </c:pt>
                <c:pt idx="4749">
                  <c:v>6.792452650250129E-2</c:v>
                </c:pt>
                <c:pt idx="4750">
                  <c:v>5.9210525490240369E-2</c:v>
                </c:pt>
                <c:pt idx="4751">
                  <c:v>6.0200668069599214E-2</c:v>
                </c:pt>
                <c:pt idx="4752">
                  <c:v>5.9405940516152472E-2</c:v>
                </c:pt>
                <c:pt idx="4753">
                  <c:v>6.5934066030036056E-2</c:v>
                </c:pt>
                <c:pt idx="4754">
                  <c:v>6.8965514406437861E-2</c:v>
                </c:pt>
                <c:pt idx="4755">
                  <c:v>0</c:v>
                </c:pt>
                <c:pt idx="4756">
                  <c:v>0.23376623336411101</c:v>
                </c:pt>
                <c:pt idx="4757">
                  <c:v>0.2647058679158304</c:v>
                </c:pt>
                <c:pt idx="4758">
                  <c:v>0.28346456367709788</c:v>
                </c:pt>
                <c:pt idx="4759">
                  <c:v>0.23584904811610644</c:v>
                </c:pt>
                <c:pt idx="4760">
                  <c:v>0.25</c:v>
                </c:pt>
                <c:pt idx="4761">
                  <c:v>0.22123893431876301</c:v>
                </c:pt>
                <c:pt idx="4762">
                  <c:v>0.18115941778598429</c:v>
                </c:pt>
                <c:pt idx="4763">
                  <c:v>0.32894737254879819</c:v>
                </c:pt>
                <c:pt idx="4764">
                  <c:v>0.3607503696864221</c:v>
                </c:pt>
                <c:pt idx="4765">
                  <c:v>0.37091989390160629</c:v>
                </c:pt>
                <c:pt idx="4766">
                  <c:v>0.3673769379962426</c:v>
                </c:pt>
                <c:pt idx="4767">
                  <c:v>0.40322581885632602</c:v>
                </c:pt>
                <c:pt idx="4768">
                  <c:v>0.34965034498667757</c:v>
                </c:pt>
                <c:pt idx="4769">
                  <c:v>0.28248586352996552</c:v>
                </c:pt>
                <c:pt idx="4770">
                  <c:v>0.27777777777777779</c:v>
                </c:pt>
                <c:pt idx="4771">
                  <c:v>0.30864196077314021</c:v>
                </c:pt>
                <c:pt idx="4772">
                  <c:v>0</c:v>
                </c:pt>
                <c:pt idx="4773">
                  <c:v>0.15267175127941593</c:v>
                </c:pt>
                <c:pt idx="4774">
                  <c:v>0.14918692969657563</c:v>
                </c:pt>
                <c:pt idx="4775">
                  <c:v>7.9365076962271894E-2</c:v>
                </c:pt>
                <c:pt idx="4776">
                  <c:v>8.1967214396229948E-2</c:v>
                </c:pt>
                <c:pt idx="4777">
                  <c:v>0.12658227695293334</c:v>
                </c:pt>
                <c:pt idx="4778">
                  <c:v>0.11494253125558022</c:v>
                </c:pt>
                <c:pt idx="4779">
                  <c:v>0.11904761904761904</c:v>
                </c:pt>
                <c:pt idx="4780">
                  <c:v>0.11574073869668575</c:v>
                </c:pt>
                <c:pt idx="4781">
                  <c:v>0.1206896551724138</c:v>
                </c:pt>
                <c:pt idx="4782">
                  <c:v>0.11363636645122296</c:v>
                </c:pt>
                <c:pt idx="4783">
                  <c:v>8.7939700178207708E-2</c:v>
                </c:pt>
                <c:pt idx="4784">
                  <c:v>6.692160709478269E-2</c:v>
                </c:pt>
                <c:pt idx="4785">
                  <c:v>6.6162568980036515E-2</c:v>
                </c:pt>
                <c:pt idx="4786">
                  <c:v>0.11257035808413447</c:v>
                </c:pt>
                <c:pt idx="4787">
                  <c:v>0.13157895177134971</c:v>
                </c:pt>
                <c:pt idx="4788">
                  <c:v>0</c:v>
                </c:pt>
                <c:pt idx="4789">
                  <c:v>0.21052632156831744</c:v>
                </c:pt>
                <c:pt idx="4790">
                  <c:v>0.1451612909428163</c:v>
                </c:pt>
                <c:pt idx="4791">
                  <c:v>7.5630252521747376E-2</c:v>
                </c:pt>
                <c:pt idx="4792">
                  <c:v>6.1643832372800425E-2</c:v>
                </c:pt>
                <c:pt idx="4793">
                  <c:v>0.18726591225196432</c:v>
                </c:pt>
                <c:pt idx="4794">
                  <c:v>0.14880953056742036</c:v>
                </c:pt>
                <c:pt idx="4795">
                  <c:v>8.9142449392011797E-2</c:v>
                </c:pt>
                <c:pt idx="4796">
                  <c:v>5.0050049285582439E-2</c:v>
                </c:pt>
                <c:pt idx="4797">
                  <c:v>4.6210722190609357E-2</c:v>
                </c:pt>
                <c:pt idx="4798">
                  <c:v>4.5500045752762071E-2</c:v>
                </c:pt>
                <c:pt idx="4799">
                  <c:v>0.20936429022309228</c:v>
                </c:pt>
                <c:pt idx="4800">
                  <c:v>0.20948391452317264</c:v>
                </c:pt>
                <c:pt idx="4801">
                  <c:v>0.21208907054883905</c:v>
                </c:pt>
                <c:pt idx="4802">
                  <c:v>0.20359060241576318</c:v>
                </c:pt>
                <c:pt idx="4803">
                  <c:v>0.1950354557163034</c:v>
                </c:pt>
                <c:pt idx="4804">
                  <c:v>0.19625334789883001</c:v>
                </c:pt>
                <c:pt idx="4805">
                  <c:v>9.8126673949415003E-2</c:v>
                </c:pt>
                <c:pt idx="4806">
                  <c:v>0.11603375153895668</c:v>
                </c:pt>
                <c:pt idx="4807">
                  <c:v>0.10934393804021479</c:v>
                </c:pt>
                <c:pt idx="4808">
                  <c:v>8.0321286930420704E-2</c:v>
                </c:pt>
                <c:pt idx="4809">
                  <c:v>7.9365075870086718E-2</c:v>
                </c:pt>
                <c:pt idx="4810">
                  <c:v>6.6085912896835089E-2</c:v>
                </c:pt>
                <c:pt idx="4811">
                  <c:v>7.3999330317228856E-2</c:v>
                </c:pt>
                <c:pt idx="4812">
                  <c:v>5.8170278397444722E-2</c:v>
                </c:pt>
                <c:pt idx="4813">
                  <c:v>5.3567079001960054E-2</c:v>
                </c:pt>
                <c:pt idx="4814">
                  <c:v>5.0609614405812874E-2</c:v>
                </c:pt>
                <c:pt idx="4815">
                  <c:v>5.1486076827737301E-2</c:v>
                </c:pt>
                <c:pt idx="4816">
                  <c:v>0</c:v>
                </c:pt>
                <c:pt idx="4817">
                  <c:v>2.8996282152474163E-4</c:v>
                </c:pt>
                <c:pt idx="4818">
                  <c:v>0.29629630268396812</c:v>
                </c:pt>
                <c:pt idx="4819">
                  <c:v>0.1739130514006646</c:v>
                </c:pt>
                <c:pt idx="4820">
                  <c:v>0.14545455315142627</c:v>
                </c:pt>
                <c:pt idx="4821">
                  <c:v>0</c:v>
                </c:pt>
                <c:pt idx="4822">
                  <c:v>0.28169015093486055</c:v>
                </c:pt>
                <c:pt idx="4823">
                  <c:v>0.27149320798341903</c:v>
                </c:pt>
                <c:pt idx="4824">
                  <c:v>0.30150754346814074</c:v>
                </c:pt>
                <c:pt idx="4825">
                  <c:v>0.29850745702131554</c:v>
                </c:pt>
                <c:pt idx="4826">
                  <c:v>0.375</c:v>
                </c:pt>
                <c:pt idx="4827">
                  <c:v>0.41666667770456411</c:v>
                </c:pt>
                <c:pt idx="4828">
                  <c:v>0.36585366704646943</c:v>
                </c:pt>
                <c:pt idx="4829">
                  <c:v>0.20905922789200235</c:v>
                </c:pt>
                <c:pt idx="4830">
                  <c:v>0.41958041398401308</c:v>
                </c:pt>
                <c:pt idx="4831">
                  <c:v>0.10928961444876653</c:v>
                </c:pt>
                <c:pt idx="4832">
                  <c:v>0.12448132583046236</c:v>
                </c:pt>
                <c:pt idx="4833">
                  <c:v>0.15384615384615385</c:v>
                </c:pt>
                <c:pt idx="4834">
                  <c:v>8.4033611649508191E-2</c:v>
                </c:pt>
                <c:pt idx="4835">
                  <c:v>7.9470198675496692E-2</c:v>
                </c:pt>
                <c:pt idx="4836">
                  <c:v>0.11257035808413447</c:v>
                </c:pt>
                <c:pt idx="4837">
                  <c:v>6.3424948168908993E-2</c:v>
                </c:pt>
                <c:pt idx="4838">
                  <c:v>0.10810810810810811</c:v>
                </c:pt>
                <c:pt idx="4839">
                  <c:v>9.9833613183594086E-2</c:v>
                </c:pt>
                <c:pt idx="4840">
                  <c:v>0.13303769851439951</c:v>
                </c:pt>
                <c:pt idx="4841">
                  <c:v>0.10869565067159058</c:v>
                </c:pt>
                <c:pt idx="4842">
                  <c:v>8.4269666533295123E-2</c:v>
                </c:pt>
                <c:pt idx="4843">
                  <c:v>0.14184397418955944</c:v>
                </c:pt>
                <c:pt idx="4844">
                  <c:v>0.13245033335654713</c:v>
                </c:pt>
                <c:pt idx="4845">
                  <c:v>0.20134228703395887</c:v>
                </c:pt>
                <c:pt idx="4846">
                  <c:v>0.20134228703395887</c:v>
                </c:pt>
                <c:pt idx="4847">
                  <c:v>0.1993355456464958</c:v>
                </c:pt>
                <c:pt idx="4848">
                  <c:v>0.16997167506170247</c:v>
                </c:pt>
                <c:pt idx="4849">
                  <c:v>0.17647058823529413</c:v>
                </c:pt>
                <c:pt idx="4850">
                  <c:v>0.15873016193390219</c:v>
                </c:pt>
                <c:pt idx="4851">
                  <c:v>0.56737586328977474</c:v>
                </c:pt>
                <c:pt idx="4852">
                  <c:v>0.5660377298811653</c:v>
                </c:pt>
                <c:pt idx="4853">
                  <c:v>0.57142857649699375</c:v>
                </c:pt>
                <c:pt idx="4854">
                  <c:v>0.58252425815003095</c:v>
                </c:pt>
                <c:pt idx="4855">
                  <c:v>0.56470585389120853</c:v>
                </c:pt>
                <c:pt idx="4856">
                  <c:v>0.59999997764825852</c:v>
                </c:pt>
                <c:pt idx="4857">
                  <c:v>0.44444441684970259</c:v>
                </c:pt>
                <c:pt idx="4858">
                  <c:v>0.26605503006862846</c:v>
                </c:pt>
                <c:pt idx="4859">
                  <c:v>0</c:v>
                </c:pt>
                <c:pt idx="4860">
                  <c:v>0.4310344685839137</c:v>
                </c:pt>
                <c:pt idx="4861">
                  <c:v>0.37313433898055631</c:v>
                </c:pt>
                <c:pt idx="4862">
                  <c:v>0.29761906113484071</c:v>
                </c:pt>
                <c:pt idx="4863">
                  <c:v>0.27472526320886032</c:v>
                </c:pt>
                <c:pt idx="4864">
                  <c:v>0.3125</c:v>
                </c:pt>
                <c:pt idx="4865">
                  <c:v>0.3125</c:v>
                </c:pt>
                <c:pt idx="4866">
                  <c:v>0.27173913606849204</c:v>
                </c:pt>
                <c:pt idx="4867">
                  <c:v>0.24038462420187084</c:v>
                </c:pt>
                <c:pt idx="4868">
                  <c:v>0.2525252622556306</c:v>
                </c:pt>
                <c:pt idx="4869">
                  <c:v>0.22935780619202381</c:v>
                </c:pt>
                <c:pt idx="4870">
                  <c:v>0</c:v>
                </c:pt>
                <c:pt idx="4871">
                  <c:v>0.588235328491722</c:v>
                </c:pt>
                <c:pt idx="4872">
                  <c:v>0.60606062430506402</c:v>
                </c:pt>
                <c:pt idx="4873">
                  <c:v>0.60000002384185791</c:v>
                </c:pt>
                <c:pt idx="4874">
                  <c:v>0.50847461907831615</c:v>
                </c:pt>
                <c:pt idx="4875">
                  <c:v>0.52173916198355552</c:v>
                </c:pt>
                <c:pt idx="4876">
                  <c:v>0.46047585275356084</c:v>
                </c:pt>
                <c:pt idx="4877">
                  <c:v>0.55917991560026381</c:v>
                </c:pt>
                <c:pt idx="4878">
                  <c:v>0.57803471195394707</c:v>
                </c:pt>
                <c:pt idx="4879">
                  <c:v>0.46189377397148262</c:v>
                </c:pt>
                <c:pt idx="4880">
                  <c:v>0.38819876150061916</c:v>
                </c:pt>
                <c:pt idx="4881">
                  <c:v>0.36563072700409127</c:v>
                </c:pt>
                <c:pt idx="4882">
                  <c:v>0.4251700683720015</c:v>
                </c:pt>
                <c:pt idx="4883">
                  <c:v>0.39215687007823402</c:v>
                </c:pt>
                <c:pt idx="4884">
                  <c:v>0.43103449516149006</c:v>
                </c:pt>
                <c:pt idx="4885">
                  <c:v>0.38461539872299338</c:v>
                </c:pt>
                <c:pt idx="4886">
                  <c:v>0.34482757486713095</c:v>
                </c:pt>
                <c:pt idx="4887">
                  <c:v>0.32258065508506084</c:v>
                </c:pt>
                <c:pt idx="4888">
                  <c:v>0.2702702667871647</c:v>
                </c:pt>
                <c:pt idx="4889">
                  <c:v>0.24390244469764627</c:v>
                </c:pt>
                <c:pt idx="4890">
                  <c:v>0.20833332505491078</c:v>
                </c:pt>
                <c:pt idx="4891">
                  <c:v>0.20408162868107332</c:v>
                </c:pt>
                <c:pt idx="4892">
                  <c:v>0.21276596608125264</c:v>
                </c:pt>
                <c:pt idx="4893">
                  <c:v>0.33898304536814533</c:v>
                </c:pt>
                <c:pt idx="4894">
                  <c:v>0.30303030740897308</c:v>
                </c:pt>
                <c:pt idx="4895">
                  <c:v>0.28985506845757486</c:v>
                </c:pt>
                <c:pt idx="4896">
                  <c:v>0.31746030784908758</c:v>
                </c:pt>
                <c:pt idx="4897">
                  <c:v>0.33333333333333331</c:v>
                </c:pt>
                <c:pt idx="4898">
                  <c:v>0.34482757486713095</c:v>
                </c:pt>
                <c:pt idx="4899">
                  <c:v>0.36363636363636365</c:v>
                </c:pt>
                <c:pt idx="4900">
                  <c:v>0.40816325736214665</c:v>
                </c:pt>
                <c:pt idx="4901">
                  <c:v>0.39215687007823402</c:v>
                </c:pt>
                <c:pt idx="4902">
                  <c:v>0.35087720472359923</c:v>
                </c:pt>
                <c:pt idx="4903">
                  <c:v>0.29850747118444504</c:v>
                </c:pt>
                <c:pt idx="4904">
                  <c:v>0.3773584769857703</c:v>
                </c:pt>
                <c:pt idx="4905">
                  <c:v>0.35714286322496386</c:v>
                </c:pt>
                <c:pt idx="4906">
                  <c:v>0.15789473684210525</c:v>
                </c:pt>
                <c:pt idx="4907">
                  <c:v>0.15151515735337834</c:v>
                </c:pt>
                <c:pt idx="4908">
                  <c:v>0.13513513049099449</c:v>
                </c:pt>
                <c:pt idx="4909">
                  <c:v>0.14705882627933775</c:v>
                </c:pt>
                <c:pt idx="4910">
                  <c:v>0.15</c:v>
                </c:pt>
                <c:pt idx="4911">
                  <c:v>0.14150942886966386</c:v>
                </c:pt>
                <c:pt idx="4912">
                  <c:v>0.11450381345956195</c:v>
                </c:pt>
                <c:pt idx="4913">
                  <c:v>0.21474587993247413</c:v>
                </c:pt>
                <c:pt idx="4914">
                  <c:v>0.20554984207689417</c:v>
                </c:pt>
                <c:pt idx="4915">
                  <c:v>0.20876826888598693</c:v>
                </c:pt>
                <c:pt idx="4916">
                  <c:v>0.21111892976400085</c:v>
                </c:pt>
                <c:pt idx="4917">
                  <c:v>0.11976048268942105</c:v>
                </c:pt>
                <c:pt idx="4918">
                  <c:v>9.0634445265776076E-2</c:v>
                </c:pt>
                <c:pt idx="4919">
                  <c:v>8.3916083916083919E-2</c:v>
                </c:pt>
                <c:pt idx="4920">
                  <c:v>8.230452502624501E-2</c:v>
                </c:pt>
                <c:pt idx="4921">
                  <c:v>7.7220080252985629E-2</c:v>
                </c:pt>
                <c:pt idx="4922">
                  <c:v>6.3291137203067269E-2</c:v>
                </c:pt>
                <c:pt idx="4923">
                  <c:v>6.0544905069467136E-2</c:v>
                </c:pt>
                <c:pt idx="4924">
                  <c:v>4.4742727270037773E-2</c:v>
                </c:pt>
                <c:pt idx="4925">
                  <c:v>4.5454545454545456E-2</c:v>
                </c:pt>
                <c:pt idx="4926">
                  <c:v>5.0209205020920501E-2</c:v>
                </c:pt>
                <c:pt idx="4927">
                  <c:v>5.444646248781685E-2</c:v>
                </c:pt>
                <c:pt idx="4928">
                  <c:v>5.6550424941461834E-2</c:v>
                </c:pt>
                <c:pt idx="4929">
                  <c:v>6.1287026623936862E-2</c:v>
                </c:pt>
                <c:pt idx="4930">
                  <c:v>6.8571428571428575E-2</c:v>
                </c:pt>
                <c:pt idx="4931">
                  <c:v>6.9524910635304873E-2</c:v>
                </c:pt>
                <c:pt idx="4932">
                  <c:v>6.8027213238124482E-2</c:v>
                </c:pt>
                <c:pt idx="4933">
                  <c:v>6.1728396999795453E-2</c:v>
                </c:pt>
                <c:pt idx="4934">
                  <c:v>0.27777778513637608</c:v>
                </c:pt>
                <c:pt idx="4935">
                  <c:v>0.21321961360329975</c:v>
                </c:pt>
                <c:pt idx="4936">
                  <c:v>0.10204081434053666</c:v>
                </c:pt>
                <c:pt idx="4937">
                  <c:v>3.4013605883508873E-2</c:v>
                </c:pt>
                <c:pt idx="4938">
                  <c:v>0.20920502425963947</c:v>
                </c:pt>
                <c:pt idx="4939">
                  <c:v>0.2808988884443171</c:v>
                </c:pt>
                <c:pt idx="4940">
                  <c:v>0.36231883557196859</c:v>
                </c:pt>
                <c:pt idx="4941">
                  <c:v>0.26666666666666666</c:v>
                </c:pt>
                <c:pt idx="4942">
                  <c:v>0</c:v>
                </c:pt>
                <c:pt idx="4943">
                  <c:v>2.6239066943934738E-2</c:v>
                </c:pt>
                <c:pt idx="4944">
                  <c:v>1.4267186065004619E-2</c:v>
                </c:pt>
                <c:pt idx="4945">
                  <c:v>0</c:v>
                </c:pt>
                <c:pt idx="4946">
                  <c:v>5.1948051948051951E-2</c:v>
                </c:pt>
                <c:pt idx="4947">
                  <c:v>0</c:v>
                </c:pt>
                <c:pt idx="4948">
                  <c:v>2.4999999337726168E-2</c:v>
                </c:pt>
                <c:pt idx="4949">
                  <c:v>2.494331206127736E-2</c:v>
                </c:pt>
                <c:pt idx="4950">
                  <c:v>0</c:v>
                </c:pt>
                <c:pt idx="4951">
                  <c:v>9.2105262745120181E-2</c:v>
                </c:pt>
                <c:pt idx="4952">
                  <c:v>9.7701154307686694E-2</c:v>
                </c:pt>
                <c:pt idx="4953">
                  <c:v>0</c:v>
                </c:pt>
                <c:pt idx="4954">
                  <c:v>2.9220779170513876E-2</c:v>
                </c:pt>
                <c:pt idx="4955">
                  <c:v>2.6620369348342873E-2</c:v>
                </c:pt>
                <c:pt idx="4956">
                  <c:v>2.6455026099054972E-2</c:v>
                </c:pt>
                <c:pt idx="4957">
                  <c:v>0</c:v>
                </c:pt>
                <c:pt idx="4958">
                  <c:v>0.625</c:v>
                </c:pt>
                <c:pt idx="4959">
                  <c:v>0.7142857142857143</c:v>
                </c:pt>
                <c:pt idx="4960">
                  <c:v>0.93283579765913882</c:v>
                </c:pt>
                <c:pt idx="4961">
                  <c:v>0.89285715806240962</c:v>
                </c:pt>
                <c:pt idx="4962">
                  <c:v>0.92592590957348597</c:v>
                </c:pt>
                <c:pt idx="4963">
                  <c:v>7.645259983431732E-2</c:v>
                </c:pt>
                <c:pt idx="4964">
                  <c:v>0.88967975229072216</c:v>
                </c:pt>
                <c:pt idx="4965">
                  <c:v>0</c:v>
                </c:pt>
                <c:pt idx="4966">
                  <c:v>0.58823527761809191</c:v>
                </c:pt>
                <c:pt idx="4967">
                  <c:v>0.21978021056708827</c:v>
                </c:pt>
                <c:pt idx="4968">
                  <c:v>0.19417475368583542</c:v>
                </c:pt>
                <c:pt idx="4969">
                  <c:v>0.13888889256818804</c:v>
                </c:pt>
                <c:pt idx="4970">
                  <c:v>9.1324202503991717E-2</c:v>
                </c:pt>
                <c:pt idx="4971">
                  <c:v>0</c:v>
                </c:pt>
                <c:pt idx="4972">
                  <c:v>0.72463767114393718</c:v>
                </c:pt>
                <c:pt idx="4973">
                  <c:v>0.47169809623221287</c:v>
                </c:pt>
                <c:pt idx="4974">
                  <c:v>0.35714285714285715</c:v>
                </c:pt>
                <c:pt idx="4975">
                  <c:v>0.29940118392664816</c:v>
                </c:pt>
                <c:pt idx="4976">
                  <c:v>0.53333333333333333</c:v>
                </c:pt>
                <c:pt idx="4977">
                  <c:v>0.36563070788018115</c:v>
                </c:pt>
                <c:pt idx="4978">
                  <c:v>0.34662044602338971</c:v>
                </c:pt>
                <c:pt idx="4979">
                  <c:v>0.24875621418442961</c:v>
                </c:pt>
                <c:pt idx="4980">
                  <c:v>0.24875621418442961</c:v>
                </c:pt>
                <c:pt idx="4981">
                  <c:v>0.23307436576740576</c:v>
                </c:pt>
                <c:pt idx="4982">
                  <c:v>0.29207231647194731</c:v>
                </c:pt>
                <c:pt idx="4983">
                  <c:v>0</c:v>
                </c:pt>
                <c:pt idx="4984">
                  <c:v>0.31380753638945919</c:v>
                </c:pt>
                <c:pt idx="4985">
                  <c:v>0</c:v>
                </c:pt>
                <c:pt idx="4986">
                  <c:v>8.403361613918324E-2</c:v>
                </c:pt>
                <c:pt idx="4987">
                  <c:v>0</c:v>
                </c:pt>
                <c:pt idx="4988">
                  <c:v>0.76481835285129018</c:v>
                </c:pt>
                <c:pt idx="4989">
                  <c:v>0.68201196182440749</c:v>
                </c:pt>
                <c:pt idx="4990">
                  <c:v>0.7744433745484357</c:v>
                </c:pt>
                <c:pt idx="4991">
                  <c:v>0.72992700475871297</c:v>
                </c:pt>
                <c:pt idx="4992">
                  <c:v>0.73394497981447626</c:v>
                </c:pt>
                <c:pt idx="4993">
                  <c:v>0.70175440944719847</c:v>
                </c:pt>
                <c:pt idx="4994">
                  <c:v>0.67226892911346592</c:v>
                </c:pt>
                <c:pt idx="4995">
                  <c:v>0.67796609073629066</c:v>
                </c:pt>
                <c:pt idx="4996">
                  <c:v>0.55555557027275215</c:v>
                </c:pt>
                <c:pt idx="4997">
                  <c:v>0.32</c:v>
                </c:pt>
                <c:pt idx="4998">
                  <c:v>0.56737587117470079</c:v>
                </c:pt>
                <c:pt idx="4999">
                  <c:v>0.55944055197868414</c:v>
                </c:pt>
                <c:pt idx="5000">
                  <c:v>0.47846890825461263</c:v>
                </c:pt>
                <c:pt idx="5001">
                  <c:v>0</c:v>
                </c:pt>
                <c:pt idx="5002">
                  <c:v>0.9302325856477186</c:v>
                </c:pt>
                <c:pt idx="5003">
                  <c:v>0.3</c:v>
                </c:pt>
                <c:pt idx="5004">
                  <c:v>0.13086150926235152</c:v>
                </c:pt>
                <c:pt idx="5005">
                  <c:v>5.6845095466817014E-2</c:v>
                </c:pt>
                <c:pt idx="5006">
                  <c:v>8.5287848331754498E-2</c:v>
                </c:pt>
                <c:pt idx="5007">
                  <c:v>8.3160081401355321E-2</c:v>
                </c:pt>
                <c:pt idx="5008">
                  <c:v>3.9874678885287028E-2</c:v>
                </c:pt>
                <c:pt idx="5009">
                  <c:v>4.1953849229451758E-2</c:v>
                </c:pt>
                <c:pt idx="5010">
                  <c:v>3.5237856607474492E-2</c:v>
                </c:pt>
                <c:pt idx="5011">
                  <c:v>3.4213097708601287E-2</c:v>
                </c:pt>
                <c:pt idx="5012">
                  <c:v>6.1229489952070282E-2</c:v>
                </c:pt>
                <c:pt idx="5013">
                  <c:v>6.306761106582004E-2</c:v>
                </c:pt>
                <c:pt idx="5014">
                  <c:v>0.25974025545095047</c:v>
                </c:pt>
                <c:pt idx="5015">
                  <c:v>0.43165468810526586</c:v>
                </c:pt>
                <c:pt idx="5016">
                  <c:v>0.41095889337202901</c:v>
                </c:pt>
                <c:pt idx="5017">
                  <c:v>0.18518517646388413</c:v>
                </c:pt>
                <c:pt idx="5018">
                  <c:v>0.30150754346814074</c:v>
                </c:pt>
                <c:pt idx="5019">
                  <c:v>0.23166023507225353</c:v>
                </c:pt>
                <c:pt idx="5020">
                  <c:v>0.2857142857142857</c:v>
                </c:pt>
                <c:pt idx="5021">
                  <c:v>0</c:v>
                </c:pt>
                <c:pt idx="5022">
                  <c:v>0.35714286094417375</c:v>
                </c:pt>
                <c:pt idx="5023">
                  <c:v>0.45454546378171151</c:v>
                </c:pt>
                <c:pt idx="5024">
                  <c:v>0.60240967045901228</c:v>
                </c:pt>
                <c:pt idx="5025">
                  <c:v>0.44052864462712699</c:v>
                </c:pt>
                <c:pt idx="5026">
                  <c:v>0.24096386385753082</c:v>
                </c:pt>
                <c:pt idx="5027">
                  <c:v>0.18621974190189874</c:v>
                </c:pt>
                <c:pt idx="5028">
                  <c:v>0.63694265387963578</c:v>
                </c:pt>
                <c:pt idx="5029">
                  <c:v>0.2785515386931115</c:v>
                </c:pt>
                <c:pt idx="5030">
                  <c:v>0.26109661094519337</c:v>
                </c:pt>
                <c:pt idx="5031">
                  <c:v>0.25252525009265814</c:v>
                </c:pt>
                <c:pt idx="5032">
                  <c:v>0.25188916695047686</c:v>
                </c:pt>
                <c:pt idx="5033">
                  <c:v>0.12626262504632907</c:v>
                </c:pt>
                <c:pt idx="5034">
                  <c:v>0.10288065560986637</c:v>
                </c:pt>
                <c:pt idx="5035">
                  <c:v>4.0650405873703284E-2</c:v>
                </c:pt>
                <c:pt idx="5036">
                  <c:v>0</c:v>
                </c:pt>
                <c:pt idx="5037">
                  <c:v>0.10245901399067549</c:v>
                </c:pt>
                <c:pt idx="5038">
                  <c:v>9.5419851496158545E-2</c:v>
                </c:pt>
                <c:pt idx="5039">
                  <c:v>8.3333333333333329E-2</c:v>
                </c:pt>
                <c:pt idx="5040">
                  <c:v>7.9872201552508612E-2</c:v>
                </c:pt>
                <c:pt idx="5041">
                  <c:v>7.5075076795127274E-2</c:v>
                </c:pt>
                <c:pt idx="5042">
                  <c:v>7.1633237626605215E-2</c:v>
                </c:pt>
                <c:pt idx="5043">
                  <c:v>0.13812155132783346</c:v>
                </c:pt>
                <c:pt idx="5044">
                  <c:v>0.13157894901951928</c:v>
                </c:pt>
                <c:pt idx="5045">
                  <c:v>0.125</c:v>
                </c:pt>
                <c:pt idx="5046">
                  <c:v>0.1336898392312926</c:v>
                </c:pt>
                <c:pt idx="5047">
                  <c:v>0.125</c:v>
                </c:pt>
                <c:pt idx="5048">
                  <c:v>0.23684210196096148</c:v>
                </c:pt>
                <c:pt idx="5049">
                  <c:v>0.21951219441279421</c:v>
                </c:pt>
                <c:pt idx="5050">
                  <c:v>0.17142856688726515</c:v>
                </c:pt>
                <c:pt idx="5051">
                  <c:v>0.15706805814350902</c:v>
                </c:pt>
                <c:pt idx="5052">
                  <c:v>0.12162161683235147</c:v>
                </c:pt>
                <c:pt idx="5053">
                  <c:v>0.16853933306659025</c:v>
                </c:pt>
                <c:pt idx="5054">
                  <c:v>0.30303031470675668</c:v>
                </c:pt>
                <c:pt idx="5055">
                  <c:v>0.21428571428571427</c:v>
                </c:pt>
                <c:pt idx="5056">
                  <c:v>0.31249999322674504</c:v>
                </c:pt>
                <c:pt idx="5057">
                  <c:v>0</c:v>
                </c:pt>
                <c:pt idx="5058">
                  <c:v>0.36363636363636365</c:v>
                </c:pt>
                <c:pt idx="5059">
                  <c:v>0.32258065508506084</c:v>
                </c:pt>
                <c:pt idx="5060">
                  <c:v>0.35714286322496386</c:v>
                </c:pt>
                <c:pt idx="5061">
                  <c:v>0.35714286322496386</c:v>
                </c:pt>
                <c:pt idx="5062">
                  <c:v>0.37037036382939437</c:v>
                </c:pt>
                <c:pt idx="5063">
                  <c:v>0.35087720472359923</c:v>
                </c:pt>
                <c:pt idx="5064">
                  <c:v>0.3773584769857703</c:v>
                </c:pt>
                <c:pt idx="5065">
                  <c:v>0.35087720472359923</c:v>
                </c:pt>
                <c:pt idx="5066">
                  <c:v>0.34482757486713095</c:v>
                </c:pt>
                <c:pt idx="5067">
                  <c:v>0.4597701250223209</c:v>
                </c:pt>
                <c:pt idx="5068">
                  <c:v>0.42105263157894735</c:v>
                </c:pt>
                <c:pt idx="5069">
                  <c:v>0.42780746917694135</c:v>
                </c:pt>
                <c:pt idx="5070">
                  <c:v>0.37037036382939437</c:v>
                </c:pt>
                <c:pt idx="5071">
                  <c:v>0.46511625843863119</c:v>
                </c:pt>
                <c:pt idx="5072">
                  <c:v>0.47058823529411764</c:v>
                </c:pt>
                <c:pt idx="5073">
                  <c:v>0.46511625843863119</c:v>
                </c:pt>
                <c:pt idx="5074">
                  <c:v>0.43956042113417654</c:v>
                </c:pt>
                <c:pt idx="5075">
                  <c:v>0.42780746917694135</c:v>
                </c:pt>
                <c:pt idx="5076">
                  <c:v>0.39603958900226599</c:v>
                </c:pt>
                <c:pt idx="5077">
                  <c:v>0.38461539872299338</c:v>
                </c:pt>
                <c:pt idx="5078">
                  <c:v>0.37383178236474335</c:v>
                </c:pt>
                <c:pt idx="5079">
                  <c:v>0.3773584769857703</c:v>
                </c:pt>
                <c:pt idx="5080">
                  <c:v>0.32520324698962627</c:v>
                </c:pt>
                <c:pt idx="5081">
                  <c:v>0.32520324698962627</c:v>
                </c:pt>
                <c:pt idx="5082">
                  <c:v>0.38793102172552235</c:v>
                </c:pt>
                <c:pt idx="5083">
                  <c:v>0.34351144037868586</c:v>
                </c:pt>
                <c:pt idx="5084">
                  <c:v>0.36290323697069343</c:v>
                </c:pt>
                <c:pt idx="5085">
                  <c:v>0.35433071398293076</c:v>
                </c:pt>
                <c:pt idx="5086">
                  <c:v>0.31690141270733435</c:v>
                </c:pt>
                <c:pt idx="5087">
                  <c:v>0.29032258064516131</c:v>
                </c:pt>
                <c:pt idx="5088">
                  <c:v>0.26162789537173003</c:v>
                </c:pt>
                <c:pt idx="5089">
                  <c:v>0.27950309896757947</c:v>
                </c:pt>
                <c:pt idx="5090">
                  <c:v>0.21634616178168375</c:v>
                </c:pt>
                <c:pt idx="5091">
                  <c:v>0.43010752998289858</c:v>
                </c:pt>
                <c:pt idx="5092">
                  <c:v>0.1563980991779689</c:v>
                </c:pt>
                <c:pt idx="5093">
                  <c:v>0.13983050419386356</c:v>
                </c:pt>
                <c:pt idx="5094">
                  <c:v>0.1231343300843404</c:v>
                </c:pt>
                <c:pt idx="5095">
                  <c:v>0.12595419298552904</c:v>
                </c:pt>
                <c:pt idx="5096">
                  <c:v>8.8948789435077238E-2</c:v>
                </c:pt>
                <c:pt idx="5097">
                  <c:v>8.461538339272523E-2</c:v>
                </c:pt>
                <c:pt idx="5098">
                  <c:v>0.21276595169051279</c:v>
                </c:pt>
                <c:pt idx="5099">
                  <c:v>0.21818181818181817</c:v>
                </c:pt>
                <c:pt idx="5100">
                  <c:v>0.18633539931171963</c:v>
                </c:pt>
                <c:pt idx="5101">
                  <c:v>0.17391304347826086</c:v>
                </c:pt>
                <c:pt idx="5102">
                  <c:v>0.11928429604387068</c:v>
                </c:pt>
                <c:pt idx="5103">
                  <c:v>0.2227722688137746</c:v>
                </c:pt>
                <c:pt idx="5104">
                  <c:v>0.22222222222222221</c:v>
                </c:pt>
                <c:pt idx="5105">
                  <c:v>0.36290323697069343</c:v>
                </c:pt>
                <c:pt idx="5106">
                  <c:v>0.30405405013556031</c:v>
                </c:pt>
                <c:pt idx="5107">
                  <c:v>0.21150094477694067</c:v>
                </c:pt>
                <c:pt idx="5108">
                  <c:v>0.17821782178217821</c:v>
                </c:pt>
                <c:pt idx="5109">
                  <c:v>0.17647058823529413</c:v>
                </c:pt>
                <c:pt idx="5110">
                  <c:v>0.12362636844398715</c:v>
                </c:pt>
                <c:pt idx="5111">
                  <c:v>0.1120796968612691</c:v>
                </c:pt>
                <c:pt idx="5112">
                  <c:v>0.12396694475424995</c:v>
                </c:pt>
                <c:pt idx="5113">
                  <c:v>0.12729844962495104</c:v>
                </c:pt>
                <c:pt idx="5114">
                  <c:v>0.10817308089084188</c:v>
                </c:pt>
                <c:pt idx="5115">
                  <c:v>0.23684211113372911</c:v>
                </c:pt>
                <c:pt idx="5116">
                  <c:v>0.17920354523779361</c:v>
                </c:pt>
                <c:pt idx="5117">
                  <c:v>0.20584499861662689</c:v>
                </c:pt>
                <c:pt idx="5118">
                  <c:v>0.19926199452447854</c:v>
                </c:pt>
                <c:pt idx="5119">
                  <c:v>0.18222722705154973</c:v>
                </c:pt>
                <c:pt idx="5120">
                  <c:v>0.19058824426987592</c:v>
                </c:pt>
                <c:pt idx="5121">
                  <c:v>0.33128834882277197</c:v>
                </c:pt>
                <c:pt idx="5122">
                  <c:v>0.29189190563854872</c:v>
                </c:pt>
                <c:pt idx="5123">
                  <c:v>0</c:v>
                </c:pt>
                <c:pt idx="5124">
                  <c:v>0.3025210058779193</c:v>
                </c:pt>
                <c:pt idx="5125">
                  <c:v>0.41958045164316676</c:v>
                </c:pt>
                <c:pt idx="5126">
                  <c:v>0.4914004706745746</c:v>
                </c:pt>
                <c:pt idx="5127">
                  <c:v>0.43103449516149006</c:v>
                </c:pt>
                <c:pt idx="5128">
                  <c:v>0</c:v>
                </c:pt>
                <c:pt idx="5129">
                  <c:v>0.20545453742515959</c:v>
                </c:pt>
                <c:pt idx="5130">
                  <c:v>0.16096865313714859</c:v>
                </c:pt>
                <c:pt idx="5131">
                  <c:v>0.12696629196552145</c:v>
                </c:pt>
                <c:pt idx="5132">
                  <c:v>0.12034078463324989</c:v>
                </c:pt>
                <c:pt idx="5133">
                  <c:v>0.11288710565217541</c:v>
                </c:pt>
                <c:pt idx="5134">
                  <c:v>9.9384346121299705E-2</c:v>
                </c:pt>
                <c:pt idx="5135">
                  <c:v>9.8689956257998479E-2</c:v>
                </c:pt>
                <c:pt idx="5136">
                  <c:v>0.16531962061488698</c:v>
                </c:pt>
                <c:pt idx="5137">
                  <c:v>0.16942771280362576</c:v>
                </c:pt>
                <c:pt idx="5138">
                  <c:v>0.1797124589991923</c:v>
                </c:pt>
                <c:pt idx="5139">
                  <c:v>0.16654330284216662</c:v>
                </c:pt>
                <c:pt idx="5140">
                  <c:v>0.16617429736731473</c:v>
                </c:pt>
                <c:pt idx="5141">
                  <c:v>0.15436241791960428</c:v>
                </c:pt>
                <c:pt idx="5142">
                  <c:v>0.17037037045213257</c:v>
                </c:pt>
                <c:pt idx="5143">
                  <c:v>0.15436241791960428</c:v>
                </c:pt>
                <c:pt idx="5144">
                  <c:v>0.11794871720414976</c:v>
                </c:pt>
                <c:pt idx="5145">
                  <c:v>8.6956524837670635E-2</c:v>
                </c:pt>
                <c:pt idx="5146">
                  <c:v>6.4516131978377439E-2</c:v>
                </c:pt>
                <c:pt idx="5147">
                  <c:v>3.8461540445420939E-2</c:v>
                </c:pt>
                <c:pt idx="5148">
                  <c:v>2.500000037252903E-2</c:v>
                </c:pt>
                <c:pt idx="5149">
                  <c:v>2.1739131209417659E-2</c:v>
                </c:pt>
                <c:pt idx="5150">
                  <c:v>2.2988506593671482E-2</c:v>
                </c:pt>
                <c:pt idx="5151">
                  <c:v>2.2988506593671482E-2</c:v>
                </c:pt>
                <c:pt idx="5152">
                  <c:v>3.0303031192447649E-2</c:v>
                </c:pt>
                <c:pt idx="5153">
                  <c:v>2.702702708145055E-2</c:v>
                </c:pt>
                <c:pt idx="5154">
                  <c:v>3.0769231227728035E-2</c:v>
                </c:pt>
                <c:pt idx="5155">
                  <c:v>3.3333333830038704E-2</c:v>
                </c:pt>
                <c:pt idx="5156">
                  <c:v>3.7735848260884976E-2</c:v>
                </c:pt>
                <c:pt idx="5157">
                  <c:v>4.1666665631863845E-2</c:v>
                </c:pt>
                <c:pt idx="5158">
                  <c:v>3.7037036934834289E-2</c:v>
                </c:pt>
                <c:pt idx="5159">
                  <c:v>0</c:v>
                </c:pt>
                <c:pt idx="5160">
                  <c:v>0.17518249115188614</c:v>
                </c:pt>
                <c:pt idx="5161">
                  <c:v>0</c:v>
                </c:pt>
                <c:pt idx="5162">
                  <c:v>0.37614186456786569</c:v>
                </c:pt>
                <c:pt idx="5163">
                  <c:v>0.34619187058706036</c:v>
                </c:pt>
                <c:pt idx="5164">
                  <c:v>0.35787320994846639</c:v>
                </c:pt>
                <c:pt idx="5165">
                  <c:v>0</c:v>
                </c:pt>
                <c:pt idx="5166">
                  <c:v>0.42372883239445913</c:v>
                </c:pt>
                <c:pt idx="5167">
                  <c:v>0.37037036382939437</c:v>
                </c:pt>
                <c:pt idx="5168">
                  <c:v>0.22727272234672369</c:v>
                </c:pt>
                <c:pt idx="5169">
                  <c:v>0.2325581292193156</c:v>
                </c:pt>
                <c:pt idx="5170">
                  <c:v>0.2325581292193156</c:v>
                </c:pt>
                <c:pt idx="5171">
                  <c:v>0.1639344287924599</c:v>
                </c:pt>
                <c:pt idx="5172">
                  <c:v>0.14084507231437082</c:v>
                </c:pt>
                <c:pt idx="5173">
                  <c:v>0.10638298304062632</c:v>
                </c:pt>
                <c:pt idx="5174">
                  <c:v>9.0909090909090912E-2</c:v>
                </c:pt>
                <c:pt idx="5175">
                  <c:v>9.2592590957348592E-2</c:v>
                </c:pt>
                <c:pt idx="5176">
                  <c:v>0</c:v>
                </c:pt>
                <c:pt idx="5177">
                  <c:v>0.15267176466884022</c:v>
                </c:pt>
                <c:pt idx="5178">
                  <c:v>0.13422818906049158</c:v>
                </c:pt>
                <c:pt idx="5179">
                  <c:v>0.1190476245384099</c:v>
                </c:pt>
                <c:pt idx="5180">
                  <c:v>0.10526316078415872</c:v>
                </c:pt>
                <c:pt idx="5181">
                  <c:v>0.11834319302282865</c:v>
                </c:pt>
                <c:pt idx="5182">
                  <c:v>0.12048193192876541</c:v>
                </c:pt>
                <c:pt idx="5183">
                  <c:v>0.10869565182180621</c:v>
                </c:pt>
                <c:pt idx="5184">
                  <c:v>9.3023253073880707E-2</c:v>
                </c:pt>
                <c:pt idx="5185">
                  <c:v>0.1190476245384099</c:v>
                </c:pt>
                <c:pt idx="5186">
                  <c:v>0.1219512223931454</c:v>
                </c:pt>
                <c:pt idx="5187">
                  <c:v>9.4339629139880185E-2</c:v>
                </c:pt>
                <c:pt idx="5188">
                  <c:v>9.7087382784280016E-2</c:v>
                </c:pt>
                <c:pt idx="5189">
                  <c:v>8.9285715236043436E-2</c:v>
                </c:pt>
                <c:pt idx="5190">
                  <c:v>5.8823528638348055E-2</c:v>
                </c:pt>
                <c:pt idx="5191">
                  <c:v>4.6511626536940354E-2</c:v>
                </c:pt>
                <c:pt idx="5192">
                  <c:v>4.0816326344425315E-2</c:v>
                </c:pt>
                <c:pt idx="5193">
                  <c:v>3.125E-2</c:v>
                </c:pt>
                <c:pt idx="5194">
                  <c:v>8.2191781940413641E-2</c:v>
                </c:pt>
                <c:pt idx="5195">
                  <c:v>7.5949369189716662E-2</c:v>
                </c:pt>
                <c:pt idx="5196">
                  <c:v>6.1855673777308391E-2</c:v>
                </c:pt>
                <c:pt idx="5197">
                  <c:v>6.8965521493791634E-2</c:v>
                </c:pt>
                <c:pt idx="5198">
                  <c:v>5.5555556781988556E-2</c:v>
                </c:pt>
                <c:pt idx="5199">
                  <c:v>5.7142859413510279E-2</c:v>
                </c:pt>
                <c:pt idx="5200">
                  <c:v>5.7692312100935429E-2</c:v>
                </c:pt>
                <c:pt idx="5201">
                  <c:v>6.3157897246511358E-2</c:v>
                </c:pt>
                <c:pt idx="5202">
                  <c:v>6.8181819413319078E-2</c:v>
                </c:pt>
                <c:pt idx="5203">
                  <c:v>6.8965521493791634E-2</c:v>
                </c:pt>
                <c:pt idx="5204">
                  <c:v>6.7415735905496654E-2</c:v>
                </c:pt>
                <c:pt idx="5205">
                  <c:v>6.060606534961991E-2</c:v>
                </c:pt>
                <c:pt idx="5206">
                  <c:v>6.060606534961991E-2</c:v>
                </c:pt>
                <c:pt idx="5207">
                  <c:v>0.19047619047619047</c:v>
                </c:pt>
                <c:pt idx="5208">
                  <c:v>0.10245901799528744</c:v>
                </c:pt>
                <c:pt idx="5209">
                  <c:v>0.21598272494129034</c:v>
                </c:pt>
                <c:pt idx="5210">
                  <c:v>0.18867924528301888</c:v>
                </c:pt>
                <c:pt idx="5211">
                  <c:v>0.14044944422215855</c:v>
                </c:pt>
                <c:pt idx="5212">
                  <c:v>0.22522523038538181</c:v>
                </c:pt>
                <c:pt idx="5213">
                  <c:v>0.23809523809523808</c:v>
                </c:pt>
                <c:pt idx="5214">
                  <c:v>0.17543859649122806</c:v>
                </c:pt>
                <c:pt idx="5215">
                  <c:v>0.15739768646023483</c:v>
                </c:pt>
                <c:pt idx="5216">
                  <c:v>0.14910537005483837</c:v>
                </c:pt>
                <c:pt idx="5217">
                  <c:v>0.13392857142857142</c:v>
                </c:pt>
                <c:pt idx="5218">
                  <c:v>0.29411764705882354</c:v>
                </c:pt>
                <c:pt idx="5219">
                  <c:v>0</c:v>
                </c:pt>
                <c:pt idx="5220">
                  <c:v>0.13636363882663816</c:v>
                </c:pt>
                <c:pt idx="5221">
                  <c:v>8.450704674663069E-2</c:v>
                </c:pt>
                <c:pt idx="5222">
                  <c:v>6.8181819413319078E-2</c:v>
                </c:pt>
                <c:pt idx="5223">
                  <c:v>8.108108325802206E-2</c:v>
                </c:pt>
                <c:pt idx="5224">
                  <c:v>6.060606534961991E-2</c:v>
                </c:pt>
                <c:pt idx="5225">
                  <c:v>4.9586777266611863E-2</c:v>
                </c:pt>
                <c:pt idx="5226">
                  <c:v>2.8571429706755139E-2</c:v>
                </c:pt>
                <c:pt idx="5227">
                  <c:v>2.2471910363189171E-2</c:v>
                </c:pt>
                <c:pt idx="5228">
                  <c:v>1.6574585944653379E-2</c:v>
                </c:pt>
                <c:pt idx="5229">
                  <c:v>1.3636364178224043E-2</c:v>
                </c:pt>
                <c:pt idx="5230">
                  <c:v>1.1131725544641794E-2</c:v>
                </c:pt>
                <c:pt idx="5231">
                  <c:v>1.1342155132988708E-2</c:v>
                </c:pt>
                <c:pt idx="5232">
                  <c:v>1.301518532974956E-2</c:v>
                </c:pt>
                <c:pt idx="5233">
                  <c:v>1.3392857903120482E-2</c:v>
                </c:pt>
                <c:pt idx="5234">
                  <c:v>1.3888889195497139E-2</c:v>
                </c:pt>
                <c:pt idx="5235">
                  <c:v>1.3636364178224043E-2</c:v>
                </c:pt>
                <c:pt idx="5236">
                  <c:v>1.0600707420799537E-2</c:v>
                </c:pt>
                <c:pt idx="5237">
                  <c:v>1.0135135407252758E-2</c:v>
                </c:pt>
                <c:pt idx="5238">
                  <c:v>0.10958903986554498</c:v>
                </c:pt>
                <c:pt idx="5239">
                  <c:v>8.3246622320643976E-2</c:v>
                </c:pt>
                <c:pt idx="5240">
                  <c:v>7.7519383292438696E-2</c:v>
                </c:pt>
                <c:pt idx="5241">
                  <c:v>7.4766357587054202E-2</c:v>
                </c:pt>
                <c:pt idx="5242">
                  <c:v>7.7669902631705895E-2</c:v>
                </c:pt>
                <c:pt idx="5243">
                  <c:v>8.1967212413947013E-2</c:v>
                </c:pt>
                <c:pt idx="5244">
                  <c:v>6.1833361331269814E-2</c:v>
                </c:pt>
                <c:pt idx="5245">
                  <c:v>7.2595279372908106E-2</c:v>
                </c:pt>
                <c:pt idx="5246">
                  <c:v>8.1866556110586006E-2</c:v>
                </c:pt>
                <c:pt idx="5247">
                  <c:v>4.2826552401033315E-2</c:v>
                </c:pt>
                <c:pt idx="5248">
                  <c:v>5.9435364758814987E-2</c:v>
                </c:pt>
                <c:pt idx="5249">
                  <c:v>0.1183431959619136</c:v>
                </c:pt>
                <c:pt idx="5250">
                  <c:v>0.1055409023537303</c:v>
                </c:pt>
                <c:pt idx="5251">
                  <c:v>8.5775558778855121E-2</c:v>
                </c:pt>
                <c:pt idx="5252">
                  <c:v>6.6298343778613517E-2</c:v>
                </c:pt>
                <c:pt idx="5253">
                  <c:v>7.2289157837806664E-2</c:v>
                </c:pt>
                <c:pt idx="5254">
                  <c:v>6.8571431296212335E-2</c:v>
                </c:pt>
                <c:pt idx="5255">
                  <c:v>6.4516130272729316E-2</c:v>
                </c:pt>
                <c:pt idx="5256">
                  <c:v>4.7808766113391188E-2</c:v>
                </c:pt>
                <c:pt idx="5257">
                  <c:v>4.0000001589457192E-2</c:v>
                </c:pt>
                <c:pt idx="5258">
                  <c:v>3.5714288755339156E-2</c:v>
                </c:pt>
                <c:pt idx="5259">
                  <c:v>3.2786887915643076E-2</c:v>
                </c:pt>
                <c:pt idx="5260">
                  <c:v>3.0848329064599004E-2</c:v>
                </c:pt>
                <c:pt idx="5261">
                  <c:v>2.7777778390994278E-2</c:v>
                </c:pt>
                <c:pt idx="5262">
                  <c:v>2.9126214210247036E-2</c:v>
                </c:pt>
                <c:pt idx="5263">
                  <c:v>3.5928143498853878E-2</c:v>
                </c:pt>
                <c:pt idx="5264">
                  <c:v>3.636363780859745E-2</c:v>
                </c:pt>
                <c:pt idx="5265">
                  <c:v>3.2967032895055377E-2</c:v>
                </c:pt>
                <c:pt idx="5266">
                  <c:v>2.5641027077911688E-2</c:v>
                </c:pt>
                <c:pt idx="5267">
                  <c:v>0.18808777654388065</c:v>
                </c:pt>
                <c:pt idx="5268">
                  <c:v>0.17678256460736322</c:v>
                </c:pt>
                <c:pt idx="5269">
                  <c:v>0.27210884353741499</c:v>
                </c:pt>
                <c:pt idx="5270">
                  <c:v>0.27100269882066935</c:v>
                </c:pt>
                <c:pt idx="5271">
                  <c:v>0.16863406625054944</c:v>
                </c:pt>
                <c:pt idx="5272">
                  <c:v>0.22701475989099926</c:v>
                </c:pt>
                <c:pt idx="5273">
                  <c:v>0.18416206520266123</c:v>
                </c:pt>
                <c:pt idx="5274">
                  <c:v>0.1609010419064279</c:v>
                </c:pt>
                <c:pt idx="5275">
                  <c:v>0.14619882714792826</c:v>
                </c:pt>
                <c:pt idx="5276">
                  <c:v>0.15515904536086625</c:v>
                </c:pt>
                <c:pt idx="5277">
                  <c:v>0.13586956803424602</c:v>
                </c:pt>
                <c:pt idx="5278">
                  <c:v>0.1262626311278153</c:v>
                </c:pt>
                <c:pt idx="5279">
                  <c:v>0.10863660693609328</c:v>
                </c:pt>
                <c:pt idx="5280">
                  <c:v>0.10261672973998365</c:v>
                </c:pt>
                <c:pt idx="5281">
                  <c:v>0.15360982862887868</c:v>
                </c:pt>
                <c:pt idx="5282">
                  <c:v>0.11446012705605046</c:v>
                </c:pt>
                <c:pt idx="5283">
                  <c:v>0</c:v>
                </c:pt>
                <c:pt idx="5284">
                  <c:v>0.21428572644992772</c:v>
                </c:pt>
                <c:pt idx="5285">
                  <c:v>0.18750000465661282</c:v>
                </c:pt>
                <c:pt idx="5286">
                  <c:v>0.18461539195134088</c:v>
                </c:pt>
                <c:pt idx="5287">
                  <c:v>0.16528925755537288</c:v>
                </c:pt>
                <c:pt idx="5288">
                  <c:v>0.21660650829360981</c:v>
                </c:pt>
                <c:pt idx="5289">
                  <c:v>0.1699716795197696</c:v>
                </c:pt>
                <c:pt idx="5290">
                  <c:v>0.12170386302915023</c:v>
                </c:pt>
                <c:pt idx="5291">
                  <c:v>6.8181819413319078E-2</c:v>
                </c:pt>
                <c:pt idx="5292">
                  <c:v>4.1095890970206821E-2</c:v>
                </c:pt>
                <c:pt idx="5293">
                  <c:v>6.6666669315761984E-2</c:v>
                </c:pt>
                <c:pt idx="5294">
                  <c:v>4.0000001589457192E-2</c:v>
                </c:pt>
                <c:pt idx="5295">
                  <c:v>4.6153847987835221E-2</c:v>
                </c:pt>
                <c:pt idx="5296">
                  <c:v>3.7500001490116119E-2</c:v>
                </c:pt>
                <c:pt idx="5297">
                  <c:v>3.7037036764496378E-2</c:v>
                </c:pt>
                <c:pt idx="5298">
                  <c:v>4.0000001589457192E-2</c:v>
                </c:pt>
                <c:pt idx="5299">
                  <c:v>3.9473686274399081E-2</c:v>
                </c:pt>
                <c:pt idx="5300">
                  <c:v>2.5641027077911688E-2</c:v>
                </c:pt>
                <c:pt idx="5301">
                  <c:v>2.3437500582076602E-2</c:v>
                </c:pt>
                <c:pt idx="5302">
                  <c:v>1.9867549956427821E-2</c:v>
                </c:pt>
                <c:pt idx="5303">
                  <c:v>1.9480520737153107E-2</c:v>
                </c:pt>
                <c:pt idx="5304">
                  <c:v>1.8987342297429165E-2</c:v>
                </c:pt>
                <c:pt idx="5305">
                  <c:v>1.8292684079209399E-2</c:v>
                </c:pt>
                <c:pt idx="5306">
                  <c:v>1.7964071749426939E-2</c:v>
                </c:pt>
                <c:pt idx="5307">
                  <c:v>3.4090909706659539E-2</c:v>
                </c:pt>
                <c:pt idx="5308">
                  <c:v>5.1724138285402156E-2</c:v>
                </c:pt>
                <c:pt idx="5309">
                  <c:v>5.1724138285402156E-2</c:v>
                </c:pt>
                <c:pt idx="5310">
                  <c:v>4.4117647574434628E-2</c:v>
                </c:pt>
                <c:pt idx="5311">
                  <c:v>3.9473686274399081E-2</c:v>
                </c:pt>
                <c:pt idx="5312">
                  <c:v>0.1754386013069312</c:v>
                </c:pt>
                <c:pt idx="5313">
                  <c:v>0.3508772026138624</c:v>
                </c:pt>
                <c:pt idx="5314">
                  <c:v>0.22471910808411782</c:v>
                </c:pt>
                <c:pt idx="5315">
                  <c:v>0.15503876658487739</c:v>
                </c:pt>
                <c:pt idx="5316">
                  <c:v>0.25284450165619526</c:v>
                </c:pt>
                <c:pt idx="5317">
                  <c:v>0.26631159308773417</c:v>
                </c:pt>
                <c:pt idx="5318">
                  <c:v>0.17391304967534127</c:v>
                </c:pt>
                <c:pt idx="5319">
                  <c:v>0.15503876658487739</c:v>
                </c:pt>
                <c:pt idx="5320">
                  <c:v>0.13513513540725275</c:v>
                </c:pt>
                <c:pt idx="5321">
                  <c:v>0.17937219844807681</c:v>
                </c:pt>
                <c:pt idx="5322">
                  <c:v>0.15873016229682621</c:v>
                </c:pt>
                <c:pt idx="5323">
                  <c:v>0.1449275388922468</c:v>
                </c:pt>
                <c:pt idx="5324">
                  <c:v>0.15384616178168375</c:v>
                </c:pt>
                <c:pt idx="5325">
                  <c:v>0.21739130364361242</c:v>
                </c:pt>
                <c:pt idx="5326">
                  <c:v>0.21739130364361242</c:v>
                </c:pt>
                <c:pt idx="5327">
                  <c:v>0.22857143197740828</c:v>
                </c:pt>
                <c:pt idx="5328">
                  <c:v>0</c:v>
                </c:pt>
                <c:pt idx="5329">
                  <c:v>8.9126557593640063E-2</c:v>
                </c:pt>
                <c:pt idx="5330">
                  <c:v>7.9302143316909615E-2</c:v>
                </c:pt>
                <c:pt idx="5331">
                  <c:v>7.0821530319042564E-2</c:v>
                </c:pt>
                <c:pt idx="5332">
                  <c:v>6.6489361870769134E-2</c:v>
                </c:pt>
                <c:pt idx="5333">
                  <c:v>7.4239048268451027E-2</c:v>
                </c:pt>
                <c:pt idx="5334">
                  <c:v>6.4507806047668342E-2</c:v>
                </c:pt>
                <c:pt idx="5335">
                  <c:v>5.6401580700428354E-2</c:v>
                </c:pt>
                <c:pt idx="5336">
                  <c:v>3.9231071360505285E-2</c:v>
                </c:pt>
                <c:pt idx="5337">
                  <c:v>3.1776295577345112E-2</c:v>
                </c:pt>
                <c:pt idx="5338">
                  <c:v>7.281553263218829E-2</c:v>
                </c:pt>
                <c:pt idx="5339">
                  <c:v>5.514705727669611E-2</c:v>
                </c:pt>
                <c:pt idx="5340">
                  <c:v>5.0167224720310287E-2</c:v>
                </c:pt>
                <c:pt idx="5341">
                  <c:v>5.4545454545454543E-2</c:v>
                </c:pt>
                <c:pt idx="5342">
                  <c:v>0.14285714285714285</c:v>
                </c:pt>
                <c:pt idx="5343">
                  <c:v>0.13404826011449614</c:v>
                </c:pt>
                <c:pt idx="5344">
                  <c:v>0.10940918854545763</c:v>
                </c:pt>
                <c:pt idx="5345">
                  <c:v>0.10309278350515463</c:v>
                </c:pt>
                <c:pt idx="5346">
                  <c:v>0.10615711596566675</c:v>
                </c:pt>
                <c:pt idx="5347">
                  <c:v>0.16778523919496571</c:v>
                </c:pt>
                <c:pt idx="5348">
                  <c:v>0.18552875170511302</c:v>
                </c:pt>
                <c:pt idx="5349">
                  <c:v>0.21052631578947367</c:v>
                </c:pt>
                <c:pt idx="5350">
                  <c:v>0.21052631578947367</c:v>
                </c:pt>
                <c:pt idx="5351">
                  <c:v>0</c:v>
                </c:pt>
                <c:pt idx="5352">
                  <c:v>0.2702702667871647</c:v>
                </c:pt>
                <c:pt idx="5353">
                  <c:v>0.51282050028041692</c:v>
                </c:pt>
                <c:pt idx="5354">
                  <c:v>0.42553193216250529</c:v>
                </c:pt>
                <c:pt idx="5355">
                  <c:v>0.40816325736214665</c:v>
                </c:pt>
                <c:pt idx="5356">
                  <c:v>0.35714286322496386</c:v>
                </c:pt>
                <c:pt idx="5357">
                  <c:v>0.25641025014020846</c:v>
                </c:pt>
                <c:pt idx="5358">
                  <c:v>0.2702702667871647</c:v>
                </c:pt>
                <c:pt idx="5359">
                  <c:v>0.25974026617422391</c:v>
                </c:pt>
                <c:pt idx="5360">
                  <c:v>0.22988506251116045</c:v>
                </c:pt>
                <c:pt idx="5361">
                  <c:v>0.20618557106461616</c:v>
                </c:pt>
                <c:pt idx="5362">
                  <c:v>0.25316455390586667</c:v>
                </c:pt>
                <c:pt idx="5363">
                  <c:v>0.2702702667871647</c:v>
                </c:pt>
                <c:pt idx="5364">
                  <c:v>0.28169014462874165</c:v>
                </c:pt>
                <c:pt idx="5365">
                  <c:v>0.31249999534338718</c:v>
                </c:pt>
                <c:pt idx="5366">
                  <c:v>0.30303030740897308</c:v>
                </c:pt>
                <c:pt idx="5367">
                  <c:v>0.33898304536814533</c:v>
                </c:pt>
                <c:pt idx="5368">
                  <c:v>0.29411763880904596</c:v>
                </c:pt>
                <c:pt idx="5369">
                  <c:v>0.21978021056708827</c:v>
                </c:pt>
                <c:pt idx="5370">
                  <c:v>0.2906976615241445</c:v>
                </c:pt>
                <c:pt idx="5371">
                  <c:v>0.21459228170476044</c:v>
                </c:pt>
                <c:pt idx="5372">
                  <c:v>0.16393442622950818</c:v>
                </c:pt>
                <c:pt idx="5373">
                  <c:v>0.14792899742191917</c:v>
                </c:pt>
                <c:pt idx="5374">
                  <c:v>0.13812154405032112</c:v>
                </c:pt>
                <c:pt idx="5375">
                  <c:v>0.15974441283946694</c:v>
                </c:pt>
                <c:pt idx="5376">
                  <c:v>0.14450867689314284</c:v>
                </c:pt>
                <c:pt idx="5377">
                  <c:v>0.125</c:v>
                </c:pt>
                <c:pt idx="5378">
                  <c:v>0.12345679012345678</c:v>
                </c:pt>
                <c:pt idx="5379">
                  <c:v>0.12594458196251662</c:v>
                </c:pt>
                <c:pt idx="5380">
                  <c:v>0.1329787288007829</c:v>
                </c:pt>
                <c:pt idx="5381">
                  <c:v>0.12722646557420075</c:v>
                </c:pt>
                <c:pt idx="5382">
                  <c:v>0.12048192771084337</c:v>
                </c:pt>
                <c:pt idx="5383">
                  <c:v>0.15384615384615385</c:v>
                </c:pt>
                <c:pt idx="5384">
                  <c:v>0.20408162868107332</c:v>
                </c:pt>
                <c:pt idx="5385">
                  <c:v>0.18248175118967824</c:v>
                </c:pt>
                <c:pt idx="5386">
                  <c:v>9.3738280770545232E-2</c:v>
                </c:pt>
                <c:pt idx="5387">
                  <c:v>9.2524059585587556E-2</c:v>
                </c:pt>
                <c:pt idx="5388">
                  <c:v>7.9113921901771397E-2</c:v>
                </c:pt>
                <c:pt idx="5389">
                  <c:v>6.2656641454250553E-2</c:v>
                </c:pt>
                <c:pt idx="5390">
                  <c:v>5.0556115535180503E-2</c:v>
                </c:pt>
                <c:pt idx="5391">
                  <c:v>2.8768701043938708E-2</c:v>
                </c:pt>
                <c:pt idx="5392">
                  <c:v>4.132231274684204E-2</c:v>
                </c:pt>
                <c:pt idx="5393">
                  <c:v>5.9347179665332199E-2</c:v>
                </c:pt>
                <c:pt idx="5394">
                  <c:v>4.5871561238404766E-2</c:v>
                </c:pt>
                <c:pt idx="5395">
                  <c:v>4.6620044961852139E-2</c:v>
                </c:pt>
                <c:pt idx="5396">
                  <c:v>0</c:v>
                </c:pt>
                <c:pt idx="5397">
                  <c:v>0.45454544469344738</c:v>
                </c:pt>
                <c:pt idx="5398">
                  <c:v>0.66666666666666663</c:v>
                </c:pt>
                <c:pt idx="5399">
                  <c:v>0.10452961394600117</c:v>
                </c:pt>
                <c:pt idx="5400">
                  <c:v>0.35714287336180883</c:v>
                </c:pt>
                <c:pt idx="5401">
                  <c:v>0.46153846153846156</c:v>
                </c:pt>
                <c:pt idx="5402">
                  <c:v>0.56603771547865545</c:v>
                </c:pt>
                <c:pt idx="5403">
                  <c:v>0.41666667770456411</c:v>
                </c:pt>
                <c:pt idx="5404">
                  <c:v>0.47619046177363133</c:v>
                </c:pt>
                <c:pt idx="5405">
                  <c:v>0.48387098262759126</c:v>
                </c:pt>
                <c:pt idx="5406">
                  <c:v>0.375</c:v>
                </c:pt>
                <c:pt idx="5407">
                  <c:v>0</c:v>
                </c:pt>
                <c:pt idx="5408">
                  <c:v>0.4385964967317309</c:v>
                </c:pt>
                <c:pt idx="5409">
                  <c:v>0.53763440446724631</c:v>
                </c:pt>
                <c:pt idx="5410">
                  <c:v>0.34482757486713095</c:v>
                </c:pt>
                <c:pt idx="5411">
                  <c:v>0.5645161463988565</c:v>
                </c:pt>
                <c:pt idx="5412">
                  <c:v>0.49295775310029788</c:v>
                </c:pt>
                <c:pt idx="5413">
                  <c:v>0.37634407830301758</c:v>
                </c:pt>
                <c:pt idx="5414">
                  <c:v>0.32258064516129031</c:v>
                </c:pt>
                <c:pt idx="5415">
                  <c:v>0.35087719298245612</c:v>
                </c:pt>
                <c:pt idx="5416">
                  <c:v>0.4073319882187228</c:v>
                </c:pt>
                <c:pt idx="5417">
                  <c:v>0</c:v>
                </c:pt>
                <c:pt idx="5418">
                  <c:v>0.83333333333333337</c:v>
                </c:pt>
                <c:pt idx="5419">
                  <c:v>0.56818180586680922</c:v>
                </c:pt>
                <c:pt idx="5420">
                  <c:v>0.43859650590449906</c:v>
                </c:pt>
                <c:pt idx="5421">
                  <c:v>0.31645569238233334</c:v>
                </c:pt>
                <c:pt idx="5422">
                  <c:v>0</c:v>
                </c:pt>
                <c:pt idx="5423">
                  <c:v>0.39062499417923402</c:v>
                </c:pt>
                <c:pt idx="5424">
                  <c:v>0.36231883557196859</c:v>
                </c:pt>
                <c:pt idx="5425">
                  <c:v>0.43956042113417654</c:v>
                </c:pt>
                <c:pt idx="5426">
                  <c:v>0.35714286322496386</c:v>
                </c:pt>
                <c:pt idx="5427">
                  <c:v>0</c:v>
                </c:pt>
                <c:pt idx="5428">
                  <c:v>0.10729614085238022</c:v>
                </c:pt>
                <c:pt idx="5429">
                  <c:v>0.111358570825842</c:v>
                </c:pt>
                <c:pt idx="5430">
                  <c:v>0.23310022480926071</c:v>
                </c:pt>
                <c:pt idx="5431">
                  <c:v>0.2433090114661822</c:v>
                </c:pt>
                <c:pt idx="5432">
                  <c:v>0.18214935741461089</c:v>
                </c:pt>
                <c:pt idx="5433">
                  <c:v>0.1577287028284716</c:v>
                </c:pt>
                <c:pt idx="5434">
                  <c:v>0.18315018826858992</c:v>
                </c:pt>
                <c:pt idx="5435">
                  <c:v>0.22988505747126436</c:v>
                </c:pt>
                <c:pt idx="5436">
                  <c:v>0.25906736775402672</c:v>
                </c:pt>
                <c:pt idx="5437">
                  <c:v>0.25974025974025972</c:v>
                </c:pt>
                <c:pt idx="5438">
                  <c:v>0.30395135368410459</c:v>
                </c:pt>
                <c:pt idx="5439">
                  <c:v>0.31948882567893389</c:v>
                </c:pt>
                <c:pt idx="5440">
                  <c:v>0.34364260717906353</c:v>
                </c:pt>
                <c:pt idx="5441">
                  <c:v>0.33333333333333331</c:v>
                </c:pt>
                <c:pt idx="5442">
                  <c:v>0.27173913606849204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0.23105361095304677</c:v>
                </c:pt>
                <c:pt idx="5452">
                  <c:v>0.15384615384615385</c:v>
                </c:pt>
                <c:pt idx="5453">
                  <c:v>0.28184893867119165</c:v>
                </c:pt>
                <c:pt idx="5454">
                  <c:v>0.28951940291570988</c:v>
                </c:pt>
                <c:pt idx="5455">
                  <c:v>0.30358227642051966</c:v>
                </c:pt>
                <c:pt idx="5456">
                  <c:v>0.28264557221668551</c:v>
                </c:pt>
                <c:pt idx="5457">
                  <c:v>0.24863251358760602</c:v>
                </c:pt>
                <c:pt idx="5458">
                  <c:v>0.26367831776323247</c:v>
                </c:pt>
                <c:pt idx="5459">
                  <c:v>0.2189141914892565</c:v>
                </c:pt>
                <c:pt idx="5460">
                  <c:v>0.18621973929236499</c:v>
                </c:pt>
                <c:pt idx="5461">
                  <c:v>0.14753614901295128</c:v>
                </c:pt>
                <c:pt idx="5462">
                  <c:v>0.14421689714317806</c:v>
                </c:pt>
                <c:pt idx="5463">
                  <c:v>0.14607070342708045</c:v>
                </c:pt>
                <c:pt idx="5464">
                  <c:v>0.15365704037445652</c:v>
                </c:pt>
                <c:pt idx="5465">
                  <c:v>0.15964239479961781</c:v>
                </c:pt>
                <c:pt idx="5466">
                  <c:v>0.13326225579228007</c:v>
                </c:pt>
                <c:pt idx="5467">
                  <c:v>0.13982102669630922</c:v>
                </c:pt>
                <c:pt idx="5468">
                  <c:v>0.14602803998622788</c:v>
                </c:pt>
                <c:pt idx="5469">
                  <c:v>0.14997000874428401</c:v>
                </c:pt>
                <c:pt idx="5470">
                  <c:v>0.13694877886642287</c:v>
                </c:pt>
                <c:pt idx="5471">
                  <c:v>0.12385434354249729</c:v>
                </c:pt>
                <c:pt idx="5472">
                  <c:v>9.5347058871454893E-2</c:v>
                </c:pt>
                <c:pt idx="5473">
                  <c:v>9.01388117895668E-2</c:v>
                </c:pt>
                <c:pt idx="5474">
                  <c:v>5.593466677973772E-2</c:v>
                </c:pt>
                <c:pt idx="5475">
                  <c:v>0.57251910897695124</c:v>
                </c:pt>
                <c:pt idx="5476">
                  <c:v>0.75</c:v>
                </c:pt>
                <c:pt idx="5477">
                  <c:v>0</c:v>
                </c:pt>
                <c:pt idx="5478">
                  <c:v>0.90909092222691912</c:v>
                </c:pt>
                <c:pt idx="5479">
                  <c:v>0.71428574672361766</c:v>
                </c:pt>
                <c:pt idx="5480">
                  <c:v>0.55555554574409161</c:v>
                </c:pt>
                <c:pt idx="5481">
                  <c:v>0.4237288067101817</c:v>
                </c:pt>
                <c:pt idx="5482">
                  <c:v>0.45454545454545453</c:v>
                </c:pt>
                <c:pt idx="5483">
                  <c:v>0.69444446284094019</c:v>
                </c:pt>
                <c:pt idx="5484">
                  <c:v>0.62893083269924988</c:v>
                </c:pt>
                <c:pt idx="5485">
                  <c:v>0.62111799770573217</c:v>
                </c:pt>
                <c:pt idx="5486">
                  <c:v>0.54945052641772063</c:v>
                </c:pt>
                <c:pt idx="5487">
                  <c:v>0.58823529411764708</c:v>
                </c:pt>
                <c:pt idx="5488">
                  <c:v>0.63694268289727229</c:v>
                </c:pt>
                <c:pt idx="5489">
                  <c:v>0.59880236785329632</c:v>
                </c:pt>
                <c:pt idx="5490">
                  <c:v>0.58823529411764708</c:v>
                </c:pt>
                <c:pt idx="5491">
                  <c:v>0</c:v>
                </c:pt>
                <c:pt idx="5492">
                  <c:v>0.34246574447669081</c:v>
                </c:pt>
                <c:pt idx="5493">
                  <c:v>0.49504948625283246</c:v>
                </c:pt>
                <c:pt idx="5494">
                  <c:v>0.48309176963431061</c:v>
                </c:pt>
                <c:pt idx="5495">
                  <c:v>0.56497172705993104</c:v>
                </c:pt>
                <c:pt idx="5496">
                  <c:v>0.52910053977967397</c:v>
                </c:pt>
                <c:pt idx="5497">
                  <c:v>0.6410256253505211</c:v>
                </c:pt>
                <c:pt idx="5498">
                  <c:v>0.76923076923076927</c:v>
                </c:pt>
                <c:pt idx="5499">
                  <c:v>0</c:v>
                </c:pt>
                <c:pt idx="5500">
                  <c:v>0.66489361870769137</c:v>
                </c:pt>
                <c:pt idx="5501">
                  <c:v>0.56625142052112742</c:v>
                </c:pt>
                <c:pt idx="5502">
                  <c:v>0.39651071658454806</c:v>
                </c:pt>
                <c:pt idx="5503">
                  <c:v>0.28248586352996552</c:v>
                </c:pt>
                <c:pt idx="5504">
                  <c:v>0.30303030303030304</c:v>
                </c:pt>
                <c:pt idx="5505">
                  <c:v>0.21551723429195685</c:v>
                </c:pt>
                <c:pt idx="5506">
                  <c:v>0.25773196383077018</c:v>
                </c:pt>
                <c:pt idx="5507">
                  <c:v>0.26737966823558834</c:v>
                </c:pt>
                <c:pt idx="5508">
                  <c:v>0.24509804379889627</c:v>
                </c:pt>
                <c:pt idx="5509">
                  <c:v>0.2123142319313335</c:v>
                </c:pt>
                <c:pt idx="5510">
                  <c:v>0.18214935741461089</c:v>
                </c:pt>
                <c:pt idx="5511">
                  <c:v>0.14409221585205659</c:v>
                </c:pt>
                <c:pt idx="5512">
                  <c:v>0.13227513494491849</c:v>
                </c:pt>
                <c:pt idx="5513">
                  <c:v>0.12376237156320812</c:v>
                </c:pt>
                <c:pt idx="5514">
                  <c:v>0.13054830547259669</c:v>
                </c:pt>
                <c:pt idx="5515">
                  <c:v>0.14771049410305251</c:v>
                </c:pt>
                <c:pt idx="5516">
                  <c:v>0.26178009948370767</c:v>
                </c:pt>
                <c:pt idx="5517">
                  <c:v>0.30395135368410459</c:v>
                </c:pt>
                <c:pt idx="5518">
                  <c:v>0.31645569238233334</c:v>
                </c:pt>
                <c:pt idx="5519">
                  <c:v>0.34364260717906353</c:v>
                </c:pt>
                <c:pt idx="5520">
                  <c:v>0.36764704851130742</c:v>
                </c:pt>
                <c:pt idx="5521">
                  <c:v>0.78124998835846804</c:v>
                </c:pt>
                <c:pt idx="5522">
                  <c:v>0</c:v>
                </c:pt>
                <c:pt idx="5523">
                  <c:v>0.62073244079050183</c:v>
                </c:pt>
                <c:pt idx="5524">
                  <c:v>0.765110958951288</c:v>
                </c:pt>
                <c:pt idx="5525">
                  <c:v>0.64267350451950289</c:v>
                </c:pt>
                <c:pt idx="5526">
                  <c:v>0.53705690382835169</c:v>
                </c:pt>
                <c:pt idx="5527">
                  <c:v>0.42265427153389368</c:v>
                </c:pt>
                <c:pt idx="5528">
                  <c:v>0</c:v>
                </c:pt>
                <c:pt idx="5529">
                  <c:v>0.13333333333333333</c:v>
                </c:pt>
                <c:pt idx="5530">
                  <c:v>8.403361613918324E-2</c:v>
                </c:pt>
                <c:pt idx="5531">
                  <c:v>7.0671379997101907E-2</c:v>
                </c:pt>
                <c:pt idx="5532">
                  <c:v>4.6838406657263035E-2</c:v>
                </c:pt>
                <c:pt idx="5533">
                  <c:v>3.8910504681464626E-2</c:v>
                </c:pt>
                <c:pt idx="5534">
                  <c:v>0.61538464712673502</c:v>
                </c:pt>
                <c:pt idx="5535">
                  <c:v>0.66666665010982151</c:v>
                </c:pt>
                <c:pt idx="5536">
                  <c:v>0</c:v>
                </c:pt>
                <c:pt idx="5537">
                  <c:v>0</c:v>
                </c:pt>
                <c:pt idx="5538">
                  <c:v>0.29761906113484071</c:v>
                </c:pt>
                <c:pt idx="5539">
                  <c:v>0.3267973815469507</c:v>
                </c:pt>
                <c:pt idx="5540">
                  <c:v>0.21276595744680851</c:v>
                </c:pt>
                <c:pt idx="5541">
                  <c:v>0.19685039665718373</c:v>
                </c:pt>
                <c:pt idx="5542">
                  <c:v>0.19379845534327472</c:v>
                </c:pt>
                <c:pt idx="5543">
                  <c:v>0.20576132333265151</c:v>
                </c:pt>
                <c:pt idx="5544">
                  <c:v>0.16778523919496571</c:v>
                </c:pt>
                <c:pt idx="5545">
                  <c:v>0.19455252340732312</c:v>
                </c:pt>
                <c:pt idx="5546">
                  <c:v>0.2252252174849908</c:v>
                </c:pt>
                <c:pt idx="5547">
                  <c:v>0.2024291435448915</c:v>
                </c:pt>
                <c:pt idx="5548">
                  <c:v>0.19762846445765031</c:v>
                </c:pt>
                <c:pt idx="5549">
                  <c:v>0.17857142857142858</c:v>
                </c:pt>
                <c:pt idx="5550">
                  <c:v>0.16611295470541318</c:v>
                </c:pt>
                <c:pt idx="5551">
                  <c:v>0.13307985176927259</c:v>
                </c:pt>
                <c:pt idx="5552">
                  <c:v>8.7281798832455251E-2</c:v>
                </c:pt>
                <c:pt idx="5553">
                  <c:v>7.8828826119746787E-2</c:v>
                </c:pt>
                <c:pt idx="5554">
                  <c:v>7.2765075073403185E-2</c:v>
                </c:pt>
                <c:pt idx="5555">
                  <c:v>5.902192318769231E-2</c:v>
                </c:pt>
                <c:pt idx="5556">
                  <c:v>5.3435114503816793E-2</c:v>
                </c:pt>
                <c:pt idx="5557">
                  <c:v>5.0872090766725282E-2</c:v>
                </c:pt>
                <c:pt idx="5558">
                  <c:v>3.5860656298350606E-2</c:v>
                </c:pt>
                <c:pt idx="5559">
                  <c:v>0.1416430625514187</c:v>
                </c:pt>
                <c:pt idx="5560">
                  <c:v>0.13812154405032112</c:v>
                </c:pt>
                <c:pt idx="5561">
                  <c:v>0.12610339993900332</c:v>
                </c:pt>
                <c:pt idx="5562">
                  <c:v>0.13140604731287406</c:v>
                </c:pt>
                <c:pt idx="5563">
                  <c:v>0.1420454514667023</c:v>
                </c:pt>
                <c:pt idx="5564">
                  <c:v>0.13755158761725078</c:v>
                </c:pt>
                <c:pt idx="5565">
                  <c:v>0.12077294240857765</c:v>
                </c:pt>
                <c:pt idx="5566">
                  <c:v>0.11402508948662438</c:v>
                </c:pt>
                <c:pt idx="5567">
                  <c:v>9.1659029696247299E-2</c:v>
                </c:pt>
                <c:pt idx="5568">
                  <c:v>0.413564924474359</c:v>
                </c:pt>
                <c:pt idx="5569">
                  <c:v>0.41288192747743685</c:v>
                </c:pt>
                <c:pt idx="5570">
                  <c:v>0.29761906113484071</c:v>
                </c:pt>
                <c:pt idx="5571">
                  <c:v>0.2857142857142857</c:v>
                </c:pt>
                <c:pt idx="5572">
                  <c:v>0.23041473844274218</c:v>
                </c:pt>
                <c:pt idx="5573">
                  <c:v>0.32289312953545746</c:v>
                </c:pt>
                <c:pt idx="5574">
                  <c:v>0.2832861251028374</c:v>
                </c:pt>
                <c:pt idx="5575">
                  <c:v>0.20449897112391274</c:v>
                </c:pt>
                <c:pt idx="5576">
                  <c:v>0.20986358194697979</c:v>
                </c:pt>
                <c:pt idx="5577">
                  <c:v>0.16447368627439909</c:v>
                </c:pt>
                <c:pt idx="5578">
                  <c:v>0.15396459537894774</c:v>
                </c:pt>
                <c:pt idx="5579">
                  <c:v>0.15503875968992248</c:v>
                </c:pt>
                <c:pt idx="5580">
                  <c:v>0.19255455335282501</c:v>
                </c:pt>
                <c:pt idx="5581">
                  <c:v>0.16207454895070481</c:v>
                </c:pt>
                <c:pt idx="5582">
                  <c:v>0.13256738663471693</c:v>
                </c:pt>
                <c:pt idx="5583">
                  <c:v>9.4906673270280406E-2</c:v>
                </c:pt>
                <c:pt idx="5584">
                  <c:v>9.8911972329118164E-2</c:v>
                </c:pt>
                <c:pt idx="5585">
                  <c:v>9.2478423441564428E-2</c:v>
                </c:pt>
                <c:pt idx="5586">
                  <c:v>0.10522623415555958</c:v>
                </c:pt>
                <c:pt idx="5587">
                  <c:v>0.11691348124090702</c:v>
                </c:pt>
                <c:pt idx="5588">
                  <c:v>0.11363636363636363</c:v>
                </c:pt>
                <c:pt idx="5589">
                  <c:v>0.12578616352201258</c:v>
                </c:pt>
                <c:pt idx="5590">
                  <c:v>0.1291433474209461</c:v>
                </c:pt>
                <c:pt idx="5591">
                  <c:v>0.13537905764310382</c:v>
                </c:pt>
                <c:pt idx="5592">
                  <c:v>0.1392757699631933</c:v>
                </c:pt>
                <c:pt idx="5593">
                  <c:v>0.12615643235913004</c:v>
                </c:pt>
                <c:pt idx="5594">
                  <c:v>0.10135135135135136</c:v>
                </c:pt>
                <c:pt idx="5595">
                  <c:v>8.2079343365253077E-2</c:v>
                </c:pt>
                <c:pt idx="5596">
                  <c:v>5.6116725346122782E-2</c:v>
                </c:pt>
                <c:pt idx="5597">
                  <c:v>0.23809524890787256</c:v>
                </c:pt>
                <c:pt idx="5598">
                  <c:v>0.44117645821356888</c:v>
                </c:pt>
                <c:pt idx="5599">
                  <c:v>0.31249998758236619</c:v>
                </c:pt>
                <c:pt idx="5600">
                  <c:v>0.37037035292776826</c:v>
                </c:pt>
                <c:pt idx="5601">
                  <c:v>0.37735849961954993</c:v>
                </c:pt>
                <c:pt idx="5602">
                  <c:v>0.37735849056603776</c:v>
                </c:pt>
                <c:pt idx="5603">
                  <c:v>0.33333333333333331</c:v>
                </c:pt>
                <c:pt idx="5604">
                  <c:v>0</c:v>
                </c:pt>
                <c:pt idx="5605">
                  <c:v>0.42857140076751316</c:v>
                </c:pt>
                <c:pt idx="5606">
                  <c:v>0.53214286961117585</c:v>
                </c:pt>
                <c:pt idx="5607">
                  <c:v>0.57377050077360969</c:v>
                </c:pt>
                <c:pt idx="5608">
                  <c:v>0.57377050077360969</c:v>
                </c:pt>
                <c:pt idx="5609">
                  <c:v>0.5</c:v>
                </c:pt>
                <c:pt idx="5610">
                  <c:v>0</c:v>
                </c:pt>
                <c:pt idx="5611">
                  <c:v>0.70422536157185411</c:v>
                </c:pt>
                <c:pt idx="5612">
                  <c:v>0.59171598968767669</c:v>
                </c:pt>
                <c:pt idx="5613">
                  <c:v>0.67567566696791181</c:v>
                </c:pt>
                <c:pt idx="5614">
                  <c:v>0.59880236785329632</c:v>
                </c:pt>
                <c:pt idx="5615">
                  <c:v>0.49504948625283246</c:v>
                </c:pt>
                <c:pt idx="5616">
                  <c:v>0.44444444444444442</c:v>
                </c:pt>
                <c:pt idx="5617">
                  <c:v>0.46296295478674299</c:v>
                </c:pt>
                <c:pt idx="5618">
                  <c:v>0</c:v>
                </c:pt>
                <c:pt idx="5619">
                  <c:v>0.40540540018074706</c:v>
                </c:pt>
                <c:pt idx="5620">
                  <c:v>0.28169015093486055</c:v>
                </c:pt>
                <c:pt idx="5621">
                  <c:v>0.20408163530105325</c:v>
                </c:pt>
                <c:pt idx="5622">
                  <c:v>0.167597768934831</c:v>
                </c:pt>
                <c:pt idx="5623">
                  <c:v>0.25380709676957119</c:v>
                </c:pt>
                <c:pt idx="5624">
                  <c:v>0.3472222314204701</c:v>
                </c:pt>
                <c:pt idx="5625">
                  <c:v>0.44247786863752603</c:v>
                </c:pt>
                <c:pt idx="5626">
                  <c:v>0</c:v>
                </c:pt>
                <c:pt idx="5627">
                  <c:v>0.38819874856608255</c:v>
                </c:pt>
                <c:pt idx="5628">
                  <c:v>0.34965034965034963</c:v>
                </c:pt>
                <c:pt idx="5629">
                  <c:v>0.3105590062111801</c:v>
                </c:pt>
                <c:pt idx="5630">
                  <c:v>0.32425422172208401</c:v>
                </c:pt>
                <c:pt idx="5631">
                  <c:v>0.34246575342465752</c:v>
                </c:pt>
                <c:pt idx="5632">
                  <c:v>0.37993919210513072</c:v>
                </c:pt>
                <c:pt idx="5633">
                  <c:v>0.44642857142857145</c:v>
                </c:pt>
                <c:pt idx="5634">
                  <c:v>0.31565657781953821</c:v>
                </c:pt>
                <c:pt idx="5635">
                  <c:v>0.3742514799083102</c:v>
                </c:pt>
                <c:pt idx="5636">
                  <c:v>0.42444820632162028</c:v>
                </c:pt>
                <c:pt idx="5637">
                  <c:v>0.53078557982833374</c:v>
                </c:pt>
                <c:pt idx="5638">
                  <c:v>0.65445024870926927</c:v>
                </c:pt>
                <c:pt idx="5639">
                  <c:v>0.67204299696967429</c:v>
                </c:pt>
                <c:pt idx="5640">
                  <c:v>0.66844917058897091</c:v>
                </c:pt>
                <c:pt idx="5641">
                  <c:v>0.70028009707923489</c:v>
                </c:pt>
                <c:pt idx="5642">
                  <c:v>0</c:v>
                </c:pt>
                <c:pt idx="5643">
                  <c:v>0.53879311895186255</c:v>
                </c:pt>
                <c:pt idx="5644">
                  <c:v>0.47755489576133003</c:v>
                </c:pt>
                <c:pt idx="5645">
                  <c:v>0.41210137994250662</c:v>
                </c:pt>
                <c:pt idx="5646">
                  <c:v>0</c:v>
                </c:pt>
                <c:pt idx="5647">
                  <c:v>0.90909090909090906</c:v>
                </c:pt>
                <c:pt idx="5648">
                  <c:v>0.75</c:v>
                </c:pt>
                <c:pt idx="5649">
                  <c:v>0.67567565245497241</c:v>
                </c:pt>
                <c:pt idx="5650">
                  <c:v>0.531914879226282</c:v>
                </c:pt>
                <c:pt idx="5651">
                  <c:v>0.43795621047689914</c:v>
                </c:pt>
                <c:pt idx="5652">
                  <c:v>0.2343749965075404</c:v>
                </c:pt>
                <c:pt idx="5653">
                  <c:v>0.2672605699820208</c:v>
                </c:pt>
                <c:pt idx="5654">
                  <c:v>0.19672131147540983</c:v>
                </c:pt>
                <c:pt idx="5655">
                  <c:v>0</c:v>
                </c:pt>
                <c:pt idx="5656">
                  <c:v>0.17241378743356547</c:v>
                </c:pt>
                <c:pt idx="5657">
                  <c:v>0.1204819249421562</c:v>
                </c:pt>
                <c:pt idx="5658">
                  <c:v>0.11494253125558022</c:v>
                </c:pt>
                <c:pt idx="5659">
                  <c:v>0.17094017372685902</c:v>
                </c:pt>
                <c:pt idx="5660">
                  <c:v>0.17543859257751393</c:v>
                </c:pt>
                <c:pt idx="5661">
                  <c:v>0.1546391782984621</c:v>
                </c:pt>
                <c:pt idx="5662">
                  <c:v>0.2126696709564749</c:v>
                </c:pt>
                <c:pt idx="5663">
                  <c:v>0.23474179244571713</c:v>
                </c:pt>
                <c:pt idx="5664">
                  <c:v>0.22123893431876301</c:v>
                </c:pt>
                <c:pt idx="5665">
                  <c:v>0.25380709676957119</c:v>
                </c:pt>
                <c:pt idx="5666">
                  <c:v>0.21008404034795811</c:v>
                </c:pt>
                <c:pt idx="5667">
                  <c:v>0.26315789473684209</c:v>
                </c:pt>
                <c:pt idx="5668">
                  <c:v>0.35460991948418802</c:v>
                </c:pt>
                <c:pt idx="5669">
                  <c:v>0.32258064516129031</c:v>
                </c:pt>
                <c:pt idx="5670">
                  <c:v>0</c:v>
                </c:pt>
                <c:pt idx="5671">
                  <c:v>0.10322580731994282</c:v>
                </c:pt>
                <c:pt idx="5672">
                  <c:v>0.10062892645589215</c:v>
                </c:pt>
                <c:pt idx="5673">
                  <c:v>0</c:v>
                </c:pt>
                <c:pt idx="5674">
                  <c:v>0.12371134147315641</c:v>
                </c:pt>
                <c:pt idx="5675">
                  <c:v>0.11904762655639281</c:v>
                </c:pt>
                <c:pt idx="5676">
                  <c:v>0.11501597480593642</c:v>
                </c:pt>
                <c:pt idx="5677">
                  <c:v>0.1034482794057458</c:v>
                </c:pt>
                <c:pt idx="5678">
                  <c:v>0.11071060766842286</c:v>
                </c:pt>
                <c:pt idx="5679">
                  <c:v>0.10238095873337513</c:v>
                </c:pt>
                <c:pt idx="5680">
                  <c:v>8.2628748552605893E-2</c:v>
                </c:pt>
                <c:pt idx="5681">
                  <c:v>0</c:v>
                </c:pt>
                <c:pt idx="5682">
                  <c:v>0.97560977914516323</c:v>
                </c:pt>
                <c:pt idx="5683">
                  <c:v>0</c:v>
                </c:pt>
                <c:pt idx="5684">
                  <c:v>0.26315789803903855</c:v>
                </c:pt>
                <c:pt idx="5685">
                  <c:v>0</c:v>
                </c:pt>
                <c:pt idx="5686">
                  <c:v>0.1933487966739853</c:v>
                </c:pt>
                <c:pt idx="5687">
                  <c:v>0.14792899408284024</c:v>
                </c:pt>
                <c:pt idx="5688">
                  <c:v>0.14220705100124301</c:v>
                </c:pt>
                <c:pt idx="5689">
                  <c:v>0.17667844205430025</c:v>
                </c:pt>
                <c:pt idx="5690">
                  <c:v>0.17361110804502861</c:v>
                </c:pt>
                <c:pt idx="5691">
                  <c:v>0.12744265411150479</c:v>
                </c:pt>
                <c:pt idx="5692">
                  <c:v>0.14662756160829124</c:v>
                </c:pt>
                <c:pt idx="5693">
                  <c:v>0.14150943396226415</c:v>
                </c:pt>
                <c:pt idx="5694">
                  <c:v>0.13286093708831087</c:v>
                </c:pt>
                <c:pt idx="5695">
                  <c:v>0.12412081248980827</c:v>
                </c:pt>
                <c:pt idx="5696">
                  <c:v>0.19654088521851559</c:v>
                </c:pt>
                <c:pt idx="5697">
                  <c:v>0.20911751871036369</c:v>
                </c:pt>
                <c:pt idx="5698">
                  <c:v>0.2107925828131868</c:v>
                </c:pt>
                <c:pt idx="5699">
                  <c:v>0.22271714922048999</c:v>
                </c:pt>
                <c:pt idx="5700">
                  <c:v>0.24050024756083221</c:v>
                </c:pt>
                <c:pt idx="5701">
                  <c:v>0.26624067724972278</c:v>
                </c:pt>
                <c:pt idx="5702">
                  <c:v>0</c:v>
                </c:pt>
                <c:pt idx="5703">
                  <c:v>0.30864196077314021</c:v>
                </c:pt>
                <c:pt idx="5704">
                  <c:v>0.21052631578947367</c:v>
                </c:pt>
                <c:pt idx="5705">
                  <c:v>0.20576132333265151</c:v>
                </c:pt>
                <c:pt idx="5706">
                  <c:v>0.17271156712371438</c:v>
                </c:pt>
                <c:pt idx="5707">
                  <c:v>0.14144272180550116</c:v>
                </c:pt>
                <c:pt idx="5708">
                  <c:v>0.17934003654666222</c:v>
                </c:pt>
                <c:pt idx="5709">
                  <c:v>0.13873474152821771</c:v>
                </c:pt>
                <c:pt idx="5710">
                  <c:v>0.16254876140403476</c:v>
                </c:pt>
                <c:pt idx="5711">
                  <c:v>0</c:v>
                </c:pt>
                <c:pt idx="5712">
                  <c:v>0.47225502315151358</c:v>
                </c:pt>
                <c:pt idx="5713">
                  <c:v>0.49079755476149328</c:v>
                </c:pt>
                <c:pt idx="5714">
                  <c:v>0.55632825596804991</c:v>
                </c:pt>
                <c:pt idx="5715">
                  <c:v>0.65359479320304459</c:v>
                </c:pt>
                <c:pt idx="5716">
                  <c:v>0</c:v>
                </c:pt>
                <c:pt idx="5717">
                  <c:v>0.68181816704017106</c:v>
                </c:pt>
                <c:pt idx="5718">
                  <c:v>0.32967031585063239</c:v>
                </c:pt>
                <c:pt idx="5719">
                  <c:v>0.33333333333333331</c:v>
                </c:pt>
                <c:pt idx="5720">
                  <c:v>0.2608695652173913</c:v>
                </c:pt>
                <c:pt idx="5721">
                  <c:v>0</c:v>
                </c:pt>
                <c:pt idx="5722">
                  <c:v>0.29880480807659598</c:v>
                </c:pt>
                <c:pt idx="5723">
                  <c:v>0.52966101373861796</c:v>
                </c:pt>
                <c:pt idx="5724">
                  <c:v>0.51282050028041692</c:v>
                </c:pt>
                <c:pt idx="5725">
                  <c:v>0</c:v>
                </c:pt>
                <c:pt idx="5726">
                  <c:v>0.92307686429522329</c:v>
                </c:pt>
                <c:pt idx="5727">
                  <c:v>0.80232553404850238</c:v>
                </c:pt>
                <c:pt idx="5728">
                  <c:v>0.83783781334725183</c:v>
                </c:pt>
                <c:pt idx="5729">
                  <c:v>0.86999996200203955</c:v>
                </c:pt>
                <c:pt idx="5730">
                  <c:v>0.75510205116004525</c:v>
                </c:pt>
                <c:pt idx="5731">
                  <c:v>1</c:v>
                </c:pt>
                <c:pt idx="5732">
                  <c:v>0.75000001862645127</c:v>
                </c:pt>
                <c:pt idx="5733">
                  <c:v>0.75000001862645127</c:v>
                </c:pt>
                <c:pt idx="5734">
                  <c:v>0</c:v>
                </c:pt>
                <c:pt idx="5735">
                  <c:v>0.36697248990723813</c:v>
                </c:pt>
                <c:pt idx="5736">
                  <c:v>0.28368793558735039</c:v>
                </c:pt>
                <c:pt idx="5737">
                  <c:v>0.19607843503911701</c:v>
                </c:pt>
                <c:pt idx="5738">
                  <c:v>0.10638298304062632</c:v>
                </c:pt>
                <c:pt idx="5739">
                  <c:v>0.12195122234882314</c:v>
                </c:pt>
                <c:pt idx="5740">
                  <c:v>0.15325670274088918</c:v>
                </c:pt>
                <c:pt idx="5741">
                  <c:v>0.15748031732574699</c:v>
                </c:pt>
                <c:pt idx="5742">
                  <c:v>0.19323670785372424</c:v>
                </c:pt>
                <c:pt idx="5743">
                  <c:v>0.30303030740897308</c:v>
                </c:pt>
                <c:pt idx="5744">
                  <c:v>0.21276596608125264</c:v>
                </c:pt>
                <c:pt idx="5745">
                  <c:v>0.28368793558735039</c:v>
                </c:pt>
                <c:pt idx="5746">
                  <c:v>0.15094339622641509</c:v>
                </c:pt>
                <c:pt idx="5747">
                  <c:v>0.16949152268407267</c:v>
                </c:pt>
                <c:pt idx="5748">
                  <c:v>0.16778523382541968</c:v>
                </c:pt>
                <c:pt idx="5749">
                  <c:v>0.16891891674197795</c:v>
                </c:pt>
                <c:pt idx="5750">
                  <c:v>0.14005602502794073</c:v>
                </c:pt>
                <c:pt idx="5751">
                  <c:v>0.13477088810212901</c:v>
                </c:pt>
                <c:pt idx="5752">
                  <c:v>0.13089005464341724</c:v>
                </c:pt>
                <c:pt idx="5753">
                  <c:v>0.12254902189944814</c:v>
                </c:pt>
                <c:pt idx="5754">
                  <c:v>0.12165449726456747</c:v>
                </c:pt>
                <c:pt idx="5755">
                  <c:v>0.12019231210093542</c:v>
                </c:pt>
                <c:pt idx="5756">
                  <c:v>0.11494253125558022</c:v>
                </c:pt>
                <c:pt idx="5757">
                  <c:v>9.7276267118245691E-2</c:v>
                </c:pt>
                <c:pt idx="5758">
                  <c:v>0.10416666252745539</c:v>
                </c:pt>
                <c:pt idx="5759">
                  <c:v>0.11210762235951426</c:v>
                </c:pt>
                <c:pt idx="5760">
                  <c:v>0.20833332505491078</c:v>
                </c:pt>
                <c:pt idx="5761">
                  <c:v>0.17513134734137817</c:v>
                </c:pt>
                <c:pt idx="5762">
                  <c:v>0.15503876427461977</c:v>
                </c:pt>
                <c:pt idx="5763">
                  <c:v>0.15576323802433148</c:v>
                </c:pt>
                <c:pt idx="5764">
                  <c:v>0.14285714285714285</c:v>
                </c:pt>
                <c:pt idx="5765">
                  <c:v>0.13888889256818804</c:v>
                </c:pt>
                <c:pt idx="5766">
                  <c:v>8.2644625493684079E-2</c:v>
                </c:pt>
                <c:pt idx="5767">
                  <c:v>8.6206893716782737E-2</c:v>
                </c:pt>
                <c:pt idx="5768">
                  <c:v>7.5187968846543843E-2</c:v>
                </c:pt>
                <c:pt idx="5769">
                  <c:v>5.6818180586680922E-2</c:v>
                </c:pt>
                <c:pt idx="5770">
                  <c:v>4.1841004851927897E-2</c:v>
                </c:pt>
                <c:pt idx="5771">
                  <c:v>5.0251257244690116E-2</c:v>
                </c:pt>
                <c:pt idx="5772">
                  <c:v>5.2083331263727696E-2</c:v>
                </c:pt>
                <c:pt idx="5773">
                  <c:v>5.3475933647117668E-2</c:v>
                </c:pt>
                <c:pt idx="5774">
                  <c:v>5.29100539779674E-2</c:v>
                </c:pt>
                <c:pt idx="5775">
                  <c:v>5.3191491520313161E-2</c:v>
                </c:pt>
                <c:pt idx="5776">
                  <c:v>5.6179777688863418E-2</c:v>
                </c:pt>
                <c:pt idx="5777">
                  <c:v>5.7471265627790112E-2</c:v>
                </c:pt>
                <c:pt idx="5778">
                  <c:v>5.4945052641772067E-2</c:v>
                </c:pt>
                <c:pt idx="5779">
                  <c:v>5.9171598968767676E-2</c:v>
                </c:pt>
                <c:pt idx="5780">
                  <c:v>6.2111799770573212E-2</c:v>
                </c:pt>
                <c:pt idx="5781">
                  <c:v>6.25E-2</c:v>
                </c:pt>
                <c:pt idx="5782">
                  <c:v>5.7471265627790112E-2</c:v>
                </c:pt>
                <c:pt idx="5783">
                  <c:v>5.6497172705993103E-2</c:v>
                </c:pt>
                <c:pt idx="5784">
                  <c:v>4.878048780487805E-2</c:v>
                </c:pt>
                <c:pt idx="5785">
                  <c:v>4.608294768854844E-2</c:v>
                </c:pt>
                <c:pt idx="5786">
                  <c:v>5.0420171687027483E-2</c:v>
                </c:pt>
                <c:pt idx="5787">
                  <c:v>5.3571431612481929E-2</c:v>
                </c:pt>
                <c:pt idx="5788">
                  <c:v>5.4545456712896172E-2</c:v>
                </c:pt>
                <c:pt idx="5789">
                  <c:v>5.08474588257182E-2</c:v>
                </c:pt>
                <c:pt idx="5790">
                  <c:v>5.5045875673412209E-2</c:v>
                </c:pt>
                <c:pt idx="5791">
                  <c:v>4.8387100185489661E-2</c:v>
                </c:pt>
                <c:pt idx="5792">
                  <c:v>8.6330941051536422E-2</c:v>
                </c:pt>
                <c:pt idx="5793">
                  <c:v>9.0225566201094343E-2</c:v>
                </c:pt>
                <c:pt idx="5794">
                  <c:v>8.2051285311707065E-2</c:v>
                </c:pt>
                <c:pt idx="5795">
                  <c:v>0.15094340584577179</c:v>
                </c:pt>
                <c:pt idx="5796">
                  <c:v>0.16371078583545123</c:v>
                </c:pt>
                <c:pt idx="5797">
                  <c:v>0.1664932432687232</c:v>
                </c:pt>
                <c:pt idx="5798">
                  <c:v>0.15768725711303491</c:v>
                </c:pt>
                <c:pt idx="5799">
                  <c:v>0.12345678430925608</c:v>
                </c:pt>
                <c:pt idx="5800">
                  <c:v>0.10471203979348308</c:v>
                </c:pt>
                <c:pt idx="5801">
                  <c:v>0.1058201079559348</c:v>
                </c:pt>
                <c:pt idx="5802">
                  <c:v>8.6206893716782737E-2</c:v>
                </c:pt>
                <c:pt idx="5803">
                  <c:v>8.2644625493684079E-2</c:v>
                </c:pt>
                <c:pt idx="5804">
                  <c:v>7.1684588793745535E-2</c:v>
                </c:pt>
                <c:pt idx="5805">
                  <c:v>0</c:v>
                </c:pt>
                <c:pt idx="5806">
                  <c:v>0.8928571390558262</c:v>
                </c:pt>
                <c:pt idx="5807">
                  <c:v>0.69444441684970259</c:v>
                </c:pt>
                <c:pt idx="5808">
                  <c:v>0.56818182126057049</c:v>
                </c:pt>
                <c:pt idx="5809">
                  <c:v>0.47619049781574513</c:v>
                </c:pt>
                <c:pt idx="5810">
                  <c:v>0.43478261770958732</c:v>
                </c:pt>
                <c:pt idx="5811">
                  <c:v>0.37037036382939437</c:v>
                </c:pt>
                <c:pt idx="5812">
                  <c:v>0.2702702667871647</c:v>
                </c:pt>
                <c:pt idx="5813">
                  <c:v>0.21739130885479366</c:v>
                </c:pt>
                <c:pt idx="5814">
                  <c:v>0.14492753422878743</c:v>
                </c:pt>
                <c:pt idx="5815">
                  <c:v>8.7719301180899809E-2</c:v>
                </c:pt>
                <c:pt idx="5816">
                  <c:v>0.16666666666666666</c:v>
                </c:pt>
                <c:pt idx="5817">
                  <c:v>0.18181818181818182</c:v>
                </c:pt>
                <c:pt idx="5818">
                  <c:v>0</c:v>
                </c:pt>
                <c:pt idx="5819">
                  <c:v>0.16163792571896765</c:v>
                </c:pt>
                <c:pt idx="5820">
                  <c:v>9.2279296944853484E-2</c:v>
                </c:pt>
                <c:pt idx="5821">
                  <c:v>0.14005602440437473</c:v>
                </c:pt>
                <c:pt idx="5822">
                  <c:v>0.40871933755236761</c:v>
                </c:pt>
                <c:pt idx="5823">
                  <c:v>0.43103449220842588</c:v>
                </c:pt>
                <c:pt idx="5824">
                  <c:v>0.60606060606060608</c:v>
                </c:pt>
                <c:pt idx="5825">
                  <c:v>0</c:v>
                </c:pt>
                <c:pt idx="5826">
                  <c:v>0.83333330021964314</c:v>
                </c:pt>
                <c:pt idx="5827">
                  <c:v>0.66666666666666663</c:v>
                </c:pt>
                <c:pt idx="5828">
                  <c:v>0.5263157960780771</c:v>
                </c:pt>
                <c:pt idx="5829">
                  <c:v>0.5</c:v>
                </c:pt>
                <c:pt idx="5830">
                  <c:v>0.28260869114520637</c:v>
                </c:pt>
                <c:pt idx="5831">
                  <c:v>0</c:v>
                </c:pt>
                <c:pt idx="5832">
                  <c:v>0.91743122476809524</c:v>
                </c:pt>
                <c:pt idx="5833">
                  <c:v>0.90090086993996321</c:v>
                </c:pt>
                <c:pt idx="5834">
                  <c:v>0</c:v>
                </c:pt>
                <c:pt idx="5835">
                  <c:v>0.74074072765878873</c:v>
                </c:pt>
                <c:pt idx="5836">
                  <c:v>0.5517241280087396</c:v>
                </c:pt>
                <c:pt idx="5837">
                  <c:v>0.47058822910678444</c:v>
                </c:pt>
                <c:pt idx="5838">
                  <c:v>0.37209301229552283</c:v>
                </c:pt>
                <c:pt idx="5839">
                  <c:v>0.32653061075540252</c:v>
                </c:pt>
                <c:pt idx="5840">
                  <c:v>0.2758620640043698</c:v>
                </c:pt>
                <c:pt idx="5841">
                  <c:v>0.22857143197740828</c:v>
                </c:pt>
                <c:pt idx="5842">
                  <c:v>0.2077922160357244</c:v>
                </c:pt>
                <c:pt idx="5843">
                  <c:v>0.22727272727272727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0.31645569238233334</c:v>
                </c:pt>
                <c:pt idx="5848">
                  <c:v>0.16556290972468624</c:v>
                </c:pt>
                <c:pt idx="5849">
                  <c:v>0.47393364072078975</c:v>
                </c:pt>
                <c:pt idx="5850">
                  <c:v>0</c:v>
                </c:pt>
                <c:pt idx="5851">
                  <c:v>0.69868993416810199</c:v>
                </c:pt>
                <c:pt idx="5852">
                  <c:v>0</c:v>
                </c:pt>
                <c:pt idx="5853">
                  <c:v>0.46511627826386365</c:v>
                </c:pt>
                <c:pt idx="5854">
                  <c:v>0.33333332505491076</c:v>
                </c:pt>
                <c:pt idx="5855">
                  <c:v>0.25</c:v>
                </c:pt>
                <c:pt idx="5856">
                  <c:v>0.45454544469344738</c:v>
                </c:pt>
                <c:pt idx="5857">
                  <c:v>0.88495582223116198</c:v>
                </c:pt>
                <c:pt idx="5858">
                  <c:v>0.88235296695702603</c:v>
                </c:pt>
                <c:pt idx="5859">
                  <c:v>0.83333333333333337</c:v>
                </c:pt>
                <c:pt idx="5860">
                  <c:v>0.80459768303729917</c:v>
                </c:pt>
                <c:pt idx="5861">
                  <c:v>0.70707068821810048</c:v>
                </c:pt>
                <c:pt idx="5862">
                  <c:v>0.60869565442739682</c:v>
                </c:pt>
                <c:pt idx="5863">
                  <c:v>0.58333330021964314</c:v>
                </c:pt>
                <c:pt idx="5864">
                  <c:v>0.63636361173361844</c:v>
                </c:pt>
                <c:pt idx="5865">
                  <c:v>0.63636361173361844</c:v>
                </c:pt>
                <c:pt idx="5866">
                  <c:v>0.71428572644992772</c:v>
                </c:pt>
                <c:pt idx="5867">
                  <c:v>0.71428572644992772</c:v>
                </c:pt>
                <c:pt idx="5868">
                  <c:v>0.76923079744598677</c:v>
                </c:pt>
                <c:pt idx="5869">
                  <c:v>0.83333330021964314</c:v>
                </c:pt>
                <c:pt idx="5870">
                  <c:v>0</c:v>
                </c:pt>
                <c:pt idx="5871">
                  <c:v>0.95419851496158548</c:v>
                </c:pt>
                <c:pt idx="5872">
                  <c:v>0</c:v>
                </c:pt>
                <c:pt idx="5873">
                  <c:v>0.17751479690630301</c:v>
                </c:pt>
                <c:pt idx="5874">
                  <c:v>0.15151515735337834</c:v>
                </c:pt>
                <c:pt idx="5875">
                  <c:v>9.273570761989057E-2</c:v>
                </c:pt>
                <c:pt idx="5876">
                  <c:v>7.9787237280469742E-2</c:v>
                </c:pt>
                <c:pt idx="5877">
                  <c:v>3.9525690904987906E-2</c:v>
                </c:pt>
                <c:pt idx="5878">
                  <c:v>0.11363636527836489</c:v>
                </c:pt>
                <c:pt idx="5879">
                  <c:v>0.17094017837133937</c:v>
                </c:pt>
                <c:pt idx="5880">
                  <c:v>0.3</c:v>
                </c:pt>
                <c:pt idx="5881">
                  <c:v>0.21505376638123661</c:v>
                </c:pt>
                <c:pt idx="5882">
                  <c:v>0.27149320798341903</c:v>
                </c:pt>
                <c:pt idx="5883">
                  <c:v>0.24489795918367346</c:v>
                </c:pt>
                <c:pt idx="5884">
                  <c:v>0.22471909470235718</c:v>
                </c:pt>
                <c:pt idx="5885">
                  <c:v>0.18633539931171963</c:v>
                </c:pt>
                <c:pt idx="5886">
                  <c:v>0.14851484587584973</c:v>
                </c:pt>
                <c:pt idx="5887">
                  <c:v>0.1591511904131904</c:v>
                </c:pt>
                <c:pt idx="5888">
                  <c:v>0.19685039665718373</c:v>
                </c:pt>
                <c:pt idx="5889">
                  <c:v>0.19762846445765031</c:v>
                </c:pt>
                <c:pt idx="5890">
                  <c:v>0.17241379310344829</c:v>
                </c:pt>
                <c:pt idx="5891">
                  <c:v>0.13812154405032112</c:v>
                </c:pt>
                <c:pt idx="5892">
                  <c:v>0.27397260273972601</c:v>
                </c:pt>
                <c:pt idx="5893">
                  <c:v>0.24606299582147967</c:v>
                </c:pt>
                <c:pt idx="5894">
                  <c:v>0.26525198402198397</c:v>
                </c:pt>
                <c:pt idx="5895">
                  <c:v>0.28818443170411318</c:v>
                </c:pt>
                <c:pt idx="5896">
                  <c:v>0.28490029728556565</c:v>
                </c:pt>
                <c:pt idx="5897">
                  <c:v>0.2906976615241445</c:v>
                </c:pt>
                <c:pt idx="5898">
                  <c:v>0.29735354393078056</c:v>
                </c:pt>
                <c:pt idx="5899">
                  <c:v>0.28011203883169394</c:v>
                </c:pt>
                <c:pt idx="5900">
                  <c:v>0.31645569238233334</c:v>
                </c:pt>
                <c:pt idx="5901">
                  <c:v>0.824175789626581</c:v>
                </c:pt>
                <c:pt idx="5902">
                  <c:v>0.88235294117647056</c:v>
                </c:pt>
                <c:pt idx="5903">
                  <c:v>0</c:v>
                </c:pt>
                <c:pt idx="5904">
                  <c:v>0.82417580042321914</c:v>
                </c:pt>
                <c:pt idx="5905">
                  <c:v>0.74812963310890679</c:v>
                </c:pt>
                <c:pt idx="5906">
                  <c:v>0.78023406441542897</c:v>
                </c:pt>
                <c:pt idx="5907">
                  <c:v>0.75187969745100658</c:v>
                </c:pt>
                <c:pt idx="5908">
                  <c:v>0.73170733409293887</c:v>
                </c:pt>
                <c:pt idx="5909">
                  <c:v>0.73619635347688606</c:v>
                </c:pt>
                <c:pt idx="5910">
                  <c:v>0.66298341144154138</c:v>
                </c:pt>
                <c:pt idx="5911">
                  <c:v>0.5714285714285714</c:v>
                </c:pt>
                <c:pt idx="5912">
                  <c:v>0.48387098262759126</c:v>
                </c:pt>
                <c:pt idx="5913">
                  <c:v>0</c:v>
                </c:pt>
                <c:pt idx="5914">
                  <c:v>0.76923079744598677</c:v>
                </c:pt>
                <c:pt idx="5915">
                  <c:v>0.33333333333333331</c:v>
                </c:pt>
                <c:pt idx="5916">
                  <c:v>0.35714286322496386</c:v>
                </c:pt>
                <c:pt idx="5917">
                  <c:v>0.55555557027275215</c:v>
                </c:pt>
                <c:pt idx="5918">
                  <c:v>0.35714286322496386</c:v>
                </c:pt>
                <c:pt idx="5919">
                  <c:v>0.35714286322496386</c:v>
                </c:pt>
                <c:pt idx="5920">
                  <c:v>0.19230769936149669</c:v>
                </c:pt>
                <c:pt idx="5921">
                  <c:v>0.29411763880904596</c:v>
                </c:pt>
                <c:pt idx="5922">
                  <c:v>0</c:v>
                </c:pt>
                <c:pt idx="5923">
                  <c:v>0.78571427811165251</c:v>
                </c:pt>
                <c:pt idx="5924">
                  <c:v>0</c:v>
                </c:pt>
                <c:pt idx="5925">
                  <c:v>0.78571427811165251</c:v>
                </c:pt>
                <c:pt idx="5926">
                  <c:v>0.84615387260561259</c:v>
                </c:pt>
                <c:pt idx="5927">
                  <c:v>0.84615387260561259</c:v>
                </c:pt>
                <c:pt idx="5928">
                  <c:v>0.90909088938689475</c:v>
                </c:pt>
                <c:pt idx="5929">
                  <c:v>0.70796461530687371</c:v>
                </c:pt>
                <c:pt idx="5930">
                  <c:v>0.62992127868954639</c:v>
                </c:pt>
                <c:pt idx="5931">
                  <c:v>0</c:v>
                </c:pt>
                <c:pt idx="5932">
                  <c:v>0.54545455530655262</c:v>
                </c:pt>
                <c:pt idx="5933">
                  <c:v>0</c:v>
                </c:pt>
                <c:pt idx="5934">
                  <c:v>0.26150628032454937</c:v>
                </c:pt>
                <c:pt idx="5935">
                  <c:v>0.32216495478846274</c:v>
                </c:pt>
                <c:pt idx="5936">
                  <c:v>0</c:v>
                </c:pt>
                <c:pt idx="5937">
                  <c:v>0.31847134144863615</c:v>
                </c:pt>
                <c:pt idx="5938">
                  <c:v>0</c:v>
                </c:pt>
                <c:pt idx="5939">
                  <c:v>0.53832904262020753</c:v>
                </c:pt>
                <c:pt idx="5940">
                  <c:v>0.5353318970358496</c:v>
                </c:pt>
                <c:pt idx="5941">
                  <c:v>0</c:v>
                </c:pt>
                <c:pt idx="5942">
                  <c:v>0.17094017372685902</c:v>
                </c:pt>
                <c:pt idx="5943">
                  <c:v>0.12345678430925608</c:v>
                </c:pt>
                <c:pt idx="5944">
                  <c:v>8.8105723911042613E-2</c:v>
                </c:pt>
                <c:pt idx="5945">
                  <c:v>0.13392857370936145</c:v>
                </c:pt>
                <c:pt idx="5946">
                  <c:v>0.12232415616740291</c:v>
                </c:pt>
                <c:pt idx="5947">
                  <c:v>0.12437810709221481</c:v>
                </c:pt>
                <c:pt idx="5948">
                  <c:v>9.4876658968023789E-2</c:v>
                </c:pt>
                <c:pt idx="5949">
                  <c:v>0.10752688172043011</c:v>
                </c:pt>
                <c:pt idx="5950">
                  <c:v>8.9766605592702248E-2</c:v>
                </c:pt>
                <c:pt idx="5951">
                  <c:v>9.5238095238095233E-2</c:v>
                </c:pt>
                <c:pt idx="5952">
                  <c:v>0.11389521244213435</c:v>
                </c:pt>
                <c:pt idx="5953">
                  <c:v>0.10416666666666667</c:v>
                </c:pt>
                <c:pt idx="5954">
                  <c:v>0.12135922105364715</c:v>
                </c:pt>
                <c:pt idx="5955">
                  <c:v>0.13850416097896337</c:v>
                </c:pt>
                <c:pt idx="5956">
                  <c:v>0.15822784619116667</c:v>
                </c:pt>
                <c:pt idx="5957">
                  <c:v>0.14792899742191917</c:v>
                </c:pt>
                <c:pt idx="5958">
                  <c:v>0.16181229973224898</c:v>
                </c:pt>
                <c:pt idx="5959">
                  <c:v>0.15384615384615385</c:v>
                </c:pt>
                <c:pt idx="5960">
                  <c:v>0.14792899742191917</c:v>
                </c:pt>
                <c:pt idx="5961">
                  <c:v>0.41666665010982157</c:v>
                </c:pt>
                <c:pt idx="5962">
                  <c:v>0.38461539872299338</c:v>
                </c:pt>
                <c:pt idx="5963">
                  <c:v>0.23809524890787256</c:v>
                </c:pt>
                <c:pt idx="5964">
                  <c:v>0.33333333333333331</c:v>
                </c:pt>
                <c:pt idx="5965">
                  <c:v>0.19230769936149669</c:v>
                </c:pt>
                <c:pt idx="5966">
                  <c:v>0.17857143161248193</c:v>
                </c:pt>
                <c:pt idx="5967">
                  <c:v>0.19230769936149669</c:v>
                </c:pt>
                <c:pt idx="5968">
                  <c:v>0.38461539872299338</c:v>
                </c:pt>
                <c:pt idx="5969">
                  <c:v>0.47619049781574513</c:v>
                </c:pt>
                <c:pt idx="5970">
                  <c:v>0.43333331743876141</c:v>
                </c:pt>
                <c:pt idx="5971">
                  <c:v>0.4482758308846102</c:v>
                </c:pt>
                <c:pt idx="5972">
                  <c:v>0.4482758308846102</c:v>
                </c:pt>
                <c:pt idx="5973">
                  <c:v>0.46428570516255424</c:v>
                </c:pt>
                <c:pt idx="5974">
                  <c:v>0.43333331743876141</c:v>
                </c:pt>
                <c:pt idx="5975">
                  <c:v>0.4482758308846102</c:v>
                </c:pt>
                <c:pt idx="5976">
                  <c:v>0.3939393851820539</c:v>
                </c:pt>
                <c:pt idx="5977">
                  <c:v>0.35135133393582352</c:v>
                </c:pt>
                <c:pt idx="5978">
                  <c:v>0.50847461907831615</c:v>
                </c:pt>
                <c:pt idx="5979">
                  <c:v>0.47393367285195304</c:v>
                </c:pt>
                <c:pt idx="5980">
                  <c:v>0</c:v>
                </c:pt>
                <c:pt idx="5981">
                  <c:v>0.22831051288810336</c:v>
                </c:pt>
                <c:pt idx="5982">
                  <c:v>0.14720313812939978</c:v>
                </c:pt>
                <c:pt idx="5983">
                  <c:v>0.12028869580667174</c:v>
                </c:pt>
                <c:pt idx="5984">
                  <c:v>0.11773940204351593</c:v>
                </c:pt>
                <c:pt idx="5985">
                  <c:v>0.12376237935390105</c:v>
                </c:pt>
                <c:pt idx="5986">
                  <c:v>0.13284132841328414</c:v>
                </c:pt>
                <c:pt idx="5987">
                  <c:v>0.11131725627528329</c:v>
                </c:pt>
                <c:pt idx="5988">
                  <c:v>8.8408641750473846E-2</c:v>
                </c:pt>
                <c:pt idx="5989">
                  <c:v>8.1154191850031837E-2</c:v>
                </c:pt>
                <c:pt idx="5990">
                  <c:v>8.9108910891089105E-2</c:v>
                </c:pt>
                <c:pt idx="5991">
                  <c:v>0</c:v>
                </c:pt>
                <c:pt idx="5992">
                  <c:v>8.4337346023252879E-2</c:v>
                </c:pt>
                <c:pt idx="5993">
                  <c:v>6.8702286255748077E-2</c:v>
                </c:pt>
                <c:pt idx="5994">
                  <c:v>7.0175439819526897E-2</c:v>
                </c:pt>
                <c:pt idx="5995">
                  <c:v>5.0980390286913105E-2</c:v>
                </c:pt>
                <c:pt idx="5996">
                  <c:v>4.6439629579895531E-2</c:v>
                </c:pt>
                <c:pt idx="5997">
                  <c:v>5.1764707004322723E-2</c:v>
                </c:pt>
                <c:pt idx="5998">
                  <c:v>5.9288539337295089E-2</c:v>
                </c:pt>
                <c:pt idx="5999">
                  <c:v>7.4249602937015616E-2</c:v>
                </c:pt>
                <c:pt idx="6000">
                  <c:v>7.7399382633159222E-2</c:v>
                </c:pt>
                <c:pt idx="6001">
                  <c:v>8.5034014708772185E-2</c:v>
                </c:pt>
                <c:pt idx="6002">
                  <c:v>7.8125E-2</c:v>
                </c:pt>
                <c:pt idx="6003">
                  <c:v>7.4850295981662041E-2</c:v>
                </c:pt>
                <c:pt idx="6004">
                  <c:v>7.5187969924812026E-2</c:v>
                </c:pt>
                <c:pt idx="6005">
                  <c:v>7.1736014618664898E-2</c:v>
                </c:pt>
                <c:pt idx="6006">
                  <c:v>7.3099413573964128E-2</c:v>
                </c:pt>
                <c:pt idx="6007">
                  <c:v>6.4850844344416805E-2</c:v>
                </c:pt>
                <c:pt idx="6008">
                  <c:v>5.5279161621875218E-2</c:v>
                </c:pt>
                <c:pt idx="6009">
                  <c:v>5.3619302949061663E-2</c:v>
                </c:pt>
                <c:pt idx="6010">
                  <c:v>0.31931879696097532</c:v>
                </c:pt>
                <c:pt idx="6011">
                  <c:v>0.3</c:v>
                </c:pt>
                <c:pt idx="6012">
                  <c:v>0.22530981130440822</c:v>
                </c:pt>
                <c:pt idx="6013">
                  <c:v>0.26420078550174536</c:v>
                </c:pt>
                <c:pt idx="6014">
                  <c:v>0.30627872317190902</c:v>
                </c:pt>
                <c:pt idx="6015">
                  <c:v>0</c:v>
                </c:pt>
                <c:pt idx="6016">
                  <c:v>0.5</c:v>
                </c:pt>
                <c:pt idx="6017">
                  <c:v>0</c:v>
                </c:pt>
                <c:pt idx="6018">
                  <c:v>0.33333333333333331</c:v>
                </c:pt>
                <c:pt idx="6019">
                  <c:v>0.3003003071805091</c:v>
                </c:pt>
                <c:pt idx="6020">
                  <c:v>0.30581039933726928</c:v>
                </c:pt>
                <c:pt idx="6021">
                  <c:v>0.29239765429585651</c:v>
                </c:pt>
                <c:pt idx="6022">
                  <c:v>0.2373887186613288</c:v>
                </c:pt>
                <c:pt idx="6023">
                  <c:v>0.14689680746397438</c:v>
                </c:pt>
                <c:pt idx="6024">
                  <c:v>0.11560694151451426</c:v>
                </c:pt>
                <c:pt idx="6025">
                  <c:v>0.11799409498393214</c:v>
                </c:pt>
                <c:pt idx="6026">
                  <c:v>6.4102562535052116E-2</c:v>
                </c:pt>
                <c:pt idx="6027">
                  <c:v>0.11661807839570067</c:v>
                </c:pt>
                <c:pt idx="6028">
                  <c:v>0.13422819135597258</c:v>
                </c:pt>
                <c:pt idx="6029">
                  <c:v>0.15810277156612024</c:v>
                </c:pt>
                <c:pt idx="6030">
                  <c:v>0.14981272980157145</c:v>
                </c:pt>
                <c:pt idx="6031">
                  <c:v>0.15151515370448654</c:v>
                </c:pt>
                <c:pt idx="6032">
                  <c:v>0.15564201872585851</c:v>
                </c:pt>
                <c:pt idx="6033">
                  <c:v>0.20833332505491078</c:v>
                </c:pt>
                <c:pt idx="6034">
                  <c:v>0.21052631578947367</c:v>
                </c:pt>
                <c:pt idx="6035">
                  <c:v>0.15564201872585851</c:v>
                </c:pt>
                <c:pt idx="6036">
                  <c:v>0.13937281859466821</c:v>
                </c:pt>
                <c:pt idx="6037">
                  <c:v>0.17391304347826086</c:v>
                </c:pt>
                <c:pt idx="6038">
                  <c:v>0.19047619047619047</c:v>
                </c:pt>
                <c:pt idx="6039">
                  <c:v>0.18691589118237167</c:v>
                </c:pt>
                <c:pt idx="6040">
                  <c:v>0.19704434238093119</c:v>
                </c:pt>
                <c:pt idx="6041">
                  <c:v>0.1793722034461942</c:v>
                </c:pt>
                <c:pt idx="6042">
                  <c:v>0.18518518191469718</c:v>
                </c:pt>
                <c:pt idx="6043">
                  <c:v>0</c:v>
                </c:pt>
                <c:pt idx="6044">
                  <c:v>0.39370079331436747</c:v>
                </c:pt>
                <c:pt idx="6045">
                  <c:v>0</c:v>
                </c:pt>
                <c:pt idx="6046">
                  <c:v>0.71428572644992772</c:v>
                </c:pt>
                <c:pt idx="6047">
                  <c:v>0.53191489496615307</c:v>
                </c:pt>
                <c:pt idx="6048">
                  <c:v>0.70422531427596646</c:v>
                </c:pt>
                <c:pt idx="6049">
                  <c:v>0</c:v>
                </c:pt>
                <c:pt idx="6050">
                  <c:v>5.8823528638348055E-2</c:v>
                </c:pt>
                <c:pt idx="6051">
                  <c:v>4.8076924840374173E-2</c:v>
                </c:pt>
                <c:pt idx="6052">
                  <c:v>3.7267081343204632E-2</c:v>
                </c:pt>
                <c:pt idx="6053">
                  <c:v>2.4911031266059314E-2</c:v>
                </c:pt>
                <c:pt idx="6054">
                  <c:v>4.4943822820805876E-2</c:v>
                </c:pt>
                <c:pt idx="6055">
                  <c:v>4.0358744706252052E-2</c:v>
                </c:pt>
                <c:pt idx="6056">
                  <c:v>4.2471044017114885E-2</c:v>
                </c:pt>
                <c:pt idx="6057">
                  <c:v>0.10489510349600327</c:v>
                </c:pt>
                <c:pt idx="6058">
                  <c:v>0.11486486660641765</c:v>
                </c:pt>
                <c:pt idx="6059">
                  <c:v>0.11666666893731981</c:v>
                </c:pt>
                <c:pt idx="6060">
                  <c:v>0.13742072103263614</c:v>
                </c:pt>
                <c:pt idx="6061">
                  <c:v>0.14344262519340242</c:v>
                </c:pt>
                <c:pt idx="6062">
                  <c:v>0.14015151898285141</c:v>
                </c:pt>
                <c:pt idx="6063">
                  <c:v>0.1436893222401443</c:v>
                </c:pt>
                <c:pt idx="6064">
                  <c:v>0.14989733216370174</c:v>
                </c:pt>
                <c:pt idx="6065">
                  <c:v>0.15044247955655665</c:v>
                </c:pt>
                <c:pt idx="6066">
                  <c:v>0.16576087041027382</c:v>
                </c:pt>
                <c:pt idx="6067">
                  <c:v>0.19303796933526668</c:v>
                </c:pt>
                <c:pt idx="6068">
                  <c:v>0.12474437043533261</c:v>
                </c:pt>
                <c:pt idx="6069">
                  <c:v>0</c:v>
                </c:pt>
                <c:pt idx="6070">
                  <c:v>0.84745766478891826</c:v>
                </c:pt>
                <c:pt idx="6071">
                  <c:v>0.90090088929054901</c:v>
                </c:pt>
                <c:pt idx="6072">
                  <c:v>0.61919504278321724</c:v>
                </c:pt>
                <c:pt idx="6073">
                  <c:v>0.45454545454545453</c:v>
                </c:pt>
                <c:pt idx="6074">
                  <c:v>0.53333333333333333</c:v>
                </c:pt>
                <c:pt idx="6075">
                  <c:v>0.77720210326208017</c:v>
                </c:pt>
                <c:pt idx="6076">
                  <c:v>0.79155669636359716</c:v>
                </c:pt>
                <c:pt idx="6077">
                  <c:v>0</c:v>
                </c:pt>
                <c:pt idx="6078">
                  <c:v>0.82781457476467213</c:v>
                </c:pt>
                <c:pt idx="6079">
                  <c:v>0.60864271541430215</c:v>
                </c:pt>
                <c:pt idx="6080">
                  <c:v>0.41237113402061853</c:v>
                </c:pt>
                <c:pt idx="6081">
                  <c:v>0.69589422961995651</c:v>
                </c:pt>
                <c:pt idx="6082">
                  <c:v>0.72369374120337582</c:v>
                </c:pt>
                <c:pt idx="6083">
                  <c:v>0.40257648706005245</c:v>
                </c:pt>
                <c:pt idx="6084">
                  <c:v>0.43440485669614415</c:v>
                </c:pt>
                <c:pt idx="6085">
                  <c:v>0.34340658350967468</c:v>
                </c:pt>
                <c:pt idx="6086">
                  <c:v>0.29052877780284952</c:v>
                </c:pt>
                <c:pt idx="6087">
                  <c:v>0</c:v>
                </c:pt>
                <c:pt idx="6088">
                  <c:v>0.50167223920256876</c:v>
                </c:pt>
                <c:pt idx="6089">
                  <c:v>0.16456390978230279</c:v>
                </c:pt>
                <c:pt idx="6090">
                  <c:v>0.16456390978230279</c:v>
                </c:pt>
                <c:pt idx="6091">
                  <c:v>0.15372790642214029</c:v>
                </c:pt>
                <c:pt idx="6092">
                  <c:v>0.14191107316062654</c:v>
                </c:pt>
                <c:pt idx="6093">
                  <c:v>0.11164867533683301</c:v>
                </c:pt>
                <c:pt idx="6094">
                  <c:v>9.9337745834811739E-2</c:v>
                </c:pt>
                <c:pt idx="6095">
                  <c:v>7.6726345705245849E-2</c:v>
                </c:pt>
                <c:pt idx="6096">
                  <c:v>0.37037037037037035</c:v>
                </c:pt>
                <c:pt idx="6097">
                  <c:v>0.33670032805111233</c:v>
                </c:pt>
                <c:pt idx="6098">
                  <c:v>0.35523979167009684</c:v>
                </c:pt>
                <c:pt idx="6099">
                  <c:v>0.3062786993156445</c:v>
                </c:pt>
                <c:pt idx="6100">
                  <c:v>0</c:v>
                </c:pt>
                <c:pt idx="6101">
                  <c:v>0.11513157843140023</c:v>
                </c:pt>
                <c:pt idx="6102">
                  <c:v>0.10826210719774824</c:v>
                </c:pt>
                <c:pt idx="6103">
                  <c:v>9.8321340269160271E-2</c:v>
                </c:pt>
                <c:pt idx="6104">
                  <c:v>0.1111111111111111</c:v>
                </c:pt>
                <c:pt idx="6105">
                  <c:v>0.1</c:v>
                </c:pt>
                <c:pt idx="6106">
                  <c:v>9.8360661183977308E-2</c:v>
                </c:pt>
                <c:pt idx="6107">
                  <c:v>0.10606060578693918</c:v>
                </c:pt>
                <c:pt idx="6108">
                  <c:v>0.10666666825612386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0.36325678985258664</c:v>
                </c:pt>
                <c:pt idx="6123">
                  <c:v>0.24489795918367346</c:v>
                </c:pt>
                <c:pt idx="6124">
                  <c:v>0</c:v>
                </c:pt>
                <c:pt idx="6125">
                  <c:v>0.30337080344785416</c:v>
                </c:pt>
                <c:pt idx="6126">
                  <c:v>0.22522522232263725</c:v>
                </c:pt>
                <c:pt idx="6127">
                  <c:v>0.25</c:v>
                </c:pt>
                <c:pt idx="6128">
                  <c:v>0</c:v>
                </c:pt>
                <c:pt idx="6129">
                  <c:v>0.66666665010982151</c:v>
                </c:pt>
                <c:pt idx="6130">
                  <c:v>0.39370078070348968</c:v>
                </c:pt>
                <c:pt idx="6131">
                  <c:v>0.42857145289985543</c:v>
                </c:pt>
                <c:pt idx="6132">
                  <c:v>0</c:v>
                </c:pt>
                <c:pt idx="6133">
                  <c:v>0.44247789040169377</c:v>
                </c:pt>
                <c:pt idx="6134">
                  <c:v>0.54347826791170184</c:v>
                </c:pt>
                <c:pt idx="6135">
                  <c:v>0.13015184522011103</c:v>
                </c:pt>
                <c:pt idx="6136">
                  <c:v>0.17857143668090442</c:v>
                </c:pt>
                <c:pt idx="6137">
                  <c:v>0.1734104122717714</c:v>
                </c:pt>
                <c:pt idx="6138">
                  <c:v>0.14522821346887274</c:v>
                </c:pt>
                <c:pt idx="6139">
                  <c:v>0.15065913803931452</c:v>
                </c:pt>
                <c:pt idx="6140">
                  <c:v>0</c:v>
                </c:pt>
                <c:pt idx="6141">
                  <c:v>0.58823529411764708</c:v>
                </c:pt>
                <c:pt idx="6142">
                  <c:v>0.51020407170268323</c:v>
                </c:pt>
                <c:pt idx="6143">
                  <c:v>0.42735043431714759</c:v>
                </c:pt>
                <c:pt idx="6144">
                  <c:v>0.37878788426121629</c:v>
                </c:pt>
                <c:pt idx="6145">
                  <c:v>0.38759691068654945</c:v>
                </c:pt>
                <c:pt idx="6146">
                  <c:v>0.3466666539510091</c:v>
                </c:pt>
                <c:pt idx="6147">
                  <c:v>0.56657225020567481</c:v>
                </c:pt>
                <c:pt idx="6148">
                  <c:v>0</c:v>
                </c:pt>
                <c:pt idx="61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58-9D48-B6FC-465D66FE5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1059968"/>
        <c:axId val="1"/>
      </c:scatterChart>
      <c:valAx>
        <c:axId val="2081059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8105996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2118962895459359"/>
          <c:y val="2.9959176836666546E-2"/>
          <c:w val="0.83240073689396288"/>
          <c:h val="0.6711551387579536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 Capital'!$B$2:$B$380</c:f>
              <c:numCache>
                <c:formatCode>General</c:formatCode>
                <c:ptCount val="379"/>
                <c:pt idx="0">
                  <c:v>555.55555555555554</c:v>
                </c:pt>
                <c:pt idx="1">
                  <c:v>319</c:v>
                </c:pt>
                <c:pt idx="2">
                  <c:v>305.55555555555554</c:v>
                </c:pt>
                <c:pt idx="3">
                  <c:v>264.34117575252759</c:v>
                </c:pt>
                <c:pt idx="4">
                  <c:v>222.22222222222223</c:v>
                </c:pt>
                <c:pt idx="5">
                  <c:v>164.81481481481481</c:v>
                </c:pt>
                <c:pt idx="6">
                  <c:v>142.07407407407408</c:v>
                </c:pt>
                <c:pt idx="7">
                  <c:v>133.125</c:v>
                </c:pt>
                <c:pt idx="8">
                  <c:v>132.26190476190476</c:v>
                </c:pt>
                <c:pt idx="9">
                  <c:v>126.23076923076923</c:v>
                </c:pt>
                <c:pt idx="10">
                  <c:v>122.36842105263158</c:v>
                </c:pt>
                <c:pt idx="11">
                  <c:v>108.52941176470588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93.65384615384616</c:v>
                </c:pt>
                <c:pt idx="17">
                  <c:v>92.222222222222229</c:v>
                </c:pt>
                <c:pt idx="18">
                  <c:v>89.117647058823536</c:v>
                </c:pt>
                <c:pt idx="19">
                  <c:v>85.5</c:v>
                </c:pt>
                <c:pt idx="20">
                  <c:v>84</c:v>
                </c:pt>
                <c:pt idx="21">
                  <c:v>81.730769230769226</c:v>
                </c:pt>
                <c:pt idx="22">
                  <c:v>81.25</c:v>
                </c:pt>
                <c:pt idx="23">
                  <c:v>76.470588235294116</c:v>
                </c:pt>
                <c:pt idx="24">
                  <c:v>74.81481481481481</c:v>
                </c:pt>
                <c:pt idx="25">
                  <c:v>70</c:v>
                </c:pt>
                <c:pt idx="26">
                  <c:v>68.269230769230774</c:v>
                </c:pt>
                <c:pt idx="27">
                  <c:v>64.8</c:v>
                </c:pt>
                <c:pt idx="28">
                  <c:v>64.285714285714292</c:v>
                </c:pt>
                <c:pt idx="29">
                  <c:v>60</c:v>
                </c:pt>
                <c:pt idx="30">
                  <c:v>51.101333363850912</c:v>
                </c:pt>
                <c:pt idx="31">
                  <c:v>50.400001525878906</c:v>
                </c:pt>
                <c:pt idx="32">
                  <c:v>50.307692307692307</c:v>
                </c:pt>
                <c:pt idx="33">
                  <c:v>50</c:v>
                </c:pt>
                <c:pt idx="34">
                  <c:v>50</c:v>
                </c:pt>
                <c:pt idx="35">
                  <c:v>49.285714285714285</c:v>
                </c:pt>
                <c:pt idx="36">
                  <c:v>49.166666666666664</c:v>
                </c:pt>
                <c:pt idx="37">
                  <c:v>48</c:v>
                </c:pt>
                <c:pt idx="38">
                  <c:v>47.307692307692307</c:v>
                </c:pt>
                <c:pt idx="39">
                  <c:v>47.10526315789474</c:v>
                </c:pt>
                <c:pt idx="40">
                  <c:v>46</c:v>
                </c:pt>
                <c:pt idx="41">
                  <c:v>44.791666666666664</c:v>
                </c:pt>
                <c:pt idx="42">
                  <c:v>44.136842225727285</c:v>
                </c:pt>
                <c:pt idx="43">
                  <c:v>43.75</c:v>
                </c:pt>
                <c:pt idx="44">
                  <c:v>41.388888888888886</c:v>
                </c:pt>
                <c:pt idx="45">
                  <c:v>40.764705882352942</c:v>
                </c:pt>
                <c:pt idx="46">
                  <c:v>40.400000095367432</c:v>
                </c:pt>
                <c:pt idx="47">
                  <c:v>40</c:v>
                </c:pt>
                <c:pt idx="48">
                  <c:v>39.5</c:v>
                </c:pt>
                <c:pt idx="49">
                  <c:v>37.941176470588232</c:v>
                </c:pt>
                <c:pt idx="50">
                  <c:v>37.647058823529413</c:v>
                </c:pt>
                <c:pt idx="51">
                  <c:v>36.5625</c:v>
                </c:pt>
                <c:pt idx="52">
                  <c:v>33.700000000000003</c:v>
                </c:pt>
                <c:pt idx="53">
                  <c:v>32.058823529411768</c:v>
                </c:pt>
                <c:pt idx="54">
                  <c:v>30.029411764705884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29.027777777777779</c:v>
                </c:pt>
                <c:pt idx="62">
                  <c:v>28.5</c:v>
                </c:pt>
                <c:pt idx="63">
                  <c:v>27</c:v>
                </c:pt>
                <c:pt idx="64">
                  <c:v>26.25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25</c:v>
                </c:pt>
                <c:pt idx="69">
                  <c:v>25</c:v>
                </c:pt>
                <c:pt idx="70">
                  <c:v>25</c:v>
                </c:pt>
                <c:pt idx="71">
                  <c:v>25</c:v>
                </c:pt>
                <c:pt idx="72">
                  <c:v>25</c:v>
                </c:pt>
                <c:pt idx="73">
                  <c:v>24.826086956521738</c:v>
                </c:pt>
                <c:pt idx="74">
                  <c:v>24.117647058823529</c:v>
                </c:pt>
                <c:pt idx="75">
                  <c:v>24.034615369943474</c:v>
                </c:pt>
                <c:pt idx="76">
                  <c:v>24</c:v>
                </c:pt>
                <c:pt idx="77">
                  <c:v>24</c:v>
                </c:pt>
                <c:pt idx="78">
                  <c:v>23.833333333333332</c:v>
                </c:pt>
                <c:pt idx="79">
                  <c:v>23.518518518518519</c:v>
                </c:pt>
                <c:pt idx="80">
                  <c:v>23.46153846153846</c:v>
                </c:pt>
                <c:pt idx="81">
                  <c:v>22.727272727272727</c:v>
                </c:pt>
                <c:pt idx="82">
                  <c:v>22.588235294117649</c:v>
                </c:pt>
                <c:pt idx="83">
                  <c:v>22.115384615384617</c:v>
                </c:pt>
                <c:pt idx="84">
                  <c:v>22</c:v>
                </c:pt>
                <c:pt idx="85">
                  <c:v>21.142857142857142</c:v>
                </c:pt>
                <c:pt idx="86">
                  <c:v>20.470588235294116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19.636363636363637</c:v>
                </c:pt>
                <c:pt idx="92">
                  <c:v>19.526315789473685</c:v>
                </c:pt>
                <c:pt idx="93">
                  <c:v>19.166666666666668</c:v>
                </c:pt>
                <c:pt idx="94">
                  <c:v>18.978260869565219</c:v>
                </c:pt>
                <c:pt idx="95">
                  <c:v>18.647058823529413</c:v>
                </c:pt>
                <c:pt idx="96">
                  <c:v>17.827272675254129</c:v>
                </c:pt>
                <c:pt idx="97">
                  <c:v>17.777777777777779</c:v>
                </c:pt>
                <c:pt idx="98">
                  <c:v>17.600000000000001</c:v>
                </c:pt>
                <c:pt idx="99">
                  <c:v>17.5</c:v>
                </c:pt>
                <c:pt idx="100">
                  <c:v>17</c:v>
                </c:pt>
                <c:pt idx="101">
                  <c:v>16.5</c:v>
                </c:pt>
                <c:pt idx="102">
                  <c:v>15.875</c:v>
                </c:pt>
                <c:pt idx="103">
                  <c:v>15.833333333333334</c:v>
                </c:pt>
                <c:pt idx="104">
                  <c:v>15.131578947368421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14.85</c:v>
                </c:pt>
                <c:pt idx="109">
                  <c:v>14.727272727272727</c:v>
                </c:pt>
                <c:pt idx="110">
                  <c:v>14.2</c:v>
                </c:pt>
                <c:pt idx="111">
                  <c:v>14.166666666666666</c:v>
                </c:pt>
                <c:pt idx="112">
                  <c:v>13.993750035762787</c:v>
                </c:pt>
                <c:pt idx="113">
                  <c:v>13.869565217391305</c:v>
                </c:pt>
                <c:pt idx="114">
                  <c:v>13.777777777777779</c:v>
                </c:pt>
                <c:pt idx="115">
                  <c:v>13.571428571428571</c:v>
                </c:pt>
                <c:pt idx="116">
                  <c:v>13.555555555555555</c:v>
                </c:pt>
                <c:pt idx="117">
                  <c:v>13.5</c:v>
                </c:pt>
                <c:pt idx="118">
                  <c:v>13.125</c:v>
                </c:pt>
                <c:pt idx="119">
                  <c:v>13.055555555555555</c:v>
                </c:pt>
                <c:pt idx="120">
                  <c:v>12.818181818181818</c:v>
                </c:pt>
                <c:pt idx="121">
                  <c:v>12.807692307692308</c:v>
                </c:pt>
                <c:pt idx="122">
                  <c:v>12.5</c:v>
                </c:pt>
                <c:pt idx="123">
                  <c:v>12.5</c:v>
                </c:pt>
                <c:pt idx="124">
                  <c:v>12.461538461538462</c:v>
                </c:pt>
                <c:pt idx="125">
                  <c:v>12.3</c:v>
                </c:pt>
                <c:pt idx="126">
                  <c:v>12.25</c:v>
                </c:pt>
                <c:pt idx="127">
                  <c:v>12.200000339084202</c:v>
                </c:pt>
                <c:pt idx="128">
                  <c:v>12.1875</c:v>
                </c:pt>
                <c:pt idx="129">
                  <c:v>12</c:v>
                </c:pt>
                <c:pt idx="130">
                  <c:v>11.75</c:v>
                </c:pt>
                <c:pt idx="131">
                  <c:v>11.6</c:v>
                </c:pt>
                <c:pt idx="132">
                  <c:v>11.384615384615385</c:v>
                </c:pt>
                <c:pt idx="133">
                  <c:v>11.25</c:v>
                </c:pt>
                <c:pt idx="134">
                  <c:v>11.157894736842104</c:v>
                </c:pt>
                <c:pt idx="135">
                  <c:v>10.9375</c:v>
                </c:pt>
                <c:pt idx="136">
                  <c:v>10.931250035762787</c:v>
                </c:pt>
                <c:pt idx="137">
                  <c:v>10.853846146510197</c:v>
                </c:pt>
                <c:pt idx="138">
                  <c:v>10.625</c:v>
                </c:pt>
                <c:pt idx="139">
                  <c:v>10.583333333333334</c:v>
                </c:pt>
                <c:pt idx="140">
                  <c:v>10.5</c:v>
                </c:pt>
                <c:pt idx="141">
                  <c:v>10.083333333333334</c:v>
                </c:pt>
                <c:pt idx="142">
                  <c:v>4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9.8000000000000007</c:v>
                </c:pt>
                <c:pt idx="153">
                  <c:v>9.6388888888888893</c:v>
                </c:pt>
                <c:pt idx="154">
                  <c:v>9.5833333333333339</c:v>
                </c:pt>
                <c:pt idx="155">
                  <c:v>9.5</c:v>
                </c:pt>
                <c:pt idx="156">
                  <c:v>9.4666666666666668</c:v>
                </c:pt>
                <c:pt idx="157">
                  <c:v>9.4117647058823533</c:v>
                </c:pt>
                <c:pt idx="158">
                  <c:v>9.3333333333333339</c:v>
                </c:pt>
                <c:pt idx="159">
                  <c:v>9.1111111111111107</c:v>
                </c:pt>
                <c:pt idx="160">
                  <c:v>9.0576923076923084</c:v>
                </c:pt>
                <c:pt idx="161">
                  <c:v>9.0476190476190474</c:v>
                </c:pt>
                <c:pt idx="162">
                  <c:v>8.8000000000000007</c:v>
                </c:pt>
                <c:pt idx="163">
                  <c:v>8.5052631481697691</c:v>
                </c:pt>
                <c:pt idx="164">
                  <c:v>8.1999999999999993</c:v>
                </c:pt>
                <c:pt idx="165">
                  <c:v>8.0195652298305351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7.7142857142857144</c:v>
                </c:pt>
                <c:pt idx="170">
                  <c:v>7.615384615384615</c:v>
                </c:pt>
                <c:pt idx="171">
                  <c:v>7.5</c:v>
                </c:pt>
                <c:pt idx="172">
                  <c:v>7.4210526315789478</c:v>
                </c:pt>
                <c:pt idx="173">
                  <c:v>7.0555555555555554</c:v>
                </c:pt>
                <c:pt idx="174">
                  <c:v>6.9450000017881397</c:v>
                </c:pt>
                <c:pt idx="175">
                  <c:v>6.9411764705882355</c:v>
                </c:pt>
                <c:pt idx="176">
                  <c:v>6.9230769230769234</c:v>
                </c:pt>
                <c:pt idx="177">
                  <c:v>6.8800000190734867</c:v>
                </c:pt>
                <c:pt idx="178">
                  <c:v>6.7</c:v>
                </c:pt>
                <c:pt idx="179">
                  <c:v>6.666666666666667</c:v>
                </c:pt>
                <c:pt idx="180">
                  <c:v>6.6</c:v>
                </c:pt>
                <c:pt idx="181">
                  <c:v>6.5588235294117645</c:v>
                </c:pt>
                <c:pt idx="182">
                  <c:v>6.5199998855590824</c:v>
                </c:pt>
                <c:pt idx="183">
                  <c:v>6.5</c:v>
                </c:pt>
                <c:pt idx="184">
                  <c:v>6.5</c:v>
                </c:pt>
                <c:pt idx="185">
                  <c:v>6.25</c:v>
                </c:pt>
                <c:pt idx="186">
                  <c:v>6.0722222328186035</c:v>
                </c:pt>
                <c:pt idx="187">
                  <c:v>6.0026315764376994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5.9615384615384617</c:v>
                </c:pt>
                <c:pt idx="196">
                  <c:v>5.8886538457411985</c:v>
                </c:pt>
                <c:pt idx="197">
                  <c:v>5.5</c:v>
                </c:pt>
                <c:pt idx="198">
                  <c:v>5.4285714285714288</c:v>
                </c:pt>
                <c:pt idx="199">
                  <c:v>5.1923075089087849</c:v>
                </c:pt>
                <c:pt idx="200">
                  <c:v>5.0285714013235907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4.8499999940395355</c:v>
                </c:pt>
                <c:pt idx="210">
                  <c:v>4.8285714217594693</c:v>
                </c:pt>
                <c:pt idx="211">
                  <c:v>4.5999999999999996</c:v>
                </c:pt>
                <c:pt idx="212">
                  <c:v>4.5</c:v>
                </c:pt>
                <c:pt idx="213">
                  <c:v>4.4285714285714288</c:v>
                </c:pt>
                <c:pt idx="214">
                  <c:v>4.4285714285714288</c:v>
                </c:pt>
                <c:pt idx="215">
                  <c:v>4.3684210526315788</c:v>
                </c:pt>
                <c:pt idx="216">
                  <c:v>4.3529411764705879</c:v>
                </c:pt>
                <c:pt idx="217">
                  <c:v>4.2857142857142856</c:v>
                </c:pt>
                <c:pt idx="218">
                  <c:v>4.25</c:v>
                </c:pt>
                <c:pt idx="219">
                  <c:v>4.2249999999999996</c:v>
                </c:pt>
                <c:pt idx="220">
                  <c:v>4.1333333378036814</c:v>
                </c:pt>
                <c:pt idx="221">
                  <c:v>4.083333333333333</c:v>
                </c:pt>
                <c:pt idx="222">
                  <c:v>4.0526316056126044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10</c:v>
                </c:pt>
                <c:pt idx="228">
                  <c:v>4</c:v>
                </c:pt>
                <c:pt idx="229">
                  <c:v>3.8942857469831194</c:v>
                </c:pt>
                <c:pt idx="230">
                  <c:v>3.8750000009313226</c:v>
                </c:pt>
                <c:pt idx="231">
                  <c:v>3.8705882324891934</c:v>
                </c:pt>
                <c:pt idx="232">
                  <c:v>3.8222221798366971</c:v>
                </c:pt>
                <c:pt idx="233">
                  <c:v>3.6749999999999998</c:v>
                </c:pt>
                <c:pt idx="234">
                  <c:v>3.6499999985098839</c:v>
                </c:pt>
                <c:pt idx="235">
                  <c:v>3.6388888789547815</c:v>
                </c:pt>
                <c:pt idx="236">
                  <c:v>3.6000000238418579</c:v>
                </c:pt>
                <c:pt idx="237">
                  <c:v>3.585714272090367</c:v>
                </c:pt>
                <c:pt idx="238">
                  <c:v>3.5714285714285716</c:v>
                </c:pt>
                <c:pt idx="239">
                  <c:v>3.4666666984558105</c:v>
                </c:pt>
                <c:pt idx="240">
                  <c:v>3.4666666686534882</c:v>
                </c:pt>
                <c:pt idx="241">
                  <c:v>3.4642857142857144</c:v>
                </c:pt>
                <c:pt idx="242">
                  <c:v>3.4285714285714284</c:v>
                </c:pt>
                <c:pt idx="243">
                  <c:v>3.3142857210976735</c:v>
                </c:pt>
                <c:pt idx="244">
                  <c:v>3.2666667037540011</c:v>
                </c:pt>
                <c:pt idx="245">
                  <c:v>3.25</c:v>
                </c:pt>
                <c:pt idx="246">
                  <c:v>3.25</c:v>
                </c:pt>
                <c:pt idx="247">
                  <c:v>3.125</c:v>
                </c:pt>
                <c:pt idx="248">
                  <c:v>3.1153846153846154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2.9625000059604645</c:v>
                </c:pt>
                <c:pt idx="253">
                  <c:v>2.9294117478763355</c:v>
                </c:pt>
                <c:pt idx="254">
                  <c:v>2.8095238095238093</c:v>
                </c:pt>
                <c:pt idx="255">
                  <c:v>2.8</c:v>
                </c:pt>
                <c:pt idx="256">
                  <c:v>2.7454545226964084</c:v>
                </c:pt>
                <c:pt idx="257">
                  <c:v>2.6733333349227903</c:v>
                </c:pt>
                <c:pt idx="258">
                  <c:v>2.5</c:v>
                </c:pt>
                <c:pt idx="259">
                  <c:v>2.5</c:v>
                </c:pt>
                <c:pt idx="260">
                  <c:v>2.5</c:v>
                </c:pt>
                <c:pt idx="261">
                  <c:v>2.5</c:v>
                </c:pt>
                <c:pt idx="262">
                  <c:v>2.3666666348775229</c:v>
                </c:pt>
                <c:pt idx="263">
                  <c:v>2.3333333333333335</c:v>
                </c:pt>
                <c:pt idx="264">
                  <c:v>2.2142856802259172</c:v>
                </c:pt>
                <c:pt idx="265">
                  <c:v>2.1083333094914756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1.999999996026357</c:v>
                </c:pt>
                <c:pt idx="277">
                  <c:v>1.9444444311989679</c:v>
                </c:pt>
                <c:pt idx="278">
                  <c:v>1.8333333333333333</c:v>
                </c:pt>
                <c:pt idx="279">
                  <c:v>1.824999988079071</c:v>
                </c:pt>
                <c:pt idx="280">
                  <c:v>1.7999999523162842</c:v>
                </c:pt>
                <c:pt idx="281">
                  <c:v>1.7813333332538606</c:v>
                </c:pt>
                <c:pt idx="282">
                  <c:v>1.75</c:v>
                </c:pt>
                <c:pt idx="283">
                  <c:v>1.75</c:v>
                </c:pt>
                <c:pt idx="284">
                  <c:v>1.7442857537950789</c:v>
                </c:pt>
                <c:pt idx="285">
                  <c:v>1.7199999928474425</c:v>
                </c:pt>
                <c:pt idx="286">
                  <c:v>1.6854166723787785</c:v>
                </c:pt>
                <c:pt idx="287">
                  <c:v>1.6820000004768372</c:v>
                </c:pt>
                <c:pt idx="288">
                  <c:v>1.6362499976530671</c:v>
                </c:pt>
                <c:pt idx="289">
                  <c:v>1.6000000238418579</c:v>
                </c:pt>
                <c:pt idx="290">
                  <c:v>1.5928571500948496</c:v>
                </c:pt>
                <c:pt idx="291">
                  <c:v>1.5555555555555556</c:v>
                </c:pt>
                <c:pt idx="292">
                  <c:v>1.550000011920929</c:v>
                </c:pt>
                <c:pt idx="293">
                  <c:v>1.5</c:v>
                </c:pt>
                <c:pt idx="294">
                  <c:v>1.5</c:v>
                </c:pt>
                <c:pt idx="295">
                  <c:v>1.5</c:v>
                </c:pt>
                <c:pt idx="296">
                  <c:v>1.5</c:v>
                </c:pt>
                <c:pt idx="297">
                  <c:v>1.4818181883205066</c:v>
                </c:pt>
                <c:pt idx="298">
                  <c:v>1.4624999761581421</c:v>
                </c:pt>
                <c:pt idx="299">
                  <c:v>1.4583333333333333</c:v>
                </c:pt>
                <c:pt idx="300">
                  <c:v>1.4</c:v>
                </c:pt>
                <c:pt idx="301">
                  <c:v>1.4</c:v>
                </c:pt>
                <c:pt idx="302">
                  <c:v>1.36</c:v>
                </c:pt>
                <c:pt idx="303">
                  <c:v>1.3333333333333333</c:v>
                </c:pt>
                <c:pt idx="304">
                  <c:v>1.2923076886397142</c:v>
                </c:pt>
                <c:pt idx="305">
                  <c:v>1.2857142857142858</c:v>
                </c:pt>
                <c:pt idx="306">
                  <c:v>1.2599999904632568</c:v>
                </c:pt>
                <c:pt idx="307">
                  <c:v>1.2421052816667055</c:v>
                </c:pt>
                <c:pt idx="308">
                  <c:v>1.1666666666666667</c:v>
                </c:pt>
                <c:pt idx="309">
                  <c:v>1.1581818190487949</c:v>
                </c:pt>
                <c:pt idx="310">
                  <c:v>1.0599999904632569</c:v>
                </c:pt>
                <c:pt idx="311">
                  <c:v>1.0499999853782356</c:v>
                </c:pt>
                <c:pt idx="312">
                  <c:v>1.0281249741092324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0.97600003600120544</c:v>
                </c:pt>
                <c:pt idx="330">
                  <c:v>0.94444444444444442</c:v>
                </c:pt>
                <c:pt idx="331">
                  <c:v>0.93529409520766316</c:v>
                </c:pt>
                <c:pt idx="332">
                  <c:v>0.92000001668930054</c:v>
                </c:pt>
                <c:pt idx="333">
                  <c:v>0.9153846158431127</c:v>
                </c:pt>
                <c:pt idx="334">
                  <c:v>0.903333326180776</c:v>
                </c:pt>
                <c:pt idx="335">
                  <c:v>0.87000000476837158</c:v>
                </c:pt>
                <c:pt idx="336">
                  <c:v>0.80437501333653927</c:v>
                </c:pt>
                <c:pt idx="337">
                  <c:v>0.80000001192092896</c:v>
                </c:pt>
                <c:pt idx="338">
                  <c:v>0.77500000099341071</c:v>
                </c:pt>
                <c:pt idx="339">
                  <c:v>0.77142857653754093</c:v>
                </c:pt>
                <c:pt idx="340">
                  <c:v>0.76923076923076927</c:v>
                </c:pt>
                <c:pt idx="341">
                  <c:v>0.70000000049670541</c:v>
                </c:pt>
                <c:pt idx="342">
                  <c:v>0.69999998807907104</c:v>
                </c:pt>
                <c:pt idx="343">
                  <c:v>0.67406250443309546</c:v>
                </c:pt>
                <c:pt idx="344">
                  <c:v>0.65545454147187143</c:v>
                </c:pt>
                <c:pt idx="345">
                  <c:v>0.625</c:v>
                </c:pt>
                <c:pt idx="346">
                  <c:v>0.60000002384185791</c:v>
                </c:pt>
                <c:pt idx="347">
                  <c:v>0.59999999900658929</c:v>
                </c:pt>
                <c:pt idx="348">
                  <c:v>0.59999999776482582</c:v>
                </c:pt>
                <c:pt idx="349">
                  <c:v>0.58333333333333337</c:v>
                </c:pt>
                <c:pt idx="350">
                  <c:v>0.56666668256123864</c:v>
                </c:pt>
                <c:pt idx="351">
                  <c:v>0.5300000011920929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0.5</c:v>
                </c:pt>
                <c:pt idx="356">
                  <c:v>0.49999999906867743</c:v>
                </c:pt>
                <c:pt idx="357">
                  <c:v>0.41428571939468384</c:v>
                </c:pt>
                <c:pt idx="358">
                  <c:v>0.41333333154519397</c:v>
                </c:pt>
                <c:pt idx="359">
                  <c:v>0.41285714081355501</c:v>
                </c:pt>
                <c:pt idx="360">
                  <c:v>0.40000001341104507</c:v>
                </c:pt>
                <c:pt idx="361">
                  <c:v>0.40000000596046448</c:v>
                </c:pt>
                <c:pt idx="362">
                  <c:v>0.40000000596046448</c:v>
                </c:pt>
                <c:pt idx="363">
                  <c:v>0.34999999403953552</c:v>
                </c:pt>
                <c:pt idx="364">
                  <c:v>0.34999999403953552</c:v>
                </c:pt>
                <c:pt idx="365">
                  <c:v>0.30000001192092896</c:v>
                </c:pt>
                <c:pt idx="366">
                  <c:v>0.30000001192092896</c:v>
                </c:pt>
                <c:pt idx="367">
                  <c:v>0.28833334147930145</c:v>
                </c:pt>
                <c:pt idx="368">
                  <c:v>0.28181818263097241</c:v>
                </c:pt>
                <c:pt idx="369">
                  <c:v>0.25454546240243042</c:v>
                </c:pt>
                <c:pt idx="370">
                  <c:v>0.23800000846385955</c:v>
                </c:pt>
                <c:pt idx="371">
                  <c:v>0.22777778241369459</c:v>
                </c:pt>
                <c:pt idx="372">
                  <c:v>0.20763158170800461</c:v>
                </c:pt>
                <c:pt idx="373">
                  <c:v>0.19062500353902578</c:v>
                </c:pt>
                <c:pt idx="374">
                  <c:v>0.17000000178813934</c:v>
                </c:pt>
                <c:pt idx="375">
                  <c:v>0.10000000149011612</c:v>
                </c:pt>
                <c:pt idx="376">
                  <c:v>9.0000001092751816E-2</c:v>
                </c:pt>
                <c:pt idx="377">
                  <c:v>5.266666660706202E-2</c:v>
                </c:pt>
                <c:pt idx="37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F7-254C-BF53-612ED6781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785088"/>
        <c:axId val="1"/>
      </c:scatterChart>
      <c:valAx>
        <c:axId val="2126785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2678508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Cash!$B$2:$B$381</c:f>
              <c:numCache>
                <c:formatCode>General</c:formatCode>
                <c:ptCount val="254"/>
                <c:pt idx="0">
                  <c:v>39.78235261580523</c:v>
                </c:pt>
                <c:pt idx="1">
                  <c:v>35.774999618530273</c:v>
                </c:pt>
                <c:pt idx="2">
                  <c:v>5.8733333269755041</c:v>
                </c:pt>
                <c:pt idx="3">
                  <c:v>80.499998474121099</c:v>
                </c:pt>
                <c:pt idx="4">
                  <c:v>16.693199996948241</c:v>
                </c:pt>
                <c:pt idx="5">
                  <c:v>0</c:v>
                </c:pt>
                <c:pt idx="6">
                  <c:v>1.241666682685415</c:v>
                </c:pt>
                <c:pt idx="7">
                  <c:v>8.5000000894069672E-2</c:v>
                </c:pt>
                <c:pt idx="8">
                  <c:v>0.95000001663962996</c:v>
                </c:pt>
                <c:pt idx="9">
                  <c:v>0.7363999985903501</c:v>
                </c:pt>
                <c:pt idx="10">
                  <c:v>0.27333333591620129</c:v>
                </c:pt>
                <c:pt idx="11">
                  <c:v>6.000000089406967E-2</c:v>
                </c:pt>
                <c:pt idx="12">
                  <c:v>0.5414285771548748</c:v>
                </c:pt>
                <c:pt idx="13">
                  <c:v>1.8300000131130219</c:v>
                </c:pt>
                <c:pt idx="14">
                  <c:v>0.30499999225139618</c:v>
                </c:pt>
                <c:pt idx="15">
                  <c:v>0.68142857242907795</c:v>
                </c:pt>
                <c:pt idx="16">
                  <c:v>2.3600000023841856</c:v>
                </c:pt>
                <c:pt idx="17">
                  <c:v>7.500000111758709E-2</c:v>
                </c:pt>
                <c:pt idx="18">
                  <c:v>2.8271428573699224</c:v>
                </c:pt>
                <c:pt idx="19">
                  <c:v>9.8899998664855957</c:v>
                </c:pt>
                <c:pt idx="20">
                  <c:v>3</c:v>
                </c:pt>
                <c:pt idx="21">
                  <c:v>26.835714272090367</c:v>
                </c:pt>
                <c:pt idx="22">
                  <c:v>2.6947368320665861</c:v>
                </c:pt>
                <c:pt idx="23">
                  <c:v>3.915384597503222</c:v>
                </c:pt>
                <c:pt idx="24">
                  <c:v>0.19090909578583456</c:v>
                </c:pt>
                <c:pt idx="25">
                  <c:v>16.575192263493172</c:v>
                </c:pt>
                <c:pt idx="26">
                  <c:v>4.9999999503294625E-2</c:v>
                </c:pt>
                <c:pt idx="27">
                  <c:v>11.794736761795846</c:v>
                </c:pt>
                <c:pt idx="28">
                  <c:v>0.39214286367808071</c:v>
                </c:pt>
                <c:pt idx="29">
                  <c:v>0.34285714370863779</c:v>
                </c:pt>
                <c:pt idx="30">
                  <c:v>33.111765398698694</c:v>
                </c:pt>
                <c:pt idx="31">
                  <c:v>0</c:v>
                </c:pt>
                <c:pt idx="32">
                  <c:v>1.6299999877810478</c:v>
                </c:pt>
                <c:pt idx="33">
                  <c:v>0.88461538346914148</c:v>
                </c:pt>
                <c:pt idx="34">
                  <c:v>2.7273749715338149</c:v>
                </c:pt>
                <c:pt idx="35">
                  <c:v>3.6812499919906259</c:v>
                </c:pt>
                <c:pt idx="36">
                  <c:v>0.39000000059604645</c:v>
                </c:pt>
                <c:pt idx="37">
                  <c:v>23.268420897032087</c:v>
                </c:pt>
                <c:pt idx="38">
                  <c:v>0.36923077473273647</c:v>
                </c:pt>
                <c:pt idx="39">
                  <c:v>6.9636364633386787</c:v>
                </c:pt>
                <c:pt idx="40">
                  <c:v>2.0349999703466892</c:v>
                </c:pt>
                <c:pt idx="41">
                  <c:v>11.950000166893005</c:v>
                </c:pt>
                <c:pt idx="42">
                  <c:v>4.3583333492279053</c:v>
                </c:pt>
                <c:pt idx="43">
                  <c:v>32.64454529502175</c:v>
                </c:pt>
                <c:pt idx="44">
                  <c:v>0.40000001258320278</c:v>
                </c:pt>
                <c:pt idx="45">
                  <c:v>1.2466666544477145</c:v>
                </c:pt>
                <c:pt idx="46">
                  <c:v>0.91636364161968231</c:v>
                </c:pt>
                <c:pt idx="47">
                  <c:v>2.9999999329447746E-2</c:v>
                </c:pt>
                <c:pt idx="48">
                  <c:v>0.30240000165998937</c:v>
                </c:pt>
                <c:pt idx="49">
                  <c:v>5.1659999370574949</c:v>
                </c:pt>
                <c:pt idx="50">
                  <c:v>4.7000000050122086</c:v>
                </c:pt>
                <c:pt idx="51">
                  <c:v>0.2500000074505806</c:v>
                </c:pt>
                <c:pt idx="52">
                  <c:v>1.1357142675135816</c:v>
                </c:pt>
                <c:pt idx="53">
                  <c:v>3.1571428094591414</c:v>
                </c:pt>
                <c:pt idx="54">
                  <c:v>0.11111111276679569</c:v>
                </c:pt>
                <c:pt idx="55">
                  <c:v>0.20833333643774191</c:v>
                </c:pt>
                <c:pt idx="56">
                  <c:v>1.0000000198682149</c:v>
                </c:pt>
                <c:pt idx="57">
                  <c:v>0.20000000298023224</c:v>
                </c:pt>
                <c:pt idx="58">
                  <c:v>1.2029615331154604</c:v>
                </c:pt>
                <c:pt idx="59">
                  <c:v>0</c:v>
                </c:pt>
                <c:pt idx="60">
                  <c:v>0.17000000178813934</c:v>
                </c:pt>
                <c:pt idx="61">
                  <c:v>1.6944444427887599</c:v>
                </c:pt>
                <c:pt idx="62">
                  <c:v>0.13333333532015482</c:v>
                </c:pt>
                <c:pt idx="63">
                  <c:v>0.32500000298023224</c:v>
                </c:pt>
                <c:pt idx="64">
                  <c:v>65.653703972145365</c:v>
                </c:pt>
                <c:pt idx="65">
                  <c:v>2.2111110505130558</c:v>
                </c:pt>
                <c:pt idx="66">
                  <c:v>0.37000000476837158</c:v>
                </c:pt>
                <c:pt idx="67">
                  <c:v>3.5374999865889549</c:v>
                </c:pt>
                <c:pt idx="68">
                  <c:v>13.210000157356262</c:v>
                </c:pt>
                <c:pt idx="69">
                  <c:v>3.2333333343267441</c:v>
                </c:pt>
                <c:pt idx="70">
                  <c:v>1.100000011920929</c:v>
                </c:pt>
                <c:pt idx="71">
                  <c:v>26.922000026702882</c:v>
                </c:pt>
                <c:pt idx="72">
                  <c:v>628.63703692400895</c:v>
                </c:pt>
                <c:pt idx="73">
                  <c:v>2.7800000309944153</c:v>
                </c:pt>
                <c:pt idx="74">
                  <c:v>3.8499999046325684</c:v>
                </c:pt>
                <c:pt idx="75">
                  <c:v>6.6333332856496172</c:v>
                </c:pt>
                <c:pt idx="76">
                  <c:v>10.174999952316284</c:v>
                </c:pt>
                <c:pt idx="77">
                  <c:v>8.2823529243469238</c:v>
                </c:pt>
                <c:pt idx="78">
                  <c:v>35.236500293016434</c:v>
                </c:pt>
                <c:pt idx="79">
                  <c:v>16.224999922972458</c:v>
                </c:pt>
                <c:pt idx="80">
                  <c:v>2.4928571337035725</c:v>
                </c:pt>
                <c:pt idx="81">
                  <c:v>22.436363913796164</c:v>
                </c:pt>
                <c:pt idx="82">
                  <c:v>11.862631512707786</c:v>
                </c:pt>
                <c:pt idx="83">
                  <c:v>2.2199999988079071</c:v>
                </c:pt>
                <c:pt idx="84">
                  <c:v>247.05555682712131</c:v>
                </c:pt>
                <c:pt idx="85">
                  <c:v>77.59538441437941</c:v>
                </c:pt>
                <c:pt idx="86">
                  <c:v>0</c:v>
                </c:pt>
                <c:pt idx="87">
                  <c:v>3.1818181926553901</c:v>
                </c:pt>
                <c:pt idx="88">
                  <c:v>2.9999999761581422</c:v>
                </c:pt>
                <c:pt idx="89">
                  <c:v>1.1011764834470608</c:v>
                </c:pt>
                <c:pt idx="90">
                  <c:v>7.3404347222784292</c:v>
                </c:pt>
                <c:pt idx="91">
                  <c:v>0.59999999403953552</c:v>
                </c:pt>
                <c:pt idx="92">
                  <c:v>92.51538570110614</c:v>
                </c:pt>
                <c:pt idx="93">
                  <c:v>6.5083333502213163</c:v>
                </c:pt>
                <c:pt idx="94">
                  <c:v>9.9999997764825821E-3</c:v>
                </c:pt>
                <c:pt idx="95">
                  <c:v>0</c:v>
                </c:pt>
                <c:pt idx="96">
                  <c:v>0.54117646550430976</c:v>
                </c:pt>
                <c:pt idx="97">
                  <c:v>1.929999975860119</c:v>
                </c:pt>
                <c:pt idx="98">
                  <c:v>9.4277778731452102</c:v>
                </c:pt>
                <c:pt idx="99">
                  <c:v>1.3500000238418579</c:v>
                </c:pt>
                <c:pt idx="100">
                  <c:v>5.8666667222976683</c:v>
                </c:pt>
                <c:pt idx="101">
                  <c:v>0</c:v>
                </c:pt>
                <c:pt idx="102">
                  <c:v>21.920599939823152</c:v>
                </c:pt>
                <c:pt idx="103">
                  <c:v>0.60000000149011612</c:v>
                </c:pt>
                <c:pt idx="104">
                  <c:v>35.949999928474426</c:v>
                </c:pt>
                <c:pt idx="105">
                  <c:v>30.007272752848539</c:v>
                </c:pt>
                <c:pt idx="106">
                  <c:v>0.56599999561905856</c:v>
                </c:pt>
                <c:pt idx="107">
                  <c:v>15.490000092983246</c:v>
                </c:pt>
                <c:pt idx="108">
                  <c:v>2.3866666754086814</c:v>
                </c:pt>
                <c:pt idx="109">
                  <c:v>5.3142857210976739</c:v>
                </c:pt>
                <c:pt idx="110">
                  <c:v>1.3250000150874257</c:v>
                </c:pt>
                <c:pt idx="111">
                  <c:v>26.604999985959793</c:v>
                </c:pt>
                <c:pt idx="112">
                  <c:v>0.88999999687075615</c:v>
                </c:pt>
                <c:pt idx="113">
                  <c:v>3.9999999824692223</c:v>
                </c:pt>
                <c:pt idx="114">
                  <c:v>19.454545237801291</c:v>
                </c:pt>
                <c:pt idx="115">
                  <c:v>0.34999999590218067</c:v>
                </c:pt>
                <c:pt idx="116">
                  <c:v>17.085714203970774</c:v>
                </c:pt>
                <c:pt idx="117">
                  <c:v>343.25999905512884</c:v>
                </c:pt>
                <c:pt idx="118">
                  <c:v>2.6041666467984519</c:v>
                </c:pt>
                <c:pt idx="119">
                  <c:v>58.33750057220459</c:v>
                </c:pt>
                <c:pt idx="120">
                  <c:v>3.7000000476837158E-2</c:v>
                </c:pt>
                <c:pt idx="121">
                  <c:v>83.045000195503235</c:v>
                </c:pt>
                <c:pt idx="122">
                  <c:v>0.3333333432674408</c:v>
                </c:pt>
                <c:pt idx="123">
                  <c:v>5.6666666269302368</c:v>
                </c:pt>
                <c:pt idx="124">
                  <c:v>0.29928571172058582</c:v>
                </c:pt>
                <c:pt idx="125">
                  <c:v>2.7999999523162842</c:v>
                </c:pt>
                <c:pt idx="126">
                  <c:v>4.8249999806284904</c:v>
                </c:pt>
                <c:pt idx="127">
                  <c:v>0.1563636404885487</c:v>
                </c:pt>
                <c:pt idx="128">
                  <c:v>0.89999997615814209</c:v>
                </c:pt>
                <c:pt idx="129">
                  <c:v>30.514285879475729</c:v>
                </c:pt>
                <c:pt idx="130">
                  <c:v>5.189999979734421</c:v>
                </c:pt>
                <c:pt idx="131">
                  <c:v>0.55999999642372134</c:v>
                </c:pt>
                <c:pt idx="132">
                  <c:v>2.500000037252903E-2</c:v>
                </c:pt>
                <c:pt idx="133">
                  <c:v>0.10000000149011612</c:v>
                </c:pt>
                <c:pt idx="134">
                  <c:v>1.6561110988259315</c:v>
                </c:pt>
                <c:pt idx="135">
                  <c:v>8.6499999761581421</c:v>
                </c:pt>
                <c:pt idx="136">
                  <c:v>16.876470593845141</c:v>
                </c:pt>
                <c:pt idx="137">
                  <c:v>2.0866666237513223</c:v>
                </c:pt>
                <c:pt idx="138">
                  <c:v>1.050000011920929</c:v>
                </c:pt>
                <c:pt idx="139">
                  <c:v>1.7205555455552206</c:v>
                </c:pt>
                <c:pt idx="140">
                  <c:v>0.77999999821186061</c:v>
                </c:pt>
                <c:pt idx="141">
                  <c:v>41.850000536441804</c:v>
                </c:pt>
                <c:pt idx="142">
                  <c:v>6.538461446762085</c:v>
                </c:pt>
                <c:pt idx="143">
                  <c:v>4.8333333879709244</c:v>
                </c:pt>
                <c:pt idx="144">
                  <c:v>2.270000024884939</c:v>
                </c:pt>
                <c:pt idx="145">
                  <c:v>5.4470588328207237</c:v>
                </c:pt>
                <c:pt idx="146">
                  <c:v>1.0826087158335291</c:v>
                </c:pt>
                <c:pt idx="147">
                  <c:v>236.5123540092917</c:v>
                </c:pt>
                <c:pt idx="148">
                  <c:v>15.565000128746032</c:v>
                </c:pt>
                <c:pt idx="149">
                  <c:v>519.4375</c:v>
                </c:pt>
                <c:pt idx="150">
                  <c:v>3.0249999761581421</c:v>
                </c:pt>
                <c:pt idx="151">
                  <c:v>0.10000000149011612</c:v>
                </c:pt>
                <c:pt idx="152">
                  <c:v>2.6666666964689889</c:v>
                </c:pt>
                <c:pt idx="153">
                  <c:v>64.549999141693121</c:v>
                </c:pt>
                <c:pt idx="154">
                  <c:v>4.3599999427795408</c:v>
                </c:pt>
                <c:pt idx="155">
                  <c:v>0.28333334252238274</c:v>
                </c:pt>
                <c:pt idx="156">
                  <c:v>0.91052631876970591</c:v>
                </c:pt>
                <c:pt idx="157">
                  <c:v>4.0727272033691406</c:v>
                </c:pt>
                <c:pt idx="158">
                  <c:v>10.399999967643193</c:v>
                </c:pt>
                <c:pt idx="159">
                  <c:v>0.10000000149011612</c:v>
                </c:pt>
                <c:pt idx="160">
                  <c:v>0.90624999650754035</c:v>
                </c:pt>
                <c:pt idx="161">
                  <c:v>0.85333334604899092</c:v>
                </c:pt>
                <c:pt idx="162">
                  <c:v>0.14444444742467669</c:v>
                </c:pt>
                <c:pt idx="163">
                  <c:v>0.2384615448805002</c:v>
                </c:pt>
                <c:pt idx="164">
                  <c:v>1.0181818130341442</c:v>
                </c:pt>
                <c:pt idx="165">
                  <c:v>1.1839999854564667</c:v>
                </c:pt>
                <c:pt idx="166">
                  <c:v>0.54999998956918716</c:v>
                </c:pt>
                <c:pt idx="167">
                  <c:v>7.0000000596046448</c:v>
                </c:pt>
                <c:pt idx="168">
                  <c:v>6.3333330908790231E-3</c:v>
                </c:pt>
                <c:pt idx="169">
                  <c:v>2.9000000953674316</c:v>
                </c:pt>
                <c:pt idx="170">
                  <c:v>1.8</c:v>
                </c:pt>
                <c:pt idx="171">
                  <c:v>0.36250000074505806</c:v>
                </c:pt>
                <c:pt idx="172">
                  <c:v>1.5625000046566129</c:v>
                </c:pt>
                <c:pt idx="173">
                  <c:v>3.3866666634877522</c:v>
                </c:pt>
                <c:pt idx="174">
                  <c:v>0.15000000596046448</c:v>
                </c:pt>
                <c:pt idx="175">
                  <c:v>4.4124999940395355</c:v>
                </c:pt>
                <c:pt idx="176">
                  <c:v>0.83583333498487866</c:v>
                </c:pt>
                <c:pt idx="177">
                  <c:v>0.66666667349636555</c:v>
                </c:pt>
                <c:pt idx="178">
                  <c:v>0.1437500030733645</c:v>
                </c:pt>
                <c:pt idx="179">
                  <c:v>0.30666667222976685</c:v>
                </c:pt>
                <c:pt idx="180">
                  <c:v>1.342857132532767</c:v>
                </c:pt>
                <c:pt idx="181">
                  <c:v>1.8999999882653356</c:v>
                </c:pt>
                <c:pt idx="182">
                  <c:v>0.19090909239920703</c:v>
                </c:pt>
                <c:pt idx="183">
                  <c:v>0</c:v>
                </c:pt>
                <c:pt idx="184">
                  <c:v>1.27999999076128</c:v>
                </c:pt>
                <c:pt idx="185">
                  <c:v>1.0550000119255856</c:v>
                </c:pt>
                <c:pt idx="186">
                  <c:v>2.3874999582767487</c:v>
                </c:pt>
                <c:pt idx="187">
                  <c:v>2.3733333309491473</c:v>
                </c:pt>
                <c:pt idx="188">
                  <c:v>2.0157894837228874</c:v>
                </c:pt>
                <c:pt idx="189">
                  <c:v>2.7142857068351338E-2</c:v>
                </c:pt>
                <c:pt idx="190">
                  <c:v>0.48181819102980872</c:v>
                </c:pt>
                <c:pt idx="191">
                  <c:v>4.3374999836087227</c:v>
                </c:pt>
                <c:pt idx="192">
                  <c:v>0.50000001702989849</c:v>
                </c:pt>
                <c:pt idx="193">
                  <c:v>0.19166667076448599</c:v>
                </c:pt>
                <c:pt idx="194">
                  <c:v>5.2533333539962772</c:v>
                </c:pt>
                <c:pt idx="195">
                  <c:v>1.7381874863058329</c:v>
                </c:pt>
                <c:pt idx="196">
                  <c:v>0.60166666905085242</c:v>
                </c:pt>
                <c:pt idx="197">
                  <c:v>0.14000000059604645</c:v>
                </c:pt>
                <c:pt idx="198">
                  <c:v>5.8210527967465548</c:v>
                </c:pt>
                <c:pt idx="199">
                  <c:v>2.9090908847071906</c:v>
                </c:pt>
                <c:pt idx="200">
                  <c:v>3.5941175941158745</c:v>
                </c:pt>
                <c:pt idx="201">
                  <c:v>0.55000000074505806</c:v>
                </c:pt>
                <c:pt idx="202">
                  <c:v>0.89999999105930328</c:v>
                </c:pt>
                <c:pt idx="203">
                  <c:v>2.7499999659402028</c:v>
                </c:pt>
                <c:pt idx="204">
                  <c:v>62.541765156914209</c:v>
                </c:pt>
                <c:pt idx="205">
                  <c:v>0.10000000149011612</c:v>
                </c:pt>
                <c:pt idx="206">
                  <c:v>25.484375277534127</c:v>
                </c:pt>
                <c:pt idx="207">
                  <c:v>25.850000202655792</c:v>
                </c:pt>
                <c:pt idx="208">
                  <c:v>3.5499999986754522</c:v>
                </c:pt>
                <c:pt idx="209">
                  <c:v>1.9999999552965164E-2</c:v>
                </c:pt>
                <c:pt idx="210">
                  <c:v>4.6777777936723499</c:v>
                </c:pt>
                <c:pt idx="211">
                  <c:v>24.475000119209291</c:v>
                </c:pt>
                <c:pt idx="212">
                  <c:v>5.5199999094009398</c:v>
                </c:pt>
                <c:pt idx="213">
                  <c:v>0.19999999659402029</c:v>
                </c:pt>
                <c:pt idx="214">
                  <c:v>6.7778260137723843</c:v>
                </c:pt>
                <c:pt idx="215">
                  <c:v>2.9857142823083058</c:v>
                </c:pt>
                <c:pt idx="216">
                  <c:v>2.8388888902134366</c:v>
                </c:pt>
                <c:pt idx="217">
                  <c:v>2.4000000556310019</c:v>
                </c:pt>
                <c:pt idx="218">
                  <c:v>0.99166667337218917</c:v>
                </c:pt>
                <c:pt idx="219">
                  <c:v>1.3999999761581421</c:v>
                </c:pt>
                <c:pt idx="220">
                  <c:v>44.06000018119812</c:v>
                </c:pt>
                <c:pt idx="221">
                  <c:v>2.3749999882032475</c:v>
                </c:pt>
                <c:pt idx="222">
                  <c:v>2.998235359787941</c:v>
                </c:pt>
                <c:pt idx="223">
                  <c:v>8.9571429661342084</c:v>
                </c:pt>
                <c:pt idx="224">
                  <c:v>24.611923281963055</c:v>
                </c:pt>
                <c:pt idx="225">
                  <c:v>0.36363637040961871</c:v>
                </c:pt>
                <c:pt idx="226">
                  <c:v>6.2111112276713056</c:v>
                </c:pt>
                <c:pt idx="227">
                  <c:v>1.4714285773890359</c:v>
                </c:pt>
                <c:pt idx="228">
                  <c:v>36.747058644014245</c:v>
                </c:pt>
                <c:pt idx="229">
                  <c:v>6.30000015720725E-2</c:v>
                </c:pt>
                <c:pt idx="230">
                  <c:v>2.5142857006617954</c:v>
                </c:pt>
                <c:pt idx="231">
                  <c:v>2.6600000679492952</c:v>
                </c:pt>
                <c:pt idx="232">
                  <c:v>0.5711111153165499</c:v>
                </c:pt>
                <c:pt idx="233">
                  <c:v>1.5999999642372131</c:v>
                </c:pt>
                <c:pt idx="234">
                  <c:v>382.55185162579573</c:v>
                </c:pt>
                <c:pt idx="235">
                  <c:v>1.5999999443689983</c:v>
                </c:pt>
                <c:pt idx="236">
                  <c:v>4.1707143017223904</c:v>
                </c:pt>
                <c:pt idx="237">
                  <c:v>11.318518541477344</c:v>
                </c:pt>
                <c:pt idx="238">
                  <c:v>2.0187499970197678</c:v>
                </c:pt>
                <c:pt idx="239">
                  <c:v>0</c:v>
                </c:pt>
                <c:pt idx="240">
                  <c:v>0.22500000707805157</c:v>
                </c:pt>
                <c:pt idx="241">
                  <c:v>19.514210475118535</c:v>
                </c:pt>
                <c:pt idx="242">
                  <c:v>1.0636363666165958</c:v>
                </c:pt>
                <c:pt idx="243">
                  <c:v>30.050000270207722</c:v>
                </c:pt>
                <c:pt idx="244">
                  <c:v>0.31875000149011612</c:v>
                </c:pt>
                <c:pt idx="245">
                  <c:v>1.8170000195503235</c:v>
                </c:pt>
                <c:pt idx="246">
                  <c:v>37.995000171661374</c:v>
                </c:pt>
                <c:pt idx="247">
                  <c:v>0.18749999813735485</c:v>
                </c:pt>
                <c:pt idx="248">
                  <c:v>117.23529467863194</c:v>
                </c:pt>
                <c:pt idx="249">
                  <c:v>107.99500026702881</c:v>
                </c:pt>
                <c:pt idx="250">
                  <c:v>3.9500000476837158</c:v>
                </c:pt>
                <c:pt idx="251">
                  <c:v>41.470869748488717</c:v>
                </c:pt>
                <c:pt idx="252">
                  <c:v>14.82666670481364</c:v>
                </c:pt>
                <c:pt idx="253">
                  <c:v>0.21333332856496176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99-E34C-AB0E-6E1868F51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708096"/>
        <c:axId val="1"/>
      </c:scatterChart>
      <c:valAx>
        <c:axId val="2128708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2870809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7051737313567393E-2"/>
          <c:y val="0.17772037034843283"/>
          <c:w val="0.83240073689396288"/>
          <c:h val="0.6711551387579536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 Capital'!$B$2:$B$380</c:f>
              <c:numCache>
                <c:formatCode>General</c:formatCode>
                <c:ptCount val="379"/>
                <c:pt idx="0">
                  <c:v>555.55555555555554</c:v>
                </c:pt>
                <c:pt idx="1">
                  <c:v>319</c:v>
                </c:pt>
                <c:pt idx="2">
                  <c:v>305.55555555555554</c:v>
                </c:pt>
                <c:pt idx="3">
                  <c:v>264.34117575252759</c:v>
                </c:pt>
                <c:pt idx="4">
                  <c:v>222.22222222222223</c:v>
                </c:pt>
                <c:pt idx="5">
                  <c:v>164.81481481481481</c:v>
                </c:pt>
                <c:pt idx="6">
                  <c:v>142.07407407407408</c:v>
                </c:pt>
                <c:pt idx="7">
                  <c:v>133.125</c:v>
                </c:pt>
                <c:pt idx="8">
                  <c:v>132.26190476190476</c:v>
                </c:pt>
                <c:pt idx="9">
                  <c:v>126.23076923076923</c:v>
                </c:pt>
                <c:pt idx="10">
                  <c:v>122.36842105263158</c:v>
                </c:pt>
                <c:pt idx="11">
                  <c:v>108.52941176470588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93.65384615384616</c:v>
                </c:pt>
                <c:pt idx="17">
                  <c:v>92.222222222222229</c:v>
                </c:pt>
                <c:pt idx="18">
                  <c:v>89.117647058823536</c:v>
                </c:pt>
                <c:pt idx="19">
                  <c:v>85.5</c:v>
                </c:pt>
                <c:pt idx="20">
                  <c:v>84</c:v>
                </c:pt>
                <c:pt idx="21">
                  <c:v>81.730769230769226</c:v>
                </c:pt>
                <c:pt idx="22">
                  <c:v>81.25</c:v>
                </c:pt>
                <c:pt idx="23">
                  <c:v>76.470588235294116</c:v>
                </c:pt>
                <c:pt idx="24">
                  <c:v>74.81481481481481</c:v>
                </c:pt>
                <c:pt idx="25">
                  <c:v>70</c:v>
                </c:pt>
                <c:pt idx="26">
                  <c:v>68.269230769230774</c:v>
                </c:pt>
                <c:pt idx="27">
                  <c:v>64.8</c:v>
                </c:pt>
                <c:pt idx="28">
                  <c:v>64.285714285714292</c:v>
                </c:pt>
                <c:pt idx="29">
                  <c:v>60</c:v>
                </c:pt>
                <c:pt idx="30">
                  <c:v>51.101333363850912</c:v>
                </c:pt>
                <c:pt idx="31">
                  <c:v>50.400001525878906</c:v>
                </c:pt>
                <c:pt idx="32">
                  <c:v>50.307692307692307</c:v>
                </c:pt>
                <c:pt idx="33">
                  <c:v>50</c:v>
                </c:pt>
                <c:pt idx="34">
                  <c:v>50</c:v>
                </c:pt>
                <c:pt idx="35">
                  <c:v>49.285714285714285</c:v>
                </c:pt>
                <c:pt idx="36">
                  <c:v>49.166666666666664</c:v>
                </c:pt>
                <c:pt idx="37">
                  <c:v>48</c:v>
                </c:pt>
                <c:pt idx="38">
                  <c:v>47.307692307692307</c:v>
                </c:pt>
                <c:pt idx="39">
                  <c:v>47.10526315789474</c:v>
                </c:pt>
                <c:pt idx="40">
                  <c:v>46</c:v>
                </c:pt>
                <c:pt idx="41">
                  <c:v>44.791666666666664</c:v>
                </c:pt>
                <c:pt idx="42">
                  <c:v>44.136842225727285</c:v>
                </c:pt>
                <c:pt idx="43">
                  <c:v>43.75</c:v>
                </c:pt>
                <c:pt idx="44">
                  <c:v>41.388888888888886</c:v>
                </c:pt>
                <c:pt idx="45">
                  <c:v>40.764705882352942</c:v>
                </c:pt>
                <c:pt idx="46">
                  <c:v>40.400000095367432</c:v>
                </c:pt>
                <c:pt idx="47">
                  <c:v>40</c:v>
                </c:pt>
                <c:pt idx="48">
                  <c:v>39.5</c:v>
                </c:pt>
                <c:pt idx="49">
                  <c:v>37.941176470588232</c:v>
                </c:pt>
                <c:pt idx="50">
                  <c:v>37.647058823529413</c:v>
                </c:pt>
                <c:pt idx="51">
                  <c:v>36.5625</c:v>
                </c:pt>
                <c:pt idx="52">
                  <c:v>33.700000000000003</c:v>
                </c:pt>
                <c:pt idx="53">
                  <c:v>32.058823529411768</c:v>
                </c:pt>
                <c:pt idx="54">
                  <c:v>30.029411764705884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29.027777777777779</c:v>
                </c:pt>
                <c:pt idx="62">
                  <c:v>28.5</c:v>
                </c:pt>
                <c:pt idx="63">
                  <c:v>27</c:v>
                </c:pt>
                <c:pt idx="64">
                  <c:v>26.25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25</c:v>
                </c:pt>
                <c:pt idx="69">
                  <c:v>25</c:v>
                </c:pt>
                <c:pt idx="70">
                  <c:v>25</c:v>
                </c:pt>
                <c:pt idx="71">
                  <c:v>25</c:v>
                </c:pt>
                <c:pt idx="72">
                  <c:v>25</c:v>
                </c:pt>
                <c:pt idx="73">
                  <c:v>24.826086956521738</c:v>
                </c:pt>
                <c:pt idx="74">
                  <c:v>24.117647058823529</c:v>
                </c:pt>
                <c:pt idx="75">
                  <c:v>24.034615369943474</c:v>
                </c:pt>
                <c:pt idx="76">
                  <c:v>24</c:v>
                </c:pt>
                <c:pt idx="77">
                  <c:v>24</c:v>
                </c:pt>
                <c:pt idx="78">
                  <c:v>23.833333333333332</c:v>
                </c:pt>
                <c:pt idx="79">
                  <c:v>23.518518518518519</c:v>
                </c:pt>
                <c:pt idx="80">
                  <c:v>23.46153846153846</c:v>
                </c:pt>
                <c:pt idx="81">
                  <c:v>22.727272727272727</c:v>
                </c:pt>
                <c:pt idx="82">
                  <c:v>22.588235294117649</c:v>
                </c:pt>
                <c:pt idx="83">
                  <c:v>22.115384615384617</c:v>
                </c:pt>
                <c:pt idx="84">
                  <c:v>22</c:v>
                </c:pt>
                <c:pt idx="85">
                  <c:v>21.142857142857142</c:v>
                </c:pt>
                <c:pt idx="86">
                  <c:v>20.470588235294116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19.636363636363637</c:v>
                </c:pt>
                <c:pt idx="92">
                  <c:v>19.526315789473685</c:v>
                </c:pt>
                <c:pt idx="93">
                  <c:v>19.166666666666668</c:v>
                </c:pt>
                <c:pt idx="94">
                  <c:v>18.978260869565219</c:v>
                </c:pt>
                <c:pt idx="95">
                  <c:v>18.647058823529413</c:v>
                </c:pt>
                <c:pt idx="96">
                  <c:v>17.827272675254129</c:v>
                </c:pt>
                <c:pt idx="97">
                  <c:v>17.777777777777779</c:v>
                </c:pt>
                <c:pt idx="98">
                  <c:v>17.600000000000001</c:v>
                </c:pt>
                <c:pt idx="99">
                  <c:v>17.5</c:v>
                </c:pt>
                <c:pt idx="100">
                  <c:v>17</c:v>
                </c:pt>
                <c:pt idx="101">
                  <c:v>16.5</c:v>
                </c:pt>
                <c:pt idx="102">
                  <c:v>15.875</c:v>
                </c:pt>
                <c:pt idx="103">
                  <c:v>15.833333333333334</c:v>
                </c:pt>
                <c:pt idx="104">
                  <c:v>15.131578947368421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14.85</c:v>
                </c:pt>
                <c:pt idx="109">
                  <c:v>14.727272727272727</c:v>
                </c:pt>
                <c:pt idx="110">
                  <c:v>14.2</c:v>
                </c:pt>
                <c:pt idx="111">
                  <c:v>14.166666666666666</c:v>
                </c:pt>
                <c:pt idx="112">
                  <c:v>13.993750035762787</c:v>
                </c:pt>
                <c:pt idx="113">
                  <c:v>13.869565217391305</c:v>
                </c:pt>
                <c:pt idx="114">
                  <c:v>13.777777777777779</c:v>
                </c:pt>
                <c:pt idx="115">
                  <c:v>13.571428571428571</c:v>
                </c:pt>
                <c:pt idx="116">
                  <c:v>13.555555555555555</c:v>
                </c:pt>
                <c:pt idx="117">
                  <c:v>13.5</c:v>
                </c:pt>
                <c:pt idx="118">
                  <c:v>13.125</c:v>
                </c:pt>
                <c:pt idx="119">
                  <c:v>13.055555555555555</c:v>
                </c:pt>
                <c:pt idx="120">
                  <c:v>12.818181818181818</c:v>
                </c:pt>
                <c:pt idx="121">
                  <c:v>12.807692307692308</c:v>
                </c:pt>
                <c:pt idx="122">
                  <c:v>12.5</c:v>
                </c:pt>
                <c:pt idx="123">
                  <c:v>12.5</c:v>
                </c:pt>
                <c:pt idx="124">
                  <c:v>12.461538461538462</c:v>
                </c:pt>
                <c:pt idx="125">
                  <c:v>12.3</c:v>
                </c:pt>
                <c:pt idx="126">
                  <c:v>12.25</c:v>
                </c:pt>
                <c:pt idx="127">
                  <c:v>12.200000339084202</c:v>
                </c:pt>
                <c:pt idx="128">
                  <c:v>12.1875</c:v>
                </c:pt>
                <c:pt idx="129">
                  <c:v>12</c:v>
                </c:pt>
                <c:pt idx="130">
                  <c:v>11.75</c:v>
                </c:pt>
                <c:pt idx="131">
                  <c:v>11.6</c:v>
                </c:pt>
                <c:pt idx="132">
                  <c:v>11.384615384615385</c:v>
                </c:pt>
                <c:pt idx="133">
                  <c:v>11.25</c:v>
                </c:pt>
                <c:pt idx="134">
                  <c:v>11.157894736842104</c:v>
                </c:pt>
                <c:pt idx="135">
                  <c:v>10.9375</c:v>
                </c:pt>
                <c:pt idx="136">
                  <c:v>10.931250035762787</c:v>
                </c:pt>
                <c:pt idx="137">
                  <c:v>10.853846146510197</c:v>
                </c:pt>
                <c:pt idx="138">
                  <c:v>10.625</c:v>
                </c:pt>
                <c:pt idx="139">
                  <c:v>10.583333333333334</c:v>
                </c:pt>
                <c:pt idx="140">
                  <c:v>10.5</c:v>
                </c:pt>
                <c:pt idx="141">
                  <c:v>10.083333333333334</c:v>
                </c:pt>
                <c:pt idx="142">
                  <c:v>4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9.8000000000000007</c:v>
                </c:pt>
                <c:pt idx="153">
                  <c:v>9.6388888888888893</c:v>
                </c:pt>
                <c:pt idx="154">
                  <c:v>9.5833333333333339</c:v>
                </c:pt>
                <c:pt idx="155">
                  <c:v>9.5</c:v>
                </c:pt>
                <c:pt idx="156">
                  <c:v>9.4666666666666668</c:v>
                </c:pt>
                <c:pt idx="157">
                  <c:v>9.4117647058823533</c:v>
                </c:pt>
                <c:pt idx="158">
                  <c:v>9.3333333333333339</c:v>
                </c:pt>
                <c:pt idx="159">
                  <c:v>9.1111111111111107</c:v>
                </c:pt>
                <c:pt idx="160">
                  <c:v>9.0576923076923084</c:v>
                </c:pt>
                <c:pt idx="161">
                  <c:v>9.0476190476190474</c:v>
                </c:pt>
                <c:pt idx="162">
                  <c:v>8.8000000000000007</c:v>
                </c:pt>
                <c:pt idx="163">
                  <c:v>8.5052631481697691</c:v>
                </c:pt>
                <c:pt idx="164">
                  <c:v>8.1999999999999993</c:v>
                </c:pt>
                <c:pt idx="165">
                  <c:v>8.0195652298305351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7.7142857142857144</c:v>
                </c:pt>
                <c:pt idx="170">
                  <c:v>7.615384615384615</c:v>
                </c:pt>
                <c:pt idx="171">
                  <c:v>7.5</c:v>
                </c:pt>
                <c:pt idx="172">
                  <c:v>7.4210526315789478</c:v>
                </c:pt>
                <c:pt idx="173">
                  <c:v>7.0555555555555554</c:v>
                </c:pt>
                <c:pt idx="174">
                  <c:v>6.9450000017881397</c:v>
                </c:pt>
                <c:pt idx="175">
                  <c:v>6.9411764705882355</c:v>
                </c:pt>
                <c:pt idx="176">
                  <c:v>6.9230769230769234</c:v>
                </c:pt>
                <c:pt idx="177">
                  <c:v>6.8800000190734867</c:v>
                </c:pt>
                <c:pt idx="178">
                  <c:v>6.7</c:v>
                </c:pt>
                <c:pt idx="179">
                  <c:v>6.666666666666667</c:v>
                </c:pt>
                <c:pt idx="180">
                  <c:v>6.6</c:v>
                </c:pt>
                <c:pt idx="181">
                  <c:v>6.5588235294117645</c:v>
                </c:pt>
                <c:pt idx="182">
                  <c:v>6.5199998855590824</c:v>
                </c:pt>
                <c:pt idx="183">
                  <c:v>6.5</c:v>
                </c:pt>
                <c:pt idx="184">
                  <c:v>6.5</c:v>
                </c:pt>
                <c:pt idx="185">
                  <c:v>6.25</c:v>
                </c:pt>
                <c:pt idx="186">
                  <c:v>6.0722222328186035</c:v>
                </c:pt>
                <c:pt idx="187">
                  <c:v>6.0026315764376994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5.9615384615384617</c:v>
                </c:pt>
                <c:pt idx="196">
                  <c:v>5.8886538457411985</c:v>
                </c:pt>
                <c:pt idx="197">
                  <c:v>5.5</c:v>
                </c:pt>
                <c:pt idx="198">
                  <c:v>5.4285714285714288</c:v>
                </c:pt>
                <c:pt idx="199">
                  <c:v>5.1923075089087849</c:v>
                </c:pt>
                <c:pt idx="200">
                  <c:v>5.0285714013235907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4.8499999940395355</c:v>
                </c:pt>
                <c:pt idx="210">
                  <c:v>4.8285714217594693</c:v>
                </c:pt>
                <c:pt idx="211">
                  <c:v>4.5999999999999996</c:v>
                </c:pt>
                <c:pt idx="212">
                  <c:v>4.5</c:v>
                </c:pt>
                <c:pt idx="213">
                  <c:v>4.4285714285714288</c:v>
                </c:pt>
                <c:pt idx="214">
                  <c:v>4.4285714285714288</c:v>
                </c:pt>
                <c:pt idx="215">
                  <c:v>4.3684210526315788</c:v>
                </c:pt>
                <c:pt idx="216">
                  <c:v>4.3529411764705879</c:v>
                </c:pt>
                <c:pt idx="217">
                  <c:v>4.2857142857142856</c:v>
                </c:pt>
                <c:pt idx="218">
                  <c:v>4.25</c:v>
                </c:pt>
                <c:pt idx="219">
                  <c:v>4.2249999999999996</c:v>
                </c:pt>
                <c:pt idx="220">
                  <c:v>4.1333333378036814</c:v>
                </c:pt>
                <c:pt idx="221">
                  <c:v>4.083333333333333</c:v>
                </c:pt>
                <c:pt idx="222">
                  <c:v>4.0526316056126044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10</c:v>
                </c:pt>
                <c:pt idx="228">
                  <c:v>4</c:v>
                </c:pt>
                <c:pt idx="229">
                  <c:v>3.8942857469831194</c:v>
                </c:pt>
                <c:pt idx="230">
                  <c:v>3.8750000009313226</c:v>
                </c:pt>
                <c:pt idx="231">
                  <c:v>3.8705882324891934</c:v>
                </c:pt>
                <c:pt idx="232">
                  <c:v>3.8222221798366971</c:v>
                </c:pt>
                <c:pt idx="233">
                  <c:v>3.6749999999999998</c:v>
                </c:pt>
                <c:pt idx="234">
                  <c:v>3.6499999985098839</c:v>
                </c:pt>
                <c:pt idx="235">
                  <c:v>3.6388888789547815</c:v>
                </c:pt>
                <c:pt idx="236">
                  <c:v>3.6000000238418579</c:v>
                </c:pt>
                <c:pt idx="237">
                  <c:v>3.585714272090367</c:v>
                </c:pt>
                <c:pt idx="238">
                  <c:v>3.5714285714285716</c:v>
                </c:pt>
                <c:pt idx="239">
                  <c:v>3.4666666984558105</c:v>
                </c:pt>
                <c:pt idx="240">
                  <c:v>3.4666666686534882</c:v>
                </c:pt>
                <c:pt idx="241">
                  <c:v>3.4642857142857144</c:v>
                </c:pt>
                <c:pt idx="242">
                  <c:v>3.4285714285714284</c:v>
                </c:pt>
                <c:pt idx="243">
                  <c:v>3.3142857210976735</c:v>
                </c:pt>
                <c:pt idx="244">
                  <c:v>3.2666667037540011</c:v>
                </c:pt>
                <c:pt idx="245">
                  <c:v>3.25</c:v>
                </c:pt>
                <c:pt idx="246">
                  <c:v>3.25</c:v>
                </c:pt>
                <c:pt idx="247">
                  <c:v>3.125</c:v>
                </c:pt>
                <c:pt idx="248">
                  <c:v>3.1153846153846154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2.9625000059604645</c:v>
                </c:pt>
                <c:pt idx="253">
                  <c:v>2.9294117478763355</c:v>
                </c:pt>
                <c:pt idx="254">
                  <c:v>2.8095238095238093</c:v>
                </c:pt>
                <c:pt idx="255">
                  <c:v>2.8</c:v>
                </c:pt>
                <c:pt idx="256">
                  <c:v>2.7454545226964084</c:v>
                </c:pt>
                <c:pt idx="257">
                  <c:v>2.6733333349227903</c:v>
                </c:pt>
                <c:pt idx="258">
                  <c:v>2.5</c:v>
                </c:pt>
                <c:pt idx="259">
                  <c:v>2.5</c:v>
                </c:pt>
                <c:pt idx="260">
                  <c:v>2.5</c:v>
                </c:pt>
                <c:pt idx="261">
                  <c:v>2.5</c:v>
                </c:pt>
                <c:pt idx="262">
                  <c:v>2.3666666348775229</c:v>
                </c:pt>
                <c:pt idx="263">
                  <c:v>2.3333333333333335</c:v>
                </c:pt>
                <c:pt idx="264">
                  <c:v>2.2142856802259172</c:v>
                </c:pt>
                <c:pt idx="265">
                  <c:v>2.1083333094914756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1.999999996026357</c:v>
                </c:pt>
                <c:pt idx="277">
                  <c:v>1.9444444311989679</c:v>
                </c:pt>
                <c:pt idx="278">
                  <c:v>1.8333333333333333</c:v>
                </c:pt>
                <c:pt idx="279">
                  <c:v>1.824999988079071</c:v>
                </c:pt>
                <c:pt idx="280">
                  <c:v>1.7999999523162842</c:v>
                </c:pt>
                <c:pt idx="281">
                  <c:v>1.7813333332538606</c:v>
                </c:pt>
                <c:pt idx="282">
                  <c:v>1.75</c:v>
                </c:pt>
                <c:pt idx="283">
                  <c:v>1.75</c:v>
                </c:pt>
                <c:pt idx="284">
                  <c:v>1.7442857537950789</c:v>
                </c:pt>
                <c:pt idx="285">
                  <c:v>1.7199999928474425</c:v>
                </c:pt>
                <c:pt idx="286">
                  <c:v>1.6854166723787785</c:v>
                </c:pt>
                <c:pt idx="287">
                  <c:v>1.6820000004768372</c:v>
                </c:pt>
                <c:pt idx="288">
                  <c:v>1.6362499976530671</c:v>
                </c:pt>
                <c:pt idx="289">
                  <c:v>1.6000000238418579</c:v>
                </c:pt>
                <c:pt idx="290">
                  <c:v>1.5928571500948496</c:v>
                </c:pt>
                <c:pt idx="291">
                  <c:v>1.5555555555555556</c:v>
                </c:pt>
                <c:pt idx="292">
                  <c:v>1.550000011920929</c:v>
                </c:pt>
                <c:pt idx="293">
                  <c:v>1.5</c:v>
                </c:pt>
                <c:pt idx="294">
                  <c:v>1.5</c:v>
                </c:pt>
                <c:pt idx="295">
                  <c:v>1.5</c:v>
                </c:pt>
                <c:pt idx="296">
                  <c:v>1.5</c:v>
                </c:pt>
                <c:pt idx="297">
                  <c:v>1.4818181883205066</c:v>
                </c:pt>
                <c:pt idx="298">
                  <c:v>1.4624999761581421</c:v>
                </c:pt>
                <c:pt idx="299">
                  <c:v>1.4583333333333333</c:v>
                </c:pt>
                <c:pt idx="300">
                  <c:v>1.4</c:v>
                </c:pt>
                <c:pt idx="301">
                  <c:v>1.4</c:v>
                </c:pt>
                <c:pt idx="302">
                  <c:v>1.36</c:v>
                </c:pt>
                <c:pt idx="303">
                  <c:v>1.3333333333333333</c:v>
                </c:pt>
                <c:pt idx="304">
                  <c:v>1.2923076886397142</c:v>
                </c:pt>
                <c:pt idx="305">
                  <c:v>1.2857142857142858</c:v>
                </c:pt>
                <c:pt idx="306">
                  <c:v>1.2599999904632568</c:v>
                </c:pt>
                <c:pt idx="307">
                  <c:v>1.2421052816667055</c:v>
                </c:pt>
                <c:pt idx="308">
                  <c:v>1.1666666666666667</c:v>
                </c:pt>
                <c:pt idx="309">
                  <c:v>1.1581818190487949</c:v>
                </c:pt>
                <c:pt idx="310">
                  <c:v>1.0599999904632569</c:v>
                </c:pt>
                <c:pt idx="311">
                  <c:v>1.0499999853782356</c:v>
                </c:pt>
                <c:pt idx="312">
                  <c:v>1.0281249741092324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0.97600003600120544</c:v>
                </c:pt>
                <c:pt idx="330">
                  <c:v>0.94444444444444442</c:v>
                </c:pt>
                <c:pt idx="331">
                  <c:v>0.93529409520766316</c:v>
                </c:pt>
                <c:pt idx="332">
                  <c:v>0.92000001668930054</c:v>
                </c:pt>
                <c:pt idx="333">
                  <c:v>0.9153846158431127</c:v>
                </c:pt>
                <c:pt idx="334">
                  <c:v>0.903333326180776</c:v>
                </c:pt>
                <c:pt idx="335">
                  <c:v>0.87000000476837158</c:v>
                </c:pt>
                <c:pt idx="336">
                  <c:v>0.80437501333653927</c:v>
                </c:pt>
                <c:pt idx="337">
                  <c:v>0.80000001192092896</c:v>
                </c:pt>
                <c:pt idx="338">
                  <c:v>0.77500000099341071</c:v>
                </c:pt>
                <c:pt idx="339">
                  <c:v>0.77142857653754093</c:v>
                </c:pt>
                <c:pt idx="340">
                  <c:v>0.76923076923076927</c:v>
                </c:pt>
                <c:pt idx="341">
                  <c:v>0.70000000049670541</c:v>
                </c:pt>
                <c:pt idx="342">
                  <c:v>0.69999998807907104</c:v>
                </c:pt>
                <c:pt idx="343">
                  <c:v>0.67406250443309546</c:v>
                </c:pt>
                <c:pt idx="344">
                  <c:v>0.65545454147187143</c:v>
                </c:pt>
                <c:pt idx="345">
                  <c:v>0.625</c:v>
                </c:pt>
                <c:pt idx="346">
                  <c:v>0.60000002384185791</c:v>
                </c:pt>
                <c:pt idx="347">
                  <c:v>0.59999999900658929</c:v>
                </c:pt>
                <c:pt idx="348">
                  <c:v>0.59999999776482582</c:v>
                </c:pt>
                <c:pt idx="349">
                  <c:v>0.58333333333333337</c:v>
                </c:pt>
                <c:pt idx="350">
                  <c:v>0.56666668256123864</c:v>
                </c:pt>
                <c:pt idx="351">
                  <c:v>0.5300000011920929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0.5</c:v>
                </c:pt>
                <c:pt idx="356">
                  <c:v>0.49999999906867743</c:v>
                </c:pt>
                <c:pt idx="357">
                  <c:v>0.41428571939468384</c:v>
                </c:pt>
                <c:pt idx="358">
                  <c:v>0.41333333154519397</c:v>
                </c:pt>
                <c:pt idx="359">
                  <c:v>0.41285714081355501</c:v>
                </c:pt>
                <c:pt idx="360">
                  <c:v>0.40000001341104507</c:v>
                </c:pt>
                <c:pt idx="361">
                  <c:v>0.40000000596046448</c:v>
                </c:pt>
                <c:pt idx="362">
                  <c:v>0.40000000596046448</c:v>
                </c:pt>
                <c:pt idx="363">
                  <c:v>0.34999999403953552</c:v>
                </c:pt>
                <c:pt idx="364">
                  <c:v>0.34999999403953552</c:v>
                </c:pt>
                <c:pt idx="365">
                  <c:v>0.30000001192092896</c:v>
                </c:pt>
                <c:pt idx="366">
                  <c:v>0.30000001192092896</c:v>
                </c:pt>
                <c:pt idx="367">
                  <c:v>0.28833334147930145</c:v>
                </c:pt>
                <c:pt idx="368">
                  <c:v>0.28181818263097241</c:v>
                </c:pt>
                <c:pt idx="369">
                  <c:v>0.25454546240243042</c:v>
                </c:pt>
                <c:pt idx="370">
                  <c:v>0.23800000846385955</c:v>
                </c:pt>
                <c:pt idx="371">
                  <c:v>0.22777778241369459</c:v>
                </c:pt>
                <c:pt idx="372">
                  <c:v>0.20763158170800461</c:v>
                </c:pt>
                <c:pt idx="373">
                  <c:v>0.19062500353902578</c:v>
                </c:pt>
                <c:pt idx="374">
                  <c:v>0.17000000178813934</c:v>
                </c:pt>
                <c:pt idx="375">
                  <c:v>0.10000000149011612</c:v>
                </c:pt>
                <c:pt idx="376">
                  <c:v>9.0000001092751816E-2</c:v>
                </c:pt>
                <c:pt idx="377">
                  <c:v>5.266666660706202E-2</c:v>
                </c:pt>
                <c:pt idx="37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10-7049-8A38-7347B2063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738048"/>
        <c:axId val="1"/>
      </c:scatterChart>
      <c:valAx>
        <c:axId val="2128738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2873804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Courbe de</a:t>
            </a:r>
            <a:r>
              <a:rPr lang="fr-FR" baseline="0"/>
              <a:t> Gauss. Cash. F 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Z_test_Cash!$M$2:$M$62</c:f>
              <c:numCache>
                <c:formatCode>General</c:formatCode>
                <c:ptCount val="61"/>
                <c:pt idx="0">
                  <c:v>1.885929316727693E-4</c:v>
                </c:pt>
                <c:pt idx="1">
                  <c:v>2.5330413759161642E-4</c:v>
                </c:pt>
                <c:pt idx="2">
                  <c:v>3.3683422373538845E-4</c:v>
                </c:pt>
                <c:pt idx="3">
                  <c:v>4.4345258789286253E-4</c:v>
                </c:pt>
                <c:pt idx="4">
                  <c:v>5.7800983934863626E-4</c:v>
                </c:pt>
                <c:pt idx="5">
                  <c:v>7.4589951416632004E-4</c:v>
                </c:pt>
                <c:pt idx="6">
                  <c:v>9.5297711680805968E-4</c:v>
                </c:pt>
                <c:pt idx="7">
                  <c:v>1.205429111452304E-3</c:v>
                </c:pt>
                <c:pt idx="8">
                  <c:v>1.5095862590306947E-3</c:v>
                </c:pt>
                <c:pt idx="9">
                  <c:v>1.8716784827556984E-3</c:v>
                </c:pt>
                <c:pt idx="10">
                  <c:v>2.2975322511348691E-3</c:v>
                </c:pt>
                <c:pt idx="11">
                  <c:v>2.7922161866186903E-3</c:v>
                </c:pt>
                <c:pt idx="12">
                  <c:v>3.3596460045626393E-3</c:v>
                </c:pt>
                <c:pt idx="13">
                  <c:v>4.0021655920920727E-3</c:v>
                </c:pt>
                <c:pt idx="14">
                  <c:v>4.7201265592568872E-3</c:v>
                </c:pt>
                <c:pt idx="15">
                  <c:v>5.5114933543400444E-3</c:v>
                </c:pt>
                <c:pt idx="16">
                  <c:v>6.3715044088863276E-3</c:v>
                </c:pt>
                <c:pt idx="17">
                  <c:v>7.2924211676269812E-3</c:v>
                </c:pt>
                <c:pt idx="18">
                  <c:v>8.2633957652082923E-3</c:v>
                </c:pt>
                <c:pt idx="19">
                  <c:v>9.2704842131316276E-3</c:v>
                </c:pt>
                <c:pt idx="20">
                  <c:v>1.0296825178660363E-2</c:v>
                </c:pt>
                <c:pt idx="21">
                  <c:v>1.1322994987399285E-2</c:v>
                </c:pt>
                <c:pt idx="22">
                  <c:v>1.2327537888922024E-2</c:v>
                </c:pt>
                <c:pt idx="23">
                  <c:v>1.3287657709898842E-2</c:v>
                </c:pt>
                <c:pt idx="24">
                  <c:v>1.4180043838046746E-2</c:v>
                </c:pt>
                <c:pt idx="25">
                  <c:v>1.4981792232775367E-2</c:v>
                </c:pt>
                <c:pt idx="26">
                  <c:v>1.5671372066847055E-2</c:v>
                </c:pt>
                <c:pt idx="27">
                  <c:v>1.6229581776358703E-2</c:v>
                </c:pt>
                <c:pt idx="28">
                  <c:v>1.66404355950883E-2</c:v>
                </c:pt>
                <c:pt idx="29">
                  <c:v>1.6891923573470583E-2</c:v>
                </c:pt>
                <c:pt idx="30">
                  <c:v>1.6976594692738014E-2</c:v>
                </c:pt>
                <c:pt idx="31">
                  <c:v>1.6891923573470587E-2</c:v>
                </c:pt>
                <c:pt idx="32">
                  <c:v>1.6640435595088311E-2</c:v>
                </c:pt>
                <c:pt idx="33">
                  <c:v>1.6229581776358717E-2</c:v>
                </c:pt>
                <c:pt idx="34">
                  <c:v>1.5671372066847079E-2</c:v>
                </c:pt>
                <c:pt idx="35">
                  <c:v>1.498179223277539E-2</c:v>
                </c:pt>
                <c:pt idx="36">
                  <c:v>1.4180043838046772E-2</c:v>
                </c:pt>
                <c:pt idx="37">
                  <c:v>1.3287657709898872E-2</c:v>
                </c:pt>
                <c:pt idx="38">
                  <c:v>1.2327537888922057E-2</c:v>
                </c:pt>
                <c:pt idx="39">
                  <c:v>1.1322994987399318E-2</c:v>
                </c:pt>
                <c:pt idx="40">
                  <c:v>1.0296825178660395E-2</c:v>
                </c:pt>
                <c:pt idx="41">
                  <c:v>9.2704842131316641E-3</c:v>
                </c:pt>
                <c:pt idx="42">
                  <c:v>8.263395765208327E-3</c:v>
                </c:pt>
                <c:pt idx="43">
                  <c:v>7.2924211676270159E-3</c:v>
                </c:pt>
                <c:pt idx="44">
                  <c:v>6.371504408886358E-3</c:v>
                </c:pt>
                <c:pt idx="45">
                  <c:v>5.5114933543400808E-3</c:v>
                </c:pt>
                <c:pt idx="46">
                  <c:v>4.7201265592569158E-3</c:v>
                </c:pt>
                <c:pt idx="47">
                  <c:v>4.0021655920921004E-3</c:v>
                </c:pt>
                <c:pt idx="48">
                  <c:v>3.3596460045626649E-3</c:v>
                </c:pt>
                <c:pt idx="49">
                  <c:v>2.7922161866187124E-3</c:v>
                </c:pt>
                <c:pt idx="50">
                  <c:v>2.2975322511348873E-3</c:v>
                </c:pt>
                <c:pt idx="51">
                  <c:v>1.8716784827557135E-3</c:v>
                </c:pt>
                <c:pt idx="52">
                  <c:v>1.5095862590307075E-3</c:v>
                </c:pt>
                <c:pt idx="53">
                  <c:v>1.2054291114523155E-3</c:v>
                </c:pt>
                <c:pt idx="54">
                  <c:v>9.5297711680806879E-4</c:v>
                </c:pt>
                <c:pt idx="55">
                  <c:v>7.4589951416632742E-4</c:v>
                </c:pt>
                <c:pt idx="56">
                  <c:v>5.7800983934864223E-4</c:v>
                </c:pt>
                <c:pt idx="57">
                  <c:v>4.4345258789286687E-4</c:v>
                </c:pt>
                <c:pt idx="58">
                  <c:v>3.3683422373539186E-4</c:v>
                </c:pt>
                <c:pt idx="59">
                  <c:v>2.5330413759161886E-4</c:v>
                </c:pt>
                <c:pt idx="60">
                  <c:v>1.8859293167277082E-4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BA1-4A6F-A743-2C1FE33CE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033736"/>
        <c:axId val="770039640"/>
      </c:scatterChart>
      <c:valAx>
        <c:axId val="770033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70039640"/>
        <c:crosses val="autoZero"/>
        <c:crossBetween val="midCat"/>
      </c:valAx>
      <c:valAx>
        <c:axId val="77003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70033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Distribution de Gauss. Cash. NF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Z_test_Cash!$S$2:$S$62</c:f>
              <c:numCache>
                <c:formatCode>General</c:formatCode>
                <c:ptCount val="61"/>
                <c:pt idx="0">
                  <c:v>2.0288142601332607E-5</c:v>
                </c:pt>
                <c:pt idx="1">
                  <c:v>2.7249539096635811E-5</c:v>
                </c:pt>
                <c:pt idx="2">
                  <c:v>3.6235402374517834E-5</c:v>
                </c:pt>
                <c:pt idx="3">
                  <c:v>4.7705018742223802E-5</c:v>
                </c:pt>
                <c:pt idx="4">
                  <c:v>6.2180199128702098E-5</c:v>
                </c:pt>
                <c:pt idx="5">
                  <c:v>8.0241160553823999E-5</c:v>
                </c:pt>
                <c:pt idx="6">
                  <c:v>1.0251781691986077E-4</c:v>
                </c:pt>
                <c:pt idx="7">
                  <c:v>1.2967568557328515E-4</c:v>
                </c:pt>
                <c:pt idx="8">
                  <c:v>1.6239580678117845E-4</c:v>
                </c:pt>
                <c:pt idx="9">
                  <c:v>2.0134837305504604E-4</c:v>
                </c:pt>
                <c:pt idx="10">
                  <c:v>2.4716017471462554E-4</c:v>
                </c:pt>
                <c:pt idx="11">
                  <c:v>3.0037647575340579E-4</c:v>
                </c:pt>
                <c:pt idx="12">
                  <c:v>3.6141851460706748E-4</c:v>
                </c:pt>
                <c:pt idx="13">
                  <c:v>4.3053843813932734E-4</c:v>
                </c:pt>
                <c:pt idx="14">
                  <c:v>5.0777407128227241E-4</c:v>
                </c:pt>
                <c:pt idx="15">
                  <c:v>5.9290643677550674E-4</c:v>
                </c:pt>
                <c:pt idx="16">
                  <c:v>6.8542330237910071E-4</c:v>
                </c:pt>
                <c:pt idx="17">
                  <c:v>7.8449218242443441E-4</c:v>
                </c:pt>
                <c:pt idx="18">
                  <c:v>8.8894610295726657E-4</c:v>
                </c:pt>
                <c:pt idx="19">
                  <c:v>9.9728502034084651E-4</c:v>
                </c:pt>
                <c:pt idx="20">
                  <c:v>1.1076950536413838E-3</c:v>
                </c:pt>
                <c:pt idx="21">
                  <c:v>1.2180866745161313E-3</c:v>
                </c:pt>
                <c:pt idx="22">
                  <c:v>1.3261517512636099E-3</c:v>
                </c:pt>
                <c:pt idx="23">
                  <c:v>1.4294379543549434E-3</c:v>
                </c:pt>
                <c:pt idx="24">
                  <c:v>1.5254376127871575E-3</c:v>
                </c:pt>
                <c:pt idx="25">
                  <c:v>1.6116867930632622E-3</c:v>
                </c:pt>
                <c:pt idx="26">
                  <c:v>1.6858692869911075E-3</c:v>
                </c:pt>
                <c:pt idx="27">
                  <c:v>1.7459194600679595E-3</c:v>
                </c:pt>
                <c:pt idx="28">
                  <c:v>1.7901176216255257E-3</c:v>
                </c:pt>
                <c:pt idx="29">
                  <c:v>1.8171717849108898E-3</c:v>
                </c:pt>
                <c:pt idx="30">
                  <c:v>1.8262803963878709E-3</c:v>
                </c:pt>
                <c:pt idx="31">
                  <c:v>1.8171717849108902E-3</c:v>
                </c:pt>
                <c:pt idx="32">
                  <c:v>1.7901176216255264E-3</c:v>
                </c:pt>
                <c:pt idx="33">
                  <c:v>1.7459194600679606E-3</c:v>
                </c:pt>
                <c:pt idx="34">
                  <c:v>1.685869286991109E-3</c:v>
                </c:pt>
                <c:pt idx="35">
                  <c:v>1.6116867930632639E-3</c:v>
                </c:pt>
                <c:pt idx="36">
                  <c:v>1.5254376127871595E-3</c:v>
                </c:pt>
                <c:pt idx="37">
                  <c:v>1.4294379543549453E-3</c:v>
                </c:pt>
                <c:pt idx="38">
                  <c:v>1.3261517512636119E-3</c:v>
                </c:pt>
                <c:pt idx="39">
                  <c:v>1.2180866745161339E-3</c:v>
                </c:pt>
                <c:pt idx="40">
                  <c:v>1.1076950536413864E-3</c:v>
                </c:pt>
                <c:pt idx="41">
                  <c:v>9.9728502034084911E-4</c:v>
                </c:pt>
                <c:pt idx="42">
                  <c:v>8.8894610295726885E-4</c:v>
                </c:pt>
                <c:pt idx="43">
                  <c:v>7.8449218242443669E-4</c:v>
                </c:pt>
                <c:pt idx="44">
                  <c:v>6.8542330237910266E-4</c:v>
                </c:pt>
                <c:pt idx="45">
                  <c:v>5.9290643677550848E-4</c:v>
                </c:pt>
                <c:pt idx="46">
                  <c:v>5.0777407128227414E-4</c:v>
                </c:pt>
                <c:pt idx="47">
                  <c:v>4.305384381393288E-4</c:v>
                </c:pt>
                <c:pt idx="48">
                  <c:v>3.6141851460706878E-4</c:v>
                </c:pt>
                <c:pt idx="49">
                  <c:v>3.0037647575340703E-4</c:v>
                </c:pt>
                <c:pt idx="50">
                  <c:v>2.4716017471462657E-4</c:v>
                </c:pt>
                <c:pt idx="51">
                  <c:v>2.013483730550468E-4</c:v>
                </c:pt>
                <c:pt idx="52">
                  <c:v>1.6239580678117913E-4</c:v>
                </c:pt>
                <c:pt idx="53">
                  <c:v>1.2967568557328555E-4</c:v>
                </c:pt>
                <c:pt idx="54">
                  <c:v>1.0251781691986107E-4</c:v>
                </c:pt>
                <c:pt idx="55">
                  <c:v>8.0241160553824352E-5</c:v>
                </c:pt>
                <c:pt idx="56">
                  <c:v>6.2180199128702369E-5</c:v>
                </c:pt>
                <c:pt idx="57">
                  <c:v>4.7705018742223978E-5</c:v>
                </c:pt>
                <c:pt idx="58">
                  <c:v>3.6235402374517983E-5</c:v>
                </c:pt>
                <c:pt idx="59">
                  <c:v>2.724953909663596E-5</c:v>
                </c:pt>
                <c:pt idx="60">
                  <c:v>2.0288142601332716E-5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BE-472A-8B04-8A8C5ADEB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955192"/>
        <c:axId val="769957160"/>
      </c:scatterChart>
      <c:valAx>
        <c:axId val="769955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69957160"/>
        <c:crosses val="autoZero"/>
        <c:crossBetween val="midCat"/>
      </c:valAx>
      <c:valAx>
        <c:axId val="769957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69955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38100</xdr:colOff>
      <xdr:row>3</xdr:row>
      <xdr:rowOff>139700</xdr:rowOff>
    </xdr:from>
    <xdr:to>
      <xdr:col>40</xdr:col>
      <xdr:colOff>203200</xdr:colOff>
      <xdr:row>13</xdr:row>
      <xdr:rowOff>114300</xdr:rowOff>
    </xdr:to>
    <xdr:graphicFrame macro="">
      <xdr:nvGraphicFramePr>
        <xdr:cNvPr id="1069" name="Chart 1">
          <a:extLst>
            <a:ext uri="{FF2B5EF4-FFF2-40B4-BE49-F238E27FC236}">
              <a16:creationId xmlns:a16="http://schemas.microsoft.com/office/drawing/2014/main" id="{987381C9-411E-3B4A-B667-C372A0ED28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733777</xdr:colOff>
      <xdr:row>4</xdr:row>
      <xdr:rowOff>84667</xdr:rowOff>
    </xdr:from>
    <xdr:to>
      <xdr:col>10</xdr:col>
      <xdr:colOff>685799</xdr:colOff>
      <xdr:row>31</xdr:row>
      <xdr:rowOff>25400</xdr:rowOff>
    </xdr:to>
    <xdr:graphicFrame macro="">
      <xdr:nvGraphicFramePr>
        <xdr:cNvPr id="2069" name="Chart 1">
          <a:extLst>
            <a:ext uri="{FF2B5EF4-FFF2-40B4-BE49-F238E27FC236}">
              <a16:creationId xmlns:a16="http://schemas.microsoft.com/office/drawing/2014/main" id="{4D46ECBA-74A8-0544-A3F8-F82DE753DA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406400</xdr:colOff>
      <xdr:row>345</xdr:row>
      <xdr:rowOff>50800</xdr:rowOff>
    </xdr:from>
    <xdr:to>
      <xdr:col>0</xdr:col>
      <xdr:colOff>7188200</xdr:colOff>
      <xdr:row>369</xdr:row>
      <xdr:rowOff>38100</xdr:rowOff>
    </xdr:to>
    <xdr:graphicFrame macro="">
      <xdr:nvGraphicFramePr>
        <xdr:cNvPr id="4112" name="Chart 1">
          <a:extLst>
            <a:ext uri="{FF2B5EF4-FFF2-40B4-BE49-F238E27FC236}">
              <a16:creationId xmlns:a16="http://schemas.microsoft.com/office/drawing/2014/main" id="{9A349191-4C16-4D49-B041-1549072F71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7785100</xdr:colOff>
      <xdr:row>344</xdr:row>
      <xdr:rowOff>139700</xdr:rowOff>
    </xdr:from>
    <xdr:to>
      <xdr:col>6</xdr:col>
      <xdr:colOff>127000</xdr:colOff>
      <xdr:row>373</xdr:row>
      <xdr:rowOff>76200</xdr:rowOff>
    </xdr:to>
    <xdr:graphicFrame macro="">
      <xdr:nvGraphicFramePr>
        <xdr:cNvPr id="4113" name="Chart 2">
          <a:extLst>
            <a:ext uri="{FF2B5EF4-FFF2-40B4-BE49-F238E27FC236}">
              <a16:creationId xmlns:a16="http://schemas.microsoft.com/office/drawing/2014/main" id="{284A4F34-E67D-4747-8E8C-F011DCDD7D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769620</xdr:colOff>
      <xdr:row>62</xdr:row>
      <xdr:rowOff>160020</xdr:rowOff>
    </xdr:from>
    <xdr:to>
      <xdr:col>13</xdr:col>
      <xdr:colOff>586740</xdr:colOff>
      <xdr:row>79</xdr:row>
      <xdr:rowOff>53340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37DB2D4-A656-4B70-B053-34403BBDE1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472440</xdr:colOff>
      <xdr:row>4</xdr:row>
      <xdr:rowOff>30480</xdr:rowOff>
    </xdr:from>
    <xdr:to>
      <xdr:col>19</xdr:col>
      <xdr:colOff>236220</xdr:colOff>
      <xdr:row>20</xdr:row>
      <xdr:rowOff>91440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B854AF17-E233-484A-B08A-05E9D6B1FA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68.820910879629" createdVersion="1" refreshedVersion="4" recordCount="6151" upgradeOnRefresh="1" xr:uid="{00000000-000A-0000-FFFF-FFFF00000000}">
  <cacheSource type="worksheet">
    <worksheetSource ref="A1:AF65536" sheet="input"/>
  </cacheSource>
  <cacheFields count="32">
    <cacheField name="id" numFmtId="0">
      <sharedItems containsString="0" containsBlank="1" containsNumber="1" containsInteger="1" minValue="671" maxValue="12119"/>
    </cacheField>
    <cacheField name="name" numFmtId="0">
      <sharedItems containsBlank="1" count="444">
        <s v="cr�dit industriel et commercial"/>
        <s v="soci�t� de cr�dit foncier colonial et de banque"/>
        <s v="soci�t� g�n�rale"/>
        <s v="soci�t� lyonnaise de d�pots, de comptes courants et de cr�dit industriel"/>
        <s v="soci�t� marseillaise de cr�dit industriel et commercial et de d�pots"/>
        <s v="caisse L�cuyer anc. Sourmais et c.ie, devenue Caisse commerciale de Saint-Quentin depuis le 1/1/1935"/>
        <s v="Lehideux et C.ie (banque Lehideux"/>
        <s v="comptoir central de cr�dit anc. comptoir Naud"/>
        <s v="comptoir d'escompte de Foug�res (Heude, Vitu, et C.ie)"/>
        <s v="comptoir d'escompte de Mulhouse"/>
        <s v="comptoir d'escompte de Nancy (L�vy, Bettinger et c.ie)"/>
        <s v=""/>
        <s v="comptoir d'escompte de Rouen (Jules Le Picard et c.ie)"/>
        <s v="caisse industrielle de st. Quentin (Th�ry et c.ie)"/>
        <s v="banque L. Dupont et c.ie"/>
        <s v="banque nationale pour le commerce e l'industrie"/>
        <s v="cr�dit lyonnais"/>
        <s v="Banque de Paris et de Pays Bas"/>
        <s v="comptoir des Ardennes"/>
        <s v="cr�dit havrais"/>
        <s v="Comptoir du commerce du Havre (Chalot et Cie)"/>
        <s v="comptoir d'escompte de la Sarthe"/>
        <s v="caisse de cr�dit de Nice"/>
        <s v="banque r�gionale du Nord"/>
        <s v="banque de Mulhouse"/>
        <s v="Banque d'Alsace et de Lorraine"/>
        <s v="banque des travaux publics"/>
        <s v="compagnie Alg�rienne"/>
        <s v="banque commerciale et industrielle"/>
        <s v="cr�dit foncier d'Alg�rie et de Tunisie"/>
        <s v="soci�t� fran�aise de reports et de d�pots"/>
        <s v="banque transatlantique"/>
        <s v="soci�t� bordelaise de cr�dit industriel et commercial et de d�pots"/>
        <s v="Henri Devilder et C.ie"/>
        <s v="comptoir maconnais"/>
        <s v="soci�t� nanc�ienne de cr�dit industriel et de d�pots"/>
        <s v="comptoir d'escompte de Tournus"/>
        <s v="Ch. Stoehling, L. Valentin et c.ie, banque de Strasbourg"/>
        <s v="soci�t� g�n�rale alsacienne de banque"/>
        <s v="banque nationale de cr�dit"/>
        <s v="banque du nord et du Pas de Calais (Verley, Decroix et c.ie) devenue Banque g�n�rale du Nord"/>
        <s v="banque centrale fran�aise"/>
        <s v="banque de Bordeaux"/>
        <s v="banque de l'union parisienne"/>
        <s v="banque priv�e Lyon Marseille"/>
        <s v="cr�dit commercial de France (anc. banque suisse et fran�aise)"/>
        <s v="soci�t� centrale des banque de province"/>
        <s v="compagnie fran�aise de banque et de mines"/>
        <s v="comptoir national d'escompte de Paris"/>
        <s v="cr�dit alg�rien pour le d�veloppmet agricole, commercial et industriel alg�rien"/>
        <s v="cr�dit du Nord"/>
        <s v="soci�t� financi�re franco-americaine"/>
        <s v="banco di Roma (France)"/>
        <s v="banca commerciale italiana (France)"/>
        <s v="banque de Tunisie"/>
        <s v="banque industrielle de Chine"/>
        <s v="banque argentine et fran�aise"/>
        <s v="banque fran�aise pour le commerce et l'industrie"/>
        <s v="banque franco-americaine"/>
        <s v="comptoir Lyon Alemand"/>
        <s v="cr�dit franco-egyptien"/>
        <s v="cr�dit mobilier fran�ais"/>
        <s v="soci�t� fran�aise de banque et de d�pots"/>
        <s v="soci�t� auxiliaire de cr�dit (ancienne banque Vitor et c.ie)"/>
        <s v="banque franco-japonaise"/>
        <s v="banque des pays du Nord"/>
        <s v="banque cotonni�re"/>
        <s v="banque internationale de commerce"/>
        <s v="caisse g�n�rale de l'industrie et du batiment"/>
        <s v="caisse de liquidation des affaires en marchandises � Paris"/>
        <s v="cr�dit fran�ais"/>
        <s v="soci�t� normande de banque et de d�pots devenue cr�dit industriel de Normandie"/>
        <s v="banque nationale fran�aise du commerce ext�rieur"/>
        <s v="soci�t� nouvelle du comptoir Lyon Alemand"/>
        <s v="union des mines"/>
        <s v="banque commerciale africaine"/>
        <s v="banque commerciale du Maroc"/>
        <s v="banque industrielle de l'Afrique du Nord"/>
        <s v="cr�dit foncier du Madagascar"/>
        <s v="cr�dit marocain"/>
        <s v="banque fran�aise et italienne pour l'amerique du Sud"/>
        <s v="banque franco-polonaise"/>
        <s v="banque des produits alimentaires et coloniaux"/>
        <s v="cr�dit parisien"/>
        <s v="banque de Bretagne"/>
        <s v="banque courtois"/>
        <s v="banque r�gionale du centre"/>
        <s v="banque Scalbert"/>
        <s v="caisse centrale des banque populaires"/>
        <s v="banque des hoteliers fran�ais, devenue en cr�dit national hotelier et puis caisse centrale de cr�dit hotelier commercial et industriel"/>
        <s v="soci�t� alsacienne de cr�dit industriel et commercial devenue cr�dit industriel d'Alsace et Lorraine"/>
        <s v="cr�dit Marseillais anc. Fran�ois Casati et c.ie"/>
        <s v="soci�t� fran�aise de g�rance de la banque industrielle de Chine devenue banque franco. chinoise pour le commerce et l'industrie"/>
        <s v="Consortium du Nord"/>
        <s v="Compagnie g�n�rale du Maroc"/>
        <s v="soci�t� financi�re fran�aise et coloniale"/>
        <s v="Paris-Maroc"/>
        <s v="banque fran�aise de l'Afrique equatoriale, devenue banque fran�aise de l'afrique"/>
        <s v="banque des pays de l'Europe centrale"/>
        <s v="banque fran�aise et espagnole"/>
        <s v="banque sp�ciale de cr�dit pour fournisseurs de services publics"/>
        <s v="banque franco-asiatique"/>
        <s v="soci�t� parisienne de banque"/>
        <s v="banque syndicale de Paris (anc; soci�t� syndicale de banques)"/>
        <s v="banque de Su�de et de Paris devenue soci�t� financi�res nordique"/>
        <s v="banco Valmex"/>
        <s v="banque franco-tunisienne de prets mobiliers et monts de Piet� de Tunisie"/>
        <s v="Banque Heuet et c.ie"/>
        <s v="banca italiana di credito anc. cooperativa italiana di credito"/>
        <s v="Banque Adam"/>
        <s v="banque Adam Soci�t� nouvelle"/>
        <s v="banque agricole et commerciale de Laon (banque Lef�bre, Evrard, Leconte et c.ie)"/>
        <s v="banque Albert Soula et c.ie"/>
        <s v="banque alsacienne de Paris (anc. banque etienne Muller et c.ie)"/>
        <s v="banque anglo-sud am�ricaine"/>
        <s v="banque atlas"/>
        <s v="banque automobile"/>
        <s v="banque auxiliaire coloniale"/>
        <s v="banque auxiliaire de theatre"/>
        <s v="banque basque americaine"/>
        <s v="banque belge et fran�aise"/>
        <s v="banque Bernard"/>
        <s v="banque Birabent et c.ie, pr�c�d. Banque Birabent"/>
        <s v="banque brestoise"/>
        <s v="banque centrale de cr�dit pour le commerce, l'industrie, la marine et l'agriculture"/>
        <s v="banque centrale de Maubeuge"/>
        <s v="Banque centrale du commerce precedentement Banque Weinstein-Algazy"/>
        <s v="banque centrale parisienne"/>
        <s v="Banque centrale pour les pays slaves"/>
        <s v="banque Ch. Noel et c.ie"/>
        <s v="banque Chaix anc. banque Cousin"/>
        <s v="banque chalonnaise Victore Pestre et c.ie"/>
        <s v="banque Charles Weissweiller"/>
        <s v="Banque Charpenay"/>
        <s v="banque Chaskin"/>
        <s v="banque commerciale d'Annecy L. Laydernier et c.ie"/>
        <s v="banque commerciale d'escompte de Paris (Badon, Pascal, Commier, Gourrand et C.ie)"/>
        <s v="banque commerciale d'Orient"/>
        <s v="banque commerciale et industrielle du Quercy, ant: Banque populaire du Quercy"/>
        <s v="banque commerciale fran�aise"/>
        <s v="banque commerciale franco-belge, anc. banque fran�aise et hollando-americaine, banque hollando-americaine, Ph. L. von Klemert et c.ie"/>
        <s v="banque commerciale parisienne"/>
        <s v="banque commerciale pour l'Europe du Nord"/>
        <s v="Banque Communale d'Alsace et Lorraine"/>
        <s v="banque coop�rative de Paris"/>
        <s v="banque coop�rative de Toulouse"/>
        <s v="banque coop�rative des associations ouvri�res de production de France"/>
        <s v="banque coop�rative du centre"/>
        <s v="banque coop�rative du commerce"/>
        <s v="banque cooperative marseillaise"/>
        <s v="banque corporative du batiment et des travaux publics"/>
        <s v="banque corr�zienne populaire"/>
        <s v="Banque Couvousier"/>
        <s v="banque D. Gautier"/>
        <s v="banque Dablin et c.ie"/>
        <s v="banque de Barcellonette"/>
        <s v="banque de Calais"/>
        <s v="banque de Cannes"/>
        <s v="Banque de Catalogne"/>
        <s v="banque de commerce et de d�pots"/>
        <s v="banque de Forbach"/>
        <s v="banque de gestion de d�pots"/>
        <s v="banque de Guise"/>
        <s v="banque de la bourse"/>
        <s v="banque de la cit�"/>
        <s v="banque de la Seine (Mayer fr�res, Tanqueray et c.ie)"/>
        <s v="banque de la Vall�e du Rhon, Brun, Giraud et c.ie"/>
        <s v="banque de l'Afrique fran�aise"/>
        <s v="banque de l'agriculture et de l'industrie devenue banque de l'industrie mini�re"/>
        <s v="banque de l'entreprise"/>
        <s v="banque de l'industrie"/>
        <s v="banque de l'industrie electrique"/>
        <s v="banque de l'Is�re (Ferradou, Reiss et c.ie)"/>
        <s v="banque de l'union continentale, devenue en 1930 banque de l'union continentale de cr�dit foncier et mobilier"/>
        <s v="banque de l'union industrielle fran�aise"/>
        <s v="banque de l'union mobili�re"/>
        <s v="Banque de l'union r�gionale"/>
        <s v="banque de marseille"/>
        <s v="banque de Nancy"/>
        <s v="banque de pays du sud"/>
        <s v="banque de Provence"/>
        <s v="banque de Reims"/>
        <s v="banque de Saigon"/>
        <s v="Banque de Saint Phalle (Messieurs de Saint-Phalle et C.ie, Banque de depots et reports, Soci�t� de depots et de reports) devenue en 1930 Banque Parisienne Priv�e"/>
        <s v="banque de Savoie"/>
        <s v="banque des Alpes anc. banque Chabrand et Caillat"/>
        <s v="banque des coop�ratives de France"/>
        <s v="les fils d'Henry Dupont et c.ie"/>
        <s v="banque des int�rets fran�ais, anc. E.Foy, Fort� et c.ie, pr�c�demment banque des int�rets fran�ais"/>
        <s v="banque des pays latin"/>
        <s v="Banque d'escompte Quarr� (devenue Banque Quarr�, Viguier et C.ie)"/>
        <s v="banque d'extension commerciale et industrielle (anc. Cr�dit de Paris)"/>
        <s v="banque d'Ille et Vilaine d'escompte et de cr�dit"/>
        <s v="banque du centre"/>
        <s v="banque du Dauphin� (Martin p�re, fils et c.ie)"/>
        <s v="banque du Morbihan, ancienne banque Verge, Houix et C.ie"/>
        <s v="banque du Nord pour le commerce et l'industrie devenue cr�dit g�n�ral d'escompte et de d�pots"/>
        <s v="banque du Radium"/>
        <s v="banque du Rhin"/>
        <s v="banque du Roussillon"/>
        <s v="banque du Sud-Est"/>
        <s v="banque Dubois et c.ie"/>
        <s v="cr�dit du Sud Est pr�cedemment banque populaire fran�aise italienne, banque d'union franco-italienne, cr�dit franco-italien"/>
        <s v="banque Dupuy-Coste"/>
        <s v="banque E. Hoskier et c.ie"/>
        <s v="banque f�d�rale de l'alimentation"/>
        <s v="banque f�d�rale de Paris et des d�partements"/>
        <s v="banque f�d�rative"/>
        <s v="Banque fonci�re m�tropolitaine et d'Outremer"/>
        <s v="banque Fourcade et Provot"/>
        <s v="banque fran�aise commerciale et agricole d'Egypte"/>
        <s v="Raymond Buurmans et c.ie devenue en 1932 Banque fran�aise commerciale et financi�re"/>
        <s v="banque fran�aise d'acceptaion"/>
        <s v="banque fran�aise de cr�dit et de placements"/>
        <s v="banque fran�aise de l'union"/>
        <s v="banque fran�aise de Syrie"/>
        <s v="banque fran�aise d'Egypte"/>
        <s v="banque fran�aise des Pays d'Orient"/>
        <s v="banque fran�aise des valeurs"/>
        <s v="banque fran�aise d'outremer"/>
        <s v="banque fran�aise pour le Br�sil"/>
        <s v="banque franco-neerlandaise"/>
        <s v="banque franco-serbe"/>
        <s v="banque g�n�rale"/>
        <s v="banque g�n�rale de Bourgogne, anc. banque Chevignard"/>
        <s v="banque g�n�rale pour le commerce etranger"/>
        <s v="banque grenobloise de cr�dit"/>
        <s v="Banque Guet"/>
        <s v="banque H. Pensa et c.ie"/>
        <s v="Banque industrielle centrale"/>
        <s v="banque industrielle de Paris"/>
        <s v="banque industrielle hoteli�re devenue banque industrielle, hoteli�re et thermale"/>
        <s v="banque intercontinentale de Paris"/>
        <s v="banque interm�diaire de Paris"/>
        <s v="banque italo-fran�aise de cr�dit"/>
        <s v="Banque J. ALlard et C.ie"/>
        <s v="banque J. Taillandier et C.ie"/>
        <s v="banque James Rosa"/>
        <s v="banque Jules Gomm�s"/>
        <s v="banque Lambert Biltz"/>
        <s v="banque Le Roy, Dupr� devenue compagnie financi�re ancienne banque Le Roy-Dupr�"/>
        <s v="banque lilloise"/>
        <s v="banque marseillaise de cr�dit (ancienne banque Bord et Gueydan)"/>
        <s v="banque Masseri-Assayas (devenue banque Haussmann)"/>
        <s v="banque mobili�re priv�e (anc. soci�t� financi�re de cr�dit et de participation"/>
        <s v="banque mutuelle d'etudes (devenue en 1926 banque mutuelle d'etudes et de participations, banque mutuelle d'etudes et de cr�dit, soci�t� mutuelle de participations)"/>
        <s v="banque natonale de l'agriculture"/>
        <s v="banque Neuburger"/>
        <s v="banque nouvelle La Prudence"/>
        <s v="Banque Oustric"/>
        <s v="banque Petyt"/>
        <s v="banque populaire alsacienne"/>
        <s v="banque populaire d'Al�s et de Cevennes"/>
        <s v="banque populaire du Tarn et de l'Aveyron anc. banque populaire du Tarn, banque populaire d'Albi"/>
        <s v="banque populaire d'Altkirch"/>
        <s v="banque populaire d'Anjou-Vend�e anc. banque populaire de Maine et Loire"/>
        <s v="banque populaire d'Antibes"/>
        <s v="Banque populaire de Cannes"/>
        <s v="banque populaire de Cernay"/>
        <s v="banque populaire de Dannemarie"/>
        <s v="banque populaire de Gray-Vesoul"/>
        <s v="banque populaire de la 17�me r�gion economique"/>
        <s v="banque popualaire de la Dordogne"/>
        <s v="banque populaire de l'Allier"/>
        <s v="banque populaire de l'arrondissement d'Agen"/>
        <s v="banque populaire du Loiret"/>
        <s v="banque populaire du Finist�re"/>
        <s v="banque populaire de l'Aube"/>
        <s v="banque populaire de l'Aude"/>
        <s v="banque populaire de l'Est devenue banque commerciale et industrielle de Meurthe et Moselle"/>
        <s v="banque populaire de Lorient"/>
        <s v="banque populaire de l'Yonne"/>
        <s v="banque populaire de Masevaux"/>
        <s v="Union franco-italienne de cr�dit cooperatif (avant 1911 Banque populaire de Menton)"/>
        <s v="banque populaire de Metz devenue banque populaire de la Moselle"/>
        <s v="banque populaire de Rochefort sur Mer devenue banque populaire de la Charente inf�rieure"/>
        <s v="banque populaire de Thann"/>
        <s v="banque populaire de Touraine"/>
        <s v="banque populaire des Cotes du Nord"/>
        <s v="banque populaire des Landes"/>
        <s v="banque populaire des Pyr�n�es Orietales"/>
        <s v="banque populaire des r�gions lib�re�s"/>
        <s v="banque populaire des Vosges"/>
        <s v="banque populaire d'Eure et Loir"/>
        <s v="banque populaire d'Issodun devenue en 1927 banque commerciale et industrielle de l'Indre"/>
        <s v="banque populaire d'Orl�ans"/>
        <s v="banque populaire du Bas-Rhin"/>
        <s v="banque populaire du Berry, anc. banque populaire du Cher"/>
        <s v="banque populaire du Doubs"/>
        <s v="banque populaire du Gers"/>
        <s v="banque populaire du Guebwiller"/>
        <s v="banque populaire du pays basque"/>
        <s v="banque populaire du Rhone"/>
        <s v="banque populaire du territoire de Belfort"/>
        <s v="banque populaire g�n�rale de Strasbourg"/>
        <s v="banque populaire industrielle et commerciale de la banlieue nord de Paris"/>
        <s v="banque populaire industrielle et commerciale de la banlieue sud de Paris"/>
        <s v="banque populaire industrielle et commerciale de la banlieue est de Paris devenue banque populaire industrielle et commerciale de la r�gion est de Paris"/>
        <s v="banque populaire limousine"/>
        <s v="banque populaire morbihannaise"/>
        <s v="banque populaire proven�ale"/>
        <s v="banque pour l'industrie fran�aise"/>
        <s v="banque R. Dereix"/>
        <s v="banque r�gionale de l'Ain"/>
        <s v="banque r�gionale de l'Aude"/>
        <s v="banque r�gionale de l'Oise"/>
        <s v="banque r�gionale de l'Ouest"/>
        <s v="banque r�gionale des Ardennes"/>
        <s v="banque r�gionale des Landes"/>
        <s v="banque r�gionale du MIdi"/>
        <s v="banque r�gionale fran�aise (anc. Banque Chareire et c.ie � Cahors)"/>
        <s v="banque r�gionale Gibouin et c.ie"/>
        <s v="banque r�gionale Noyonnaise, Barbier et c.ie"/>
        <s v="banque Renauld, anc. banque Renauld et c.ie"/>
        <s v="banque rurale"/>
        <s v="banque Sacazan"/>
        <s v="banque sp�ciale d'epargne et de placements"/>
        <s v="banque syndicale fran�aise"/>
        <s v="banque Thalmann"/>
        <s v="banque Urquijo de Guipuzcoa-Biarritz"/>
        <s v="Banque Vasseur"/>
        <s v="caisse commerciale de Dieppe (Graverend, M�t�nier et c.ier)"/>
        <s v="caisse commerciale de l'arrondissement de Compi�gne (Bri�re et c.ie)"/>
        <s v="caisse commerciale de Reims (Camuset et c.ie)"/>
        <s v="caisse commerciale d'escompte de Foug�res anc. Beauc� et c.ie"/>
        <s v="Caisse commerciale et industrielle de Paris"/>
        <s v="caisse de cr�dit mutuel de l'union commerciale et industrielle de la Cote d'Or"/>
        <s v="caisse de liquidation des affaires en marchandises au Havre"/>
        <s v="caisse de prets pour les chefs d'atelier de la fabrique d'etoffes de soie, de la ville de Lyon"/>
        <s v="caisse d'escompte de la Seine"/>
        <s v="caisse d'escompte de Paris (anc. Thiellement et c.ie)"/>
        <s v="caisse financi�re st.quentinoise (Fournel et c.ie)"/>
        <s v="caisse g�n�rale d'escompte et de cr�dit (ante 24 avril 1921, caisse coop�rative d'escompte et de cr�dit)"/>
        <s v="caisse r�gionale de cr�dit agricole mutuel d'Avignon"/>
        <s v="caisse r�gionale de cr�dit agricole mutuel du Finist�re"/>
        <s v="caisse r�gionale de cr�dit agricole mutuel du Pas de Calais"/>
        <s v="caisse r�gionale de cr�dit agricole mutuele de la Savoie"/>
        <s v="caisse r�gionale de cr�dit mutuel agricole de Loire et Cher"/>
        <s v="caisse syndicale des banquiers et changeurs de Paris et des d�partements"/>
        <s v="Comptoir industriel et financier devenu Commerce Industrie Finance (CIF) soci�t� anonyme de banque"/>
        <s v="Compagnie de l'Oc�an Indien"/>
        <s v="compagnie financi�re et industrielle"/>
        <s v="Compagnie franco-americaine pour le commerce et l'industrie"/>
        <s v="Compagnie Parisienne de cr�dit, de banque et de depots"/>
        <s v="compagnie parisienne de re�scompte"/>
        <s v="compagnie priv�e de banque pr�c. banque Loyer et Cleury"/>
        <s v="comptoir central fran�ais"/>
        <s v="comptoir commercial et agricole du Maine Anjou (anc. comptoir commercial de Laval)"/>
        <s v="comptoir commercial Feiss, Tilliard et c.ie"/>
        <s v="comptoir de cr�dit"/>
        <s v="comptoir de Lorraine (Messein, Fisson, B�darrides et c.ie)"/>
        <s v="comptoir des banques"/>
        <s v="comptoir d'escompte d'Aix-les-Bains"/>
        <s v="comptoir d'escompte de Carcassone"/>
        <s v="comptoir d'escompte de Granville"/>
        <s v="comptoir d'escompte de la Grande Kabylie"/>
        <s v="comptoir d'escompte de l'Arba"/>
        <s v="comptoir d'escompte de l'Ouest"/>
        <s v="comptoir d'escompte de Mascara"/>
        <s v="comptoir d'escompte de Medea"/>
        <s v="comptoir d'escompte de Reims (Chapuis et Compagnie)"/>
        <s v="comptoir d'escompte de R�lizane"/>
        <s v="comptoir d'escompte de Rouiba"/>
        <s v="comptoir d'escompte de Sidi-bel-Abbas"/>
        <s v="comptoir financier lillois Richaud et c.ie"/>
        <s v="comptoir financier tourquennois"/>
        <s v="comptoir industriel et colonial"/>
        <s v="Consortium de Paris"/>
        <s v="Consortium G�n�ral d'Etudes et de Banque devenu Banque pour le Sud-Ouest de la France"/>
        <s v="Consortium industriel et financier"/>
        <s v="cr�dit agricole et commercial (anc. banque J.h Dumolulin et c.ie"/>
        <s v="cr�dit anversois"/>
        <s v="cr�dit cooperatif de Lorraine"/>
        <s v="cr�dit de l'Ouest"/>
        <s v="cr�dit du centre (pr�c�demment: Banque du Loir et Cher)"/>
        <s v="cr�dit du Maghreb"/>
        <s v="Cr�dit du Midi (de la viticulture et du commerce)"/>
        <s v="cr�dit du Rhone et du Sud-Est devenu cr�dit du Rhone"/>
        <s v="Cr�dit du sud-ouest"/>
        <s v="cr�dit F�campois"/>
        <s v="cr�dit fran�ais des changes et des coupons"/>
        <s v="cr�dit guadeloup�en"/>
        <s v="cr�dit martiniquais"/>
        <s v="cr�dit nantais anc. Maison Rousselot"/>
        <s v="cr�dit rouennais"/>
        <s v="Dreyfus, Neuveux et c.ie"/>
        <s v="FININDUS Soci�t� anonyme d'entreprises financi�res et industrielles"/>
        <s v="G. Vercoutter et C.ie Banquiers"/>
        <s v="Georges Clairin et c.ie"/>
        <s v="L. Urban Martin, Baillet et C.ie changement de raison sociale en 1919 en L. Urban et C.ie puis en 1922: Banque Urban"/>
        <s v="LLoyd financier"/>
        <s v="l'union - banque"/>
        <s v="nouveau comptoir d'escompte de Batna"/>
        <s v="nouveaux comptor d'escompte de Vans et de Joyeuse (Ardeche) Emile Castanet et c.ie"/>
        <s v="omnium marocain"/>
        <s v="P. Apikian et C.ie banquiers"/>
        <s v="Pierard, Mabille et c.ie"/>
        <s v="Robert Weyl, Sauerbach et C.ie"/>
        <s v="soci�t� anonyme de Banque et de commerce (ancienne maison Bozzo Costa)"/>
        <s v="soci�t� anonyme de banque Mercurio et c.ie"/>
        <s v="soci�t� auxiliaire des banques r�gionales"/>
        <s v="soci�t� auxiliaire pour le d�veloppement de l'industrie et du commerce fran�ais"/>
        <s v="soci�t� bancaire et commerciale"/>
        <s v="Soci�t� boubonnaise de cr�dit"/>
        <s v="soci�t� bretonne de cr�dit et de d�pots"/>
        <s v="soci�t� commerciale et financi�re franco- anglaise"/>
        <s v="soci�t� de banque pour le commerce et l'industrie"/>
        <s v="Soci�t� de garantie et de cr�dit"/>
        <s v="Soci�t� d'escompte industriel"/>
        <s v="Soci�t� d'etudes et de cr�dit F. Koechlin et c.ie (banque alsacienne priv�e)"/>
        <s v="soci�t� d'etudes et de participations"/>
        <s v="soci�t� d'etudes et de participations financi�res et industrielles"/>
        <s v="soci�t� d'etudes techniques et financi�res"/>
        <s v="soci�t� financi�re canadienne"/>
        <s v="soci�t� financi�re d'Orient"/>
        <s v="soci�t� financi�re et commerciale franco-brasilienne"/>
        <s v="soci�t� financi�re fran�aise devenue soci�t� financi�re et mobil�re"/>
        <s v="soci�t� fran�aise de change et banque"/>
        <s v="soci�t� fran�aise financi�re et commerciale"/>
        <s v="soci�t� franco-chinoise de cr�dit"/>
        <s v="Soci�t� g�n�rale de banque pour l'etranger et les colonies"/>
        <s v="soci�t� g�n�rale de l'Afrique du Nord"/>
        <s v="Soci�t� g�n�rale des valeurs de banque"/>
        <s v="soci�t� parisienne d'escompte"/>
        <s v="soci�t� peridourdine de cr�dit"/>
        <s v="soci�t� r�gionale de banque et de cr�dit"/>
        <s v="soci�t� Saint-quentinoise de cr�dit"/>
        <s v="soci�t� savoisienne de cr�dit commercial et industriel"/>
        <s v="soci�t� sp�ciale financi�re"/>
        <s v="union economique alg�rienne"/>
        <s v="union fran�aise de cr�dit pour le commerce et l'industrie"/>
        <s v="Union immobil�re, commerciale, industrielle et financi�re"/>
        <s v="Union industrielle de Paris"/>
        <s v="banque populaire"/>
        <s v="banque continentale de paris"/>
        <s v="soci�t� fran�aise de banque"/>
        <s v="banque populaire de Rouen et de la Seine inf�rieure"/>
        <s v="banque populaire de Nice"/>
        <s v="soci�t� g�n�rale du cr�dit minier et industriel"/>
        <s v="banque populaire de marseille"/>
        <s v="cr�dit franco-italien auxiliaire de l'agriculture, du commerce et de l'industrie en France et en Italie"/>
        <s v="banque populaire de Paris (ante 1921: caisse commerciale parisienne d'escompte et de cr�dit)"/>
        <s v="cr�dit agricole et commercial alg�rien (J. Thibaud et c.ie) aussi cr�dit agricole, commercial et industriel alg�rien"/>
        <m/>
      </sharedItems>
    </cacheField>
    <cacheField name="date" numFmtId="0">
      <sharedItems containsBlank="1" count="231">
        <s v="31/12/1901"/>
        <s v="31/12/1902"/>
        <s v="31/12/1903"/>
        <s v="31/12/1904"/>
        <s v="31/12/1905"/>
        <s v="31/12/1906"/>
        <s v="31/12/1907"/>
        <s v="31/12/1908"/>
        <s v="31/12/1909"/>
        <s v="31/12/1910"/>
        <s v="31/12/1911"/>
        <s v="31/12/1912"/>
        <s v="31/12/1913"/>
        <s v="31/12/1914"/>
        <s v="31/12/1915"/>
        <s v="31/12/1916"/>
        <s v="31/12/1917"/>
        <s v="31/12/1918"/>
        <s v="31/12/1919"/>
        <s v="31/12/1920"/>
        <s v="31/12/1921"/>
        <s v="31/12/1922"/>
        <s v="31/12/1923"/>
        <s v="31/12/1924"/>
        <s v="31/12/1925"/>
        <s v="31/12/1926"/>
        <s v="31/12/1927"/>
        <s v="31/12/1928"/>
        <s v="31/12/1929"/>
        <s v="31/12/1930"/>
        <s v="31/12/1931"/>
        <s v="31/12/1932"/>
        <s v="31/12/1933"/>
        <s v="31/12/1934"/>
        <s v="31/12/1935"/>
        <s v="31/12/1936"/>
        <s v="31/12/1937"/>
        <s v="31/12/1938"/>
        <s v="31/12/1939"/>
        <s v="31/12/1940"/>
        <s v="31/03/1901"/>
        <s v="31/03/1902"/>
        <s v="31/03/1903"/>
        <s v="31/03/1904"/>
        <s v="31/03/1905"/>
        <s v="31/03/1906"/>
        <s v="31/03/1907"/>
        <s v="31/03/1908"/>
        <s v="31/03/1910"/>
        <s v="31/03/1911"/>
        <s v="31/03/1912"/>
        <s v="31/03/1913"/>
        <s v="31/03/1914"/>
        <s v="31/03/1915"/>
        <s v="31/03/1916"/>
        <s v="31/03/1917"/>
        <s v="31/03/1918"/>
        <s v="31/03/1919"/>
        <s v="31/03/1920"/>
        <s v="31/03/1921"/>
        <s v="31/03/1922"/>
        <s v="31/03/1923"/>
        <s v="31/03/1924"/>
        <s v="31/03/1925"/>
        <s v="31/03/1926"/>
        <s v="31/03/1927"/>
        <s v="31/03/1928"/>
        <s v="31/03/1929"/>
        <s v="31/03/1930"/>
        <s v="31/03/1931"/>
        <s v="31/03/1932"/>
        <s v="31/03/1933"/>
        <s v="31/03/1934"/>
        <s v="31/03/1935"/>
        <s v="31/03/1936"/>
        <s v="31/03/1937"/>
        <s v="31/03/1938"/>
        <s v="31/03/1939"/>
        <s v="31/03/1940"/>
        <s v="31/03/1941"/>
        <s v="30/06/1913"/>
        <s v="30/06/1914"/>
        <s v="30/06/1915"/>
        <s v="30/06/1916"/>
        <s v="30/06/1917"/>
        <s v="30/06/1919"/>
        <s v="30/06/1920"/>
        <s v="30/06/1923"/>
        <s v="30/06/1924"/>
        <s v="30/06/1925"/>
        <s v="30/06/1927"/>
        <s v="30/06/1931"/>
        <s v="30/06/1932"/>
        <s v="30/06/1933"/>
        <s v="30/06/1934"/>
        <s v="30/06/1935"/>
        <s v="30/06/1936"/>
        <s v="30/06/1937"/>
        <s v="30/06/1938"/>
        <s v="."/>
        <s v="31/03/1909"/>
        <s v=""/>
        <s v="30/06/1911"/>
        <s v="30/06/1912"/>
        <s v="31/07/1902"/>
        <s v="31/07/1903"/>
        <s v="31/07/1904"/>
        <s v="31/07/1905"/>
        <s v="31/07/1906"/>
        <s v="31/07/1907"/>
        <s v="31/07/1908"/>
        <s v="31/07/1909"/>
        <s v="31/07/1910"/>
        <s v="31/07/1911"/>
        <s v="31/07/1912"/>
        <s v="31/07/1913"/>
        <s v="31/07/1914"/>
        <s v="31/07/1915"/>
        <s v="31/07/1916"/>
        <s v="31/07/1917"/>
        <s v="31/07/1918"/>
        <s v="31/07/1919"/>
        <s v="31/07/1920"/>
        <s v="31/07/1921"/>
        <s v="30/06/1907"/>
        <s v="30/06/1908"/>
        <s v="30/06/1909"/>
        <s v="30/06/1910"/>
        <s v="30/06/1906"/>
        <s v="30/06/1918"/>
        <s v="30/06/1921"/>
        <s v="30/06/1922"/>
        <s v="30/06/1926"/>
        <s v="30/06/1928"/>
        <s v="30/06/1929"/>
        <s v="30/06/1930"/>
        <s v="30/06/1939"/>
        <s v="30/09/1922"/>
        <s v="30/09/1923"/>
        <s v="30/09/1924"/>
        <s v="30/09/1925"/>
        <s v="30/09/1926"/>
        <s v="30/09/1927"/>
        <s v="30/09/1928"/>
        <s v="30/09/1929"/>
        <s v="30/09/1930"/>
        <s v="30/09/1931"/>
        <s v="30/09/1932"/>
        <s v="30/09/1933"/>
        <s v="30/09/1934"/>
        <s v="30/09/1935"/>
        <s v="30/09/1936"/>
        <s v="30/09/1937"/>
        <s v="30/09/1938"/>
        <s v="30/09/1939"/>
        <s v="31/08/1939"/>
        <s v="30/06/1905"/>
        <s v="30/06/1901"/>
        <s v="30/06/1902"/>
        <s v="30/06/1903"/>
        <s v="30/06/1904"/>
        <s v="30/09/1908"/>
        <s v="30/09/1909"/>
        <s v="30/09/1910"/>
        <s v="30/09/1911"/>
        <s v="30/09/1912"/>
        <s v="30/09/1913"/>
        <s v="31/05/1937"/>
        <s v="10/01/1927"/>
        <s v="10/01/1928"/>
        <s v="10/01/1929"/>
        <s v="10/01/1930"/>
        <s v="10/01/1931"/>
        <s v="10/01/1932"/>
        <s v="10/01/1933"/>
        <s v="10/01/1934"/>
        <s v="10/01/1936"/>
        <s v="10/01/1937"/>
        <s v="05/04/1910"/>
        <s v="01/07/1932"/>
        <s v="28/02/1924"/>
        <s v="28/02/1925"/>
        <s v="28/02/1926"/>
        <s v="28/02/1927"/>
        <s v="30/11/1928"/>
        <s v="30/09/1914"/>
        <s v="30/09/1915"/>
        <s v="30/09/1916"/>
        <s v="30/09/1917"/>
        <s v="30/09/1919"/>
        <s v="30/09/1920"/>
        <s v="30/09/1921"/>
        <s v="30/04/1912"/>
        <s v="30/04/1913"/>
        <s v="30/04/1914"/>
        <s v="31/05/1912"/>
        <s v="01/01/1911"/>
        <s v="01/01/1912"/>
        <s v="01/01/1913"/>
        <s v="01/01/1914"/>
        <s v="01/01/1915"/>
        <s v="01/01/1916"/>
        <s v="01/01/1917"/>
        <s v="01/01/1918"/>
        <s v="01/01/1919"/>
        <s v="01/01/1920"/>
        <s v="01/01/1921"/>
        <s v="01/01/1922"/>
        <s v="01/01/1923"/>
        <s v="01/01/1924"/>
        <s v="01/01/1925"/>
        <s v="01/01/1926"/>
        <s v="01/01/1927"/>
        <s v="01/01/1928"/>
        <s v="01/01/1929"/>
        <s v="01/01/1930"/>
        <s v="01/01/1931"/>
        <s v="01/01/1932"/>
        <s v="28/02/1905"/>
        <s v="28/02/1906"/>
        <s v="28/02/1907"/>
        <s v="28/02/1908"/>
        <s v="28/02/1909"/>
        <s v="28/02/1910"/>
        <s v="28/02/1911"/>
        <s v="28/02/1912"/>
        <s v="02/01/1934"/>
        <s v="02/01/1935"/>
        <s v="02/01/1940"/>
        <s v="31/01/1913"/>
        <m/>
      </sharedItems>
    </cacheField>
    <cacheField name="referenceyear" numFmtId="0">
      <sharedItems containsString="0" containsBlank="1" containsNumber="1" containsInteger="1" minValue="1900" maxValue="1940" count="42"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00"/>
        <m/>
      </sharedItems>
    </cacheField>
    <cacheField name="tot_assets" numFmtId="0">
      <sharedItems containsString="0" containsBlank="1" containsNumber="1" minValue="2.7000000700354576E-2" maxValue="25137.400390625"/>
    </cacheField>
    <cacheField name="tot_liabilities_equity" numFmtId="0">
      <sharedItems containsString="0" containsBlank="1" containsNumber="1" minValue="2.7000000700354576E-2" maxValue="25137.400390625"/>
    </cacheField>
    <cacheField name="capital" numFmtId="0">
      <sharedItems containsString="0" containsBlank="1" containsNumber="1" minValue="0" maxValue="625" count="269">
        <n v="20"/>
        <n v="25"/>
        <n v="100"/>
        <n v="30"/>
        <n v="15"/>
        <n v="80"/>
        <n v="125"/>
        <n v="150"/>
        <n v="200"/>
        <n v="400"/>
        <n v="500"/>
        <n v="625"/>
        <n v="7.5"/>
        <n v="32.5"/>
        <n v="60"/>
        <n v="22"/>
        <n v="23"/>
        <n v="24"/>
        <n v="32"/>
        <n v="34"/>
        <n v="37"/>
        <n v="50"/>
        <n v="55"/>
        <n v="75"/>
        <n v="6"/>
        <n v="12"/>
        <n v="11"/>
        <n v="10"/>
        <n v="5.1599998474121094"/>
        <n v="5.1999998092651367"/>
        <n v="1"/>
        <n v="1.5"/>
        <n v="2"/>
        <n v="4"/>
        <n v="6.25"/>
        <n v="8.125"/>
        <n v="35"/>
        <n v="45"/>
        <m/>
        <n v="2.6040000915527344"/>
        <n v="2.6099998950958252"/>
        <n v="2.6150000095367432"/>
        <n v="2.6159999370574951"/>
        <n v="2.6170001029968262"/>
        <n v="5"/>
        <n v="9"/>
        <n v="18"/>
        <n v="8"/>
        <n v="140"/>
        <n v="175"/>
        <n v="250"/>
        <n v="255"/>
        <n v="408"/>
        <n v="62"/>
        <n v="300"/>
        <n v="12.5"/>
        <n v="3.2000000476837158"/>
        <n v="6.8000001907348633"/>
        <n v="7"/>
        <n v="7.6999998092651367"/>
        <n v="9.6000003814697266"/>
        <n v="16"/>
        <n v="22.299999237060547"/>
        <n v="36"/>
        <n v="72"/>
        <n v="11.657999992370605"/>
        <n v="11.687999725341797"/>
        <n v="15.379875183105469"/>
        <n v="15.324749946594238"/>
        <n v="15.340499877929688"/>
        <n v="15.466500282287598"/>
        <n v="19.946250915527344"/>
        <n v="19.930000305175781"/>
        <n v="29.520000457763672"/>
        <n v="0"/>
        <n v="131"/>
        <n v="3"/>
        <n v="40"/>
        <n v="62.5"/>
        <n v="105"/>
        <n v="8.5"/>
        <n v="16.299999237060547"/>
        <n v="17"/>
        <n v="28"/>
        <n v="29.5"/>
        <n v="78.5"/>
        <n v="66"/>
        <n v="262.5"/>
        <n v="318.79998779296875"/>
        <n v="1.2000000476837158"/>
        <n v="1.2100000381469727"/>
        <n v="13"/>
        <n v="14"/>
        <n v="120"/>
        <n v="126"/>
        <n v="210"/>
        <n v="0.25"/>
        <n v="0.30000001192092896"/>
        <n v="1.6299999952316284"/>
        <n v="16.899999618530273"/>
        <n v="21.200000762939453"/>
        <n v="26"/>
        <n v="17.5"/>
        <n v="160"/>
        <n v="152.5"/>
        <n v="142.5"/>
        <n v="137.5"/>
        <n v="132.5"/>
        <n v="127.5"/>
        <n v="7.6599998474121094"/>
        <n v="37.5"/>
        <n v="1.3700000047683716"/>
        <n v="3.0999999046325684"/>
        <n v="46"/>
        <n v="50.400001525878906"/>
        <n v="260"/>
        <n v="270"/>
        <n v="135"/>
        <n v="5.5"/>
        <n v="3.2999999523162842"/>
        <n v="2.4000000953674316"/>
        <n v="3.4000000953674316"/>
        <n v="3.7999999523162842"/>
        <n v="4.0999999046325684"/>
        <n v="4.4000000953674316"/>
        <n v="0.5"/>
        <n v="1.0499999523162842"/>
        <n v="53"/>
        <n v="10.5"/>
        <n v="96"/>
        <n v="26.600000381469727"/>
        <n v="6.5"/>
        <n v="0.94999998807907104"/>
        <n v="0.34999999403953552"/>
        <n v="0.11999999731779099"/>
        <n v="0.2199999988079071"/>
        <n v="0.25999999046325684"/>
        <n v="0.33000001311302185"/>
        <n v="0.62000000476837158"/>
        <n v="2.5"/>
        <n v="0.2800000011920929"/>
        <n v="0.28999999165534973"/>
        <n v="0.29499998688697815"/>
        <n v="0.31999999284744263"/>
        <n v="0.37000000476837158"/>
        <n v="0.43999999761581421"/>
        <n v="21.600000381469727"/>
        <n v="1.7899999618530273"/>
        <n v="1.8999999761581421"/>
        <n v="0.75"/>
        <n v="0.125"/>
        <n v="1.2999999523162842"/>
        <n v="1.7999999523162842"/>
        <n v="0.69999998807907104"/>
        <n v="1.3999999761581421"/>
        <n v="0.40000000596046448"/>
        <n v="2.2999999523162842"/>
        <n v="7.9999998211860657E-2"/>
        <n v="9.0000003576278687E-2"/>
        <n v="0.10000000149011612"/>
        <n v="0.10999999940395355"/>
        <n v="0.12999999523162842"/>
        <n v="0.15999999642372131"/>
        <n v="0.20999999344348907"/>
        <n v="0.23999999463558197"/>
        <n v="0.37999999523162842"/>
        <n v="5.9999998658895493E-2"/>
        <n v="4.6000000089406967E-2"/>
        <n v="5.000000074505806E-2"/>
        <n v="5.299999937415123E-2"/>
        <n v="5.7999998331069946E-2"/>
        <n v="0.31000000238418579"/>
        <n v="0.46000000834465027"/>
        <n v="0.80000001192092896"/>
        <n v="1.1000000238418579"/>
        <n v="1.6000000238418579"/>
        <n v="2.2000000476837158"/>
        <n v="3.5"/>
        <n v="0.20000000298023224"/>
        <n v="0.18000000715255737"/>
        <n v="0.87000000476837158"/>
        <n v="0.93999999761581421"/>
        <n v="3.75"/>
        <n v="3.7000000476837158"/>
        <n v="4.5"/>
        <n v="5.0999999046325684"/>
        <n v="6.5999999046325684"/>
        <n v="13.300000190734863"/>
        <n v="14.199999809265137"/>
        <n v="14.300000190734863"/>
        <n v="14.600000381469727"/>
        <n v="14.800000190734863"/>
        <n v="23.299999237060547"/>
        <n v="23.399999618530273"/>
        <n v="28.399999618530273"/>
        <n v="6.1999998092651367"/>
        <n v="0.34000000357627869"/>
        <n v="1.7000000476837158"/>
        <n v="22.5"/>
        <n v="0.82499998807907104"/>
        <n v="1.25"/>
        <n v="10.100000381469727"/>
        <n v="13.699999809265137"/>
        <n v="5.8000001907348633"/>
        <n v="2.0999999046325684"/>
        <n v="2.25"/>
        <n v="2.9200000762939453"/>
        <n v="0.60000002384185791"/>
        <n v="1.7200000286102295"/>
        <n v="2.1500000953674316"/>
        <n v="3.5999999046325684"/>
        <n v="4.3000001907348633"/>
        <n v="2.7000000476837158"/>
        <n v="4.6999998092651367"/>
        <n v="8.6000003814697266"/>
        <n v="8.3999996185302734"/>
        <n v="6.9000000953674316"/>
        <n v="2.5999999046325684"/>
        <n v="0.10100000351667404"/>
        <n v="0.10400000214576721"/>
        <n v="0.10300000011920929"/>
        <n v="0.89999997615814209"/>
        <n v="2.7999999523162842"/>
        <n v="0.36000001430511475"/>
        <n v="0.51999998092651367"/>
        <n v="0.17000000178813934"/>
        <n v="0.44999998807907104"/>
        <n v="0.47999998927116394"/>
        <n v="0.54000002145767212"/>
        <n v="0.56999999284744263"/>
        <n v="0.57999998331069946"/>
        <n v="0.5899999737739563"/>
        <n v="0.61000001430511475"/>
        <n v="0.63999998569488525"/>
        <n v="0.67000001668930054"/>
        <n v="0.8399999737739563"/>
        <n v="0.9100000262260437"/>
        <n v="4.9000000953674316"/>
        <n v="4.1999998092651367"/>
        <n v="0.27000001072883606"/>
        <n v="3.9000000953674316"/>
        <n v="6.0999999046325684"/>
        <n v="3.0999999493360519E-2"/>
        <n v="6.3000001907348633"/>
        <n v="0.76499998569488525"/>
        <n v="0.79000002145767212"/>
        <n v="1.2599999904632568"/>
        <n v="7.799999788403511E-3"/>
        <n v="8.0000003799796104E-3"/>
        <n v="0.14499999582767487"/>
        <n v="21"/>
        <n v="16.200000762939453"/>
        <n v="0.11299999803304672"/>
        <n v="0.22499999403953552"/>
        <n v="0.23000000417232513"/>
        <n v="1.4900000095367432"/>
        <n v="1.75"/>
        <n v="0.50400000810623169"/>
        <n v="0.21500000357627869"/>
        <n v="3.5999998450279236E-2"/>
        <n v="6.8999998271465302E-2"/>
        <n v="0.12399999797344208"/>
        <n v="0.17399999499320984"/>
        <n v="0.22200000286102295"/>
        <n v="7.4000000953674316"/>
        <n v="7.3000001907348633"/>
        <n v="0.40999999642372131"/>
        <n v="1.7400000095367432"/>
        <n v="0.15000000596046448"/>
      </sharedItems>
    </cacheField>
    <cacheField name="capital_surplus" numFmtId="0">
      <sharedItems containsString="0" containsBlank="1" containsNumber="1" minValue="0" maxValue="924"/>
    </cacheField>
    <cacheField name="paidincapital" numFmtId="0">
      <sharedItems containsString="0" containsBlank="1" containsNumber="1" minValue="0" maxValue="408"/>
    </cacheField>
    <cacheField name="tot_deposits" numFmtId="0">
      <sharedItems containsString="0" containsBlank="1" containsNumber="1" minValue="0" maxValue="23575.30078125"/>
    </cacheField>
    <cacheField name="cash" numFmtId="0">
      <sharedItems containsString="0" containsBlank="1" containsNumber="1" minValue="0" maxValue="4637.7998046875"/>
    </cacheField>
    <cacheField name="comm_portfolio" numFmtId="0">
      <sharedItems containsString="0" containsBlank="1" containsNumber="1" minValue="0" maxValue="18471.099609375"/>
    </cacheField>
    <cacheField name="securities" numFmtId="0">
      <sharedItems containsString="0" containsBlank="1" containsNumber="1" minValue="0" maxValue="577.70001220703125"/>
    </cacheField>
    <cacheField name="on_time_deposits" numFmtId="0">
      <sharedItems containsString="0" containsBlank="1" containsNumber="1" minValue="0" maxValue="1894.800048828125"/>
    </cacheField>
    <cacheField name="correspondents_current_accounts" numFmtId="0">
      <sharedItems containsString="0" containsBlank="1" containsNumber="1" minValue="0" maxValue="1393.9000244140625"/>
    </cacheField>
    <cacheField name="short_term_credit" numFmtId="0">
      <sharedItems containsString="0" containsBlank="1" containsNumber="1" minValue="0" maxValue="5227.60009765625"/>
    </cacheField>
    <cacheField name="tot_credit" numFmtId="0">
      <sharedItems containsString="0" containsBlank="1" containsNumber="1" minValue="0" maxValue="21557.5"/>
    </cacheField>
    <cacheField name="fin_mkt_liabilities" numFmtId="0">
      <sharedItems containsString="0" containsBlank="1" containsNumber="1" minValue="0" maxValue="689.20001220703125"/>
    </cacheField>
    <cacheField name="on_demand_deposits" numFmtId="0">
      <sharedItems containsString="0" containsBlank="1" containsNumber="1" minValue="0" maxValue="23448.900390625"/>
    </cacheField>
    <cacheField name="f1" numFmtId="0">
      <sharedItems containsString="0" containsBlank="1" containsNumber="1" containsInteger="1" minValue="0" maxValue="1"/>
    </cacheField>
    <cacheField name="f2" numFmtId="0">
      <sharedItems containsString="0" containsBlank="1" containsNumber="1" containsInteger="1" minValue="0" maxValue="1"/>
    </cacheField>
    <cacheField name="f3" numFmtId="0">
      <sharedItems containsString="0" containsBlank="1" containsNumber="1" containsInteger="1" minValue="0" maxValue="1"/>
    </cacheField>
    <cacheField name="balancesheet" numFmtId="0">
      <sharedItems containsString="0" containsBlank="1" containsNumber="1" containsInteger="1" minValue="0" maxValue="1"/>
    </cacheField>
    <cacheField name="paris" numFmtId="0">
      <sharedItems containsString="0" containsBlank="1" containsNumber="1" containsInteger="1" minValue="0" maxValue="1"/>
    </cacheField>
    <cacheField name="colonialforeign" numFmtId="0">
      <sharedItems containsString="0" containsBlank="1" containsNumber="1" containsInteger="1" minValue="0" maxValue="1"/>
    </cacheField>
    <cacheField name="main" numFmtId="0">
      <sharedItems containsString="0" containsBlank="1" containsNumber="1" containsInteger="1" minValue="0" maxValue="1"/>
    </cacheField>
    <cacheField name="populaire" numFmtId="0">
      <sharedItems containsString="0" containsBlank="1" containsNumber="1" containsInteger="1" minValue="0" maxValue="1"/>
    </cacheField>
    <cacheField name="regio_local" numFmtId="0">
      <sharedItems containsString="0" containsBlank="1" containsNumber="1" containsInteger="1" minValue="0" maxValue="1"/>
    </cacheField>
    <cacheField name="special" numFmtId="0">
      <sharedItems containsString="0" containsBlank="1" containsNumber="1" containsInteger="1" minValue="0" maxValue="1"/>
    </cacheField>
    <cacheField name="investment" numFmtId="0">
      <sharedItems containsString="0" containsBlank="1" containsNumber="1" containsInteger="1" minValue="0" maxValue="1"/>
    </cacheField>
    <cacheField name="Cap_average" numFmtId="0">
      <sharedItems containsString="0" containsBlank="1" containsNumber="1" minValue="9.0000001092751816E-2" maxValue="448.375"/>
    </cacheField>
    <cacheField name="Cap_var" numFmtId="0">
      <sharedItems containsBlank="1" containsMixedTypes="1" containsNumber="1" minValue="0" maxValue="35174.8557692307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151">
  <r>
    <n v="671"/>
    <x v="0"/>
    <x v="0"/>
    <x v="0"/>
    <n v="180"/>
    <n v="179.30000305175781"/>
    <x v="0"/>
    <n v="12"/>
    <n v="20"/>
    <n v="134"/>
    <n v="16"/>
    <n v="71"/>
    <n v="7"/>
    <n v="20"/>
    <m/>
    <n v="81"/>
    <n v="152"/>
    <m/>
    <m/>
    <n v="0"/>
    <n v="0"/>
    <n v="0"/>
    <n v="1"/>
    <n v="1"/>
    <n v="0"/>
    <n v="1"/>
    <n v="0"/>
    <n v="0"/>
    <n v="0"/>
    <n v="0"/>
    <n v="82.5"/>
    <n v="1083.3333333333333"/>
  </r>
  <r>
    <n v="671"/>
    <x v="0"/>
    <x v="1"/>
    <x v="1"/>
    <n v="189"/>
    <n v="189.30000305175781"/>
    <x v="0"/>
    <n v="12"/>
    <n v="20"/>
    <n v="147"/>
    <n v="15"/>
    <n v="79"/>
    <n v="8"/>
    <n v="29"/>
    <m/>
    <n v="82"/>
    <n v="161"/>
    <m/>
    <m/>
    <n v="0"/>
    <n v="0"/>
    <n v="0"/>
    <n v="1"/>
    <n v="1"/>
    <n v="0"/>
    <n v="1"/>
    <n v="0"/>
    <n v="0"/>
    <n v="0"/>
    <n v="0"/>
    <m/>
    <m/>
  </r>
  <r>
    <n v="671"/>
    <x v="0"/>
    <x v="2"/>
    <x v="2"/>
    <n v="193"/>
    <n v="193.19999694824219"/>
    <x v="0"/>
    <n v="12"/>
    <n v="20"/>
    <n v="149"/>
    <n v="13"/>
    <n v="68"/>
    <n v="8"/>
    <n v="29"/>
    <m/>
    <n v="99"/>
    <n v="167"/>
    <m/>
    <m/>
    <n v="0"/>
    <n v="0"/>
    <n v="0"/>
    <n v="1"/>
    <n v="1"/>
    <n v="0"/>
    <n v="1"/>
    <n v="0"/>
    <n v="0"/>
    <n v="0"/>
    <n v="0"/>
    <m/>
    <m/>
  </r>
  <r>
    <n v="671"/>
    <x v="0"/>
    <x v="3"/>
    <x v="3"/>
    <n v="213"/>
    <n v="213.30000305175781"/>
    <x v="0"/>
    <n v="13"/>
    <n v="20"/>
    <n v="167"/>
    <n v="21"/>
    <n v="87"/>
    <n v="8"/>
    <n v="21"/>
    <m/>
    <n v="92"/>
    <n v="179"/>
    <m/>
    <m/>
    <n v="0"/>
    <n v="0"/>
    <n v="0"/>
    <n v="1"/>
    <n v="1"/>
    <n v="0"/>
    <n v="1"/>
    <n v="0"/>
    <n v="0"/>
    <n v="0"/>
    <n v="0"/>
    <m/>
    <m/>
  </r>
  <r>
    <n v="671"/>
    <x v="0"/>
    <x v="4"/>
    <x v="4"/>
    <n v="236"/>
    <n v="236.30000305175781"/>
    <x v="0"/>
    <n v="13"/>
    <n v="20"/>
    <n v="183"/>
    <n v="20"/>
    <n v="102"/>
    <n v="7"/>
    <n v="36"/>
    <m/>
    <n v="102"/>
    <n v="204"/>
    <m/>
    <m/>
    <n v="0"/>
    <n v="0"/>
    <n v="0"/>
    <n v="1"/>
    <n v="1"/>
    <n v="0"/>
    <n v="1"/>
    <n v="0"/>
    <n v="0"/>
    <n v="0"/>
    <n v="0"/>
    <m/>
    <m/>
  </r>
  <r>
    <n v="671"/>
    <x v="0"/>
    <x v="5"/>
    <x v="5"/>
    <n v="291"/>
    <n v="291.39999389648438"/>
    <x v="1"/>
    <n v="20"/>
    <n v="25"/>
    <n v="225"/>
    <n v="24"/>
    <n v="130"/>
    <n v="8"/>
    <n v="42"/>
    <m/>
    <n v="124"/>
    <n v="254"/>
    <m/>
    <m/>
    <n v="0"/>
    <n v="0"/>
    <n v="0"/>
    <n v="1"/>
    <n v="1"/>
    <n v="0"/>
    <n v="1"/>
    <n v="0"/>
    <n v="0"/>
    <n v="0"/>
    <n v="0"/>
    <m/>
    <m/>
  </r>
  <r>
    <n v="671"/>
    <x v="0"/>
    <x v="6"/>
    <x v="6"/>
    <n v="258"/>
    <n v="257.60000610351562"/>
    <x v="1"/>
    <n v="20"/>
    <n v="25"/>
    <n v="190"/>
    <n v="19"/>
    <n v="117"/>
    <n v="8"/>
    <n v="46"/>
    <m/>
    <n v="109"/>
    <n v="226"/>
    <m/>
    <m/>
    <n v="0"/>
    <n v="0"/>
    <n v="0"/>
    <n v="1"/>
    <n v="1"/>
    <n v="0"/>
    <n v="1"/>
    <n v="0"/>
    <n v="0"/>
    <n v="0"/>
    <n v="0"/>
    <m/>
    <m/>
  </r>
  <r>
    <n v="671"/>
    <x v="0"/>
    <x v="7"/>
    <x v="7"/>
    <n v="260"/>
    <n v="260.5"/>
    <x v="1"/>
    <n v="21"/>
    <n v="25"/>
    <n v="193"/>
    <n v="26"/>
    <n v="126"/>
    <n v="11"/>
    <n v="33"/>
    <m/>
    <n v="92"/>
    <n v="218"/>
    <m/>
    <m/>
    <n v="0"/>
    <n v="0"/>
    <n v="0"/>
    <n v="1"/>
    <n v="1"/>
    <n v="0"/>
    <n v="1"/>
    <n v="0"/>
    <n v="0"/>
    <n v="0"/>
    <n v="0"/>
    <m/>
    <m/>
  </r>
  <r>
    <n v="671"/>
    <x v="0"/>
    <x v="8"/>
    <x v="8"/>
    <n v="288"/>
    <n v="288.39999389648438"/>
    <x v="1"/>
    <n v="24"/>
    <n v="25"/>
    <n v="212"/>
    <n v="22"/>
    <n v="132"/>
    <n v="10"/>
    <n v="37"/>
    <m/>
    <n v="119"/>
    <n v="251"/>
    <m/>
    <n v="177.19999694824219"/>
    <n v="0"/>
    <n v="0"/>
    <n v="0"/>
    <n v="1"/>
    <n v="1"/>
    <n v="0"/>
    <n v="1"/>
    <n v="0"/>
    <n v="0"/>
    <n v="0"/>
    <n v="0"/>
    <m/>
    <m/>
  </r>
  <r>
    <n v="671"/>
    <x v="0"/>
    <x v="9"/>
    <x v="9"/>
    <n v="363.29998779296875"/>
    <n v="363.29998779296875"/>
    <x v="2"/>
    <n v="24.700000762939453"/>
    <n v="25"/>
    <n v="212.39999389648438"/>
    <n v="29.200000762939453"/>
    <n v="130"/>
    <n v="10.199999809265137"/>
    <n v="35.200000762939453"/>
    <m/>
    <n v="114"/>
    <n v="244"/>
    <n v="0"/>
    <n v="165.5"/>
    <n v="0"/>
    <n v="0"/>
    <n v="0"/>
    <n v="1"/>
    <n v="1"/>
    <n v="0"/>
    <n v="1"/>
    <n v="0"/>
    <n v="0"/>
    <n v="0"/>
    <n v="0"/>
    <m/>
    <m/>
  </r>
  <r>
    <n v="671"/>
    <x v="0"/>
    <x v="10"/>
    <x v="10"/>
    <n v="353.89999389648438"/>
    <n v="353.89999389648438"/>
    <x v="2"/>
    <n v="25.299999237060547"/>
    <n v="25"/>
    <n v="204.80000305175781"/>
    <n v="32.900001525878906"/>
    <n v="113.40000152587891"/>
    <n v="11.800000190734863"/>
    <n v="39.299999237060547"/>
    <m/>
    <n v="115.90000152587891"/>
    <n v="229.30000305175781"/>
    <n v="0"/>
    <n v="164.10000610351562"/>
    <n v="0"/>
    <n v="0"/>
    <n v="0"/>
    <n v="1"/>
    <n v="1"/>
    <n v="0"/>
    <n v="1"/>
    <n v="0"/>
    <n v="0"/>
    <n v="0"/>
    <n v="0"/>
    <m/>
    <m/>
  </r>
  <r>
    <n v="671"/>
    <x v="0"/>
    <x v="11"/>
    <x v="11"/>
    <n v="369.79998779296875"/>
    <n v="369.79998779296875"/>
    <x v="2"/>
    <n v="25.799999237060547"/>
    <n v="25"/>
    <n v="214"/>
    <n v="25.700000762939453"/>
    <n v="123.59999847412109"/>
    <n v="12.100000381469727"/>
    <n v="49.900001525878906"/>
    <m/>
    <n v="128.5"/>
    <n v="252.10000610351562"/>
    <n v="0"/>
    <n v="184"/>
    <n v="0"/>
    <n v="0"/>
    <n v="0"/>
    <n v="1"/>
    <n v="1"/>
    <n v="0"/>
    <n v="1"/>
    <n v="0"/>
    <n v="0"/>
    <n v="0"/>
    <n v="0"/>
    <m/>
    <m/>
  </r>
  <r>
    <n v="671"/>
    <x v="0"/>
    <x v="12"/>
    <x v="12"/>
    <n v="387.70001220703125"/>
    <n v="387.70001220703125"/>
    <x v="2"/>
    <n v="29.700000762939453"/>
    <n v="25"/>
    <n v="233.30000305175781"/>
    <n v="26"/>
    <n v="141.30000305175781"/>
    <n v="14.399999618530273"/>
    <n v="49.299999237060547"/>
    <m/>
    <n v="126.09999847412109"/>
    <n v="267.39999389648438"/>
    <n v="0"/>
    <n v="141"/>
    <n v="0"/>
    <n v="0"/>
    <n v="0"/>
    <n v="1"/>
    <n v="1"/>
    <n v="0"/>
    <n v="1"/>
    <n v="0"/>
    <n v="0"/>
    <n v="0"/>
    <n v="0"/>
    <m/>
    <m/>
  </r>
  <r>
    <n v="671"/>
    <x v="0"/>
    <x v="13"/>
    <x v="13"/>
    <n v="330.29998779296875"/>
    <n v="329.29998779296875"/>
    <x v="2"/>
    <n v="27.399999618530273"/>
    <n v="27.700000762939453"/>
    <n v="170"/>
    <n v="59.700000762939453"/>
    <n v="49.099998474121094"/>
    <n v="33.299999237060547"/>
    <n v="29"/>
    <m/>
    <n v="111.90000152587891"/>
    <n v="161"/>
    <n v="0"/>
    <n v="185.19999694824219"/>
    <n v="0"/>
    <n v="0"/>
    <n v="0"/>
    <n v="1"/>
    <n v="1"/>
    <n v="0"/>
    <n v="1"/>
    <n v="0"/>
    <n v="0"/>
    <n v="0"/>
    <n v="0"/>
    <m/>
    <m/>
  </r>
  <r>
    <n v="671"/>
    <x v="0"/>
    <x v="14"/>
    <x v="14"/>
    <n v="370.79998779296875"/>
    <n v="370.79998779296875"/>
    <x v="2"/>
    <n v="30.200000762939453"/>
    <n v="27.899999618530273"/>
    <n v="218.10000610351562"/>
    <n v="35.799999237060547"/>
    <n v="129.89999389648438"/>
    <n v="33.400001525878906"/>
    <n v="32.900001525878906"/>
    <m/>
    <n v="89"/>
    <n v="218.89999389648438"/>
    <n v="0"/>
    <n v="161.39999389648438"/>
    <n v="0"/>
    <n v="0"/>
    <n v="0"/>
    <n v="1"/>
    <n v="1"/>
    <n v="0"/>
    <n v="1"/>
    <n v="0"/>
    <n v="0"/>
    <n v="0"/>
    <n v="0"/>
    <m/>
    <m/>
  </r>
  <r>
    <n v="671"/>
    <x v="0"/>
    <x v="15"/>
    <x v="15"/>
    <n v="375.20001220703125"/>
    <n v="375.20001220703125"/>
    <x v="2"/>
    <n v="30.799999237060547"/>
    <n v="28"/>
    <n v="193.69999694824219"/>
    <n v="26"/>
    <n v="129.69999694824219"/>
    <n v="35.400001525878906"/>
    <n v="32.299999237060547"/>
    <m/>
    <n v="103.59999847412109"/>
    <n v="233.29998779296875"/>
    <n v="31.100000381469727"/>
    <n v="193.60000610351562"/>
    <n v="0"/>
    <n v="0"/>
    <n v="0"/>
    <n v="1"/>
    <n v="1"/>
    <n v="0"/>
    <n v="1"/>
    <n v="0"/>
    <n v="0"/>
    <n v="0"/>
    <n v="0"/>
    <m/>
    <m/>
  </r>
  <r>
    <n v="671"/>
    <x v="0"/>
    <x v="16"/>
    <x v="16"/>
    <n v="400.60000610351562"/>
    <n v="400.60000610351562"/>
    <x v="2"/>
    <n v="31.5"/>
    <n v="28.899999618530273"/>
    <n v="232.10000610351562"/>
    <n v="25"/>
    <n v="170.69999694824219"/>
    <n v="34.900001525878906"/>
    <n v="38.5"/>
    <m/>
    <n v="91.199996948242188"/>
    <n v="261.89999389648438"/>
    <n v="21"/>
    <n v="206.30000305175781"/>
    <n v="0"/>
    <n v="0"/>
    <n v="0"/>
    <n v="1"/>
    <n v="1"/>
    <n v="0"/>
    <n v="1"/>
    <n v="0"/>
    <n v="0"/>
    <n v="0"/>
    <n v="0"/>
    <m/>
    <m/>
  </r>
  <r>
    <n v="671"/>
    <x v="0"/>
    <x v="17"/>
    <x v="17"/>
    <n v="442.60000610351562"/>
    <n v="442.60000610351562"/>
    <x v="2"/>
    <n v="32.299999237060547"/>
    <n v="29.600000381469727"/>
    <n v="245.10000610351562"/>
    <n v="28.200000762939453"/>
    <n v="187.39999389648438"/>
    <n v="39.099998474121094"/>
    <n v="38.799999237060547"/>
    <m/>
    <n v="107"/>
    <n v="294.39999389648438"/>
    <n v="43"/>
    <n v="483.79998779296875"/>
    <n v="0"/>
    <n v="0"/>
    <n v="0"/>
    <n v="1"/>
    <n v="1"/>
    <n v="0"/>
    <n v="1"/>
    <n v="0"/>
    <n v="0"/>
    <n v="0"/>
    <n v="0"/>
    <m/>
    <m/>
  </r>
  <r>
    <n v="671"/>
    <x v="0"/>
    <x v="18"/>
    <x v="18"/>
    <n v="739.4000244140625"/>
    <n v="739.4000244140625"/>
    <x v="2"/>
    <n v="33.099998474121094"/>
    <n v="31.100000381469727"/>
    <n v="526.79998779296875"/>
    <n v="43.900001525878906"/>
    <n v="450.60000610351562"/>
    <n v="51.400001525878906"/>
    <n v="43"/>
    <m/>
    <n v="116.59999847412109"/>
    <n v="567.20001220703125"/>
    <n v="54.099998474121094"/>
    <n v="390.79998779296875"/>
    <n v="0"/>
    <n v="0"/>
    <n v="0"/>
    <n v="1"/>
    <n v="1"/>
    <n v="0"/>
    <n v="1"/>
    <n v="0"/>
    <n v="0"/>
    <n v="0"/>
    <n v="0"/>
    <m/>
    <m/>
  </r>
  <r>
    <n v="671"/>
    <x v="0"/>
    <x v="19"/>
    <x v="19"/>
    <n v="627.70001220703125"/>
    <n v="627.70001220703125"/>
    <x v="2"/>
    <n v="34.099998474121094"/>
    <n v="32.700000762939453"/>
    <n v="424.5"/>
    <n v="51.099998474121094"/>
    <n v="330.20001220703125"/>
    <n v="54"/>
    <n v="33.700000762939453"/>
    <m/>
    <n v="115"/>
    <n v="445.20001220703125"/>
    <n v="54.799999237060547"/>
    <n v="447.89999389648438"/>
    <n v="0"/>
    <n v="0"/>
    <n v="0"/>
    <n v="1"/>
    <n v="1"/>
    <n v="0"/>
    <n v="1"/>
    <n v="0"/>
    <n v="0"/>
    <n v="0"/>
    <n v="0"/>
    <m/>
    <m/>
  </r>
  <r>
    <n v="671"/>
    <x v="0"/>
    <x v="20"/>
    <x v="20"/>
    <n v="711.0999755859375"/>
    <n v="711.0999755859375"/>
    <x v="2"/>
    <n v="35.5"/>
    <n v="32.799999237060547"/>
    <n v="526.70001220703125"/>
    <n v="39.5"/>
    <n v="427.70001220703125"/>
    <n v="66.400001525878906"/>
    <n v="78.800003051757812"/>
    <m/>
    <n v="102.80000305175781"/>
    <n v="530.5"/>
    <n v="31.200000762939453"/>
    <n v="466.5"/>
    <n v="0"/>
    <n v="0"/>
    <n v="0"/>
    <n v="1"/>
    <n v="1"/>
    <n v="0"/>
    <n v="1"/>
    <n v="0"/>
    <n v="0"/>
    <n v="0"/>
    <n v="0"/>
    <m/>
    <m/>
  </r>
  <r>
    <n v="671"/>
    <x v="0"/>
    <x v="21"/>
    <x v="21"/>
    <n v="681.5"/>
    <n v="681.5"/>
    <x v="2"/>
    <n v="36.799999237060547"/>
    <n v="33.099998474121094"/>
    <n v="507.60000610351562"/>
    <n v="51.599998474121094"/>
    <n v="386.70001220703125"/>
    <n v="71.800003051757812"/>
    <n v="41.099998474121094"/>
    <m/>
    <n v="97.300003051757812"/>
    <n v="484"/>
    <n v="11.300000190734863"/>
    <n v="410.5"/>
    <n v="0"/>
    <n v="0"/>
    <n v="0"/>
    <n v="1"/>
    <n v="1"/>
    <n v="0"/>
    <n v="1"/>
    <n v="0"/>
    <n v="0"/>
    <n v="0"/>
    <n v="0"/>
    <m/>
    <m/>
  </r>
  <r>
    <n v="671"/>
    <x v="0"/>
    <x v="22"/>
    <x v="22"/>
    <n v="619.4000244140625"/>
    <n v="619.4000244140625"/>
    <x v="2"/>
    <n v="47.200000762939453"/>
    <n v="33.700000762939453"/>
    <n v="465.5"/>
    <n v="44.299999237060547"/>
    <n v="352.20001220703125"/>
    <n v="70.599998474121094"/>
    <n v="55"/>
    <m/>
    <n v="78.300003051757812"/>
    <n v="430.5"/>
    <n v="0"/>
    <n v="449.60000610351562"/>
    <n v="0"/>
    <n v="0"/>
    <n v="0"/>
    <n v="1"/>
    <n v="1"/>
    <n v="0"/>
    <n v="1"/>
    <n v="0"/>
    <n v="0"/>
    <n v="0"/>
    <n v="0"/>
    <m/>
    <m/>
  </r>
  <r>
    <n v="671"/>
    <x v="0"/>
    <x v="23"/>
    <x v="23"/>
    <n v="681"/>
    <n v="681"/>
    <x v="2"/>
    <n v="60.799999237060547"/>
    <n v="35"/>
    <n v="485.39999389648438"/>
    <n v="56.099998474121094"/>
    <n v="376.29998779296875"/>
    <n v="79.400001525878906"/>
    <n v="35.799999237060547"/>
    <m/>
    <n v="96.699996948242188"/>
    <n v="473"/>
    <n v="0"/>
    <n v="737.0999755859375"/>
    <n v="0"/>
    <n v="0"/>
    <n v="0"/>
    <n v="1"/>
    <n v="1"/>
    <n v="0"/>
    <n v="1"/>
    <n v="0"/>
    <n v="0"/>
    <n v="0"/>
    <n v="0"/>
    <m/>
    <m/>
  </r>
  <r>
    <n v="671"/>
    <x v="0"/>
    <x v="24"/>
    <x v="24"/>
    <n v="1006.9000244140625"/>
    <n v="1006.9000244140625"/>
    <x v="2"/>
    <n v="62.200000762939453"/>
    <n v="36.299999237060547"/>
    <n v="796.29998779296875"/>
    <n v="90.800003051757812"/>
    <n v="614.70001220703125"/>
    <n v="84.5"/>
    <n v="59.200000762939453"/>
    <m/>
    <n v="145.89999389648438"/>
    <n v="760.5999755859375"/>
    <n v="0"/>
    <n v="773.5999755859375"/>
    <n v="0"/>
    <n v="0"/>
    <n v="0"/>
    <n v="1"/>
    <n v="1"/>
    <n v="0"/>
    <n v="1"/>
    <n v="0"/>
    <n v="0"/>
    <n v="0"/>
    <n v="0"/>
    <m/>
    <m/>
  </r>
  <r>
    <n v="671"/>
    <x v="0"/>
    <x v="25"/>
    <x v="25"/>
    <n v="1075.4000244140625"/>
    <n v="1075.4000244140625"/>
    <x v="2"/>
    <n v="81.900001525878906"/>
    <n v="37.400001525878906"/>
    <n v="856.79998779296875"/>
    <n v="137.19999694824219"/>
    <n v="621.70001220703125"/>
    <n v="103.69999694824219"/>
    <n v="83.199996948242188"/>
    <m/>
    <n v="142.89999389648438"/>
    <n v="764.5999755859375"/>
    <n v="0"/>
    <n v="860.9000244140625"/>
    <n v="0"/>
    <n v="0"/>
    <n v="0"/>
    <n v="1"/>
    <n v="1"/>
    <n v="0"/>
    <n v="1"/>
    <n v="0"/>
    <n v="0"/>
    <n v="0"/>
    <n v="0"/>
    <m/>
    <m/>
  </r>
  <r>
    <n v="671"/>
    <x v="0"/>
    <x v="26"/>
    <x v="26"/>
    <n v="1183.300048828125"/>
    <n v="1183.300048828125"/>
    <x v="2"/>
    <n v="81.900001525878906"/>
    <n v="39.599998474121094"/>
    <n v="970.29998779296875"/>
    <n v="124.19999694824219"/>
    <n v="717.4000244140625"/>
    <n v="105.09999847412109"/>
    <n v="109.40000152587891"/>
    <m/>
    <n v="168.39999389648438"/>
    <n v="885.800048828125"/>
    <n v="0"/>
    <n v="947.0999755859375"/>
    <n v="0"/>
    <n v="0"/>
    <n v="0"/>
    <n v="1"/>
    <n v="1"/>
    <n v="0"/>
    <n v="1"/>
    <n v="0"/>
    <n v="0"/>
    <n v="0"/>
    <n v="0"/>
    <m/>
    <m/>
  </r>
  <r>
    <n v="671"/>
    <x v="0"/>
    <x v="27"/>
    <x v="27"/>
    <n v="1546.699951171875"/>
    <n v="1547"/>
    <x v="2"/>
    <n v="82.800003051757812"/>
    <n v="43.799999237060547"/>
    <n v="1315.699951171875"/>
    <n v="258.5"/>
    <n v="736"/>
    <n v="112.80000305175781"/>
    <n v="368.60000610351562"/>
    <m/>
    <n v="375.70001220703125"/>
    <n v="1111.699951171875"/>
    <m/>
    <n v="1023"/>
    <n v="0"/>
    <n v="0"/>
    <n v="0"/>
    <n v="1"/>
    <n v="1"/>
    <n v="0"/>
    <n v="1"/>
    <n v="0"/>
    <n v="0"/>
    <n v="0"/>
    <n v="0"/>
    <m/>
    <m/>
  </r>
  <r>
    <n v="671"/>
    <x v="0"/>
    <x v="28"/>
    <x v="28"/>
    <n v="1494.300048828125"/>
    <n v="1494.300048828125"/>
    <x v="2"/>
    <n v="83.699996948242188"/>
    <n v="43.799999237060547"/>
    <n v="1253.699951171875"/>
    <n v="205.39999389648438"/>
    <n v="792.20001220703125"/>
    <n v="124.59999847412109"/>
    <n v="230.69999694824219"/>
    <m/>
    <n v="294"/>
    <n v="1086.199951171875"/>
    <m/>
    <n v="1038.4000244140625"/>
    <n v="0"/>
    <n v="0"/>
    <n v="0"/>
    <n v="1"/>
    <n v="1"/>
    <n v="0"/>
    <n v="1"/>
    <n v="0"/>
    <n v="0"/>
    <n v="0"/>
    <n v="0"/>
    <m/>
    <m/>
  </r>
  <r>
    <n v="671"/>
    <x v="0"/>
    <x v="29"/>
    <x v="29"/>
    <n v="1519"/>
    <n v="1519"/>
    <x v="2"/>
    <n v="83.900001525878906"/>
    <n v="43.799999237060547"/>
    <n v="1296.4000244140625"/>
    <n v="224.30000305175781"/>
    <n v="771.70001220703125"/>
    <n v="140.10000610351562"/>
    <n v="258"/>
    <m/>
    <n v="303.70001220703125"/>
    <n v="1075.4000244140625"/>
    <m/>
    <n v="1281.699951171875"/>
    <n v="0"/>
    <n v="0"/>
    <n v="0"/>
    <n v="1"/>
    <n v="1"/>
    <n v="0"/>
    <n v="1"/>
    <n v="0"/>
    <n v="0"/>
    <n v="0"/>
    <n v="0"/>
    <m/>
    <m/>
  </r>
  <r>
    <n v="671"/>
    <x v="0"/>
    <x v="30"/>
    <x v="30"/>
    <n v="1829.300048828125"/>
    <n v="1829.300048828125"/>
    <x v="2"/>
    <n v="83.599998474121094"/>
    <n v="43.799999237060547"/>
    <n v="1583"/>
    <n v="239"/>
    <n v="1079"/>
    <n v="160.5"/>
    <n v="301.29998779296875"/>
    <m/>
    <n v="270.39999389648438"/>
    <n v="1349.4000244140625"/>
    <m/>
    <n v="1548.699951171875"/>
    <n v="0"/>
    <n v="0"/>
    <n v="0"/>
    <n v="1"/>
    <n v="1"/>
    <n v="0"/>
    <n v="1"/>
    <n v="0"/>
    <n v="0"/>
    <n v="0"/>
    <n v="0"/>
    <m/>
    <m/>
  </r>
  <r>
    <n v="671"/>
    <x v="0"/>
    <x v="31"/>
    <x v="31"/>
    <n v="2224.300048828125"/>
    <n v="2261.300048828125"/>
    <x v="2"/>
    <n v="83.599998474121094"/>
    <n v="51.200000762939453"/>
    <n v="2034.800048828125"/>
    <n v="253.69999694824219"/>
    <n v="1465.5"/>
    <n v="161"/>
    <n v="486.10000610351562"/>
    <m/>
    <n v="267.29998779296875"/>
    <n v="1732.800048828125"/>
    <m/>
    <n v="1129.0999755859375"/>
    <n v="0"/>
    <n v="0"/>
    <n v="0"/>
    <n v="1"/>
    <n v="1"/>
    <n v="0"/>
    <n v="1"/>
    <n v="0"/>
    <n v="0"/>
    <n v="0"/>
    <n v="0"/>
    <m/>
    <m/>
  </r>
  <r>
    <n v="671"/>
    <x v="0"/>
    <x v="32"/>
    <x v="32"/>
    <n v="1790.4000244140625"/>
    <n v="1790.300048828125"/>
    <x v="2"/>
    <n v="80"/>
    <n v="51.200000762939453"/>
    <n v="1538.4000244140625"/>
    <n v="252.10000610351562"/>
    <n v="960.5999755859375"/>
    <n v="160.39999389648438"/>
    <n v="409.29998779296875"/>
    <m/>
    <n v="335.39999389648438"/>
    <n v="1296"/>
    <m/>
    <n v="1093.699951171875"/>
    <n v="0"/>
    <n v="0"/>
    <n v="0"/>
    <n v="1"/>
    <n v="1"/>
    <n v="0"/>
    <n v="1"/>
    <n v="0"/>
    <n v="0"/>
    <n v="0"/>
    <n v="0"/>
    <m/>
    <m/>
  </r>
  <r>
    <n v="671"/>
    <x v="0"/>
    <x v="33"/>
    <x v="33"/>
    <n v="1665.5999755859375"/>
    <n v="1665"/>
    <x v="2"/>
    <n v="79.800003051757812"/>
    <n v="51.200000762939453"/>
    <n v="1436.300048828125"/>
    <n v="197.19999694824219"/>
    <n v="901.70001220703125"/>
    <n v="163.19999694824219"/>
    <n v="342.60000610351562"/>
    <m/>
    <n v="319.70001220703125"/>
    <n v="1221.4000244140625"/>
    <m/>
    <n v="1119.800048828125"/>
    <n v="0"/>
    <n v="0"/>
    <n v="0"/>
    <n v="1"/>
    <n v="1"/>
    <n v="0"/>
    <n v="1"/>
    <n v="0"/>
    <n v="0"/>
    <n v="0"/>
    <n v="0"/>
    <m/>
    <m/>
  </r>
  <r>
    <n v="671"/>
    <x v="0"/>
    <x v="34"/>
    <x v="34"/>
    <n v="1601.9000244140625"/>
    <n v="1601.9000244140625"/>
    <x v="2"/>
    <n v="79.300003051757812"/>
    <n v="51.200000762939453"/>
    <n v="1377.5"/>
    <n v="224.19999694824219"/>
    <n v="771"/>
    <n v="161.5"/>
    <n v="257.70001220703125"/>
    <m/>
    <n v="360.70001220703125"/>
    <n v="1131.699951171875"/>
    <m/>
    <n v="1412.800048828125"/>
    <n v="0"/>
    <n v="0"/>
    <n v="0"/>
    <n v="1"/>
    <n v="1"/>
    <n v="0"/>
    <n v="1"/>
    <n v="0"/>
    <n v="0"/>
    <n v="0"/>
    <n v="0"/>
    <m/>
    <m/>
  </r>
  <r>
    <n v="671"/>
    <x v="0"/>
    <x v="35"/>
    <x v="35"/>
    <n v="1814.0999755859375"/>
    <n v="1814.9000244140625"/>
    <x v="2"/>
    <n v="76.900001525878906"/>
    <n v="52"/>
    <n v="1595.800048828125"/>
    <n v="278.5"/>
    <n v="852.5"/>
    <n v="160.80000305175781"/>
    <n v="183"/>
    <m/>
    <n v="436.89999389648438"/>
    <n v="1289.4000244140625"/>
    <m/>
    <n v="1869.4000244140625"/>
    <n v="0"/>
    <n v="0"/>
    <n v="0"/>
    <n v="1"/>
    <n v="1"/>
    <n v="0"/>
    <n v="1"/>
    <n v="0"/>
    <n v="0"/>
    <n v="0"/>
    <n v="0"/>
    <m/>
    <m/>
  </r>
  <r>
    <n v="671"/>
    <x v="0"/>
    <x v="36"/>
    <x v="36"/>
    <n v="2381.699951171875"/>
    <n v="2387.699951171875"/>
    <x v="2"/>
    <n v="78.800003051757812"/>
    <n v="51.200000762939453"/>
    <n v="2119.10009765625"/>
    <n v="339.70001220703125"/>
    <n v="1303.199951171875"/>
    <n v="161"/>
    <n v="249.69999694824219"/>
    <m/>
    <n v="486.89999389648438"/>
    <n v="1790.0999755859375"/>
    <m/>
    <n v="2008.699951171875"/>
    <n v="0"/>
    <n v="0"/>
    <n v="0"/>
    <n v="1"/>
    <n v="1"/>
    <n v="0"/>
    <n v="1"/>
    <n v="0"/>
    <n v="0"/>
    <n v="0"/>
    <n v="0"/>
    <m/>
    <m/>
  </r>
  <r>
    <n v="671"/>
    <x v="0"/>
    <x v="37"/>
    <x v="37"/>
    <n v="2455.199951171875"/>
    <n v="2455.199951171875"/>
    <x v="2"/>
    <n v="81.199996948242188"/>
    <n v="60.599998474121094"/>
    <n v="2187.5"/>
    <n v="321.10000610351562"/>
    <n v="1423.300048828125"/>
    <n v="161.10000610351562"/>
    <n v="178.80000305175781"/>
    <m/>
    <n v="463.79998779296875"/>
    <n v="1887.10009765625"/>
    <m/>
    <n v="2600.699951171875"/>
    <n v="0"/>
    <n v="0"/>
    <n v="0"/>
    <n v="1"/>
    <n v="1"/>
    <n v="0"/>
    <n v="1"/>
    <n v="0"/>
    <n v="0"/>
    <n v="0"/>
    <n v="0"/>
    <m/>
    <m/>
  </r>
  <r>
    <n v="671"/>
    <x v="0"/>
    <x v="38"/>
    <x v="38"/>
    <n v="3079.300048828125"/>
    <n v="3079.300048828125"/>
    <x v="2"/>
    <n v="81.599998474121094"/>
    <n v="61"/>
    <n v="2796"/>
    <n v="125.80000305175781"/>
    <n v="2007.9000244140625"/>
    <n v="162.5"/>
    <n v="195.30000305175781"/>
    <m/>
    <n v="449.70001220703125"/>
    <n v="2457.60009765625"/>
    <m/>
    <n v="2856.800048828125"/>
    <n v="0"/>
    <n v="0"/>
    <n v="0"/>
    <n v="1"/>
    <n v="1"/>
    <n v="0"/>
    <n v="1"/>
    <n v="0"/>
    <n v="0"/>
    <n v="0"/>
    <n v="0"/>
    <m/>
    <m/>
  </r>
  <r>
    <n v="671"/>
    <x v="0"/>
    <x v="39"/>
    <x v="39"/>
    <n v="3411.5"/>
    <n v="3411.5"/>
    <x v="2"/>
    <n v="84.300003051757812"/>
    <n v="61.200000762939453"/>
    <n v="3141.699951171875"/>
    <n v="189.39999389648438"/>
    <n v="2274.699951171875"/>
    <n v="162.60000610351562"/>
    <n v="284.89999389648438"/>
    <m/>
    <n v="384.10000610351562"/>
    <n v="2658.800048828125"/>
    <m/>
    <m/>
    <n v="0"/>
    <n v="0"/>
    <n v="0"/>
    <n v="1"/>
    <n v="1"/>
    <n v="0"/>
    <n v="1"/>
    <n v="0"/>
    <n v="0"/>
    <n v="0"/>
    <n v="0"/>
    <m/>
    <m/>
  </r>
  <r>
    <n v="688"/>
    <x v="1"/>
    <x v="23"/>
    <x v="23"/>
    <n v="87.269996643066406"/>
    <n v="87.199996948242188"/>
    <x v="3"/>
    <n v="36.599998474121094"/>
    <n v="30"/>
    <n v="18.299999237060547"/>
    <n v="0"/>
    <n v="32.099998474121094"/>
    <n v="23.969999313354492"/>
    <m/>
    <m/>
    <n v="20.899999618530273"/>
    <n v="53"/>
    <m/>
    <m/>
    <n v="0"/>
    <n v="0"/>
    <n v="0"/>
    <n v="1"/>
    <n v="1"/>
    <n v="1"/>
    <n v="0"/>
    <n v="0"/>
    <n v="0"/>
    <n v="0"/>
    <n v="0"/>
    <n v="27"/>
    <n v="45"/>
  </r>
  <r>
    <n v="688"/>
    <x v="1"/>
    <x v="24"/>
    <x v="24"/>
    <n v="78.699996948242188"/>
    <n v="78.699996948242188"/>
    <x v="3"/>
    <n v="37.900001525878906"/>
    <n v="30"/>
    <n v="8"/>
    <n v="0.10000000149011612"/>
    <n v="27.399999618530273"/>
    <n v="25.299999237060547"/>
    <m/>
    <m/>
    <n v="17.5"/>
    <n v="44.900001525878906"/>
    <m/>
    <m/>
    <n v="0"/>
    <n v="0"/>
    <n v="0"/>
    <n v="1"/>
    <n v="1"/>
    <n v="1"/>
    <n v="0"/>
    <n v="0"/>
    <n v="0"/>
    <n v="0"/>
    <n v="0"/>
    <m/>
    <m/>
  </r>
  <r>
    <n v="688"/>
    <x v="1"/>
    <x v="25"/>
    <x v="25"/>
    <n v="91.699996948242188"/>
    <n v="91.699996948242188"/>
    <x v="3"/>
    <n v="40.200000762939453"/>
    <n v="30"/>
    <n v="11.399999618530273"/>
    <n v="0.10000000149011612"/>
    <n v="21.899999618530273"/>
    <n v="30.700000762939453"/>
    <m/>
    <m/>
    <n v="26.299999237060547"/>
    <n v="48.199996948242188"/>
    <m/>
    <n v="0.20000000298023224"/>
    <n v="0"/>
    <n v="0"/>
    <n v="0"/>
    <n v="1"/>
    <n v="1"/>
    <n v="1"/>
    <n v="0"/>
    <n v="0"/>
    <n v="0"/>
    <n v="0"/>
    <n v="0"/>
    <m/>
    <m/>
  </r>
  <r>
    <n v="688"/>
    <x v="1"/>
    <x v="26"/>
    <x v="26"/>
    <n v="98.099998474121094"/>
    <n v="98.099998474121094"/>
    <x v="3"/>
    <n v="42.299999237060547"/>
    <n v="30"/>
    <n v="13.699999809265137"/>
    <n v="0.20000000298023224"/>
    <n v="12.899999618530273"/>
    <n v="40.5"/>
    <m/>
    <n v="0.20000000298023224"/>
    <n v="34.299999237060547"/>
    <n v="47.199996948242188"/>
    <m/>
    <n v="0.40000000596046448"/>
    <n v="0"/>
    <n v="0"/>
    <n v="0"/>
    <n v="1"/>
    <n v="1"/>
    <n v="1"/>
    <n v="0"/>
    <n v="0"/>
    <n v="0"/>
    <n v="0"/>
    <n v="0"/>
    <m/>
    <m/>
  </r>
  <r>
    <n v="688"/>
    <x v="1"/>
    <x v="27"/>
    <x v="27"/>
    <n v="103.09999847412109"/>
    <n v="103.09999847412109"/>
    <x v="3"/>
    <n v="44.299999237060547"/>
    <n v="30"/>
    <n v="18.899999618530273"/>
    <n v="0.10000000149011612"/>
    <n v="6.3000001907348633"/>
    <n v="54.5"/>
    <m/>
    <n v="0.40000000596046448"/>
    <n v="34.200000762939453"/>
    <n v="40.5"/>
    <m/>
    <n v="0.20000000298023224"/>
    <n v="0"/>
    <n v="0"/>
    <n v="0"/>
    <n v="1"/>
    <n v="1"/>
    <n v="1"/>
    <n v="0"/>
    <n v="0"/>
    <n v="0"/>
    <n v="0"/>
    <n v="0"/>
    <m/>
    <m/>
  </r>
  <r>
    <n v="688"/>
    <x v="1"/>
    <x v="28"/>
    <x v="28"/>
    <n v="124.09999847412109"/>
    <n v="124.09999847412109"/>
    <x v="3"/>
    <n v="45.700000762939453"/>
    <n v="30"/>
    <n v="22.100000381469727"/>
    <n v="0.30000001192092896"/>
    <n v="4.6999998092651367"/>
    <n v="59.200000762939453"/>
    <m/>
    <n v="0.20000000298023224"/>
    <n v="47.799999237060547"/>
    <n v="52.5"/>
    <n v="0.5"/>
    <n v="0.30000001192092896"/>
    <n v="0"/>
    <n v="0"/>
    <n v="0"/>
    <n v="1"/>
    <n v="1"/>
    <n v="1"/>
    <n v="0"/>
    <n v="0"/>
    <n v="0"/>
    <n v="0"/>
    <n v="0"/>
    <m/>
    <m/>
  </r>
  <r>
    <n v="688"/>
    <x v="1"/>
    <x v="29"/>
    <x v="29"/>
    <n v="128.69999694824219"/>
    <n v="128.69999694824219"/>
    <x v="3"/>
    <n v="41.599998474121094"/>
    <n v="30"/>
    <n v="36"/>
    <n v="0.10000000149011612"/>
    <n v="2.7000000476837158"/>
    <n v="71.300003051757812"/>
    <m/>
    <n v="0.30000001192092896"/>
    <n v="37.799999237060547"/>
    <n v="40.5"/>
    <m/>
    <n v="0.10000000149011612"/>
    <n v="0"/>
    <n v="0"/>
    <n v="0"/>
    <n v="1"/>
    <n v="1"/>
    <n v="1"/>
    <n v="0"/>
    <n v="0"/>
    <n v="0"/>
    <n v="0"/>
    <n v="0"/>
    <m/>
    <m/>
  </r>
  <r>
    <n v="688"/>
    <x v="1"/>
    <x v="30"/>
    <x v="30"/>
    <n v="104.80000305175781"/>
    <n v="104.80000305175781"/>
    <x v="3"/>
    <n v="32.700000762939453"/>
    <n v="30"/>
    <n v="33.799999237060547"/>
    <n v="0.20000000298023224"/>
    <n v="10.5"/>
    <n v="65.900001525878906"/>
    <m/>
    <n v="0.10000000149011612"/>
    <n v="24.200000762939453"/>
    <n v="34.700000762939453"/>
    <m/>
    <n v="0.10000000149011612"/>
    <n v="0"/>
    <n v="0"/>
    <n v="0"/>
    <n v="1"/>
    <n v="1"/>
    <n v="1"/>
    <n v="0"/>
    <n v="0"/>
    <n v="0"/>
    <n v="0"/>
    <n v="0"/>
    <m/>
    <m/>
  </r>
  <r>
    <n v="688"/>
    <x v="1"/>
    <x v="31"/>
    <x v="31"/>
    <n v="97.800003051757812"/>
    <n v="97.800003051757812"/>
    <x v="3"/>
    <n v="29.399999618530273"/>
    <n v="30"/>
    <n v="36.400001525878906"/>
    <n v="0.30000001192092896"/>
    <n v="5.8000001907348633"/>
    <n v="62.799999237060547"/>
    <m/>
    <n v="0.10000000149011612"/>
    <n v="19.600000381469727"/>
    <n v="25.400001525878906"/>
    <m/>
    <n v="1.7999999523162842"/>
    <n v="0"/>
    <n v="0"/>
    <n v="0"/>
    <n v="1"/>
    <n v="1"/>
    <n v="1"/>
    <n v="0"/>
    <n v="0"/>
    <n v="0"/>
    <n v="0"/>
    <n v="0"/>
    <m/>
    <m/>
  </r>
  <r>
    <n v="688"/>
    <x v="1"/>
    <x v="32"/>
    <x v="32"/>
    <n v="103.69999694824219"/>
    <n v="103.69999694824219"/>
    <x v="3"/>
    <n v="28.5"/>
    <n v="29.399999618530273"/>
    <n v="42.099998474121094"/>
    <n v="0.20000000298023224"/>
    <n v="4.4000000953674316"/>
    <n v="66.300003051757812"/>
    <m/>
    <n v="1.7999999523162842"/>
    <n v="19.5"/>
    <n v="23.899999618530273"/>
    <n v="2.7000000476837158"/>
    <n v="1.6000000238418579"/>
    <n v="0"/>
    <n v="0"/>
    <n v="0"/>
    <n v="1"/>
    <n v="1"/>
    <n v="1"/>
    <n v="0"/>
    <n v="0"/>
    <n v="0"/>
    <n v="0"/>
    <n v="0"/>
    <m/>
    <m/>
  </r>
  <r>
    <n v="688"/>
    <x v="1"/>
    <x v="33"/>
    <x v="33"/>
    <n v="101.59999847412109"/>
    <n v="101.59999847412109"/>
    <x v="3"/>
    <n v="24.299999237060547"/>
    <n v="29.600000381469727"/>
    <n v="44.599998474121094"/>
    <n v="0.60000002384185791"/>
    <n v="4.9000000953674316"/>
    <n v="65.800003051757812"/>
    <m/>
    <n v="1.6000000238418579"/>
    <n v="17.600000381469727"/>
    <n v="22.5"/>
    <n v="1.8999999761581421"/>
    <n v="1.3999999761581421"/>
    <n v="0"/>
    <n v="0"/>
    <n v="0"/>
    <n v="1"/>
    <n v="1"/>
    <n v="1"/>
    <n v="0"/>
    <n v="0"/>
    <n v="0"/>
    <n v="0"/>
    <n v="0"/>
    <m/>
    <m/>
  </r>
  <r>
    <n v="688"/>
    <x v="1"/>
    <x v="34"/>
    <x v="34"/>
    <n v="92.699996948242188"/>
    <n v="92.699996948242188"/>
    <x v="3"/>
    <n v="18.799999237060547"/>
    <n v="29.700000762939453"/>
    <n v="40.799999237060547"/>
    <n v="0.20000000298023224"/>
    <n v="3.7999999523162842"/>
    <n v="59.700000762939453"/>
    <m/>
    <n v="1.3999999761581421"/>
    <n v="18.899999618530273"/>
    <n v="22.69999885559082"/>
    <n v="2.7000000476837158"/>
    <n v="33.200000762939453"/>
    <n v="0"/>
    <n v="0"/>
    <n v="0"/>
    <n v="1"/>
    <n v="1"/>
    <n v="1"/>
    <n v="0"/>
    <n v="0"/>
    <n v="0"/>
    <n v="0"/>
    <n v="0"/>
    <m/>
    <m/>
  </r>
  <r>
    <n v="688"/>
    <x v="1"/>
    <x v="35"/>
    <x v="35"/>
    <n v="78.599998474121094"/>
    <n v="78.599998474121094"/>
    <x v="4"/>
    <n v="17.299999237060547"/>
    <n v="15"/>
    <n v="45.599998474121094"/>
    <n v="0.5"/>
    <n v="4"/>
    <n v="46.900001525878906"/>
    <n v="12.399999618530273"/>
    <n v="1.2999999523162842"/>
    <n v="10.300000190734863"/>
    <n v="14.300000190734863"/>
    <n v="0.30000001192092896"/>
    <n v="48.5"/>
    <n v="0"/>
    <n v="0"/>
    <n v="0"/>
    <n v="1"/>
    <n v="1"/>
    <n v="1"/>
    <n v="0"/>
    <n v="0"/>
    <n v="0"/>
    <n v="0"/>
    <n v="0"/>
    <m/>
    <m/>
  </r>
  <r>
    <n v="688"/>
    <x v="1"/>
    <x v="36"/>
    <x v="36"/>
    <n v="95.199996948242188"/>
    <n v="95.199996948242188"/>
    <x v="4"/>
    <n v="17.700000762939453"/>
    <n v="15"/>
    <n v="55"/>
    <n v="1.2999999523162842"/>
    <n v="8.3000001907348633"/>
    <n v="52.799999237060547"/>
    <n v="6.5"/>
    <n v="1.1000000238418579"/>
    <n v="5.1999998092651367"/>
    <n v="13.5"/>
    <n v="5.4000000953674316"/>
    <n v="63.599998474121094"/>
    <n v="0"/>
    <n v="0"/>
    <n v="0"/>
    <n v="1"/>
    <n v="1"/>
    <n v="1"/>
    <n v="0"/>
    <n v="0"/>
    <n v="0"/>
    <n v="0"/>
    <n v="0"/>
    <m/>
    <m/>
  </r>
  <r>
    <n v="688"/>
    <x v="1"/>
    <x v="37"/>
    <x v="37"/>
    <n v="98.199996948242188"/>
    <n v="98.199996948242188"/>
    <x v="4"/>
    <n v="13.600000381469727"/>
    <n v="15"/>
    <n v="67.599998474121094"/>
    <n v="0.5"/>
    <n v="6.0999999046325684"/>
    <n v="46.700000762939453"/>
    <n v="4"/>
    <n v="3.7999999523162842"/>
    <n v="15"/>
    <n v="21.100000381469727"/>
    <n v="1.2000000476837158"/>
    <n v="67.400001525878906"/>
    <n v="0"/>
    <n v="0"/>
    <n v="0"/>
    <n v="1"/>
    <n v="1"/>
    <n v="1"/>
    <n v="0"/>
    <n v="0"/>
    <n v="0"/>
    <n v="0"/>
    <n v="0"/>
    <m/>
    <m/>
  </r>
  <r>
    <n v="688"/>
    <x v="1"/>
    <x v="38"/>
    <x v="38"/>
    <n v="101.59999847412109"/>
    <n v="101.59999847412109"/>
    <x v="4"/>
    <n v="10.199999809265137"/>
    <n v="15"/>
    <n v="70.300003051757812"/>
    <n v="0.40000000596046448"/>
    <n v="9.3999996185302734"/>
    <n v="61"/>
    <n v="2.9000000953674316"/>
    <n v="0.10000000149011612"/>
    <n v="3.7000000476837158"/>
    <n v="13.09999942779541"/>
    <m/>
    <m/>
    <n v="0"/>
    <n v="0"/>
    <n v="0"/>
    <n v="1"/>
    <n v="1"/>
    <n v="1"/>
    <n v="0"/>
    <n v="0"/>
    <n v="0"/>
    <n v="0"/>
    <n v="0"/>
    <m/>
    <m/>
  </r>
  <r>
    <n v="739"/>
    <x v="2"/>
    <x v="0"/>
    <x v="0"/>
    <n v="837"/>
    <n v="837"/>
    <x v="5"/>
    <n v="24"/>
    <n v="80"/>
    <n v="657"/>
    <n v="65"/>
    <n v="321"/>
    <n v="111"/>
    <n v="116"/>
    <m/>
    <n v="329"/>
    <n v="650"/>
    <m/>
    <m/>
    <n v="0"/>
    <n v="0"/>
    <n v="0"/>
    <n v="1"/>
    <n v="1"/>
    <n v="0"/>
    <n v="1"/>
    <n v="0"/>
    <n v="0"/>
    <n v="0"/>
    <n v="0"/>
    <n v="448.375"/>
    <n v="35174.855769230766"/>
  </r>
  <r>
    <n v="739"/>
    <x v="2"/>
    <x v="1"/>
    <x v="1"/>
    <n v="878"/>
    <n v="878"/>
    <x v="5"/>
    <n v="18"/>
    <n v="80"/>
    <n v="710"/>
    <n v="67"/>
    <n v="376"/>
    <n v="93"/>
    <n v="122"/>
    <m/>
    <n v="331"/>
    <n v="707"/>
    <m/>
    <m/>
    <n v="0"/>
    <n v="0"/>
    <n v="0"/>
    <n v="1"/>
    <n v="1"/>
    <n v="0"/>
    <n v="1"/>
    <n v="0"/>
    <n v="0"/>
    <n v="0"/>
    <n v="0"/>
    <m/>
    <m/>
  </r>
  <r>
    <n v="739"/>
    <x v="2"/>
    <x v="2"/>
    <x v="2"/>
    <n v="968"/>
    <n v="968"/>
    <x v="2"/>
    <n v="29"/>
    <n v="100"/>
    <n v="758"/>
    <n v="67"/>
    <n v="431"/>
    <n v="96"/>
    <n v="124"/>
    <m/>
    <n v="362"/>
    <n v="793"/>
    <m/>
    <m/>
    <n v="0"/>
    <n v="0"/>
    <n v="0"/>
    <n v="1"/>
    <n v="1"/>
    <n v="0"/>
    <n v="1"/>
    <n v="0"/>
    <n v="0"/>
    <n v="0"/>
    <n v="0"/>
    <m/>
    <m/>
  </r>
  <r>
    <n v="739"/>
    <x v="2"/>
    <x v="3"/>
    <x v="3"/>
    <n v="1094"/>
    <n v="1094"/>
    <x v="2"/>
    <n v="29"/>
    <n v="100"/>
    <n v="884"/>
    <n v="74"/>
    <n v="494"/>
    <n v="104"/>
    <n v="125"/>
    <m/>
    <n v="410"/>
    <n v="904"/>
    <m/>
    <m/>
    <n v="0"/>
    <n v="0"/>
    <n v="0"/>
    <n v="1"/>
    <n v="1"/>
    <n v="0"/>
    <n v="1"/>
    <n v="0"/>
    <n v="0"/>
    <n v="0"/>
    <n v="0"/>
    <m/>
    <m/>
  </r>
  <r>
    <n v="739"/>
    <x v="2"/>
    <x v="4"/>
    <x v="4"/>
    <n v="1120"/>
    <n v="1120"/>
    <x v="6"/>
    <n v="35"/>
    <n v="125"/>
    <n v="857"/>
    <n v="96"/>
    <n v="416"/>
    <n v="111"/>
    <n v="126"/>
    <m/>
    <n v="477"/>
    <n v="893"/>
    <m/>
    <m/>
    <n v="0"/>
    <n v="0"/>
    <n v="0"/>
    <n v="1"/>
    <n v="1"/>
    <n v="0"/>
    <n v="1"/>
    <n v="0"/>
    <n v="0"/>
    <n v="0"/>
    <n v="0"/>
    <m/>
    <m/>
  </r>
  <r>
    <n v="739"/>
    <x v="2"/>
    <x v="5"/>
    <x v="5"/>
    <n v="1345"/>
    <n v="1345"/>
    <x v="7"/>
    <n v="47"/>
    <n v="150"/>
    <n v="1033"/>
    <n v="103"/>
    <n v="570"/>
    <n v="112"/>
    <n v="129"/>
    <m/>
    <n v="533"/>
    <n v="1103"/>
    <m/>
    <m/>
    <n v="0"/>
    <n v="0"/>
    <n v="0"/>
    <n v="1"/>
    <n v="1"/>
    <n v="0"/>
    <n v="1"/>
    <n v="0"/>
    <n v="0"/>
    <n v="0"/>
    <n v="0"/>
    <m/>
    <m/>
  </r>
  <r>
    <n v="739"/>
    <x v="2"/>
    <x v="6"/>
    <x v="6"/>
    <n v="1349"/>
    <n v="1349"/>
    <x v="7"/>
    <n v="47"/>
    <n v="150"/>
    <n v="1015"/>
    <n v="86"/>
    <n v="533"/>
    <n v="116"/>
    <n v="154"/>
    <m/>
    <n v="584"/>
    <n v="1117"/>
    <m/>
    <m/>
    <n v="0"/>
    <n v="0"/>
    <n v="0"/>
    <n v="1"/>
    <n v="1"/>
    <n v="0"/>
    <n v="1"/>
    <n v="0"/>
    <n v="0"/>
    <n v="0"/>
    <n v="0"/>
    <m/>
    <m/>
  </r>
  <r>
    <n v="739"/>
    <x v="2"/>
    <x v="7"/>
    <x v="7"/>
    <n v="1576"/>
    <n v="1576"/>
    <x v="7"/>
    <n v="49"/>
    <n v="150"/>
    <n v="1266"/>
    <n v="123"/>
    <n v="720"/>
    <n v="112"/>
    <n v="168"/>
    <m/>
    <n v="589"/>
    <n v="1309"/>
    <m/>
    <m/>
    <n v="0"/>
    <n v="0"/>
    <n v="0"/>
    <n v="1"/>
    <n v="1"/>
    <n v="0"/>
    <n v="1"/>
    <n v="0"/>
    <n v="0"/>
    <n v="0"/>
    <n v="0"/>
    <m/>
    <m/>
  </r>
  <r>
    <n v="739"/>
    <x v="2"/>
    <x v="8"/>
    <x v="8"/>
    <n v="1799"/>
    <n v="1799"/>
    <x v="8"/>
    <n v="79"/>
    <n v="200"/>
    <n v="1380"/>
    <n v="124"/>
    <n v="827"/>
    <n v="114"/>
    <n v="158"/>
    <m/>
    <n v="697"/>
    <n v="1524"/>
    <m/>
    <n v="1358"/>
    <n v="0"/>
    <n v="0"/>
    <n v="0"/>
    <n v="1"/>
    <n v="1"/>
    <n v="0"/>
    <n v="1"/>
    <n v="0"/>
    <n v="0"/>
    <n v="0"/>
    <n v="0"/>
    <m/>
    <m/>
  </r>
  <r>
    <n v="739"/>
    <x v="2"/>
    <x v="9"/>
    <x v="9"/>
    <n v="2135.300048828125"/>
    <n v="2135.300048828125"/>
    <x v="9"/>
    <n v="80.900001525878906"/>
    <n v="200"/>
    <n v="1503.4000244140625"/>
    <n v="147.30000305175781"/>
    <n v="851.5"/>
    <n v="113.40000152587891"/>
    <n v="145.39999389648438"/>
    <m/>
    <n v="773.9000244140625"/>
    <n v="1625.4000244140625"/>
    <m/>
    <n v="1487.5999755859375"/>
    <n v="0"/>
    <n v="0"/>
    <n v="0"/>
    <n v="1"/>
    <n v="1"/>
    <n v="0"/>
    <n v="1"/>
    <n v="0"/>
    <n v="0"/>
    <n v="0"/>
    <n v="0"/>
    <m/>
    <m/>
  </r>
  <r>
    <n v="739"/>
    <x v="2"/>
    <x v="10"/>
    <x v="10"/>
    <n v="2266.60009765625"/>
    <n v="2266.60009765625"/>
    <x v="9"/>
    <n v="86.400001525878906"/>
    <n v="200"/>
    <n v="1606.0999755859375"/>
    <n v="248.39999389648438"/>
    <n v="929.4000244140625"/>
    <n v="111"/>
    <n v="118.5"/>
    <m/>
    <n v="723.79998779296875"/>
    <n v="1653.199951171875"/>
    <m/>
    <n v="1425.9000244140625"/>
    <n v="0"/>
    <n v="0"/>
    <n v="0"/>
    <n v="1"/>
    <n v="1"/>
    <n v="0"/>
    <n v="1"/>
    <n v="0"/>
    <n v="0"/>
    <n v="0"/>
    <n v="0"/>
    <m/>
    <m/>
  </r>
  <r>
    <n v="739"/>
    <x v="2"/>
    <x v="11"/>
    <x v="11"/>
    <n v="2431.60009765625"/>
    <n v="2431.60009765625"/>
    <x v="10"/>
    <n v="145.30000305175781"/>
    <n v="250"/>
    <n v="1573.699951171875"/>
    <n v="198.10000610351562"/>
    <n v="936"/>
    <n v="112.69999694824219"/>
    <n v="147.80000305175781"/>
    <m/>
    <n v="879.9000244140625"/>
    <n v="1815.9000244140625"/>
    <m/>
    <n v="1584.5"/>
    <n v="0"/>
    <n v="0"/>
    <n v="0"/>
    <n v="1"/>
    <n v="1"/>
    <n v="0"/>
    <n v="1"/>
    <n v="0"/>
    <n v="0"/>
    <n v="0"/>
    <n v="0"/>
    <m/>
    <m/>
  </r>
  <r>
    <n v="739"/>
    <x v="2"/>
    <x v="12"/>
    <x v="12"/>
    <n v="2617.89990234375"/>
    <n v="2617.89990234375"/>
    <x v="10"/>
    <n v="150.5"/>
    <n v="250"/>
    <n v="1791.699951171875"/>
    <n v="214.89999389648438"/>
    <n v="971.20001220703125"/>
    <n v="116.59999847412109"/>
    <n v="207.19999694824219"/>
    <m/>
    <n v="1008.2999877929688"/>
    <n v="1979.5"/>
    <m/>
    <n v="842.29998779296875"/>
    <n v="0"/>
    <n v="0"/>
    <n v="0"/>
    <n v="1"/>
    <n v="1"/>
    <n v="0"/>
    <n v="1"/>
    <n v="0"/>
    <n v="0"/>
    <n v="0"/>
    <n v="0"/>
    <m/>
    <m/>
  </r>
  <r>
    <n v="739"/>
    <x v="2"/>
    <x v="13"/>
    <x v="13"/>
    <n v="1821.9000244140625"/>
    <n v="1821.9000244140625"/>
    <x v="10"/>
    <n v="138.69999694824219"/>
    <n v="250"/>
    <n v="1080.800048828125"/>
    <n v="118.30000305175781"/>
    <n v="299.89999389648438"/>
    <n v="117.5"/>
    <n v="238.5"/>
    <m/>
    <n v="982.70001220703125"/>
    <n v="1282.5999755859375"/>
    <m/>
    <n v="742.0999755859375"/>
    <n v="0"/>
    <n v="0"/>
    <n v="0"/>
    <n v="1"/>
    <n v="1"/>
    <n v="0"/>
    <n v="1"/>
    <n v="0"/>
    <n v="0"/>
    <n v="0"/>
    <n v="0"/>
    <m/>
    <m/>
  </r>
  <r>
    <n v="739"/>
    <x v="2"/>
    <x v="14"/>
    <x v="14"/>
    <n v="1674.699951171875"/>
    <n v="1674.699951171875"/>
    <x v="10"/>
    <n v="139.80000305175781"/>
    <n v="250"/>
    <n v="990.29998779296875"/>
    <n v="139.39999389648438"/>
    <n v="283.5"/>
    <n v="137.5"/>
    <n v="248.19999694824219"/>
    <m/>
    <n v="809.9000244140625"/>
    <n v="1093.4000244140625"/>
    <m/>
    <n v="871.5"/>
    <n v="0"/>
    <n v="0"/>
    <n v="0"/>
    <n v="1"/>
    <n v="1"/>
    <n v="0"/>
    <n v="1"/>
    <n v="0"/>
    <n v="0"/>
    <n v="0"/>
    <n v="0"/>
    <m/>
    <m/>
  </r>
  <r>
    <n v="739"/>
    <x v="2"/>
    <x v="15"/>
    <x v="15"/>
    <n v="1693.5999755859375"/>
    <n v="1693.5999755859375"/>
    <x v="10"/>
    <n v="66"/>
    <n v="250"/>
    <n v="1113.9000244140625"/>
    <n v="96.300003051757812"/>
    <n v="413.29998779296875"/>
    <n v="124.5"/>
    <n v="242.39999389648438"/>
    <m/>
    <n v="751"/>
    <n v="1164.300048828125"/>
    <m/>
    <n v="1549.9000244140625"/>
    <n v="0"/>
    <n v="0"/>
    <n v="0"/>
    <n v="1"/>
    <n v="1"/>
    <n v="0"/>
    <n v="1"/>
    <n v="0"/>
    <n v="0"/>
    <n v="0"/>
    <n v="0"/>
    <m/>
    <m/>
  </r>
  <r>
    <n v="739"/>
    <x v="2"/>
    <x v="16"/>
    <x v="16"/>
    <n v="2375.89990234375"/>
    <n v="2375.89990234375"/>
    <x v="10"/>
    <n v="70.900001525878906"/>
    <n v="250"/>
    <n v="1782.800048828125"/>
    <n v="309.5"/>
    <n v="795.70001220703125"/>
    <n v="120.19999694824219"/>
    <n v="232.89999389648438"/>
    <m/>
    <n v="841"/>
    <n v="1636.699951171875"/>
    <m/>
    <n v="1868.5"/>
    <n v="0"/>
    <n v="0"/>
    <n v="0"/>
    <n v="1"/>
    <n v="1"/>
    <n v="0"/>
    <n v="1"/>
    <n v="0"/>
    <n v="0"/>
    <n v="0"/>
    <n v="0"/>
    <m/>
    <m/>
  </r>
  <r>
    <n v="739"/>
    <x v="2"/>
    <x v="17"/>
    <x v="17"/>
    <n v="2697.300048828125"/>
    <n v="2697.300048828125"/>
    <x v="10"/>
    <n v="76.699996948242188"/>
    <n v="250"/>
    <n v="2101.60009765625"/>
    <n v="164.03999328613281"/>
    <n v="1200"/>
    <n v="120.52999877929688"/>
    <n v="233.10000610351562"/>
    <m/>
    <n v="901.8499755859375"/>
    <n v="2101.85009765625"/>
    <m/>
    <n v="3973.60009765625"/>
    <n v="0"/>
    <n v="0"/>
    <n v="0"/>
    <n v="1"/>
    <n v="1"/>
    <n v="0"/>
    <n v="1"/>
    <n v="0"/>
    <n v="0"/>
    <n v="0"/>
    <n v="0"/>
    <m/>
    <m/>
  </r>
  <r>
    <n v="739"/>
    <x v="2"/>
    <x v="18"/>
    <x v="18"/>
    <n v="4862.10009765625"/>
    <n v="4862.2001953125"/>
    <x v="10"/>
    <n v="74.5"/>
    <n v="250"/>
    <n v="4220.89990234375"/>
    <n v="322.20001220703125"/>
    <n v="2798.89990234375"/>
    <n v="118"/>
    <n v="247.30000305175781"/>
    <m/>
    <n v="1316.5999755859375"/>
    <n v="4115.5"/>
    <m/>
    <n v="4898.10009765625"/>
    <n v="0"/>
    <n v="0"/>
    <n v="0"/>
    <n v="1"/>
    <n v="1"/>
    <n v="0"/>
    <n v="1"/>
    <n v="0"/>
    <n v="0"/>
    <n v="0"/>
    <n v="0"/>
    <m/>
    <m/>
  </r>
  <r>
    <n v="739"/>
    <x v="2"/>
    <x v="19"/>
    <x v="19"/>
    <n v="5811.60009765625"/>
    <n v="5811.60009765625"/>
    <x v="10"/>
    <n v="83"/>
    <n v="250"/>
    <n v="5108.60009765625"/>
    <n v="673.79998779296875"/>
    <n v="3090.699951171875"/>
    <n v="102.59999847412109"/>
    <n v="210.5"/>
    <m/>
    <n v="1638.0999755859375"/>
    <n v="4728.7998046875"/>
    <m/>
    <n v="4979.2001953125"/>
    <n v="0"/>
    <n v="0"/>
    <n v="0"/>
    <n v="1"/>
    <n v="1"/>
    <n v="0"/>
    <n v="1"/>
    <n v="0"/>
    <n v="0"/>
    <n v="0"/>
    <n v="0"/>
    <m/>
    <m/>
  </r>
  <r>
    <n v="739"/>
    <x v="2"/>
    <x v="20"/>
    <x v="20"/>
    <n v="5797.2001953125"/>
    <n v="5797.2001953125"/>
    <x v="10"/>
    <n v="84.599998474121094"/>
    <n v="250"/>
    <n v="5126.39990234375"/>
    <n v="428.20001220703125"/>
    <n v="3471.199951171875"/>
    <n v="90.599998474121094"/>
    <n v="147.19999694824219"/>
    <m/>
    <n v="1500.800048828125"/>
    <n v="4972"/>
    <m/>
    <n v="4996.60009765625"/>
    <n v="0"/>
    <n v="0"/>
    <n v="0"/>
    <n v="1"/>
    <n v="1"/>
    <n v="0"/>
    <n v="1"/>
    <n v="0"/>
    <n v="0"/>
    <n v="0"/>
    <n v="0"/>
    <m/>
    <m/>
  </r>
  <r>
    <n v="739"/>
    <x v="2"/>
    <x v="21"/>
    <x v="21"/>
    <n v="5982.2001953125"/>
    <n v="5982.2001953125"/>
    <x v="10"/>
    <n v="86.300003051757812"/>
    <n v="250"/>
    <n v="5119.10009765625"/>
    <n v="701.4000244140625"/>
    <n v="3618.60009765625"/>
    <n v="78.199996948242188"/>
    <n v="122.5"/>
    <m/>
    <n v="1135.300048828125"/>
    <n v="4753.900390625"/>
    <m/>
    <n v="5272.2998046875"/>
    <n v="0"/>
    <n v="0"/>
    <n v="0"/>
    <n v="1"/>
    <n v="1"/>
    <n v="0"/>
    <n v="1"/>
    <n v="0"/>
    <n v="0"/>
    <n v="0"/>
    <n v="0"/>
    <m/>
    <m/>
  </r>
  <r>
    <n v="739"/>
    <x v="2"/>
    <x v="22"/>
    <x v="22"/>
    <n v="6260.60009765625"/>
    <n v="6260.60009765625"/>
    <x v="10"/>
    <n v="91.099998474121094"/>
    <n v="250"/>
    <n v="5374"/>
    <n v="762.20001220703125"/>
    <n v="3484.300048828125"/>
    <n v="68.300003051757812"/>
    <n v="101.69999694824219"/>
    <m/>
    <n v="1527.199951171875"/>
    <n v="5011.5"/>
    <m/>
    <n v="5213.89990234375"/>
    <n v="0"/>
    <n v="0"/>
    <n v="0"/>
    <n v="1"/>
    <n v="1"/>
    <n v="0"/>
    <n v="1"/>
    <n v="0"/>
    <n v="0"/>
    <n v="0"/>
    <n v="0"/>
    <m/>
    <m/>
  </r>
  <r>
    <n v="739"/>
    <x v="2"/>
    <x v="23"/>
    <x v="23"/>
    <n v="6359"/>
    <n v="6359"/>
    <x v="10"/>
    <n v="98.099998474121094"/>
    <n v="250"/>
    <n v="5352.5"/>
    <n v="905.79998779296875"/>
    <n v="3199.10009765625"/>
    <n v="66.300003051757812"/>
    <n v="138.60000610351562"/>
    <m/>
    <n v="1776.5999755859375"/>
    <n v="4975.7001953125"/>
    <m/>
    <n v="7281.5"/>
    <n v="0"/>
    <n v="0"/>
    <n v="0"/>
    <n v="1"/>
    <n v="1"/>
    <n v="0"/>
    <n v="1"/>
    <n v="0"/>
    <n v="0"/>
    <n v="0"/>
    <n v="0"/>
    <m/>
    <m/>
  </r>
  <r>
    <n v="739"/>
    <x v="2"/>
    <x v="24"/>
    <x v="24"/>
    <n v="8430.5"/>
    <n v="8430.5"/>
    <x v="10"/>
    <n v="104"/>
    <n v="250"/>
    <n v="7442.60009765625"/>
    <n v="1337.0999755859375"/>
    <n v="4706.7001953125"/>
    <n v="65.300003051757812"/>
    <n v="161.10000610351562"/>
    <m/>
    <n v="1908.800048828125"/>
    <n v="6615.5"/>
    <m/>
    <n v="8436.7001953125"/>
    <n v="0"/>
    <n v="0"/>
    <n v="0"/>
    <n v="1"/>
    <n v="1"/>
    <n v="0"/>
    <n v="1"/>
    <n v="0"/>
    <n v="0"/>
    <n v="0"/>
    <n v="0"/>
    <m/>
    <m/>
  </r>
  <r>
    <n v="739"/>
    <x v="2"/>
    <x v="25"/>
    <x v="25"/>
    <n v="9552.099609375"/>
    <n v="9552.099609375"/>
    <x v="10"/>
    <n v="122.59999847412109"/>
    <n v="250"/>
    <n v="8603.2001953125"/>
    <n v="1763.5"/>
    <n v="5369.10009765625"/>
    <n v="58.900001525878906"/>
    <n v="166.5"/>
    <m/>
    <n v="1940.0999755859375"/>
    <n v="7309.2001953125"/>
    <m/>
    <n v="9744.2001953125"/>
    <n v="0"/>
    <n v="0"/>
    <n v="0"/>
    <n v="1"/>
    <n v="1"/>
    <n v="0"/>
    <n v="1"/>
    <n v="0"/>
    <n v="0"/>
    <n v="0"/>
    <n v="0"/>
    <m/>
    <m/>
  </r>
  <r>
    <n v="739"/>
    <x v="2"/>
    <x v="26"/>
    <x v="26"/>
    <n v="10816.400390625"/>
    <n v="10816.400390625"/>
    <x v="10"/>
    <n v="136.80000305175781"/>
    <n v="250"/>
    <n v="9865"/>
    <n v="3382.10009765625"/>
    <n v="4793.5"/>
    <n v="57.700000762939453"/>
    <n v="120.80000305175781"/>
    <m/>
    <n v="2170.199951171875"/>
    <n v="6963.7001953125"/>
    <m/>
    <n v="12498.599609375"/>
    <n v="0"/>
    <n v="0"/>
    <n v="0"/>
    <n v="1"/>
    <n v="1"/>
    <n v="0"/>
    <n v="1"/>
    <n v="0"/>
    <n v="0"/>
    <n v="0"/>
    <n v="0"/>
    <m/>
    <m/>
  </r>
  <r>
    <n v="739"/>
    <x v="2"/>
    <x v="27"/>
    <x v="27"/>
    <n v="13941.599609375"/>
    <n v="13941.599609375"/>
    <x v="10"/>
    <n v="179.19999694824219"/>
    <n v="250"/>
    <n v="12646.2001953125"/>
    <n v="3765.800048828125"/>
    <n v="6344"/>
    <n v="56.700000762939453"/>
    <n v="147.60000610351562"/>
    <m/>
    <n v="3326"/>
    <n v="9670"/>
    <m/>
    <n v="11449.2001953125"/>
    <n v="0"/>
    <n v="0"/>
    <n v="0"/>
    <n v="1"/>
    <n v="1"/>
    <n v="0"/>
    <n v="1"/>
    <n v="0"/>
    <n v="0"/>
    <n v="0"/>
    <n v="0"/>
    <m/>
    <m/>
  </r>
  <r>
    <n v="739"/>
    <x v="2"/>
    <x v="28"/>
    <x v="28"/>
    <n v="13553.7998046875"/>
    <n v="13553.7998046875"/>
    <x v="11"/>
    <n v="407.70001220703125"/>
    <n v="319"/>
    <n v="11738.2001953125"/>
    <n v="2963.300048828125"/>
    <n v="6162"/>
    <n v="59.200000762939453"/>
    <n v="289"/>
    <m/>
    <n v="3877.199951171875"/>
    <n v="10039.2001953125"/>
    <m/>
    <n v="12349.099609375"/>
    <n v="0"/>
    <n v="0"/>
    <n v="0"/>
    <n v="1"/>
    <n v="1"/>
    <n v="0"/>
    <n v="1"/>
    <n v="0"/>
    <n v="0"/>
    <n v="0"/>
    <n v="0"/>
    <m/>
    <m/>
  </r>
  <r>
    <n v="739"/>
    <x v="2"/>
    <x v="29"/>
    <x v="29"/>
    <n v="14442.7001953125"/>
    <n v="14442.7001953125"/>
    <x v="11"/>
    <n v="481.89999389648438"/>
    <n v="320.29998779296875"/>
    <n v="12820.7998046875"/>
    <n v="3770"/>
    <n v="6161.39990234375"/>
    <n v="60.200000762939453"/>
    <n v="471.70001220703125"/>
    <m/>
    <n v="3974.60009765625"/>
    <n v="10136"/>
    <m/>
    <n v="11472.099609375"/>
    <n v="0"/>
    <n v="0"/>
    <n v="0"/>
    <n v="1"/>
    <n v="1"/>
    <n v="0"/>
    <n v="1"/>
    <n v="0"/>
    <n v="0"/>
    <n v="0"/>
    <n v="0"/>
    <m/>
    <m/>
  </r>
  <r>
    <n v="739"/>
    <x v="2"/>
    <x v="30"/>
    <x v="30"/>
    <n v="13406.900390625"/>
    <n v="13406.900390625"/>
    <x v="11"/>
    <n v="485"/>
    <n v="321"/>
    <n v="11912.400390625"/>
    <n v="3952.10009765625"/>
    <n v="5591.5"/>
    <n v="59.900001525878906"/>
    <n v="440.29998779296875"/>
    <m/>
    <n v="3339.60009765625"/>
    <n v="8931.099609375"/>
    <m/>
    <n v="11428.5"/>
    <n v="0"/>
    <n v="0"/>
    <n v="0"/>
    <n v="1"/>
    <n v="1"/>
    <n v="0"/>
    <n v="1"/>
    <n v="0"/>
    <n v="0"/>
    <n v="0"/>
    <n v="0"/>
    <m/>
    <m/>
  </r>
  <r>
    <n v="739"/>
    <x v="2"/>
    <x v="31"/>
    <x v="31"/>
    <n v="13133.900390625"/>
    <n v="13133.900390625"/>
    <x v="11"/>
    <n v="485.10000610351562"/>
    <n v="321.29998779296875"/>
    <n v="11751.7998046875"/>
    <n v="3514.10009765625"/>
    <n v="6168.7998046875"/>
    <n v="60.400001525878906"/>
    <n v="323.29998779296875"/>
    <m/>
    <n v="2941.199951171875"/>
    <n v="9110"/>
    <m/>
    <n v="10267.7998046875"/>
    <n v="0"/>
    <n v="0"/>
    <n v="0"/>
    <n v="1"/>
    <n v="1"/>
    <n v="0"/>
    <n v="1"/>
    <n v="0"/>
    <n v="0"/>
    <n v="0"/>
    <n v="0"/>
    <m/>
    <m/>
  </r>
  <r>
    <n v="739"/>
    <x v="2"/>
    <x v="32"/>
    <x v="32"/>
    <n v="11850"/>
    <n v="11850"/>
    <x v="11"/>
    <n v="485.10000610351562"/>
    <n v="321.79998779296875"/>
    <n v="10539.2001953125"/>
    <n v="2294.39990234375"/>
    <n v="5905.7001953125"/>
    <n v="62"/>
    <n v="271.39999389648438"/>
    <m/>
    <n v="3151.800048828125"/>
    <n v="9057.5"/>
    <m/>
    <n v="9705.400390625"/>
    <n v="0"/>
    <n v="0"/>
    <n v="0"/>
    <n v="1"/>
    <n v="1"/>
    <n v="0"/>
    <n v="1"/>
    <n v="0"/>
    <n v="0"/>
    <n v="0"/>
    <n v="0"/>
    <m/>
    <m/>
  </r>
  <r>
    <n v="739"/>
    <x v="2"/>
    <x v="33"/>
    <x v="33"/>
    <n v="11209.400390625"/>
    <n v="11209.400390625"/>
    <x v="11"/>
    <n v="485.29998779296875"/>
    <n v="322"/>
    <n v="9939.7998046875"/>
    <n v="2261"/>
    <n v="5251.5"/>
    <n v="59.599998474121094"/>
    <n v="234.39999389648438"/>
    <m/>
    <n v="3165"/>
    <n v="8416.5"/>
    <m/>
    <n v="8560.900390625"/>
    <n v="0"/>
    <n v="0"/>
    <n v="0"/>
    <n v="1"/>
    <n v="1"/>
    <n v="0"/>
    <n v="1"/>
    <n v="0"/>
    <n v="0"/>
    <n v="0"/>
    <n v="0"/>
    <m/>
    <m/>
  </r>
  <r>
    <n v="739"/>
    <x v="2"/>
    <x v="34"/>
    <x v="34"/>
    <n v="10144.5"/>
    <n v="10144.5"/>
    <x v="11"/>
    <n v="485"/>
    <n v="322.29998779296875"/>
    <n v="8815"/>
    <n v="1997.800048828125"/>
    <n v="4645.2001953125"/>
    <n v="52.799999237060547"/>
    <n v="254.10000610351562"/>
    <m/>
    <n v="2993.699951171875"/>
    <n v="7638.900390625"/>
    <m/>
    <n v="8836.5"/>
    <n v="0"/>
    <n v="0"/>
    <n v="0"/>
    <n v="1"/>
    <n v="1"/>
    <n v="0"/>
    <n v="1"/>
    <n v="0"/>
    <n v="0"/>
    <n v="0"/>
    <n v="0"/>
    <m/>
    <m/>
  </r>
  <r>
    <n v="739"/>
    <x v="2"/>
    <x v="35"/>
    <x v="35"/>
    <n v="10383.2998046875"/>
    <n v="10383.2998046875"/>
    <x v="11"/>
    <n v="464.20001220703125"/>
    <n v="322.39999389648438"/>
    <n v="9053.400390625"/>
    <n v="2220.89990234375"/>
    <n v="4991"/>
    <n v="52.200000762939453"/>
    <n v="216.89999389648438"/>
    <m/>
    <n v="2651"/>
    <n v="7642"/>
    <m/>
    <n v="9004.400390625"/>
    <n v="0"/>
    <n v="0"/>
    <n v="0"/>
    <n v="1"/>
    <n v="1"/>
    <n v="0"/>
    <n v="1"/>
    <n v="0"/>
    <n v="0"/>
    <n v="0"/>
    <n v="0"/>
    <m/>
    <m/>
  </r>
  <r>
    <n v="739"/>
    <x v="2"/>
    <x v="36"/>
    <x v="36"/>
    <n v="10780.5"/>
    <n v="10780.599609375"/>
    <x v="11"/>
    <n v="468.39999389648438"/>
    <n v="322.60000610351562"/>
    <n v="9249.400390625"/>
    <n v="2859.10009765625"/>
    <n v="4805.10009765625"/>
    <n v="52.299999237060547"/>
    <n v="245"/>
    <m/>
    <n v="2560.5"/>
    <n v="7365.60009765625"/>
    <m/>
    <n v="9691.900390625"/>
    <n v="0"/>
    <n v="0"/>
    <n v="0"/>
    <n v="1"/>
    <n v="1"/>
    <n v="0"/>
    <n v="1"/>
    <n v="0"/>
    <n v="0"/>
    <n v="0"/>
    <n v="0"/>
    <m/>
    <m/>
  </r>
  <r>
    <n v="739"/>
    <x v="2"/>
    <x v="37"/>
    <x v="37"/>
    <n v="11432.599609375"/>
    <n v="11432.599609375"/>
    <x v="11"/>
    <n v="467"/>
    <n v="322.70001220703125"/>
    <n v="9957.099609375"/>
    <n v="2639.10009765625"/>
    <n v="5819.89990234375"/>
    <n v="52.400001525878906"/>
    <n v="265.20001220703125"/>
    <m/>
    <n v="2433.60009765625"/>
    <n v="8253.5"/>
    <m/>
    <n v="13177.599609375"/>
    <n v="0"/>
    <n v="0"/>
    <n v="0"/>
    <n v="1"/>
    <n v="1"/>
    <n v="0"/>
    <n v="1"/>
    <n v="0"/>
    <n v="0"/>
    <n v="0"/>
    <n v="0"/>
    <m/>
    <m/>
  </r>
  <r>
    <n v="739"/>
    <x v="2"/>
    <x v="38"/>
    <x v="38"/>
    <n v="15127.599609375"/>
    <n v="15127.599609375"/>
    <x v="11"/>
    <n v="466.20001220703125"/>
    <n v="322.79998779296875"/>
    <n v="13438.7001953125"/>
    <n v="2880.39990234375"/>
    <n v="8798.099609375"/>
    <n v="52.5"/>
    <n v="261.10000610351562"/>
    <m/>
    <n v="2888.89990234375"/>
    <n v="11687"/>
    <m/>
    <n v="19894.69921875"/>
    <n v="0"/>
    <n v="0"/>
    <n v="0"/>
    <n v="1"/>
    <n v="1"/>
    <n v="0"/>
    <n v="1"/>
    <n v="0"/>
    <n v="0"/>
    <n v="0"/>
    <n v="0"/>
    <m/>
    <m/>
  </r>
  <r>
    <n v="739"/>
    <x v="2"/>
    <x v="39"/>
    <x v="39"/>
    <n v="21973"/>
    <n v="21973"/>
    <x v="11"/>
    <n v="472"/>
    <n v="322.79998779296875"/>
    <n v="20184"/>
    <n v="4039.800048828125"/>
    <n v="14068.599609375"/>
    <n v="52.200000762939453"/>
    <n v="289.29998779296875"/>
    <m/>
    <n v="3097.89990234375"/>
    <n v="17166.5"/>
    <m/>
    <m/>
    <n v="0"/>
    <n v="0"/>
    <n v="0"/>
    <n v="1"/>
    <n v="1"/>
    <n v="0"/>
    <n v="1"/>
    <n v="0"/>
    <n v="0"/>
    <n v="0"/>
    <n v="0"/>
    <m/>
    <m/>
  </r>
  <r>
    <n v="752"/>
    <x v="3"/>
    <x v="0"/>
    <x v="0"/>
    <n v="58"/>
    <n v="58.5"/>
    <x v="12"/>
    <n v="5"/>
    <n v="7.5"/>
    <n v="43"/>
    <n v="2"/>
    <n v="42"/>
    <n v="0"/>
    <m/>
    <m/>
    <n v="13"/>
    <n v="55"/>
    <m/>
    <m/>
    <n v="0"/>
    <n v="0"/>
    <n v="0"/>
    <n v="1"/>
    <n v="0"/>
    <n v="0"/>
    <n v="0"/>
    <n v="0"/>
    <n v="1"/>
    <n v="0"/>
    <n v="0"/>
    <m/>
    <n v="341.00961538461536"/>
  </r>
  <r>
    <n v="752"/>
    <x v="3"/>
    <x v="1"/>
    <x v="1"/>
    <n v="57"/>
    <n v="57.799999237060547"/>
    <x v="12"/>
    <n v="5"/>
    <n v="7.5"/>
    <n v="44"/>
    <n v="2"/>
    <n v="43"/>
    <n v="0"/>
    <m/>
    <m/>
    <n v="9"/>
    <n v="52"/>
    <m/>
    <m/>
    <n v="0"/>
    <n v="0"/>
    <n v="0"/>
    <n v="1"/>
    <n v="0"/>
    <n v="0"/>
    <n v="0"/>
    <n v="0"/>
    <n v="1"/>
    <n v="0"/>
    <n v="0"/>
    <n v="32.625"/>
    <m/>
  </r>
  <r>
    <n v="752"/>
    <x v="3"/>
    <x v="2"/>
    <x v="2"/>
    <n v="53"/>
    <n v="52.599998474121094"/>
    <x v="12"/>
    <n v="5"/>
    <n v="7.5"/>
    <n v="39"/>
    <n v="2"/>
    <n v="35"/>
    <n v="0"/>
    <m/>
    <m/>
    <n v="15"/>
    <n v="50"/>
    <m/>
    <m/>
    <n v="0"/>
    <n v="0"/>
    <n v="0"/>
    <n v="1"/>
    <n v="0"/>
    <n v="0"/>
    <n v="0"/>
    <n v="0"/>
    <n v="1"/>
    <n v="0"/>
    <n v="0"/>
    <m/>
    <m/>
  </r>
  <r>
    <n v="752"/>
    <x v="3"/>
    <x v="3"/>
    <x v="3"/>
    <n v="58"/>
    <n v="58.900001525878906"/>
    <x v="12"/>
    <n v="5"/>
    <n v="7.5"/>
    <n v="44"/>
    <n v="2"/>
    <n v="41"/>
    <n v="0"/>
    <m/>
    <m/>
    <n v="13"/>
    <n v="54"/>
    <m/>
    <m/>
    <n v="0"/>
    <n v="0"/>
    <n v="0"/>
    <n v="1"/>
    <n v="0"/>
    <n v="0"/>
    <n v="0"/>
    <n v="0"/>
    <n v="1"/>
    <n v="0"/>
    <n v="0"/>
    <m/>
    <m/>
  </r>
  <r>
    <n v="752"/>
    <x v="3"/>
    <x v="4"/>
    <x v="4"/>
    <n v="59"/>
    <n v="59.5"/>
    <x v="12"/>
    <n v="5"/>
    <n v="7.5"/>
    <n v="44"/>
    <n v="3"/>
    <n v="43"/>
    <n v="0"/>
    <m/>
    <m/>
    <n v="11"/>
    <n v="54"/>
    <m/>
    <m/>
    <n v="0"/>
    <n v="0"/>
    <n v="0"/>
    <n v="1"/>
    <n v="0"/>
    <n v="0"/>
    <n v="0"/>
    <n v="0"/>
    <n v="1"/>
    <n v="0"/>
    <n v="0"/>
    <m/>
    <m/>
  </r>
  <r>
    <n v="752"/>
    <x v="3"/>
    <x v="5"/>
    <x v="5"/>
    <n v="55"/>
    <n v="55.5"/>
    <x v="12"/>
    <n v="5"/>
    <n v="7.5"/>
    <n v="40"/>
    <n v="3"/>
    <n v="33"/>
    <n v="0"/>
    <m/>
    <m/>
    <n v="17"/>
    <n v="50"/>
    <m/>
    <m/>
    <n v="0"/>
    <n v="0"/>
    <n v="0"/>
    <n v="1"/>
    <n v="0"/>
    <n v="0"/>
    <n v="0"/>
    <n v="0"/>
    <n v="1"/>
    <n v="0"/>
    <n v="0"/>
    <m/>
    <m/>
  </r>
  <r>
    <n v="752"/>
    <x v="3"/>
    <x v="6"/>
    <x v="6"/>
    <n v="56"/>
    <n v="56.5"/>
    <x v="12"/>
    <n v="4"/>
    <n v="7.5"/>
    <n v="42"/>
    <n v="2"/>
    <n v="38"/>
    <n v="0"/>
    <m/>
    <m/>
    <n v="15"/>
    <n v="53"/>
    <m/>
    <m/>
    <n v="0"/>
    <n v="0"/>
    <n v="0"/>
    <n v="1"/>
    <n v="0"/>
    <n v="0"/>
    <n v="0"/>
    <n v="0"/>
    <n v="1"/>
    <n v="0"/>
    <n v="0"/>
    <m/>
    <m/>
  </r>
  <r>
    <n v="752"/>
    <x v="3"/>
    <x v="7"/>
    <x v="7"/>
    <n v="57"/>
    <n v="57.5"/>
    <x v="12"/>
    <n v="4"/>
    <n v="7.5"/>
    <n v="43"/>
    <n v="3"/>
    <n v="43"/>
    <n v="0"/>
    <m/>
    <m/>
    <n v="10"/>
    <n v="53"/>
    <m/>
    <m/>
    <n v="0"/>
    <n v="0"/>
    <n v="0"/>
    <n v="1"/>
    <n v="0"/>
    <n v="0"/>
    <n v="0"/>
    <n v="0"/>
    <n v="1"/>
    <n v="0"/>
    <n v="0"/>
    <m/>
    <m/>
  </r>
  <r>
    <n v="752"/>
    <x v="3"/>
    <x v="8"/>
    <x v="8"/>
    <n v="56"/>
    <n v="56.5"/>
    <x v="12"/>
    <n v="4"/>
    <n v="7.5"/>
    <n v="42"/>
    <n v="4"/>
    <n v="32"/>
    <n v="0"/>
    <m/>
    <m/>
    <n v="19"/>
    <n v="51"/>
    <m/>
    <m/>
    <n v="0"/>
    <n v="0"/>
    <n v="0"/>
    <n v="1"/>
    <n v="0"/>
    <n v="0"/>
    <n v="0"/>
    <n v="0"/>
    <n v="1"/>
    <n v="0"/>
    <n v="0"/>
    <m/>
    <m/>
  </r>
  <r>
    <n v="752"/>
    <x v="3"/>
    <x v="9"/>
    <x v="9"/>
    <n v="79.300003051757812"/>
    <n v="79.300003051757812"/>
    <x v="3"/>
    <n v="4.4000000953674316"/>
    <n v="7.5"/>
    <n v="41"/>
    <n v="2.0999999046325684"/>
    <n v="34.900001525878906"/>
    <n v="0"/>
    <m/>
    <m/>
    <n v="18"/>
    <n v="52.900001525878906"/>
    <m/>
    <m/>
    <n v="0"/>
    <n v="0"/>
    <n v="0"/>
    <n v="1"/>
    <n v="0"/>
    <n v="0"/>
    <n v="0"/>
    <n v="0"/>
    <n v="1"/>
    <n v="0"/>
    <n v="0"/>
    <m/>
    <m/>
  </r>
  <r>
    <n v="752"/>
    <x v="3"/>
    <x v="10"/>
    <x v="10"/>
    <n v="78.300003051757812"/>
    <n v="78.300003051757812"/>
    <x v="3"/>
    <n v="4.5"/>
    <n v="7.5"/>
    <n v="40.5"/>
    <n v="3.5999999046325684"/>
    <n v="30.5"/>
    <n v="0"/>
    <m/>
    <m/>
    <n v="19.600000381469727"/>
    <n v="50.099998474121094"/>
    <m/>
    <m/>
    <n v="0"/>
    <n v="0"/>
    <n v="0"/>
    <n v="1"/>
    <n v="0"/>
    <n v="0"/>
    <n v="0"/>
    <n v="0"/>
    <n v="1"/>
    <n v="0"/>
    <n v="0"/>
    <m/>
    <m/>
  </r>
  <r>
    <n v="752"/>
    <x v="3"/>
    <x v="11"/>
    <x v="11"/>
    <n v="76.900001525878906"/>
    <n v="76.900001525878906"/>
    <x v="3"/>
    <n v="4.9000000953674316"/>
    <n v="7.5"/>
    <n v="38.700000762939453"/>
    <n v="1.8999999761581421"/>
    <n v="34.900001525878906"/>
    <n v="0"/>
    <m/>
    <m/>
    <n v="15.899999618530273"/>
    <n v="50.800003051757812"/>
    <m/>
    <m/>
    <n v="0"/>
    <n v="0"/>
    <n v="0"/>
    <n v="1"/>
    <n v="0"/>
    <n v="0"/>
    <n v="0"/>
    <n v="0"/>
    <n v="1"/>
    <n v="0"/>
    <n v="0"/>
    <m/>
    <m/>
  </r>
  <r>
    <n v="752"/>
    <x v="3"/>
    <x v="12"/>
    <x v="12"/>
    <n v="85.400001525878906"/>
    <n v="85.400001525878906"/>
    <x v="3"/>
    <n v="5.0999999046325684"/>
    <n v="7.5"/>
    <n v="46"/>
    <n v="2.0999999046325684"/>
    <n v="41.799999237060547"/>
    <n v="0"/>
    <m/>
    <m/>
    <n v="16.899999618530273"/>
    <n v="58.699996948242188"/>
    <m/>
    <m/>
    <n v="0"/>
    <n v="0"/>
    <n v="0"/>
    <n v="1"/>
    <n v="0"/>
    <n v="0"/>
    <n v="0"/>
    <n v="0"/>
    <n v="1"/>
    <n v="0"/>
    <n v="0"/>
    <m/>
    <m/>
  </r>
  <r>
    <n v="752"/>
    <x v="3"/>
    <x v="13"/>
    <x v="13"/>
    <n v="75.800003051757812"/>
    <n v="75.800003051757812"/>
    <x v="3"/>
    <n v="4.4000000953674316"/>
    <n v="7.5"/>
    <n v="39.299999237060547"/>
    <n v="14.600000381469727"/>
    <n v="22.100000381469727"/>
    <n v="0"/>
    <m/>
    <m/>
    <n v="15.5"/>
    <n v="37.599998474121094"/>
    <m/>
    <m/>
    <n v="0"/>
    <n v="0"/>
    <n v="0"/>
    <n v="1"/>
    <n v="0"/>
    <n v="0"/>
    <n v="0"/>
    <n v="0"/>
    <n v="1"/>
    <n v="0"/>
    <n v="0"/>
    <m/>
    <m/>
  </r>
  <r>
    <n v="752"/>
    <x v="3"/>
    <x v="14"/>
    <x v="14"/>
    <n v="69.400001525878906"/>
    <n v="69.400001525878906"/>
    <x v="3"/>
    <n v="3.7999999523162842"/>
    <n v="7.5"/>
    <n v="35.099998474121094"/>
    <n v="11.399999618530273"/>
    <n v="22.200000762939453"/>
    <n v="0"/>
    <m/>
    <m/>
    <n v="12.100000381469727"/>
    <n v="34.300003051757812"/>
    <m/>
    <m/>
    <n v="0"/>
    <n v="0"/>
    <n v="0"/>
    <n v="1"/>
    <n v="0"/>
    <n v="0"/>
    <n v="0"/>
    <n v="0"/>
    <n v="1"/>
    <n v="0"/>
    <n v="0"/>
    <m/>
    <m/>
  </r>
  <r>
    <n v="752"/>
    <x v="3"/>
    <x v="15"/>
    <x v="15"/>
    <n v="78.699996948242188"/>
    <n v="78.699996948242188"/>
    <x v="3"/>
    <n v="4.1999998092651367"/>
    <n v="7.5"/>
    <n v="41.700000762939453"/>
    <n v="14.600000381469727"/>
    <n v="27.5"/>
    <n v="0"/>
    <m/>
    <m/>
    <n v="12.800000190734863"/>
    <n v="40.299999237060547"/>
    <n v="2"/>
    <m/>
    <n v="0"/>
    <n v="0"/>
    <n v="0"/>
    <n v="1"/>
    <n v="0"/>
    <n v="0"/>
    <n v="0"/>
    <n v="0"/>
    <n v="1"/>
    <n v="0"/>
    <n v="0"/>
    <m/>
    <m/>
  </r>
  <r>
    <n v="752"/>
    <x v="3"/>
    <x v="16"/>
    <x v="16"/>
    <n v="92.400001525878906"/>
    <n v="92.400001525878906"/>
    <x v="3"/>
    <n v="4.5999999046325684"/>
    <n v="7.5"/>
    <n v="53.799999237060547"/>
    <n v="17"/>
    <n v="39.099998474121094"/>
    <n v="0"/>
    <m/>
    <m/>
    <n v="12.5"/>
    <n v="51.599998474121094"/>
    <n v="2.5"/>
    <m/>
    <n v="0"/>
    <n v="0"/>
    <n v="0"/>
    <n v="1"/>
    <n v="0"/>
    <n v="0"/>
    <n v="0"/>
    <n v="0"/>
    <n v="1"/>
    <n v="0"/>
    <n v="0"/>
    <m/>
    <m/>
  </r>
  <r>
    <n v="752"/>
    <x v="3"/>
    <x v="17"/>
    <x v="17"/>
    <n v="104.09999847412109"/>
    <n v="104.09999847412109"/>
    <x v="3"/>
    <n v="4.9000000953674316"/>
    <n v="7.5"/>
    <n v="59.799999237060547"/>
    <n v="10.100000381469727"/>
    <n v="49.900001525878906"/>
    <n v="0"/>
    <m/>
    <m/>
    <n v="20.100000381469727"/>
    <n v="70"/>
    <n v="7.4000000953674316"/>
    <n v="110.5"/>
    <n v="0"/>
    <n v="0"/>
    <n v="0"/>
    <n v="1"/>
    <n v="0"/>
    <n v="0"/>
    <n v="0"/>
    <n v="0"/>
    <n v="1"/>
    <n v="0"/>
    <n v="0"/>
    <m/>
    <m/>
  </r>
  <r>
    <n v="752"/>
    <x v="3"/>
    <x v="18"/>
    <x v="18"/>
    <n v="160.10000610351562"/>
    <n v="160.10000610351562"/>
    <x v="3"/>
    <n v="5"/>
    <n v="7.5"/>
    <n v="110.5"/>
    <n v="21.600000381469727"/>
    <n v="89.099998474121094"/>
    <n v="0"/>
    <m/>
    <m/>
    <n v="25"/>
    <n v="114.09999847412109"/>
    <n v="7"/>
    <n v="116.09999847412109"/>
    <n v="0"/>
    <n v="0"/>
    <n v="0"/>
    <n v="1"/>
    <n v="0"/>
    <n v="0"/>
    <n v="0"/>
    <n v="0"/>
    <n v="1"/>
    <n v="0"/>
    <n v="0"/>
    <m/>
    <m/>
  </r>
  <r>
    <n v="752"/>
    <x v="3"/>
    <x v="19"/>
    <x v="19"/>
    <n v="165.69999694824219"/>
    <n v="165.69999694824219"/>
    <x v="3"/>
    <n v="5.5"/>
    <n v="7.5"/>
    <n v="116.09999847412109"/>
    <n v="29"/>
    <n v="72.599998474121094"/>
    <n v="0"/>
    <m/>
    <m/>
    <n v="39.400001525878906"/>
    <n v="112"/>
    <n v="4.5"/>
    <n v="122.80000305175781"/>
    <n v="0"/>
    <n v="0"/>
    <n v="0"/>
    <n v="1"/>
    <n v="0"/>
    <n v="0"/>
    <n v="0"/>
    <n v="0"/>
    <n v="1"/>
    <n v="0"/>
    <n v="0"/>
    <m/>
    <m/>
  </r>
  <r>
    <n v="752"/>
    <x v="3"/>
    <x v="20"/>
    <x v="20"/>
    <n v="170.89999389648438"/>
    <n v="170.89999389648438"/>
    <x v="3"/>
    <n v="6.6999998092651367"/>
    <n v="23.399999618530273"/>
    <n v="122.80000305175781"/>
    <n v="25.700000762939453"/>
    <n v="101.19999694824219"/>
    <n v="0"/>
    <m/>
    <m/>
    <n v="33.900001525878906"/>
    <n v="135.10000610351562"/>
    <n v="3.0999999046325684"/>
    <n v="128.30000305175781"/>
    <n v="0"/>
    <n v="0"/>
    <n v="0"/>
    <n v="1"/>
    <n v="0"/>
    <n v="0"/>
    <n v="0"/>
    <n v="0"/>
    <n v="1"/>
    <n v="0"/>
    <n v="0"/>
    <m/>
    <m/>
  </r>
  <r>
    <n v="752"/>
    <x v="3"/>
    <x v="21"/>
    <x v="21"/>
    <n v="176"/>
    <n v="176"/>
    <x v="3"/>
    <n v="7.9000000953674316"/>
    <n v="23.399999618530273"/>
    <n v="128.30000305175781"/>
    <n v="24.5"/>
    <n v="105.19999694824219"/>
    <n v="0"/>
    <m/>
    <m/>
    <n v="36.099998474121094"/>
    <n v="141.29998779296875"/>
    <n v="1.1000000238418579"/>
    <n v="137"/>
    <n v="0"/>
    <n v="0"/>
    <n v="0"/>
    <n v="1"/>
    <n v="0"/>
    <n v="0"/>
    <n v="0"/>
    <n v="0"/>
    <n v="1"/>
    <n v="0"/>
    <n v="0"/>
    <m/>
    <m/>
  </r>
  <r>
    <n v="752"/>
    <x v="3"/>
    <x v="22"/>
    <x v="22"/>
    <n v="183.39999389648438"/>
    <n v="183.39999389648438"/>
    <x v="3"/>
    <n v="8.8000001907348633"/>
    <n v="23.399999618530273"/>
    <n v="137"/>
    <n v="38.5"/>
    <n v="95.599998474121094"/>
    <n v="0"/>
    <m/>
    <m/>
    <n v="38.299999237060547"/>
    <n v="133.89999389648438"/>
    <m/>
    <n v="138.60000610351562"/>
    <n v="0"/>
    <n v="0"/>
    <n v="0"/>
    <n v="1"/>
    <n v="0"/>
    <n v="0"/>
    <n v="0"/>
    <n v="0"/>
    <n v="1"/>
    <n v="0"/>
    <n v="0"/>
    <m/>
    <m/>
  </r>
  <r>
    <n v="752"/>
    <x v="3"/>
    <x v="23"/>
    <x v="23"/>
    <n v="197.30000305175781"/>
    <n v="197.30000305175781"/>
    <x v="3"/>
    <n v="9.3999996185302734"/>
    <n v="23.399999618530273"/>
    <n v="138.60000610351562"/>
    <n v="39.900001525878906"/>
    <n v="95.400001525878906"/>
    <n v="0"/>
    <m/>
    <m/>
    <n v="48.700000762939453"/>
    <n v="144.10000610351562"/>
    <m/>
    <n v="185.30000305175781"/>
    <n v="0"/>
    <n v="0"/>
    <n v="0"/>
    <n v="1"/>
    <n v="0"/>
    <n v="0"/>
    <n v="0"/>
    <n v="0"/>
    <n v="1"/>
    <n v="0"/>
    <n v="0"/>
    <m/>
    <m/>
  </r>
  <r>
    <n v="752"/>
    <x v="3"/>
    <x v="24"/>
    <x v="24"/>
    <n v="245"/>
    <n v="245"/>
    <x v="3"/>
    <n v="10"/>
    <n v="23.399999618530273"/>
    <n v="185.30000305175781"/>
    <n v="45.900001525878906"/>
    <n v="133.60000610351562"/>
    <n v="0"/>
    <m/>
    <m/>
    <n v="50.200000762939453"/>
    <n v="183.80000305175781"/>
    <m/>
    <n v="201.19999694824219"/>
    <n v="0"/>
    <n v="0"/>
    <n v="0"/>
    <n v="1"/>
    <n v="0"/>
    <n v="0"/>
    <n v="0"/>
    <n v="0"/>
    <n v="1"/>
    <n v="0"/>
    <n v="0"/>
    <m/>
    <m/>
  </r>
  <r>
    <n v="752"/>
    <x v="3"/>
    <x v="25"/>
    <x v="25"/>
    <n v="266.79998779296875"/>
    <n v="266.79998779296875"/>
    <x v="3"/>
    <n v="11.600000381469727"/>
    <n v="25.100000381469727"/>
    <n v="201.19999694824219"/>
    <n v="66.099998474121094"/>
    <n v="140.39999389648438"/>
    <n v="0"/>
    <m/>
    <m/>
    <n v="45.099998474121094"/>
    <n v="185.5"/>
    <m/>
    <n v="222"/>
    <n v="0"/>
    <n v="0"/>
    <n v="0"/>
    <n v="1"/>
    <n v="0"/>
    <n v="0"/>
    <n v="0"/>
    <n v="0"/>
    <n v="1"/>
    <n v="0"/>
    <n v="0"/>
    <m/>
    <m/>
  </r>
  <r>
    <n v="752"/>
    <x v="3"/>
    <x v="26"/>
    <x v="26"/>
    <n v="287.5"/>
    <n v="287.5"/>
    <x v="3"/>
    <n v="12.699999809265137"/>
    <n v="30"/>
    <n v="222"/>
    <n v="57.5"/>
    <n v="177.39999389648438"/>
    <n v="0"/>
    <m/>
    <m/>
    <n v="42.900001525878906"/>
    <n v="220.29998779296875"/>
    <m/>
    <n v="258.79998779296875"/>
    <n v="0"/>
    <n v="0"/>
    <n v="0"/>
    <n v="1"/>
    <n v="0"/>
    <n v="0"/>
    <n v="0"/>
    <n v="0"/>
    <n v="1"/>
    <n v="0"/>
    <n v="0"/>
    <m/>
    <m/>
  </r>
  <r>
    <n v="752"/>
    <x v="3"/>
    <x v="27"/>
    <x v="27"/>
    <n v="328.5"/>
    <n v="328.5"/>
    <x v="13"/>
    <n v="13.699999809265137"/>
    <n v="32.5"/>
    <n v="258.79998779296875"/>
    <n v="59.900001525878906"/>
    <n v="193"/>
    <n v="0"/>
    <m/>
    <m/>
    <n v="62.799999237060547"/>
    <n v="255.80000305175781"/>
    <m/>
    <n v="234.5"/>
    <n v="0"/>
    <n v="0"/>
    <n v="0"/>
    <n v="1"/>
    <n v="0"/>
    <n v="0"/>
    <n v="0"/>
    <n v="0"/>
    <n v="1"/>
    <n v="0"/>
    <n v="0"/>
    <m/>
    <m/>
  </r>
  <r>
    <n v="752"/>
    <x v="3"/>
    <x v="28"/>
    <x v="28"/>
    <n v="304.70001220703125"/>
    <n v="304.70001220703125"/>
    <x v="13"/>
    <n v="14.300000190734863"/>
    <n v="32.5"/>
    <n v="234.5"/>
    <n v="37.799999237060547"/>
    <n v="184.30000305175781"/>
    <n v="0"/>
    <m/>
    <m/>
    <n v="68"/>
    <n v="252.30000305175781"/>
    <m/>
    <n v="257.70001220703125"/>
    <n v="0"/>
    <n v="0"/>
    <n v="0"/>
    <n v="1"/>
    <n v="0"/>
    <n v="0"/>
    <n v="0"/>
    <n v="0"/>
    <n v="1"/>
    <n v="0"/>
    <n v="0"/>
    <m/>
    <m/>
  </r>
  <r>
    <n v="752"/>
    <x v="3"/>
    <x v="29"/>
    <x v="29"/>
    <n v="327.89999389648438"/>
    <n v="327.89999389648438"/>
    <x v="13"/>
    <n v="14.399999618530273"/>
    <n v="32.5"/>
    <n v="257.70001220703125"/>
    <n v="65.800003051757812"/>
    <n v="178.30000305175781"/>
    <n v="0"/>
    <m/>
    <m/>
    <n v="72"/>
    <n v="250.30000305175781"/>
    <m/>
    <n v="479.60000610351562"/>
    <n v="0"/>
    <n v="0"/>
    <n v="0"/>
    <n v="1"/>
    <n v="0"/>
    <n v="0"/>
    <n v="0"/>
    <n v="0"/>
    <n v="1"/>
    <n v="0"/>
    <n v="0"/>
    <m/>
    <m/>
  </r>
  <r>
    <n v="752"/>
    <x v="3"/>
    <x v="30"/>
    <x v="30"/>
    <n v="628.5"/>
    <n v="628.5"/>
    <x v="14"/>
    <n v="23.700000762939453"/>
    <n v="42.799999237060547"/>
    <n v="526.5"/>
    <n v="162.69999694824219"/>
    <n v="241.89999389648438"/>
    <n v="26.299999237060547"/>
    <n v="46.900001525878906"/>
    <m/>
    <n v="162.89999389648438"/>
    <n v="404.79998779296875"/>
    <m/>
    <n v="541.79998779296875"/>
    <n v="0"/>
    <n v="0"/>
    <n v="0"/>
    <n v="1"/>
    <n v="0"/>
    <n v="0"/>
    <n v="0"/>
    <n v="0"/>
    <n v="1"/>
    <n v="0"/>
    <n v="0"/>
    <m/>
    <m/>
  </r>
  <r>
    <n v="752"/>
    <x v="3"/>
    <x v="31"/>
    <x v="31"/>
    <n v="674.20001220703125"/>
    <n v="674.20001220703125"/>
    <x v="14"/>
    <n v="22.200000762939453"/>
    <n v="42.799999237060547"/>
    <n v="573.70001220703125"/>
    <n v="103.19999694824219"/>
    <n v="351.29998779296875"/>
    <n v="6.1999998092651367"/>
    <n v="31.899999618530273"/>
    <m/>
    <n v="177.80000305175781"/>
    <n v="529.0999755859375"/>
    <m/>
    <n v="536.29998779296875"/>
    <n v="0"/>
    <n v="0"/>
    <n v="0"/>
    <n v="1"/>
    <n v="0"/>
    <n v="0"/>
    <n v="0"/>
    <n v="0"/>
    <n v="1"/>
    <n v="0"/>
    <n v="0"/>
    <m/>
    <m/>
  </r>
  <r>
    <n v="752"/>
    <x v="3"/>
    <x v="32"/>
    <x v="32"/>
    <n v="676.5"/>
    <n v="676.5"/>
    <x v="14"/>
    <n v="22.299999237060547"/>
    <n v="42.799999237060547"/>
    <n v="577.4000244140625"/>
    <n v="90.800003051757812"/>
    <n v="369"/>
    <n v="13.699999809265137"/>
    <n v="41.099998474121094"/>
    <m/>
    <n v="152.60000610351562"/>
    <n v="521.5999755859375"/>
    <m/>
    <n v="498.79998779296875"/>
    <n v="0"/>
    <n v="0"/>
    <n v="0"/>
    <n v="1"/>
    <n v="0"/>
    <n v="0"/>
    <n v="0"/>
    <n v="0"/>
    <n v="1"/>
    <n v="0"/>
    <n v="0"/>
    <m/>
    <m/>
  </r>
  <r>
    <n v="752"/>
    <x v="3"/>
    <x v="33"/>
    <x v="33"/>
    <n v="650.29998779296875"/>
    <n v="650.29998779296875"/>
    <x v="14"/>
    <n v="22.600000381469727"/>
    <n v="42.799999237060547"/>
    <n v="540.70001220703125"/>
    <n v="80.900001525878906"/>
    <n v="346.5"/>
    <n v="13.600000381469727"/>
    <n v="41.900001525878906"/>
    <m/>
    <n v="160.39999389648438"/>
    <n v="506.89999389648438"/>
    <m/>
    <n v="501.70001220703125"/>
    <n v="0"/>
    <n v="0"/>
    <n v="0"/>
    <n v="1"/>
    <n v="0"/>
    <n v="0"/>
    <n v="0"/>
    <n v="0"/>
    <n v="1"/>
    <n v="0"/>
    <n v="0"/>
    <m/>
    <m/>
  </r>
  <r>
    <n v="752"/>
    <x v="3"/>
    <x v="34"/>
    <x v="34"/>
    <n v="659.5"/>
    <n v="659.5"/>
    <x v="14"/>
    <n v="22.799999237060547"/>
    <n v="42.799999237060547"/>
    <n v="544"/>
    <n v="84.099998474121094"/>
    <n v="325.70001220703125"/>
    <n v="13.5"/>
    <n v="42.299999237060547"/>
    <m/>
    <n v="185.19999694824219"/>
    <n v="510.9000244140625"/>
    <m/>
    <n v="523.0999755859375"/>
    <n v="0"/>
    <n v="0"/>
    <n v="0"/>
    <n v="1"/>
    <n v="0"/>
    <n v="0"/>
    <n v="0"/>
    <n v="0"/>
    <n v="1"/>
    <n v="0"/>
    <n v="0"/>
    <m/>
    <m/>
  </r>
  <r>
    <n v="752"/>
    <x v="3"/>
    <x v="35"/>
    <x v="35"/>
    <n v="685.9000244140625"/>
    <n v="685.9000244140625"/>
    <x v="14"/>
    <n v="22.899999618530273"/>
    <n v="42.799999237060547"/>
    <n v="560"/>
    <n v="96.099998474121094"/>
    <n v="331"/>
    <n v="3.5"/>
    <n v="36.900001525878906"/>
    <m/>
    <n v="193.39999389648438"/>
    <n v="524.4000244140625"/>
    <m/>
    <n v="561.4000244140625"/>
    <n v="0"/>
    <n v="0"/>
    <n v="0"/>
    <n v="1"/>
    <n v="0"/>
    <n v="0"/>
    <n v="0"/>
    <n v="0"/>
    <n v="1"/>
    <n v="0"/>
    <n v="0"/>
    <m/>
    <m/>
  </r>
  <r>
    <n v="752"/>
    <x v="3"/>
    <x v="36"/>
    <x v="36"/>
    <n v="740.5999755859375"/>
    <n v="740.5999755859375"/>
    <x v="14"/>
    <n v="23.899999618530273"/>
    <n v="42.900001525878906"/>
    <n v="596.5999755859375"/>
    <n v="90.400001525878906"/>
    <n v="385.79998779296875"/>
    <n v="4.5"/>
    <n v="35.200000762939453"/>
    <m/>
    <n v="200.30000305175781"/>
    <n v="586.0999755859375"/>
    <m/>
    <n v="631.5"/>
    <n v="0"/>
    <n v="0"/>
    <n v="0"/>
    <n v="1"/>
    <n v="0"/>
    <n v="0"/>
    <n v="0"/>
    <n v="0"/>
    <n v="1"/>
    <n v="0"/>
    <n v="0"/>
    <m/>
    <m/>
  </r>
  <r>
    <n v="752"/>
    <x v="3"/>
    <x v="37"/>
    <x v="37"/>
    <n v="843"/>
    <n v="843"/>
    <x v="14"/>
    <n v="24.100000381469727"/>
    <n v="42.799999237060547"/>
    <n v="685.70001220703125"/>
    <n v="78.5"/>
    <n v="497.20001220703125"/>
    <n v="3.7000000476837158"/>
    <n v="54.200000762939453"/>
    <m/>
    <n v="198.80000305175781"/>
    <n v="696"/>
    <m/>
    <n v="885.4000244140625"/>
    <n v="0"/>
    <n v="0"/>
    <n v="0"/>
    <n v="1"/>
    <n v="0"/>
    <n v="0"/>
    <n v="0"/>
    <n v="0"/>
    <n v="1"/>
    <n v="0"/>
    <n v="0"/>
    <m/>
    <m/>
  </r>
  <r>
    <n v="752"/>
    <x v="3"/>
    <x v="38"/>
    <x v="38"/>
    <n v="1125"/>
    <n v="1125"/>
    <x v="14"/>
    <n v="24.200000762939453"/>
    <n v="42.799999237060547"/>
    <n v="949.70001220703125"/>
    <n v="158.19999694824219"/>
    <n v="697.9000244140625"/>
    <n v="2.4000000953674316"/>
    <n v="64.300003051757812"/>
    <m/>
    <n v="208.5"/>
    <n v="906.4000244140625"/>
    <m/>
    <n v="1937"/>
    <n v="0"/>
    <n v="0"/>
    <n v="0"/>
    <n v="1"/>
    <n v="0"/>
    <n v="0"/>
    <n v="0"/>
    <n v="0"/>
    <n v="1"/>
    <n v="0"/>
    <n v="0"/>
    <m/>
    <m/>
  </r>
  <r>
    <n v="752"/>
    <x v="3"/>
    <x v="39"/>
    <x v="39"/>
    <n v="2263.89990234375"/>
    <n v="2263.89990234375"/>
    <x v="14"/>
    <n v="26.399999618530273"/>
    <n v="42.799999237060547"/>
    <n v="2028.5"/>
    <n v="216.69999694824219"/>
    <n v="1769.800048828125"/>
    <n v="2.4000000953674316"/>
    <n v="91.5"/>
    <m/>
    <n v="216.80000305175781"/>
    <n v="1986.60009765625"/>
    <m/>
    <m/>
    <n v="0"/>
    <n v="0"/>
    <n v="0"/>
    <n v="1"/>
    <n v="0"/>
    <n v="0"/>
    <n v="0"/>
    <n v="0"/>
    <n v="1"/>
    <n v="0"/>
    <n v="0"/>
    <m/>
    <m/>
  </r>
  <r>
    <n v="755"/>
    <x v="4"/>
    <x v="0"/>
    <x v="0"/>
    <n v="93"/>
    <n v="93"/>
    <x v="15"/>
    <n v="11"/>
    <n v="22"/>
    <n v="42"/>
    <n v="2"/>
    <n v="32"/>
    <n v="11"/>
    <n v="18"/>
    <m/>
    <n v="43"/>
    <n v="75"/>
    <m/>
    <m/>
    <n v="0"/>
    <n v="0"/>
    <n v="0"/>
    <n v="1"/>
    <n v="0"/>
    <n v="0"/>
    <n v="0"/>
    <n v="0"/>
    <n v="1"/>
    <n v="0"/>
    <n v="0"/>
    <n v="65.897435897435898"/>
    <n v="761.41025641025658"/>
  </r>
  <r>
    <n v="755"/>
    <x v="4"/>
    <x v="1"/>
    <x v="1"/>
    <n v="101"/>
    <n v="101"/>
    <x v="16"/>
    <n v="11"/>
    <n v="23"/>
    <n v="47"/>
    <n v="1"/>
    <n v="37"/>
    <n v="11"/>
    <n v="21"/>
    <m/>
    <n v="47"/>
    <n v="84"/>
    <m/>
    <m/>
    <n v="0"/>
    <n v="0"/>
    <n v="0"/>
    <n v="1"/>
    <n v="0"/>
    <n v="0"/>
    <n v="0"/>
    <n v="0"/>
    <n v="1"/>
    <n v="0"/>
    <n v="0"/>
    <m/>
    <m/>
  </r>
  <r>
    <n v="755"/>
    <x v="4"/>
    <x v="2"/>
    <x v="2"/>
    <n v="101"/>
    <n v="101"/>
    <x v="17"/>
    <n v="11"/>
    <n v="24"/>
    <n v="48"/>
    <n v="2"/>
    <n v="36"/>
    <n v="11"/>
    <n v="20"/>
    <m/>
    <n v="48"/>
    <n v="84"/>
    <m/>
    <m/>
    <n v="0"/>
    <n v="0"/>
    <n v="0"/>
    <n v="1"/>
    <n v="0"/>
    <n v="0"/>
    <n v="0"/>
    <n v="0"/>
    <n v="1"/>
    <n v="0"/>
    <n v="0"/>
    <m/>
    <m/>
  </r>
  <r>
    <n v="755"/>
    <x v="4"/>
    <x v="3"/>
    <x v="3"/>
    <n v="123"/>
    <n v="123"/>
    <x v="17"/>
    <n v="11"/>
    <n v="24"/>
    <n v="64"/>
    <n v="2"/>
    <n v="43"/>
    <n v="10"/>
    <n v="32"/>
    <m/>
    <n v="61"/>
    <n v="104"/>
    <m/>
    <m/>
    <n v="0"/>
    <n v="0"/>
    <n v="0"/>
    <n v="1"/>
    <n v="0"/>
    <n v="0"/>
    <n v="0"/>
    <n v="0"/>
    <n v="1"/>
    <n v="0"/>
    <n v="0"/>
    <m/>
    <m/>
  </r>
  <r>
    <n v="755"/>
    <x v="4"/>
    <x v="4"/>
    <x v="4"/>
    <n v="149"/>
    <n v="149"/>
    <x v="17"/>
    <n v="14"/>
    <n v="24"/>
    <n v="83"/>
    <n v="6"/>
    <n v="54"/>
    <n v="11"/>
    <n v="40"/>
    <m/>
    <n v="71"/>
    <n v="125"/>
    <m/>
    <m/>
    <n v="0"/>
    <n v="0"/>
    <n v="0"/>
    <n v="1"/>
    <n v="0"/>
    <n v="0"/>
    <n v="0"/>
    <n v="0"/>
    <n v="1"/>
    <n v="0"/>
    <n v="0"/>
    <m/>
    <m/>
  </r>
  <r>
    <n v="755"/>
    <x v="4"/>
    <x v="5"/>
    <x v="5"/>
    <n v="161"/>
    <n v="161"/>
    <x v="1"/>
    <n v="17"/>
    <n v="25"/>
    <n v="77"/>
    <n v="7"/>
    <n v="50"/>
    <n v="13"/>
    <n v="41"/>
    <m/>
    <n v="85"/>
    <n v="135"/>
    <m/>
    <m/>
    <n v="0"/>
    <n v="0"/>
    <n v="0"/>
    <n v="1"/>
    <n v="0"/>
    <n v="0"/>
    <n v="0"/>
    <n v="0"/>
    <n v="1"/>
    <n v="0"/>
    <n v="0"/>
    <m/>
    <m/>
  </r>
  <r>
    <n v="755"/>
    <x v="4"/>
    <x v="6"/>
    <x v="6"/>
    <n v="155"/>
    <n v="155"/>
    <x v="18"/>
    <n v="24"/>
    <n v="32"/>
    <n v="57"/>
    <n v="3"/>
    <n v="40"/>
    <n v="16"/>
    <n v="22"/>
    <m/>
    <n v="87"/>
    <n v="127"/>
    <m/>
    <m/>
    <n v="0"/>
    <n v="0"/>
    <n v="0"/>
    <n v="1"/>
    <n v="0"/>
    <n v="0"/>
    <n v="0"/>
    <n v="0"/>
    <n v="1"/>
    <n v="0"/>
    <n v="0"/>
    <m/>
    <m/>
  </r>
  <r>
    <n v="755"/>
    <x v="4"/>
    <x v="7"/>
    <x v="7"/>
    <n v="154"/>
    <n v="154"/>
    <x v="19"/>
    <n v="25"/>
    <n v="34"/>
    <n v="62"/>
    <n v="6"/>
    <n v="47"/>
    <n v="14"/>
    <n v="24"/>
    <m/>
    <n v="82"/>
    <n v="129"/>
    <m/>
    <m/>
    <n v="0"/>
    <n v="0"/>
    <n v="0"/>
    <n v="1"/>
    <n v="0"/>
    <n v="0"/>
    <n v="0"/>
    <n v="0"/>
    <n v="1"/>
    <n v="0"/>
    <n v="0"/>
    <m/>
    <m/>
  </r>
  <r>
    <n v="755"/>
    <x v="4"/>
    <x v="8"/>
    <x v="8"/>
    <n v="165"/>
    <n v="165"/>
    <x v="20"/>
    <n v="25"/>
    <n v="37"/>
    <n v="62"/>
    <n v="5"/>
    <n v="51"/>
    <n v="13"/>
    <n v="25"/>
    <m/>
    <n v="91"/>
    <n v="142"/>
    <m/>
    <n v="14.510000228881836"/>
    <n v="0"/>
    <n v="0"/>
    <n v="0"/>
    <n v="1"/>
    <n v="0"/>
    <n v="0"/>
    <n v="0"/>
    <n v="0"/>
    <n v="1"/>
    <n v="0"/>
    <n v="0"/>
    <m/>
    <m/>
  </r>
  <r>
    <n v="755"/>
    <x v="4"/>
    <x v="9"/>
    <x v="9"/>
    <n v="188.55000305175781"/>
    <n v="188.49000549316406"/>
    <x v="21"/>
    <n v="27.229999542236328"/>
    <n v="38.400001525878906"/>
    <n v="68.370002746582031"/>
    <n v="4.9499998092651367"/>
    <n v="67.25"/>
    <n v="15.029999732971191"/>
    <m/>
    <n v="12.899999618530273"/>
    <n v="85.319999694824219"/>
    <n v="152.57000732421875"/>
    <m/>
    <n v="11.819999694824219"/>
    <n v="0"/>
    <n v="0"/>
    <n v="0"/>
    <n v="1"/>
    <n v="0"/>
    <n v="0"/>
    <n v="0"/>
    <n v="0"/>
    <n v="1"/>
    <n v="0"/>
    <n v="0"/>
    <m/>
    <m/>
  </r>
  <r>
    <n v="755"/>
    <x v="4"/>
    <x v="10"/>
    <x v="10"/>
    <n v="182.55999755859375"/>
    <n v="182.5"/>
    <x v="21"/>
    <n v="26.149999618530273"/>
    <n v="39.25"/>
    <n v="70.379997253417969"/>
    <n v="5.2100000381469727"/>
    <n v="60.810001373291016"/>
    <n v="14.890000343322754"/>
    <m/>
    <n v="10.060000419616699"/>
    <n v="86.5"/>
    <n v="147.30999755859375"/>
    <m/>
    <n v="12.010000228881836"/>
    <n v="0"/>
    <n v="0"/>
    <n v="0"/>
    <n v="1"/>
    <n v="0"/>
    <n v="0"/>
    <n v="0"/>
    <n v="0"/>
    <n v="1"/>
    <n v="0"/>
    <n v="0"/>
    <m/>
    <m/>
  </r>
  <r>
    <n v="755"/>
    <x v="4"/>
    <x v="11"/>
    <x v="11"/>
    <n v="188.66000366210938"/>
    <n v="188.58999633789062"/>
    <x v="21"/>
    <n v="23.299999237060547"/>
    <n v="39.729999542236328"/>
    <n v="72.44000244140625"/>
    <n v="3.2100000381469727"/>
    <n v="66.400001525878906"/>
    <n v="15.340000152587891"/>
    <m/>
    <n v="9.619999885559082"/>
    <n v="89.040000915527344"/>
    <n v="155.44000244140625"/>
    <m/>
    <n v="20.719999313354492"/>
    <n v="0"/>
    <n v="0"/>
    <n v="0"/>
    <n v="1"/>
    <n v="0"/>
    <n v="0"/>
    <n v="0"/>
    <n v="0"/>
    <n v="1"/>
    <n v="0"/>
    <n v="0"/>
    <m/>
    <m/>
  </r>
  <r>
    <n v="755"/>
    <x v="4"/>
    <x v="12"/>
    <x v="12"/>
    <n v="198.46000671386719"/>
    <n v="198.36000061035156"/>
    <x v="21"/>
    <n v="24.200000762939453"/>
    <n v="42.830001831054688"/>
    <n v="86.830001831054688"/>
    <n v="8.8999996185302734"/>
    <n v="69.660003662109375"/>
    <n v="17.879999160766602"/>
    <m/>
    <n v="16.979999542236328"/>
    <n v="83.879997253417969"/>
    <n v="153.54000854492188"/>
    <m/>
    <n v="21.450000762939453"/>
    <n v="0"/>
    <n v="0"/>
    <n v="0"/>
    <n v="1"/>
    <n v="0"/>
    <n v="0"/>
    <n v="0"/>
    <n v="0"/>
    <n v="1"/>
    <n v="0"/>
    <n v="0"/>
    <m/>
    <m/>
  </r>
  <r>
    <n v="755"/>
    <x v="4"/>
    <x v="13"/>
    <x v="13"/>
    <n v="174.83999633789062"/>
    <n v="174.83999633789062"/>
    <x v="22"/>
    <n v="21.840000152587891"/>
    <n v="44.369998931884766"/>
    <n v="65.379997253417969"/>
    <n v="19.840000152587891"/>
    <n v="25.100000381469727"/>
    <n v="17.950000762939453"/>
    <m/>
    <n v="21.450000762939453"/>
    <n v="82.860000610351562"/>
    <n v="107.95999908447266"/>
    <m/>
    <n v="19.819999694824219"/>
    <n v="0"/>
    <n v="0"/>
    <n v="0"/>
    <n v="1"/>
    <n v="0"/>
    <n v="0"/>
    <n v="0"/>
    <n v="0"/>
    <n v="1"/>
    <n v="0"/>
    <n v="0"/>
    <m/>
    <m/>
  </r>
  <r>
    <n v="755"/>
    <x v="4"/>
    <x v="14"/>
    <x v="14"/>
    <n v="168.41000366210938"/>
    <n v="168.41000366210938"/>
    <x v="22"/>
    <n v="22.069999694824219"/>
    <n v="44.380001068115234"/>
    <n v="74.010002136230469"/>
    <n v="14.640000343322754"/>
    <n v="41.229999542236328"/>
    <n v="19.600000381469727"/>
    <m/>
    <n v="19.819999694824219"/>
    <n v="66.629997253417969"/>
    <n v="107.86000061035156"/>
    <m/>
    <m/>
    <n v="0"/>
    <n v="0"/>
    <n v="0"/>
    <n v="1"/>
    <n v="0"/>
    <n v="0"/>
    <n v="0"/>
    <n v="0"/>
    <n v="1"/>
    <n v="0"/>
    <n v="0"/>
    <m/>
    <m/>
  </r>
  <r>
    <n v="755"/>
    <x v="4"/>
    <x v="15"/>
    <x v="15"/>
    <n v="191.97999572753906"/>
    <n v="191.97999572753906"/>
    <x v="22"/>
    <n v="24.610000610351562"/>
    <n v="44.389999389648438"/>
    <n v="109.55000305175781"/>
    <n v="18.540000915527344"/>
    <n v="66.69000244140625"/>
    <n v="18.360000610351562"/>
    <m/>
    <m/>
    <n v="66.720001220703125"/>
    <n v="133.41000366210938"/>
    <m/>
    <m/>
    <n v="0"/>
    <n v="0"/>
    <n v="0"/>
    <n v="1"/>
    <n v="0"/>
    <n v="0"/>
    <n v="0"/>
    <n v="0"/>
    <n v="1"/>
    <n v="0"/>
    <n v="0"/>
    <m/>
    <m/>
  </r>
  <r>
    <n v="755"/>
    <x v="4"/>
    <x v="16"/>
    <x v="16"/>
    <n v="278.70001220703125"/>
    <n v="278.70999145507812"/>
    <x v="22"/>
    <n v="25.120000839233398"/>
    <n v="44.400001525878906"/>
    <n v="193.21000671386719"/>
    <n v="27.090000152587891"/>
    <n v="140.08000183105469"/>
    <n v="10.109999656677246"/>
    <m/>
    <m/>
    <n v="78.040000915527344"/>
    <n v="218.1199951171875"/>
    <m/>
    <m/>
    <n v="0"/>
    <n v="0"/>
    <n v="0"/>
    <n v="1"/>
    <n v="0"/>
    <n v="0"/>
    <n v="0"/>
    <n v="0"/>
    <n v="1"/>
    <n v="0"/>
    <n v="0"/>
    <m/>
    <m/>
  </r>
  <r>
    <n v="755"/>
    <x v="4"/>
    <x v="17"/>
    <x v="17"/>
    <n v="278.80999755859375"/>
    <n v="278.82000732421875"/>
    <x v="22"/>
    <n v="26.530000686645508"/>
    <n v="44.669998168945312"/>
    <n v="192.88999938964844"/>
    <n v="10.960000038146973"/>
    <n v="154.57000732421875"/>
    <n v="7.820000171661377"/>
    <m/>
    <m/>
    <n v="83.099998474121094"/>
    <n v="237.67001342773438"/>
    <m/>
    <m/>
    <n v="0"/>
    <n v="0"/>
    <n v="0"/>
    <n v="1"/>
    <n v="0"/>
    <n v="0"/>
    <n v="0"/>
    <n v="0"/>
    <n v="1"/>
    <n v="0"/>
    <n v="0"/>
    <m/>
    <m/>
  </r>
  <r>
    <n v="755"/>
    <x v="4"/>
    <x v="18"/>
    <x v="18"/>
    <n v="406.57000732421875"/>
    <n v="406.57000732421875"/>
    <x v="23"/>
    <n v="32.159999847412109"/>
    <n v="53.580001831054688"/>
    <n v="290.82998657226562"/>
    <n v="21.780000686645508"/>
    <n v="226.22000122070312"/>
    <n v="8.3000001907348633"/>
    <m/>
    <m/>
    <n v="116.40000152587891"/>
    <n v="342.6199951171875"/>
    <m/>
    <n v="301.70001220703125"/>
    <n v="0"/>
    <n v="0"/>
    <n v="0"/>
    <n v="1"/>
    <n v="0"/>
    <n v="0"/>
    <n v="0"/>
    <n v="0"/>
    <n v="1"/>
    <n v="0"/>
    <n v="0"/>
    <m/>
    <m/>
  </r>
  <r>
    <n v="755"/>
    <x v="4"/>
    <x v="19"/>
    <x v="19"/>
    <n v="417.29998779296875"/>
    <n v="417.25"/>
    <x v="23"/>
    <n v="33.25"/>
    <n v="56.900001525878906"/>
    <n v="301.70001220703125"/>
    <n v="21.700000762939453"/>
    <n v="239.10000610351562"/>
    <n v="7.6999998092651367"/>
    <m/>
    <n v="301.70001220703125"/>
    <n v="111.59999847412109"/>
    <n v="350.70001220703125"/>
    <m/>
    <n v="316.60000610351562"/>
    <n v="0"/>
    <n v="0"/>
    <n v="0"/>
    <n v="1"/>
    <n v="0"/>
    <n v="0"/>
    <n v="0"/>
    <n v="0"/>
    <n v="1"/>
    <n v="0"/>
    <n v="0"/>
    <m/>
    <m/>
  </r>
  <r>
    <n v="755"/>
    <x v="4"/>
    <x v="20"/>
    <x v="20"/>
    <n v="429.29998779296875"/>
    <n v="429.25"/>
    <x v="23"/>
    <n v="31.049999237060547"/>
    <n v="58.599998474121094"/>
    <n v="316.60000610351562"/>
    <n v="22.100000381469727"/>
    <n v="282.70001220703125"/>
    <n v="6.5"/>
    <m/>
    <n v="316.60000610351562"/>
    <n v="76.5"/>
    <n v="359.20001220703125"/>
    <m/>
    <n v="327.39999389648438"/>
    <n v="0"/>
    <n v="0"/>
    <n v="0"/>
    <n v="1"/>
    <n v="0"/>
    <n v="0"/>
    <n v="0"/>
    <n v="0"/>
    <n v="1"/>
    <n v="0"/>
    <n v="0"/>
    <m/>
    <m/>
  </r>
  <r>
    <n v="755"/>
    <x v="4"/>
    <x v="21"/>
    <x v="21"/>
    <n v="441.89999389648438"/>
    <n v="441.85000610351562"/>
    <x v="23"/>
    <n v="31.75"/>
    <n v="59.5"/>
    <n v="327.39999389648438"/>
    <n v="28.100000381469727"/>
    <n v="258.5"/>
    <n v="6"/>
    <m/>
    <n v="327.39999389648438"/>
    <n v="105"/>
    <n v="363.5"/>
    <m/>
    <n v="366.89999389648438"/>
    <n v="0"/>
    <n v="0"/>
    <n v="0"/>
    <n v="1"/>
    <n v="0"/>
    <n v="0"/>
    <n v="0"/>
    <n v="0"/>
    <n v="1"/>
    <n v="0"/>
    <n v="0"/>
    <m/>
    <m/>
  </r>
  <r>
    <n v="755"/>
    <x v="4"/>
    <x v="22"/>
    <x v="22"/>
    <n v="484.29998779296875"/>
    <n v="484.25"/>
    <x v="23"/>
    <n v="33.349998474121094"/>
    <n v="59.900001525878906"/>
    <n v="366.89999389648438"/>
    <n v="42.200000762939453"/>
    <n v="247.69999694824219"/>
    <n v="5.6999998092651367"/>
    <m/>
    <n v="366.89999389648438"/>
    <n v="144.69999694824219"/>
    <n v="392.39999389648438"/>
    <m/>
    <n v="414.70001220703125"/>
    <n v="0"/>
    <n v="0"/>
    <n v="0"/>
    <n v="1"/>
    <n v="0"/>
    <n v="0"/>
    <n v="0"/>
    <n v="0"/>
    <n v="1"/>
    <n v="0"/>
    <n v="0"/>
    <m/>
    <m/>
  </r>
  <r>
    <n v="755"/>
    <x v="4"/>
    <x v="23"/>
    <x v="23"/>
    <n v="534.4000244140625"/>
    <n v="534.3499755859375"/>
    <x v="23"/>
    <n v="34.650001525878906"/>
    <n v="67"/>
    <n v="414.70001220703125"/>
    <n v="48"/>
    <n v="283.10000610351562"/>
    <n v="4.6999998092651367"/>
    <m/>
    <n v="414.70001220703125"/>
    <n v="161.30000305175781"/>
    <n v="444.4000244140625"/>
    <m/>
    <n v="552.5999755859375"/>
    <n v="0"/>
    <n v="0"/>
    <n v="0"/>
    <n v="1"/>
    <n v="0"/>
    <n v="0"/>
    <n v="0"/>
    <n v="0"/>
    <n v="1"/>
    <n v="0"/>
    <n v="0"/>
    <m/>
    <m/>
  </r>
  <r>
    <n v="755"/>
    <x v="4"/>
    <x v="24"/>
    <x v="24"/>
    <n v="671.0999755859375"/>
    <n v="671.0999755859375"/>
    <x v="23"/>
    <n v="36.400001525878906"/>
    <n v="75"/>
    <n v="552.5999755859375"/>
    <n v="66.400001525878906"/>
    <n v="385.39999389648438"/>
    <n v="5"/>
    <m/>
    <n v="552.5999755859375"/>
    <n v="187.19999694824219"/>
    <n v="572.5999755859375"/>
    <m/>
    <n v="620.79998779296875"/>
    <n v="0"/>
    <n v="0"/>
    <n v="0"/>
    <n v="1"/>
    <n v="0"/>
    <n v="0"/>
    <n v="0"/>
    <n v="0"/>
    <n v="1"/>
    <n v="0"/>
    <n v="0"/>
    <m/>
    <m/>
  </r>
  <r>
    <n v="755"/>
    <x v="4"/>
    <x v="25"/>
    <x v="25"/>
    <n v="744.0999755859375"/>
    <n v="744.0999755859375"/>
    <x v="23"/>
    <n v="39"/>
    <n v="75"/>
    <n v="620.79998779296875"/>
    <n v="80.699996948242188"/>
    <n v="459.60000610351562"/>
    <n v="3.7999999523162842"/>
    <m/>
    <n v="620.79998779296875"/>
    <n v="106.30000305175781"/>
    <n v="565.9000244140625"/>
    <m/>
    <n v="787.79998779296875"/>
    <n v="0"/>
    <n v="0"/>
    <n v="0"/>
    <n v="1"/>
    <n v="0"/>
    <n v="0"/>
    <n v="0"/>
    <n v="0"/>
    <n v="1"/>
    <n v="0"/>
    <n v="0"/>
    <m/>
    <m/>
  </r>
  <r>
    <n v="755"/>
    <x v="4"/>
    <x v="26"/>
    <x v="26"/>
    <n v="912.20001220703125"/>
    <n v="912.20001220703125"/>
    <x v="23"/>
    <n v="41.5"/>
    <n v="75"/>
    <n v="787.79998779296875"/>
    <n v="116"/>
    <n v="509.10000610351562"/>
    <n v="2.7999999523162842"/>
    <m/>
    <n v="787.79998779296875"/>
    <n v="191"/>
    <n v="700.0999755859375"/>
    <m/>
    <n v="918.29998779296875"/>
    <n v="0"/>
    <n v="0"/>
    <n v="0"/>
    <n v="1"/>
    <n v="0"/>
    <n v="0"/>
    <n v="0"/>
    <n v="0"/>
    <n v="1"/>
    <n v="0"/>
    <n v="0"/>
    <m/>
    <m/>
  </r>
  <r>
    <n v="755"/>
    <x v="4"/>
    <x v="27"/>
    <x v="27"/>
    <n v="1046.800048828125"/>
    <n v="1046.800048828125"/>
    <x v="23"/>
    <n v="43.700000762939453"/>
    <n v="75"/>
    <n v="918.29998779296875"/>
    <n v="115.19999694824219"/>
    <n v="572.5999755859375"/>
    <n v="2.4000000953674316"/>
    <m/>
    <n v="918.29998779296875"/>
    <n v="273.89999389648438"/>
    <n v="846.5"/>
    <m/>
    <n v="933"/>
    <n v="0"/>
    <n v="0"/>
    <n v="0"/>
    <n v="1"/>
    <n v="0"/>
    <n v="0"/>
    <n v="0"/>
    <n v="0"/>
    <n v="1"/>
    <n v="0"/>
    <n v="0"/>
    <m/>
    <m/>
  </r>
  <r>
    <n v="755"/>
    <x v="4"/>
    <x v="28"/>
    <x v="28"/>
    <n v="1115.300048828125"/>
    <n v="1115.300048828125"/>
    <x v="2"/>
    <n v="71.199996948242188"/>
    <n v="100"/>
    <n v="933"/>
    <n v="160.89999389648438"/>
    <n v="631.0999755859375"/>
    <n v="4.9000000953674316"/>
    <m/>
    <n v="933"/>
    <n v="233.19999694824219"/>
    <n v="864.29998779296875"/>
    <m/>
    <n v="866"/>
    <n v="0"/>
    <n v="0"/>
    <n v="0"/>
    <n v="1"/>
    <n v="0"/>
    <n v="0"/>
    <n v="0"/>
    <n v="0"/>
    <n v="1"/>
    <n v="0"/>
    <n v="0"/>
    <m/>
    <m/>
  </r>
  <r>
    <n v="755"/>
    <x v="4"/>
    <x v="29"/>
    <x v="29"/>
    <n v="1042.699951171875"/>
    <n v="1042.699951171875"/>
    <x v="2"/>
    <n v="70"/>
    <n v="100"/>
    <n v="866"/>
    <n v="172.80000305175781"/>
    <n v="518"/>
    <n v="5.8000001907348633"/>
    <m/>
    <n v="866"/>
    <n v="259.20001220703125"/>
    <n v="777.20001220703125"/>
    <m/>
    <n v="766.5999755859375"/>
    <n v="0"/>
    <n v="0"/>
    <n v="0"/>
    <n v="1"/>
    <n v="0"/>
    <n v="0"/>
    <n v="0"/>
    <n v="0"/>
    <n v="1"/>
    <n v="0"/>
    <n v="0"/>
    <m/>
    <m/>
  </r>
  <r>
    <n v="755"/>
    <x v="4"/>
    <x v="30"/>
    <x v="30"/>
    <n v="935.79998779296875"/>
    <n v="935.79998779296875"/>
    <x v="2"/>
    <n v="63.799999237060547"/>
    <n v="100"/>
    <n v="766.5999755859375"/>
    <n v="209.89999389648438"/>
    <n v="471"/>
    <n v="7.5"/>
    <m/>
    <n v="766.5999755859375"/>
    <n v="175.30000305175781"/>
    <n v="646.29998779296875"/>
    <m/>
    <n v="834.9000244140625"/>
    <n v="0"/>
    <n v="0"/>
    <n v="0"/>
    <n v="1"/>
    <n v="0"/>
    <n v="0"/>
    <n v="0"/>
    <n v="0"/>
    <n v="1"/>
    <n v="0"/>
    <n v="0"/>
    <m/>
    <m/>
  </r>
  <r>
    <n v="755"/>
    <x v="4"/>
    <x v="31"/>
    <x v="31"/>
    <n v="1015.7000122070312"/>
    <n v="1015.7000122070312"/>
    <x v="2"/>
    <n v="64.400001525878906"/>
    <n v="100"/>
    <n v="834.9000244140625"/>
    <n v="174.60000610351562"/>
    <n v="560.4000244140625"/>
    <n v="7.1999998092651367"/>
    <m/>
    <n v="834.9000244140625"/>
    <n v="169.5"/>
    <n v="729.9000244140625"/>
    <m/>
    <n v="802"/>
    <n v="0"/>
    <n v="0"/>
    <n v="0"/>
    <n v="1"/>
    <n v="0"/>
    <n v="0"/>
    <n v="0"/>
    <n v="0"/>
    <n v="1"/>
    <n v="0"/>
    <n v="0"/>
    <m/>
    <m/>
  </r>
  <r>
    <n v="755"/>
    <x v="4"/>
    <x v="32"/>
    <x v="32"/>
    <n v="991.4000244140625"/>
    <n v="991.4000244140625"/>
    <x v="2"/>
    <n v="64.599998474121094"/>
    <n v="100"/>
    <n v="802"/>
    <n v="149.89999389648438"/>
    <n v="536.70001220703125"/>
    <n v="7.4000000953674316"/>
    <m/>
    <n v="802"/>
    <n v="185.30000305175781"/>
    <n v="722"/>
    <m/>
    <n v="756.29998779296875"/>
    <n v="0"/>
    <n v="0"/>
    <n v="0"/>
    <n v="1"/>
    <n v="0"/>
    <n v="0"/>
    <n v="0"/>
    <n v="0"/>
    <n v="1"/>
    <n v="0"/>
    <n v="0"/>
    <m/>
    <m/>
  </r>
  <r>
    <n v="755"/>
    <x v="4"/>
    <x v="33"/>
    <x v="33"/>
    <n v="945.5999755859375"/>
    <n v="945.5999755859375"/>
    <x v="2"/>
    <n v="64.800003051757812"/>
    <n v="100"/>
    <n v="756.29998779296875"/>
    <n v="152.30000305175781"/>
    <n v="505.10000610351562"/>
    <n v="7.5"/>
    <m/>
    <n v="756.29998779296875"/>
    <n v="182.19999694824219"/>
    <n v="687.29998779296875"/>
    <m/>
    <n v="719.5999755859375"/>
    <n v="0"/>
    <n v="0"/>
    <n v="0"/>
    <n v="1"/>
    <n v="0"/>
    <n v="0"/>
    <n v="0"/>
    <n v="0"/>
    <n v="1"/>
    <n v="0"/>
    <n v="0"/>
    <m/>
    <m/>
  </r>
  <r>
    <n v="755"/>
    <x v="4"/>
    <x v="34"/>
    <x v="34"/>
    <n v="919.5999755859375"/>
    <n v="919.5999755859375"/>
    <x v="2"/>
    <n v="65"/>
    <n v="100"/>
    <n v="719.5999755859375"/>
    <n v="117.90000152587891"/>
    <n v="455.89999389648438"/>
    <n v="8.8000001907348633"/>
    <m/>
    <n v="719.5999755859375"/>
    <n v="201.19999694824219"/>
    <n v="657.0999755859375"/>
    <m/>
    <n v="765.29998779296875"/>
    <n v="0"/>
    <n v="0"/>
    <n v="0"/>
    <n v="1"/>
    <n v="0"/>
    <n v="0"/>
    <n v="0"/>
    <n v="0"/>
    <n v="1"/>
    <n v="0"/>
    <n v="0"/>
    <m/>
    <m/>
  </r>
  <r>
    <n v="755"/>
    <x v="4"/>
    <x v="35"/>
    <x v="35"/>
    <n v="969.20001220703125"/>
    <n v="969.20001220703125"/>
    <x v="2"/>
    <n v="64.400001525878906"/>
    <n v="100"/>
    <n v="765.29998779296875"/>
    <n v="100.40000152587891"/>
    <n v="478.29998779296875"/>
    <n v="9"/>
    <m/>
    <n v="765.29998779296875"/>
    <n v="224.30000305175781"/>
    <n v="702.5999755859375"/>
    <m/>
    <n v="827.5"/>
    <n v="0"/>
    <n v="0"/>
    <n v="0"/>
    <n v="1"/>
    <n v="0"/>
    <n v="0"/>
    <n v="0"/>
    <n v="0"/>
    <n v="1"/>
    <n v="0"/>
    <n v="0"/>
    <m/>
    <m/>
  </r>
  <r>
    <n v="755"/>
    <x v="4"/>
    <x v="36"/>
    <x v="36"/>
    <n v="1026.199951171875"/>
    <n v="1026.199951171875"/>
    <x v="2"/>
    <n v="65.699996948242188"/>
    <n v="100"/>
    <n v="827.5"/>
    <n v="128.39999389648438"/>
    <n v="485.29998779296875"/>
    <n v="9.1000003814697266"/>
    <m/>
    <n v="827.5"/>
    <n v="220.60000610351562"/>
    <n v="705.9000244140625"/>
    <m/>
    <n v="933.5"/>
    <n v="0"/>
    <n v="0"/>
    <n v="0"/>
    <n v="1"/>
    <n v="0"/>
    <n v="0"/>
    <n v="0"/>
    <n v="0"/>
    <n v="1"/>
    <n v="0"/>
    <n v="0"/>
    <m/>
    <m/>
  </r>
  <r>
    <n v="755"/>
    <x v="4"/>
    <x v="37"/>
    <x v="37"/>
    <n v="1143.0999755859375"/>
    <n v="1143.0999755859375"/>
    <x v="2"/>
    <n v="66.099998474121094"/>
    <n v="100"/>
    <n v="933.5"/>
    <n v="175.60000610351562"/>
    <n v="557.70001220703125"/>
    <n v="9"/>
    <m/>
    <n v="933.5"/>
    <n v="203.60000610351562"/>
    <n v="761.300048828125"/>
    <m/>
    <n v="1113.4000244140625"/>
    <n v="0"/>
    <n v="0"/>
    <n v="0"/>
    <n v="1"/>
    <n v="0"/>
    <n v="0"/>
    <n v="0"/>
    <n v="0"/>
    <n v="1"/>
    <n v="0"/>
    <n v="0"/>
    <m/>
    <m/>
  </r>
  <r>
    <n v="755"/>
    <x v="4"/>
    <x v="38"/>
    <x v="38"/>
    <n v="1313.4000244140625"/>
    <n v="1313.4000244140625"/>
    <x v="2"/>
    <n v="66.099998474121094"/>
    <n v="100"/>
    <n v="1113.4000244140625"/>
    <n v="185.69999694824219"/>
    <n v="770.0999755859375"/>
    <n v="9"/>
    <m/>
    <n v="1113.4000244140625"/>
    <n v="207.10000610351562"/>
    <n v="977.199951171875"/>
    <m/>
    <m/>
    <n v="0"/>
    <n v="0"/>
    <n v="0"/>
    <n v="1"/>
    <n v="0"/>
    <n v="0"/>
    <n v="0"/>
    <n v="0"/>
    <n v="1"/>
    <n v="0"/>
    <n v="0"/>
    <m/>
    <m/>
  </r>
  <r>
    <n v="919"/>
    <x v="5"/>
    <x v="0"/>
    <x v="0"/>
    <n v="34.400001525878906"/>
    <n v="34.439998626708984"/>
    <x v="24"/>
    <n v="0.43999999761581421"/>
    <n v="6"/>
    <n v="27"/>
    <n v="1"/>
    <n v="12"/>
    <n v="0"/>
    <m/>
    <m/>
    <n v="21.200000762939453"/>
    <n v="33.200000762939453"/>
    <m/>
    <m/>
    <n v="0"/>
    <n v="0"/>
    <n v="0"/>
    <n v="1"/>
    <n v="0"/>
    <n v="0"/>
    <n v="0"/>
    <n v="0"/>
    <n v="1"/>
    <n v="0"/>
    <n v="0"/>
    <n v="15.03125"/>
    <n v="40.224798387096776"/>
  </r>
  <r>
    <n v="919"/>
    <x v="5"/>
    <x v="1"/>
    <x v="1"/>
    <n v="47.5"/>
    <n v="47.5"/>
    <x v="24"/>
    <n v="0.5"/>
    <n v="6"/>
    <n v="40"/>
    <n v="1.7000000476837158"/>
    <n v="15.800000190734863"/>
    <n v="0"/>
    <m/>
    <m/>
    <n v="29.799999237060547"/>
    <n v="45.599998474121094"/>
    <m/>
    <m/>
    <n v="0"/>
    <n v="0"/>
    <n v="0"/>
    <n v="1"/>
    <n v="0"/>
    <n v="0"/>
    <n v="0"/>
    <n v="0"/>
    <n v="1"/>
    <n v="0"/>
    <n v="0"/>
    <m/>
    <m/>
  </r>
  <r>
    <n v="919"/>
    <x v="5"/>
    <x v="2"/>
    <x v="2"/>
    <n v="38"/>
    <n v="38"/>
    <x v="24"/>
    <n v="0.69999998807907104"/>
    <n v="6"/>
    <n v="31.799999237060547"/>
    <n v="1"/>
    <n v="10"/>
    <n v="0"/>
    <n v="5"/>
    <m/>
    <n v="27.799999237060547"/>
    <n v="37.799999237060547"/>
    <m/>
    <m/>
    <n v="0"/>
    <n v="0"/>
    <n v="0"/>
    <n v="1"/>
    <n v="0"/>
    <n v="0"/>
    <n v="0"/>
    <n v="0"/>
    <n v="1"/>
    <n v="0"/>
    <n v="0"/>
    <m/>
    <m/>
  </r>
  <r>
    <n v="919"/>
    <x v="5"/>
    <x v="3"/>
    <x v="3"/>
    <n v="35"/>
    <n v="35"/>
    <x v="24"/>
    <n v="0.60000002384185791"/>
    <n v="6"/>
    <n v="28"/>
    <n v="1"/>
    <n v="10"/>
    <n v="0"/>
    <n v="5"/>
    <m/>
    <n v="24"/>
    <n v="34"/>
    <m/>
    <m/>
    <n v="0"/>
    <n v="0"/>
    <n v="0"/>
    <n v="1"/>
    <n v="0"/>
    <n v="0"/>
    <n v="0"/>
    <n v="0"/>
    <n v="1"/>
    <n v="0"/>
    <n v="0"/>
    <m/>
    <m/>
  </r>
  <r>
    <n v="919"/>
    <x v="5"/>
    <x v="4"/>
    <x v="4"/>
    <n v="38.700000762939453"/>
    <n v="38.700000762939453"/>
    <x v="24"/>
    <n v="0.69999998807907104"/>
    <n v="6"/>
    <n v="32"/>
    <n v="3"/>
    <n v="12"/>
    <n v="0"/>
    <n v="5"/>
    <m/>
    <n v="23.5"/>
    <n v="35.5"/>
    <m/>
    <m/>
    <n v="0"/>
    <n v="0"/>
    <n v="0"/>
    <n v="1"/>
    <n v="0"/>
    <n v="0"/>
    <n v="0"/>
    <n v="0"/>
    <n v="1"/>
    <n v="0"/>
    <n v="0"/>
    <m/>
    <m/>
  </r>
  <r>
    <n v="919"/>
    <x v="5"/>
    <x v="5"/>
    <x v="5"/>
    <n v="39.5"/>
    <n v="39.5"/>
    <x v="24"/>
    <n v="0.80000001192092896"/>
    <n v="6"/>
    <n v="32.700000762939453"/>
    <n v="3.2999999523162842"/>
    <n v="12"/>
    <n v="0"/>
    <n v="5"/>
    <m/>
    <n v="24"/>
    <n v="36"/>
    <m/>
    <m/>
    <n v="0"/>
    <n v="0"/>
    <n v="0"/>
    <n v="1"/>
    <n v="0"/>
    <n v="0"/>
    <n v="0"/>
    <n v="0"/>
    <n v="1"/>
    <n v="0"/>
    <n v="0"/>
    <m/>
    <m/>
  </r>
  <r>
    <n v="919"/>
    <x v="5"/>
    <x v="6"/>
    <x v="6"/>
    <n v="44.200000762939453"/>
    <n v="44.200000762939453"/>
    <x v="24"/>
    <n v="0.80000001192092896"/>
    <n v="6"/>
    <n v="37.400001525878906"/>
    <n v="2"/>
    <n v="14"/>
    <n v="0"/>
    <n v="5.5999999046325684"/>
    <m/>
    <n v="28"/>
    <n v="42"/>
    <m/>
    <m/>
    <n v="0"/>
    <n v="0"/>
    <n v="0"/>
    <n v="1"/>
    <n v="0"/>
    <n v="0"/>
    <n v="0"/>
    <n v="0"/>
    <n v="1"/>
    <n v="0"/>
    <n v="0"/>
    <m/>
    <m/>
  </r>
  <r>
    <n v="919"/>
    <x v="5"/>
    <x v="7"/>
    <x v="7"/>
    <n v="45.900001525878906"/>
    <n v="45.900001525878906"/>
    <x v="24"/>
    <n v="0.89999997615814209"/>
    <n v="6"/>
    <n v="39"/>
    <n v="2.2999999523162842"/>
    <n v="15.399999618530273"/>
    <n v="0"/>
    <n v="5.6999998092651367"/>
    <m/>
    <n v="28"/>
    <n v="43.400001525878906"/>
    <m/>
    <m/>
    <n v="0"/>
    <n v="0"/>
    <n v="0"/>
    <n v="1"/>
    <n v="0"/>
    <n v="0"/>
    <n v="0"/>
    <n v="0"/>
    <n v="1"/>
    <n v="0"/>
    <n v="0"/>
    <m/>
    <m/>
  </r>
  <r>
    <n v="919"/>
    <x v="5"/>
    <x v="8"/>
    <x v="8"/>
    <n v="46.700000762939453"/>
    <n v="46.700000762939453"/>
    <x v="24"/>
    <n v="1"/>
    <n v="6"/>
    <n v="39.700000762939453"/>
    <n v="2.0999999046325684"/>
    <n v="16"/>
    <n v="0"/>
    <n v="6"/>
    <m/>
    <n v="28.399999618530273"/>
    <n v="44.400001525878906"/>
    <m/>
    <n v="0.18000000715255737"/>
    <n v="0"/>
    <n v="0"/>
    <n v="0"/>
    <n v="1"/>
    <n v="0"/>
    <n v="0"/>
    <n v="0"/>
    <n v="0"/>
    <n v="1"/>
    <n v="0"/>
    <n v="0"/>
    <m/>
    <m/>
  </r>
  <r>
    <n v="919"/>
    <x v="5"/>
    <x v="9"/>
    <x v="9"/>
    <n v="53.549999237060547"/>
    <n v="53.549999237060547"/>
    <x v="25"/>
    <n v="1.1399999856948853"/>
    <n v="6"/>
    <n v="40.409999847412109"/>
    <n v="2.369999885559082"/>
    <n v="11.880000114440918"/>
    <n v="0"/>
    <n v="6.2100000381469727"/>
    <n v="0.18000000715255737"/>
    <n v="29.829999923706055"/>
    <n v="41.709999084472656"/>
    <m/>
    <n v="0.37999999523162842"/>
    <n v="0"/>
    <n v="0"/>
    <n v="0"/>
    <n v="1"/>
    <n v="0"/>
    <n v="0"/>
    <n v="0"/>
    <n v="0"/>
    <n v="1"/>
    <n v="0"/>
    <n v="0"/>
    <m/>
    <m/>
  </r>
  <r>
    <n v="919"/>
    <x v="5"/>
    <x v="10"/>
    <x v="10"/>
    <n v="55.279998779296875"/>
    <n v="55.279998779296875"/>
    <x v="25"/>
    <n v="1.3500000238418579"/>
    <n v="6"/>
    <n v="41.930000305175781"/>
    <n v="4.2100000381469727"/>
    <n v="11.479999542236328"/>
    <n v="0"/>
    <n v="5.9499998092651367"/>
    <n v="0.37999999523162842"/>
    <n v="30.5"/>
    <n v="41.979999542236328"/>
    <m/>
    <n v="0.44999998807907104"/>
    <n v="0"/>
    <n v="0"/>
    <n v="0"/>
    <n v="1"/>
    <n v="0"/>
    <n v="0"/>
    <n v="0"/>
    <n v="0"/>
    <n v="1"/>
    <n v="0"/>
    <n v="0"/>
    <m/>
    <m/>
  </r>
  <r>
    <n v="919"/>
    <x v="5"/>
    <x v="11"/>
    <x v="11"/>
    <n v="54.459999084472656"/>
    <n v="54.459999084472656"/>
    <x v="25"/>
    <n v="1.4700000286102295"/>
    <n v="6"/>
    <n v="40.990001678466797"/>
    <n v="2.4900000095367432"/>
    <n v="11.869999885559082"/>
    <n v="0"/>
    <n v="6.320000171661377"/>
    <n v="0.44999998807907104"/>
    <n v="29.729999542236328"/>
    <n v="41.599998474121094"/>
    <m/>
    <n v="0.37999999523162842"/>
    <n v="0"/>
    <n v="0"/>
    <n v="0"/>
    <n v="1"/>
    <n v="0"/>
    <n v="0"/>
    <n v="0"/>
    <n v="0"/>
    <n v="1"/>
    <n v="0"/>
    <n v="0"/>
    <m/>
    <m/>
  </r>
  <r>
    <n v="919"/>
    <x v="5"/>
    <x v="12"/>
    <x v="12"/>
    <n v="68.05999755859375"/>
    <n v="68.05999755859375"/>
    <x v="0"/>
    <n v="2.4800000190734863"/>
    <n v="10"/>
    <n v="45.580001831054688"/>
    <n v="2.7100000381469727"/>
    <n v="15.680000305175781"/>
    <n v="0"/>
    <n v="6.2899999618530273"/>
    <n v="0.37999999523162842"/>
    <n v="35.200000762939453"/>
    <n v="50.880001068115234"/>
    <m/>
    <m/>
    <n v="0"/>
    <n v="0"/>
    <n v="0"/>
    <n v="1"/>
    <n v="0"/>
    <n v="0"/>
    <n v="0"/>
    <n v="0"/>
    <n v="1"/>
    <n v="0"/>
    <n v="0"/>
    <m/>
    <m/>
  </r>
  <r>
    <n v="919"/>
    <x v="5"/>
    <x v="13"/>
    <x v="13"/>
    <n v="81.230003356933594"/>
    <n v="81.230003356933594"/>
    <x v="0"/>
    <n v="2.190000057220459"/>
    <n v="10"/>
    <n v="59.040000915527344"/>
    <n v="1.7999999523162842"/>
    <n v="15.359999656677246"/>
    <n v="0"/>
    <n v="6.1999998092651367"/>
    <m/>
    <n v="53.869998931884766"/>
    <n v="69.229995727539062"/>
    <m/>
    <m/>
    <n v="0"/>
    <n v="0"/>
    <n v="0"/>
    <n v="1"/>
    <n v="0"/>
    <n v="0"/>
    <n v="0"/>
    <n v="0"/>
    <n v="1"/>
    <n v="0"/>
    <n v="0"/>
    <m/>
    <m/>
  </r>
  <r>
    <n v="919"/>
    <x v="5"/>
    <x v="18"/>
    <x v="18"/>
    <n v="193.88999938964844"/>
    <n v="193.58999633789062"/>
    <x v="0"/>
    <n v="2.2799999713897705"/>
    <n v="10"/>
    <n v="171.30999755859375"/>
    <n v="4.3000001907348633"/>
    <n v="46.930000305175781"/>
    <n v="0"/>
    <n v="6.4600000381469727"/>
    <n v="0.41999998688697815"/>
    <n v="127.44999694824219"/>
    <n v="174.3800048828125"/>
    <m/>
    <n v="1.7000000476837158"/>
    <n v="0"/>
    <n v="0"/>
    <n v="0"/>
    <n v="1"/>
    <n v="0"/>
    <n v="0"/>
    <n v="0"/>
    <n v="0"/>
    <n v="1"/>
    <n v="0"/>
    <n v="0"/>
    <m/>
    <m/>
  </r>
  <r>
    <n v="919"/>
    <x v="5"/>
    <x v="19"/>
    <x v="19"/>
    <n v="175.30000305175781"/>
    <n v="175.30000305175781"/>
    <x v="0"/>
    <n v="3.5"/>
    <n v="10"/>
    <n v="151.80000305175781"/>
    <n v="6.3000001907348633"/>
    <n v="38.700000762939453"/>
    <n v="0"/>
    <n v="6.0999999046325684"/>
    <n v="1.7000000476837158"/>
    <n v="115.69999694824219"/>
    <n v="154.39999389648438"/>
    <m/>
    <n v="1.2999999523162842"/>
    <n v="0"/>
    <n v="0"/>
    <n v="0"/>
    <n v="1"/>
    <n v="0"/>
    <n v="0"/>
    <n v="0"/>
    <n v="0"/>
    <n v="1"/>
    <n v="0"/>
    <n v="0"/>
    <m/>
    <m/>
  </r>
  <r>
    <n v="919"/>
    <x v="5"/>
    <x v="20"/>
    <x v="20"/>
    <n v="196.30000305175781"/>
    <n v="196.30000305175781"/>
    <x v="0"/>
    <n v="3.4000000953674316"/>
    <n v="10"/>
    <n v="172.89999389648438"/>
    <n v="8"/>
    <n v="56.700000762939453"/>
    <n v="0"/>
    <n v="5.5"/>
    <n v="1.2999999523162842"/>
    <n v="116.59999847412109"/>
    <n v="173.30000305175781"/>
    <m/>
    <n v="1.6000000238418579"/>
    <n v="0"/>
    <n v="0"/>
    <n v="0"/>
    <n v="1"/>
    <n v="0"/>
    <n v="0"/>
    <n v="0"/>
    <n v="0"/>
    <n v="1"/>
    <n v="0"/>
    <n v="0"/>
    <m/>
    <m/>
  </r>
  <r>
    <n v="919"/>
    <x v="5"/>
    <x v="21"/>
    <x v="21"/>
    <n v="191.69999694824219"/>
    <n v="191.69999694824219"/>
    <x v="0"/>
    <n v="4"/>
    <n v="10"/>
    <n v="167.69999694824219"/>
    <n v="11.5"/>
    <n v="60.299999237060547"/>
    <n v="0"/>
    <n v="4.6999998092651367"/>
    <n v="1.6000000238418579"/>
    <n v="101.40000152587891"/>
    <n v="161.69999694824219"/>
    <m/>
    <n v="2.5999999046325684"/>
    <n v="0"/>
    <n v="0"/>
    <n v="0"/>
    <n v="1"/>
    <n v="0"/>
    <n v="0"/>
    <n v="0"/>
    <n v="0"/>
    <n v="1"/>
    <n v="0"/>
    <n v="0"/>
    <m/>
    <m/>
  </r>
  <r>
    <n v="919"/>
    <x v="5"/>
    <x v="22"/>
    <x v="22"/>
    <n v="184.39999389648438"/>
    <n v="184.39999389648438"/>
    <x v="0"/>
    <n v="3.7999999523162842"/>
    <n v="10"/>
    <n v="160.60000610351562"/>
    <n v="10.600000381469727"/>
    <n v="52.200000762939453"/>
    <n v="0"/>
    <n v="4.4000000953674316"/>
    <n v="3.7000000476837158"/>
    <n v="107.19999694824219"/>
    <n v="159.39999389648438"/>
    <m/>
    <n v="1.2999999523162842"/>
    <n v="0"/>
    <n v="0"/>
    <n v="0"/>
    <n v="1"/>
    <n v="0"/>
    <n v="0"/>
    <n v="0"/>
    <n v="0"/>
    <n v="1"/>
    <n v="0"/>
    <n v="0"/>
    <m/>
    <m/>
  </r>
  <r>
    <n v="919"/>
    <x v="5"/>
    <x v="23"/>
    <x v="23"/>
    <n v="166.60000610351562"/>
    <n v="166.60000610351562"/>
    <x v="0"/>
    <n v="3.9000000953674316"/>
    <n v="10"/>
    <n v="142.69999694824219"/>
    <n v="6.5999999046325684"/>
    <n v="16.200000762939453"/>
    <n v="28.700000762939453"/>
    <n v="4.1999998092651367"/>
    <n v="3.7999999523162842"/>
    <n v="101.30000305175781"/>
    <n v="117.5"/>
    <m/>
    <n v="3.7000000476837158"/>
    <n v="0"/>
    <n v="0"/>
    <n v="0"/>
    <n v="1"/>
    <n v="0"/>
    <n v="0"/>
    <n v="0"/>
    <n v="0"/>
    <n v="1"/>
    <n v="0"/>
    <n v="0"/>
    <m/>
    <m/>
  </r>
  <r>
    <n v="919"/>
    <x v="5"/>
    <x v="24"/>
    <x v="24"/>
    <n v="226"/>
    <n v="226"/>
    <x v="0"/>
    <n v="4"/>
    <n v="10"/>
    <n v="202"/>
    <n v="9.3999996185302734"/>
    <n v="41.900001525878906"/>
    <n v="26.700000762939453"/>
    <n v="4.9000000953674316"/>
    <n v="3.7999999523162842"/>
    <n v="128"/>
    <n v="169.89999389648438"/>
    <m/>
    <n v="4.1999998092651367"/>
    <n v="0"/>
    <n v="0"/>
    <n v="0"/>
    <n v="1"/>
    <n v="0"/>
    <n v="0"/>
    <n v="0"/>
    <n v="0"/>
    <n v="1"/>
    <n v="0"/>
    <n v="0"/>
    <m/>
    <m/>
  </r>
  <r>
    <n v="919"/>
    <x v="5"/>
    <x v="25"/>
    <x v="25"/>
    <n v="237"/>
    <n v="237"/>
    <x v="0"/>
    <n v="5.1999998092651367"/>
    <n v="10"/>
    <n v="211.80000305175781"/>
    <n v="8.8999996185302734"/>
    <n v="48.799999237060547"/>
    <n v="21.299999237060547"/>
    <n v="5.1999998092651367"/>
    <n v="4.3000001907348633"/>
    <n v="141.89999389648438"/>
    <n v="190.69999694824219"/>
    <m/>
    <n v="4.5999999046325684"/>
    <n v="0"/>
    <n v="0"/>
    <n v="0"/>
    <n v="1"/>
    <n v="0"/>
    <n v="0"/>
    <n v="0"/>
    <n v="0"/>
    <n v="1"/>
    <n v="0"/>
    <n v="0"/>
    <m/>
    <m/>
  </r>
  <r>
    <n v="919"/>
    <x v="5"/>
    <x v="26"/>
    <x v="26"/>
    <n v="291.20001220703125"/>
    <n v="291.20001220703125"/>
    <x v="0"/>
    <n v="5.5999999046325684"/>
    <n v="10"/>
    <n v="265.60000610351562"/>
    <n v="12.399999618530273"/>
    <n v="50.5"/>
    <n v="46.900001525878906"/>
    <n v="7"/>
    <n v="4.5999999046325684"/>
    <n v="162.60000610351562"/>
    <n v="213.10000610351562"/>
    <m/>
    <n v="6.5999999046325684"/>
    <n v="0"/>
    <n v="0"/>
    <n v="0"/>
    <n v="1"/>
    <n v="0"/>
    <n v="0"/>
    <n v="0"/>
    <n v="0"/>
    <n v="1"/>
    <n v="0"/>
    <n v="0"/>
    <m/>
    <m/>
  </r>
  <r>
    <n v="919"/>
    <x v="5"/>
    <x v="27"/>
    <x v="27"/>
    <n v="303.39999389648438"/>
    <n v="303.39999389648438"/>
    <x v="0"/>
    <n v="5.4000000953674316"/>
    <n v="10"/>
    <n v="278"/>
    <n v="22.799999237060547"/>
    <n v="56.200000762939453"/>
    <n v="36.799999237060547"/>
    <n v="8.3999996185302734"/>
    <n v="6.5999999046325684"/>
    <n v="168.69999694824219"/>
    <n v="224.89999389648438"/>
    <m/>
    <n v="2.7000000476837158"/>
    <n v="0"/>
    <n v="0"/>
    <n v="0"/>
    <n v="1"/>
    <n v="0"/>
    <n v="0"/>
    <n v="0"/>
    <n v="0"/>
    <n v="1"/>
    <n v="0"/>
    <n v="0"/>
    <m/>
    <m/>
  </r>
  <r>
    <n v="919"/>
    <x v="5"/>
    <x v="28"/>
    <x v="28"/>
    <n v="283.29998779296875"/>
    <n v="280.29998779296875"/>
    <x v="0"/>
    <n v="5.0999999046325684"/>
    <n v="10"/>
    <n v="255.19999694824219"/>
    <n v="15.100000381469727"/>
    <n v="45.700000762939453"/>
    <n v="26.5"/>
    <n v="10.5"/>
    <n v="3.0999999046325684"/>
    <n v="156.89999389648438"/>
    <n v="202.59999084472656"/>
    <m/>
    <n v="2.7999999523162842"/>
    <n v="0"/>
    <n v="0"/>
    <n v="0"/>
    <n v="1"/>
    <n v="0"/>
    <n v="0"/>
    <n v="0"/>
    <n v="0"/>
    <n v="1"/>
    <n v="0"/>
    <n v="0"/>
    <m/>
    <m/>
  </r>
  <r>
    <n v="919"/>
    <x v="5"/>
    <x v="29"/>
    <x v="29"/>
    <n v="262.10000610351562"/>
    <n v="260.10000610351562"/>
    <x v="0"/>
    <n v="4.8000001907348633"/>
    <n v="10"/>
    <n v="235.30000305175781"/>
    <n v="15.600000381469727"/>
    <n v="53.200000762939453"/>
    <n v="20.600000381469727"/>
    <n v="12.800000190734863"/>
    <n v="4.8000001907348633"/>
    <n v="152.39999389648438"/>
    <n v="205.59999084472656"/>
    <m/>
    <n v="1.2999999523162842"/>
    <n v="0"/>
    <n v="0"/>
    <n v="0"/>
    <n v="1"/>
    <n v="0"/>
    <n v="0"/>
    <n v="0"/>
    <n v="0"/>
    <n v="1"/>
    <n v="0"/>
    <n v="0"/>
    <m/>
    <m/>
  </r>
  <r>
    <n v="919"/>
    <x v="5"/>
    <x v="30"/>
    <x v="30"/>
    <n v="229.89999389648438"/>
    <n v="229.89999389648438"/>
    <x v="0"/>
    <n v="3"/>
    <n v="10"/>
    <n v="206.89999389648438"/>
    <n v="5"/>
    <n v="45.900001525878906"/>
    <n v="25.200000762939453"/>
    <n v="13.600000381469727"/>
    <n v="1.8999999761581421"/>
    <n v="132.39999389648438"/>
    <n v="178.29998779296875"/>
    <m/>
    <n v="2.2999999523162842"/>
    <n v="0"/>
    <n v="0"/>
    <n v="0"/>
    <n v="1"/>
    <n v="0"/>
    <n v="0"/>
    <n v="0"/>
    <n v="0"/>
    <n v="1"/>
    <n v="0"/>
    <n v="0"/>
    <m/>
    <m/>
  </r>
  <r>
    <n v="919"/>
    <x v="5"/>
    <x v="31"/>
    <x v="31"/>
    <n v="212.60000610351562"/>
    <n v="212.60000610351562"/>
    <x v="0"/>
    <n v="2.9000000953674316"/>
    <n v="10"/>
    <n v="150.89999389648438"/>
    <n v="13.800000190734863"/>
    <n v="58.700000762939453"/>
    <n v="2.0999999046325684"/>
    <n v="11.199999809265137"/>
    <n v="2.2999999523162842"/>
    <n v="97.5"/>
    <n v="156.19999694824219"/>
    <m/>
    <n v="0.80000001192092896"/>
    <n v="0"/>
    <n v="0"/>
    <n v="0"/>
    <n v="1"/>
    <n v="0"/>
    <n v="0"/>
    <n v="0"/>
    <n v="0"/>
    <n v="1"/>
    <n v="0"/>
    <n v="0"/>
    <m/>
    <m/>
  </r>
  <r>
    <n v="919"/>
    <x v="5"/>
    <x v="32"/>
    <x v="32"/>
    <n v="172.10000610351562"/>
    <n v="172.10000610351562"/>
    <x v="0"/>
    <n v="2.5"/>
    <n v="10"/>
    <n v="132.60000610351562"/>
    <n v="9.8999996185302734"/>
    <n v="54.299999237060547"/>
    <n v="0"/>
    <n v="8.1000003814697266"/>
    <n v="0.80000001192092896"/>
    <n v="86.5"/>
    <n v="140.80000305175781"/>
    <m/>
    <n v="1"/>
    <n v="0"/>
    <n v="0"/>
    <n v="0"/>
    <n v="1"/>
    <n v="0"/>
    <n v="0"/>
    <n v="0"/>
    <n v="0"/>
    <n v="1"/>
    <n v="0"/>
    <n v="0"/>
    <m/>
    <m/>
  </r>
  <r>
    <n v="919"/>
    <x v="5"/>
    <x v="33"/>
    <x v="33"/>
    <n v="154.39999389648438"/>
    <n v="154.39999389648438"/>
    <x v="0"/>
    <n v="2.4000000953674316"/>
    <n v="10"/>
    <n v="117.5"/>
    <n v="9.1000003814697266"/>
    <n v="40.900001525878906"/>
    <n v="0"/>
    <n v="6.5"/>
    <n v="1.1000000238418579"/>
    <n v="79.599998474121094"/>
    <n v="120.5"/>
    <m/>
    <m/>
    <n v="0"/>
    <n v="0"/>
    <n v="0"/>
    <n v="1"/>
    <n v="0"/>
    <n v="0"/>
    <n v="0"/>
    <n v="0"/>
    <n v="1"/>
    <n v="0"/>
    <n v="0"/>
    <m/>
    <m/>
  </r>
  <r>
    <n v="919"/>
    <x v="5"/>
    <x v="35"/>
    <x v="35"/>
    <n v="121.19999694824219"/>
    <n v="121.19999694824219"/>
    <x v="0"/>
    <n v="2.5"/>
    <n v="10"/>
    <n v="85.199996948242188"/>
    <n v="4.8000001907348633"/>
    <n v="24.299999237060547"/>
    <n v="0"/>
    <n v="4.4000000953674316"/>
    <n v="0.60000002384185791"/>
    <n v="61.700000762939453"/>
    <n v="86"/>
    <m/>
    <m/>
    <n v="0"/>
    <n v="0"/>
    <n v="0"/>
    <n v="1"/>
    <n v="0"/>
    <n v="0"/>
    <n v="0"/>
    <n v="0"/>
    <n v="1"/>
    <n v="0"/>
    <n v="0"/>
    <m/>
    <m/>
  </r>
  <r>
    <n v="919"/>
    <x v="5"/>
    <x v="36"/>
    <x v="36"/>
    <n v="61.5"/>
    <n v="61.5"/>
    <x v="26"/>
    <n v="6.8000001907348633"/>
    <n v="11"/>
    <n v="43.700000762939453"/>
    <n v="28.299999237060547"/>
    <n v="13.800000190734863"/>
    <n v="0"/>
    <m/>
    <m/>
    <n v="17.299999237060547"/>
    <n v="31.099998474121094"/>
    <m/>
    <m/>
    <n v="0"/>
    <n v="1"/>
    <n v="1"/>
    <n v="1"/>
    <n v="0"/>
    <n v="0"/>
    <n v="0"/>
    <n v="0"/>
    <n v="1"/>
    <n v="0"/>
    <n v="0"/>
    <m/>
    <m/>
  </r>
  <r>
    <n v="965"/>
    <x v="6"/>
    <x v="40"/>
    <x v="40"/>
    <n v="48.299999237060547"/>
    <n v="48.299999237060547"/>
    <x v="27"/>
    <n v="4.4000000953674316"/>
    <n v="10"/>
    <n v="32.099998474121094"/>
    <n v="1.5"/>
    <n v="35.200000762939453"/>
    <n v="0"/>
    <m/>
    <m/>
    <n v="11.199999809265137"/>
    <n v="46.400001525878906"/>
    <m/>
    <m/>
    <n v="0"/>
    <n v="0"/>
    <n v="0"/>
    <n v="1"/>
    <n v="1"/>
    <n v="0"/>
    <n v="0"/>
    <n v="0"/>
    <n v="1"/>
    <n v="0"/>
    <n v="0"/>
    <n v="15.25"/>
    <n v="25.576923076923077"/>
  </r>
  <r>
    <n v="965"/>
    <x v="6"/>
    <x v="41"/>
    <x v="0"/>
    <n v="53"/>
    <n v="53"/>
    <x v="27"/>
    <n v="4.3000001907348633"/>
    <n v="10"/>
    <n v="36.799999237060547"/>
    <n v="1.2000000476837158"/>
    <n v="39.599998474121094"/>
    <n v="0"/>
    <m/>
    <m/>
    <n v="11.800000190734863"/>
    <n v="51.399997711181641"/>
    <m/>
    <m/>
    <n v="0"/>
    <n v="0"/>
    <n v="0"/>
    <n v="1"/>
    <n v="1"/>
    <n v="0"/>
    <n v="0"/>
    <n v="0"/>
    <n v="1"/>
    <n v="0"/>
    <n v="0"/>
    <m/>
    <m/>
  </r>
  <r>
    <n v="965"/>
    <x v="6"/>
    <x v="42"/>
    <x v="1"/>
    <n v="55.099998474121094"/>
    <n v="55.099998474121094"/>
    <x v="27"/>
    <n v="4.4000000953674316"/>
    <n v="10"/>
    <n v="38.099998474121094"/>
    <n v="1.2999999523162842"/>
    <n v="40"/>
    <n v="0"/>
    <m/>
    <m/>
    <n v="13.399999618530273"/>
    <n v="53.400001525878906"/>
    <m/>
    <m/>
    <n v="0"/>
    <n v="0"/>
    <n v="0"/>
    <n v="1"/>
    <n v="1"/>
    <n v="0"/>
    <n v="0"/>
    <n v="0"/>
    <n v="1"/>
    <n v="0"/>
    <n v="0"/>
    <m/>
    <m/>
  </r>
  <r>
    <n v="965"/>
    <x v="6"/>
    <x v="43"/>
    <x v="2"/>
    <n v="56"/>
    <n v="56"/>
    <x v="27"/>
    <n v="4.5"/>
    <n v="10"/>
    <n v="37.5"/>
    <n v="1.8999999761581421"/>
    <n v="41.599998474121094"/>
    <n v="0"/>
    <m/>
    <m/>
    <n v="12.100000381469727"/>
    <n v="53.699996948242188"/>
    <m/>
    <m/>
    <n v="0"/>
    <n v="0"/>
    <n v="0"/>
    <n v="1"/>
    <n v="1"/>
    <n v="0"/>
    <n v="0"/>
    <n v="0"/>
    <n v="1"/>
    <n v="0"/>
    <n v="0"/>
    <m/>
    <m/>
  </r>
  <r>
    <n v="965"/>
    <x v="6"/>
    <x v="44"/>
    <x v="3"/>
    <n v="59.799999237060547"/>
    <n v="59.799999237060547"/>
    <x v="27"/>
    <n v="4.4000000953674316"/>
    <n v="10"/>
    <n v="43"/>
    <n v="2.5"/>
    <n v="41.400001525878906"/>
    <n v="0"/>
    <m/>
    <m/>
    <n v="15.300000190734863"/>
    <n v="56.700000762939453"/>
    <m/>
    <m/>
    <n v="0"/>
    <n v="0"/>
    <n v="0"/>
    <n v="1"/>
    <n v="1"/>
    <n v="0"/>
    <n v="0"/>
    <n v="0"/>
    <n v="1"/>
    <n v="0"/>
    <n v="0"/>
    <m/>
    <m/>
  </r>
  <r>
    <n v="965"/>
    <x v="6"/>
    <x v="45"/>
    <x v="4"/>
    <n v="53"/>
    <n v="53"/>
    <x v="27"/>
    <n v="4.4000000953674316"/>
    <n v="10"/>
    <n v="35.700000762939453"/>
    <n v="4.1999998092651367"/>
    <n v="33"/>
    <n v="0"/>
    <m/>
    <m/>
    <n v="15.300000190734863"/>
    <n v="48.299999237060547"/>
    <m/>
    <m/>
    <n v="0"/>
    <n v="0"/>
    <n v="0"/>
    <n v="1"/>
    <n v="1"/>
    <n v="0"/>
    <n v="0"/>
    <n v="0"/>
    <n v="1"/>
    <n v="0"/>
    <n v="0"/>
    <m/>
    <m/>
  </r>
  <r>
    <n v="965"/>
    <x v="6"/>
    <x v="46"/>
    <x v="5"/>
    <n v="57.200000762939453"/>
    <n v="57.200000762939453"/>
    <x v="27"/>
    <n v="4.5"/>
    <n v="10"/>
    <n v="39"/>
    <n v="7.0999999046325684"/>
    <n v="32.599998474121094"/>
    <n v="0"/>
    <m/>
    <m/>
    <n v="17"/>
    <n v="49.599998474121094"/>
    <m/>
    <m/>
    <n v="0"/>
    <n v="0"/>
    <n v="0"/>
    <n v="1"/>
    <n v="1"/>
    <n v="0"/>
    <n v="0"/>
    <n v="0"/>
    <n v="1"/>
    <n v="0"/>
    <n v="0"/>
    <m/>
    <m/>
  </r>
  <r>
    <n v="965"/>
    <x v="6"/>
    <x v="47"/>
    <x v="6"/>
    <n v="51.400001525878906"/>
    <n v="51.400001525878906"/>
    <x v="27"/>
    <n v="4.4000000953674316"/>
    <n v="10"/>
    <n v="32.799999237060547"/>
    <n v="2.7999999523162842"/>
    <n v="31.799999237060547"/>
    <n v="0"/>
    <m/>
    <m/>
    <n v="16.399999618530273"/>
    <n v="48.199996948242188"/>
    <m/>
    <m/>
    <n v="0"/>
    <n v="0"/>
    <n v="0"/>
    <n v="1"/>
    <n v="1"/>
    <n v="0"/>
    <n v="0"/>
    <n v="0"/>
    <n v="1"/>
    <n v="0"/>
    <n v="0"/>
    <m/>
    <m/>
  </r>
  <r>
    <n v="965"/>
    <x v="6"/>
    <x v="48"/>
    <x v="8"/>
    <n v="58"/>
    <n v="58"/>
    <x v="27"/>
    <n v="4.4000000953674316"/>
    <n v="10"/>
    <n v="40.700000762939453"/>
    <n v="3.2000000476837158"/>
    <n v="38.299999237060547"/>
    <n v="0"/>
    <m/>
    <m/>
    <n v="16.100000381469727"/>
    <n v="54.400001525878906"/>
    <m/>
    <m/>
    <n v="0"/>
    <n v="0"/>
    <n v="0"/>
    <n v="1"/>
    <n v="1"/>
    <n v="0"/>
    <n v="0"/>
    <n v="0"/>
    <n v="1"/>
    <n v="0"/>
    <n v="0"/>
    <m/>
    <m/>
  </r>
  <r>
    <n v="965"/>
    <x v="6"/>
    <x v="49"/>
    <x v="9"/>
    <n v="63.700000762939453"/>
    <n v="63.700000762939453"/>
    <x v="27"/>
    <n v="4.1999998092651367"/>
    <n v="10"/>
    <n v="45"/>
    <n v="4.5999999046325684"/>
    <n v="41.099998474121094"/>
    <n v="0"/>
    <m/>
    <m/>
    <n v="18"/>
    <n v="59.099998474121094"/>
    <m/>
    <n v="45"/>
    <n v="0"/>
    <n v="0"/>
    <n v="0"/>
    <n v="1"/>
    <n v="1"/>
    <n v="0"/>
    <n v="0"/>
    <n v="0"/>
    <n v="1"/>
    <n v="0"/>
    <n v="0"/>
    <m/>
    <m/>
  </r>
  <r>
    <n v="965"/>
    <x v="6"/>
    <x v="50"/>
    <x v="10"/>
    <n v="62.900001525878906"/>
    <n v="62.900001525878906"/>
    <x v="27"/>
    <n v="4.3000001907348633"/>
    <n v="10"/>
    <n v="44"/>
    <n v="6.5"/>
    <n v="41.599998474121094"/>
    <n v="0"/>
    <m/>
    <m/>
    <n v="14.800000190734863"/>
    <n v="56.399997711181641"/>
    <m/>
    <n v="44"/>
    <n v="0"/>
    <n v="0"/>
    <n v="0"/>
    <n v="1"/>
    <n v="1"/>
    <n v="0"/>
    <n v="0"/>
    <n v="0"/>
    <n v="1"/>
    <n v="0"/>
    <n v="0"/>
    <m/>
    <m/>
  </r>
  <r>
    <n v="965"/>
    <x v="6"/>
    <x v="51"/>
    <x v="11"/>
    <n v="72"/>
    <n v="72"/>
    <x v="27"/>
    <n v="4.3000001907348633"/>
    <n v="10"/>
    <n v="54.299999237060547"/>
    <n v="1.5"/>
    <n v="48.599998474121094"/>
    <n v="0"/>
    <m/>
    <m/>
    <n v="21.200000762939453"/>
    <n v="69.800003051757812"/>
    <m/>
    <m/>
    <n v="0"/>
    <n v="0"/>
    <n v="0"/>
    <n v="1"/>
    <n v="1"/>
    <n v="0"/>
    <n v="0"/>
    <n v="0"/>
    <n v="1"/>
    <n v="0"/>
    <n v="0"/>
    <m/>
    <m/>
  </r>
  <r>
    <n v="965"/>
    <x v="6"/>
    <x v="52"/>
    <x v="12"/>
    <n v="76.300003051757812"/>
    <n v="76.300003051757812"/>
    <x v="27"/>
    <n v="4.4000000953674316"/>
    <n v="10"/>
    <n v="56.299999237060547"/>
    <n v="3.2000000476837158"/>
    <n v="49.400001525878906"/>
    <n v="0"/>
    <m/>
    <m/>
    <n v="22.5"/>
    <n v="71.900001525878906"/>
    <m/>
    <m/>
    <n v="0"/>
    <n v="0"/>
    <n v="0"/>
    <n v="1"/>
    <n v="1"/>
    <n v="0"/>
    <n v="0"/>
    <n v="0"/>
    <n v="1"/>
    <n v="0"/>
    <n v="0"/>
    <m/>
    <m/>
  </r>
  <r>
    <n v="965"/>
    <x v="6"/>
    <x v="53"/>
    <x v="13"/>
    <n v="53.299999237060547"/>
    <n v="53.299999237060547"/>
    <x v="27"/>
    <n v="3.9000000953674316"/>
    <n v="10"/>
    <n v="38.299999237060547"/>
    <n v="3.0999999046325684"/>
    <n v="32.900001525878906"/>
    <n v="0.20000000298023224"/>
    <m/>
    <m/>
    <n v="17.100000381469727"/>
    <n v="50"/>
    <m/>
    <m/>
    <n v="0"/>
    <n v="0"/>
    <n v="0"/>
    <n v="1"/>
    <n v="1"/>
    <n v="0"/>
    <n v="0"/>
    <n v="0"/>
    <n v="1"/>
    <n v="0"/>
    <n v="0"/>
    <m/>
    <m/>
  </r>
  <r>
    <n v="965"/>
    <x v="6"/>
    <x v="54"/>
    <x v="14"/>
    <n v="70.300003051757812"/>
    <n v="70.300003051757812"/>
    <x v="27"/>
    <n v="4.5999999046325684"/>
    <n v="10"/>
    <n v="54.299999237060547"/>
    <n v="3.9000000953674316"/>
    <n v="50.400001525878906"/>
    <n v="0.20000000298023224"/>
    <m/>
    <m/>
    <n v="15.800000190734863"/>
    <n v="66.200004577636719"/>
    <m/>
    <m/>
    <n v="0"/>
    <n v="0"/>
    <n v="0"/>
    <n v="1"/>
    <n v="1"/>
    <n v="0"/>
    <n v="0"/>
    <n v="0"/>
    <n v="1"/>
    <n v="0"/>
    <n v="0"/>
    <m/>
    <m/>
  </r>
  <r>
    <n v="965"/>
    <x v="6"/>
    <x v="55"/>
    <x v="15"/>
    <n v="83"/>
    <n v="83"/>
    <x v="27"/>
    <n v="5.4000000953674316"/>
    <n v="10"/>
    <n v="63.5"/>
    <n v="2.7000000476837158"/>
    <n v="60.599998474121094"/>
    <n v="0.20000000298023224"/>
    <m/>
    <m/>
    <n v="19.5"/>
    <n v="80.099998474121094"/>
    <m/>
    <m/>
    <n v="0"/>
    <n v="0"/>
    <n v="0"/>
    <n v="1"/>
    <n v="1"/>
    <n v="0"/>
    <n v="0"/>
    <n v="0"/>
    <n v="1"/>
    <n v="0"/>
    <n v="0"/>
    <m/>
    <m/>
  </r>
  <r>
    <n v="965"/>
    <x v="6"/>
    <x v="56"/>
    <x v="16"/>
    <n v="95.900001525878906"/>
    <n v="95.900001525878906"/>
    <x v="27"/>
    <n v="6.0999999046325684"/>
    <n v="10"/>
    <n v="73.400001525878906"/>
    <n v="11.300000190734863"/>
    <n v="54"/>
    <n v="0.20000000298023224"/>
    <m/>
    <m/>
    <n v="30.399999618530273"/>
    <n v="84.400001525878906"/>
    <n v="3.9000000953674316"/>
    <m/>
    <n v="0"/>
    <n v="0"/>
    <n v="0"/>
    <n v="1"/>
    <n v="1"/>
    <n v="0"/>
    <n v="0"/>
    <n v="0"/>
    <n v="1"/>
    <n v="0"/>
    <n v="0"/>
    <m/>
    <m/>
  </r>
  <r>
    <n v="965"/>
    <x v="6"/>
    <x v="57"/>
    <x v="17"/>
    <n v="131.80000305175781"/>
    <n v="131.80000305175781"/>
    <x v="27"/>
    <n v="6.9000000953674316"/>
    <n v="10"/>
    <n v="99"/>
    <n v="6.6999998092651367"/>
    <n v="85.900001525878906"/>
    <n v="0.20000000298023224"/>
    <m/>
    <m/>
    <n v="38.700000762939453"/>
    <n v="124.60000610351562"/>
    <n v="5.8000001907348633"/>
    <m/>
    <n v="0"/>
    <n v="0"/>
    <n v="0"/>
    <n v="1"/>
    <n v="1"/>
    <n v="0"/>
    <n v="0"/>
    <n v="0"/>
    <n v="1"/>
    <n v="0"/>
    <n v="0"/>
    <m/>
    <m/>
  </r>
  <r>
    <n v="965"/>
    <x v="6"/>
    <x v="58"/>
    <x v="18"/>
    <n v="160.69999694824219"/>
    <n v="160.69999694824219"/>
    <x v="27"/>
    <n v="6.3000001907348633"/>
    <n v="10"/>
    <n v="133.69999694824219"/>
    <n v="12.600000381469727"/>
    <n v="105.80000305175781"/>
    <n v="0.20000000298023224"/>
    <m/>
    <m/>
    <n v="40.200000762939453"/>
    <n v="146"/>
    <n v="2.2999999523162842"/>
    <m/>
    <n v="0"/>
    <n v="0"/>
    <n v="0"/>
    <n v="1"/>
    <n v="1"/>
    <n v="0"/>
    <n v="0"/>
    <n v="0"/>
    <n v="1"/>
    <n v="0"/>
    <n v="0"/>
    <m/>
    <m/>
  </r>
  <r>
    <n v="965"/>
    <x v="6"/>
    <x v="59"/>
    <x v="19"/>
    <n v="165.10000610351562"/>
    <n v="165.10000610351562"/>
    <x v="0"/>
    <n v="7"/>
    <n v="20"/>
    <n v="129.60000610351562"/>
    <n v="9.1999998092651367"/>
    <n v="107.5"/>
    <n v="0.20000000298023224"/>
    <m/>
    <m/>
    <n v="46.5"/>
    <n v="154"/>
    <n v="2.2999999523162842"/>
    <m/>
    <n v="0"/>
    <n v="0"/>
    <n v="0"/>
    <n v="1"/>
    <n v="1"/>
    <n v="0"/>
    <n v="0"/>
    <n v="0"/>
    <n v="1"/>
    <n v="0"/>
    <n v="0"/>
    <m/>
    <m/>
  </r>
  <r>
    <n v="965"/>
    <x v="6"/>
    <x v="60"/>
    <x v="20"/>
    <n v="114.59999847412109"/>
    <n v="114.59999847412109"/>
    <x v="0"/>
    <n v="4"/>
    <n v="20"/>
    <n v="83.099998474121094"/>
    <n v="6.3000001907348633"/>
    <n v="62"/>
    <n v="0"/>
    <n v="6.5"/>
    <m/>
    <n v="39.700000762939453"/>
    <n v="101.69999694824219"/>
    <n v="2.5999999046325684"/>
    <n v="76.599998474121094"/>
    <n v="0"/>
    <n v="0"/>
    <n v="0"/>
    <n v="1"/>
    <n v="1"/>
    <n v="0"/>
    <n v="0"/>
    <n v="0"/>
    <n v="1"/>
    <n v="0"/>
    <n v="0"/>
    <m/>
    <m/>
  </r>
  <r>
    <n v="965"/>
    <x v="6"/>
    <x v="61"/>
    <x v="21"/>
    <n v="126.40000152587891"/>
    <n v="126.40000152587891"/>
    <x v="0"/>
    <n v="5.0999999046325684"/>
    <n v="20"/>
    <n v="96.900001525878906"/>
    <n v="8"/>
    <n v="75.199996948242188"/>
    <n v="0"/>
    <n v="5"/>
    <m/>
    <n v="37.299999237060547"/>
    <n v="112.5"/>
    <n v="0.80000001192092896"/>
    <n v="91.900001525878906"/>
    <n v="0"/>
    <n v="0"/>
    <n v="0"/>
    <n v="1"/>
    <n v="1"/>
    <n v="0"/>
    <n v="0"/>
    <n v="0"/>
    <n v="1"/>
    <n v="0"/>
    <n v="0"/>
    <m/>
    <m/>
  </r>
  <r>
    <n v="965"/>
    <x v="6"/>
    <x v="62"/>
    <x v="22"/>
    <n v="134.5"/>
    <n v="134.5"/>
    <x v="0"/>
    <n v="4.5999999046325684"/>
    <n v="20"/>
    <n v="104.09999847412109"/>
    <n v="5.9000000953674316"/>
    <n v="83.699996948242188"/>
    <n v="0"/>
    <n v="6.5"/>
    <m/>
    <n v="38.400001525878906"/>
    <n v="122.09999847412109"/>
    <m/>
    <n v="97.599998474121094"/>
    <n v="0"/>
    <n v="0"/>
    <n v="0"/>
    <n v="1"/>
    <n v="1"/>
    <n v="0"/>
    <n v="0"/>
    <n v="0"/>
    <n v="1"/>
    <n v="0"/>
    <n v="0"/>
    <m/>
    <m/>
  </r>
  <r>
    <n v="965"/>
    <x v="6"/>
    <x v="63"/>
    <x v="23"/>
    <n v="145.30000305175781"/>
    <n v="145.30000305175781"/>
    <x v="0"/>
    <n v="4.9000000953674316"/>
    <n v="20"/>
    <n v="107.69999694824219"/>
    <n v="9.6999998092651367"/>
    <n v="85.400001525878906"/>
    <n v="0"/>
    <n v="4.5999999046325684"/>
    <m/>
    <n v="44.799999237060547"/>
    <n v="130.19999694824219"/>
    <m/>
    <n v="103.09999847412109"/>
    <n v="0"/>
    <n v="0"/>
    <n v="0"/>
    <n v="1"/>
    <n v="1"/>
    <n v="0"/>
    <n v="0"/>
    <n v="0"/>
    <n v="1"/>
    <n v="0"/>
    <n v="0"/>
    <m/>
    <m/>
  </r>
  <r>
    <n v="965"/>
    <x v="6"/>
    <x v="64"/>
    <x v="24"/>
    <n v="198.69999694824219"/>
    <n v="198.69999694824219"/>
    <x v="0"/>
    <n v="5.5"/>
    <n v="20"/>
    <n v="160.69999694824219"/>
    <n v="7"/>
    <n v="135.60000610351562"/>
    <n v="3"/>
    <n v="8.6999998092651367"/>
    <m/>
    <n v="50.099998474121094"/>
    <n v="185.70001220703125"/>
    <n v="1.2999999523162842"/>
    <n v="152"/>
    <n v="0"/>
    <n v="0"/>
    <n v="0"/>
    <n v="1"/>
    <n v="1"/>
    <n v="0"/>
    <n v="0"/>
    <n v="0"/>
    <n v="1"/>
    <n v="0"/>
    <n v="0"/>
    <m/>
    <m/>
  </r>
  <r>
    <n v="965"/>
    <x v="6"/>
    <x v="65"/>
    <x v="25"/>
    <n v="198.19999694824219"/>
    <n v="198.19999694824219"/>
    <x v="0"/>
    <n v="6"/>
    <n v="20"/>
    <n v="164.10000610351562"/>
    <n v="6.0999999046325684"/>
    <n v="141.80000305175781"/>
    <n v="3.7999999523162842"/>
    <n v="8.6000003814697266"/>
    <m/>
    <n v="43.200000762939453"/>
    <n v="185"/>
    <n v="0.80000001192092896"/>
    <n v="155.5"/>
    <n v="0"/>
    <n v="0"/>
    <n v="0"/>
    <n v="1"/>
    <n v="1"/>
    <n v="0"/>
    <n v="0"/>
    <n v="0"/>
    <n v="1"/>
    <n v="0"/>
    <n v="0"/>
    <m/>
    <m/>
  </r>
  <r>
    <n v="965"/>
    <x v="6"/>
    <x v="66"/>
    <x v="26"/>
    <n v="187.19999694824219"/>
    <n v="187.19999694824219"/>
    <x v="0"/>
    <n v="6.4000000953674316"/>
    <n v="20"/>
    <n v="153.19999694824219"/>
    <n v="8.3000001907348633"/>
    <n v="115.30000305175781"/>
    <n v="6"/>
    <n v="10.899999618530273"/>
    <m/>
    <n v="54.5"/>
    <n v="169.80000305175781"/>
    <n v="1.3999999761581421"/>
    <n v="142.30000305175781"/>
    <n v="0"/>
    <n v="0"/>
    <n v="0"/>
    <n v="1"/>
    <n v="1"/>
    <n v="0"/>
    <n v="0"/>
    <n v="0"/>
    <n v="1"/>
    <n v="0"/>
    <n v="0"/>
    <m/>
    <m/>
  </r>
  <r>
    <n v="965"/>
    <x v="6"/>
    <x v="67"/>
    <x v="27"/>
    <n v="213.89999389648438"/>
    <n v="213.89999389648438"/>
    <x v="0"/>
    <n v="6.5"/>
    <n v="20"/>
    <n v="175.19999694824219"/>
    <n v="23.100000381469727"/>
    <n v="133.69999694824219"/>
    <n v="7.8000001907348633"/>
    <n v="16.799999237060547"/>
    <m/>
    <n v="45.900001525878906"/>
    <n v="179.60000610351562"/>
    <n v="0.40000000596046448"/>
    <n v="158.39999389648438"/>
    <n v="0"/>
    <n v="0"/>
    <n v="0"/>
    <n v="1"/>
    <n v="1"/>
    <n v="0"/>
    <n v="0"/>
    <n v="0"/>
    <n v="1"/>
    <n v="0"/>
    <n v="0"/>
    <m/>
    <m/>
  </r>
  <r>
    <n v="965"/>
    <x v="6"/>
    <x v="68"/>
    <x v="28"/>
    <n v="210"/>
    <n v="210"/>
    <x v="0"/>
    <n v="6.6999998092651367"/>
    <n v="20"/>
    <n v="167.80000305175781"/>
    <n v="6.6999998092651367"/>
    <n v="138.80000305175781"/>
    <n v="8.8999996185302734"/>
    <m/>
    <m/>
    <n v="51.700000762939453"/>
    <n v="190.5"/>
    <n v="0.5"/>
    <m/>
    <n v="0"/>
    <n v="0"/>
    <n v="0"/>
    <n v="1"/>
    <n v="1"/>
    <n v="0"/>
    <n v="0"/>
    <n v="0"/>
    <n v="1"/>
    <n v="0"/>
    <n v="0"/>
    <m/>
    <m/>
  </r>
  <r>
    <n v="965"/>
    <x v="6"/>
    <x v="69"/>
    <x v="29"/>
    <n v="191.60000610351562"/>
    <n v="191.60000610351562"/>
    <x v="0"/>
    <n v="6.5999999046325684"/>
    <n v="20"/>
    <n v="152.5"/>
    <n v="13"/>
    <n v="118.09999847412109"/>
    <n v="7.8000001907348633"/>
    <m/>
    <m/>
    <n v="48.5"/>
    <n v="166.60000610351562"/>
    <m/>
    <m/>
    <n v="0"/>
    <n v="0"/>
    <n v="0"/>
    <n v="1"/>
    <n v="1"/>
    <n v="0"/>
    <n v="0"/>
    <n v="0"/>
    <n v="1"/>
    <n v="0"/>
    <n v="0"/>
    <m/>
    <m/>
  </r>
  <r>
    <n v="965"/>
    <x v="6"/>
    <x v="70"/>
    <x v="30"/>
    <n v="147.30000305175781"/>
    <n v="147.30000305175781"/>
    <x v="0"/>
    <n v="3"/>
    <n v="20"/>
    <n v="113.5"/>
    <n v="14.800000190734863"/>
    <n v="82.5"/>
    <n v="6.4000000953674316"/>
    <m/>
    <m/>
    <n v="38.599998474121094"/>
    <n v="121.09999847412109"/>
    <m/>
    <m/>
    <n v="0"/>
    <n v="0"/>
    <n v="0"/>
    <n v="1"/>
    <n v="1"/>
    <n v="0"/>
    <n v="0"/>
    <n v="0"/>
    <n v="1"/>
    <n v="0"/>
    <n v="0"/>
    <m/>
    <m/>
  </r>
  <r>
    <n v="965"/>
    <x v="6"/>
    <x v="71"/>
    <x v="31"/>
    <n v="125.80000305175781"/>
    <n v="125.80000305175781"/>
    <x v="0"/>
    <n v="3.0999999046325684"/>
    <n v="20"/>
    <n v="98.199996948242188"/>
    <n v="8.5"/>
    <n v="66.800003051757812"/>
    <n v="6.3000001907348633"/>
    <m/>
    <m/>
    <n v="39.700000762939453"/>
    <n v="106.5"/>
    <n v="0.40000000596046448"/>
    <m/>
    <n v="0"/>
    <n v="0"/>
    <n v="0"/>
    <n v="1"/>
    <n v="1"/>
    <n v="0"/>
    <n v="0"/>
    <n v="0"/>
    <n v="1"/>
    <n v="0"/>
    <n v="0"/>
    <m/>
    <m/>
  </r>
  <r>
    <n v="965"/>
    <x v="6"/>
    <x v="72"/>
    <x v="32"/>
    <n v="118.59999847412109"/>
    <n v="118.59999847412109"/>
    <x v="0"/>
    <n v="3.0999999046325684"/>
    <n v="20"/>
    <n v="90.599998474121094"/>
    <n v="9.1000003814697266"/>
    <n v="61.900001525878906"/>
    <n v="6"/>
    <m/>
    <m/>
    <n v="38.200000762939453"/>
    <n v="100.10000610351562"/>
    <n v="0.20000000298023224"/>
    <m/>
    <n v="0"/>
    <n v="0"/>
    <n v="0"/>
    <n v="1"/>
    <n v="1"/>
    <n v="0"/>
    <n v="0"/>
    <n v="0"/>
    <n v="1"/>
    <n v="0"/>
    <n v="0"/>
    <m/>
    <m/>
  </r>
  <r>
    <n v="965"/>
    <x v="6"/>
    <x v="73"/>
    <x v="33"/>
    <n v="108.09999847412109"/>
    <n v="108.09999847412109"/>
    <x v="0"/>
    <n v="3.0999999046325684"/>
    <n v="20"/>
    <n v="79"/>
    <n v="11.5"/>
    <n v="38.299999237060547"/>
    <n v="5.4000000953674316"/>
    <m/>
    <m/>
    <n v="49.099998474121094"/>
    <n v="87.399993896484375"/>
    <m/>
    <m/>
    <n v="0"/>
    <n v="0"/>
    <n v="0"/>
    <n v="1"/>
    <n v="1"/>
    <n v="0"/>
    <n v="0"/>
    <n v="0"/>
    <n v="1"/>
    <n v="0"/>
    <n v="0"/>
    <m/>
    <m/>
  </r>
  <r>
    <n v="965"/>
    <x v="6"/>
    <x v="74"/>
    <x v="34"/>
    <n v="92.900001525878906"/>
    <n v="92.900001525878906"/>
    <x v="0"/>
    <n v="3.0999999046325684"/>
    <n v="20"/>
    <n v="63.299999237060547"/>
    <n v="11.100000381469727"/>
    <n v="26.600000381469727"/>
    <n v="5.6999998092651367"/>
    <m/>
    <m/>
    <n v="46.099998474121094"/>
    <n v="72.699996948242188"/>
    <n v="0.10000000149011612"/>
    <m/>
    <n v="0"/>
    <n v="0"/>
    <n v="0"/>
    <n v="1"/>
    <n v="1"/>
    <n v="0"/>
    <n v="0"/>
    <n v="0"/>
    <n v="1"/>
    <n v="0"/>
    <n v="0"/>
    <m/>
    <m/>
  </r>
  <r>
    <n v="965"/>
    <x v="6"/>
    <x v="75"/>
    <x v="35"/>
    <n v="117.19999694824219"/>
    <n v="117.19999694824219"/>
    <x v="0"/>
    <n v="3.9000000953674316"/>
    <n v="20"/>
    <n v="81.900001525878906"/>
    <n v="21.399999618530273"/>
    <n v="33.900001525878906"/>
    <n v="4.6999998092651367"/>
    <m/>
    <m/>
    <n v="53.599998474121094"/>
    <n v="87.5"/>
    <n v="6.6999998092651367"/>
    <m/>
    <n v="0"/>
    <n v="0"/>
    <n v="0"/>
    <n v="1"/>
    <n v="1"/>
    <n v="0"/>
    <n v="0"/>
    <n v="0"/>
    <n v="1"/>
    <n v="0"/>
    <n v="0"/>
    <m/>
    <m/>
  </r>
  <r>
    <n v="965"/>
    <x v="6"/>
    <x v="76"/>
    <x v="36"/>
    <n v="153"/>
    <n v="153"/>
    <x v="0"/>
    <n v="4.5"/>
    <n v="20"/>
    <n v="107.09999847412109"/>
    <n v="29.799999237060547"/>
    <n v="32.900001525878906"/>
    <n v="18.200000762939453"/>
    <m/>
    <m/>
    <n v="68.699996948242188"/>
    <n v="101.59999847412109"/>
    <n v="15.300000190734863"/>
    <m/>
    <n v="0"/>
    <n v="0"/>
    <n v="0"/>
    <n v="1"/>
    <n v="1"/>
    <n v="0"/>
    <n v="0"/>
    <n v="0"/>
    <n v="1"/>
    <n v="0"/>
    <n v="0"/>
    <m/>
    <m/>
  </r>
  <r>
    <n v="965"/>
    <x v="6"/>
    <x v="77"/>
    <x v="37"/>
    <n v="270.79998779296875"/>
    <n v="270.79998779296875"/>
    <x v="0"/>
    <n v="5.5"/>
    <n v="20"/>
    <n v="191"/>
    <n v="12.199999809265137"/>
    <n v="69.800003051757812"/>
    <n v="20.200000762939453"/>
    <m/>
    <m/>
    <n v="165.39999389648438"/>
    <n v="235.19999694824219"/>
    <n v="49.200000762939453"/>
    <n v="1.3999999761581421"/>
    <n v="0"/>
    <n v="0"/>
    <n v="0"/>
    <n v="1"/>
    <n v="1"/>
    <n v="0"/>
    <n v="0"/>
    <n v="0"/>
    <n v="1"/>
    <n v="0"/>
    <n v="0"/>
    <m/>
    <m/>
  </r>
  <r>
    <n v="965"/>
    <x v="6"/>
    <x v="78"/>
    <x v="38"/>
    <n v="610.5999755859375"/>
    <n v="610.5999755859375"/>
    <x v="0"/>
    <n v="6.5"/>
    <n v="20"/>
    <n v="145.10000610351562"/>
    <n v="15.600000381469727"/>
    <n v="493.60000610351562"/>
    <n v="72.800003051757812"/>
    <m/>
    <m/>
    <n v="25.899999618530273"/>
    <n v="519.5"/>
    <n v="0.10000000149011612"/>
    <m/>
    <n v="0"/>
    <n v="0"/>
    <n v="0"/>
    <n v="1"/>
    <n v="1"/>
    <n v="0"/>
    <n v="0"/>
    <n v="0"/>
    <n v="1"/>
    <n v="0"/>
    <n v="0"/>
    <m/>
    <m/>
  </r>
  <r>
    <n v="965"/>
    <x v="6"/>
    <x v="79"/>
    <x v="39"/>
    <n v="611.20001220703125"/>
    <n v="611.20001220703125"/>
    <x v="0"/>
    <n v="6.8000001907348633"/>
    <n v="20"/>
    <n v="149.10000610351562"/>
    <n v="28"/>
    <n v="479.60000610351562"/>
    <n v="61.200000762939453"/>
    <m/>
    <m/>
    <n v="24.899999618530273"/>
    <n v="504.5"/>
    <n v="0.10000000149011612"/>
    <m/>
    <n v="0"/>
    <n v="0"/>
    <n v="0"/>
    <n v="1"/>
    <n v="1"/>
    <n v="0"/>
    <n v="0"/>
    <n v="0"/>
    <n v="1"/>
    <n v="0"/>
    <n v="0"/>
    <m/>
    <m/>
  </r>
  <r>
    <n v="969"/>
    <x v="7"/>
    <x v="0"/>
    <x v="0"/>
    <n v="10.130000114440918"/>
    <n v="10.130000114440918"/>
    <x v="28"/>
    <n v="1.6599999666213989"/>
    <n v="5.1599998474121094"/>
    <n v="1.3700000047683716"/>
    <n v="5.9999998658895493E-2"/>
    <n v="0.15000000596046448"/>
    <n v="0.28999999165534973"/>
    <m/>
    <n v="0.81999999284744263"/>
    <n v="2.75"/>
    <n v="2.9000000953674316"/>
    <m/>
    <m/>
    <n v="0"/>
    <n v="0"/>
    <n v="0"/>
    <n v="1"/>
    <n v="1"/>
    <n v="0"/>
    <n v="0"/>
    <n v="0"/>
    <n v="0"/>
    <n v="1"/>
    <n v="0"/>
    <n v="4.2432256975481586"/>
    <n v="2.1851301989857528"/>
  </r>
  <r>
    <n v="969"/>
    <x v="7"/>
    <x v="1"/>
    <x v="1"/>
    <n v="10.069999694824219"/>
    <n v="10.069999694824219"/>
    <x v="28"/>
    <n v="3.1099998950958252"/>
    <n v="5.1599998474121094"/>
    <n v="1.4700000286102295"/>
    <n v="0.15999999642372131"/>
    <n v="0.10000000149011612"/>
    <n v="0.28999999165534973"/>
    <m/>
    <n v="0.81000000238418579"/>
    <n v="2.5499999523162842"/>
    <n v="2.6499998569488525"/>
    <m/>
    <m/>
    <n v="0"/>
    <n v="0"/>
    <n v="0"/>
    <n v="1"/>
    <n v="1"/>
    <n v="0"/>
    <n v="0"/>
    <n v="0"/>
    <n v="0"/>
    <n v="1"/>
    <n v="0"/>
    <m/>
    <m/>
  </r>
  <r>
    <n v="969"/>
    <x v="7"/>
    <x v="2"/>
    <x v="2"/>
    <n v="9.3199996948242188"/>
    <n v="9.6999998092651367"/>
    <x v="28"/>
    <n v="3.0799999237060547"/>
    <n v="5.1599998474121094"/>
    <n v="1.2200000286102295"/>
    <n v="0.18999999761581421"/>
    <n v="7.0000000298023224E-2"/>
    <n v="0.28999999165534973"/>
    <m/>
    <n v="0.56999999284744263"/>
    <n v="2.2599999904632568"/>
    <n v="2.3299999237060547"/>
    <m/>
    <m/>
    <n v="0"/>
    <n v="0"/>
    <n v="0"/>
    <n v="1"/>
    <n v="1"/>
    <n v="0"/>
    <n v="0"/>
    <n v="0"/>
    <n v="0"/>
    <n v="1"/>
    <n v="0"/>
    <m/>
    <m/>
  </r>
  <r>
    <n v="969"/>
    <x v="7"/>
    <x v="3"/>
    <x v="3"/>
    <n v="9.7100000381469727"/>
    <n v="9.7100000381469727"/>
    <x v="28"/>
    <n v="3.0799999237060547"/>
    <n v="5.1599998474121094"/>
    <n v="1.2200000286102295"/>
    <n v="0.23000000417232513"/>
    <n v="7.9999998211860657E-2"/>
    <n v="0.28999999165534973"/>
    <m/>
    <n v="0.56000000238418579"/>
    <n v="2.6099998950958252"/>
    <n v="2.6899998188018799"/>
    <m/>
    <m/>
    <n v="0"/>
    <n v="0"/>
    <n v="0"/>
    <n v="1"/>
    <n v="1"/>
    <n v="0"/>
    <n v="0"/>
    <n v="0"/>
    <n v="0"/>
    <n v="1"/>
    <n v="0"/>
    <m/>
    <m/>
  </r>
  <r>
    <n v="969"/>
    <x v="7"/>
    <x v="4"/>
    <x v="4"/>
    <n v="9.5399999618530273"/>
    <n v="9.5399999618530273"/>
    <x v="28"/>
    <n v="2.9900000095367432"/>
    <n v="5.1599998474121094"/>
    <n v="1.1599999666213989"/>
    <n v="0.36000001430511475"/>
    <n v="1.9999999552965164E-2"/>
    <n v="0.28999999165534973"/>
    <m/>
    <n v="0.50999999046325684"/>
    <n v="3.0399999618530273"/>
    <n v="3.059999942779541"/>
    <m/>
    <m/>
    <n v="0"/>
    <n v="0"/>
    <n v="0"/>
    <n v="1"/>
    <n v="1"/>
    <n v="0"/>
    <n v="0"/>
    <n v="0"/>
    <n v="0"/>
    <n v="1"/>
    <n v="0"/>
    <m/>
    <m/>
  </r>
  <r>
    <n v="969"/>
    <x v="7"/>
    <x v="5"/>
    <x v="5"/>
    <n v="9.8599996566772461"/>
    <n v="9.9399995803833008"/>
    <x v="28"/>
    <n v="3.190000057220459"/>
    <n v="5.1599998474121094"/>
    <n v="1.3700000047683716"/>
    <n v="0.27000001072883606"/>
    <n v="7.0000000298023224E-2"/>
    <n v="0.20999999344348907"/>
    <m/>
    <n v="0.50999999046325684"/>
    <n v="3.380000114440918"/>
    <n v="3.4500000476837158"/>
    <m/>
    <m/>
    <n v="0"/>
    <n v="0"/>
    <n v="0"/>
    <n v="1"/>
    <n v="1"/>
    <n v="0"/>
    <n v="0"/>
    <n v="0"/>
    <n v="0"/>
    <n v="1"/>
    <n v="0"/>
    <m/>
    <m/>
  </r>
  <r>
    <n v="969"/>
    <x v="7"/>
    <x v="6"/>
    <x v="6"/>
    <n v="9.75"/>
    <n v="9.75"/>
    <x v="28"/>
    <n v="3.1800000667572021"/>
    <n v="5.1599998474121094"/>
    <n v="1.1799999475479126"/>
    <n v="0.30000001192092896"/>
    <n v="2.9999999329447746E-2"/>
    <n v="0.2800000011920929"/>
    <m/>
    <n v="0.5"/>
    <n v="2.940000057220459"/>
    <n v="2.9700000286102295"/>
    <m/>
    <m/>
    <n v="0"/>
    <n v="0"/>
    <n v="0"/>
    <n v="1"/>
    <n v="1"/>
    <n v="0"/>
    <n v="0"/>
    <n v="0"/>
    <n v="0"/>
    <n v="1"/>
    <n v="0"/>
    <m/>
    <m/>
  </r>
  <r>
    <n v="969"/>
    <x v="7"/>
    <x v="7"/>
    <x v="7"/>
    <n v="8.7200002670288086"/>
    <n v="9.7200002670288086"/>
    <x v="28"/>
    <n v="3.1400001049041748"/>
    <n v="5.1599998474121094"/>
    <n v="1.190000057220459"/>
    <n v="0.25"/>
    <n v="2.9999999329447746E-2"/>
    <n v="0.28999999165534973"/>
    <m/>
    <n v="0.5"/>
    <n v="2.940000057220459"/>
    <n v="2.9700000286102295"/>
    <m/>
    <m/>
    <n v="0"/>
    <n v="0"/>
    <n v="0"/>
    <n v="1"/>
    <n v="1"/>
    <n v="0"/>
    <n v="0"/>
    <n v="0"/>
    <n v="0"/>
    <n v="1"/>
    <n v="0"/>
    <m/>
    <m/>
  </r>
  <r>
    <n v="969"/>
    <x v="7"/>
    <x v="8"/>
    <x v="8"/>
    <n v="9.630000114440918"/>
    <n v="9.5699996948242188"/>
    <x v="28"/>
    <n v="3.0799999237060547"/>
    <n v="5.1599998474121094"/>
    <n v="1.1200000047683716"/>
    <n v="0.2199999988079071"/>
    <n v="0.43000000715255737"/>
    <n v="0.28999999165534973"/>
    <m/>
    <n v="0.5"/>
    <n v="4.2399997711181641"/>
    <n v="4.6699995994567871"/>
    <m/>
    <n v="1.0950000286102295"/>
    <n v="0"/>
    <n v="0"/>
    <n v="0"/>
    <n v="1"/>
    <n v="1"/>
    <n v="0"/>
    <n v="0"/>
    <n v="0"/>
    <n v="0"/>
    <n v="1"/>
    <n v="0"/>
    <m/>
    <m/>
  </r>
  <r>
    <n v="969"/>
    <x v="7"/>
    <x v="9"/>
    <x v="9"/>
    <n v="10.73799991607666"/>
    <n v="10.73799991607666"/>
    <x v="28"/>
    <n v="3.494999885559082"/>
    <n v="5.1599998474121094"/>
    <n v="1.1380000114440918"/>
    <n v="0.33399999141693115"/>
    <n v="0.29100000858306885"/>
    <n v="0.28999999165534973"/>
    <m/>
    <m/>
    <n v="5.054999828338623"/>
    <n v="5.3459997177124023"/>
    <m/>
    <n v="0.46399998664855957"/>
    <n v="0"/>
    <n v="0"/>
    <n v="0"/>
    <n v="1"/>
    <n v="1"/>
    <n v="0"/>
    <n v="0"/>
    <n v="0"/>
    <n v="0"/>
    <n v="1"/>
    <n v="0"/>
    <m/>
    <m/>
  </r>
  <r>
    <n v="969"/>
    <x v="7"/>
    <x v="10"/>
    <x v="10"/>
    <n v="9.7810001373291016"/>
    <n v="9.7810001373291016"/>
    <x v="28"/>
    <n v="3.2590000629425049"/>
    <n v="5.1599998474121094"/>
    <n v="0.48399999737739563"/>
    <n v="0.19499999284744263"/>
    <n v="4.5000001788139343E-2"/>
    <n v="0.289000004529953"/>
    <m/>
    <m/>
    <n v="5.3619999885559082"/>
    <n v="5.4070000648498535"/>
    <m/>
    <n v="0.7149999737739563"/>
    <n v="0"/>
    <n v="0"/>
    <n v="0"/>
    <n v="1"/>
    <n v="1"/>
    <n v="0"/>
    <n v="0"/>
    <n v="0"/>
    <n v="0"/>
    <n v="1"/>
    <n v="0"/>
    <m/>
    <m/>
  </r>
  <r>
    <n v="969"/>
    <x v="7"/>
    <x v="11"/>
    <x v="11"/>
    <n v="10.003000259399414"/>
    <n v="10.003000259399414"/>
    <x v="28"/>
    <n v="3.380000114440918"/>
    <n v="5.1599998474121094"/>
    <n v="0.73199999332427979"/>
    <n v="0.17100000381469727"/>
    <n v="6.1000000685453415E-2"/>
    <n v="0.414000004529953"/>
    <m/>
    <m/>
    <n v="3.1760001182556152"/>
    <n v="3.2370002269744873"/>
    <m/>
    <n v="0.98299998044967651"/>
    <n v="0"/>
    <n v="0"/>
    <n v="0"/>
    <n v="1"/>
    <n v="1"/>
    <n v="0"/>
    <n v="0"/>
    <n v="0"/>
    <n v="0"/>
    <n v="1"/>
    <n v="0"/>
    <m/>
    <m/>
  </r>
  <r>
    <n v="969"/>
    <x v="7"/>
    <x v="12"/>
    <x v="12"/>
    <n v="10.281000137329102"/>
    <n v="10.281000137329102"/>
    <x v="28"/>
    <n v="3.3529999256134033"/>
    <n v="5.1599998474121094"/>
    <n v="0.99800002574920654"/>
    <n v="0.21400000154972076"/>
    <n v="2.9999999329447746E-2"/>
    <n v="0.40999999642372131"/>
    <m/>
    <m/>
    <n v="3.0810000896453857"/>
    <n v="3.1110000610351562"/>
    <m/>
    <n v="0.68000000715255737"/>
    <n v="0"/>
    <n v="0"/>
    <n v="0"/>
    <n v="1"/>
    <n v="1"/>
    <n v="0"/>
    <n v="0"/>
    <n v="0"/>
    <n v="0"/>
    <n v="1"/>
    <n v="0"/>
    <m/>
    <m/>
  </r>
  <r>
    <n v="969"/>
    <x v="7"/>
    <x v="13"/>
    <x v="13"/>
    <n v="9.7989997863769531"/>
    <n v="9.7989997863769531"/>
    <x v="28"/>
    <n v="3.1889998912811279"/>
    <n v="5.1599998474121094"/>
    <n v="0.69700002670288086"/>
    <n v="0.59799998998641968"/>
    <n v="4.0000001899898052E-3"/>
    <n v="0.81599998474121094"/>
    <m/>
    <m/>
    <n v="2.2349998950958252"/>
    <n v="2.2389998435974121"/>
    <m/>
    <n v="0.79799997806549072"/>
    <n v="0"/>
    <n v="0"/>
    <n v="0"/>
    <n v="1"/>
    <n v="1"/>
    <n v="0"/>
    <n v="0"/>
    <n v="0"/>
    <n v="0"/>
    <n v="1"/>
    <n v="0"/>
    <m/>
    <m/>
  </r>
  <r>
    <n v="969"/>
    <x v="7"/>
    <x v="14"/>
    <x v="14"/>
    <n v="9.5989999771118164"/>
    <n v="9.5989999771118164"/>
    <x v="28"/>
    <n v="2.9089999198913574"/>
    <n v="5.1599998474121094"/>
    <n v="0.81599998474121094"/>
    <n v="0.38100001215934753"/>
    <n v="4.999999888241291E-3"/>
    <n v="1.1619999408721924"/>
    <m/>
    <m/>
    <n v="1.7940000295639038"/>
    <n v="1.7990000247955322"/>
    <m/>
    <n v="0.4779999852180481"/>
    <n v="0"/>
    <n v="0"/>
    <n v="0"/>
    <n v="1"/>
    <n v="1"/>
    <n v="0"/>
    <n v="0"/>
    <n v="0"/>
    <n v="0"/>
    <n v="1"/>
    <n v="0"/>
    <m/>
    <m/>
  </r>
  <r>
    <n v="969"/>
    <x v="7"/>
    <x v="15"/>
    <x v="15"/>
    <n v="9.0970001220703125"/>
    <n v="9.0970001220703125"/>
    <x v="28"/>
    <n v="2.7209999561309814"/>
    <n v="5.1599998474121094"/>
    <n v="0.49700000882148743"/>
    <n v="9.7999997437000275E-2"/>
    <n v="0.44100001454353333"/>
    <n v="0.87599998712539673"/>
    <m/>
    <m/>
    <n v="1.3730000257492065"/>
    <n v="1.8140000104904175"/>
    <m/>
    <n v="0.39100000262260437"/>
    <n v="0"/>
    <n v="0"/>
    <n v="0"/>
    <n v="1"/>
    <n v="1"/>
    <n v="0"/>
    <n v="0"/>
    <n v="0"/>
    <n v="0"/>
    <n v="1"/>
    <n v="0"/>
    <m/>
    <m/>
  </r>
  <r>
    <n v="969"/>
    <x v="7"/>
    <x v="16"/>
    <x v="16"/>
    <n v="8.8940000534057617"/>
    <n v="8.8950004577636719"/>
    <x v="28"/>
    <n v="2.6050000190734863"/>
    <n v="5.1599998474121094"/>
    <n v="0.41200000047683716"/>
    <n v="0.10700000077486038"/>
    <n v="0.4309999942779541"/>
    <n v="0.90299999713897705"/>
    <m/>
    <m/>
    <n v="1.1699999570846558"/>
    <n v="1.6009999513626099"/>
    <m/>
    <n v="0.50199997425079346"/>
    <n v="0"/>
    <n v="0"/>
    <n v="0"/>
    <n v="1"/>
    <n v="1"/>
    <n v="0"/>
    <n v="0"/>
    <n v="0"/>
    <n v="0"/>
    <n v="1"/>
    <n v="0"/>
    <m/>
    <m/>
  </r>
  <r>
    <n v="969"/>
    <x v="7"/>
    <x v="17"/>
    <x v="17"/>
    <n v="8.7829999923706055"/>
    <n v="8.7829999923706055"/>
    <x v="28"/>
    <n v="2.3429999351501465"/>
    <n v="5.1599998474121094"/>
    <n v="0.52600002288818359"/>
    <n v="0.22800000011920929"/>
    <n v="1.6000000759959221E-2"/>
    <n v="1.1289999485015869"/>
    <m/>
    <m/>
    <n v="1.1130000352859497"/>
    <n v="1.1290000677108765"/>
    <m/>
    <n v="0.60000002384185791"/>
    <n v="0"/>
    <n v="0"/>
    <n v="0"/>
    <n v="1"/>
    <n v="1"/>
    <n v="0"/>
    <n v="0"/>
    <n v="0"/>
    <n v="0"/>
    <n v="1"/>
    <n v="0"/>
    <m/>
    <m/>
  </r>
  <r>
    <n v="969"/>
    <x v="7"/>
    <x v="18"/>
    <x v="18"/>
    <n v="9.6999998092651367"/>
    <n v="9.6999998092651367"/>
    <x v="29"/>
    <n v="2.7999999523162842"/>
    <n v="5.1999998092651367"/>
    <n v="0.60000002384185791"/>
    <n v="0.30000001192092896"/>
    <n v="0.10000000149011612"/>
    <n v="1.6000000238418579"/>
    <m/>
    <m/>
    <n v="1.5"/>
    <n v="1.6000000238418579"/>
    <m/>
    <n v="1"/>
    <n v="0"/>
    <n v="0"/>
    <n v="0"/>
    <n v="1"/>
    <n v="1"/>
    <n v="0"/>
    <n v="0"/>
    <n v="0"/>
    <n v="0"/>
    <n v="1"/>
    <n v="0"/>
    <m/>
    <m/>
  </r>
  <r>
    <n v="969"/>
    <x v="7"/>
    <x v="19"/>
    <x v="19"/>
    <n v="11.300000190734863"/>
    <n v="11.300000190734863"/>
    <x v="29"/>
    <n v="3.2999999523162842"/>
    <n v="5.1999998092651367"/>
    <n v="1"/>
    <n v="0.5"/>
    <n v="0.10000000149011612"/>
    <n v="2.0999999046325684"/>
    <m/>
    <m/>
    <n v="1.7999999523162842"/>
    <n v="1.8999999761581421"/>
    <m/>
    <n v="0.69999998807907104"/>
    <n v="0"/>
    <n v="0"/>
    <n v="0"/>
    <n v="1"/>
    <n v="1"/>
    <n v="0"/>
    <n v="0"/>
    <n v="0"/>
    <n v="0"/>
    <n v="1"/>
    <n v="0"/>
    <m/>
    <m/>
  </r>
  <r>
    <n v="969"/>
    <x v="7"/>
    <x v="20"/>
    <x v="20"/>
    <n v="11.699999809265137"/>
    <n v="11.699999809265137"/>
    <x v="29"/>
    <n v="3.7000000476837158"/>
    <n v="5.1999998092651367"/>
    <n v="0.69999998807907104"/>
    <n v="0.20000000298023224"/>
    <n v="0.10000000149011612"/>
    <n v="3.5"/>
    <m/>
    <m/>
    <n v="1.6000000238418579"/>
    <n v="1.7000000476837158"/>
    <m/>
    <n v="1"/>
    <n v="0"/>
    <n v="0"/>
    <n v="0"/>
    <n v="1"/>
    <n v="1"/>
    <n v="0"/>
    <n v="0"/>
    <n v="0"/>
    <n v="0"/>
    <n v="1"/>
    <n v="0"/>
    <m/>
    <m/>
  </r>
  <r>
    <n v="969"/>
    <x v="7"/>
    <x v="21"/>
    <x v="21"/>
    <n v="13.300000190734863"/>
    <n v="13.300000190734863"/>
    <x v="29"/>
    <n v="4.9000000953674316"/>
    <n v="5.1999998092651367"/>
    <n v="1"/>
    <n v="0.60000002384185791"/>
    <n v="0"/>
    <n v="6.8000001907348633"/>
    <m/>
    <m/>
    <n v="1.6000000238418579"/>
    <n v="1.6000000238418579"/>
    <m/>
    <n v="1.7000000476837158"/>
    <n v="0"/>
    <n v="0"/>
    <n v="0"/>
    <n v="1"/>
    <n v="1"/>
    <n v="0"/>
    <n v="0"/>
    <n v="0"/>
    <n v="0"/>
    <n v="1"/>
    <n v="0"/>
    <m/>
    <m/>
  </r>
  <r>
    <n v="969"/>
    <x v="7"/>
    <x v="22"/>
    <x v="22"/>
    <n v="12.899999618530273"/>
    <n v="12.899999618530273"/>
    <x v="29"/>
    <n v="4.4000000953674316"/>
    <n v="5.1999998092651367"/>
    <n v="1.7000000476837158"/>
    <n v="1"/>
    <n v="0"/>
    <n v="9"/>
    <m/>
    <m/>
    <n v="1.1000000238418579"/>
    <n v="1.1000000238418579"/>
    <m/>
    <n v="1.7999999523162842"/>
    <n v="0"/>
    <n v="0"/>
    <n v="0"/>
    <n v="1"/>
    <n v="1"/>
    <n v="0"/>
    <n v="0"/>
    <n v="0"/>
    <n v="0"/>
    <n v="1"/>
    <n v="0"/>
    <m/>
    <m/>
  </r>
  <r>
    <n v="969"/>
    <x v="7"/>
    <x v="23"/>
    <x v="23"/>
    <n v="12.300000190734863"/>
    <n v="12.300000190734863"/>
    <x v="29"/>
    <n v="4.1999998092651367"/>
    <n v="5.1999998092651367"/>
    <n v="1.7999999523162842"/>
    <n v="1.5"/>
    <n v="1.1000000238418579"/>
    <n v="6.9000000953674316"/>
    <m/>
    <m/>
    <n v="1.3999999761581421"/>
    <n v="2.5"/>
    <m/>
    <n v="4.6999998092651367"/>
    <n v="0"/>
    <n v="0"/>
    <n v="0"/>
    <n v="1"/>
    <n v="1"/>
    <n v="0"/>
    <n v="0"/>
    <n v="0"/>
    <n v="0"/>
    <n v="1"/>
    <n v="0"/>
    <m/>
    <m/>
  </r>
  <r>
    <n v="969"/>
    <x v="7"/>
    <x v="24"/>
    <x v="24"/>
    <n v="14.899999618530273"/>
    <n v="14.899999618530273"/>
    <x v="29"/>
    <n v="4"/>
    <n v="5.1999998092651367"/>
    <n v="4.8000001907348633"/>
    <n v="4.5999999046325684"/>
    <n v="4.0999999046325684"/>
    <n v="3.7999999523162842"/>
    <m/>
    <m/>
    <n v="0.69999998807907104"/>
    <n v="4.7999997138977051"/>
    <m/>
    <n v="8.8999996185302734"/>
    <n v="0"/>
    <n v="0"/>
    <n v="0"/>
    <n v="1"/>
    <n v="1"/>
    <n v="0"/>
    <n v="0"/>
    <n v="0"/>
    <n v="0"/>
    <n v="1"/>
    <n v="0"/>
    <m/>
    <m/>
  </r>
  <r>
    <n v="969"/>
    <x v="7"/>
    <x v="25"/>
    <x v="25"/>
    <n v="19.5"/>
    <n v="19.5"/>
    <x v="29"/>
    <n v="4"/>
    <n v="5.1999998092651367"/>
    <n v="9.1000003814697266"/>
    <n v="5.3000001907348633"/>
    <n v="6.3000001907348633"/>
    <n v="3.7999999523162842"/>
    <m/>
    <m/>
    <n v="3.2000000476837158"/>
    <n v="9.5"/>
    <m/>
    <n v="14.300000190734863"/>
    <n v="0"/>
    <n v="0"/>
    <n v="0"/>
    <n v="1"/>
    <n v="1"/>
    <n v="0"/>
    <n v="0"/>
    <n v="0"/>
    <n v="0"/>
    <n v="1"/>
    <n v="0"/>
    <m/>
    <m/>
  </r>
  <r>
    <n v="969"/>
    <x v="7"/>
    <x v="26"/>
    <x v="26"/>
    <n v="24.700000762939453"/>
    <n v="24.700000762939453"/>
    <x v="29"/>
    <n v="4.0999999046325684"/>
    <n v="5.1999998092651367"/>
    <n v="14.399999618530273"/>
    <n v="9.3999996185302734"/>
    <n v="6.4000000953674316"/>
    <n v="3.7999999523162842"/>
    <m/>
    <m/>
    <n v="4"/>
    <n v="10.399999618530273"/>
    <m/>
    <n v="10.899999618530273"/>
    <n v="0"/>
    <n v="0"/>
    <n v="0"/>
    <n v="1"/>
    <n v="1"/>
    <n v="0"/>
    <n v="0"/>
    <n v="0"/>
    <n v="0"/>
    <n v="1"/>
    <n v="0"/>
    <m/>
    <m/>
  </r>
  <r>
    <n v="969"/>
    <x v="7"/>
    <x v="27"/>
    <x v="27"/>
    <n v="21.5"/>
    <n v="21.5"/>
    <x v="29"/>
    <n v="4.0999999046325684"/>
    <n v="5.1999998092651367"/>
    <n v="11.100000381469727"/>
    <n v="2.5999999046325684"/>
    <n v="3.2999999523162842"/>
    <n v="3.9000000953674316"/>
    <m/>
    <m/>
    <n v="10.600000381469727"/>
    <n v="13.90000057220459"/>
    <m/>
    <n v="10.300000190734863"/>
    <n v="0"/>
    <n v="0"/>
    <n v="0"/>
    <n v="1"/>
    <n v="1"/>
    <n v="0"/>
    <n v="0"/>
    <n v="0"/>
    <n v="0"/>
    <n v="1"/>
    <n v="0"/>
    <m/>
    <m/>
  </r>
  <r>
    <n v="969"/>
    <x v="7"/>
    <x v="28"/>
    <x v="28"/>
    <n v="21.299999237060547"/>
    <n v="21.299999237060547"/>
    <x v="29"/>
    <n v="4.6999998092651367"/>
    <n v="5.1999998092651367"/>
    <n v="10.399999618530273"/>
    <n v="2.9000000953674316"/>
    <n v="2.2000000476837158"/>
    <n v="5.1999998092651367"/>
    <m/>
    <m/>
    <n v="9.8999996185302734"/>
    <n v="12.09999942779541"/>
    <m/>
    <n v="10"/>
    <n v="0"/>
    <n v="0"/>
    <n v="0"/>
    <n v="1"/>
    <n v="1"/>
    <n v="0"/>
    <n v="0"/>
    <n v="0"/>
    <n v="0"/>
    <n v="1"/>
    <n v="0"/>
    <m/>
    <m/>
  </r>
  <r>
    <n v="969"/>
    <x v="7"/>
    <x v="29"/>
    <x v="29"/>
    <n v="21.5"/>
    <n v="21.5"/>
    <x v="29"/>
    <n v="4.5"/>
    <n v="5.1999998092651367"/>
    <n v="10.199999809265137"/>
    <n v="3.2000000476837158"/>
    <n v="2.9000000953674316"/>
    <n v="7.8000001907348633"/>
    <m/>
    <m/>
    <n v="6.5"/>
    <n v="9.3999996185302734"/>
    <m/>
    <n v="11.600000381469727"/>
    <n v="0"/>
    <n v="0"/>
    <n v="0"/>
    <n v="1"/>
    <n v="1"/>
    <n v="0"/>
    <n v="0"/>
    <n v="0"/>
    <n v="0"/>
    <n v="1"/>
    <n v="0"/>
    <m/>
    <m/>
  </r>
  <r>
    <n v="969"/>
    <x v="7"/>
    <x v="30"/>
    <x v="30"/>
    <n v="22.700000762939453"/>
    <n v="22.700000762939453"/>
    <x v="29"/>
    <n v="4.1999998092651367"/>
    <n v="5.1999998092651367"/>
    <n v="11.699999809265137"/>
    <n v="8.5"/>
    <n v="2.2999999523162842"/>
    <n v="8.1999998092651367"/>
    <m/>
    <m/>
    <n v="2.5999999046325684"/>
    <n v="4.8999996185302734"/>
    <m/>
    <n v="13.300000190734863"/>
    <n v="0"/>
    <n v="0"/>
    <n v="0"/>
    <n v="1"/>
    <n v="1"/>
    <n v="0"/>
    <n v="0"/>
    <n v="0"/>
    <n v="0"/>
    <n v="1"/>
    <n v="0"/>
    <m/>
    <m/>
  </r>
  <r>
    <n v="969"/>
    <x v="7"/>
    <x v="31"/>
    <x v="31"/>
    <n v="24.399999618530273"/>
    <n v="24.399999618530273"/>
    <x v="29"/>
    <n v="4.5"/>
    <n v="5.1999998092651367"/>
    <n v="13.399999618530273"/>
    <n v="8.6999998092651367"/>
    <n v="3.9000000953674316"/>
    <n v="8"/>
    <m/>
    <m/>
    <n v="2.7000000476837158"/>
    <n v="6.6000003814697266"/>
    <m/>
    <n v="9.6000003814697266"/>
    <n v="0"/>
    <n v="0"/>
    <n v="0"/>
    <n v="1"/>
    <n v="1"/>
    <n v="0"/>
    <n v="0"/>
    <n v="0"/>
    <n v="0"/>
    <n v="1"/>
    <n v="0"/>
    <m/>
    <m/>
  </r>
  <r>
    <n v="969"/>
    <x v="7"/>
    <x v="32"/>
    <x v="32"/>
    <n v="20.799999237060547"/>
    <n v="20.799999237060547"/>
    <x v="29"/>
    <n v="3.4000000953674316"/>
    <n v="5.1999998092651367"/>
    <n v="9.6999998092651367"/>
    <n v="3.4000000953674316"/>
    <n v="5.4000000953674316"/>
    <n v="8.1000003814697266"/>
    <m/>
    <m/>
    <n v="2.7999999523162842"/>
    <n v="8.1999998092651367"/>
    <m/>
    <n v="8.1000003814697266"/>
    <n v="0"/>
    <n v="0"/>
    <n v="0"/>
    <n v="1"/>
    <n v="1"/>
    <n v="0"/>
    <n v="0"/>
    <n v="0"/>
    <n v="0"/>
    <n v="1"/>
    <n v="0"/>
    <m/>
    <m/>
  </r>
  <r>
    <n v="969"/>
    <x v="7"/>
    <x v="33"/>
    <x v="33"/>
    <n v="19"/>
    <n v="19"/>
    <x v="29"/>
    <n v="4.3000001907348633"/>
    <n v="5.1999998092651367"/>
    <n v="8.1999998092651367"/>
    <n v="3.2999999523162842"/>
    <n v="3.2999999523162842"/>
    <n v="8.1999998092651367"/>
    <m/>
    <m/>
    <n v="3.0999999046325684"/>
    <n v="6.3999996185302734"/>
    <m/>
    <n v="7.1999998092651367"/>
    <n v="0"/>
    <n v="0"/>
    <n v="0"/>
    <n v="1"/>
    <n v="1"/>
    <n v="0"/>
    <n v="0"/>
    <n v="0"/>
    <n v="0"/>
    <n v="1"/>
    <n v="0"/>
    <m/>
    <m/>
  </r>
  <r>
    <n v="969"/>
    <x v="7"/>
    <x v="34"/>
    <x v="34"/>
    <n v="17.899999618530273"/>
    <n v="17.899999618530273"/>
    <x v="29"/>
    <n v="4.5"/>
    <n v="5.1999998092651367"/>
    <n v="7.3000001907348633"/>
    <n v="2.2000000476837158"/>
    <n v="0.80000001192092896"/>
    <n v="7.5999999046325684"/>
    <m/>
    <m/>
    <n v="6.1999998092651367"/>
    <n v="7"/>
    <m/>
    <n v="5.6999998092651367"/>
    <n v="0"/>
    <n v="0"/>
    <n v="0"/>
    <n v="1"/>
    <n v="1"/>
    <n v="0"/>
    <n v="0"/>
    <n v="0"/>
    <n v="0"/>
    <n v="1"/>
    <n v="0"/>
    <m/>
    <m/>
  </r>
  <r>
    <n v="969"/>
    <x v="7"/>
    <x v="35"/>
    <x v="35"/>
    <n v="16.299999237060547"/>
    <n v="16.299999237060547"/>
    <x v="29"/>
    <n v="4.5"/>
    <n v="5.1999998092651367"/>
    <n v="5.8000001907348633"/>
    <n v="1.7999999523162842"/>
    <n v="1.6000000238418579"/>
    <n v="7.4000000953674316"/>
    <m/>
    <m/>
    <n v="4.4000000953674316"/>
    <n v="6"/>
    <m/>
    <n v="5.5999999046325684"/>
    <n v="0"/>
    <n v="0"/>
    <n v="0"/>
    <n v="1"/>
    <n v="1"/>
    <n v="0"/>
    <n v="0"/>
    <n v="0"/>
    <n v="0"/>
    <n v="1"/>
    <n v="0"/>
    <m/>
    <m/>
  </r>
  <r>
    <n v="969"/>
    <x v="7"/>
    <x v="36"/>
    <x v="36"/>
    <n v="16.200000762939453"/>
    <n v="16.200000762939453"/>
    <x v="29"/>
    <n v="4.6999998092651367"/>
    <n v="5.1999998092651367"/>
    <n v="5.6999998092651367"/>
    <n v="1.6000000238418579"/>
    <n v="0.89999997615814209"/>
    <n v="7.3000001907348633"/>
    <m/>
    <m/>
    <n v="5"/>
    <n v="5.9000000953674316"/>
    <m/>
    <n v="5.6999998092651367"/>
    <n v="0"/>
    <n v="0"/>
    <n v="0"/>
    <n v="1"/>
    <n v="1"/>
    <n v="0"/>
    <n v="0"/>
    <n v="0"/>
    <n v="0"/>
    <n v="1"/>
    <n v="0"/>
    <m/>
    <m/>
  </r>
  <r>
    <n v="969"/>
    <x v="7"/>
    <x v="37"/>
    <x v="37"/>
    <n v="16.299999237060547"/>
    <n v="16.299999237060547"/>
    <x v="29"/>
    <n v="4.8000001907348633"/>
    <n v="5.1999998092651367"/>
    <n v="5.8000001907348633"/>
    <n v="3.4000000953674316"/>
    <n v="0.40000000596046448"/>
    <n v="5.5999999046325684"/>
    <m/>
    <m/>
    <n v="5.3000001907348633"/>
    <n v="5.7000002861022949"/>
    <m/>
    <n v="6.6999998092651367"/>
    <n v="0"/>
    <n v="0"/>
    <n v="0"/>
    <n v="1"/>
    <n v="1"/>
    <n v="0"/>
    <n v="0"/>
    <n v="0"/>
    <n v="0"/>
    <n v="1"/>
    <n v="0"/>
    <m/>
    <m/>
  </r>
  <r>
    <n v="969"/>
    <x v="7"/>
    <x v="38"/>
    <x v="38"/>
    <n v="17.299999237060547"/>
    <n v="17.299999237060547"/>
    <x v="29"/>
    <n v="4.6999998092651367"/>
    <n v="5.1999998092651367"/>
    <n v="6.8000001907348633"/>
    <n v="1.8999999761581421"/>
    <n v="6.0999999046325684"/>
    <n v="5.6999998092651367"/>
    <m/>
    <m/>
    <n v="1.8999999761581421"/>
    <n v="8"/>
    <m/>
    <m/>
    <n v="0"/>
    <n v="0"/>
    <n v="0"/>
    <n v="1"/>
    <n v="1"/>
    <n v="0"/>
    <n v="0"/>
    <n v="0"/>
    <n v="0"/>
    <n v="1"/>
    <n v="0"/>
    <m/>
    <m/>
  </r>
  <r>
    <n v="998"/>
    <x v="8"/>
    <x v="80"/>
    <x v="11"/>
    <n v="5.5"/>
    <n v="5.5"/>
    <x v="30"/>
    <n v="0.5"/>
    <n v="0.30000001192092896"/>
    <n v="3.9000000953674316"/>
    <n v="0.60000002384185791"/>
    <n v="2.7000000476837158"/>
    <n v="0.10000000149011612"/>
    <n v="2.2999999523162842"/>
    <n v="0.10000000149011612"/>
    <n v="1.1000000238418579"/>
    <n v="3.8000001907348633"/>
    <m/>
    <n v="1.6000000238418579"/>
    <n v="0"/>
    <n v="0"/>
    <n v="0"/>
    <n v="1"/>
    <n v="0"/>
    <n v="0"/>
    <n v="0"/>
    <n v="0"/>
    <n v="1"/>
    <n v="0"/>
    <n v="0"/>
    <m/>
    <m/>
  </r>
  <r>
    <n v="998"/>
    <x v="8"/>
    <x v="81"/>
    <x v="12"/>
    <n v="5.3000001907348633"/>
    <n v="5.3000001907348633"/>
    <x v="30"/>
    <n v="0.5"/>
    <n v="0.30000001192092896"/>
    <n v="3.7000000476837158"/>
    <n v="0.60000002384185791"/>
    <n v="2.5"/>
    <n v="0.10000000149011612"/>
    <n v="2.5"/>
    <n v="0"/>
    <n v="1.1000000238418579"/>
    <n v="3.5999999046325684"/>
    <m/>
    <n v="1.2000000476837158"/>
    <n v="0"/>
    <n v="0"/>
    <n v="0"/>
    <n v="1"/>
    <n v="0"/>
    <n v="0"/>
    <n v="0"/>
    <n v="0"/>
    <n v="1"/>
    <n v="0"/>
    <n v="0"/>
    <m/>
    <m/>
  </r>
  <r>
    <n v="998"/>
    <x v="8"/>
    <x v="82"/>
    <x v="13"/>
    <n v="4.6999998092651367"/>
    <n v="4.6999998092651367"/>
    <x v="30"/>
    <n v="0.2800000011920929"/>
    <n v="0.5"/>
    <n v="3.3199999332427979"/>
    <n v="1"/>
    <n v="1.2999999523162842"/>
    <n v="0.69999998807907104"/>
    <n v="1.8999999761581421"/>
    <n v="1.9999999552965164E-2"/>
    <n v="0.89999997615814209"/>
    <n v="2.1999998092651367"/>
    <m/>
    <n v="1.4199999570846558"/>
    <n v="0"/>
    <n v="0"/>
    <n v="0"/>
    <n v="1"/>
    <n v="0"/>
    <n v="0"/>
    <n v="0"/>
    <n v="0"/>
    <n v="1"/>
    <n v="0"/>
    <n v="0"/>
    <m/>
    <m/>
  </r>
  <r>
    <n v="998"/>
    <x v="8"/>
    <x v="83"/>
    <x v="14"/>
    <n v="4.3000001907348633"/>
    <n v="4.3000001907348633"/>
    <x v="30"/>
    <n v="0.33000001311302185"/>
    <n v="0.5"/>
    <n v="2.9200000762939453"/>
    <n v="0.87999999523162842"/>
    <n v="1.2999999523162842"/>
    <n v="0.30000001192092896"/>
    <n v="1.3999999761581421"/>
    <n v="1.9999999552965164E-2"/>
    <n v="1.0199999809265137"/>
    <n v="2.3199999332427979"/>
    <m/>
    <n v="1.5199999809265137"/>
    <n v="0"/>
    <n v="0"/>
    <n v="0"/>
    <n v="1"/>
    <n v="0"/>
    <n v="0"/>
    <n v="0"/>
    <n v="0"/>
    <n v="1"/>
    <n v="0"/>
    <n v="0"/>
    <m/>
    <m/>
  </r>
  <r>
    <n v="998"/>
    <x v="8"/>
    <x v="84"/>
    <x v="15"/>
    <n v="5.1599998474121094"/>
    <n v="5.1500000953674316"/>
    <x v="30"/>
    <n v="0.40999999642372131"/>
    <n v="0.5"/>
    <n v="3.6400001049041748"/>
    <n v="0.80000001192092896"/>
    <n v="2.5999999046325684"/>
    <n v="5.9999998658895493E-2"/>
    <n v="1.7000000476837158"/>
    <n v="3.9999999105930328E-2"/>
    <n v="0.89999997615814209"/>
    <n v="3.5"/>
    <m/>
    <n v="1.940000057220459"/>
    <n v="0"/>
    <n v="0"/>
    <n v="0"/>
    <n v="1"/>
    <n v="0"/>
    <n v="0"/>
    <n v="0"/>
    <n v="0"/>
    <n v="1"/>
    <n v="0"/>
    <n v="0"/>
    <m/>
    <m/>
  </r>
  <r>
    <n v="998"/>
    <x v="8"/>
    <x v="85"/>
    <x v="17"/>
    <n v="8.5"/>
    <n v="8.5"/>
    <x v="30"/>
    <n v="0.5"/>
    <n v="0.5"/>
    <n v="6.5999999046325684"/>
    <n v="2"/>
    <n v="4"/>
    <n v="0"/>
    <n v="2.2000000476837158"/>
    <n v="0.10000000149011612"/>
    <n v="1.7000000476837158"/>
    <n v="5.6999998092651367"/>
    <m/>
    <n v="4.4000000953674316"/>
    <n v="0"/>
    <n v="0"/>
    <n v="0"/>
    <n v="1"/>
    <n v="0"/>
    <n v="0"/>
    <n v="0"/>
    <n v="0"/>
    <n v="1"/>
    <n v="0"/>
    <n v="0"/>
    <m/>
    <m/>
  </r>
  <r>
    <n v="998"/>
    <x v="8"/>
    <x v="86"/>
    <x v="18"/>
    <n v="11.899999618530273"/>
    <n v="11.899999618530273"/>
    <x v="31"/>
    <n v="0.80000001192092896"/>
    <n v="0.80000001192092896"/>
    <n v="9"/>
    <n v="1.6000000238418579"/>
    <n v="6.3000001907348633"/>
    <n v="0"/>
    <n v="3.2000000476837158"/>
    <n v="0.89999997615814209"/>
    <n v="3"/>
    <n v="9.3000001907348633"/>
    <m/>
    <n v="5.8000001907348633"/>
    <n v="0"/>
    <n v="0"/>
    <n v="0"/>
    <n v="1"/>
    <n v="0"/>
    <n v="0"/>
    <n v="0"/>
    <n v="0"/>
    <n v="1"/>
    <n v="0"/>
    <n v="0"/>
    <m/>
    <m/>
  </r>
  <r>
    <n v="998"/>
    <x v="8"/>
    <x v="87"/>
    <x v="21"/>
    <n v="17.5"/>
    <n v="17.5"/>
    <x v="31"/>
    <n v="1.6000000238418579"/>
    <n v="0.80000001192092896"/>
    <n v="13.899999618530273"/>
    <n v="1.7000000476837158"/>
    <n v="11.800000190734863"/>
    <n v="0"/>
    <n v="5.3000001907348633"/>
    <n v="0.5"/>
    <n v="3"/>
    <n v="14.800000190734863"/>
    <m/>
    <n v="8.6000003814697266"/>
    <n v="0"/>
    <n v="0"/>
    <n v="0"/>
    <n v="1"/>
    <n v="0"/>
    <n v="0"/>
    <n v="0"/>
    <n v="0"/>
    <n v="1"/>
    <n v="0"/>
    <n v="0"/>
    <m/>
    <m/>
  </r>
  <r>
    <n v="998"/>
    <x v="8"/>
    <x v="88"/>
    <x v="22"/>
    <n v="17.5"/>
    <n v="17.5"/>
    <x v="32"/>
    <n v="1.7000000476837158"/>
    <n v="1"/>
    <n v="12.699999809265137"/>
    <n v="1.5"/>
    <n v="10.899999618530273"/>
    <n v="0"/>
    <n v="5.5"/>
    <n v="0.89999997615814209"/>
    <n v="3.7000000476837158"/>
    <n v="14.59999942779541"/>
    <m/>
    <n v="7.1999998092651367"/>
    <n v="0"/>
    <n v="0"/>
    <n v="0"/>
    <n v="1"/>
    <n v="0"/>
    <n v="0"/>
    <n v="0"/>
    <n v="0"/>
    <n v="1"/>
    <n v="0"/>
    <n v="0"/>
    <m/>
    <m/>
  </r>
  <r>
    <n v="998"/>
    <x v="8"/>
    <x v="89"/>
    <x v="23"/>
    <n v="18"/>
    <n v="18"/>
    <x v="32"/>
    <n v="1.1000000238418579"/>
    <n v="1"/>
    <n v="14.199999809265137"/>
    <n v="2.2999999523162842"/>
    <n v="10.199999809265137"/>
    <n v="0"/>
    <n v="6"/>
    <n v="0.80000001192092896"/>
    <n v="3.4000000953674316"/>
    <n v="13.600000381469727"/>
    <m/>
    <n v="8.1999998092651367"/>
    <n v="0"/>
    <n v="0"/>
    <n v="0"/>
    <n v="1"/>
    <n v="0"/>
    <n v="0"/>
    <n v="0"/>
    <n v="0"/>
    <n v="1"/>
    <n v="0"/>
    <n v="0"/>
    <m/>
    <m/>
  </r>
  <r>
    <n v="998"/>
    <x v="8"/>
    <x v="90"/>
    <x v="25"/>
    <n v="20.899999618530273"/>
    <n v="20.899999618530273"/>
    <x v="32"/>
    <n v="1.5"/>
    <n v="1"/>
    <n v="17"/>
    <n v="3.2000000476837158"/>
    <n v="10.300000190734863"/>
    <n v="1"/>
    <n v="8.1999998092651367"/>
    <n v="0.40000000596046448"/>
    <n v="4.9000000953674316"/>
    <n v="15.200000762939453"/>
    <m/>
    <n v="8.8000001907348633"/>
    <n v="0"/>
    <n v="0"/>
    <n v="0"/>
    <n v="1"/>
    <n v="0"/>
    <n v="0"/>
    <n v="0"/>
    <n v="0"/>
    <n v="1"/>
    <n v="0"/>
    <n v="0"/>
    <m/>
    <m/>
  </r>
  <r>
    <n v="998"/>
    <x v="8"/>
    <x v="27"/>
    <x v="27"/>
    <n v="25.899999618530273"/>
    <n v="25.899999618530273"/>
    <x v="32"/>
    <n v="2"/>
    <n v="1"/>
    <n v="21.5"/>
    <n v="4.5999999046325684"/>
    <n v="13.100000381469727"/>
    <n v="0.80000001192092896"/>
    <n v="8.6000003814697266"/>
    <n v="2.4000000953674316"/>
    <n v="5.5999999046325684"/>
    <n v="18.700000762939453"/>
    <m/>
    <n v="10"/>
    <n v="0"/>
    <n v="0"/>
    <n v="0"/>
    <n v="1"/>
    <n v="0"/>
    <n v="0"/>
    <n v="0"/>
    <n v="0"/>
    <n v="1"/>
    <n v="0"/>
    <n v="0"/>
    <m/>
    <m/>
  </r>
  <r>
    <n v="998"/>
    <x v="8"/>
    <x v="28"/>
    <x v="28"/>
    <n v="27"/>
    <n v="27"/>
    <x v="33"/>
    <n v="2.2999999523162842"/>
    <n v="3"/>
    <n v="20.399999618530273"/>
    <n v="3"/>
    <n v="11.399999618530273"/>
    <n v="0.69999998807907104"/>
    <n v="10.399999618530273"/>
    <m/>
    <n v="10.5"/>
    <n v="21.899999618530273"/>
    <m/>
    <m/>
    <n v="0"/>
    <n v="0"/>
    <n v="0"/>
    <n v="1"/>
    <n v="0"/>
    <n v="0"/>
    <n v="0"/>
    <n v="0"/>
    <n v="1"/>
    <n v="0"/>
    <n v="0"/>
    <m/>
    <m/>
  </r>
  <r>
    <n v="998"/>
    <x v="8"/>
    <x v="91"/>
    <x v="29"/>
    <n v="26.700000762939453"/>
    <n v="26.700000762939453"/>
    <x v="33"/>
    <n v="2.5999999046325684"/>
    <n v="3"/>
    <n v="19.799999237060547"/>
    <n v="0.60000002384185791"/>
    <n v="11.5"/>
    <n v="0.89999997615814209"/>
    <n v="11.5"/>
    <n v="1.1000000238418579"/>
    <n v="12.300000190734863"/>
    <n v="23.799999237060547"/>
    <m/>
    <n v="8.3000001907348633"/>
    <n v="0"/>
    <n v="0"/>
    <n v="0"/>
    <n v="1"/>
    <n v="0"/>
    <n v="0"/>
    <n v="0"/>
    <n v="0"/>
    <n v="1"/>
    <n v="0"/>
    <n v="0"/>
    <m/>
    <m/>
  </r>
  <r>
    <n v="998"/>
    <x v="8"/>
    <x v="92"/>
    <x v="30"/>
    <n v="23.299999237060547"/>
    <n v="23.299999237060547"/>
    <x v="33"/>
    <n v="2"/>
    <n v="3"/>
    <n v="16.799999237060547"/>
    <n v="2.4000000953674316"/>
    <n v="8.5"/>
    <n v="0.60000002384185791"/>
    <n v="10.5"/>
    <n v="0.20000000298023224"/>
    <n v="10.300000190734863"/>
    <n v="18.799999237060547"/>
    <m/>
    <n v="6.3000001907348633"/>
    <n v="0"/>
    <n v="0"/>
    <n v="0"/>
    <n v="1"/>
    <n v="0"/>
    <n v="0"/>
    <n v="0"/>
    <n v="0"/>
    <n v="1"/>
    <n v="0"/>
    <n v="0"/>
    <m/>
    <m/>
  </r>
  <r>
    <n v="998"/>
    <x v="8"/>
    <x v="93"/>
    <x v="31"/>
    <n v="19.299999237060547"/>
    <n v="19.299999237060547"/>
    <x v="33"/>
    <n v="1.8999999761581421"/>
    <n v="3"/>
    <n v="12.899999618530273"/>
    <n v="0.60000002384185791"/>
    <n v="7.8000001907348633"/>
    <n v="0.69999998807907104"/>
    <n v="8.8999996185302734"/>
    <n v="0.20000000298023224"/>
    <n v="8.8000001907348633"/>
    <n v="16.600000381469727"/>
    <m/>
    <n v="4"/>
    <n v="0"/>
    <n v="0"/>
    <n v="0"/>
    <n v="1"/>
    <n v="0"/>
    <n v="0"/>
    <n v="0"/>
    <n v="0"/>
    <n v="1"/>
    <n v="0"/>
    <n v="0"/>
    <m/>
    <m/>
  </r>
  <r>
    <n v="998"/>
    <x v="8"/>
    <x v="94"/>
    <x v="32"/>
    <n v="17.899999618530273"/>
    <n v="17.899999618530273"/>
    <x v="33"/>
    <n v="1.5"/>
    <n v="3"/>
    <n v="11.300000190734863"/>
    <n v="2.5999999046325684"/>
    <n v="6.9000000953674316"/>
    <n v="0.69999998807907104"/>
    <n v="8.1999998092651367"/>
    <n v="0.10000000149011612"/>
    <n v="5.6999998092651367"/>
    <n v="12.600000381469727"/>
    <m/>
    <n v="3.0999999046325684"/>
    <n v="0"/>
    <n v="0"/>
    <n v="0"/>
    <n v="1"/>
    <n v="0"/>
    <n v="0"/>
    <n v="0"/>
    <n v="0"/>
    <n v="1"/>
    <n v="0"/>
    <n v="0"/>
    <m/>
    <m/>
  </r>
  <r>
    <n v="998"/>
    <x v="8"/>
    <x v="95"/>
    <x v="33"/>
    <n v="16.399999618530273"/>
    <n v="16.399999618530273"/>
    <x v="33"/>
    <n v="1.5"/>
    <n v="3"/>
    <n v="10.399999618530273"/>
    <n v="2.9000000953674316"/>
    <n v="6.0999999046325684"/>
    <n v="0.80000001192092896"/>
    <n v="6.9000000953674316"/>
    <n v="0.20000000298023224"/>
    <n v="4.5999999046325684"/>
    <n v="10.699999809265137"/>
    <m/>
    <n v="3.5"/>
    <n v="0"/>
    <n v="0"/>
    <n v="0"/>
    <n v="1"/>
    <n v="0"/>
    <n v="0"/>
    <n v="0"/>
    <n v="0"/>
    <n v="1"/>
    <n v="0"/>
    <n v="0"/>
    <m/>
    <m/>
  </r>
  <r>
    <n v="998"/>
    <x v="8"/>
    <x v="96"/>
    <x v="34"/>
    <n v="14.300000190734863"/>
    <n v="14.300000190734863"/>
    <x v="33"/>
    <n v="1.6000000238418579"/>
    <n v="3"/>
    <n v="8.1999998092651367"/>
    <n v="1.5"/>
    <n v="4.8000001907348633"/>
    <n v="0.80000001192092896"/>
    <n v="5.6999998092651367"/>
    <n v="0.30000001192092896"/>
    <n v="5.0999999046325684"/>
    <n v="9.8999996185302734"/>
    <m/>
    <n v="2.5"/>
    <n v="0"/>
    <n v="0"/>
    <n v="0"/>
    <n v="1"/>
    <n v="0"/>
    <n v="0"/>
    <n v="0"/>
    <n v="0"/>
    <n v="1"/>
    <n v="0"/>
    <n v="0"/>
    <m/>
    <m/>
  </r>
  <r>
    <n v="998"/>
    <x v="8"/>
    <x v="97"/>
    <x v="35"/>
    <n v="15.5"/>
    <n v="15.5"/>
    <x v="33"/>
    <n v="1.7000000476837158"/>
    <n v="3"/>
    <n v="8.8999996185302734"/>
    <n v="1.2999999523162842"/>
    <n v="6.0999999046325684"/>
    <n v="1"/>
    <n v="5.8000001907348633"/>
    <n v="0.5"/>
    <n v="5.1999998092651367"/>
    <n v="11.299999237060547"/>
    <m/>
    <n v="3.0999999046325684"/>
    <n v="0"/>
    <n v="0"/>
    <n v="0"/>
    <n v="1"/>
    <n v="0"/>
    <n v="0"/>
    <n v="0"/>
    <n v="0"/>
    <n v="1"/>
    <n v="0"/>
    <n v="0"/>
    <m/>
    <m/>
  </r>
  <r>
    <n v="998"/>
    <x v="8"/>
    <x v="98"/>
    <x v="36"/>
    <n v="17.799999237060547"/>
    <n v="17.799999237060547"/>
    <x v="33"/>
    <n v="1.8999999761581421"/>
    <n v="3"/>
    <n v="11.199999809265137"/>
    <n v="2.5999999046325684"/>
    <n v="7.4000000953674316"/>
    <n v="1.1000000238418579"/>
    <n v="7.4000000953674316"/>
    <n v="0.69999998807907104"/>
    <n v="4.8000001907348633"/>
    <n v="12.200000762939453"/>
    <m/>
    <n v="3.7999999523162842"/>
    <n v="0"/>
    <n v="0"/>
    <n v="0"/>
    <n v="1"/>
    <n v="0"/>
    <n v="0"/>
    <n v="0"/>
    <n v="0"/>
    <n v="1"/>
    <n v="0"/>
    <n v="0"/>
    <m/>
    <m/>
  </r>
  <r>
    <n v="998"/>
    <x v="8"/>
    <x v="38"/>
    <x v="38"/>
    <n v="23.399999618530273"/>
    <n v="23.399999618530273"/>
    <x v="33"/>
    <n v="2.5"/>
    <n v="3"/>
    <n v="16.5"/>
    <n v="3.2999999523162842"/>
    <n v="13.199999809265137"/>
    <n v="1.1000000238418579"/>
    <n v="8.6000003814697266"/>
    <n v="0.40000000596046448"/>
    <n v="3.5"/>
    <n v="16.700000762939453"/>
    <m/>
    <n v="4.8000001907348633"/>
    <n v="0"/>
    <n v="0"/>
    <n v="0"/>
    <n v="1"/>
    <n v="0"/>
    <n v="0"/>
    <n v="0"/>
    <n v="0"/>
    <n v="1"/>
    <n v="0"/>
    <n v="0"/>
    <m/>
    <m/>
  </r>
  <r>
    <n v="998"/>
    <x v="8"/>
    <x v="39"/>
    <x v="39"/>
    <n v="19.299999237060547"/>
    <n v="19.299999237060547"/>
    <x v="33"/>
    <n v="2"/>
    <n v="3"/>
    <n v="12.699999809265137"/>
    <n v="4.1999998092651367"/>
    <n v="8.5"/>
    <n v="1.1000000238418579"/>
    <n v="7.9000000953674316"/>
    <n v="0.10000000149011612"/>
    <n v="3.5999999046325684"/>
    <n v="12.100000381469727"/>
    <m/>
    <m/>
    <n v="0"/>
    <n v="0"/>
    <n v="0"/>
    <n v="1"/>
    <n v="0"/>
    <n v="0"/>
    <n v="0"/>
    <n v="0"/>
    <n v="1"/>
    <n v="0"/>
    <n v="0"/>
    <m/>
    <m/>
  </r>
  <r>
    <n v="1014"/>
    <x v="9"/>
    <x v="0"/>
    <x v="0"/>
    <n v="21.399999618530273"/>
    <n v="21.350000381469727"/>
    <x v="34"/>
    <n v="2"/>
    <n v="6.25"/>
    <n v="10.800000190734863"/>
    <n v="0.5"/>
    <n v="8.1000003814697266"/>
    <n v="0.10000000149011612"/>
    <m/>
    <m/>
    <n v="12.399999618530273"/>
    <n v="20.5"/>
    <m/>
    <m/>
    <n v="0"/>
    <n v="0"/>
    <n v="0"/>
    <n v="1"/>
    <n v="0"/>
    <n v="0"/>
    <n v="0"/>
    <n v="0"/>
    <n v="1"/>
    <n v="0"/>
    <n v="0"/>
    <n v="34.814814814814817"/>
    <n v="361.47280092592587"/>
  </r>
  <r>
    <n v="1014"/>
    <x v="9"/>
    <x v="1"/>
    <x v="1"/>
    <n v="26.399999618530273"/>
    <n v="26.450000762939453"/>
    <x v="34"/>
    <n v="2.0999999046325684"/>
    <n v="6.25"/>
    <n v="15.5"/>
    <n v="1"/>
    <n v="10.600000381469727"/>
    <n v="0.20000000298023224"/>
    <m/>
    <m/>
    <n v="14.300000190734863"/>
    <n v="24.900001525878906"/>
    <m/>
    <m/>
    <n v="0"/>
    <n v="0"/>
    <n v="0"/>
    <n v="1"/>
    <n v="0"/>
    <n v="0"/>
    <n v="0"/>
    <n v="0"/>
    <n v="1"/>
    <n v="0"/>
    <n v="0"/>
    <m/>
    <m/>
  </r>
  <r>
    <n v="1014"/>
    <x v="9"/>
    <x v="2"/>
    <x v="2"/>
    <n v="28.5"/>
    <n v="28.549999237060547"/>
    <x v="34"/>
    <n v="2.0999999046325684"/>
    <n v="6.25"/>
    <n v="16.100000381469727"/>
    <n v="1.2999999523162842"/>
    <n v="9.1000003814697266"/>
    <n v="0.20000000298023224"/>
    <n v="2.7000000476837158"/>
    <m/>
    <n v="17.600000381469727"/>
    <n v="26.700000762939453"/>
    <m/>
    <m/>
    <n v="0"/>
    <n v="0"/>
    <n v="0"/>
    <n v="1"/>
    <n v="0"/>
    <n v="0"/>
    <n v="0"/>
    <n v="0"/>
    <n v="1"/>
    <n v="0"/>
    <n v="0"/>
    <m/>
    <m/>
  </r>
  <r>
    <n v="1014"/>
    <x v="9"/>
    <x v="3"/>
    <x v="3"/>
    <n v="34.599998474121094"/>
    <n v="34.625"/>
    <x v="35"/>
    <n v="2.7000000476837158"/>
    <n v="8.125"/>
    <n v="19.5"/>
    <n v="1.3999999761581421"/>
    <n v="12.800000190734863"/>
    <n v="0.60000002384185791"/>
    <m/>
    <m/>
    <n v="19.5"/>
    <n v="32.299999237060547"/>
    <m/>
    <m/>
    <n v="0"/>
    <n v="0"/>
    <n v="0"/>
    <n v="1"/>
    <n v="0"/>
    <n v="0"/>
    <n v="0"/>
    <n v="0"/>
    <n v="1"/>
    <n v="0"/>
    <n v="0"/>
    <m/>
    <m/>
  </r>
  <r>
    <n v="1014"/>
    <x v="9"/>
    <x v="4"/>
    <x v="4"/>
    <n v="39.5"/>
    <n v="39.525001525878906"/>
    <x v="35"/>
    <n v="2.7999999523162842"/>
    <n v="8.125"/>
    <n v="20.600000381469727"/>
    <n v="2.2000000476837158"/>
    <n v="15.5"/>
    <n v="0.5"/>
    <n v="3"/>
    <m/>
    <n v="21"/>
    <n v="36.5"/>
    <m/>
    <m/>
    <n v="0"/>
    <n v="0"/>
    <n v="0"/>
    <n v="1"/>
    <n v="0"/>
    <n v="0"/>
    <n v="0"/>
    <n v="0"/>
    <n v="1"/>
    <n v="0"/>
    <n v="0"/>
    <m/>
    <m/>
  </r>
  <r>
    <n v="1014"/>
    <x v="9"/>
    <x v="5"/>
    <x v="5"/>
    <n v="49"/>
    <n v="49"/>
    <x v="27"/>
    <n v="3.4000000953674316"/>
    <n v="10"/>
    <n v="24.100000381469727"/>
    <n v="2.2999999523162842"/>
    <n v="18.5"/>
    <n v="0.60000002384185791"/>
    <n v="2.5999999046325684"/>
    <m/>
    <n v="27.299999237060547"/>
    <n v="45.799999237060547"/>
    <m/>
    <m/>
    <n v="0"/>
    <n v="0"/>
    <n v="0"/>
    <n v="1"/>
    <n v="0"/>
    <n v="0"/>
    <n v="0"/>
    <n v="0"/>
    <n v="1"/>
    <n v="0"/>
    <n v="0"/>
    <m/>
    <m/>
  </r>
  <r>
    <n v="1014"/>
    <x v="9"/>
    <x v="6"/>
    <x v="6"/>
    <n v="78.400001525878906"/>
    <n v="78.300003051757812"/>
    <x v="4"/>
    <n v="5.3000001907348633"/>
    <n v="15"/>
    <n v="35.5"/>
    <n v="1.6000000238418579"/>
    <n v="29.5"/>
    <n v="1"/>
    <n v="4.0999999046325684"/>
    <m/>
    <n v="45.900001525878906"/>
    <n v="75.400001525878906"/>
    <m/>
    <m/>
    <n v="0"/>
    <n v="0"/>
    <n v="0"/>
    <n v="1"/>
    <n v="0"/>
    <n v="0"/>
    <n v="0"/>
    <n v="0"/>
    <n v="1"/>
    <n v="0"/>
    <n v="0"/>
    <m/>
    <m/>
  </r>
  <r>
    <n v="1014"/>
    <x v="9"/>
    <x v="7"/>
    <x v="7"/>
    <n v="86.900001525878906"/>
    <n v="86.900001525878906"/>
    <x v="4"/>
    <n v="5.9000000953674316"/>
    <n v="15"/>
    <n v="45.799999237060547"/>
    <n v="2.7000000476837158"/>
    <n v="24"/>
    <n v="1"/>
    <n v="4.4000000953674316"/>
    <m/>
    <n v="58.799999237060547"/>
    <n v="82.800003051757812"/>
    <m/>
    <m/>
    <n v="0"/>
    <n v="0"/>
    <n v="0"/>
    <n v="1"/>
    <n v="0"/>
    <n v="0"/>
    <n v="0"/>
    <n v="0"/>
    <n v="1"/>
    <n v="0"/>
    <n v="0"/>
    <m/>
    <m/>
  </r>
  <r>
    <n v="1014"/>
    <x v="9"/>
    <x v="8"/>
    <x v="8"/>
    <n v="123"/>
    <n v="123"/>
    <x v="1"/>
    <n v="8.3999996185302734"/>
    <n v="25"/>
    <n v="51.200000762939453"/>
    <n v="6.1999998092651367"/>
    <n v="49.599998474121094"/>
    <n v="2.4000000953674316"/>
    <n v="4.8000001907348633"/>
    <m/>
    <n v="71.5"/>
    <n v="121.09999847412109"/>
    <m/>
    <n v="74.239997863769531"/>
    <n v="0"/>
    <n v="0"/>
    <n v="0"/>
    <n v="1"/>
    <n v="0"/>
    <n v="0"/>
    <n v="0"/>
    <n v="0"/>
    <n v="1"/>
    <n v="0"/>
    <n v="0"/>
    <m/>
    <m/>
  </r>
  <r>
    <n v="1014"/>
    <x v="9"/>
    <x v="9"/>
    <x v="9"/>
    <n v="152.69999694824219"/>
    <n v="152.66999816894531"/>
    <x v="1"/>
    <n v="9.5399999618530273"/>
    <n v="25"/>
    <n v="79.279998779296875"/>
    <n v="6.630000114440918"/>
    <n v="48.069999694824219"/>
    <n v="3.1600000858306885"/>
    <n v="5.0399999618530273"/>
    <m/>
    <n v="83.160003662109375"/>
    <n v="131.23001098632812"/>
    <m/>
    <n v="84.260002136230469"/>
    <n v="0"/>
    <n v="0"/>
    <n v="0"/>
    <n v="1"/>
    <n v="0"/>
    <n v="0"/>
    <n v="0"/>
    <n v="0"/>
    <n v="1"/>
    <n v="0"/>
    <n v="0"/>
    <m/>
    <m/>
  </r>
  <r>
    <n v="1014"/>
    <x v="9"/>
    <x v="10"/>
    <x v="10"/>
    <n v="171.94999694824219"/>
    <n v="171.96000671386719"/>
    <x v="36"/>
    <n v="12.314999580383301"/>
    <n v="35"/>
    <n v="89.639999389648438"/>
    <n v="9.4650001525878906"/>
    <n v="55.25"/>
    <n v="3.630000114440918"/>
    <n v="5.380000114440918"/>
    <m/>
    <n v="88.279998779296875"/>
    <n v="143.52999877929688"/>
    <m/>
    <n v="96.830001831054688"/>
    <n v="0"/>
    <n v="0"/>
    <n v="0"/>
    <n v="1"/>
    <n v="0"/>
    <n v="0"/>
    <n v="0"/>
    <n v="0"/>
    <n v="1"/>
    <n v="0"/>
    <n v="0"/>
    <m/>
    <m/>
  </r>
  <r>
    <n v="1014"/>
    <x v="9"/>
    <x v="11"/>
    <x v="11"/>
    <n v="219.47000122070312"/>
    <n v="219.46499633789062"/>
    <x v="37"/>
    <n v="13.704999923706055"/>
    <n v="45"/>
    <n v="101.98999786376953"/>
    <n v="8.1400003433227539"/>
    <n v="63.599998474121094"/>
    <n v="4.3499999046325684"/>
    <n v="5.1599998474121094"/>
    <m/>
    <n v="127"/>
    <n v="190.60000610351562"/>
    <m/>
    <n v="14.800000190734863"/>
    <n v="0"/>
    <n v="0"/>
    <n v="0"/>
    <n v="1"/>
    <n v="0"/>
    <n v="0"/>
    <n v="0"/>
    <n v="0"/>
    <n v="1"/>
    <n v="0"/>
    <n v="0"/>
    <m/>
    <m/>
  </r>
  <r>
    <n v="1014"/>
    <x v="9"/>
    <x v="12"/>
    <x v="12"/>
    <n v="90.099998474121094"/>
    <n v="90.099998474121094"/>
    <x v="37"/>
    <n v="14.479999542236328"/>
    <n v="45"/>
    <n v="16.139999389648438"/>
    <n v="0.76999998092651367"/>
    <n v="11.010000228881836"/>
    <n v="27.549999237060547"/>
    <n v="1.3400000333786011"/>
    <m/>
    <n v="37.889999389648438"/>
    <n v="48.900001525878906"/>
    <m/>
    <n v="27.379999160766602"/>
    <n v="0"/>
    <n v="0"/>
    <n v="0"/>
    <n v="1"/>
    <n v="0"/>
    <n v="0"/>
    <n v="0"/>
    <n v="0"/>
    <n v="1"/>
    <n v="0"/>
    <n v="0"/>
    <m/>
    <m/>
  </r>
  <r>
    <n v="1014"/>
    <x v="9"/>
    <x v="13"/>
    <x v="13"/>
    <n v="92.720001220703125"/>
    <n v="92.720001220703125"/>
    <x v="37"/>
    <n v="12.039999961853027"/>
    <n v="45"/>
    <n v="28.799999237060547"/>
    <n v="6.429999828338623"/>
    <n v="6.309999942779541"/>
    <n v="27.370000839233398"/>
    <n v="1.4199999570846558"/>
    <m/>
    <n v="37.349998474121094"/>
    <n v="43.659999847412109"/>
    <m/>
    <n v="35.400001525878906"/>
    <n v="0"/>
    <n v="0"/>
    <n v="0"/>
    <n v="1"/>
    <n v="0"/>
    <n v="0"/>
    <n v="0"/>
    <n v="0"/>
    <n v="1"/>
    <n v="0"/>
    <n v="0"/>
    <m/>
    <m/>
  </r>
  <r>
    <n v="1014"/>
    <x v="9"/>
    <x v="14"/>
    <x v="14"/>
    <n v="109.68000030517578"/>
    <n v="109.68000030517578"/>
    <x v="37"/>
    <n v="11.699999809265137"/>
    <n v="45"/>
    <n v="47.220001220703125"/>
    <n v="5.559999942779541"/>
    <n v="18.590000152587891"/>
    <n v="27.219999313354492"/>
    <n v="11.819999694824219"/>
    <m/>
    <n v="40.689998626708984"/>
    <n v="59.279998779296875"/>
    <m/>
    <n v="41.709999084472656"/>
    <n v="0"/>
    <n v="0"/>
    <n v="0"/>
    <n v="1"/>
    <n v="0"/>
    <n v="0"/>
    <n v="0"/>
    <n v="0"/>
    <n v="1"/>
    <n v="0"/>
    <n v="0"/>
    <m/>
    <m/>
  </r>
  <r>
    <n v="1014"/>
    <x v="9"/>
    <x v="15"/>
    <x v="15"/>
    <n v="130.14999389648438"/>
    <n v="130.14999389648438"/>
    <x v="37"/>
    <n v="11.720000267028809"/>
    <n v="45"/>
    <n v="66.040000915527344"/>
    <n v="8.130000114440918"/>
    <n v="30.5"/>
    <n v="27.370000839233398"/>
    <n v="24.329999923706055"/>
    <m/>
    <n v="45.869998931884766"/>
    <n v="76.3699951171875"/>
    <m/>
    <n v="55.810001373291016"/>
    <n v="0"/>
    <n v="0"/>
    <n v="0"/>
    <n v="1"/>
    <n v="0"/>
    <n v="0"/>
    <n v="0"/>
    <n v="0"/>
    <n v="1"/>
    <n v="0"/>
    <n v="0"/>
    <m/>
    <m/>
  </r>
  <r>
    <n v="1014"/>
    <x v="9"/>
    <x v="16"/>
    <x v="16"/>
    <n v="163.25999450683594"/>
    <n v="163.44000244140625"/>
    <x v="37"/>
    <n v="11.779999732971191"/>
    <n v="45"/>
    <n v="99.010002136230469"/>
    <n v="2.6600000858306885"/>
    <n v="48.729999542236328"/>
    <n v="25.889999389648438"/>
    <n v="43.200000762939453"/>
    <m/>
    <n v="60.470001220703125"/>
    <n v="109.19999694824219"/>
    <m/>
    <m/>
    <n v="0"/>
    <n v="0"/>
    <n v="0"/>
    <n v="1"/>
    <n v="0"/>
    <n v="0"/>
    <n v="0"/>
    <n v="0"/>
    <n v="1"/>
    <n v="0"/>
    <n v="0"/>
    <m/>
    <m/>
  </r>
  <r>
    <n v="1014"/>
    <x v="9"/>
    <x v="19"/>
    <x v="19"/>
    <n v="329.10000610351562"/>
    <n v="329.10000610351562"/>
    <x v="37"/>
    <n v="17.600000381469727"/>
    <n v="45"/>
    <n v="262.29998779296875"/>
    <n v="5.4000000953674316"/>
    <n v="13"/>
    <n v="36.200000762939453"/>
    <n v="19.200000762939453"/>
    <n v="129.19999694824219"/>
    <n v="81.400001525878906"/>
    <n v="94.400001525878906"/>
    <m/>
    <n v="201"/>
    <n v="0"/>
    <n v="0"/>
    <n v="0"/>
    <n v="1"/>
    <n v="0"/>
    <n v="0"/>
    <n v="0"/>
    <n v="0"/>
    <n v="1"/>
    <n v="0"/>
    <n v="0"/>
    <m/>
    <m/>
  </r>
  <r>
    <n v="1014"/>
    <x v="9"/>
    <x v="20"/>
    <x v="20"/>
    <n v="280.60000610351562"/>
    <n v="280.60000610351562"/>
    <x v="37"/>
    <n v="14.399999618530273"/>
    <n v="45"/>
    <n v="218.39999389648438"/>
    <n v="2.7000000476837158"/>
    <n v="33.200000762939453"/>
    <n v="37.700000762939453"/>
    <n v="17.399999618530273"/>
    <n v="81.900001525878906"/>
    <n v="51.099998474121094"/>
    <n v="84.300003051757812"/>
    <m/>
    <n v="184.89999389648438"/>
    <n v="0"/>
    <n v="0"/>
    <n v="0"/>
    <n v="1"/>
    <n v="0"/>
    <n v="0"/>
    <n v="0"/>
    <n v="0"/>
    <n v="1"/>
    <n v="0"/>
    <n v="0"/>
    <m/>
    <m/>
  </r>
  <r>
    <n v="1014"/>
    <x v="9"/>
    <x v="21"/>
    <x v="21"/>
    <n v="270.5"/>
    <n v="270.5"/>
    <x v="37"/>
    <n v="14.399999618530273"/>
    <n v="45"/>
    <n v="205.89999389648438"/>
    <n v="4"/>
    <n v="28.799999237060547"/>
    <n v="34.599998474121094"/>
    <n v="21"/>
    <m/>
    <n v="119.30000305175781"/>
    <n v="148.10000610351562"/>
    <m/>
    <n v="279.29998779296875"/>
    <n v="0"/>
    <n v="0"/>
    <n v="0"/>
    <n v="1"/>
    <n v="0"/>
    <n v="0"/>
    <n v="0"/>
    <n v="0"/>
    <n v="1"/>
    <n v="0"/>
    <n v="0"/>
    <m/>
    <m/>
  </r>
  <r>
    <n v="1014"/>
    <x v="9"/>
    <x v="22"/>
    <x v="22"/>
    <n v="391.60000610351562"/>
    <n v="391.60000610351562"/>
    <x v="21"/>
    <n v="16.100000381469727"/>
    <n v="50"/>
    <n v="319.10000610351562"/>
    <n v="6.0999999046325684"/>
    <n v="99.099998474121094"/>
    <n v="45"/>
    <n v="39.799999237060547"/>
    <m/>
    <n v="164.89999389648438"/>
    <n v="264"/>
    <m/>
    <n v="311.29998779296875"/>
    <n v="0"/>
    <n v="0"/>
    <n v="0"/>
    <n v="1"/>
    <n v="0"/>
    <n v="0"/>
    <n v="0"/>
    <n v="0"/>
    <n v="1"/>
    <n v="0"/>
    <n v="0"/>
    <m/>
    <m/>
  </r>
  <r>
    <n v="1014"/>
    <x v="9"/>
    <x v="23"/>
    <x v="23"/>
    <n v="443.79998779296875"/>
    <n v="443.79998779296875"/>
    <x v="21"/>
    <n v="35.5"/>
    <n v="50"/>
    <n v="350.10000610351562"/>
    <n v="6.9000000953674316"/>
    <n v="119.40000152587891"/>
    <n v="43"/>
    <n v="38.799999237060547"/>
    <m/>
    <n v="171.10000610351562"/>
    <n v="290.5"/>
    <m/>
    <n v="339.60000610351562"/>
    <n v="0"/>
    <n v="0"/>
    <n v="0"/>
    <n v="1"/>
    <n v="0"/>
    <n v="0"/>
    <n v="0"/>
    <n v="0"/>
    <n v="1"/>
    <n v="0"/>
    <n v="0"/>
    <m/>
    <m/>
  </r>
  <r>
    <n v="1014"/>
    <x v="9"/>
    <x v="24"/>
    <x v="24"/>
    <n v="469.29998779296875"/>
    <n v="469.29998779296875"/>
    <x v="21"/>
    <n v="37.900001525878906"/>
    <n v="50"/>
    <n v="378.20001220703125"/>
    <n v="7.5"/>
    <n v="116.69999694824219"/>
    <n v="44.799999237060547"/>
    <n v="38.599998474121094"/>
    <m/>
    <n v="183.80000305175781"/>
    <n v="300.5"/>
    <m/>
    <n v="339"/>
    <n v="0"/>
    <n v="0"/>
    <n v="0"/>
    <n v="1"/>
    <n v="0"/>
    <n v="0"/>
    <n v="0"/>
    <n v="0"/>
    <n v="1"/>
    <n v="0"/>
    <n v="0"/>
    <m/>
    <m/>
  </r>
  <r>
    <n v="1014"/>
    <x v="9"/>
    <x v="25"/>
    <x v="25"/>
    <n v="480.5"/>
    <n v="480.5"/>
    <x v="21"/>
    <n v="44.599998474121094"/>
    <n v="50"/>
    <n v="376"/>
    <n v="13.399999618530273"/>
    <n v="122.59999847412109"/>
    <n v="46.5"/>
    <n v="37"/>
    <m/>
    <n v="180.80000305175781"/>
    <n v="303.39999389648438"/>
    <m/>
    <n v="488.20001220703125"/>
    <n v="0"/>
    <n v="0"/>
    <n v="0"/>
    <n v="1"/>
    <n v="0"/>
    <n v="0"/>
    <n v="0"/>
    <n v="0"/>
    <n v="1"/>
    <n v="0"/>
    <n v="0"/>
    <m/>
    <m/>
  </r>
  <r>
    <n v="1014"/>
    <x v="9"/>
    <x v="26"/>
    <x v="26"/>
    <n v="635.79998779296875"/>
    <n v="635.79998779296875"/>
    <x v="21"/>
    <n v="47.400001525878906"/>
    <n v="50"/>
    <n v="523.70001220703125"/>
    <n v="13.699999809265137"/>
    <n v="179.89999389648438"/>
    <n v="47.799999237060547"/>
    <n v="35.5"/>
    <m/>
    <n v="217.10000610351562"/>
    <n v="397"/>
    <m/>
    <n v="529.29998779296875"/>
    <n v="0"/>
    <n v="0"/>
    <n v="0"/>
    <n v="1"/>
    <n v="0"/>
    <n v="0"/>
    <n v="0"/>
    <n v="0"/>
    <n v="1"/>
    <n v="0"/>
    <n v="0"/>
    <m/>
    <m/>
  </r>
  <r>
    <n v="1014"/>
    <x v="9"/>
    <x v="27"/>
    <x v="27"/>
    <n v="644.79998779296875"/>
    <n v="644.79998779296875"/>
    <x v="21"/>
    <n v="51"/>
    <n v="50"/>
    <n v="529.29998779296875"/>
    <n v="14.199999809265137"/>
    <n v="189.5"/>
    <n v="49.799999237060547"/>
    <m/>
    <m/>
    <n v="270.89999389648438"/>
    <n v="460.39999389648438"/>
    <m/>
    <n v="559.5"/>
    <n v="0"/>
    <n v="0"/>
    <n v="0"/>
    <n v="1"/>
    <n v="0"/>
    <n v="0"/>
    <n v="0"/>
    <n v="0"/>
    <n v="1"/>
    <n v="0"/>
    <n v="0"/>
    <m/>
    <m/>
  </r>
  <r>
    <n v="1014"/>
    <x v="9"/>
    <x v="28"/>
    <x v="28"/>
    <n v="709.70001220703125"/>
    <n v="709.70001220703125"/>
    <x v="23"/>
    <n v="60.099998474121094"/>
    <n v="75"/>
    <n v="559.5"/>
    <n v="17.399999618530273"/>
    <n v="205.80000305175781"/>
    <n v="55.5"/>
    <m/>
    <m/>
    <n v="315.29998779296875"/>
    <n v="521.0999755859375"/>
    <m/>
    <m/>
    <n v="0"/>
    <n v="0"/>
    <n v="0"/>
    <n v="1"/>
    <n v="0"/>
    <n v="0"/>
    <n v="0"/>
    <n v="0"/>
    <n v="1"/>
    <n v="0"/>
    <n v="0"/>
    <m/>
    <m/>
  </r>
  <r>
    <n v="1014"/>
    <x v="9"/>
    <x v="99"/>
    <x v="29"/>
    <m/>
    <m/>
    <x v="38"/>
    <m/>
    <m/>
    <m/>
    <m/>
    <m/>
    <m/>
    <m/>
    <m/>
    <m/>
    <n v="0"/>
    <m/>
    <m/>
    <n v="0"/>
    <n v="1"/>
    <n v="1"/>
    <n v="0"/>
    <n v="0"/>
    <n v="0"/>
    <n v="0"/>
    <n v="0"/>
    <n v="1"/>
    <n v="0"/>
    <n v="0"/>
    <m/>
    <m/>
  </r>
  <r>
    <n v="1015"/>
    <x v="10"/>
    <x v="40"/>
    <x v="40"/>
    <n v="7.5"/>
    <n v="7.8039999008178711"/>
    <x v="39"/>
    <n v="0.5"/>
    <n v="2.6040000915527344"/>
    <n v="4.6999998092651367"/>
    <n v="0.20000000298023224"/>
    <n v="2.5999999046325684"/>
    <n v="0"/>
    <m/>
    <m/>
    <n v="4.6999998092651367"/>
    <n v="7.2999997138977051"/>
    <m/>
    <m/>
    <n v="0"/>
    <n v="0"/>
    <n v="0"/>
    <n v="1"/>
    <n v="0"/>
    <n v="0"/>
    <n v="0"/>
    <n v="0"/>
    <n v="1"/>
    <n v="0"/>
    <n v="0"/>
    <n v="3.5479999688955455"/>
    <n v="3.7393772431172492"/>
  </r>
  <r>
    <n v="1015"/>
    <x v="10"/>
    <x v="41"/>
    <x v="0"/>
    <n v="7.6999998092651367"/>
    <n v="7.679999828338623"/>
    <x v="40"/>
    <n v="0.37000000476837158"/>
    <n v="2.6099998950958252"/>
    <n v="4.6999998092651367"/>
    <n v="0.20000000298023224"/>
    <n v="2.4000000953674316"/>
    <n v="0"/>
    <m/>
    <m/>
    <n v="5.0999999046325684"/>
    <n v="7.5"/>
    <m/>
    <m/>
    <n v="0"/>
    <n v="0"/>
    <n v="0"/>
    <n v="1"/>
    <n v="0"/>
    <n v="0"/>
    <n v="0"/>
    <n v="0"/>
    <n v="1"/>
    <n v="0"/>
    <n v="0"/>
    <m/>
    <m/>
  </r>
  <r>
    <n v="1015"/>
    <x v="10"/>
    <x v="42"/>
    <x v="1"/>
    <n v="7.679999828338623"/>
    <n v="7.690000057220459"/>
    <x v="40"/>
    <n v="0.37999999523162842"/>
    <n v="2.6099998950958252"/>
    <n v="4.6999998092651367"/>
    <n v="0.14000000059604645"/>
    <n v="2.7200000286102295"/>
    <n v="0.20000000298023224"/>
    <m/>
    <m/>
    <n v="4.619999885559082"/>
    <n v="7.3400001525878906"/>
    <m/>
    <m/>
    <n v="0"/>
    <n v="0"/>
    <n v="0"/>
    <n v="1"/>
    <n v="0"/>
    <n v="0"/>
    <n v="0"/>
    <n v="0"/>
    <n v="1"/>
    <n v="0"/>
    <n v="0"/>
    <m/>
    <m/>
  </r>
  <r>
    <n v="1015"/>
    <x v="10"/>
    <x v="43"/>
    <x v="2"/>
    <n v="7.5999999046325684"/>
    <n v="7.6500000953674316"/>
    <x v="40"/>
    <n v="0.43999999761581421"/>
    <n v="2.6099998950958252"/>
    <n v="4.5999999046325684"/>
    <n v="0.20000000298023224"/>
    <n v="2.7000000476837158"/>
    <n v="0.20000000298023224"/>
    <m/>
    <m/>
    <n v="4.5"/>
    <n v="7.1999998092651367"/>
    <m/>
    <m/>
    <n v="0"/>
    <n v="0"/>
    <n v="0"/>
    <n v="1"/>
    <n v="0"/>
    <n v="0"/>
    <n v="0"/>
    <n v="0"/>
    <n v="1"/>
    <n v="0"/>
    <n v="0"/>
    <m/>
    <m/>
  </r>
  <r>
    <n v="1015"/>
    <x v="10"/>
    <x v="44"/>
    <x v="3"/>
    <n v="7.7899999618530273"/>
    <n v="7.8299999237060547"/>
    <x v="40"/>
    <n v="0.41999998688697815"/>
    <n v="2.6099998950958252"/>
    <n v="4.8000001907348633"/>
    <n v="0.15999999642372131"/>
    <n v="2.5999999046325684"/>
    <n v="2.9999999329447746E-2"/>
    <m/>
    <m/>
    <n v="5"/>
    <n v="7.5999999046325684"/>
    <m/>
    <m/>
    <n v="0"/>
    <n v="0"/>
    <n v="0"/>
    <n v="1"/>
    <n v="0"/>
    <n v="0"/>
    <n v="0"/>
    <n v="0"/>
    <n v="1"/>
    <n v="0"/>
    <n v="0"/>
    <m/>
    <m/>
  </r>
  <r>
    <n v="1015"/>
    <x v="10"/>
    <x v="45"/>
    <x v="4"/>
    <n v="7.9200000762939453"/>
    <n v="7.9149999618530273"/>
    <x v="41"/>
    <n v="0.5"/>
    <n v="2.6150000095367432"/>
    <n v="4.8000001907348633"/>
    <n v="0.17000000178813934"/>
    <n v="2.7000000476837158"/>
    <n v="5.000000074505806E-2"/>
    <m/>
    <m/>
    <n v="5"/>
    <n v="7.6999998092651367"/>
    <m/>
    <m/>
    <n v="0"/>
    <n v="0"/>
    <n v="0"/>
    <n v="1"/>
    <n v="0"/>
    <n v="0"/>
    <n v="0"/>
    <n v="0"/>
    <n v="1"/>
    <n v="0"/>
    <n v="0"/>
    <m/>
    <m/>
  </r>
  <r>
    <n v="1015"/>
    <x v="10"/>
    <x v="46"/>
    <x v="5"/>
    <n v="8.3599996566772461"/>
    <n v="8.3760004043579102"/>
    <x v="42"/>
    <n v="0.56000000238418579"/>
    <n v="2.6159999370574951"/>
    <n v="5.1999998092651367"/>
    <n v="0.20000000298023224"/>
    <n v="3.0999999046325684"/>
    <n v="5.9999998658895493E-2"/>
    <m/>
    <m/>
    <n v="5"/>
    <n v="8.1000003814697266"/>
    <m/>
    <m/>
    <n v="0"/>
    <n v="0"/>
    <n v="0"/>
    <n v="1"/>
    <n v="0"/>
    <n v="0"/>
    <n v="0"/>
    <n v="0"/>
    <n v="1"/>
    <n v="0"/>
    <n v="0"/>
    <m/>
    <m/>
  </r>
  <r>
    <n v="1015"/>
    <x v="10"/>
    <x v="47"/>
    <x v="6"/>
    <n v="8.4099998474121094"/>
    <n v="8.3959999084472656"/>
    <x v="42"/>
    <n v="0.57999998331069946"/>
    <n v="2.6159999370574951"/>
    <n v="5.1999998092651367"/>
    <n v="0.15000000596046448"/>
    <n v="2.7000000476837158"/>
    <n v="5.9999998658895493E-2"/>
    <m/>
    <m/>
    <n v="5.5"/>
    <n v="8.1999998092651367"/>
    <m/>
    <m/>
    <n v="0"/>
    <n v="0"/>
    <n v="0"/>
    <n v="1"/>
    <n v="0"/>
    <n v="0"/>
    <n v="0"/>
    <n v="0"/>
    <n v="1"/>
    <n v="0"/>
    <n v="0"/>
    <m/>
    <m/>
  </r>
  <r>
    <n v="1015"/>
    <x v="10"/>
    <x v="100"/>
    <x v="7"/>
    <n v="9.0100002288818359"/>
    <n v="9.0360002517700195"/>
    <x v="42"/>
    <n v="0.62000000476837158"/>
    <n v="2.6159999370574951"/>
    <n v="5.8000001907348633"/>
    <n v="0.25"/>
    <n v="2.5"/>
    <n v="5.9999998658895493E-2"/>
    <m/>
    <m/>
    <n v="6.1999998092651367"/>
    <n v="8.6999998092651367"/>
    <m/>
    <m/>
    <n v="0"/>
    <n v="0"/>
    <n v="0"/>
    <n v="1"/>
    <n v="0"/>
    <n v="0"/>
    <n v="0"/>
    <n v="0"/>
    <n v="1"/>
    <n v="0"/>
    <n v="0"/>
    <m/>
    <m/>
  </r>
  <r>
    <n v="1015"/>
    <x v="10"/>
    <x v="48"/>
    <x v="8"/>
    <n v="11.039999961853027"/>
    <n v="11.057000160217285"/>
    <x v="43"/>
    <n v="0.67000001668930054"/>
    <n v="2.6170001029968262"/>
    <n v="7.7699999809265137"/>
    <n v="0.18000000715255737"/>
    <n v="2.5"/>
    <n v="5.9999998658895493E-2"/>
    <m/>
    <m/>
    <n v="8.3000001907348633"/>
    <n v="10.800000190734863"/>
    <m/>
    <m/>
    <n v="0"/>
    <n v="0"/>
    <n v="0"/>
    <n v="1"/>
    <n v="0"/>
    <n v="0"/>
    <n v="0"/>
    <n v="0"/>
    <n v="1"/>
    <n v="0"/>
    <n v="0"/>
    <m/>
    <m/>
  </r>
  <r>
    <n v="1015"/>
    <x v="10"/>
    <x v="49"/>
    <x v="9"/>
    <n v="11.449999809265137"/>
    <n v="11.399999618530273"/>
    <x v="44"/>
    <n v="0.37999999523162842"/>
    <n v="2.5999999046325684"/>
    <n v="6.0199999809265137"/>
    <n v="0.17000000178813934"/>
    <n v="2.2000000476837158"/>
    <n v="0.18000000715255737"/>
    <m/>
    <m/>
    <n v="6.5"/>
    <n v="8.6999998092651367"/>
    <m/>
    <n v="6.0199999809265137"/>
    <n v="0"/>
    <n v="0"/>
    <n v="0"/>
    <n v="1"/>
    <n v="0"/>
    <n v="0"/>
    <n v="0"/>
    <n v="0"/>
    <n v="1"/>
    <n v="0"/>
    <n v="0"/>
    <m/>
    <m/>
  </r>
  <r>
    <n v="1015"/>
    <x v="10"/>
    <x v="50"/>
    <x v="10"/>
    <n v="14.630000114440918"/>
    <n v="14.640000343322754"/>
    <x v="12"/>
    <n v="0.47999998927116394"/>
    <n v="3.8299999237060547"/>
    <n v="6.5"/>
    <n v="0.15999999642372131"/>
    <n v="3.1600000858306885"/>
    <n v="0.20999999344348907"/>
    <m/>
    <m/>
    <n v="7.429999828338623"/>
    <n v="10.590000152587891"/>
    <m/>
    <n v="6.5"/>
    <n v="0"/>
    <n v="0"/>
    <n v="0"/>
    <n v="1"/>
    <n v="0"/>
    <n v="0"/>
    <n v="0"/>
    <n v="0"/>
    <n v="1"/>
    <n v="0"/>
    <n v="0"/>
    <m/>
    <m/>
  </r>
  <r>
    <n v="1015"/>
    <x v="10"/>
    <x v="51"/>
    <x v="11"/>
    <n v="18.770000457763672"/>
    <n v="18.770000457763672"/>
    <x v="12"/>
    <n v="0.5"/>
    <n v="3.8299999237060547"/>
    <n v="7.0399999618530273"/>
    <n v="0.15000000596046448"/>
    <n v="2.690000057220459"/>
    <n v="0.20999999344348907"/>
    <m/>
    <m/>
    <n v="12.050000190734863"/>
    <n v="14.739999771118164"/>
    <m/>
    <n v="7.0399999618530273"/>
    <n v="0"/>
    <n v="0"/>
    <n v="0"/>
    <n v="1"/>
    <n v="0"/>
    <n v="0"/>
    <n v="0"/>
    <n v="0"/>
    <n v="1"/>
    <n v="0"/>
    <n v="0"/>
    <m/>
    <m/>
  </r>
  <r>
    <n v="1015"/>
    <x v="11"/>
    <x v="101"/>
    <x v="12"/>
    <m/>
    <m/>
    <x v="38"/>
    <m/>
    <m/>
    <m/>
    <m/>
    <m/>
    <m/>
    <m/>
    <m/>
    <m/>
    <n v="0"/>
    <m/>
    <m/>
    <n v="0"/>
    <n v="1"/>
    <n v="1"/>
    <n v="0"/>
    <n v="0"/>
    <n v="0"/>
    <n v="0"/>
    <n v="0"/>
    <n v="1"/>
    <n v="0"/>
    <n v="0"/>
    <m/>
    <m/>
  </r>
  <r>
    <n v="1024"/>
    <x v="12"/>
    <x v="0"/>
    <x v="0"/>
    <n v="24"/>
    <n v="24"/>
    <x v="32"/>
    <n v="1.7999999523162842"/>
    <n v="2"/>
    <n v="19.5"/>
    <n v="1.6000000238418579"/>
    <n v="8"/>
    <n v="2"/>
    <m/>
    <m/>
    <n v="12"/>
    <n v="20"/>
    <m/>
    <m/>
    <n v="0"/>
    <n v="0"/>
    <n v="0"/>
    <n v="1"/>
    <n v="0"/>
    <n v="0"/>
    <n v="0"/>
    <n v="0"/>
    <n v="1"/>
    <n v="0"/>
    <n v="0"/>
    <n v="10.242424242424242"/>
    <n v="47.189393939393938"/>
  </r>
  <r>
    <n v="1024"/>
    <x v="12"/>
    <x v="1"/>
    <x v="1"/>
    <n v="25.399999618530273"/>
    <n v="25.399999618530273"/>
    <x v="32"/>
    <n v="1.7999999523162842"/>
    <n v="2"/>
    <n v="20.299999237060547"/>
    <n v="1.2999999523162842"/>
    <n v="9.1999998092651367"/>
    <n v="2"/>
    <m/>
    <m/>
    <n v="12.5"/>
    <n v="21.700000762939453"/>
    <m/>
    <m/>
    <n v="0"/>
    <n v="0"/>
    <n v="0"/>
    <n v="1"/>
    <n v="0"/>
    <n v="0"/>
    <n v="0"/>
    <n v="0"/>
    <n v="1"/>
    <n v="0"/>
    <n v="0"/>
    <m/>
    <m/>
  </r>
  <r>
    <n v="1024"/>
    <x v="12"/>
    <x v="2"/>
    <x v="2"/>
    <n v="22.399999618530273"/>
    <n v="22.399999618530273"/>
    <x v="32"/>
    <n v="1.7999999523162842"/>
    <n v="2"/>
    <n v="16.899999618530273"/>
    <n v="1.5"/>
    <n v="6"/>
    <n v="2"/>
    <m/>
    <m/>
    <n v="12.5"/>
    <n v="18.5"/>
    <m/>
    <m/>
    <n v="0"/>
    <n v="0"/>
    <n v="0"/>
    <n v="1"/>
    <n v="0"/>
    <n v="0"/>
    <n v="0"/>
    <n v="0"/>
    <n v="1"/>
    <n v="0"/>
    <n v="0"/>
    <m/>
    <m/>
  </r>
  <r>
    <n v="1024"/>
    <x v="12"/>
    <x v="3"/>
    <x v="3"/>
    <n v="21.5"/>
    <n v="21.5"/>
    <x v="32"/>
    <n v="1.8999999761581421"/>
    <n v="2"/>
    <n v="16.700000762939453"/>
    <n v="1.6000000238418579"/>
    <n v="6.6999998092651367"/>
    <n v="1.5"/>
    <m/>
    <m/>
    <n v="11.300000190734863"/>
    <n v="18"/>
    <m/>
    <m/>
    <n v="0"/>
    <n v="0"/>
    <n v="0"/>
    <n v="1"/>
    <n v="0"/>
    <n v="0"/>
    <n v="0"/>
    <n v="0"/>
    <n v="1"/>
    <n v="0"/>
    <n v="0"/>
    <m/>
    <m/>
  </r>
  <r>
    <n v="1024"/>
    <x v="12"/>
    <x v="4"/>
    <x v="4"/>
    <n v="24.100000381469727"/>
    <n v="24.100000381469727"/>
    <x v="32"/>
    <n v="1.8999999761581421"/>
    <n v="2"/>
    <n v="18.5"/>
    <n v="1.7999999523162842"/>
    <n v="8"/>
    <n v="2.0999999046325684"/>
    <m/>
    <m/>
    <n v="11.800000190734863"/>
    <n v="19.799999237060547"/>
    <m/>
    <m/>
    <n v="0"/>
    <n v="0"/>
    <n v="0"/>
    <n v="1"/>
    <n v="0"/>
    <n v="0"/>
    <n v="0"/>
    <n v="0"/>
    <n v="1"/>
    <n v="0"/>
    <n v="0"/>
    <m/>
    <m/>
  </r>
  <r>
    <n v="1024"/>
    <x v="12"/>
    <x v="5"/>
    <x v="5"/>
    <n v="22.899999618530273"/>
    <n v="22.899999618530273"/>
    <x v="32"/>
    <n v="1.8999999761581421"/>
    <n v="2"/>
    <n v="17.700000762939453"/>
    <n v="2.7000000476837158"/>
    <n v="6.3000001907348633"/>
    <n v="2"/>
    <m/>
    <m/>
    <n v="11.5"/>
    <n v="17.799999237060547"/>
    <m/>
    <m/>
    <n v="0"/>
    <n v="0"/>
    <n v="0"/>
    <n v="1"/>
    <n v="0"/>
    <n v="0"/>
    <n v="0"/>
    <n v="0"/>
    <n v="1"/>
    <n v="0"/>
    <n v="0"/>
    <m/>
    <m/>
  </r>
  <r>
    <n v="1024"/>
    <x v="12"/>
    <x v="6"/>
    <x v="6"/>
    <n v="23.399999618530273"/>
    <n v="23.399999618530273"/>
    <x v="32"/>
    <n v="1.8999999761581421"/>
    <n v="2"/>
    <n v="18.100000381469727"/>
    <n v="1.7999999523162842"/>
    <n v="9.6000003814697266"/>
    <n v="1.5"/>
    <m/>
    <m/>
    <n v="10.100000381469727"/>
    <n v="19.700000762939453"/>
    <m/>
    <m/>
    <n v="0"/>
    <n v="0"/>
    <n v="0"/>
    <n v="1"/>
    <n v="0"/>
    <n v="0"/>
    <n v="0"/>
    <n v="0"/>
    <n v="1"/>
    <n v="0"/>
    <n v="0"/>
    <m/>
    <m/>
  </r>
  <r>
    <n v="1024"/>
    <x v="12"/>
    <x v="7"/>
    <x v="7"/>
    <n v="26.899999618530273"/>
    <n v="26.899999618530273"/>
    <x v="32"/>
    <n v="2"/>
    <n v="2"/>
    <n v="20.799999237060547"/>
    <n v="2"/>
    <n v="10.399999618530273"/>
    <n v="2"/>
    <m/>
    <m/>
    <n v="11.899999618530273"/>
    <n v="22.299999237060547"/>
    <m/>
    <m/>
    <n v="0"/>
    <n v="0"/>
    <n v="0"/>
    <n v="1"/>
    <n v="0"/>
    <n v="0"/>
    <n v="0"/>
    <n v="0"/>
    <n v="1"/>
    <n v="0"/>
    <n v="0"/>
    <m/>
    <m/>
  </r>
  <r>
    <n v="1024"/>
    <x v="12"/>
    <x v="8"/>
    <x v="8"/>
    <n v="30.100000381469727"/>
    <n v="30.100000381469727"/>
    <x v="32"/>
    <n v="2"/>
    <n v="2"/>
    <n v="22.5"/>
    <n v="1.6000000238418579"/>
    <n v="10.699999809265137"/>
    <n v="2.5"/>
    <m/>
    <m/>
    <n v="14.800000190734863"/>
    <n v="25.5"/>
    <m/>
    <m/>
    <n v="0"/>
    <n v="0"/>
    <n v="0"/>
    <n v="1"/>
    <n v="0"/>
    <n v="0"/>
    <n v="0"/>
    <n v="0"/>
    <n v="1"/>
    <n v="0"/>
    <n v="0"/>
    <m/>
    <m/>
  </r>
  <r>
    <n v="1024"/>
    <x v="12"/>
    <x v="9"/>
    <x v="9"/>
    <n v="25.700000762939453"/>
    <n v="25.700000762939453"/>
    <x v="32"/>
    <n v="2"/>
    <n v="2"/>
    <n v="19.700000762939453"/>
    <n v="2"/>
    <n v="8.5"/>
    <n v="2"/>
    <m/>
    <m/>
    <n v="12.600000381469727"/>
    <n v="21.100000381469727"/>
    <m/>
    <n v="14.899999618530273"/>
    <n v="0"/>
    <n v="0"/>
    <n v="0"/>
    <n v="1"/>
    <n v="0"/>
    <n v="0"/>
    <n v="0"/>
    <n v="0"/>
    <n v="1"/>
    <n v="0"/>
    <n v="0"/>
    <m/>
    <m/>
  </r>
  <r>
    <n v="1024"/>
    <x v="12"/>
    <x v="10"/>
    <x v="10"/>
    <n v="29.299999237060547"/>
    <n v="29.299999237060547"/>
    <x v="24"/>
    <n v="2.0999999046325684"/>
    <n v="2"/>
    <n v="20.899999618530273"/>
    <n v="6.4000000953674316"/>
    <n v="12.399999618530273"/>
    <n v="0"/>
    <m/>
    <n v="0.30000001192092896"/>
    <n v="5.9000000953674316"/>
    <n v="18.299999237060547"/>
    <n v="0.30000001192092896"/>
    <n v="13.199999809265137"/>
    <n v="0"/>
    <n v="0"/>
    <n v="0"/>
    <n v="1"/>
    <n v="0"/>
    <n v="0"/>
    <n v="0"/>
    <n v="0"/>
    <n v="1"/>
    <n v="0"/>
    <n v="0"/>
    <m/>
    <m/>
  </r>
  <r>
    <n v="1024"/>
    <x v="12"/>
    <x v="11"/>
    <x v="11"/>
    <n v="27.399999618530273"/>
    <n v="27.399999618530273"/>
    <x v="24"/>
    <n v="1.8999999761581421"/>
    <n v="2"/>
    <n v="19.200000762939453"/>
    <n v="5.0999999046325684"/>
    <n v="11.300000190734863"/>
    <n v="0"/>
    <m/>
    <n v="0.5"/>
    <n v="6.5999999046325684"/>
    <n v="17.899999618530273"/>
    <n v="0.30000001192092896"/>
    <n v="14.199999809265137"/>
    <n v="0"/>
    <n v="0"/>
    <n v="0"/>
    <n v="1"/>
    <n v="0"/>
    <n v="0"/>
    <n v="0"/>
    <n v="0"/>
    <n v="1"/>
    <n v="0"/>
    <n v="0"/>
    <m/>
    <m/>
  </r>
  <r>
    <n v="1024"/>
    <x v="12"/>
    <x v="12"/>
    <x v="12"/>
    <n v="32.900001525878906"/>
    <n v="32.900001525878906"/>
    <x v="45"/>
    <n v="3.0999999046325684"/>
    <n v="3"/>
    <n v="20.600000381469727"/>
    <n v="5.4000000953674316"/>
    <n v="13.199999809265137"/>
    <n v="0"/>
    <m/>
    <n v="0.40000000596046448"/>
    <n v="7.9000000953674316"/>
    <n v="21.100000381469727"/>
    <n v="0.20000000298023224"/>
    <n v="23.5"/>
    <n v="0"/>
    <n v="0"/>
    <n v="0"/>
    <n v="1"/>
    <n v="0"/>
    <n v="0"/>
    <n v="0"/>
    <n v="0"/>
    <n v="1"/>
    <n v="0"/>
    <n v="0"/>
    <m/>
    <m/>
  </r>
  <r>
    <n v="1024"/>
    <x v="12"/>
    <x v="13"/>
    <x v="13"/>
    <n v="40.700000762939453"/>
    <n v="40.700000762939453"/>
    <x v="45"/>
    <n v="3"/>
    <n v="3"/>
    <n v="28.399999618530273"/>
    <n v="11"/>
    <n v="16"/>
    <n v="0"/>
    <m/>
    <n v="0.20000000298023224"/>
    <n v="7.3000001907348633"/>
    <n v="23.299999237060547"/>
    <n v="0.30000001192092896"/>
    <n v="32.700000762939453"/>
    <n v="0"/>
    <n v="0"/>
    <n v="0"/>
    <n v="1"/>
    <n v="0"/>
    <n v="0"/>
    <n v="0"/>
    <n v="0"/>
    <n v="1"/>
    <n v="0"/>
    <n v="0"/>
    <m/>
    <m/>
  </r>
  <r>
    <n v="1024"/>
    <x v="12"/>
    <x v="14"/>
    <x v="14"/>
    <n v="51.099998474121094"/>
    <n v="51.099998474121094"/>
    <x v="45"/>
    <n v="3.2000000476837158"/>
    <n v="3"/>
    <n v="38.599998474121094"/>
    <n v="6.5"/>
    <n v="32.700000762939453"/>
    <n v="0"/>
    <m/>
    <n v="0.30000001192092896"/>
    <n v="5.5"/>
    <n v="38.200000762939453"/>
    <n v="0.30000001192092896"/>
    <n v="43.5"/>
    <n v="0"/>
    <n v="0"/>
    <n v="0"/>
    <n v="1"/>
    <n v="0"/>
    <n v="0"/>
    <n v="0"/>
    <n v="0"/>
    <n v="1"/>
    <n v="0"/>
    <n v="0"/>
    <m/>
    <m/>
  </r>
  <r>
    <n v="1024"/>
    <x v="12"/>
    <x v="15"/>
    <x v="15"/>
    <n v="64.599998474121094"/>
    <n v="64.599998474121094"/>
    <x v="45"/>
    <n v="3.2000000476837158"/>
    <n v="3"/>
    <n v="51.099998474121094"/>
    <n v="7.3000001907348633"/>
    <n v="40.900001525878906"/>
    <n v="0"/>
    <m/>
    <n v="0.30000001192092896"/>
    <n v="8.8999996185302734"/>
    <n v="49.800003051757812"/>
    <n v="0.20000000298023224"/>
    <n v="56.900001525878906"/>
    <n v="0"/>
    <n v="0"/>
    <n v="0"/>
    <n v="1"/>
    <n v="0"/>
    <n v="0"/>
    <n v="0"/>
    <n v="0"/>
    <n v="1"/>
    <n v="0"/>
    <n v="0"/>
    <m/>
    <m/>
  </r>
  <r>
    <n v="1024"/>
    <x v="12"/>
    <x v="16"/>
    <x v="16"/>
    <n v="79.5"/>
    <n v="79.510002136230469"/>
    <x v="45"/>
    <n v="3.2100000381469727"/>
    <n v="3"/>
    <n v="65.900001525878906"/>
    <n v="8.6999998092651367"/>
    <n v="42.599998474121094"/>
    <n v="1.3999999761581421"/>
    <m/>
    <n v="0.69999998807907104"/>
    <n v="19.600000381469727"/>
    <n v="62.199996948242188"/>
    <n v="0.60000002384185791"/>
    <n v="92.900001525878906"/>
    <n v="0"/>
    <n v="0"/>
    <n v="0"/>
    <n v="1"/>
    <n v="0"/>
    <n v="0"/>
    <n v="0"/>
    <n v="0"/>
    <n v="1"/>
    <n v="0"/>
    <n v="0"/>
    <m/>
    <m/>
  </r>
  <r>
    <n v="1024"/>
    <x v="12"/>
    <x v="17"/>
    <x v="17"/>
    <n v="115.09999847412109"/>
    <n v="115.12000274658203"/>
    <x v="45"/>
    <n v="3.2200000286102295"/>
    <n v="3"/>
    <n v="101.90000152587891"/>
    <n v="11"/>
    <n v="68.099998474121094"/>
    <n v="6"/>
    <m/>
    <n v="1.1000000238418579"/>
    <n v="22.799999237060547"/>
    <n v="90.899993896484375"/>
    <n v="0.20000000298023224"/>
    <n v="121.40000152587891"/>
    <n v="0"/>
    <n v="0"/>
    <n v="0"/>
    <n v="1"/>
    <n v="0"/>
    <n v="0"/>
    <n v="0"/>
    <n v="0"/>
    <n v="1"/>
    <n v="0"/>
    <n v="0"/>
    <m/>
    <m/>
  </r>
  <r>
    <n v="1024"/>
    <x v="12"/>
    <x v="18"/>
    <x v="18"/>
    <n v="150.69999694824219"/>
    <n v="150.69999694824219"/>
    <x v="45"/>
    <n v="3.4000000953674316"/>
    <n v="3"/>
    <n v="136.5"/>
    <n v="24.899999618530273"/>
    <n v="94"/>
    <n v="0"/>
    <m/>
    <n v="1.2999999523162842"/>
    <n v="22.399999618530273"/>
    <n v="116.40000152587891"/>
    <n v="0.60000002384185791"/>
    <n v="164.30000305175781"/>
    <n v="0"/>
    <n v="0"/>
    <n v="0"/>
    <n v="1"/>
    <n v="0"/>
    <n v="0"/>
    <n v="0"/>
    <n v="0"/>
    <n v="1"/>
    <n v="0"/>
    <n v="0"/>
    <m/>
    <m/>
  </r>
  <r>
    <n v="1024"/>
    <x v="12"/>
    <x v="19"/>
    <x v="19"/>
    <n v="198.89999389648438"/>
    <n v="198.89999389648438"/>
    <x v="45"/>
    <n v="3.5999999046325684"/>
    <n v="3"/>
    <n v="184"/>
    <n v="34.700000762939453"/>
    <n v="118.40000152587891"/>
    <n v="1"/>
    <m/>
    <n v="1.8999999761581421"/>
    <n v="36.299999237060547"/>
    <n v="154.69999694824219"/>
    <n v="0.5"/>
    <n v="140.19999694824219"/>
    <n v="0"/>
    <n v="0"/>
    <n v="0"/>
    <n v="1"/>
    <n v="0"/>
    <n v="0"/>
    <n v="0"/>
    <n v="0"/>
    <n v="1"/>
    <n v="0"/>
    <n v="0"/>
    <m/>
    <m/>
  </r>
  <r>
    <n v="1024"/>
    <x v="12"/>
    <x v="20"/>
    <x v="20"/>
    <n v="188.89999389648438"/>
    <n v="188.89999389648438"/>
    <x v="46"/>
    <n v="7.5999999046325684"/>
    <n v="6"/>
    <n v="160.80000305175781"/>
    <n v="23.299999237060547"/>
    <n v="128.5"/>
    <n v="1.3999999761581421"/>
    <m/>
    <n v="0.60000002384185791"/>
    <n v="21.100000381469727"/>
    <n v="149.60000610351562"/>
    <n v="0.60000002384185791"/>
    <n v="153.89999389648438"/>
    <n v="0"/>
    <n v="0"/>
    <n v="0"/>
    <n v="1"/>
    <n v="0"/>
    <n v="0"/>
    <n v="0"/>
    <n v="0"/>
    <n v="1"/>
    <n v="0"/>
    <n v="0"/>
    <m/>
    <m/>
  </r>
  <r>
    <n v="1024"/>
    <x v="12"/>
    <x v="21"/>
    <x v="21"/>
    <n v="203.80000305175781"/>
    <n v="203.80000305175781"/>
    <x v="46"/>
    <n v="7.9000000953674316"/>
    <n v="6"/>
    <n v="176.89999389648438"/>
    <n v="35.5"/>
    <n v="116.09999847412109"/>
    <n v="22.5"/>
    <m/>
    <n v="0.5"/>
    <n v="16.600000381469727"/>
    <n v="132.69999694824219"/>
    <n v="0.5"/>
    <n v="145.60000610351562"/>
    <n v="0"/>
    <n v="0"/>
    <n v="0"/>
    <n v="1"/>
    <n v="0"/>
    <n v="0"/>
    <n v="0"/>
    <n v="0"/>
    <n v="1"/>
    <n v="0"/>
    <n v="0"/>
    <m/>
    <m/>
  </r>
  <r>
    <n v="1024"/>
    <x v="12"/>
    <x v="22"/>
    <x v="22"/>
    <n v="198"/>
    <n v="198"/>
    <x v="46"/>
    <n v="8.1000003814697266"/>
    <n v="6"/>
    <n v="170.80000305175781"/>
    <n v="29.899999618530273"/>
    <n v="114.80000305175781"/>
    <n v="15.600000381469727"/>
    <m/>
    <n v="2.2000000476837158"/>
    <n v="24.600000381469727"/>
    <n v="139.40000915527344"/>
    <n v="0.5"/>
    <n v="137.60000610351562"/>
    <n v="0"/>
    <n v="0"/>
    <n v="0"/>
    <n v="1"/>
    <n v="0"/>
    <n v="0"/>
    <n v="0"/>
    <n v="0"/>
    <n v="1"/>
    <n v="0"/>
    <n v="0"/>
    <m/>
    <m/>
  </r>
  <r>
    <n v="1024"/>
    <x v="12"/>
    <x v="23"/>
    <x v="23"/>
    <n v="190.89999389648438"/>
    <n v="190.89999389648438"/>
    <x v="46"/>
    <n v="8.1999998092651367"/>
    <n v="6"/>
    <n v="162.19999694824219"/>
    <n v="29.399999618530273"/>
    <n v="106.5"/>
    <n v="15.5"/>
    <m/>
    <n v="0.89999997615814209"/>
    <n v="26.5"/>
    <n v="133"/>
    <n v="0.30000001192092896"/>
    <n v="184.10000610351562"/>
    <n v="0"/>
    <n v="0"/>
    <n v="0"/>
    <n v="1"/>
    <n v="0"/>
    <n v="0"/>
    <n v="0"/>
    <n v="0"/>
    <n v="1"/>
    <n v="0"/>
    <n v="0"/>
    <m/>
    <m/>
  </r>
  <r>
    <n v="1024"/>
    <x v="12"/>
    <x v="24"/>
    <x v="24"/>
    <n v="248.39999389648438"/>
    <n v="248.39999389648438"/>
    <x v="46"/>
    <n v="9.6999998092651367"/>
    <n v="6"/>
    <n v="214.19999694824219"/>
    <n v="53.799999237060547"/>
    <n v="141.60000610351562"/>
    <n v="15.399999618530273"/>
    <m/>
    <n v="1.2999999523162842"/>
    <n v="24.600000381469727"/>
    <n v="166.20001220703125"/>
    <n v="0.60000002384185791"/>
    <n v="187.19999694824219"/>
    <n v="0"/>
    <n v="0"/>
    <n v="0"/>
    <n v="1"/>
    <n v="0"/>
    <n v="0"/>
    <n v="0"/>
    <n v="0"/>
    <n v="1"/>
    <n v="0"/>
    <n v="0"/>
    <m/>
    <m/>
  </r>
  <r>
    <n v="1024"/>
    <x v="12"/>
    <x v="25"/>
    <x v="25"/>
    <n v="249.39999389648438"/>
    <n v="249.39999389648438"/>
    <x v="46"/>
    <n v="10.100000381469727"/>
    <n v="6"/>
    <n v="218.80000305175781"/>
    <n v="64.800003051757812"/>
    <n v="131.30000305175781"/>
    <n v="15"/>
    <m/>
    <n v="2.2999999523162842"/>
    <n v="25.299999237060547"/>
    <n v="156.60000610351562"/>
    <n v="1"/>
    <n v="185.89999389648438"/>
    <n v="0"/>
    <n v="0"/>
    <n v="0"/>
    <n v="1"/>
    <n v="0"/>
    <n v="0"/>
    <n v="0"/>
    <n v="0"/>
    <n v="1"/>
    <n v="0"/>
    <n v="0"/>
    <m/>
    <m/>
  </r>
  <r>
    <n v="1024"/>
    <x v="12"/>
    <x v="26"/>
    <x v="26"/>
    <n v="256.10000610351562"/>
    <n v="256.10000610351562"/>
    <x v="46"/>
    <n v="10.800000190734863"/>
    <n v="6"/>
    <n v="225.89999389648438"/>
    <n v="58.799999237060547"/>
    <n v="147.5"/>
    <n v="15"/>
    <m/>
    <n v="1.7999999523162842"/>
    <n v="21.700000762939453"/>
    <n v="169.19999694824219"/>
    <n v="0.80000001192092896"/>
    <n v="169.30000305175781"/>
    <n v="0"/>
    <n v="0"/>
    <n v="0"/>
    <n v="1"/>
    <n v="0"/>
    <n v="0"/>
    <n v="0"/>
    <n v="0"/>
    <n v="1"/>
    <n v="0"/>
    <n v="0"/>
    <m/>
    <m/>
  </r>
  <r>
    <n v="1024"/>
    <x v="12"/>
    <x v="27"/>
    <x v="27"/>
    <n v="252.10000610351562"/>
    <n v="252.10000610351562"/>
    <x v="46"/>
    <n v="10.5"/>
    <n v="6"/>
    <n v="221.80000305175781"/>
    <n v="52.299999237060547"/>
    <n v="146.30000305175781"/>
    <n v="15"/>
    <m/>
    <n v="2"/>
    <n v="25.399999618530273"/>
    <n v="171.69999694824219"/>
    <n v="1.2000000476837158"/>
    <n v="139.30000305175781"/>
    <n v="0"/>
    <n v="0"/>
    <n v="0"/>
    <n v="1"/>
    <n v="0"/>
    <n v="0"/>
    <n v="0"/>
    <n v="0"/>
    <n v="1"/>
    <n v="0"/>
    <n v="0"/>
    <m/>
    <m/>
  </r>
  <r>
    <n v="1024"/>
    <x v="12"/>
    <x v="28"/>
    <x v="28"/>
    <n v="222.60000610351562"/>
    <n v="222.60000610351562"/>
    <x v="46"/>
    <n v="10"/>
    <n v="6"/>
    <n v="193.19999694824219"/>
    <n v="40.900001525878906"/>
    <n v="124"/>
    <n v="15.5"/>
    <m/>
    <n v="1.5"/>
    <n v="29.100000381469727"/>
    <n v="153.10000610351562"/>
    <n v="0.89999997615814209"/>
    <n v="104.19999694824219"/>
    <n v="0"/>
    <n v="0"/>
    <n v="0"/>
    <n v="1"/>
    <n v="0"/>
    <n v="0"/>
    <n v="0"/>
    <n v="0"/>
    <n v="1"/>
    <n v="0"/>
    <n v="0"/>
    <m/>
    <m/>
  </r>
  <r>
    <n v="1024"/>
    <x v="12"/>
    <x v="29"/>
    <x v="29"/>
    <n v="159.39999389648438"/>
    <n v="159.39999389648438"/>
    <x v="46"/>
    <n v="3"/>
    <n v="6.0999999046325684"/>
    <n v="137.10000610351562"/>
    <n v="26.100000381469727"/>
    <n v="82.800003051757812"/>
    <n v="0.60000002384185791"/>
    <m/>
    <n v="3.2000000476837158"/>
    <n v="37.400001525878906"/>
    <n v="120.20000457763672"/>
    <n v="0.80000001192092896"/>
    <n v="95"/>
    <n v="0"/>
    <n v="0"/>
    <n v="0"/>
    <n v="1"/>
    <n v="0"/>
    <n v="0"/>
    <n v="0"/>
    <n v="0"/>
    <n v="1"/>
    <n v="0"/>
    <n v="0"/>
    <m/>
    <m/>
  </r>
  <r>
    <n v="1024"/>
    <x v="12"/>
    <x v="30"/>
    <x v="30"/>
    <n v="154.30000305175781"/>
    <n v="154.30000305175781"/>
    <x v="46"/>
    <n v="3.2999999523162842"/>
    <n v="6.4000000953674316"/>
    <n v="130.89999389648438"/>
    <n v="19.5"/>
    <n v="78.599998474121094"/>
    <n v="0.69999998807907104"/>
    <n v="10.199999809265137"/>
    <n v="11.199999809265137"/>
    <n v="43"/>
    <n v="121.59999847412109"/>
    <n v="1.6000000238418579"/>
    <n v="120.90000152587891"/>
    <n v="0"/>
    <n v="0"/>
    <n v="0"/>
    <n v="1"/>
    <n v="0"/>
    <n v="0"/>
    <n v="0"/>
    <n v="0"/>
    <n v="1"/>
    <n v="0"/>
    <n v="0"/>
    <m/>
    <m/>
  </r>
  <r>
    <n v="1024"/>
    <x v="12"/>
    <x v="31"/>
    <x v="31"/>
    <n v="176.30000305175781"/>
    <n v="176.30000305175781"/>
    <x v="46"/>
    <n v="3.4000000953674316"/>
    <n v="6.5"/>
    <n v="149.10000610351562"/>
    <n v="35.5"/>
    <n v="87.599998474121094"/>
    <n v="0.80000001192092896"/>
    <m/>
    <n v="1.8999999761581421"/>
    <n v="35.799999237060547"/>
    <n v="123.39999389648438"/>
    <m/>
    <n v="105"/>
    <n v="0"/>
    <n v="0"/>
    <n v="0"/>
    <n v="1"/>
    <n v="0"/>
    <n v="0"/>
    <n v="0"/>
    <n v="0"/>
    <n v="1"/>
    <n v="0"/>
    <n v="0"/>
    <m/>
    <m/>
  </r>
  <r>
    <n v="1024"/>
    <x v="12"/>
    <x v="32"/>
    <x v="32"/>
    <n v="157.39999389648438"/>
    <n v="157.39999389648438"/>
    <x v="46"/>
    <n v="3.5"/>
    <n v="6.5999999046325684"/>
    <n v="132.19999694824219"/>
    <n v="27"/>
    <n v="70.599998474121094"/>
    <n v="0.80000001192092896"/>
    <m/>
    <n v="1.7000000476837158"/>
    <n v="44.5"/>
    <n v="115.09999847412109"/>
    <m/>
    <m/>
    <n v="0"/>
    <n v="0"/>
    <n v="0"/>
    <n v="1"/>
    <n v="0"/>
    <n v="0"/>
    <n v="0"/>
    <n v="0"/>
    <n v="1"/>
    <n v="0"/>
    <n v="0"/>
    <m/>
    <m/>
  </r>
  <r>
    <n v="1024"/>
    <x v="12"/>
    <x v="99"/>
    <x v="33"/>
    <m/>
    <m/>
    <x v="38"/>
    <m/>
    <m/>
    <m/>
    <m/>
    <m/>
    <m/>
    <m/>
    <m/>
    <m/>
    <n v="0"/>
    <m/>
    <m/>
    <n v="0"/>
    <n v="1"/>
    <n v="1"/>
    <n v="0"/>
    <n v="0"/>
    <n v="0"/>
    <n v="0"/>
    <n v="0"/>
    <n v="1"/>
    <n v="0"/>
    <n v="0"/>
    <m/>
    <m/>
  </r>
  <r>
    <n v="1031"/>
    <x v="13"/>
    <x v="0"/>
    <x v="0"/>
    <n v="10.800000190734863"/>
    <n v="10.800000190734863"/>
    <x v="32"/>
    <n v="0.30000001192092896"/>
    <n v="2"/>
    <n v="8.5"/>
    <n v="0.40000000596046448"/>
    <n v="3"/>
    <n v="0"/>
    <m/>
    <m/>
    <n v="7.4000000953674316"/>
    <n v="10.399999618530273"/>
    <m/>
    <m/>
    <n v="0"/>
    <n v="0"/>
    <n v="0"/>
    <n v="1"/>
    <n v="0"/>
    <n v="0"/>
    <n v="0"/>
    <n v="0"/>
    <n v="1"/>
    <n v="0"/>
    <n v="0"/>
    <n v="2.9230769230769229"/>
    <n v="3.0769230769230766"/>
  </r>
  <r>
    <n v="1031"/>
    <x v="13"/>
    <x v="1"/>
    <x v="1"/>
    <n v="11.300000190734863"/>
    <n v="11.300000190734863"/>
    <x v="32"/>
    <n v="0.30000001192092896"/>
    <n v="2"/>
    <n v="9"/>
    <n v="0.30000001192092896"/>
    <n v="3.2000000476837158"/>
    <n v="0"/>
    <m/>
    <m/>
    <n v="7.8000001907348633"/>
    <n v="11"/>
    <m/>
    <m/>
    <n v="0"/>
    <n v="0"/>
    <n v="0"/>
    <n v="1"/>
    <n v="0"/>
    <n v="0"/>
    <n v="0"/>
    <n v="0"/>
    <n v="1"/>
    <n v="0"/>
    <n v="0"/>
    <m/>
    <m/>
  </r>
  <r>
    <n v="1031"/>
    <x v="13"/>
    <x v="2"/>
    <x v="2"/>
    <n v="11.199999809265137"/>
    <n v="11.199999809265137"/>
    <x v="32"/>
    <n v="0.40000000596046448"/>
    <n v="2"/>
    <n v="8.8000001907348633"/>
    <n v="0.40000000596046448"/>
    <n v="2.5999999046325684"/>
    <n v="0"/>
    <m/>
    <m/>
    <n v="8.1999998092651367"/>
    <n v="10.799999237060547"/>
    <m/>
    <m/>
    <n v="0"/>
    <n v="0"/>
    <n v="0"/>
    <n v="1"/>
    <n v="0"/>
    <n v="0"/>
    <n v="0"/>
    <n v="0"/>
    <n v="1"/>
    <n v="0"/>
    <n v="0"/>
    <m/>
    <m/>
  </r>
  <r>
    <n v="1031"/>
    <x v="13"/>
    <x v="3"/>
    <x v="3"/>
    <n v="10.800000190734863"/>
    <n v="10.800000190734863"/>
    <x v="32"/>
    <n v="0.40000000596046448"/>
    <n v="2"/>
    <n v="8.3999996185302734"/>
    <n v="0.30000001192092896"/>
    <n v="2.7000000476837158"/>
    <n v="0"/>
    <m/>
    <m/>
    <n v="7.8000001907348633"/>
    <n v="10.5"/>
    <m/>
    <m/>
    <n v="0"/>
    <n v="0"/>
    <n v="0"/>
    <n v="1"/>
    <n v="0"/>
    <n v="0"/>
    <n v="0"/>
    <n v="0"/>
    <n v="1"/>
    <n v="0"/>
    <n v="0"/>
    <m/>
    <m/>
  </r>
  <r>
    <n v="1031"/>
    <x v="13"/>
    <x v="4"/>
    <x v="4"/>
    <n v="11.399999618530273"/>
    <n v="10.600000381469727"/>
    <x v="32"/>
    <n v="0.5"/>
    <n v="2"/>
    <n v="8.1000003814697266"/>
    <n v="0.20000000298023224"/>
    <n v="2.7999999523162842"/>
    <n v="0"/>
    <m/>
    <m/>
    <n v="8.3999996185302734"/>
    <n v="11.199999809265137"/>
    <m/>
    <m/>
    <n v="0"/>
    <n v="0"/>
    <n v="0"/>
    <n v="1"/>
    <n v="0"/>
    <n v="0"/>
    <n v="0"/>
    <n v="0"/>
    <n v="1"/>
    <n v="0"/>
    <n v="0"/>
    <m/>
    <m/>
  </r>
  <r>
    <n v="1031"/>
    <x v="13"/>
    <x v="5"/>
    <x v="5"/>
    <n v="11.199999809265137"/>
    <n v="11.199999809265137"/>
    <x v="32"/>
    <n v="0.60000002384185791"/>
    <n v="2"/>
    <n v="8.6000003814697266"/>
    <n v="0.30000001192092896"/>
    <n v="2.7000000476837158"/>
    <n v="0"/>
    <m/>
    <m/>
    <n v="8.1999998092651367"/>
    <n v="10.899999618530273"/>
    <m/>
    <m/>
    <n v="0"/>
    <n v="0"/>
    <n v="0"/>
    <n v="1"/>
    <n v="0"/>
    <n v="0"/>
    <n v="0"/>
    <n v="0"/>
    <n v="1"/>
    <n v="0"/>
    <n v="0"/>
    <m/>
    <m/>
  </r>
  <r>
    <n v="1031"/>
    <x v="13"/>
    <x v="6"/>
    <x v="6"/>
    <n v="12"/>
    <n v="12"/>
    <x v="32"/>
    <n v="0.30000001192092896"/>
    <n v="2"/>
    <n v="9.6999998092651367"/>
    <n v="0.30000001192092896"/>
    <n v="2.5999999046325684"/>
    <n v="0"/>
    <m/>
    <m/>
    <n v="9.1000003814697266"/>
    <n v="11.700000762939453"/>
    <m/>
    <m/>
    <n v="0"/>
    <n v="0"/>
    <n v="0"/>
    <n v="1"/>
    <n v="0"/>
    <n v="0"/>
    <n v="0"/>
    <n v="0"/>
    <n v="1"/>
    <n v="0"/>
    <n v="0"/>
    <m/>
    <m/>
  </r>
  <r>
    <n v="1031"/>
    <x v="13"/>
    <x v="7"/>
    <x v="7"/>
    <n v="12.899999618530273"/>
    <n v="12.899999618530273"/>
    <x v="32"/>
    <n v="0.30000001192092896"/>
    <n v="2"/>
    <n v="10.600000381469727"/>
    <n v="0.30000001192092896"/>
    <n v="2.9000000953674316"/>
    <n v="0"/>
    <m/>
    <m/>
    <n v="9.6999998092651367"/>
    <n v="12.600000381469727"/>
    <m/>
    <m/>
    <n v="0"/>
    <n v="0"/>
    <n v="0"/>
    <n v="1"/>
    <n v="0"/>
    <n v="0"/>
    <n v="0"/>
    <n v="0"/>
    <n v="1"/>
    <n v="0"/>
    <n v="0"/>
    <m/>
    <m/>
  </r>
  <r>
    <n v="1031"/>
    <x v="13"/>
    <x v="8"/>
    <x v="8"/>
    <n v="14.199999809265137"/>
    <n v="14.300000190734863"/>
    <x v="32"/>
    <n v="0.40000000596046448"/>
    <n v="2"/>
    <n v="11.899999618530273"/>
    <n v="0.40000000596046448"/>
    <n v="3.2999999523162842"/>
    <n v="0"/>
    <m/>
    <m/>
    <n v="10.5"/>
    <n v="13.800000190734863"/>
    <m/>
    <n v="12.350000381469727"/>
    <n v="0"/>
    <n v="0"/>
    <n v="0"/>
    <n v="1"/>
    <n v="0"/>
    <n v="0"/>
    <n v="0"/>
    <n v="0"/>
    <n v="1"/>
    <n v="0"/>
    <n v="0"/>
    <m/>
    <m/>
  </r>
  <r>
    <n v="1031"/>
    <x v="13"/>
    <x v="9"/>
    <x v="9"/>
    <n v="16.639999389648438"/>
    <n v="16.645000457763672"/>
    <x v="33"/>
    <n v="0.29499998688697815"/>
    <n v="2"/>
    <n v="12.350000381469727"/>
    <n v="0.41999998688697815"/>
    <n v="2.9600000381469727"/>
    <n v="0"/>
    <m/>
    <m/>
    <n v="11.260000228881836"/>
    <n v="14.220000267028809"/>
    <m/>
    <n v="13.859999656677246"/>
    <n v="0"/>
    <n v="0"/>
    <n v="0"/>
    <n v="1"/>
    <n v="0"/>
    <n v="0"/>
    <n v="0"/>
    <n v="0"/>
    <n v="1"/>
    <n v="0"/>
    <n v="0"/>
    <m/>
    <m/>
  </r>
  <r>
    <n v="1031"/>
    <x v="13"/>
    <x v="10"/>
    <x v="10"/>
    <n v="18.200000762939453"/>
    <n v="18.200000762939453"/>
    <x v="33"/>
    <n v="0.31499999761581421"/>
    <n v="2"/>
    <n v="13.859999656677246"/>
    <n v="0.50999999046325684"/>
    <n v="3.7200000286102295"/>
    <n v="0"/>
    <m/>
    <m/>
    <n v="11.939999580383301"/>
    <n v="15.659999847412109"/>
    <m/>
    <n v="14.699999809265137"/>
    <n v="0"/>
    <n v="0"/>
    <n v="0"/>
    <n v="1"/>
    <n v="0"/>
    <n v="0"/>
    <n v="0"/>
    <n v="0"/>
    <n v="1"/>
    <n v="0"/>
    <n v="0"/>
    <m/>
    <m/>
  </r>
  <r>
    <n v="1031"/>
    <x v="13"/>
    <x v="11"/>
    <x v="11"/>
    <n v="19.020000457763672"/>
    <n v="19.024999618530273"/>
    <x v="33"/>
    <n v="0.32499998807907104"/>
    <n v="2"/>
    <n v="14.699999809265137"/>
    <n v="0.41999998688697815"/>
    <n v="4.25"/>
    <n v="0"/>
    <m/>
    <m/>
    <n v="12.350000381469727"/>
    <n v="16.600000381469727"/>
    <m/>
    <n v="19.469999313354492"/>
    <n v="0"/>
    <n v="0"/>
    <n v="0"/>
    <n v="1"/>
    <n v="0"/>
    <n v="0"/>
    <n v="0"/>
    <n v="0"/>
    <n v="1"/>
    <n v="0"/>
    <n v="0"/>
    <m/>
    <m/>
  </r>
  <r>
    <n v="1031"/>
    <x v="13"/>
    <x v="12"/>
    <x v="12"/>
    <n v="28.014999389648438"/>
    <n v="28.049999237060547"/>
    <x v="47"/>
    <n v="0.57999998331069946"/>
    <n v="4.5749998092651367"/>
    <n v="19.469999313354492"/>
    <n v="0.74000000953674316"/>
    <n v="4.5500001907348633"/>
    <n v="0"/>
    <m/>
    <m/>
    <n v="19.25"/>
    <n v="23.799999237060547"/>
    <m/>
    <m/>
    <n v="0"/>
    <n v="0"/>
    <n v="0"/>
    <n v="1"/>
    <n v="0"/>
    <n v="0"/>
    <n v="0"/>
    <n v="0"/>
    <n v="1"/>
    <n v="0"/>
    <n v="0"/>
    <m/>
    <m/>
  </r>
  <r>
    <n v="1031"/>
    <x v="11"/>
    <x v="101"/>
    <x v="16"/>
    <m/>
    <m/>
    <x v="38"/>
    <m/>
    <m/>
    <m/>
    <m/>
    <m/>
    <m/>
    <m/>
    <m/>
    <m/>
    <n v="0"/>
    <m/>
    <m/>
    <n v="1"/>
    <n v="1"/>
    <n v="1"/>
    <n v="0"/>
    <n v="0"/>
    <n v="0"/>
    <n v="0"/>
    <n v="0"/>
    <n v="1"/>
    <n v="0"/>
    <n v="0"/>
    <m/>
    <m/>
  </r>
  <r>
    <n v="1034"/>
    <x v="14"/>
    <x v="0"/>
    <x v="0"/>
    <n v="22.200000762939453"/>
    <n v="22.200000762939453"/>
    <x v="47"/>
    <n v="2.9000000953674316"/>
    <n v="8"/>
    <n v="11.300000190734863"/>
    <n v="0.5"/>
    <n v="21.700000762939453"/>
    <n v="0"/>
    <m/>
    <m/>
    <m/>
    <n v="21.700000762939453"/>
    <m/>
    <m/>
    <n v="0"/>
    <n v="0"/>
    <n v="0"/>
    <n v="1"/>
    <n v="0"/>
    <n v="0"/>
    <n v="0"/>
    <n v="0"/>
    <n v="1"/>
    <n v="0"/>
    <n v="0"/>
    <n v="57"/>
    <n v="1514.3225806451612"/>
  </r>
  <r>
    <n v="1034"/>
    <x v="14"/>
    <x v="1"/>
    <x v="1"/>
    <n v="23.399999618530273"/>
    <n v="23.399999618530273"/>
    <x v="47"/>
    <n v="2.7000000476837158"/>
    <n v="8"/>
    <n v="12.699999809265137"/>
    <n v="1"/>
    <n v="22.399999618530273"/>
    <n v="0"/>
    <m/>
    <m/>
    <m/>
    <n v="22.399999618530273"/>
    <m/>
    <m/>
    <n v="0"/>
    <n v="0"/>
    <n v="0"/>
    <n v="1"/>
    <n v="0"/>
    <n v="0"/>
    <n v="0"/>
    <n v="0"/>
    <n v="1"/>
    <n v="0"/>
    <n v="0"/>
    <m/>
    <m/>
  </r>
  <r>
    <n v="1034"/>
    <x v="14"/>
    <x v="2"/>
    <x v="2"/>
    <n v="20.799999237060547"/>
    <n v="20.799999237060547"/>
    <x v="47"/>
    <n v="2.7000000476837158"/>
    <n v="8"/>
    <n v="10.100000381469727"/>
    <n v="0.80000001192092896"/>
    <n v="20"/>
    <n v="0"/>
    <m/>
    <m/>
    <m/>
    <n v="20"/>
    <m/>
    <m/>
    <n v="0"/>
    <n v="0"/>
    <n v="0"/>
    <n v="1"/>
    <n v="0"/>
    <n v="0"/>
    <n v="0"/>
    <n v="0"/>
    <n v="1"/>
    <n v="0"/>
    <n v="0"/>
    <m/>
    <m/>
  </r>
  <r>
    <n v="1034"/>
    <x v="14"/>
    <x v="3"/>
    <x v="3"/>
    <n v="25"/>
    <n v="25"/>
    <x v="47"/>
    <n v="2.7999999523162842"/>
    <n v="8"/>
    <n v="14.199999809265137"/>
    <n v="0.5"/>
    <n v="24.399999618530273"/>
    <n v="0"/>
    <m/>
    <m/>
    <m/>
    <n v="24.399999618530273"/>
    <m/>
    <m/>
    <n v="0"/>
    <n v="0"/>
    <n v="0"/>
    <n v="1"/>
    <n v="0"/>
    <n v="0"/>
    <n v="0"/>
    <n v="0"/>
    <n v="1"/>
    <n v="0"/>
    <n v="0"/>
    <m/>
    <m/>
  </r>
  <r>
    <n v="1034"/>
    <x v="14"/>
    <x v="4"/>
    <x v="4"/>
    <n v="23.799999237060547"/>
    <n v="23.799999237060547"/>
    <x v="47"/>
    <n v="2.7999999523162842"/>
    <n v="8"/>
    <n v="13"/>
    <n v="0.69999998807907104"/>
    <n v="23"/>
    <n v="0"/>
    <m/>
    <m/>
    <m/>
    <n v="23"/>
    <m/>
    <m/>
    <n v="0"/>
    <n v="0"/>
    <n v="0"/>
    <n v="1"/>
    <n v="0"/>
    <n v="0"/>
    <n v="0"/>
    <n v="0"/>
    <n v="1"/>
    <n v="0"/>
    <n v="0"/>
    <m/>
    <m/>
  </r>
  <r>
    <n v="1034"/>
    <x v="14"/>
    <x v="5"/>
    <x v="5"/>
    <n v="24"/>
    <n v="24"/>
    <x v="47"/>
    <n v="2.7999999523162842"/>
    <n v="8"/>
    <n v="13.199999809265137"/>
    <n v="0.30000001192092896"/>
    <n v="23.600000381469727"/>
    <n v="0"/>
    <m/>
    <m/>
    <m/>
    <n v="23.600000381469727"/>
    <m/>
    <m/>
    <n v="0"/>
    <n v="0"/>
    <n v="0"/>
    <n v="1"/>
    <n v="0"/>
    <n v="0"/>
    <n v="0"/>
    <n v="0"/>
    <n v="1"/>
    <n v="0"/>
    <n v="0"/>
    <m/>
    <m/>
  </r>
  <r>
    <n v="1034"/>
    <x v="14"/>
    <x v="6"/>
    <x v="6"/>
    <n v="24.799999237060547"/>
    <n v="24.799999237060547"/>
    <x v="47"/>
    <n v="2.7999999523162842"/>
    <n v="8"/>
    <n v="14"/>
    <n v="0.69999998807907104"/>
    <n v="24"/>
    <n v="0"/>
    <m/>
    <m/>
    <m/>
    <n v="24"/>
    <m/>
    <m/>
    <n v="0"/>
    <n v="0"/>
    <n v="0"/>
    <n v="1"/>
    <n v="0"/>
    <n v="0"/>
    <n v="0"/>
    <n v="0"/>
    <n v="1"/>
    <n v="0"/>
    <n v="0"/>
    <m/>
    <m/>
  </r>
  <r>
    <n v="1034"/>
    <x v="14"/>
    <x v="7"/>
    <x v="7"/>
    <n v="27.799999237060547"/>
    <n v="27.799999237060547"/>
    <x v="47"/>
    <n v="2.7999999523162842"/>
    <n v="8"/>
    <n v="17"/>
    <n v="0.69999998807907104"/>
    <n v="27"/>
    <n v="0"/>
    <m/>
    <m/>
    <m/>
    <n v="27"/>
    <m/>
    <m/>
    <n v="0"/>
    <n v="0"/>
    <n v="0"/>
    <n v="1"/>
    <n v="0"/>
    <n v="0"/>
    <n v="0"/>
    <n v="0"/>
    <n v="1"/>
    <n v="0"/>
    <n v="0"/>
    <m/>
    <m/>
  </r>
  <r>
    <n v="1034"/>
    <x v="14"/>
    <x v="9"/>
    <x v="9"/>
    <n v="35.700000762939453"/>
    <n v="35.700000762939453"/>
    <x v="0"/>
    <n v="2.7999999523162842"/>
    <n v="8"/>
    <n v="12.800000190734863"/>
    <n v="1.2999999523162842"/>
    <n v="22.299999237060547"/>
    <n v="0"/>
    <m/>
    <m/>
    <m/>
    <n v="22.299999237060547"/>
    <m/>
    <n v="15.899999618530273"/>
    <n v="0"/>
    <n v="0"/>
    <n v="0"/>
    <n v="1"/>
    <n v="0"/>
    <n v="0"/>
    <n v="0"/>
    <n v="0"/>
    <n v="1"/>
    <n v="0"/>
    <n v="0"/>
    <m/>
    <m/>
  </r>
  <r>
    <n v="1034"/>
    <x v="14"/>
    <x v="10"/>
    <x v="10"/>
    <n v="38.700000762939453"/>
    <n v="38.700000762939453"/>
    <x v="0"/>
    <n v="2.7999999523162842"/>
    <n v="8"/>
    <n v="15.899999618530273"/>
    <n v="1.2000000476837158"/>
    <n v="25.299999237060547"/>
    <n v="0"/>
    <m/>
    <m/>
    <m/>
    <n v="25.299999237060547"/>
    <m/>
    <n v="15.300000190734863"/>
    <n v="0"/>
    <n v="0"/>
    <n v="0"/>
    <n v="1"/>
    <n v="0"/>
    <n v="0"/>
    <n v="0"/>
    <n v="0"/>
    <n v="1"/>
    <n v="0"/>
    <n v="0"/>
    <m/>
    <m/>
  </r>
  <r>
    <n v="1034"/>
    <x v="14"/>
    <x v="11"/>
    <x v="11"/>
    <n v="38.299999237060547"/>
    <n v="38.299999237060547"/>
    <x v="0"/>
    <n v="2.9000000953674316"/>
    <n v="8"/>
    <n v="15.300000190734863"/>
    <n v="2"/>
    <n v="24"/>
    <n v="0"/>
    <m/>
    <m/>
    <m/>
    <n v="24"/>
    <m/>
    <n v="16.5"/>
    <n v="0"/>
    <n v="0"/>
    <n v="0"/>
    <n v="1"/>
    <n v="0"/>
    <n v="0"/>
    <n v="0"/>
    <n v="0"/>
    <n v="1"/>
    <n v="0"/>
    <n v="0"/>
    <m/>
    <m/>
  </r>
  <r>
    <n v="1034"/>
    <x v="14"/>
    <x v="12"/>
    <x v="12"/>
    <n v="39.5"/>
    <n v="39.5"/>
    <x v="0"/>
    <n v="3"/>
    <n v="8"/>
    <n v="16.5"/>
    <n v="1.8999999761581421"/>
    <n v="25.100000381469727"/>
    <n v="0"/>
    <m/>
    <m/>
    <m/>
    <n v="25.100000381469727"/>
    <m/>
    <m/>
    <n v="0"/>
    <n v="0"/>
    <n v="0"/>
    <n v="1"/>
    <n v="0"/>
    <n v="0"/>
    <n v="0"/>
    <n v="0"/>
    <n v="1"/>
    <n v="0"/>
    <n v="0"/>
    <m/>
    <m/>
  </r>
  <r>
    <n v="1034"/>
    <x v="14"/>
    <x v="20"/>
    <x v="20"/>
    <n v="330.5"/>
    <n v="330.5"/>
    <x v="14"/>
    <n v="9"/>
    <n v="15"/>
    <n v="255.80000305175781"/>
    <n v="2.2999999523162842"/>
    <n v="168.60000610351562"/>
    <n v="0.60000002384185791"/>
    <n v="25.100000381469727"/>
    <m/>
    <n v="73.099998474121094"/>
    <n v="241.70001220703125"/>
    <m/>
    <n v="157.30000305175781"/>
    <n v="0"/>
    <n v="0"/>
    <n v="0"/>
    <n v="1"/>
    <n v="0"/>
    <n v="0"/>
    <n v="0"/>
    <n v="0"/>
    <n v="1"/>
    <n v="0"/>
    <n v="0"/>
    <m/>
    <m/>
  </r>
  <r>
    <n v="1034"/>
    <x v="14"/>
    <x v="21"/>
    <x v="21"/>
    <n v="325.39999389648438"/>
    <n v="325.39999389648438"/>
    <x v="14"/>
    <n v="11.100000381469727"/>
    <n v="15"/>
    <n v="246.80000305175781"/>
    <n v="1.7999999523162842"/>
    <n v="154.5"/>
    <n v="1.6000000238418579"/>
    <n v="33.099998474121094"/>
    <m/>
    <n v="74"/>
    <n v="228.5"/>
    <m/>
    <n v="179"/>
    <n v="0"/>
    <n v="0"/>
    <n v="0"/>
    <n v="1"/>
    <n v="0"/>
    <n v="0"/>
    <n v="0"/>
    <n v="0"/>
    <n v="1"/>
    <n v="0"/>
    <n v="0"/>
    <m/>
    <m/>
  </r>
  <r>
    <n v="1034"/>
    <x v="14"/>
    <x v="22"/>
    <x v="22"/>
    <n v="363.5"/>
    <n v="363.5"/>
    <x v="14"/>
    <n v="13.5"/>
    <n v="15"/>
    <n v="282.70001220703125"/>
    <n v="1.7999999523162842"/>
    <n v="151.5"/>
    <n v="2.0999999046325684"/>
    <n v="31.299999237060547"/>
    <m/>
    <n v="101.09999847412109"/>
    <n v="252.60000610351562"/>
    <m/>
    <n v="169.5"/>
    <n v="0"/>
    <n v="0"/>
    <n v="0"/>
    <n v="1"/>
    <n v="0"/>
    <n v="0"/>
    <n v="0"/>
    <n v="0"/>
    <n v="1"/>
    <n v="0"/>
    <n v="0"/>
    <m/>
    <m/>
  </r>
  <r>
    <n v="1034"/>
    <x v="14"/>
    <x v="23"/>
    <x v="23"/>
    <n v="366.79998779296875"/>
    <n v="366.79998779296875"/>
    <x v="14"/>
    <n v="16.299999237060547"/>
    <n v="15"/>
    <n v="281.70001220703125"/>
    <n v="2.4000000953674316"/>
    <n v="156.5"/>
    <n v="1.6000000238418579"/>
    <n v="31.799999237060547"/>
    <m/>
    <n v="114"/>
    <n v="270.5"/>
    <m/>
    <n v="202.80000305175781"/>
    <n v="0"/>
    <n v="0"/>
    <n v="0"/>
    <n v="1"/>
    <n v="0"/>
    <n v="0"/>
    <n v="0"/>
    <n v="0"/>
    <n v="1"/>
    <n v="0"/>
    <n v="0"/>
    <m/>
    <m/>
  </r>
  <r>
    <n v="1034"/>
    <x v="14"/>
    <x v="24"/>
    <x v="24"/>
    <n v="444.89999389648438"/>
    <n v="444.89999389648438"/>
    <x v="14"/>
    <n v="16.299999237060547"/>
    <n v="15"/>
    <n v="356.29998779296875"/>
    <n v="3"/>
    <n v="174.19999694824219"/>
    <n v="7.1999998092651367"/>
    <n v="33.799999237060547"/>
    <m/>
    <n v="146.10000610351562"/>
    <n v="320.29998779296875"/>
    <m/>
    <n v="234.10000610351562"/>
    <n v="0"/>
    <n v="0"/>
    <n v="0"/>
    <n v="1"/>
    <n v="0"/>
    <n v="0"/>
    <n v="0"/>
    <n v="0"/>
    <n v="1"/>
    <n v="0"/>
    <n v="0"/>
    <m/>
    <m/>
  </r>
  <r>
    <n v="1034"/>
    <x v="14"/>
    <x v="25"/>
    <x v="25"/>
    <n v="507.5"/>
    <n v="507.5"/>
    <x v="14"/>
    <n v="19.799999237060547"/>
    <n v="15"/>
    <n v="406"/>
    <n v="3.5999999046325684"/>
    <n v="223.60000610351562"/>
    <n v="1.7000000476837158"/>
    <n v="40.799999237060547"/>
    <m/>
    <n v="161.5"/>
    <n v="385.10000610351562"/>
    <m/>
    <n v="274.29998779296875"/>
    <n v="0"/>
    <n v="0"/>
    <n v="0"/>
    <n v="1"/>
    <n v="0"/>
    <n v="0"/>
    <n v="0"/>
    <n v="0"/>
    <n v="1"/>
    <n v="0"/>
    <n v="0"/>
    <m/>
    <m/>
  </r>
  <r>
    <n v="1034"/>
    <x v="14"/>
    <x v="26"/>
    <x v="26"/>
    <n v="579.20001220703125"/>
    <n v="579.20001220703125"/>
    <x v="14"/>
    <n v="23.100000381469727"/>
    <n v="15"/>
    <n v="480.20001220703125"/>
    <n v="3.9000000953674316"/>
    <n v="242"/>
    <n v="1.3999999761581421"/>
    <n v="36.5"/>
    <m/>
    <n v="225.5"/>
    <n v="467.5"/>
    <m/>
    <n v="279.20001220703125"/>
    <n v="0"/>
    <n v="0"/>
    <n v="0"/>
    <n v="1"/>
    <n v="0"/>
    <n v="0"/>
    <n v="0"/>
    <n v="0"/>
    <n v="1"/>
    <n v="0"/>
    <n v="0"/>
    <m/>
    <m/>
  </r>
  <r>
    <n v="1034"/>
    <x v="14"/>
    <x v="27"/>
    <x v="27"/>
    <n v="615.0999755859375"/>
    <n v="615.0999755859375"/>
    <x v="14"/>
    <n v="26"/>
    <n v="15"/>
    <n v="503.29998779296875"/>
    <n v="9.3000001907348633"/>
    <n v="174.10000610351562"/>
    <n v="2.2999999523162842"/>
    <n v="47.400001525878906"/>
    <m/>
    <n v="307.10000610351562"/>
    <n v="481.20001220703125"/>
    <m/>
    <n v="296.10000610351562"/>
    <n v="0"/>
    <n v="0"/>
    <n v="0"/>
    <n v="1"/>
    <n v="0"/>
    <n v="0"/>
    <n v="0"/>
    <n v="0"/>
    <n v="1"/>
    <n v="0"/>
    <n v="0"/>
    <m/>
    <m/>
  </r>
  <r>
    <n v="1034"/>
    <x v="14"/>
    <x v="28"/>
    <x v="28"/>
    <n v="702.70001220703125"/>
    <n v="702.70001220703125"/>
    <x v="2"/>
    <n v="32.200000762939453"/>
    <n v="25"/>
    <n v="543.70001220703125"/>
    <n v="7.0999999046325684"/>
    <n v="181.69999694824219"/>
    <n v="6.8000001907348633"/>
    <n v="78.900001525878906"/>
    <m/>
    <n v="351.29998779296875"/>
    <n v="533"/>
    <m/>
    <n v="270.89999389648438"/>
    <n v="0"/>
    <n v="0"/>
    <n v="0"/>
    <n v="1"/>
    <n v="0"/>
    <n v="0"/>
    <n v="0"/>
    <n v="0"/>
    <n v="1"/>
    <n v="0"/>
    <n v="0"/>
    <m/>
    <m/>
  </r>
  <r>
    <n v="1034"/>
    <x v="14"/>
    <x v="29"/>
    <x v="29"/>
    <n v="704"/>
    <n v="704"/>
    <x v="2"/>
    <n v="33.5"/>
    <n v="25"/>
    <n v="528.5"/>
    <n v="69.5"/>
    <n v="193"/>
    <n v="19.600000381469727"/>
    <n v="121.80000305175781"/>
    <m/>
    <n v="244"/>
    <n v="437"/>
    <m/>
    <n v="225.19999694824219"/>
    <n v="0"/>
    <n v="0"/>
    <n v="0"/>
    <n v="1"/>
    <n v="0"/>
    <n v="0"/>
    <n v="0"/>
    <n v="0"/>
    <n v="1"/>
    <n v="0"/>
    <n v="0"/>
    <m/>
    <m/>
  </r>
  <r>
    <n v="1034"/>
    <x v="14"/>
    <x v="30"/>
    <x v="30"/>
    <n v="601.70001220703125"/>
    <n v="601.70001220703125"/>
    <x v="2"/>
    <n v="33.299999237060547"/>
    <n v="25"/>
    <n v="445.89999389648438"/>
    <n v="79.300003051757812"/>
    <n v="158.60000610351562"/>
    <n v="8.3999996185302734"/>
    <n v="104.09999847412109"/>
    <m/>
    <n v="173.80000305175781"/>
    <n v="332.4000244140625"/>
    <m/>
    <n v="272.29998779296875"/>
    <n v="0"/>
    <n v="0"/>
    <n v="0"/>
    <n v="1"/>
    <n v="0"/>
    <n v="0"/>
    <n v="0"/>
    <n v="0"/>
    <n v="1"/>
    <n v="0"/>
    <n v="0"/>
    <m/>
    <m/>
  </r>
  <r>
    <n v="1034"/>
    <x v="14"/>
    <x v="31"/>
    <x v="31"/>
    <n v="681"/>
    <n v="681"/>
    <x v="2"/>
    <n v="33.099998474121094"/>
    <n v="25"/>
    <n v="518.4000244140625"/>
    <n v="63.400001525878906"/>
    <n v="206.80000305175781"/>
    <n v="4.9000000953674316"/>
    <n v="90.900001525878906"/>
    <m/>
    <n v="191.89999389648438"/>
    <n v="398.70001220703125"/>
    <m/>
    <n v="240.19999694824219"/>
    <n v="0"/>
    <n v="0"/>
    <n v="0"/>
    <n v="1"/>
    <n v="0"/>
    <n v="0"/>
    <n v="0"/>
    <n v="0"/>
    <n v="1"/>
    <n v="0"/>
    <n v="0"/>
    <m/>
    <m/>
  </r>
  <r>
    <n v="1034"/>
    <x v="14"/>
    <x v="32"/>
    <x v="32"/>
    <n v="589.29998779296875"/>
    <n v="589.29998779296875"/>
    <x v="2"/>
    <n v="34"/>
    <n v="25"/>
    <n v="431.29998779296875"/>
    <n v="91.900001525878906"/>
    <n v="161"/>
    <n v="4.5999999046325684"/>
    <n v="76.099998474121094"/>
    <m/>
    <n v="175.69999694824219"/>
    <n v="336.70001220703125"/>
    <m/>
    <m/>
    <n v="0"/>
    <n v="0"/>
    <n v="0"/>
    <n v="1"/>
    <n v="0"/>
    <n v="0"/>
    <n v="0"/>
    <n v="0"/>
    <n v="1"/>
    <n v="0"/>
    <n v="0"/>
    <m/>
    <m/>
  </r>
  <r>
    <n v="1034"/>
    <x v="14"/>
    <x v="33"/>
    <x v="33"/>
    <n v="677.5999755859375"/>
    <n v="677.5999755859375"/>
    <x v="2"/>
    <n v="35.099998474121094"/>
    <n v="25"/>
    <n v="513.79998779296875"/>
    <n v="93.5"/>
    <n v="158.89999389648438"/>
    <n v="2.0999999046325684"/>
    <m/>
    <m/>
    <n v="239.60000610351562"/>
    <n v="398.5"/>
    <m/>
    <m/>
    <n v="0"/>
    <n v="0"/>
    <n v="0"/>
    <n v="1"/>
    <n v="0"/>
    <n v="0"/>
    <n v="0"/>
    <n v="0"/>
    <n v="1"/>
    <n v="0"/>
    <n v="0"/>
    <m/>
    <m/>
  </r>
  <r>
    <n v="1034"/>
    <x v="14"/>
    <x v="34"/>
    <x v="34"/>
    <n v="589.5"/>
    <n v="589.5"/>
    <x v="2"/>
    <n v="36.5"/>
    <n v="25"/>
    <n v="421.5"/>
    <n v="57.700000762939453"/>
    <n v="163.5"/>
    <n v="1.6000000238418579"/>
    <m/>
    <m/>
    <n v="196.39999389648438"/>
    <n v="359.89999389648438"/>
    <m/>
    <n v="22"/>
    <n v="0"/>
    <n v="0"/>
    <n v="0"/>
    <n v="1"/>
    <n v="0"/>
    <n v="0"/>
    <n v="0"/>
    <n v="0"/>
    <n v="1"/>
    <n v="0"/>
    <n v="0"/>
    <m/>
    <m/>
  </r>
  <r>
    <n v="1034"/>
    <x v="14"/>
    <x v="35"/>
    <x v="35"/>
    <n v="565.5"/>
    <n v="565.5"/>
    <x v="2"/>
    <n v="33.099998474121094"/>
    <n v="25"/>
    <n v="402.29998779296875"/>
    <n v="51"/>
    <n v="153.30000305175781"/>
    <n v="1.7000000476837158"/>
    <m/>
    <n v="22"/>
    <n v="188.89999389648438"/>
    <n v="342.20001220703125"/>
    <m/>
    <n v="22.5"/>
    <n v="0"/>
    <n v="0"/>
    <n v="0"/>
    <n v="1"/>
    <n v="0"/>
    <n v="0"/>
    <n v="0"/>
    <n v="0"/>
    <n v="1"/>
    <n v="0"/>
    <n v="0"/>
    <m/>
    <m/>
  </r>
  <r>
    <n v="1034"/>
    <x v="14"/>
    <x v="36"/>
    <x v="36"/>
    <n v="590.0999755859375"/>
    <n v="590.0999755859375"/>
    <x v="2"/>
    <n v="35"/>
    <n v="25"/>
    <n v="416.5"/>
    <n v="50.599998474121094"/>
    <n v="166.60000610351562"/>
    <n v="3.2000000476837158"/>
    <m/>
    <n v="22.5"/>
    <n v="190.80000305175781"/>
    <n v="357.4000244140625"/>
    <m/>
    <n v="19.799999237060547"/>
    <n v="0"/>
    <n v="0"/>
    <n v="0"/>
    <n v="1"/>
    <n v="0"/>
    <n v="0"/>
    <n v="0"/>
    <n v="0"/>
    <n v="1"/>
    <n v="0"/>
    <n v="0"/>
    <m/>
    <m/>
  </r>
  <r>
    <n v="1034"/>
    <x v="14"/>
    <x v="37"/>
    <x v="37"/>
    <n v="636.79998779296875"/>
    <n v="636.79998779296875"/>
    <x v="2"/>
    <n v="36.700000762939453"/>
    <n v="25"/>
    <n v="468.29998779296875"/>
    <n v="55.299999237060547"/>
    <n v="223.69999694824219"/>
    <n v="3.0999999046325684"/>
    <m/>
    <n v="19.799999237060547"/>
    <n v="171.30000305175781"/>
    <n v="395"/>
    <m/>
    <n v="23.5"/>
    <n v="0"/>
    <n v="0"/>
    <n v="0"/>
    <n v="1"/>
    <n v="0"/>
    <n v="0"/>
    <n v="0"/>
    <n v="0"/>
    <n v="1"/>
    <n v="0"/>
    <n v="0"/>
    <m/>
    <m/>
  </r>
  <r>
    <n v="1034"/>
    <x v="14"/>
    <x v="38"/>
    <x v="38"/>
    <n v="736.5999755859375"/>
    <n v="736.5999755859375"/>
    <x v="2"/>
    <n v="38.200000762939453"/>
    <n v="25"/>
    <n v="567.5"/>
    <n v="101.30000305175781"/>
    <n v="305.70001220703125"/>
    <n v="3.2000000476837158"/>
    <m/>
    <n v="23.5"/>
    <n v="152.19999694824219"/>
    <n v="457.9000244140625"/>
    <m/>
    <n v="29.700000762939453"/>
    <n v="0"/>
    <n v="0"/>
    <n v="0"/>
    <n v="1"/>
    <n v="0"/>
    <n v="0"/>
    <n v="0"/>
    <n v="0"/>
    <n v="1"/>
    <n v="0"/>
    <n v="0"/>
    <m/>
    <m/>
  </r>
  <r>
    <n v="1034"/>
    <x v="14"/>
    <x v="39"/>
    <x v="39"/>
    <n v="944.0999755859375"/>
    <n v="944.0999755859375"/>
    <x v="2"/>
    <n v="37"/>
    <n v="25"/>
    <n v="764.4000244140625"/>
    <n v="88.300003051757812"/>
    <n v="577.79998779296875"/>
    <n v="3.4000000953674316"/>
    <m/>
    <n v="29.700000762939453"/>
    <n v="107.09999847412109"/>
    <n v="684.89996337890625"/>
    <m/>
    <m/>
    <n v="0"/>
    <n v="0"/>
    <n v="0"/>
    <n v="1"/>
    <n v="0"/>
    <n v="0"/>
    <n v="0"/>
    <n v="0"/>
    <n v="1"/>
    <n v="0"/>
    <n v="0"/>
    <m/>
    <m/>
  </r>
  <r>
    <n v="1040"/>
    <x v="15"/>
    <x v="32"/>
    <x v="32"/>
    <n v="3234.89990234375"/>
    <n v="3234.89990234375"/>
    <x v="2"/>
    <n v="7.5"/>
    <n v="100"/>
    <n v="3032.300048828125"/>
    <n v="437.10000610351562"/>
    <n v="1622.699951171875"/>
    <n v="8.8000001907348633"/>
    <n v="258.5"/>
    <m/>
    <n v="689.5"/>
    <n v="2312.199951171875"/>
    <m/>
    <n v="2782.39990234375"/>
    <n v="0"/>
    <n v="0"/>
    <n v="0"/>
    <n v="1"/>
    <n v="0"/>
    <n v="0"/>
    <n v="0"/>
    <n v="0"/>
    <n v="1"/>
    <n v="0"/>
    <n v="0"/>
    <n v="133.125"/>
    <n v="1385.2678571428571"/>
  </r>
  <r>
    <n v="1040"/>
    <x v="15"/>
    <x v="33"/>
    <x v="33"/>
    <n v="3172.89990234375"/>
    <n v="3172.89990234375"/>
    <x v="2"/>
    <n v="12.800000190734863"/>
    <n v="100"/>
    <n v="2969.800048828125"/>
    <n v="342.29998779296875"/>
    <n v="1678"/>
    <n v="8.5"/>
    <n v="187.39999389648438"/>
    <m/>
    <n v="671.70001220703125"/>
    <n v="2349.699951171875"/>
    <m/>
    <n v="2565.60009765625"/>
    <n v="0"/>
    <n v="0"/>
    <n v="0"/>
    <n v="1"/>
    <n v="0"/>
    <n v="0"/>
    <n v="0"/>
    <n v="0"/>
    <n v="1"/>
    <n v="0"/>
    <n v="0"/>
    <m/>
    <m/>
  </r>
  <r>
    <n v="1040"/>
    <x v="15"/>
    <x v="34"/>
    <x v="34"/>
    <n v="2948.89990234375"/>
    <n v="2948.89990234375"/>
    <x v="2"/>
    <n v="14.800000190734863"/>
    <n v="100"/>
    <n v="2741.89990234375"/>
    <n v="250.39999389648438"/>
    <n v="1517.199951171875"/>
    <n v="8.5"/>
    <n v="176.30000305175781"/>
    <m/>
    <n v="708.20001220703125"/>
    <n v="2225.39990234375"/>
    <m/>
    <n v="2749.699951171875"/>
    <n v="0"/>
    <n v="0"/>
    <n v="0"/>
    <n v="1"/>
    <n v="0"/>
    <n v="0"/>
    <n v="0"/>
    <n v="0"/>
    <n v="1"/>
    <n v="0"/>
    <n v="0"/>
    <m/>
    <m/>
  </r>
  <r>
    <n v="1040"/>
    <x v="15"/>
    <x v="35"/>
    <x v="35"/>
    <n v="3164.5"/>
    <n v="3164.5"/>
    <x v="2"/>
    <n v="18.899999618530273"/>
    <n v="100"/>
    <n v="2929"/>
    <n v="275.39999389648438"/>
    <n v="1596.800048828125"/>
    <n v="11.100000381469727"/>
    <n v="179.30000305175781"/>
    <m/>
    <n v="722.20001220703125"/>
    <n v="2319"/>
    <m/>
    <n v="3628.39990234375"/>
    <n v="0"/>
    <n v="0"/>
    <n v="0"/>
    <n v="1"/>
    <n v="0"/>
    <n v="0"/>
    <n v="0"/>
    <n v="0"/>
    <n v="1"/>
    <n v="0"/>
    <n v="0"/>
    <m/>
    <m/>
  </r>
  <r>
    <n v="1040"/>
    <x v="15"/>
    <x v="36"/>
    <x v="36"/>
    <n v="4156.2998046875"/>
    <n v="4156.2998046875"/>
    <x v="48"/>
    <n v="32"/>
    <n v="140"/>
    <n v="3840.800048828125"/>
    <n v="488.29998779296875"/>
    <n v="1999.800048828125"/>
    <n v="15.899999618530273"/>
    <n v="212.39999389648438"/>
    <m/>
    <n v="884.5999755859375"/>
    <n v="2884.39990234375"/>
    <m/>
    <n v="4385.39990234375"/>
    <n v="0"/>
    <n v="0"/>
    <n v="0"/>
    <n v="1"/>
    <n v="0"/>
    <n v="0"/>
    <n v="0"/>
    <n v="0"/>
    <n v="1"/>
    <n v="0"/>
    <n v="0"/>
    <m/>
    <m/>
  </r>
  <r>
    <n v="1040"/>
    <x v="15"/>
    <x v="37"/>
    <x v="37"/>
    <n v="5039"/>
    <n v="5046"/>
    <x v="49"/>
    <n v="41.5"/>
    <n v="175"/>
    <n v="4644.10009765625"/>
    <n v="484.10000610351562"/>
    <n v="2702.699951171875"/>
    <n v="18.100000381469727"/>
    <n v="258.70001220703125"/>
    <m/>
    <n v="900.29998779296875"/>
    <n v="3603"/>
    <m/>
    <n v="5699.2998046875"/>
    <n v="0"/>
    <n v="0"/>
    <n v="0"/>
    <n v="1"/>
    <n v="0"/>
    <n v="0"/>
    <n v="0"/>
    <n v="0"/>
    <n v="1"/>
    <n v="0"/>
    <n v="0"/>
    <m/>
    <m/>
  </r>
  <r>
    <n v="1040"/>
    <x v="15"/>
    <x v="38"/>
    <x v="38"/>
    <n v="6475.7998046875"/>
    <n v="6475.7998046875"/>
    <x v="49"/>
    <n v="48.799999237060547"/>
    <n v="175"/>
    <n v="5961.10009765625"/>
    <n v="728"/>
    <n v="3527.89990234375"/>
    <n v="20.299999237060547"/>
    <n v="261.79998779296875"/>
    <m/>
    <n v="1291.5"/>
    <n v="4819.39990234375"/>
    <m/>
    <n v="9364.2001953125"/>
    <n v="0"/>
    <n v="0"/>
    <n v="0"/>
    <n v="1"/>
    <n v="0"/>
    <n v="0"/>
    <n v="0"/>
    <n v="0"/>
    <n v="1"/>
    <n v="0"/>
    <n v="0"/>
    <m/>
    <m/>
  </r>
  <r>
    <n v="1040"/>
    <x v="15"/>
    <x v="39"/>
    <x v="39"/>
    <n v="10214.900390625"/>
    <n v="10214.900390625"/>
    <x v="49"/>
    <n v="55.599998474121094"/>
    <n v="175"/>
    <n v="9593.5"/>
    <n v="1149.9000244140625"/>
    <n v="6478"/>
    <n v="33"/>
    <n v="229.30000305175781"/>
    <m/>
    <n v="1422.300048828125"/>
    <n v="7900.2998046875"/>
    <m/>
    <m/>
    <n v="0"/>
    <n v="0"/>
    <n v="0"/>
    <n v="1"/>
    <n v="0"/>
    <n v="0"/>
    <n v="0"/>
    <n v="0"/>
    <n v="1"/>
    <n v="0"/>
    <n v="0"/>
    <m/>
    <m/>
  </r>
  <r>
    <n v="1245"/>
    <x v="16"/>
    <x v="0"/>
    <x v="0"/>
    <n v="1757"/>
    <n v="1757"/>
    <x v="50"/>
    <n v="128"/>
    <n v="250"/>
    <n v="1240"/>
    <n v="130"/>
    <n v="860"/>
    <n v="9"/>
    <n v="50"/>
    <m/>
    <n v="727"/>
    <n v="1587"/>
    <m/>
    <m/>
    <n v="0"/>
    <n v="0"/>
    <n v="0"/>
    <n v="1"/>
    <n v="1"/>
    <n v="0"/>
    <n v="1"/>
    <n v="0"/>
    <n v="0"/>
    <n v="0"/>
    <n v="0"/>
    <n v="296.57499999999999"/>
    <n v="5079.2249999999976"/>
  </r>
  <r>
    <n v="1245"/>
    <x v="16"/>
    <x v="1"/>
    <x v="1"/>
    <n v="1780"/>
    <n v="1780"/>
    <x v="50"/>
    <n v="131"/>
    <n v="250"/>
    <n v="1253"/>
    <n v="135"/>
    <n v="802"/>
    <n v="8"/>
    <n v="28"/>
    <m/>
    <n v="792"/>
    <n v="1594"/>
    <m/>
    <m/>
    <n v="0"/>
    <n v="0"/>
    <n v="0"/>
    <n v="1"/>
    <n v="1"/>
    <n v="0"/>
    <n v="1"/>
    <n v="0"/>
    <n v="0"/>
    <n v="0"/>
    <n v="0"/>
    <m/>
    <m/>
  </r>
  <r>
    <n v="1245"/>
    <x v="16"/>
    <x v="2"/>
    <x v="2"/>
    <n v="1879"/>
    <n v="1879"/>
    <x v="50"/>
    <n v="135"/>
    <n v="250"/>
    <n v="1392"/>
    <n v="116"/>
    <n v="836"/>
    <n v="8"/>
    <n v="20"/>
    <m/>
    <n v="880"/>
    <n v="1716"/>
    <m/>
    <m/>
    <n v="0"/>
    <n v="0"/>
    <n v="0"/>
    <n v="1"/>
    <n v="1"/>
    <n v="0"/>
    <n v="1"/>
    <n v="0"/>
    <n v="0"/>
    <n v="0"/>
    <n v="0"/>
    <m/>
    <m/>
  </r>
  <r>
    <n v="1245"/>
    <x v="16"/>
    <x v="3"/>
    <x v="3"/>
    <n v="2224"/>
    <n v="2224"/>
    <x v="50"/>
    <n v="142"/>
    <n v="250"/>
    <n v="1707"/>
    <n v="138"/>
    <n v="1025"/>
    <n v="7"/>
    <n v="42"/>
    <m/>
    <n v="1016"/>
    <n v="2041"/>
    <m/>
    <m/>
    <n v="0"/>
    <n v="0"/>
    <n v="0"/>
    <n v="1"/>
    <n v="1"/>
    <n v="0"/>
    <n v="1"/>
    <n v="0"/>
    <n v="0"/>
    <n v="0"/>
    <n v="0"/>
    <m/>
    <m/>
  </r>
  <r>
    <n v="1245"/>
    <x v="16"/>
    <x v="4"/>
    <x v="4"/>
    <n v="2177"/>
    <n v="2177"/>
    <x v="50"/>
    <n v="145"/>
    <n v="250"/>
    <n v="1596"/>
    <n v="172"/>
    <n v="1030"/>
    <n v="5"/>
    <n v="34"/>
    <m/>
    <n v="932"/>
    <n v="1962"/>
    <m/>
    <m/>
    <n v="0"/>
    <n v="0"/>
    <n v="0"/>
    <n v="1"/>
    <n v="1"/>
    <n v="0"/>
    <n v="1"/>
    <n v="0"/>
    <n v="0"/>
    <n v="0"/>
    <n v="0"/>
    <m/>
    <m/>
  </r>
  <r>
    <n v="1245"/>
    <x v="16"/>
    <x v="5"/>
    <x v="5"/>
    <n v="2369"/>
    <n v="2369"/>
    <x v="50"/>
    <n v="155"/>
    <n v="250"/>
    <n v="1788"/>
    <n v="165"/>
    <n v="1138"/>
    <n v="9"/>
    <n v="27"/>
    <m/>
    <n v="1021"/>
    <n v="2159"/>
    <m/>
    <m/>
    <n v="0"/>
    <n v="0"/>
    <n v="0"/>
    <n v="1"/>
    <n v="1"/>
    <n v="0"/>
    <n v="1"/>
    <n v="0"/>
    <n v="0"/>
    <n v="0"/>
    <n v="0"/>
    <m/>
    <m/>
  </r>
  <r>
    <n v="1245"/>
    <x v="16"/>
    <x v="6"/>
    <x v="6"/>
    <n v="2155"/>
    <n v="2155"/>
    <x v="50"/>
    <n v="161"/>
    <n v="250"/>
    <n v="1604"/>
    <n v="150"/>
    <n v="1095"/>
    <n v="8"/>
    <n v="50"/>
    <m/>
    <n v="866"/>
    <n v="1961"/>
    <m/>
    <m/>
    <n v="0"/>
    <n v="0"/>
    <n v="0"/>
    <n v="1"/>
    <n v="1"/>
    <n v="0"/>
    <n v="1"/>
    <n v="0"/>
    <n v="0"/>
    <n v="0"/>
    <n v="0"/>
    <m/>
    <m/>
  </r>
  <r>
    <n v="1245"/>
    <x v="16"/>
    <x v="7"/>
    <x v="7"/>
    <n v="2350"/>
    <n v="2350"/>
    <x v="50"/>
    <n v="168"/>
    <n v="250"/>
    <n v="1792"/>
    <n v="154"/>
    <n v="1188"/>
    <n v="9"/>
    <n v="40"/>
    <m/>
    <n v="963"/>
    <n v="2151"/>
    <m/>
    <m/>
    <n v="0"/>
    <n v="0"/>
    <n v="0"/>
    <n v="1"/>
    <n v="1"/>
    <n v="0"/>
    <n v="1"/>
    <n v="0"/>
    <n v="0"/>
    <n v="0"/>
    <n v="0"/>
    <m/>
    <m/>
  </r>
  <r>
    <n v="1245"/>
    <x v="16"/>
    <x v="8"/>
    <x v="8"/>
    <n v="2451"/>
    <n v="2451"/>
    <x v="50"/>
    <n v="178"/>
    <n v="250"/>
    <n v="1882"/>
    <n v="146"/>
    <n v="1266"/>
    <n v="9"/>
    <n v="26"/>
    <m/>
    <n v="994"/>
    <n v="2260"/>
    <m/>
    <n v="1877.0999755859375"/>
    <n v="0"/>
    <n v="0"/>
    <n v="0"/>
    <n v="1"/>
    <n v="1"/>
    <n v="0"/>
    <n v="1"/>
    <n v="0"/>
    <n v="0"/>
    <n v="0"/>
    <n v="0"/>
    <m/>
    <m/>
  </r>
  <r>
    <n v="1245"/>
    <x v="16"/>
    <x v="9"/>
    <x v="9"/>
    <n v="2488.89990234375"/>
    <n v="2488.89990234375"/>
    <x v="50"/>
    <n v="186.30000305175781"/>
    <n v="250"/>
    <n v="1901"/>
    <n v="157.5"/>
    <n v="1229.5"/>
    <n v="11.399999618530273"/>
    <n v="23.899999618530273"/>
    <m/>
    <n v="1052"/>
    <n v="2281.5"/>
    <m/>
    <n v="1988.5999755859375"/>
    <n v="0"/>
    <n v="0"/>
    <n v="0"/>
    <n v="1"/>
    <n v="1"/>
    <n v="0"/>
    <n v="1"/>
    <n v="0"/>
    <n v="0"/>
    <n v="0"/>
    <n v="0"/>
    <m/>
    <m/>
  </r>
  <r>
    <n v="1245"/>
    <x v="16"/>
    <x v="10"/>
    <x v="10"/>
    <n v="2611.300048828125"/>
    <n v="2611.300048828125"/>
    <x v="50"/>
    <n v="192.60000610351562"/>
    <n v="250"/>
    <n v="2024.4000244140625"/>
    <n v="183.39999389648438"/>
    <n v="1316.5999755859375"/>
    <n v="11.300000190734863"/>
    <n v="35.799999237060547"/>
    <m/>
    <n v="1061.5999755859375"/>
    <n v="2378.199951171875"/>
    <m/>
    <n v="2096.60009765625"/>
    <n v="0"/>
    <n v="0"/>
    <n v="0"/>
    <n v="1"/>
    <n v="1"/>
    <n v="0"/>
    <n v="1"/>
    <n v="0"/>
    <n v="0"/>
    <n v="0"/>
    <n v="0"/>
    <m/>
    <m/>
  </r>
  <r>
    <n v="1245"/>
    <x v="16"/>
    <x v="11"/>
    <x v="11"/>
    <n v="2758.300048828125"/>
    <n v="2758.300048828125"/>
    <x v="50"/>
    <n v="202.80000305175781"/>
    <n v="250"/>
    <n v="2129.699951171875"/>
    <n v="192.89999389648438"/>
    <n v="1411.199951171875"/>
    <n v="10.800000190734863"/>
    <n v="33.099998474121094"/>
    <m/>
    <n v="1105"/>
    <n v="2516.199951171875"/>
    <m/>
    <n v="2182.699951171875"/>
    <n v="0"/>
    <n v="0"/>
    <n v="0"/>
    <n v="1"/>
    <n v="1"/>
    <n v="0"/>
    <n v="1"/>
    <n v="0"/>
    <n v="0"/>
    <n v="0"/>
    <n v="0"/>
    <m/>
    <m/>
  </r>
  <r>
    <n v="1245"/>
    <x v="16"/>
    <x v="12"/>
    <x v="12"/>
    <n v="2834.10009765625"/>
    <n v="2834.10009765625"/>
    <x v="50"/>
    <n v="212"/>
    <n v="250"/>
    <n v="2220.800048828125"/>
    <n v="174.39999389648438"/>
    <n v="1518"/>
    <n v="8.8999996185302734"/>
    <n v="38.099998474121094"/>
    <m/>
    <n v="1094.199951171875"/>
    <n v="2612.199951171875"/>
    <m/>
    <n v="1737.4000244140625"/>
    <n v="0"/>
    <n v="0"/>
    <n v="0"/>
    <n v="1"/>
    <n v="1"/>
    <n v="0"/>
    <n v="1"/>
    <n v="0"/>
    <n v="0"/>
    <n v="0"/>
    <n v="0"/>
    <m/>
    <m/>
  </r>
  <r>
    <n v="1245"/>
    <x v="16"/>
    <x v="13"/>
    <x v="13"/>
    <n v="2252.39990234375"/>
    <n v="2252.39990234375"/>
    <x v="50"/>
    <n v="210.19999694824219"/>
    <n v="250"/>
    <n v="1766.0999755859375"/>
    <n v="721.4000244140625"/>
    <n v="653.5999755859375"/>
    <n v="8.6000003814697266"/>
    <n v="28.700000762939453"/>
    <m/>
    <n v="830.4000244140625"/>
    <n v="1484"/>
    <m/>
    <n v="1751.199951171875"/>
    <n v="0"/>
    <n v="0"/>
    <n v="0"/>
    <n v="1"/>
    <n v="1"/>
    <n v="0"/>
    <n v="1"/>
    <n v="0"/>
    <n v="0"/>
    <n v="0"/>
    <n v="0"/>
    <m/>
    <m/>
  </r>
  <r>
    <n v="1245"/>
    <x v="16"/>
    <x v="14"/>
    <x v="14"/>
    <n v="2279.39990234375"/>
    <n v="2279.39990234375"/>
    <x v="50"/>
    <n v="212.60000610351562"/>
    <n v="250"/>
    <n v="1766.800048828125"/>
    <n v="591.0999755859375"/>
    <n v="995"/>
    <n v="8.6000003814697266"/>
    <n v="15.600000381469727"/>
    <m/>
    <n v="646.20001220703125"/>
    <n v="1641.199951171875"/>
    <n v="21.200000762939453"/>
    <n v="2047.0999755859375"/>
    <n v="0"/>
    <n v="0"/>
    <n v="0"/>
    <n v="1"/>
    <n v="1"/>
    <n v="0"/>
    <n v="1"/>
    <n v="0"/>
    <n v="0"/>
    <n v="0"/>
    <n v="0"/>
    <m/>
    <m/>
  </r>
  <r>
    <n v="1245"/>
    <x v="16"/>
    <x v="15"/>
    <x v="15"/>
    <n v="2653.5"/>
    <n v="2653.5"/>
    <x v="50"/>
    <n v="220"/>
    <n v="250"/>
    <n v="2072.39990234375"/>
    <n v="687.4000244140625"/>
    <n v="1191.699951171875"/>
    <n v="6.9000000953674316"/>
    <n v="25.299999237060547"/>
    <m/>
    <n v="723.5"/>
    <n v="1915.199951171875"/>
    <n v="88.800003051757812"/>
    <n v="2462.39990234375"/>
    <n v="0"/>
    <n v="0"/>
    <n v="0"/>
    <n v="1"/>
    <n v="1"/>
    <n v="0"/>
    <n v="1"/>
    <n v="0"/>
    <n v="0"/>
    <n v="0"/>
    <n v="0"/>
    <m/>
    <m/>
  </r>
  <r>
    <n v="1245"/>
    <x v="16"/>
    <x v="16"/>
    <x v="16"/>
    <n v="3040"/>
    <n v="3040"/>
    <x v="50"/>
    <n v="221.69999694824219"/>
    <n v="250"/>
    <n v="2490.800048828125"/>
    <n v="617.5999755859375"/>
    <n v="1671.199951171875"/>
    <n v="6.3000001907348633"/>
    <n v="28.399999618530273"/>
    <m/>
    <n v="702"/>
    <n v="2373.199951171875"/>
    <n v="53.799999237060547"/>
    <n v="2764.199951171875"/>
    <n v="0"/>
    <n v="0"/>
    <n v="0"/>
    <n v="1"/>
    <n v="1"/>
    <n v="0"/>
    <n v="1"/>
    <n v="0"/>
    <n v="0"/>
    <n v="0"/>
    <n v="0"/>
    <m/>
    <m/>
  </r>
  <r>
    <n v="1245"/>
    <x v="16"/>
    <x v="17"/>
    <x v="17"/>
    <n v="3387.199951171875"/>
    <n v="3387.199951171875"/>
    <x v="50"/>
    <n v="229.60000610351562"/>
    <n v="250"/>
    <n v="2792.39990234375"/>
    <n v="442.60000610351562"/>
    <n v="1913.0999755859375"/>
    <n v="5.8000001907348633"/>
    <n v="28.200000762939453"/>
    <m/>
    <n v="982.70001220703125"/>
    <n v="2895.800048828125"/>
    <n v="104"/>
    <n v="4388.39990234375"/>
    <n v="0"/>
    <n v="0"/>
    <n v="0"/>
    <n v="1"/>
    <n v="1"/>
    <n v="0"/>
    <n v="1"/>
    <n v="0"/>
    <n v="0"/>
    <n v="0"/>
    <n v="0"/>
    <m/>
    <m/>
  </r>
  <r>
    <n v="1245"/>
    <x v="16"/>
    <x v="18"/>
    <x v="18"/>
    <n v="5053.39990234375"/>
    <n v="5053.39990234375"/>
    <x v="50"/>
    <n v="240.89999389648438"/>
    <n v="250"/>
    <n v="4425.7001953125"/>
    <n v="511.79998779296875"/>
    <n v="3092.89990234375"/>
    <n v="6"/>
    <n v="37.299999237060547"/>
    <m/>
    <n v="1402.199951171875"/>
    <n v="4495.099609375"/>
    <n v="113.30000305175781"/>
    <n v="4623.5"/>
    <n v="0"/>
    <n v="0"/>
    <n v="0"/>
    <n v="1"/>
    <n v="1"/>
    <n v="0"/>
    <n v="1"/>
    <n v="0"/>
    <n v="0"/>
    <n v="0"/>
    <n v="0"/>
    <m/>
    <m/>
  </r>
  <r>
    <n v="1245"/>
    <x v="16"/>
    <x v="19"/>
    <x v="19"/>
    <n v="5340.39990234375"/>
    <n v="5340.39990234375"/>
    <x v="50"/>
    <n v="250.10000610351562"/>
    <n v="250"/>
    <n v="4672.10009765625"/>
    <n v="505.60000610351562"/>
    <n v="3230.5"/>
    <n v="7.6999998092651367"/>
    <n v="48.599998474121094"/>
    <m/>
    <n v="1548.199951171875"/>
    <n v="4778.7001953125"/>
    <n v="113.19999694824219"/>
    <n v="4675"/>
    <n v="0"/>
    <n v="0"/>
    <n v="0"/>
    <n v="1"/>
    <n v="1"/>
    <n v="0"/>
    <n v="1"/>
    <n v="0"/>
    <n v="0"/>
    <n v="0"/>
    <n v="0"/>
    <m/>
    <m/>
  </r>
  <r>
    <n v="1245"/>
    <x v="16"/>
    <x v="20"/>
    <x v="20"/>
    <n v="5349"/>
    <n v="5349"/>
    <x v="50"/>
    <n v="254.10000610351562"/>
    <n v="250"/>
    <n v="4724.89990234375"/>
    <n v="498.5"/>
    <n v="3790.800048828125"/>
    <n v="6"/>
    <n v="49.900001525878906"/>
    <m/>
    <n v="1014.5999755859375"/>
    <n v="4805.39990234375"/>
    <n v="71.199996948242188"/>
    <n v="5057.2001953125"/>
    <n v="0"/>
    <n v="0"/>
    <n v="0"/>
    <n v="1"/>
    <n v="1"/>
    <n v="0"/>
    <n v="1"/>
    <n v="0"/>
    <n v="0"/>
    <n v="0"/>
    <n v="0"/>
    <m/>
    <m/>
  </r>
  <r>
    <n v="1245"/>
    <x v="16"/>
    <x v="21"/>
    <x v="21"/>
    <n v="5729"/>
    <n v="5729"/>
    <x v="50"/>
    <n v="259.60000610351562"/>
    <n v="250"/>
    <n v="5103.89990234375"/>
    <n v="510.39999389648438"/>
    <n v="4096.39990234375"/>
    <n v="5.6999998092651367"/>
    <n v="46.700000762939453"/>
    <m/>
    <n v="1077.199951171875"/>
    <n v="5173.599609375"/>
    <n v="60"/>
    <n v="5377.2001953125"/>
    <n v="0"/>
    <n v="0"/>
    <n v="0"/>
    <n v="1"/>
    <n v="1"/>
    <n v="0"/>
    <n v="1"/>
    <n v="0"/>
    <n v="0"/>
    <n v="0"/>
    <n v="0"/>
    <m/>
    <m/>
  </r>
  <r>
    <n v="1245"/>
    <x v="16"/>
    <x v="22"/>
    <x v="22"/>
    <n v="6028.60009765625"/>
    <n v="6028.60009765625"/>
    <x v="50"/>
    <n v="266.60000610351562"/>
    <n v="250"/>
    <n v="5418.89990234375"/>
    <n v="543.0999755859375"/>
    <n v="4088.10009765625"/>
    <n v="2.5999999046325684"/>
    <n v="41.700000762939453"/>
    <m/>
    <n v="1355.4000244140625"/>
    <n v="5443.5"/>
    <n v="39.599998474121094"/>
    <n v="5246.2001953125"/>
    <n v="0"/>
    <n v="0"/>
    <n v="0"/>
    <n v="1"/>
    <n v="1"/>
    <n v="0"/>
    <n v="1"/>
    <n v="0"/>
    <n v="0"/>
    <n v="0"/>
    <n v="0"/>
    <m/>
    <m/>
  </r>
  <r>
    <n v="1245"/>
    <x v="16"/>
    <x v="23"/>
    <x v="23"/>
    <n v="5911.60009765625"/>
    <n v="5911.60009765625"/>
    <x v="50"/>
    <n v="273"/>
    <n v="250"/>
    <n v="5309.7001953125"/>
    <n v="571.29998779296875"/>
    <n v="3644.199951171875"/>
    <n v="2.9000000953674316"/>
    <n v="63.5"/>
    <m/>
    <n v="1653.5"/>
    <n v="5297.7001953125"/>
    <n v="39.599998474121094"/>
    <n v="6805.2998046875"/>
    <n v="0"/>
    <n v="0"/>
    <n v="0"/>
    <n v="1"/>
    <n v="1"/>
    <n v="0"/>
    <n v="1"/>
    <n v="0"/>
    <n v="0"/>
    <n v="0"/>
    <n v="0"/>
    <m/>
    <m/>
  </r>
  <r>
    <n v="1245"/>
    <x v="16"/>
    <x v="24"/>
    <x v="24"/>
    <n v="7525.7998046875"/>
    <n v="7525.7998046875"/>
    <x v="50"/>
    <n v="275.89999389648438"/>
    <n v="250"/>
    <n v="6898.5"/>
    <n v="955.70001220703125"/>
    <n v="4797.89990234375"/>
    <n v="4"/>
    <n v="93.199996948242188"/>
    <m/>
    <n v="1687.800048828125"/>
    <n v="6485.7001953125"/>
    <n v="39.599998474121094"/>
    <n v="7457.7998046875"/>
    <n v="0"/>
    <n v="0"/>
    <n v="0"/>
    <n v="1"/>
    <n v="1"/>
    <n v="0"/>
    <n v="1"/>
    <n v="0"/>
    <n v="0"/>
    <n v="0"/>
    <n v="0"/>
    <m/>
    <m/>
  </r>
  <r>
    <n v="1245"/>
    <x v="16"/>
    <x v="25"/>
    <x v="25"/>
    <n v="8169"/>
    <n v="8169"/>
    <x v="51"/>
    <n v="287.39999389648438"/>
    <n v="255"/>
    <n v="7569.60009765625"/>
    <n v="941.0999755859375"/>
    <n v="5226.60009765625"/>
    <n v="4.3000001907348633"/>
    <n v="111.80000305175781"/>
    <m/>
    <n v="1956.9000244140625"/>
    <n v="7183.5"/>
    <m/>
    <n v="8865.599609375"/>
    <n v="0"/>
    <n v="0"/>
    <n v="0"/>
    <n v="1"/>
    <n v="1"/>
    <n v="0"/>
    <n v="1"/>
    <n v="0"/>
    <n v="0"/>
    <n v="0"/>
    <n v="0"/>
    <m/>
    <m/>
  </r>
  <r>
    <n v="1245"/>
    <x v="16"/>
    <x v="26"/>
    <x v="26"/>
    <n v="9750.2001953125"/>
    <n v="9750.2001953125"/>
    <x v="51"/>
    <n v="291.10000610351562"/>
    <n v="255"/>
    <n v="9113"/>
    <n v="1465"/>
    <n v="5792.5"/>
    <n v="4.3000001907348633"/>
    <n v="247.39999389648438"/>
    <m/>
    <n v="2448.10009765625"/>
    <n v="8240.599609375"/>
    <m/>
    <n v="12091.5"/>
    <n v="0"/>
    <n v="0"/>
    <n v="0"/>
    <n v="1"/>
    <n v="1"/>
    <n v="0"/>
    <n v="1"/>
    <n v="0"/>
    <n v="0"/>
    <n v="0"/>
    <n v="0"/>
    <m/>
    <m/>
  </r>
  <r>
    <n v="1245"/>
    <x v="16"/>
    <x v="27"/>
    <x v="27"/>
    <n v="13316.7998046875"/>
    <n v="13316.7998046875"/>
    <x v="51"/>
    <n v="303.70001220703125"/>
    <n v="255"/>
    <n v="12399.599609375"/>
    <n v="972.9000244140625"/>
    <n v="8478.599609375"/>
    <n v="4.3000001907348633"/>
    <n v="308.10000610351562"/>
    <m/>
    <n v="3820.39990234375"/>
    <n v="12299"/>
    <m/>
    <n v="11631.7998046875"/>
    <n v="0"/>
    <n v="0"/>
    <n v="0"/>
    <n v="1"/>
    <n v="1"/>
    <n v="0"/>
    <n v="1"/>
    <n v="0"/>
    <n v="0"/>
    <n v="0"/>
    <n v="0"/>
    <m/>
    <m/>
  </r>
  <r>
    <n v="1245"/>
    <x v="16"/>
    <x v="28"/>
    <x v="28"/>
    <n v="13941.400390625"/>
    <n v="13941.400390625"/>
    <x v="52"/>
    <n v="886.4000244140625"/>
    <n v="408"/>
    <n v="12105.2001953125"/>
    <n v="1036.5999755859375"/>
    <n v="8198.5"/>
    <n v="4.4000000953674316"/>
    <n v="473.39999389648438"/>
    <m/>
    <n v="4660.7001953125"/>
    <n v="12859.2001953125"/>
    <m/>
    <n v="12934.5"/>
    <n v="0"/>
    <n v="0"/>
    <n v="0"/>
    <n v="1"/>
    <n v="1"/>
    <n v="0"/>
    <n v="1"/>
    <n v="0"/>
    <n v="0"/>
    <n v="0"/>
    <n v="0"/>
    <m/>
    <m/>
  </r>
  <r>
    <n v="1245"/>
    <x v="16"/>
    <x v="29"/>
    <x v="29"/>
    <n v="15173.2998046875"/>
    <n v="15173.2998046875"/>
    <x v="52"/>
    <n v="890.79998779296875"/>
    <n v="408"/>
    <n v="13459.7998046875"/>
    <n v="1314.5"/>
    <n v="8585.5"/>
    <n v="4.1999998092651367"/>
    <n v="525.29998779296875"/>
    <m/>
    <n v="5227.60009765625"/>
    <n v="13813.099609375"/>
    <m/>
    <n v="14845.099609375"/>
    <n v="0"/>
    <n v="0"/>
    <n v="0"/>
    <n v="1"/>
    <n v="1"/>
    <n v="0"/>
    <n v="1"/>
    <n v="0"/>
    <n v="0"/>
    <n v="0"/>
    <n v="0"/>
    <m/>
    <m/>
  </r>
  <r>
    <n v="1245"/>
    <x v="16"/>
    <x v="30"/>
    <x v="30"/>
    <n v="16845"/>
    <n v="16845"/>
    <x v="52"/>
    <n v="894.0999755859375"/>
    <n v="408"/>
    <n v="15235.599609375"/>
    <n v="4637.7998046875"/>
    <n v="7309.10009765625"/>
    <n v="4.5999999046325684"/>
    <n v="390.5"/>
    <m/>
    <n v="4448.5"/>
    <n v="11757.599609375"/>
    <m/>
    <n v="14512.599609375"/>
    <n v="0"/>
    <n v="0"/>
    <n v="0"/>
    <n v="1"/>
    <n v="1"/>
    <n v="0"/>
    <n v="1"/>
    <n v="0"/>
    <n v="0"/>
    <n v="0"/>
    <n v="0"/>
    <m/>
    <m/>
  </r>
  <r>
    <n v="1245"/>
    <x v="16"/>
    <x v="31"/>
    <x v="31"/>
    <n v="16353"/>
    <n v="16353"/>
    <x v="52"/>
    <n v="896.5999755859375"/>
    <n v="408"/>
    <n v="14923.2001953125"/>
    <n v="4328.60009765625"/>
    <n v="8337.7998046875"/>
    <n v="4.3000001907348633"/>
    <n v="410.60000610351562"/>
    <m/>
    <n v="3337"/>
    <n v="11674.7998046875"/>
    <m/>
    <n v="12476.2001953125"/>
    <n v="0"/>
    <n v="0"/>
    <n v="0"/>
    <n v="1"/>
    <n v="1"/>
    <n v="0"/>
    <n v="1"/>
    <n v="0"/>
    <n v="0"/>
    <n v="0"/>
    <n v="0"/>
    <m/>
    <m/>
  </r>
  <r>
    <n v="1245"/>
    <x v="16"/>
    <x v="32"/>
    <x v="32"/>
    <n v="14128.400390625"/>
    <n v="14128.400390625"/>
    <x v="52"/>
    <n v="899.20001220703125"/>
    <n v="408"/>
    <n v="12692.400390625"/>
    <n v="2255.89990234375"/>
    <n v="8139.2001953125"/>
    <n v="4.3000001907348633"/>
    <n v="216.19999694824219"/>
    <m/>
    <n v="3404.800048828125"/>
    <n v="11544"/>
    <m/>
    <n v="11706.400390625"/>
    <n v="0"/>
    <n v="0"/>
    <n v="0"/>
    <n v="1"/>
    <n v="1"/>
    <n v="0"/>
    <n v="1"/>
    <n v="0"/>
    <n v="0"/>
    <n v="0"/>
    <n v="0"/>
    <m/>
    <m/>
  </r>
  <r>
    <n v="1245"/>
    <x v="16"/>
    <x v="33"/>
    <x v="33"/>
    <n v="13385.900390625"/>
    <n v="13385.900390625"/>
    <x v="52"/>
    <n v="901.5999755859375"/>
    <n v="408"/>
    <n v="12004"/>
    <n v="2315.800048828125"/>
    <n v="7660.5"/>
    <n v="4"/>
    <n v="297.60000610351562"/>
    <m/>
    <n v="3171.199951171875"/>
    <n v="10831.7001953125"/>
    <m/>
    <n v="10549.2001953125"/>
    <n v="0"/>
    <n v="0"/>
    <n v="0"/>
    <n v="1"/>
    <n v="1"/>
    <n v="0"/>
    <n v="1"/>
    <n v="0"/>
    <n v="0"/>
    <n v="0"/>
    <n v="0"/>
    <m/>
    <m/>
  </r>
  <r>
    <n v="1245"/>
    <x v="16"/>
    <x v="34"/>
    <x v="34"/>
    <n v="12136.900390625"/>
    <n v="12136.900390625"/>
    <x v="9"/>
    <n v="904"/>
    <n v="400"/>
    <n v="10706.2001953125"/>
    <n v="1130.5"/>
    <n v="6944.60009765625"/>
    <n v="3.7000000476837158"/>
    <n v="157"/>
    <m/>
    <n v="3368"/>
    <n v="10312.599609375"/>
    <m/>
    <n v="10354.7998046875"/>
    <n v="0"/>
    <n v="0"/>
    <n v="0"/>
    <n v="1"/>
    <n v="1"/>
    <n v="0"/>
    <n v="1"/>
    <n v="0"/>
    <n v="0"/>
    <n v="0"/>
    <n v="0"/>
    <m/>
    <m/>
  </r>
  <r>
    <n v="1245"/>
    <x v="16"/>
    <x v="35"/>
    <x v="35"/>
    <n v="11971.099609375"/>
    <n v="11971.099609375"/>
    <x v="9"/>
    <n v="904.29998779296875"/>
    <n v="400"/>
    <n v="10453.400390625"/>
    <n v="958.79998779296875"/>
    <n v="7395.5"/>
    <n v="3.5"/>
    <n v="98.599998474121094"/>
    <m/>
    <n v="2944.199951171875"/>
    <n v="10339.7001953125"/>
    <m/>
    <n v="11339.7998046875"/>
    <n v="0"/>
    <n v="0"/>
    <n v="0"/>
    <n v="1"/>
    <n v="1"/>
    <n v="0"/>
    <n v="1"/>
    <n v="0"/>
    <n v="0"/>
    <n v="0"/>
    <n v="0"/>
    <m/>
    <m/>
  </r>
  <r>
    <n v="1245"/>
    <x v="16"/>
    <x v="36"/>
    <x v="36"/>
    <n v="12990.5"/>
    <n v="12990.5"/>
    <x v="9"/>
    <n v="907.70001220703125"/>
    <n v="400"/>
    <n v="11412.599609375"/>
    <n v="988.5999755859375"/>
    <n v="7773.7998046875"/>
    <n v="3.5"/>
    <n v="72.800003051757812"/>
    <m/>
    <n v="3254.5"/>
    <n v="11028.2998046875"/>
    <m/>
    <n v="12760.2998046875"/>
    <n v="0"/>
    <n v="0"/>
    <n v="0"/>
    <n v="1"/>
    <n v="1"/>
    <n v="0"/>
    <n v="1"/>
    <n v="0"/>
    <n v="0"/>
    <n v="0"/>
    <n v="0"/>
    <m/>
    <m/>
  </r>
  <r>
    <n v="1245"/>
    <x v="16"/>
    <x v="37"/>
    <x v="37"/>
    <n v="14479.7998046875"/>
    <n v="14479.7998046875"/>
    <x v="9"/>
    <n v="916"/>
    <n v="400"/>
    <n v="12814.400390625"/>
    <n v="1145.4000244140625"/>
    <n v="9109.400390625"/>
    <n v="3.5"/>
    <n v="54.099998474121094"/>
    <m/>
    <n v="3065.89990234375"/>
    <n v="12175.30078125"/>
    <m/>
    <n v="16067.7001953125"/>
    <n v="0"/>
    <n v="0"/>
    <n v="0"/>
    <n v="1"/>
    <n v="1"/>
    <n v="0"/>
    <n v="1"/>
    <n v="0"/>
    <n v="0"/>
    <n v="0"/>
    <n v="0"/>
    <m/>
    <m/>
  </r>
  <r>
    <n v="1245"/>
    <x v="16"/>
    <x v="38"/>
    <x v="38"/>
    <n v="17757.69921875"/>
    <n v="17757.69921875"/>
    <x v="9"/>
    <n v="919.5"/>
    <n v="400"/>
    <n v="16126.5"/>
    <n v="1853.9000244140625"/>
    <n v="11852.2998046875"/>
    <n v="3.5999999046325684"/>
    <n v="58.799999237060547"/>
    <m/>
    <n v="2903.10009765625"/>
    <n v="14755.400390625"/>
    <m/>
    <n v="23448.900390625"/>
    <n v="0"/>
    <n v="0"/>
    <n v="0"/>
    <n v="1"/>
    <n v="1"/>
    <n v="0"/>
    <n v="1"/>
    <n v="0"/>
    <n v="0"/>
    <n v="0"/>
    <n v="0"/>
    <m/>
    <m/>
  </r>
  <r>
    <n v="1245"/>
    <x v="16"/>
    <x v="39"/>
    <x v="39"/>
    <n v="25137.400390625"/>
    <n v="25137.400390625"/>
    <x v="9"/>
    <n v="924"/>
    <n v="400"/>
    <n v="23575.30078125"/>
    <n v="1978.699951171875"/>
    <n v="18471.099609375"/>
    <n v="3.2999999523162842"/>
    <n v="126.40000152587891"/>
    <m/>
    <n v="3086.39990234375"/>
    <n v="21557.5"/>
    <m/>
    <m/>
    <n v="0"/>
    <n v="0"/>
    <n v="0"/>
    <n v="1"/>
    <n v="1"/>
    <n v="0"/>
    <n v="1"/>
    <n v="0"/>
    <n v="0"/>
    <n v="0"/>
    <n v="0"/>
    <m/>
    <m/>
  </r>
  <r>
    <n v="1387"/>
    <x v="17"/>
    <x v="0"/>
    <x v="0"/>
    <n v="253"/>
    <n v="253"/>
    <x v="53"/>
    <n v="33"/>
    <n v="62"/>
    <n v="123"/>
    <n v="15"/>
    <n v="24"/>
    <n v="78"/>
    <m/>
    <m/>
    <n v="126"/>
    <n v="150"/>
    <m/>
    <m/>
    <n v="0"/>
    <n v="0"/>
    <n v="0"/>
    <n v="1"/>
    <n v="1"/>
    <n v="0"/>
    <n v="0"/>
    <n v="0"/>
    <n v="0"/>
    <n v="0"/>
    <n v="1"/>
    <n v="173.67500000000001"/>
    <n v="9128.3603238866381"/>
  </r>
  <r>
    <n v="1387"/>
    <x v="17"/>
    <x v="1"/>
    <x v="1"/>
    <n v="268"/>
    <n v="268"/>
    <x v="53"/>
    <n v="34"/>
    <n v="62"/>
    <n v="133"/>
    <n v="17"/>
    <n v="46"/>
    <n v="73"/>
    <m/>
    <m/>
    <n v="126"/>
    <n v="172"/>
    <m/>
    <m/>
    <n v="0"/>
    <n v="0"/>
    <n v="0"/>
    <n v="1"/>
    <n v="1"/>
    <n v="0"/>
    <n v="0"/>
    <n v="0"/>
    <n v="0"/>
    <n v="0"/>
    <n v="1"/>
    <m/>
    <m/>
  </r>
  <r>
    <n v="1387"/>
    <x v="17"/>
    <x v="2"/>
    <x v="2"/>
    <n v="332"/>
    <n v="332"/>
    <x v="53"/>
    <n v="35"/>
    <n v="62"/>
    <n v="208"/>
    <n v="18"/>
    <n v="76"/>
    <n v="86"/>
    <m/>
    <m/>
    <n v="145"/>
    <n v="221"/>
    <m/>
    <m/>
    <n v="0"/>
    <n v="0"/>
    <n v="0"/>
    <n v="1"/>
    <n v="1"/>
    <n v="0"/>
    <n v="0"/>
    <n v="0"/>
    <n v="0"/>
    <n v="0"/>
    <n v="1"/>
    <m/>
    <m/>
  </r>
  <r>
    <n v="1387"/>
    <x v="17"/>
    <x v="3"/>
    <x v="3"/>
    <n v="530"/>
    <n v="530"/>
    <x v="53"/>
    <n v="47"/>
    <n v="62"/>
    <n v="377"/>
    <n v="16"/>
    <n v="111"/>
    <n v="76"/>
    <m/>
    <m/>
    <n v="317"/>
    <n v="428"/>
    <m/>
    <m/>
    <n v="0"/>
    <n v="0"/>
    <n v="0"/>
    <n v="1"/>
    <n v="1"/>
    <n v="0"/>
    <n v="0"/>
    <n v="0"/>
    <n v="0"/>
    <n v="0"/>
    <n v="1"/>
    <m/>
    <m/>
  </r>
  <r>
    <n v="1387"/>
    <x v="17"/>
    <x v="4"/>
    <x v="4"/>
    <n v="422"/>
    <n v="422"/>
    <x v="53"/>
    <n v="50"/>
    <n v="62"/>
    <n v="251"/>
    <n v="18"/>
    <n v="83"/>
    <n v="80"/>
    <m/>
    <m/>
    <n v="226"/>
    <n v="309"/>
    <m/>
    <m/>
    <n v="0"/>
    <n v="0"/>
    <n v="0"/>
    <n v="1"/>
    <n v="1"/>
    <n v="0"/>
    <n v="0"/>
    <n v="0"/>
    <n v="0"/>
    <n v="0"/>
    <n v="1"/>
    <m/>
    <m/>
  </r>
  <r>
    <n v="1387"/>
    <x v="17"/>
    <x v="5"/>
    <x v="5"/>
    <n v="547"/>
    <n v="547"/>
    <x v="53"/>
    <n v="63"/>
    <n v="62"/>
    <n v="345"/>
    <n v="15"/>
    <n v="105"/>
    <n v="103"/>
    <m/>
    <m/>
    <n v="308"/>
    <n v="413"/>
    <m/>
    <m/>
    <n v="0"/>
    <n v="0"/>
    <n v="0"/>
    <n v="1"/>
    <n v="1"/>
    <n v="0"/>
    <n v="0"/>
    <n v="0"/>
    <n v="0"/>
    <n v="0"/>
    <n v="1"/>
    <m/>
    <m/>
  </r>
  <r>
    <n v="1387"/>
    <x v="17"/>
    <x v="6"/>
    <x v="6"/>
    <n v="447"/>
    <n v="447"/>
    <x v="23"/>
    <n v="87"/>
    <n v="75"/>
    <n v="205"/>
    <n v="18"/>
    <n v="73"/>
    <n v="99"/>
    <m/>
    <m/>
    <n v="246"/>
    <n v="319"/>
    <m/>
    <m/>
    <n v="0"/>
    <n v="0"/>
    <n v="0"/>
    <n v="1"/>
    <n v="1"/>
    <n v="0"/>
    <n v="0"/>
    <n v="0"/>
    <n v="0"/>
    <n v="0"/>
    <n v="1"/>
    <m/>
    <m/>
  </r>
  <r>
    <n v="1387"/>
    <x v="17"/>
    <x v="7"/>
    <x v="7"/>
    <n v="459"/>
    <n v="459"/>
    <x v="23"/>
    <n v="90"/>
    <n v="75"/>
    <n v="241"/>
    <n v="31"/>
    <n v="49"/>
    <n v="105"/>
    <m/>
    <m/>
    <n v="260"/>
    <n v="309"/>
    <m/>
    <m/>
    <n v="0"/>
    <n v="0"/>
    <n v="0"/>
    <n v="1"/>
    <n v="1"/>
    <n v="0"/>
    <n v="0"/>
    <n v="0"/>
    <n v="0"/>
    <n v="0"/>
    <n v="1"/>
    <m/>
    <m/>
  </r>
  <r>
    <n v="1387"/>
    <x v="17"/>
    <x v="8"/>
    <x v="8"/>
    <n v="490"/>
    <n v="490"/>
    <x v="23"/>
    <n v="101"/>
    <n v="75"/>
    <n v="255"/>
    <n v="19"/>
    <n v="60"/>
    <n v="99"/>
    <m/>
    <m/>
    <n v="299"/>
    <n v="359"/>
    <m/>
    <m/>
    <n v="0"/>
    <n v="0"/>
    <n v="0"/>
    <n v="1"/>
    <n v="1"/>
    <n v="0"/>
    <n v="0"/>
    <n v="0"/>
    <n v="0"/>
    <n v="0"/>
    <n v="1"/>
    <m/>
    <m/>
  </r>
  <r>
    <n v="1387"/>
    <x v="17"/>
    <x v="9"/>
    <x v="9"/>
    <n v="567"/>
    <n v="567"/>
    <x v="23"/>
    <n v="105"/>
    <n v="75"/>
    <n v="313"/>
    <n v="28"/>
    <n v="53"/>
    <n v="118"/>
    <m/>
    <m/>
    <n v="354"/>
    <n v="407"/>
    <m/>
    <n v="253.30000305175781"/>
    <n v="0"/>
    <n v="0"/>
    <n v="0"/>
    <n v="1"/>
    <n v="1"/>
    <n v="0"/>
    <n v="0"/>
    <n v="0"/>
    <n v="0"/>
    <n v="0"/>
    <n v="1"/>
    <m/>
    <m/>
  </r>
  <r>
    <n v="1387"/>
    <x v="17"/>
    <x v="10"/>
    <x v="10"/>
    <n v="555.5"/>
    <n v="555.5"/>
    <x v="23"/>
    <n v="108.69999694824219"/>
    <n v="75"/>
    <n v="253.30000305175781"/>
    <n v="34.5"/>
    <n v="61.700000762939453"/>
    <n v="133.19999694824219"/>
    <m/>
    <m/>
    <n v="313.5"/>
    <n v="375.20001220703125"/>
    <n v="44.900001525878906"/>
    <n v="269.10000610351562"/>
    <n v="0"/>
    <n v="0"/>
    <n v="0"/>
    <n v="1"/>
    <n v="1"/>
    <n v="0"/>
    <n v="0"/>
    <n v="0"/>
    <n v="0"/>
    <n v="0"/>
    <n v="1"/>
    <m/>
    <m/>
  </r>
  <r>
    <n v="1387"/>
    <x v="17"/>
    <x v="11"/>
    <x v="11"/>
    <n v="663.0999755859375"/>
    <n v="663.0999755859375"/>
    <x v="2"/>
    <n v="159.60000610351562"/>
    <n v="100"/>
    <n v="269.10000610351562"/>
    <n v="39.599998474121094"/>
    <n v="112.59999847412109"/>
    <n v="144.19999694824219"/>
    <m/>
    <m/>
    <n v="354.89999389648438"/>
    <n v="467.5"/>
    <n v="35.799999237060547"/>
    <n v="345.79998779296875"/>
    <n v="0"/>
    <n v="0"/>
    <n v="0"/>
    <n v="1"/>
    <n v="1"/>
    <n v="0"/>
    <n v="0"/>
    <n v="0"/>
    <n v="0"/>
    <n v="0"/>
    <n v="1"/>
    <m/>
    <m/>
  </r>
  <r>
    <n v="1387"/>
    <x v="17"/>
    <x v="12"/>
    <x v="12"/>
    <n v="729.79998779296875"/>
    <n v="729.79998779296875"/>
    <x v="2"/>
    <n v="161.89999389648438"/>
    <n v="100"/>
    <n v="345.79998779296875"/>
    <n v="44.599998474121094"/>
    <n v="121.09999847412109"/>
    <n v="159.80000305175781"/>
    <m/>
    <m/>
    <n v="385.70001220703125"/>
    <n v="506.80001831054688"/>
    <n v="27.5"/>
    <n v="270.20001220703125"/>
    <n v="0"/>
    <n v="0"/>
    <n v="0"/>
    <n v="1"/>
    <n v="1"/>
    <n v="0"/>
    <n v="0"/>
    <n v="0"/>
    <n v="0"/>
    <n v="0"/>
    <n v="1"/>
    <m/>
    <m/>
  </r>
  <r>
    <n v="1387"/>
    <x v="17"/>
    <x v="13"/>
    <x v="13"/>
    <n v="567"/>
    <n v="567"/>
    <x v="2"/>
    <n v="103.5"/>
    <n v="100"/>
    <n v="270.20001220703125"/>
    <n v="69.400001525878906"/>
    <n v="40.900001525878906"/>
    <n v="159.10000610351562"/>
    <m/>
    <m/>
    <n v="284.60000610351562"/>
    <n v="325.5"/>
    <n v="39.400001525878906"/>
    <n v="145.80000305175781"/>
    <n v="0"/>
    <n v="0"/>
    <n v="0"/>
    <n v="1"/>
    <n v="1"/>
    <n v="0"/>
    <n v="0"/>
    <n v="0"/>
    <n v="0"/>
    <n v="0"/>
    <n v="1"/>
    <m/>
    <m/>
  </r>
  <r>
    <n v="1387"/>
    <x v="17"/>
    <x v="14"/>
    <x v="14"/>
    <n v="425.29998779296875"/>
    <n v="425.29998779296875"/>
    <x v="2"/>
    <n v="108.69999694824219"/>
    <n v="100"/>
    <n v="145.80000305175781"/>
    <n v="57.599998474121094"/>
    <n v="47.400001525878906"/>
    <n v="142.30000305175781"/>
    <m/>
    <m/>
    <n v="164.30000305175781"/>
    <n v="211.70001220703125"/>
    <n v="53.599998474121094"/>
    <n v="190.80000305175781"/>
    <n v="0"/>
    <n v="0"/>
    <n v="0"/>
    <n v="1"/>
    <n v="1"/>
    <n v="0"/>
    <n v="0"/>
    <n v="0"/>
    <n v="0"/>
    <n v="0"/>
    <n v="1"/>
    <m/>
    <m/>
  </r>
  <r>
    <n v="1387"/>
    <x v="17"/>
    <x v="15"/>
    <x v="15"/>
    <n v="545.79998779296875"/>
    <n v="545.79998779296875"/>
    <x v="2"/>
    <n v="105.40000152587891"/>
    <n v="100"/>
    <n v="190.80000305175781"/>
    <n v="78.5"/>
    <n v="85.300003051757812"/>
    <n v="153.89999389648438"/>
    <m/>
    <m/>
    <n v="214"/>
    <n v="299.29998779296875"/>
    <n v="134.5"/>
    <n v="297.60000610351562"/>
    <n v="0"/>
    <n v="0"/>
    <n v="0"/>
    <n v="1"/>
    <n v="1"/>
    <n v="0"/>
    <n v="0"/>
    <n v="0"/>
    <n v="0"/>
    <n v="0"/>
    <n v="1"/>
    <m/>
    <m/>
  </r>
  <r>
    <n v="1387"/>
    <x v="17"/>
    <x v="16"/>
    <x v="16"/>
    <n v="601.0999755859375"/>
    <n v="601.0999755859375"/>
    <x v="2"/>
    <n v="107.30000305175781"/>
    <n v="100"/>
    <n v="297.60000610351562"/>
    <n v="63.400001525878906"/>
    <n v="99.900001525878906"/>
    <n v="153.60000610351562"/>
    <m/>
    <m/>
    <n v="270.89999389648438"/>
    <n v="370.79998779296875"/>
    <n v="82.199996948242188"/>
    <n v="344.10000610351562"/>
    <n v="0"/>
    <n v="0"/>
    <n v="0"/>
    <n v="1"/>
    <n v="1"/>
    <n v="0"/>
    <n v="0"/>
    <n v="0"/>
    <n v="0"/>
    <n v="0"/>
    <n v="1"/>
    <m/>
    <m/>
  </r>
  <r>
    <n v="1387"/>
    <x v="17"/>
    <x v="17"/>
    <x v="17"/>
    <n v="663.70001220703125"/>
    <n v="663.70001220703125"/>
    <x v="2"/>
    <n v="109.19999694824219"/>
    <n v="100"/>
    <n v="344.10000610351562"/>
    <n v="78.900001525878906"/>
    <n v="130.89999389648438"/>
    <n v="165.89999389648438"/>
    <m/>
    <m/>
    <n v="272.89999389648438"/>
    <n v="403.79998779296875"/>
    <n v="93.300003051757812"/>
    <n v="451.70001220703125"/>
    <n v="0"/>
    <n v="0"/>
    <n v="0"/>
    <n v="1"/>
    <n v="1"/>
    <n v="0"/>
    <n v="0"/>
    <n v="0"/>
    <n v="0"/>
    <n v="0"/>
    <n v="1"/>
    <m/>
    <m/>
  </r>
  <r>
    <n v="1387"/>
    <x v="17"/>
    <x v="18"/>
    <x v="18"/>
    <n v="895.4000244140625"/>
    <n v="895.4000244140625"/>
    <x v="7"/>
    <n v="137.39999389648438"/>
    <n v="150"/>
    <n v="451.70001220703125"/>
    <n v="138.39999389648438"/>
    <n v="145.39999389648438"/>
    <n v="231.5"/>
    <m/>
    <m/>
    <n v="364.79998779296875"/>
    <n v="510.19998168945312"/>
    <n v="112.90000152587891"/>
    <n v="892.4000244140625"/>
    <n v="0"/>
    <n v="0"/>
    <n v="0"/>
    <n v="1"/>
    <n v="1"/>
    <n v="0"/>
    <n v="0"/>
    <n v="0"/>
    <n v="0"/>
    <n v="0"/>
    <n v="1"/>
    <m/>
    <m/>
  </r>
  <r>
    <n v="1387"/>
    <x v="17"/>
    <x v="19"/>
    <x v="19"/>
    <n v="1400.5"/>
    <n v="1400.5"/>
    <x v="7"/>
    <n v="159.60000610351562"/>
    <n v="150"/>
    <n v="892.4000244140625"/>
    <n v="277.79998779296875"/>
    <n v="407.60000610351562"/>
    <n v="252.10000610351562"/>
    <m/>
    <m/>
    <n v="428.20001220703125"/>
    <n v="835.800048828125"/>
    <n v="98.599998474121094"/>
    <n v="995.5"/>
    <n v="0"/>
    <n v="0"/>
    <n v="0"/>
    <n v="1"/>
    <n v="1"/>
    <n v="0"/>
    <n v="0"/>
    <n v="0"/>
    <n v="0"/>
    <n v="0"/>
    <n v="1"/>
    <m/>
    <m/>
  </r>
  <r>
    <n v="1387"/>
    <x v="17"/>
    <x v="20"/>
    <x v="20"/>
    <n v="1511.300048828125"/>
    <n v="1511.300048828125"/>
    <x v="8"/>
    <n v="184.19999694824219"/>
    <n v="200"/>
    <n v="995.5"/>
    <n v="254.60000610351562"/>
    <n v="601.5999755859375"/>
    <n v="242.10000610351562"/>
    <m/>
    <m/>
    <n v="376.20001220703125"/>
    <n v="977.79998779296875"/>
    <n v="56.900001525878906"/>
    <n v="1189.9000244140625"/>
    <n v="0"/>
    <n v="0"/>
    <n v="0"/>
    <n v="1"/>
    <n v="1"/>
    <n v="0"/>
    <n v="0"/>
    <n v="0"/>
    <n v="0"/>
    <n v="0"/>
    <n v="1"/>
    <m/>
    <m/>
  </r>
  <r>
    <n v="1387"/>
    <x v="17"/>
    <x v="21"/>
    <x v="21"/>
    <n v="1748.800048828125"/>
    <n v="1748.800048828125"/>
    <x v="8"/>
    <n v="193.69999694824219"/>
    <n v="200"/>
    <n v="1189.9000244140625"/>
    <n v="249.10000610351562"/>
    <n v="750.70001220703125"/>
    <n v="225"/>
    <m/>
    <m/>
    <n v="478.79998779296875"/>
    <n v="1229.5"/>
    <n v="35.200000762939453"/>
    <n v="1599.5"/>
    <n v="0"/>
    <n v="0"/>
    <n v="0"/>
    <n v="1"/>
    <n v="1"/>
    <n v="0"/>
    <n v="0"/>
    <n v="0"/>
    <n v="0"/>
    <n v="0"/>
    <n v="1"/>
    <m/>
    <m/>
  </r>
  <r>
    <n v="1387"/>
    <x v="17"/>
    <x v="22"/>
    <x v="22"/>
    <n v="2163.60009765625"/>
    <n v="2163.60009765625"/>
    <x v="8"/>
    <n v="198.69999694824219"/>
    <n v="200"/>
    <n v="1599.5"/>
    <n v="349.39999389648438"/>
    <n v="875.0999755859375"/>
    <n v="224.60000610351562"/>
    <m/>
    <m/>
    <n v="679.4000244140625"/>
    <n v="1554.5"/>
    <n v="21.600000381469727"/>
    <n v="1867.5999755859375"/>
    <n v="0"/>
    <n v="0"/>
    <n v="0"/>
    <n v="1"/>
    <n v="1"/>
    <n v="0"/>
    <n v="0"/>
    <n v="0"/>
    <n v="0"/>
    <n v="0"/>
    <n v="1"/>
    <m/>
    <m/>
  </r>
  <r>
    <n v="1387"/>
    <x v="17"/>
    <x v="23"/>
    <x v="23"/>
    <n v="2472.5"/>
    <n v="2472.5"/>
    <x v="8"/>
    <n v="203.39999389648438"/>
    <n v="200"/>
    <n v="1867.5999755859375"/>
    <n v="481.10000610351562"/>
    <n v="765.4000244140625"/>
    <n v="253.30000305175781"/>
    <m/>
    <m/>
    <n v="935.29998779296875"/>
    <n v="1700.699951171875"/>
    <n v="21.600000381469727"/>
    <n v="2859.199951171875"/>
    <n v="0"/>
    <n v="0"/>
    <n v="0"/>
    <n v="1"/>
    <n v="1"/>
    <n v="0"/>
    <n v="0"/>
    <n v="0"/>
    <n v="0"/>
    <n v="0"/>
    <n v="1"/>
    <m/>
    <m/>
  </r>
  <r>
    <n v="1387"/>
    <x v="17"/>
    <x v="24"/>
    <x v="24"/>
    <n v="3511.699951171875"/>
    <n v="3511.699951171875"/>
    <x v="8"/>
    <n v="205.30000305175781"/>
    <n v="200"/>
    <n v="2859.199951171875"/>
    <n v="984.79998779296875"/>
    <n v="945.4000244140625"/>
    <n v="288.10000610351562"/>
    <m/>
    <m/>
    <n v="1252.300048828125"/>
    <n v="2197.7001953125"/>
    <n v="21.600000381469727"/>
    <n v="1438.4000244140625"/>
    <n v="0"/>
    <n v="0"/>
    <n v="0"/>
    <n v="1"/>
    <n v="1"/>
    <n v="0"/>
    <n v="0"/>
    <n v="0"/>
    <n v="0"/>
    <n v="0"/>
    <n v="1"/>
    <m/>
    <m/>
  </r>
  <r>
    <n v="1387"/>
    <x v="17"/>
    <x v="25"/>
    <x v="25"/>
    <n v="3192.89990234375"/>
    <n v="3192.89990234375"/>
    <x v="8"/>
    <n v="208.60000610351562"/>
    <n v="200"/>
    <n v="2552.300048828125"/>
    <n v="721.0999755859375"/>
    <n v="896.79998779296875"/>
    <n v="315.70001220703125"/>
    <n v="1113.9000244140625"/>
    <m/>
    <n v="1209.699951171875"/>
    <n v="2106.5"/>
    <n v="21.600000381469727"/>
    <n v="1640.0999755859375"/>
    <n v="0"/>
    <n v="0"/>
    <n v="0"/>
    <n v="1"/>
    <n v="1"/>
    <n v="0"/>
    <n v="0"/>
    <n v="0"/>
    <n v="0"/>
    <n v="0"/>
    <n v="1"/>
    <m/>
    <m/>
  </r>
  <r>
    <n v="1387"/>
    <x v="17"/>
    <x v="26"/>
    <x v="26"/>
    <n v="4138"/>
    <n v="4138"/>
    <x v="8"/>
    <n v="210.19999694824219"/>
    <n v="200"/>
    <n v="3345.60009765625"/>
    <n v="909.29998779296875"/>
    <n v="1046.300048828125"/>
    <n v="363.20001220703125"/>
    <n v="1705.5"/>
    <m/>
    <n v="1769.800048828125"/>
    <n v="2816.10009765625"/>
    <n v="0"/>
    <n v="1772.800048828125"/>
    <n v="0"/>
    <n v="0"/>
    <n v="0"/>
    <n v="1"/>
    <n v="1"/>
    <n v="0"/>
    <n v="0"/>
    <n v="0"/>
    <n v="0"/>
    <n v="0"/>
    <n v="1"/>
    <m/>
    <m/>
  </r>
  <r>
    <n v="1387"/>
    <x v="17"/>
    <x v="27"/>
    <x v="27"/>
    <n v="4509.7998046875"/>
    <n v="4509.7998046875"/>
    <x v="8"/>
    <n v="217.5"/>
    <n v="200"/>
    <n v="3641.300048828125"/>
    <n v="1185.0999755859375"/>
    <n v="952.0999755859375"/>
    <n v="392.89999389648438"/>
    <n v="1868.5"/>
    <m/>
    <n v="1909.9000244140625"/>
    <n v="2862"/>
    <n v="0"/>
    <n v="1455.300048828125"/>
    <n v="0"/>
    <n v="0"/>
    <n v="0"/>
    <n v="1"/>
    <n v="1"/>
    <n v="0"/>
    <n v="0"/>
    <n v="0"/>
    <n v="0"/>
    <n v="0"/>
    <n v="1"/>
    <m/>
    <m/>
  </r>
  <r>
    <n v="1387"/>
    <x v="17"/>
    <x v="28"/>
    <x v="28"/>
    <n v="4551.2998046875"/>
    <n v="4551.2998046875"/>
    <x v="54"/>
    <n v="380.20001220703125"/>
    <n v="300"/>
    <n v="3350.10009765625"/>
    <n v="882.9000244140625"/>
    <n v="1151.5999755859375"/>
    <n v="498.29998779296875"/>
    <n v="1894.800048828125"/>
    <m/>
    <n v="1946.800048828125"/>
    <n v="3098.39990234375"/>
    <m/>
    <n v="1650.0999755859375"/>
    <n v="0"/>
    <n v="0"/>
    <n v="0"/>
    <n v="1"/>
    <n v="1"/>
    <n v="0"/>
    <n v="0"/>
    <n v="0"/>
    <n v="0"/>
    <n v="0"/>
    <n v="1"/>
    <m/>
    <m/>
  </r>
  <r>
    <n v="1387"/>
    <x v="17"/>
    <x v="29"/>
    <x v="29"/>
    <n v="4235.7998046875"/>
    <n v="4235.7998046875"/>
    <x v="54"/>
    <n v="383.39999389648438"/>
    <n v="300"/>
    <n v="3190.39990234375"/>
    <n v="1221.4000244140625"/>
    <n v="968.5"/>
    <n v="541.5"/>
    <n v="1540.300048828125"/>
    <m/>
    <n v="1420.9000244140625"/>
    <n v="2389.39990234375"/>
    <m/>
    <n v="1645"/>
    <n v="0"/>
    <n v="0"/>
    <n v="0"/>
    <n v="1"/>
    <n v="1"/>
    <n v="0"/>
    <n v="0"/>
    <n v="0"/>
    <n v="0"/>
    <n v="0"/>
    <n v="1"/>
    <m/>
    <m/>
  </r>
  <r>
    <n v="1387"/>
    <x v="17"/>
    <x v="30"/>
    <x v="30"/>
    <n v="3323.10009765625"/>
    <n v="3323.10009765625"/>
    <x v="54"/>
    <n v="344.89999389648438"/>
    <n v="300"/>
    <n v="2400.300048828125"/>
    <n v="810.0999755859375"/>
    <n v="1016.5"/>
    <n v="550"/>
    <n v="755.29998779296875"/>
    <m/>
    <n v="857.29998779296875"/>
    <n v="1873.800048828125"/>
    <m/>
    <n v="1774.800048828125"/>
    <n v="0"/>
    <n v="0"/>
    <n v="0"/>
    <n v="1"/>
    <n v="1"/>
    <n v="0"/>
    <n v="0"/>
    <n v="0"/>
    <n v="0"/>
    <n v="0"/>
    <n v="1"/>
    <m/>
    <m/>
  </r>
  <r>
    <n v="1387"/>
    <x v="17"/>
    <x v="31"/>
    <x v="31"/>
    <n v="3395.10009765625"/>
    <n v="3395.10009765625"/>
    <x v="54"/>
    <n v="332.39999389648438"/>
    <n v="300"/>
    <n v="2582.10009765625"/>
    <n v="873.0999755859375"/>
    <n v="1292"/>
    <n v="548.79998779296875"/>
    <n v="807.29998779296875"/>
    <m/>
    <n v="578.79998779296875"/>
    <n v="1870.800048828125"/>
    <m/>
    <n v="1303.9000244140625"/>
    <n v="0"/>
    <n v="0"/>
    <n v="0"/>
    <n v="1"/>
    <n v="1"/>
    <n v="0"/>
    <n v="0"/>
    <n v="0"/>
    <n v="0"/>
    <n v="0"/>
    <n v="1"/>
    <m/>
    <m/>
  </r>
  <r>
    <n v="1387"/>
    <x v="17"/>
    <x v="32"/>
    <x v="32"/>
    <n v="3102.199951171875"/>
    <n v="3102.199951171875"/>
    <x v="54"/>
    <n v="327.70001220703125"/>
    <n v="300"/>
    <n v="2269"/>
    <n v="742.79998779296875"/>
    <n v="842.70001220703125"/>
    <n v="518.29998779296875"/>
    <n v="965.0999755859375"/>
    <m/>
    <n v="866.5"/>
    <n v="1709.199951171875"/>
    <m/>
    <n v="1136.5999755859375"/>
    <n v="0"/>
    <n v="0"/>
    <n v="0"/>
    <n v="1"/>
    <n v="1"/>
    <n v="0"/>
    <n v="0"/>
    <n v="0"/>
    <n v="0"/>
    <n v="0"/>
    <n v="1"/>
    <m/>
    <m/>
  </r>
  <r>
    <n v="1387"/>
    <x v="17"/>
    <x v="33"/>
    <x v="33"/>
    <n v="2676.5"/>
    <n v="2676.5"/>
    <x v="54"/>
    <n v="298.29998779296875"/>
    <n v="300"/>
    <n v="1881.199951171875"/>
    <n v="532.9000244140625"/>
    <n v="732.29998779296875"/>
    <n v="535.0999755859375"/>
    <n v="744.5999755859375"/>
    <m/>
    <n v="749.5"/>
    <n v="1481.800048828125"/>
    <m/>
    <n v="1046.699951171875"/>
    <n v="0"/>
    <n v="0"/>
    <n v="0"/>
    <n v="1"/>
    <n v="1"/>
    <n v="0"/>
    <n v="0"/>
    <n v="0"/>
    <n v="0"/>
    <n v="0"/>
    <n v="1"/>
    <m/>
    <m/>
  </r>
  <r>
    <n v="1387"/>
    <x v="17"/>
    <x v="34"/>
    <x v="34"/>
    <n v="2468.800048828125"/>
    <n v="2469.800048828125"/>
    <x v="54"/>
    <n v="299.29998779296875"/>
    <n v="300"/>
    <n v="1672"/>
    <n v="503.70001220703125"/>
    <n v="659.29998779296875"/>
    <n v="532.9000244140625"/>
    <n v="625.29998779296875"/>
    <m/>
    <n v="711.0999755859375"/>
    <n v="1370.39990234375"/>
    <m/>
    <n v="1405.699951171875"/>
    <n v="0"/>
    <n v="0"/>
    <n v="0"/>
    <n v="1"/>
    <n v="1"/>
    <n v="0"/>
    <n v="0"/>
    <n v="0"/>
    <n v="0"/>
    <n v="0"/>
    <n v="1"/>
    <m/>
    <m/>
  </r>
  <r>
    <n v="1387"/>
    <x v="17"/>
    <x v="35"/>
    <x v="35"/>
    <n v="2936.60009765625"/>
    <n v="2936.60009765625"/>
    <x v="54"/>
    <n v="302.79998779296875"/>
    <n v="300"/>
    <n v="2090.39990234375"/>
    <n v="716.5999755859375"/>
    <n v="888.5"/>
    <n v="577.70001220703125"/>
    <n v="684.70001220703125"/>
    <m/>
    <n v="661.5999755859375"/>
    <n v="1550.0999755859375"/>
    <n v="80"/>
    <n v="2003.0999755859375"/>
    <n v="0"/>
    <n v="0"/>
    <n v="0"/>
    <n v="1"/>
    <n v="1"/>
    <n v="0"/>
    <n v="0"/>
    <n v="0"/>
    <n v="0"/>
    <n v="0"/>
    <n v="1"/>
    <m/>
    <m/>
  </r>
  <r>
    <n v="1387"/>
    <x v="17"/>
    <x v="36"/>
    <x v="36"/>
    <n v="3805.800048828125"/>
    <n v="3805.800048828125"/>
    <x v="54"/>
    <n v="316.60000610351562"/>
    <n v="300"/>
    <n v="2821.60009765625"/>
    <n v="1194.300048828125"/>
    <n v="1187.5999755859375"/>
    <n v="568.20001220703125"/>
    <n v="818.5"/>
    <m/>
    <n v="793.79998779296875"/>
    <n v="1981.39990234375"/>
    <n v="90.900001525878906"/>
    <n v="2159"/>
    <n v="0"/>
    <n v="0"/>
    <n v="0"/>
    <n v="1"/>
    <n v="1"/>
    <n v="0"/>
    <n v="0"/>
    <n v="0"/>
    <n v="0"/>
    <n v="0"/>
    <n v="1"/>
    <m/>
    <m/>
  </r>
  <r>
    <n v="1387"/>
    <x v="17"/>
    <x v="37"/>
    <x v="37"/>
    <n v="3757"/>
    <n v="3757"/>
    <x v="54"/>
    <n v="320.89999389648438"/>
    <n v="300"/>
    <n v="2833.800048828125"/>
    <n v="1051.199951171875"/>
    <n v="1354.5"/>
    <n v="559.5"/>
    <n v="674.79998779296875"/>
    <m/>
    <n v="734.70001220703125"/>
    <n v="2089.199951171875"/>
    <n v="84.800003051757812"/>
    <n v="2500.89990234375"/>
    <n v="0"/>
    <n v="0"/>
    <n v="0"/>
    <n v="1"/>
    <n v="1"/>
    <n v="0"/>
    <n v="0"/>
    <n v="0"/>
    <n v="0"/>
    <n v="0"/>
    <n v="1"/>
    <m/>
    <m/>
  </r>
  <r>
    <n v="1387"/>
    <x v="17"/>
    <x v="38"/>
    <x v="38"/>
    <n v="3885.39990234375"/>
    <n v="3885.39990234375"/>
    <x v="54"/>
    <n v="321.20001220703125"/>
    <n v="300"/>
    <n v="2947.699951171875"/>
    <n v="1521.800048828125"/>
    <n v="1151.5"/>
    <n v="512.5999755859375"/>
    <n v="446.79998779296875"/>
    <m/>
    <n v="627.0999755859375"/>
    <n v="1778.5999755859375"/>
    <n v="138.5"/>
    <n v="2747.199951171875"/>
    <n v="0"/>
    <n v="0"/>
    <n v="0"/>
    <n v="1"/>
    <n v="1"/>
    <n v="0"/>
    <n v="0"/>
    <n v="0"/>
    <n v="0"/>
    <n v="0"/>
    <n v="1"/>
    <m/>
    <m/>
  </r>
  <r>
    <n v="1387"/>
    <x v="17"/>
    <x v="39"/>
    <x v="39"/>
    <n v="4568.2001953125"/>
    <n v="4568.2001953125"/>
    <x v="54"/>
    <n v="315.5"/>
    <n v="300"/>
    <n v="3704.699951171875"/>
    <n v="1023.9000244140625"/>
    <n v="2454.800048828125"/>
    <n v="544.29998779296875"/>
    <n v="957.5"/>
    <m/>
    <n v="465.20001220703125"/>
    <n v="2920"/>
    <n v="193.10000610351562"/>
    <m/>
    <n v="0"/>
    <n v="0"/>
    <n v="0"/>
    <n v="1"/>
    <n v="1"/>
    <n v="0"/>
    <n v="0"/>
    <n v="0"/>
    <n v="0"/>
    <n v="0"/>
    <n v="1"/>
    <m/>
    <m/>
  </r>
  <r>
    <n v="1395"/>
    <x v="18"/>
    <x v="0"/>
    <x v="0"/>
    <n v="67"/>
    <n v="66.900001525878906"/>
    <x v="27"/>
    <n v="3.2000000476837158"/>
    <n v="10"/>
    <n v="53.700000762939453"/>
    <n v="6.4000000953674316"/>
    <n v="52"/>
    <n v="0"/>
    <m/>
    <m/>
    <n v="8"/>
    <n v="60"/>
    <m/>
    <m/>
    <n v="0"/>
    <n v="0"/>
    <n v="0"/>
    <n v="1"/>
    <n v="0"/>
    <n v="0"/>
    <n v="0"/>
    <n v="0"/>
    <n v="1"/>
    <n v="0"/>
    <n v="0"/>
    <n v="18.875"/>
    <n v="48.996710526315788"/>
  </r>
  <r>
    <n v="1395"/>
    <x v="18"/>
    <x v="1"/>
    <x v="1"/>
    <n v="66"/>
    <n v="66.599998474121094"/>
    <x v="27"/>
    <n v="3.5999999046325684"/>
    <n v="10"/>
    <n v="53"/>
    <n v="5.0999999046325684"/>
    <n v="52"/>
    <n v="0"/>
    <m/>
    <m/>
    <n v="9"/>
    <n v="61"/>
    <m/>
    <m/>
    <n v="0"/>
    <n v="0"/>
    <n v="0"/>
    <n v="1"/>
    <n v="0"/>
    <n v="0"/>
    <n v="0"/>
    <n v="0"/>
    <n v="1"/>
    <n v="0"/>
    <n v="0"/>
    <m/>
    <m/>
  </r>
  <r>
    <n v="1395"/>
    <x v="18"/>
    <x v="2"/>
    <x v="2"/>
    <n v="66"/>
    <n v="66"/>
    <x v="27"/>
    <n v="3.7999999523162842"/>
    <n v="10"/>
    <n v="52"/>
    <n v="5"/>
    <n v="52.700000762939453"/>
    <n v="0"/>
    <m/>
    <m/>
    <n v="8"/>
    <n v="60.700000762939453"/>
    <m/>
    <m/>
    <n v="0"/>
    <n v="0"/>
    <n v="0"/>
    <n v="1"/>
    <n v="0"/>
    <n v="0"/>
    <n v="0"/>
    <n v="0"/>
    <n v="1"/>
    <n v="0"/>
    <n v="0"/>
    <m/>
    <m/>
  </r>
  <r>
    <n v="1395"/>
    <x v="18"/>
    <x v="3"/>
    <x v="3"/>
    <n v="75"/>
    <n v="75"/>
    <x v="27"/>
    <n v="3.9000000953674316"/>
    <n v="10"/>
    <n v="61"/>
    <n v="6.5"/>
    <n v="57"/>
    <n v="0"/>
    <m/>
    <m/>
    <n v="9"/>
    <n v="66"/>
    <m/>
    <m/>
    <n v="0"/>
    <n v="0"/>
    <n v="0"/>
    <n v="1"/>
    <n v="0"/>
    <n v="0"/>
    <n v="0"/>
    <n v="0"/>
    <n v="1"/>
    <n v="0"/>
    <n v="0"/>
    <m/>
    <m/>
  </r>
  <r>
    <n v="1395"/>
    <x v="18"/>
    <x v="4"/>
    <x v="4"/>
    <n v="68.300003051757812"/>
    <n v="68.300003051757812"/>
    <x v="55"/>
    <n v="1.7999999523162842"/>
    <n v="12.5"/>
    <n v="54"/>
    <n v="8"/>
    <n v="49.700000762939453"/>
    <n v="0"/>
    <m/>
    <m/>
    <n v="10"/>
    <n v="59.700000762939453"/>
    <m/>
    <m/>
    <n v="0"/>
    <n v="0"/>
    <n v="0"/>
    <n v="1"/>
    <n v="0"/>
    <n v="0"/>
    <n v="0"/>
    <n v="0"/>
    <n v="1"/>
    <n v="0"/>
    <n v="0"/>
    <m/>
    <m/>
  </r>
  <r>
    <n v="1395"/>
    <x v="18"/>
    <x v="5"/>
    <x v="5"/>
    <n v="65"/>
    <n v="65.400001525878906"/>
    <x v="55"/>
    <n v="1.8999999761581421"/>
    <n v="12.5"/>
    <n v="51"/>
    <n v="7"/>
    <n v="45.700000762939453"/>
    <n v="0"/>
    <m/>
    <m/>
    <n v="12"/>
    <n v="57.700000762939453"/>
    <m/>
    <m/>
    <n v="0"/>
    <n v="0"/>
    <n v="0"/>
    <n v="1"/>
    <n v="0"/>
    <n v="0"/>
    <n v="0"/>
    <n v="0"/>
    <n v="1"/>
    <n v="0"/>
    <n v="0"/>
    <m/>
    <m/>
  </r>
  <r>
    <n v="1395"/>
    <x v="18"/>
    <x v="6"/>
    <x v="6"/>
    <n v="61"/>
    <n v="60.599998474121094"/>
    <x v="55"/>
    <n v="2.0999999046325684"/>
    <n v="12.5"/>
    <n v="46"/>
    <n v="3"/>
    <n v="47"/>
    <n v="0"/>
    <m/>
    <m/>
    <n v="10"/>
    <n v="57"/>
    <m/>
    <m/>
    <n v="0"/>
    <n v="0"/>
    <n v="0"/>
    <n v="1"/>
    <n v="0"/>
    <n v="0"/>
    <n v="0"/>
    <n v="0"/>
    <n v="1"/>
    <n v="0"/>
    <n v="0"/>
    <m/>
    <m/>
  </r>
  <r>
    <n v="1395"/>
    <x v="18"/>
    <x v="7"/>
    <x v="7"/>
    <n v="73"/>
    <n v="73"/>
    <x v="55"/>
    <n v="2.0999999046325684"/>
    <n v="12.5"/>
    <n v="58.400001525878906"/>
    <n v="4"/>
    <n v="58"/>
    <n v="0"/>
    <m/>
    <m/>
    <n v="10.399999618530273"/>
    <n v="68.400001525878906"/>
    <m/>
    <m/>
    <n v="0"/>
    <n v="0"/>
    <n v="0"/>
    <n v="1"/>
    <n v="0"/>
    <n v="0"/>
    <n v="0"/>
    <n v="0"/>
    <n v="1"/>
    <n v="0"/>
    <n v="0"/>
    <m/>
    <m/>
  </r>
  <r>
    <n v="1395"/>
    <x v="18"/>
    <x v="8"/>
    <x v="8"/>
    <n v="67"/>
    <n v="66.599998474121094"/>
    <x v="55"/>
    <n v="2.0999999046325684"/>
    <n v="12.5"/>
    <n v="52"/>
    <n v="5"/>
    <n v="49"/>
    <n v="0"/>
    <m/>
    <m/>
    <n v="12"/>
    <n v="61"/>
    <m/>
    <n v="48"/>
    <n v="0"/>
    <n v="0"/>
    <n v="0"/>
    <n v="1"/>
    <n v="0"/>
    <n v="0"/>
    <n v="0"/>
    <n v="0"/>
    <n v="1"/>
    <n v="0"/>
    <n v="0"/>
    <m/>
    <m/>
  </r>
  <r>
    <n v="1395"/>
    <x v="18"/>
    <x v="9"/>
    <x v="9"/>
    <n v="76.099998474121094"/>
    <n v="76.099998474121094"/>
    <x v="1"/>
    <n v="1.7999999523162842"/>
    <n v="12.5"/>
    <n v="49.299999237060547"/>
    <n v="4.0999999046325684"/>
    <n v="43.099998474121094"/>
    <n v="0"/>
    <m/>
    <m/>
    <n v="16.399999618530273"/>
    <n v="59.5"/>
    <m/>
    <n v="60.900001525878906"/>
    <n v="0"/>
    <n v="0"/>
    <n v="0"/>
    <n v="1"/>
    <n v="0"/>
    <n v="0"/>
    <n v="0"/>
    <n v="0"/>
    <n v="1"/>
    <n v="0"/>
    <n v="0"/>
    <m/>
    <m/>
  </r>
  <r>
    <n v="1395"/>
    <x v="18"/>
    <x v="10"/>
    <x v="10"/>
    <n v="89.099998474121094"/>
    <n v="89.099998474121094"/>
    <x v="1"/>
    <n v="1.8999999761581421"/>
    <n v="12.5"/>
    <n v="62.200000762939453"/>
    <n v="5.0999999046325684"/>
    <n v="53.900001525878906"/>
    <n v="0"/>
    <m/>
    <m/>
    <n v="17.600000381469727"/>
    <n v="71.5"/>
    <m/>
    <n v="54.400001525878906"/>
    <n v="0"/>
    <n v="0"/>
    <n v="0"/>
    <n v="1"/>
    <n v="0"/>
    <n v="0"/>
    <n v="0"/>
    <n v="0"/>
    <n v="1"/>
    <n v="0"/>
    <n v="0"/>
    <m/>
    <m/>
  </r>
  <r>
    <n v="1395"/>
    <x v="18"/>
    <x v="11"/>
    <x v="11"/>
    <n v="82.800003051757812"/>
    <n v="82.800003051757812"/>
    <x v="1"/>
    <n v="2.0999999046325684"/>
    <n v="12.5"/>
    <n v="55.700000762939453"/>
    <n v="1.7999999523162842"/>
    <n v="48.799999237060547"/>
    <n v="0"/>
    <m/>
    <m/>
    <n v="19.700000762939453"/>
    <n v="68.5"/>
    <m/>
    <n v="60.900001525878906"/>
    <n v="0"/>
    <n v="0"/>
    <n v="0"/>
    <n v="1"/>
    <n v="0"/>
    <n v="0"/>
    <n v="0"/>
    <n v="0"/>
    <n v="1"/>
    <n v="0"/>
    <n v="0"/>
    <m/>
    <m/>
  </r>
  <r>
    <n v="1395"/>
    <x v="18"/>
    <x v="12"/>
    <x v="12"/>
    <n v="89.300003051757812"/>
    <n v="89.300003051757812"/>
    <x v="1"/>
    <n v="2.2000000476837158"/>
    <n v="12.5"/>
    <n v="62.099998474121094"/>
    <n v="5.0999999046325684"/>
    <n v="50.400001525878906"/>
    <n v="0"/>
    <m/>
    <m/>
    <n v="21.299999237060547"/>
    <n v="71.699996948242188"/>
    <m/>
    <n v="45.799999237060547"/>
    <n v="0"/>
    <n v="0"/>
    <n v="0"/>
    <n v="1"/>
    <n v="0"/>
    <n v="0"/>
    <n v="0"/>
    <n v="0"/>
    <n v="1"/>
    <n v="0"/>
    <n v="0"/>
    <m/>
    <m/>
  </r>
  <r>
    <n v="1395"/>
    <x v="18"/>
    <x v="13"/>
    <x v="13"/>
    <n v="74.199996948242188"/>
    <n v="74.199996948242188"/>
    <x v="1"/>
    <n v="2.2000000476837158"/>
    <n v="12.5"/>
    <n v="47"/>
    <n v="4.6999998092651367"/>
    <n v="34.200000762939453"/>
    <n v="0"/>
    <m/>
    <m/>
    <n v="22.799999237060547"/>
    <n v="57"/>
    <m/>
    <n v="63.599998474121094"/>
    <n v="0"/>
    <n v="0"/>
    <n v="0"/>
    <n v="1"/>
    <n v="0"/>
    <n v="0"/>
    <n v="0"/>
    <n v="0"/>
    <n v="1"/>
    <n v="0"/>
    <n v="0"/>
    <m/>
    <m/>
  </r>
  <r>
    <n v="1395"/>
    <x v="18"/>
    <x v="14"/>
    <x v="14"/>
    <n v="91.900001525878906"/>
    <n v="91.900001525878906"/>
    <x v="1"/>
    <n v="2.2000000476837158"/>
    <n v="12.5"/>
    <n v="64.699996948242188"/>
    <n v="1.7999999523162842"/>
    <n v="53.200000762939453"/>
    <n v="0"/>
    <m/>
    <m/>
    <n v="24.399999618530273"/>
    <n v="77.599998474121094"/>
    <m/>
    <n v="103.19999694824219"/>
    <n v="0"/>
    <n v="0"/>
    <n v="0"/>
    <n v="1"/>
    <n v="0"/>
    <n v="0"/>
    <n v="0"/>
    <n v="0"/>
    <n v="1"/>
    <n v="0"/>
    <n v="0"/>
    <m/>
    <m/>
  </r>
  <r>
    <n v="1395"/>
    <x v="18"/>
    <x v="15"/>
    <x v="15"/>
    <n v="132.19999694824219"/>
    <n v="132.19999694824219"/>
    <x v="1"/>
    <n v="2.9000000953674316"/>
    <n v="12.5"/>
    <n v="104.30000305175781"/>
    <n v="6.0999999046325684"/>
    <n v="71.900001525878906"/>
    <n v="0"/>
    <m/>
    <m/>
    <n v="41.700000762939453"/>
    <n v="113.60000610351562"/>
    <m/>
    <n v="143.19999694824219"/>
    <n v="0"/>
    <n v="0"/>
    <n v="0"/>
    <n v="1"/>
    <n v="0"/>
    <n v="0"/>
    <n v="0"/>
    <n v="0"/>
    <n v="1"/>
    <n v="0"/>
    <n v="0"/>
    <m/>
    <m/>
  </r>
  <r>
    <n v="1395"/>
    <x v="18"/>
    <x v="16"/>
    <x v="16"/>
    <n v="172.80000305175781"/>
    <n v="172.80000305175781"/>
    <x v="1"/>
    <n v="3.5999999046325684"/>
    <n v="12.5"/>
    <n v="144.19999694824219"/>
    <n v="6.3000001907348633"/>
    <n v="101.19999694824219"/>
    <n v="0"/>
    <m/>
    <m/>
    <n v="52.799999237060547"/>
    <n v="154"/>
    <m/>
    <n v="152.69999694824219"/>
    <n v="0"/>
    <n v="0"/>
    <n v="0"/>
    <n v="1"/>
    <n v="0"/>
    <n v="0"/>
    <n v="0"/>
    <n v="0"/>
    <n v="1"/>
    <n v="0"/>
    <n v="0"/>
    <m/>
    <m/>
  </r>
  <r>
    <n v="1395"/>
    <x v="18"/>
    <x v="17"/>
    <x v="17"/>
    <n v="182.89999389648438"/>
    <n v="182.89999389648438"/>
    <x v="1"/>
    <n v="4.3000001907348633"/>
    <n v="12.5"/>
    <n v="153.60000610351562"/>
    <n v="5.5"/>
    <n v="104"/>
    <n v="0"/>
    <m/>
    <m/>
    <n v="60.900001525878906"/>
    <n v="164.89999389648438"/>
    <m/>
    <n v="262.79998779296875"/>
    <n v="0"/>
    <n v="0"/>
    <n v="0"/>
    <n v="1"/>
    <n v="0"/>
    <n v="0"/>
    <n v="0"/>
    <n v="0"/>
    <n v="1"/>
    <n v="0"/>
    <n v="0"/>
    <m/>
    <m/>
  </r>
  <r>
    <n v="1395"/>
    <x v="18"/>
    <x v="18"/>
    <x v="18"/>
    <n v="292.5"/>
    <n v="292.5"/>
    <x v="1"/>
    <n v="4"/>
    <n v="15"/>
    <n v="263.5"/>
    <n v="10.199999809265137"/>
    <n v="200.19999694824219"/>
    <n v="0"/>
    <m/>
    <m/>
    <n v="72.099998474121094"/>
    <n v="272.29998779296875"/>
    <m/>
    <n v="244.10000610351562"/>
    <n v="0"/>
    <n v="0"/>
    <n v="0"/>
    <n v="1"/>
    <n v="0"/>
    <n v="0"/>
    <n v="0"/>
    <n v="0"/>
    <n v="1"/>
    <n v="0"/>
    <n v="0"/>
    <m/>
    <m/>
  </r>
  <r>
    <n v="1395"/>
    <x v="18"/>
    <x v="19"/>
    <x v="19"/>
    <n v="273.20001220703125"/>
    <n v="273.20001220703125"/>
    <x v="1"/>
    <n v="3.5999999046325684"/>
    <n v="15"/>
    <n v="244.60000610351562"/>
    <n v="10.199999809265137"/>
    <n v="171.5"/>
    <n v="0"/>
    <m/>
    <m/>
    <n v="81.5"/>
    <n v="253"/>
    <m/>
    <m/>
    <n v="0"/>
    <n v="0"/>
    <n v="0"/>
    <n v="1"/>
    <n v="0"/>
    <n v="0"/>
    <n v="0"/>
    <n v="0"/>
    <n v="1"/>
    <n v="0"/>
    <n v="0"/>
    <m/>
    <m/>
  </r>
  <r>
    <n v="1395"/>
    <x v="11"/>
    <x v="101"/>
    <x v="20"/>
    <m/>
    <m/>
    <x v="38"/>
    <m/>
    <m/>
    <m/>
    <m/>
    <m/>
    <m/>
    <m/>
    <m/>
    <m/>
    <n v="0"/>
    <m/>
    <m/>
    <n v="1"/>
    <n v="1"/>
    <n v="1"/>
    <n v="0"/>
    <n v="0"/>
    <n v="0"/>
    <n v="0"/>
    <n v="0"/>
    <n v="1"/>
    <n v="0"/>
    <n v="0"/>
    <m/>
    <m/>
  </r>
  <r>
    <n v="1398"/>
    <x v="19"/>
    <x v="0"/>
    <x v="0"/>
    <n v="25.200000762939453"/>
    <n v="25.200000762939453"/>
    <x v="56"/>
    <n v="0.60000002384185791"/>
    <n v="3.2000000476837158"/>
    <n v="5.1999998092651367"/>
    <n v="0.69999998807907104"/>
    <n v="10.199999809265137"/>
    <n v="0"/>
    <n v="3.5999999046325684"/>
    <m/>
    <n v="14.100000381469727"/>
    <n v="24.299999237060547"/>
    <m/>
    <m/>
    <n v="0"/>
    <n v="0"/>
    <n v="0"/>
    <n v="1"/>
    <n v="0"/>
    <n v="0"/>
    <n v="0"/>
    <n v="0"/>
    <n v="1"/>
    <n v="0"/>
    <n v="0"/>
    <n v="12.726666680971782"/>
    <n v="67.521333051374597"/>
  </r>
  <r>
    <n v="1398"/>
    <x v="19"/>
    <x v="1"/>
    <x v="1"/>
    <n v="21.299999237060547"/>
    <n v="21.299999237060547"/>
    <x v="56"/>
    <n v="0.60000002384185791"/>
    <n v="3.2000000476837158"/>
    <n v="5.8000001907348633"/>
    <n v="0.60000002384185791"/>
    <n v="11"/>
    <n v="0"/>
    <n v="4.0999999046325684"/>
    <m/>
    <n v="9.5"/>
    <n v="20.5"/>
    <m/>
    <m/>
    <n v="0"/>
    <n v="0"/>
    <n v="0"/>
    <n v="1"/>
    <n v="0"/>
    <n v="0"/>
    <n v="0"/>
    <n v="0"/>
    <n v="1"/>
    <n v="0"/>
    <n v="0"/>
    <m/>
    <m/>
  </r>
  <r>
    <n v="1398"/>
    <x v="19"/>
    <x v="2"/>
    <x v="2"/>
    <n v="31.600000381469727"/>
    <n v="31.5"/>
    <x v="56"/>
    <n v="0.69999998807907104"/>
    <n v="3.2000000476837158"/>
    <n v="6"/>
    <n v="0.69999998807907104"/>
    <n v="12.5"/>
    <n v="0.20000000298023224"/>
    <n v="4.1999998092651367"/>
    <m/>
    <n v="17.799999237060547"/>
    <n v="30.299999237060547"/>
    <m/>
    <m/>
    <n v="0"/>
    <n v="0"/>
    <n v="0"/>
    <n v="1"/>
    <n v="0"/>
    <n v="0"/>
    <n v="0"/>
    <n v="0"/>
    <n v="1"/>
    <n v="0"/>
    <n v="0"/>
    <m/>
    <m/>
  </r>
  <r>
    <n v="1398"/>
    <x v="19"/>
    <x v="3"/>
    <x v="3"/>
    <n v="26.200000762939453"/>
    <n v="26.200000762939453"/>
    <x v="56"/>
    <n v="0.89999997615814209"/>
    <n v="3.2000000476837158"/>
    <n v="6.6999998092651367"/>
    <n v="0.69999998807907104"/>
    <n v="11.399999618530273"/>
    <n v="0.20000000298023224"/>
    <n v="4.4000000953674316"/>
    <m/>
    <n v="13.699999809265137"/>
    <n v="25.099998474121094"/>
    <m/>
    <m/>
    <n v="0"/>
    <n v="0"/>
    <n v="0"/>
    <n v="1"/>
    <n v="0"/>
    <n v="0"/>
    <n v="0"/>
    <n v="0"/>
    <n v="1"/>
    <n v="0"/>
    <n v="0"/>
    <m/>
    <m/>
  </r>
  <r>
    <n v="1398"/>
    <x v="19"/>
    <x v="4"/>
    <x v="4"/>
    <n v="34.299999237060547"/>
    <n v="34.299999237060547"/>
    <x v="56"/>
    <n v="0.89999997615814209"/>
    <n v="3.2000000476837158"/>
    <n v="7.6999998092651367"/>
    <n v="0.69999998807907104"/>
    <n v="10.5"/>
    <n v="0.69999998807907104"/>
    <n v="4.6999998092651367"/>
    <m/>
    <n v="22.100000381469727"/>
    <n v="32.599998474121094"/>
    <m/>
    <m/>
    <n v="0"/>
    <n v="0"/>
    <n v="0"/>
    <n v="1"/>
    <n v="0"/>
    <n v="0"/>
    <n v="0"/>
    <n v="0"/>
    <n v="1"/>
    <n v="0"/>
    <n v="0"/>
    <m/>
    <m/>
  </r>
  <r>
    <n v="1398"/>
    <x v="19"/>
    <x v="5"/>
    <x v="5"/>
    <n v="41.900001525878906"/>
    <n v="41.799999237060547"/>
    <x v="56"/>
    <n v="1.1000000238418579"/>
    <n v="3.2000000476837158"/>
    <n v="8"/>
    <n v="0.69999998807907104"/>
    <n v="13"/>
    <n v="0.20000000298023224"/>
    <n v="5.4000000953674316"/>
    <m/>
    <n v="27.799999237060547"/>
    <n v="40.799999237060547"/>
    <m/>
    <m/>
    <n v="0"/>
    <n v="0"/>
    <n v="0"/>
    <n v="1"/>
    <n v="0"/>
    <n v="0"/>
    <n v="0"/>
    <n v="0"/>
    <n v="1"/>
    <n v="0"/>
    <n v="0"/>
    <m/>
    <m/>
  </r>
  <r>
    <n v="1398"/>
    <x v="19"/>
    <x v="6"/>
    <x v="6"/>
    <n v="27.5"/>
    <n v="27.5"/>
    <x v="56"/>
    <n v="1.2000000476837158"/>
    <n v="3.2000000476837158"/>
    <n v="7.0999999046325684"/>
    <n v="0.40000000596046448"/>
    <n v="7"/>
    <n v="0"/>
    <n v="4.8000001907348633"/>
    <m/>
    <n v="19.799999237060547"/>
    <n v="26.799999237060547"/>
    <m/>
    <m/>
    <n v="0"/>
    <n v="0"/>
    <n v="0"/>
    <n v="1"/>
    <n v="0"/>
    <n v="0"/>
    <n v="0"/>
    <n v="0"/>
    <n v="1"/>
    <n v="0"/>
    <n v="0"/>
    <m/>
    <m/>
  </r>
  <r>
    <n v="1398"/>
    <x v="19"/>
    <x v="7"/>
    <x v="7"/>
    <n v="34.099998474121094"/>
    <n v="34"/>
    <x v="56"/>
    <n v="1.3999999761581421"/>
    <n v="3.2000000476837158"/>
    <n v="9.8000001907348633"/>
    <n v="6"/>
    <n v="9.8000001907348633"/>
    <n v="0"/>
    <n v="5.9000000953674316"/>
    <m/>
    <n v="18"/>
    <n v="27.799999237060547"/>
    <m/>
    <m/>
    <n v="0"/>
    <n v="0"/>
    <n v="0"/>
    <n v="1"/>
    <n v="0"/>
    <n v="0"/>
    <n v="0"/>
    <n v="0"/>
    <n v="1"/>
    <n v="0"/>
    <n v="0"/>
    <m/>
    <m/>
  </r>
  <r>
    <n v="1398"/>
    <x v="19"/>
    <x v="8"/>
    <x v="8"/>
    <n v="40.299999237060547"/>
    <n v="40.299999237060547"/>
    <x v="56"/>
    <n v="1.6000000238418579"/>
    <n v="3.2000000476837158"/>
    <n v="10.800000190734863"/>
    <n v="0.69999998807907104"/>
    <n v="10.699999809265137"/>
    <n v="0"/>
    <n v="5.9000000953674316"/>
    <m/>
    <n v="28.600000381469727"/>
    <n v="39.299999237060547"/>
    <m/>
    <n v="2.75"/>
    <n v="0"/>
    <n v="0"/>
    <n v="0"/>
    <n v="1"/>
    <n v="0"/>
    <n v="0"/>
    <n v="0"/>
    <n v="0"/>
    <n v="1"/>
    <n v="0"/>
    <n v="0"/>
    <m/>
    <m/>
  </r>
  <r>
    <n v="1398"/>
    <x v="19"/>
    <x v="9"/>
    <x v="9"/>
    <n v="50.880001068115234"/>
    <n v="50.880001068115234"/>
    <x v="47"/>
    <n v="1.7699999809265137"/>
    <n v="3.2000000476837158"/>
    <n v="9.3299999237060547"/>
    <n v="0.95999997854232788"/>
    <n v="14.680000305175781"/>
    <n v="0"/>
    <m/>
    <n v="0.30000001192092896"/>
    <n v="30.059999465942383"/>
    <n v="44.739997863769531"/>
    <m/>
    <n v="3.7200000286102295"/>
    <n v="0"/>
    <n v="0"/>
    <n v="0"/>
    <n v="1"/>
    <n v="0"/>
    <n v="0"/>
    <n v="0"/>
    <n v="0"/>
    <n v="1"/>
    <n v="0"/>
    <n v="0"/>
    <m/>
    <m/>
  </r>
  <r>
    <n v="1398"/>
    <x v="19"/>
    <x v="10"/>
    <x v="10"/>
    <n v="38.080001831054688"/>
    <n v="38.080001831054688"/>
    <x v="47"/>
    <n v="1.9299999475479126"/>
    <n v="3.2000000476837158"/>
    <n v="9.9899997711181641"/>
    <n v="0.92000001668930054"/>
    <n v="10.510000228881836"/>
    <n v="0"/>
    <m/>
    <n v="0.37000000476837158"/>
    <n v="21.260000228881836"/>
    <n v="31.770000457763672"/>
    <m/>
    <n v="4.4699997901916504"/>
    <n v="0"/>
    <n v="0"/>
    <n v="0"/>
    <n v="1"/>
    <n v="0"/>
    <n v="0"/>
    <n v="0"/>
    <n v="0"/>
    <n v="1"/>
    <n v="0"/>
    <n v="0"/>
    <m/>
    <m/>
  </r>
  <r>
    <n v="1398"/>
    <x v="19"/>
    <x v="11"/>
    <x v="11"/>
    <n v="51.729999542236328"/>
    <n v="51.729999542236328"/>
    <x v="47"/>
    <n v="2.130000114440918"/>
    <n v="3.2000000476837158"/>
    <n v="11.699999809265137"/>
    <n v="1.2699999809265137"/>
    <n v="10.279999732971191"/>
    <n v="0"/>
    <m/>
    <n v="0.23000000417232513"/>
    <n v="34.580001831054688"/>
    <n v="44.860000610351562"/>
    <m/>
    <n v="6.5100002288818359"/>
    <n v="0"/>
    <n v="0"/>
    <n v="0"/>
    <n v="1"/>
    <n v="0"/>
    <n v="0"/>
    <n v="0"/>
    <n v="0"/>
    <n v="1"/>
    <n v="0"/>
    <n v="0"/>
    <m/>
    <m/>
  </r>
  <r>
    <n v="1398"/>
    <x v="19"/>
    <x v="12"/>
    <x v="12"/>
    <n v="59.779998779296875"/>
    <n v="59.779998779296875"/>
    <x v="25"/>
    <n v="2.869999885559082"/>
    <n v="4.8000001907348633"/>
    <n v="13.409999847412109"/>
    <n v="1.5"/>
    <n v="8.6499996185302734"/>
    <n v="0"/>
    <m/>
    <n v="0.34999999403953552"/>
    <n v="41.819999694824219"/>
    <n v="50.470001220703125"/>
    <m/>
    <n v="6.809999942779541"/>
    <n v="0"/>
    <n v="0"/>
    <n v="0"/>
    <n v="1"/>
    <n v="0"/>
    <n v="0"/>
    <n v="0"/>
    <n v="0"/>
    <n v="1"/>
    <n v="0"/>
    <n v="0"/>
    <m/>
    <m/>
  </r>
  <r>
    <n v="1398"/>
    <x v="19"/>
    <x v="13"/>
    <x v="13"/>
    <n v="35.959999084472656"/>
    <n v="35.959999084472656"/>
    <x v="25"/>
    <n v="3.119999885559082"/>
    <n v="4.8000001907348633"/>
    <n v="13.319999694824219"/>
    <n v="1.5299999713897705"/>
    <n v="11.069999694824219"/>
    <n v="0"/>
    <m/>
    <n v="0.4699999988079071"/>
    <n v="15.449999809265137"/>
    <n v="26.520000457763672"/>
    <m/>
    <n v="13.800000190734863"/>
    <n v="0"/>
    <n v="0"/>
    <n v="0"/>
    <n v="1"/>
    <n v="0"/>
    <n v="0"/>
    <n v="0"/>
    <n v="0"/>
    <n v="1"/>
    <n v="0"/>
    <n v="0"/>
    <m/>
    <m/>
  </r>
  <r>
    <n v="1398"/>
    <x v="19"/>
    <x v="14"/>
    <x v="14"/>
    <n v="51.119998931884766"/>
    <n v="51.119998931884766"/>
    <x v="25"/>
    <n v="3.5499999523162842"/>
    <n v="4.8000001907348633"/>
    <n v="20.5"/>
    <n v="1.190000057220459"/>
    <n v="12.609999656677246"/>
    <n v="1.0499999523162842"/>
    <m/>
    <n v="0.76999998092651367"/>
    <n v="28.430000305175781"/>
    <n v="41.040000915527344"/>
    <m/>
    <n v="19.5"/>
    <n v="0"/>
    <n v="0"/>
    <n v="0"/>
    <n v="1"/>
    <n v="0"/>
    <n v="0"/>
    <n v="0"/>
    <n v="0"/>
    <n v="1"/>
    <n v="0"/>
    <n v="0"/>
    <m/>
    <m/>
  </r>
  <r>
    <n v="1398"/>
    <x v="19"/>
    <x v="15"/>
    <x v="15"/>
    <n v="68.589996337890625"/>
    <n v="68.589996337890625"/>
    <x v="25"/>
    <n v="3.7400000095367432"/>
    <n v="4.8000001907348633"/>
    <n v="29.579999923706055"/>
    <n v="1.309999942779541"/>
    <n v="15.619999885559082"/>
    <n v="1.7599999904632568"/>
    <m/>
    <n v="3.5999999046325684"/>
    <n v="41.830001831054688"/>
    <n v="57.450000762939453"/>
    <m/>
    <n v="28.969999313354492"/>
    <n v="0"/>
    <n v="0"/>
    <n v="0"/>
    <n v="1"/>
    <n v="0"/>
    <n v="0"/>
    <n v="0"/>
    <n v="0"/>
    <n v="1"/>
    <n v="0"/>
    <n v="0"/>
    <m/>
    <m/>
  </r>
  <r>
    <n v="1398"/>
    <x v="19"/>
    <x v="16"/>
    <x v="16"/>
    <n v="64.430000305175781"/>
    <n v="64.430000305175781"/>
    <x v="25"/>
    <n v="4.0999999046325684"/>
    <n v="4.8000001907348633"/>
    <n v="40.759998321533203"/>
    <n v="1.9700000286102295"/>
    <n v="27.889999389648438"/>
    <n v="2.4500000476837158"/>
    <m/>
    <n v="3.0899999141693115"/>
    <n v="24.159999847412109"/>
    <n v="52.049999237060547"/>
    <m/>
    <n v="42.349998474121094"/>
    <n v="0"/>
    <n v="0"/>
    <n v="0"/>
    <n v="1"/>
    <n v="0"/>
    <n v="0"/>
    <n v="0"/>
    <n v="0"/>
    <n v="1"/>
    <n v="0"/>
    <n v="0"/>
    <m/>
    <m/>
  </r>
  <r>
    <n v="1398"/>
    <x v="19"/>
    <x v="17"/>
    <x v="17"/>
    <n v="81.339996337890625"/>
    <n v="81.339996337890625"/>
    <x v="25"/>
    <n v="4.4800000190734863"/>
    <n v="4.8000001907348633"/>
    <n v="57.259998321533203"/>
    <n v="4.929999828338623"/>
    <n v="39.459999084472656"/>
    <n v="3.2000000476837158"/>
    <m/>
    <n v="2.190000057220459"/>
    <n v="25.909999847412109"/>
    <n v="65.3699951171875"/>
    <m/>
    <n v="68.029998779296875"/>
    <n v="0"/>
    <n v="0"/>
    <n v="0"/>
    <n v="1"/>
    <n v="0"/>
    <n v="0"/>
    <n v="0"/>
    <n v="0"/>
    <n v="1"/>
    <n v="0"/>
    <n v="0"/>
    <m/>
    <m/>
  </r>
  <r>
    <n v="1398"/>
    <x v="19"/>
    <x v="18"/>
    <x v="18"/>
    <n v="157.13999938964844"/>
    <n v="157.1199951171875"/>
    <x v="25"/>
    <n v="5.0900001525878906"/>
    <n v="4.8000001907348633"/>
    <n v="92.629997253417969"/>
    <n v="2.2599999904632568"/>
    <n v="40.819999694824219"/>
    <n v="3.190000057220459"/>
    <m/>
    <n v="7.2899999618530273"/>
    <n v="102.73999786376953"/>
    <n v="143.55999755859375"/>
    <m/>
    <n v="76.099998474121094"/>
    <n v="0"/>
    <n v="0"/>
    <n v="0"/>
    <n v="1"/>
    <n v="0"/>
    <n v="0"/>
    <n v="0"/>
    <n v="0"/>
    <n v="1"/>
    <n v="0"/>
    <n v="0"/>
    <m/>
    <m/>
  </r>
  <r>
    <n v="1398"/>
    <x v="19"/>
    <x v="19"/>
    <x v="19"/>
    <n v="165.19999694824219"/>
    <n v="165.19999694824219"/>
    <x v="0"/>
    <n v="6.0999999046325684"/>
    <n v="8"/>
    <n v="95.900001525878906"/>
    <n v="3.4000000953674316"/>
    <n v="44.799999237060547"/>
    <n v="4.0999999046325684"/>
    <m/>
    <n v="11.300000190734863"/>
    <n v="100.40000152587891"/>
    <n v="145.19999694824219"/>
    <m/>
    <n v="56.299999237060547"/>
    <n v="0"/>
    <n v="0"/>
    <n v="0"/>
    <n v="1"/>
    <n v="0"/>
    <n v="0"/>
    <n v="0"/>
    <n v="0"/>
    <n v="1"/>
    <n v="0"/>
    <n v="0"/>
    <m/>
    <m/>
  </r>
  <r>
    <n v="1398"/>
    <x v="19"/>
    <x v="20"/>
    <x v="20"/>
    <n v="124.5"/>
    <n v="124.5"/>
    <x v="0"/>
    <n v="6.6999998092651367"/>
    <n v="8"/>
    <n v="78.699996948242188"/>
    <n v="2.5999999046325684"/>
    <n v="41.400001525878906"/>
    <n v="4.4000000953674316"/>
    <m/>
    <n v="7.1999998092651367"/>
    <n v="63.599998474121094"/>
    <n v="105"/>
    <m/>
    <n v="60.099998474121094"/>
    <n v="0"/>
    <n v="0"/>
    <n v="0"/>
    <n v="1"/>
    <n v="0"/>
    <n v="0"/>
    <n v="0"/>
    <n v="0"/>
    <n v="1"/>
    <n v="0"/>
    <n v="0"/>
    <m/>
    <m/>
  </r>
  <r>
    <n v="1398"/>
    <x v="19"/>
    <x v="21"/>
    <x v="21"/>
    <n v="135.19999694824219"/>
    <n v="135.19999694824219"/>
    <x v="0"/>
    <n v="7"/>
    <n v="8"/>
    <n v="85.699996948242188"/>
    <n v="3"/>
    <n v="44.400001525878906"/>
    <n v="4.6999998092651367"/>
    <m/>
    <n v="7.9000000953674316"/>
    <n v="69.800003051757812"/>
    <n v="114.20000457763672"/>
    <m/>
    <n v="74.300003051757812"/>
    <n v="0"/>
    <n v="0"/>
    <n v="0"/>
    <n v="1"/>
    <n v="0"/>
    <n v="0"/>
    <n v="0"/>
    <n v="0"/>
    <n v="1"/>
    <n v="0"/>
    <n v="0"/>
    <m/>
    <m/>
  </r>
  <r>
    <n v="1398"/>
    <x v="19"/>
    <x v="22"/>
    <x v="22"/>
    <n v="133.10000610351562"/>
    <n v="133.10000610351562"/>
    <x v="0"/>
    <n v="5.9000000953674316"/>
    <n v="8"/>
    <n v="97.5"/>
    <n v="2.5"/>
    <n v="38.099998474121094"/>
    <n v="4.5"/>
    <m/>
    <n v="9.5"/>
    <n v="74.699996948242188"/>
    <n v="112.79999542236328"/>
    <m/>
    <n v="59.599998474121094"/>
    <n v="0"/>
    <n v="0"/>
    <n v="0"/>
    <n v="1"/>
    <n v="0"/>
    <n v="0"/>
    <n v="0"/>
    <n v="0"/>
    <n v="1"/>
    <n v="0"/>
    <n v="0"/>
    <m/>
    <m/>
  </r>
  <r>
    <n v="1398"/>
    <x v="19"/>
    <x v="23"/>
    <x v="23"/>
    <n v="119.69999694824219"/>
    <n v="119.69999694824219"/>
    <x v="0"/>
    <n v="5.9000000953674316"/>
    <n v="8"/>
    <n v="84.099998474121094"/>
    <n v="2.5999999046325684"/>
    <n v="36.299999237060547"/>
    <n v="4.5"/>
    <m/>
    <n v="4.5999999046325684"/>
    <n v="62.5"/>
    <n v="98.800003051757812"/>
    <m/>
    <n v="58.400001525878906"/>
    <n v="0"/>
    <n v="0"/>
    <n v="0"/>
    <n v="1"/>
    <n v="0"/>
    <n v="0"/>
    <n v="0"/>
    <n v="0"/>
    <n v="1"/>
    <n v="0"/>
    <n v="0"/>
    <m/>
    <m/>
  </r>
  <r>
    <n v="1398"/>
    <x v="19"/>
    <x v="24"/>
    <x v="24"/>
    <n v="124.80000305175781"/>
    <n v="124.80000305175781"/>
    <x v="0"/>
    <n v="2.2999999523162842"/>
    <n v="12.800000190734863"/>
    <n v="81.400001525878906"/>
    <n v="3.2000000476837158"/>
    <n v="36.599998474121094"/>
    <n v="4.1999998092651367"/>
    <m/>
    <n v="3.4000000953674316"/>
    <n v="71.5"/>
    <n v="108.09999847412109"/>
    <m/>
    <n v="45.599998474121094"/>
    <n v="0"/>
    <n v="0"/>
    <n v="0"/>
    <n v="1"/>
    <n v="0"/>
    <n v="0"/>
    <n v="0"/>
    <n v="0"/>
    <n v="1"/>
    <n v="0"/>
    <n v="0"/>
    <m/>
    <m/>
  </r>
  <r>
    <n v="1398"/>
    <x v="19"/>
    <x v="25"/>
    <x v="25"/>
    <n v="111.30000305175781"/>
    <n v="111.30000305175781"/>
    <x v="1"/>
    <n v="1.8999999761581421"/>
    <n v="24.899999618530273"/>
    <n v="65.199996948242188"/>
    <n v="5.3000001907348633"/>
    <n v="43.400001525878906"/>
    <n v="4.6999998092651367"/>
    <m/>
    <n v="4.0999999046325684"/>
    <n v="52.599998474121094"/>
    <n v="96"/>
    <m/>
    <n v="54"/>
    <n v="0"/>
    <n v="0"/>
    <n v="0"/>
    <n v="1"/>
    <n v="0"/>
    <n v="0"/>
    <n v="0"/>
    <n v="0"/>
    <n v="1"/>
    <n v="0"/>
    <n v="0"/>
    <m/>
    <m/>
  </r>
  <r>
    <n v="1398"/>
    <x v="19"/>
    <x v="26"/>
    <x v="26"/>
    <n v="142.19999694824219"/>
    <n v="142.19999694824219"/>
    <x v="1"/>
    <n v="2.5999999046325684"/>
    <n v="25"/>
    <n v="75.5"/>
    <n v="4.6999998092651367"/>
    <n v="51.200000762939453"/>
    <n v="4.5"/>
    <m/>
    <n v="5.5999999046325684"/>
    <n v="76.300003051757812"/>
    <n v="127.5"/>
    <m/>
    <n v="71.300003051757812"/>
    <n v="0"/>
    <n v="0"/>
    <n v="0"/>
    <n v="1"/>
    <n v="0"/>
    <n v="0"/>
    <n v="0"/>
    <n v="0"/>
    <n v="1"/>
    <n v="0"/>
    <n v="0"/>
    <m/>
    <m/>
  </r>
  <r>
    <n v="1398"/>
    <x v="19"/>
    <x v="27"/>
    <x v="27"/>
    <n v="152.89999389648438"/>
    <n v="152.89999389648438"/>
    <x v="1"/>
    <n v="2.9000000953674316"/>
    <n v="25"/>
    <n v="91.900001525878906"/>
    <n v="5.5"/>
    <n v="57.900001525878906"/>
    <n v="4.5"/>
    <n v="0.10000000149011612"/>
    <n v="13.100000381469727"/>
    <n v="79.800003051757812"/>
    <n v="137.70001220703125"/>
    <m/>
    <n v="52.5"/>
    <n v="0"/>
    <n v="0"/>
    <n v="0"/>
    <n v="1"/>
    <n v="0"/>
    <n v="0"/>
    <n v="0"/>
    <n v="0"/>
    <n v="1"/>
    <n v="0"/>
    <n v="0"/>
    <m/>
    <m/>
  </r>
  <r>
    <n v="1398"/>
    <x v="19"/>
    <x v="28"/>
    <x v="28"/>
    <n v="138.39999389648438"/>
    <n v="138.39999389648438"/>
    <x v="1"/>
    <n v="3.2999999523162842"/>
    <n v="25"/>
    <n v="69.900001525878906"/>
    <n v="5"/>
    <n v="43.799999237060547"/>
    <n v="6.0999999046325684"/>
    <n v="0.10000000149011612"/>
    <n v="8.5"/>
    <n v="78"/>
    <n v="121.80000305175781"/>
    <m/>
    <n v="42.900001525878906"/>
    <n v="0"/>
    <n v="0"/>
    <n v="0"/>
    <n v="1"/>
    <n v="0"/>
    <n v="0"/>
    <n v="0"/>
    <n v="0"/>
    <n v="1"/>
    <n v="0"/>
    <n v="0"/>
    <m/>
    <m/>
  </r>
  <r>
    <n v="1398"/>
    <x v="19"/>
    <x v="29"/>
    <x v="29"/>
    <n v="132.69999694824219"/>
    <n v="132.69999694824219"/>
    <x v="1"/>
    <n v="3.9000000953674316"/>
    <n v="25"/>
    <n v="54.400001525878906"/>
    <n v="4"/>
    <n v="32.900001525878906"/>
    <n v="6.3000001907348633"/>
    <n v="0.10000000149011612"/>
    <n v="10.600000381469727"/>
    <n v="84.5"/>
    <n v="117.40000152587891"/>
    <m/>
    <m/>
    <n v="0"/>
    <n v="0"/>
    <n v="0"/>
    <n v="1"/>
    <n v="0"/>
    <n v="0"/>
    <n v="0"/>
    <n v="0"/>
    <n v="1"/>
    <n v="0"/>
    <n v="0"/>
    <m/>
    <m/>
  </r>
  <r>
    <n v="1398"/>
    <x v="19"/>
    <x v="99"/>
    <x v="30"/>
    <m/>
    <m/>
    <x v="38"/>
    <m/>
    <m/>
    <m/>
    <m/>
    <m/>
    <m/>
    <m/>
    <m/>
    <m/>
    <n v="0"/>
    <m/>
    <m/>
    <n v="1"/>
    <n v="1"/>
    <n v="1"/>
    <n v="0"/>
    <n v="0"/>
    <n v="0"/>
    <n v="0"/>
    <n v="0"/>
    <n v="1"/>
    <n v="0"/>
    <n v="0"/>
    <m/>
    <m/>
  </r>
  <r>
    <n v="1399"/>
    <x v="20"/>
    <x v="9"/>
    <x v="9"/>
    <n v="19.870000839233398"/>
    <n v="19.870000839233398"/>
    <x v="33"/>
    <n v="0.81000000238418579"/>
    <n v="4"/>
    <n v="6.5300002098083496"/>
    <n v="0.62000000476837158"/>
    <n v="7.070000171661377"/>
    <n v="0"/>
    <m/>
    <m/>
    <n v="12.100000381469727"/>
    <n v="19.170000076293945"/>
    <m/>
    <n v="7.0799999237060547"/>
    <n v="0"/>
    <n v="0"/>
    <n v="0"/>
    <n v="1"/>
    <n v="0"/>
    <n v="0"/>
    <n v="0"/>
    <n v="0"/>
    <n v="1"/>
    <n v="0"/>
    <n v="0"/>
    <n v="6.5333333333333332"/>
    <n v="3.8436781609195414"/>
  </r>
  <r>
    <n v="1399"/>
    <x v="20"/>
    <x v="10"/>
    <x v="10"/>
    <n v="19.170000076293945"/>
    <n v="19.170000076293945"/>
    <x v="33"/>
    <n v="0.87000000476837158"/>
    <n v="4"/>
    <n v="7.0799999237060547"/>
    <n v="0.36000001430511475"/>
    <n v="8.2100000381469727"/>
    <n v="0"/>
    <m/>
    <m/>
    <n v="10.489999771118164"/>
    <n v="18.700000762939453"/>
    <m/>
    <n v="7.0300002098083496"/>
    <n v="0"/>
    <n v="0"/>
    <n v="0"/>
    <n v="1"/>
    <n v="0"/>
    <n v="0"/>
    <n v="0"/>
    <n v="0"/>
    <n v="1"/>
    <n v="0"/>
    <n v="0"/>
    <m/>
    <m/>
  </r>
  <r>
    <n v="1399"/>
    <x v="20"/>
    <x v="11"/>
    <x v="11"/>
    <n v="20.200000762939453"/>
    <n v="20.200000762939453"/>
    <x v="33"/>
    <n v="0.89999997615814209"/>
    <n v="4"/>
    <n v="7.0300002098083496"/>
    <n v="0.40000000596046448"/>
    <n v="7.1999998092651367"/>
    <n v="0"/>
    <m/>
    <m/>
    <n v="12.520000457763672"/>
    <n v="19.720001220703125"/>
    <m/>
    <n v="6.880000114440918"/>
    <n v="0"/>
    <n v="0"/>
    <n v="0"/>
    <n v="1"/>
    <n v="0"/>
    <n v="0"/>
    <n v="0"/>
    <n v="0"/>
    <n v="1"/>
    <n v="0"/>
    <n v="0"/>
    <m/>
    <m/>
  </r>
  <r>
    <n v="1399"/>
    <x v="20"/>
    <x v="12"/>
    <x v="12"/>
    <n v="19.75"/>
    <n v="19.75"/>
    <x v="33"/>
    <n v="0.89999997615814209"/>
    <n v="4"/>
    <n v="6.880000114440918"/>
    <n v="0.41999998688697815"/>
    <n v="7.4800000190734863"/>
    <n v="0"/>
    <m/>
    <m/>
    <n v="11.75"/>
    <n v="19.229999542236328"/>
    <m/>
    <n v="5.3000001907348633"/>
    <n v="0"/>
    <n v="0"/>
    <n v="0"/>
    <n v="1"/>
    <n v="0"/>
    <n v="0"/>
    <n v="0"/>
    <n v="0"/>
    <n v="1"/>
    <n v="0"/>
    <n v="0"/>
    <m/>
    <m/>
  </r>
  <r>
    <n v="1399"/>
    <x v="20"/>
    <x v="13"/>
    <x v="13"/>
    <n v="12.140000343322754"/>
    <n v="12.140000343322754"/>
    <x v="33"/>
    <n v="0.86000001430511475"/>
    <n v="4"/>
    <n v="5.3000001907348633"/>
    <n v="0.52999997138977051"/>
    <n v="6.320000171661377"/>
    <n v="0"/>
    <m/>
    <m/>
    <n v="5.2100000381469727"/>
    <n v="11.530000686645508"/>
    <m/>
    <n v="7.1500000953674316"/>
    <n v="0"/>
    <n v="0"/>
    <n v="0"/>
    <n v="1"/>
    <n v="0"/>
    <n v="0"/>
    <n v="0"/>
    <n v="0"/>
    <n v="1"/>
    <n v="0"/>
    <n v="0"/>
    <m/>
    <m/>
  </r>
  <r>
    <n v="1399"/>
    <x v="20"/>
    <x v="14"/>
    <x v="14"/>
    <n v="13.729999542236328"/>
    <n v="13.729999542236328"/>
    <x v="33"/>
    <n v="0.97000002861022949"/>
    <n v="4"/>
    <n v="7.1500000953674316"/>
    <n v="0.40000000596046448"/>
    <n v="6.820000171661377"/>
    <n v="0"/>
    <m/>
    <m/>
    <n v="6.3899998664855957"/>
    <n v="13.210000038146973"/>
    <m/>
    <n v="10.949999809265137"/>
    <n v="0"/>
    <n v="0"/>
    <n v="0"/>
    <n v="1"/>
    <n v="0"/>
    <n v="0"/>
    <n v="0"/>
    <n v="0"/>
    <n v="1"/>
    <n v="0"/>
    <n v="0"/>
    <m/>
    <m/>
  </r>
  <r>
    <n v="1399"/>
    <x v="20"/>
    <x v="15"/>
    <x v="15"/>
    <n v="20.440000534057617"/>
    <n v="20.440000534057617"/>
    <x v="33"/>
    <n v="0.99000000953674316"/>
    <n v="4"/>
    <n v="10.949999809265137"/>
    <n v="0.63999998569488525"/>
    <n v="8.5900001525878906"/>
    <n v="0"/>
    <m/>
    <m/>
    <n v="11.199999809265137"/>
    <n v="19.790000915527344"/>
    <m/>
    <n v="13.340000152587891"/>
    <n v="0"/>
    <n v="0"/>
    <n v="0"/>
    <n v="1"/>
    <n v="0"/>
    <n v="0"/>
    <n v="0"/>
    <n v="0"/>
    <n v="1"/>
    <n v="0"/>
    <n v="0"/>
    <m/>
    <m/>
  </r>
  <r>
    <n v="1399"/>
    <x v="20"/>
    <x v="16"/>
    <x v="16"/>
    <n v="25.049999237060547"/>
    <n v="25.049999237060547"/>
    <x v="33"/>
    <n v="1.1000000238418579"/>
    <n v="4"/>
    <n v="13.340000152587891"/>
    <n v="0.89999997615814209"/>
    <n v="12.130000114440918"/>
    <n v="0"/>
    <m/>
    <m/>
    <n v="12.020000457763672"/>
    <n v="24.150001525878906"/>
    <m/>
    <n v="22.229999542236328"/>
    <n v="0"/>
    <n v="0"/>
    <n v="0"/>
    <n v="1"/>
    <n v="0"/>
    <n v="0"/>
    <n v="0"/>
    <n v="0"/>
    <n v="1"/>
    <n v="0"/>
    <n v="0"/>
    <m/>
    <m/>
  </r>
  <r>
    <n v="1399"/>
    <x v="20"/>
    <x v="17"/>
    <x v="17"/>
    <n v="27.520000457763672"/>
    <n v="27.520000457763672"/>
    <x v="33"/>
    <n v="1.2200000286102295"/>
    <n v="4"/>
    <n v="22.229999542236328"/>
    <n v="1.5199999809265137"/>
    <n v="18.829999923706055"/>
    <n v="0.52999997138977051"/>
    <m/>
    <m/>
    <n v="6.6399998664855957"/>
    <n v="25.469999313354492"/>
    <m/>
    <n v="32.110000610351562"/>
    <n v="0"/>
    <n v="0"/>
    <n v="0"/>
    <n v="1"/>
    <n v="0"/>
    <n v="0"/>
    <n v="0"/>
    <n v="0"/>
    <n v="1"/>
    <n v="0"/>
    <n v="0"/>
    <m/>
    <m/>
  </r>
  <r>
    <n v="1399"/>
    <x v="20"/>
    <x v="18"/>
    <x v="18"/>
    <n v="50.169998168945312"/>
    <n v="50.169998168945312"/>
    <x v="33"/>
    <n v="1.3500000238418579"/>
    <n v="4"/>
    <n v="32.110000610351562"/>
    <n v="0.89999997615814209"/>
    <n v="21.510000228881836"/>
    <n v="0.52999997138977051"/>
    <m/>
    <m/>
    <n v="27.170000076293945"/>
    <n v="48.680000305175781"/>
    <m/>
    <n v="23.799999237060547"/>
    <n v="0"/>
    <n v="0"/>
    <n v="0"/>
    <n v="1"/>
    <n v="0"/>
    <n v="0"/>
    <n v="0"/>
    <n v="0"/>
    <n v="1"/>
    <n v="0"/>
    <n v="0"/>
    <m/>
    <m/>
  </r>
  <r>
    <n v="1399"/>
    <x v="20"/>
    <x v="19"/>
    <x v="19"/>
    <n v="40.299999237060547"/>
    <n v="40.299999237060547"/>
    <x v="33"/>
    <n v="1.7999999523162842"/>
    <n v="4"/>
    <n v="23.799999237060547"/>
    <n v="0.89999997615814209"/>
    <n v="17.700000762939453"/>
    <n v="0.80000001192092896"/>
    <m/>
    <m/>
    <n v="20.899999618530273"/>
    <n v="38.599998474121094"/>
    <m/>
    <n v="22.299999237060547"/>
    <n v="0"/>
    <n v="0"/>
    <n v="0"/>
    <n v="1"/>
    <n v="0"/>
    <n v="0"/>
    <n v="0"/>
    <n v="0"/>
    <n v="1"/>
    <n v="0"/>
    <n v="0"/>
    <m/>
    <m/>
  </r>
  <r>
    <n v="1399"/>
    <x v="20"/>
    <x v="20"/>
    <x v="20"/>
    <n v="38.099998474121094"/>
    <n v="38.099998474121094"/>
    <x v="47"/>
    <n v="2.2000000476837158"/>
    <n v="5"/>
    <n v="22.299999237060547"/>
    <n v="1.2000000476837158"/>
    <n v="18.299999237060547"/>
    <n v="0.80000001192092896"/>
    <m/>
    <m/>
    <n v="14.800000190734863"/>
    <n v="33.099998474121094"/>
    <m/>
    <n v="22.399999618530273"/>
    <n v="0"/>
    <n v="0"/>
    <n v="0"/>
    <n v="1"/>
    <n v="0"/>
    <n v="0"/>
    <n v="0"/>
    <n v="0"/>
    <n v="1"/>
    <n v="0"/>
    <n v="0"/>
    <m/>
    <m/>
  </r>
  <r>
    <n v="1399"/>
    <x v="20"/>
    <x v="21"/>
    <x v="21"/>
    <n v="35.200000762939453"/>
    <n v="35.200000762939453"/>
    <x v="47"/>
    <n v="2.4000000953674316"/>
    <n v="5"/>
    <n v="22.399999618530273"/>
    <n v="0.60000002384185791"/>
    <n v="19.600000381469727"/>
    <n v="0.5"/>
    <m/>
    <m/>
    <n v="11.5"/>
    <n v="31.100000381469727"/>
    <m/>
    <n v="22.299999237060547"/>
    <n v="0"/>
    <n v="0"/>
    <n v="0"/>
    <n v="1"/>
    <n v="0"/>
    <n v="0"/>
    <n v="0"/>
    <n v="0"/>
    <n v="1"/>
    <n v="0"/>
    <n v="0"/>
    <m/>
    <m/>
  </r>
  <r>
    <n v="1399"/>
    <x v="20"/>
    <x v="22"/>
    <x v="22"/>
    <n v="42.799999237060547"/>
    <n v="42.799999237060547"/>
    <x v="47"/>
    <n v="2.5"/>
    <n v="5"/>
    <n v="22.299999237060547"/>
    <n v="1"/>
    <n v="20"/>
    <n v="0.5"/>
    <m/>
    <m/>
    <n v="18.299999237060547"/>
    <n v="38.299999237060547"/>
    <m/>
    <n v="20.200000762939453"/>
    <n v="0"/>
    <n v="0"/>
    <n v="0"/>
    <n v="1"/>
    <n v="0"/>
    <n v="0"/>
    <n v="0"/>
    <n v="0"/>
    <n v="1"/>
    <n v="0"/>
    <n v="0"/>
    <m/>
    <m/>
  </r>
  <r>
    <n v="1399"/>
    <x v="20"/>
    <x v="23"/>
    <x v="23"/>
    <n v="42.299999237060547"/>
    <n v="42.299999237060547"/>
    <x v="47"/>
    <n v="2.7000000476837158"/>
    <n v="5"/>
    <n v="20.200000762939453"/>
    <n v="1.2000000476837158"/>
    <n v="17.200000762939453"/>
    <n v="0.40000000596046448"/>
    <m/>
    <m/>
    <n v="20.5"/>
    <n v="37.700000762939453"/>
    <m/>
    <n v="23.700000762939453"/>
    <n v="0"/>
    <n v="0"/>
    <n v="0"/>
    <n v="1"/>
    <n v="0"/>
    <n v="0"/>
    <n v="0"/>
    <n v="0"/>
    <n v="1"/>
    <n v="0"/>
    <n v="0"/>
    <m/>
    <m/>
  </r>
  <r>
    <n v="1399"/>
    <x v="20"/>
    <x v="24"/>
    <x v="24"/>
    <n v="44.400001525878906"/>
    <n v="44.400001525878906"/>
    <x v="47"/>
    <n v="2.9000000953674316"/>
    <n v="5"/>
    <n v="23.700000762939453"/>
    <n v="2.2999999523162842"/>
    <n v="19"/>
    <n v="0.40000000596046448"/>
    <m/>
    <m/>
    <n v="19.200000762939453"/>
    <n v="38.200000762939453"/>
    <m/>
    <n v="24.399999618530273"/>
    <n v="0"/>
    <n v="0"/>
    <n v="0"/>
    <n v="1"/>
    <n v="0"/>
    <n v="0"/>
    <n v="0"/>
    <n v="0"/>
    <n v="1"/>
    <n v="0"/>
    <n v="0"/>
    <m/>
    <m/>
  </r>
  <r>
    <n v="1399"/>
    <x v="20"/>
    <x v="25"/>
    <x v="25"/>
    <n v="39"/>
    <n v="39"/>
    <x v="47"/>
    <n v="3.2000000476837158"/>
    <n v="5"/>
    <n v="24.399999618530273"/>
    <n v="1.8999999761581421"/>
    <n v="18"/>
    <n v="0.40000000596046448"/>
    <m/>
    <m/>
    <n v="15.300000190734863"/>
    <n v="33.299999237060547"/>
    <m/>
    <n v="32"/>
    <n v="0"/>
    <n v="0"/>
    <n v="0"/>
    <n v="1"/>
    <n v="0"/>
    <n v="0"/>
    <n v="0"/>
    <n v="0"/>
    <n v="1"/>
    <n v="0"/>
    <n v="0"/>
    <m/>
    <m/>
  </r>
  <r>
    <n v="1399"/>
    <x v="20"/>
    <x v="26"/>
    <x v="26"/>
    <n v="43.400001525878906"/>
    <n v="43.400001525878906"/>
    <x v="47"/>
    <n v="2.5"/>
    <n v="5"/>
    <n v="32"/>
    <n v="1.8999999761581421"/>
    <n v="25.399999618530273"/>
    <n v="0.40000000596046448"/>
    <m/>
    <m/>
    <n v="12.300000190734863"/>
    <n v="37.700000762939453"/>
    <m/>
    <n v="26.899999618530273"/>
    <n v="0"/>
    <n v="0"/>
    <n v="0"/>
    <n v="1"/>
    <n v="0"/>
    <n v="0"/>
    <n v="0"/>
    <n v="0"/>
    <n v="1"/>
    <n v="0"/>
    <n v="0"/>
    <m/>
    <m/>
  </r>
  <r>
    <n v="1399"/>
    <x v="20"/>
    <x v="27"/>
    <x v="27"/>
    <n v="45.099998474121094"/>
    <n v="45.099998474121094"/>
    <x v="47"/>
    <n v="2.5999999046325684"/>
    <n v="5"/>
    <n v="26.899999618530273"/>
    <n v="1.7000000476837158"/>
    <n v="21.399999618530273"/>
    <n v="0.40000000596046448"/>
    <m/>
    <m/>
    <n v="18.200000762939453"/>
    <n v="39.599998474121094"/>
    <m/>
    <n v="24.299999237060547"/>
    <n v="0"/>
    <n v="0"/>
    <n v="0"/>
    <n v="1"/>
    <n v="0"/>
    <n v="0"/>
    <n v="0"/>
    <n v="0"/>
    <n v="1"/>
    <n v="0"/>
    <n v="0"/>
    <m/>
    <m/>
  </r>
  <r>
    <n v="1399"/>
    <x v="20"/>
    <x v="28"/>
    <x v="28"/>
    <n v="40.400001525878906"/>
    <n v="40.400001525878906"/>
    <x v="47"/>
    <n v="3.9000000953674316"/>
    <n v="5"/>
    <n v="24.299999237060547"/>
    <n v="2"/>
    <n v="18.299999237060547"/>
    <n v="0.40000000596046448"/>
    <m/>
    <m/>
    <n v="16.399999618530273"/>
    <n v="34.699996948242188"/>
    <m/>
    <n v="19.100000381469727"/>
    <n v="0"/>
    <n v="0"/>
    <n v="0"/>
    <n v="1"/>
    <n v="0"/>
    <n v="0"/>
    <n v="0"/>
    <n v="0"/>
    <n v="1"/>
    <n v="0"/>
    <n v="0"/>
    <m/>
    <m/>
  </r>
  <r>
    <n v="1399"/>
    <x v="20"/>
    <x v="29"/>
    <x v="29"/>
    <n v="33"/>
    <n v="33"/>
    <x v="47"/>
    <n v="3.9000000953674316"/>
    <n v="5"/>
    <n v="19.100000381469727"/>
    <n v="1.3999999761581421"/>
    <n v="15.199999809265137"/>
    <n v="0.40000000596046448"/>
    <m/>
    <m/>
    <n v="12.699999809265137"/>
    <n v="27.899999618530273"/>
    <m/>
    <n v="18.200000762939453"/>
    <n v="0"/>
    <n v="0"/>
    <n v="0"/>
    <n v="1"/>
    <n v="0"/>
    <n v="0"/>
    <n v="0"/>
    <n v="0"/>
    <n v="1"/>
    <n v="0"/>
    <n v="0"/>
    <m/>
    <m/>
  </r>
  <r>
    <n v="1399"/>
    <x v="20"/>
    <x v="30"/>
    <x v="30"/>
    <n v="31.5"/>
    <n v="31.5"/>
    <x v="47"/>
    <n v="3.7999999523162842"/>
    <n v="5"/>
    <n v="18.200000762939453"/>
    <n v="0.5"/>
    <n v="13.5"/>
    <n v="0.40000000596046448"/>
    <m/>
    <m/>
    <n v="13.800000190734863"/>
    <n v="27.299999237060547"/>
    <m/>
    <n v="16.700000762939453"/>
    <n v="0"/>
    <n v="0"/>
    <n v="0"/>
    <n v="1"/>
    <n v="0"/>
    <n v="0"/>
    <n v="0"/>
    <n v="0"/>
    <n v="1"/>
    <n v="0"/>
    <n v="0"/>
    <m/>
    <m/>
  </r>
  <r>
    <n v="1399"/>
    <x v="20"/>
    <x v="31"/>
    <x v="31"/>
    <n v="28.899999618530273"/>
    <n v="28.899999618530273"/>
    <x v="47"/>
    <n v="3.5"/>
    <n v="5"/>
    <n v="16.700000762939453"/>
    <n v="0.89999997615814209"/>
    <n v="12.399999618530273"/>
    <n v="0.40000000596046448"/>
    <m/>
    <m/>
    <n v="12"/>
    <n v="24.399999618530273"/>
    <m/>
    <n v="18.399999618530273"/>
    <n v="0"/>
    <n v="0"/>
    <n v="0"/>
    <n v="1"/>
    <n v="0"/>
    <n v="0"/>
    <n v="0"/>
    <n v="0"/>
    <n v="1"/>
    <n v="0"/>
    <n v="0"/>
    <m/>
    <m/>
  </r>
  <r>
    <n v="1399"/>
    <x v="20"/>
    <x v="32"/>
    <x v="32"/>
    <n v="29.5"/>
    <n v="29.5"/>
    <x v="47"/>
    <n v="2.5999999046325684"/>
    <n v="5"/>
    <n v="18.399999618530273"/>
    <n v="0.60000002384185791"/>
    <n v="14.199999809265137"/>
    <n v="0.40000000596046448"/>
    <m/>
    <m/>
    <n v="11.100000381469727"/>
    <n v="25.299999237060547"/>
    <m/>
    <n v="14"/>
    <n v="0"/>
    <n v="0"/>
    <n v="0"/>
    <n v="1"/>
    <n v="0"/>
    <n v="0"/>
    <n v="0"/>
    <n v="0"/>
    <n v="1"/>
    <n v="0"/>
    <n v="0"/>
    <m/>
    <m/>
  </r>
  <r>
    <n v="1399"/>
    <x v="20"/>
    <x v="33"/>
    <x v="33"/>
    <n v="24.899999618530273"/>
    <n v="24.899999618530273"/>
    <x v="47"/>
    <n v="2.2000000476837158"/>
    <n v="5"/>
    <n v="14"/>
    <n v="0.69999998807907104"/>
    <n v="9.8999996185302734"/>
    <n v="0.60000002384185791"/>
    <m/>
    <m/>
    <n v="10.5"/>
    <n v="20.399999618530273"/>
    <m/>
    <n v="11.399999618530273"/>
    <n v="0"/>
    <n v="0"/>
    <n v="0"/>
    <n v="1"/>
    <n v="0"/>
    <n v="0"/>
    <n v="0"/>
    <n v="0"/>
    <n v="1"/>
    <n v="0"/>
    <n v="0"/>
    <m/>
    <m/>
  </r>
  <r>
    <n v="1399"/>
    <x v="20"/>
    <x v="34"/>
    <x v="34"/>
    <n v="22"/>
    <n v="22"/>
    <x v="47"/>
    <n v="1.8999999761581421"/>
    <n v="5"/>
    <n v="11.399999618530273"/>
    <n v="0.89999997615814209"/>
    <n v="6.5999999046325684"/>
    <n v="0.60000002384185791"/>
    <m/>
    <m/>
    <n v="10.300000190734863"/>
    <n v="16.899999618530273"/>
    <m/>
    <n v="10"/>
    <n v="0"/>
    <n v="0"/>
    <n v="0"/>
    <n v="1"/>
    <n v="0"/>
    <n v="0"/>
    <n v="0"/>
    <n v="0"/>
    <n v="1"/>
    <n v="0"/>
    <n v="0"/>
    <m/>
    <m/>
  </r>
  <r>
    <n v="1399"/>
    <x v="20"/>
    <x v="35"/>
    <x v="35"/>
    <n v="19.5"/>
    <n v="19.5"/>
    <x v="47"/>
    <n v="1.5"/>
    <n v="5"/>
    <n v="10"/>
    <n v="0.30000001192092896"/>
    <n v="6.5999999046325684"/>
    <n v="0.60000002384185791"/>
    <m/>
    <m/>
    <n v="8.8000001907348633"/>
    <n v="15.399999618530273"/>
    <m/>
    <n v="10.100000381469727"/>
    <n v="0"/>
    <n v="0"/>
    <n v="0"/>
    <n v="1"/>
    <n v="0"/>
    <n v="0"/>
    <n v="0"/>
    <n v="0"/>
    <n v="1"/>
    <n v="0"/>
    <n v="0"/>
    <m/>
    <m/>
  </r>
  <r>
    <n v="1399"/>
    <x v="20"/>
    <x v="36"/>
    <x v="36"/>
    <n v="20.600000381469727"/>
    <n v="20.600000381469727"/>
    <x v="47"/>
    <n v="1.5"/>
    <n v="5"/>
    <n v="10.100000381469727"/>
    <n v="0.5"/>
    <n v="7.6999998092651367"/>
    <n v="0.60000002384185791"/>
    <m/>
    <m/>
    <n v="8.6000003814697266"/>
    <n v="16.299999237060547"/>
    <m/>
    <n v="13.699999809265137"/>
    <n v="0"/>
    <n v="0"/>
    <n v="0"/>
    <n v="1"/>
    <n v="0"/>
    <n v="0"/>
    <n v="0"/>
    <n v="0"/>
    <n v="1"/>
    <n v="0"/>
    <n v="0"/>
    <m/>
    <m/>
  </r>
  <r>
    <n v="1399"/>
    <x v="20"/>
    <x v="37"/>
    <x v="37"/>
    <n v="26.899999618530273"/>
    <n v="26.899999618530273"/>
    <x v="47"/>
    <n v="1.5"/>
    <n v="5"/>
    <n v="13.699999809265137"/>
    <n v="0.5"/>
    <n v="10.399999618530273"/>
    <n v="0.60000002384185791"/>
    <m/>
    <m/>
    <n v="11.300000190734863"/>
    <n v="21.700000762939453"/>
    <m/>
    <n v="23.600000381469727"/>
    <n v="0"/>
    <n v="0"/>
    <n v="0"/>
    <n v="1"/>
    <n v="0"/>
    <n v="0"/>
    <n v="0"/>
    <n v="0"/>
    <n v="1"/>
    <n v="0"/>
    <n v="0"/>
    <m/>
    <m/>
  </r>
  <r>
    <n v="1399"/>
    <x v="20"/>
    <x v="38"/>
    <x v="38"/>
    <n v="33.099998474121094"/>
    <n v="33.099998474121094"/>
    <x v="47"/>
    <n v="1.5"/>
    <n v="5"/>
    <n v="23.600000381469727"/>
    <n v="1.5"/>
    <n v="9.3000001907348633"/>
    <n v="0.60000002384185791"/>
    <m/>
    <m/>
    <n v="18.200000762939453"/>
    <n v="27.5"/>
    <m/>
    <m/>
    <n v="0"/>
    <n v="0"/>
    <n v="0"/>
    <n v="1"/>
    <n v="0"/>
    <n v="0"/>
    <n v="0"/>
    <n v="0"/>
    <n v="1"/>
    <n v="0"/>
    <n v="0"/>
    <m/>
    <m/>
  </r>
  <r>
    <n v="1401"/>
    <x v="21"/>
    <x v="1"/>
    <x v="1"/>
    <n v="3.6819999217987061"/>
    <n v="3.690000057220459"/>
    <x v="30"/>
    <n v="0.33000001311302185"/>
    <n v="1"/>
    <n v="2.3599998950958252"/>
    <n v="0.20999999344348907"/>
    <n v="0.89999997615814209"/>
    <n v="0.30000001192092896"/>
    <m/>
    <m/>
    <n v="2.2699999809265137"/>
    <n v="3.1700000762939453"/>
    <m/>
    <m/>
    <n v="0"/>
    <n v="0"/>
    <n v="0"/>
    <n v="1"/>
    <n v="0"/>
    <n v="0"/>
    <n v="0"/>
    <n v="0"/>
    <n v="1"/>
    <n v="0"/>
    <n v="0"/>
    <n v="4.1655172479563749"/>
    <n v="18.1980542230841"/>
  </r>
  <r>
    <n v="1401"/>
    <x v="21"/>
    <x v="2"/>
    <x v="2"/>
    <n v="3.9419999122619629"/>
    <n v="3.9300000667572021"/>
    <x v="30"/>
    <n v="0.34000000357627869"/>
    <n v="1"/>
    <n v="2.5899999141693115"/>
    <n v="0.10000000149011612"/>
    <n v="1.2000000476837158"/>
    <n v="0.30000001192092896"/>
    <m/>
    <m/>
    <n v="2.3399999141693115"/>
    <n v="3.5399999618530273"/>
    <m/>
    <m/>
    <n v="0"/>
    <n v="0"/>
    <n v="0"/>
    <n v="1"/>
    <n v="0"/>
    <n v="0"/>
    <n v="0"/>
    <n v="0"/>
    <n v="1"/>
    <n v="0"/>
    <n v="0"/>
    <m/>
    <m/>
  </r>
  <r>
    <n v="1401"/>
    <x v="21"/>
    <x v="3"/>
    <x v="3"/>
    <n v="3.9619998931884766"/>
    <n v="3.9600000381469727"/>
    <x v="30"/>
    <n v="0.36000001430511475"/>
    <n v="1"/>
    <n v="2.5999999046325684"/>
    <n v="0.11999999731779099"/>
    <n v="0.89999997615814209"/>
    <n v="0"/>
    <m/>
    <m/>
    <n v="2.940000057220459"/>
    <n v="3.8400001525878906"/>
    <m/>
    <m/>
    <n v="0"/>
    <n v="0"/>
    <n v="0"/>
    <n v="1"/>
    <n v="0"/>
    <n v="0"/>
    <n v="0"/>
    <n v="0"/>
    <n v="1"/>
    <n v="0"/>
    <n v="0"/>
    <m/>
    <m/>
  </r>
  <r>
    <n v="1401"/>
    <x v="21"/>
    <x v="4"/>
    <x v="4"/>
    <n v="4.0120000839233398"/>
    <n v="4.0799999237060547"/>
    <x v="30"/>
    <n v="0.36000001430511475"/>
    <n v="1"/>
    <n v="2.7200000286102295"/>
    <n v="0.38999998569488525"/>
    <n v="1.3999999761581421"/>
    <n v="0"/>
    <m/>
    <m/>
    <n v="2.2200000286102295"/>
    <n v="3.619999885559082"/>
    <m/>
    <m/>
    <n v="0"/>
    <n v="0"/>
    <n v="0"/>
    <n v="1"/>
    <n v="0"/>
    <n v="0"/>
    <n v="0"/>
    <n v="0"/>
    <n v="1"/>
    <n v="0"/>
    <n v="0"/>
    <m/>
    <m/>
  </r>
  <r>
    <n v="1401"/>
    <x v="21"/>
    <x v="5"/>
    <x v="5"/>
    <n v="4.0659999847412109"/>
    <n v="4.065000057220459"/>
    <x v="30"/>
    <n v="0.36500000953674316"/>
    <n v="1"/>
    <n v="2.7000000476837158"/>
    <n v="0.23999999463558197"/>
    <n v="1.2699999809265137"/>
    <n v="4.0000001899898052E-3"/>
    <m/>
    <m/>
    <n v="2.5499999523162842"/>
    <n v="3.8199999332427979"/>
    <m/>
    <m/>
    <n v="0"/>
    <n v="0"/>
    <n v="0"/>
    <n v="1"/>
    <n v="0"/>
    <n v="0"/>
    <n v="0"/>
    <n v="0"/>
    <n v="1"/>
    <n v="0"/>
    <n v="0"/>
    <m/>
    <m/>
  </r>
  <r>
    <n v="1401"/>
    <x v="21"/>
    <x v="6"/>
    <x v="6"/>
    <n v="4.4060001373291016"/>
    <n v="4.4099998474121094"/>
    <x v="30"/>
    <n v="0.37999999523162842"/>
    <n v="1"/>
    <n v="3.0299999713897705"/>
    <n v="7.9999998211860657E-2"/>
    <n v="1.3700000047683716"/>
    <n v="4.0000001899898052E-3"/>
    <m/>
    <m/>
    <n v="2.9500000476837158"/>
    <n v="4.320000171661377"/>
    <m/>
    <m/>
    <n v="0"/>
    <n v="0"/>
    <n v="0"/>
    <n v="1"/>
    <n v="0"/>
    <n v="0"/>
    <n v="0"/>
    <n v="0"/>
    <n v="1"/>
    <n v="0"/>
    <n v="0"/>
    <m/>
    <m/>
  </r>
  <r>
    <n v="1401"/>
    <x v="21"/>
    <x v="7"/>
    <x v="7"/>
    <n v="4.380000114440918"/>
    <n v="4.369999885559082"/>
    <x v="30"/>
    <n v="0.40000000596046448"/>
    <n v="1"/>
    <n v="2.9700000286102295"/>
    <n v="0.12999999523162842"/>
    <n v="1.1699999570846558"/>
    <n v="8.0000003799796104E-3"/>
    <m/>
    <m/>
    <n v="3.0699999332427979"/>
    <n v="4.2399997711181641"/>
    <m/>
    <m/>
    <n v="0"/>
    <n v="0"/>
    <n v="0"/>
    <n v="1"/>
    <n v="0"/>
    <n v="0"/>
    <n v="0"/>
    <n v="0"/>
    <n v="1"/>
    <n v="0"/>
    <n v="0"/>
    <m/>
    <m/>
  </r>
  <r>
    <n v="1401"/>
    <x v="21"/>
    <x v="8"/>
    <x v="8"/>
    <n v="3.997999906539917"/>
    <n v="3.9900000095367432"/>
    <x v="30"/>
    <n v="0.36000001430511475"/>
    <n v="1"/>
    <n v="2.630000114440918"/>
    <n v="0.18999999761581421"/>
    <n v="1.2000000476837158"/>
    <n v="4.0000001899898052E-3"/>
    <m/>
    <m/>
    <n v="2.5999999046325684"/>
    <n v="3.7999999523162842"/>
    <m/>
    <n v="2.2000000476837158"/>
    <n v="0"/>
    <n v="0"/>
    <n v="0"/>
    <n v="1"/>
    <n v="0"/>
    <n v="0"/>
    <n v="0"/>
    <n v="0"/>
    <n v="1"/>
    <n v="0"/>
    <n v="0"/>
    <m/>
    <m/>
  </r>
  <r>
    <n v="1401"/>
    <x v="21"/>
    <x v="9"/>
    <x v="9"/>
    <n v="4.6999998092651367"/>
    <n v="4.679999828338623"/>
    <x v="30"/>
    <n v="0.43999999761581421"/>
    <n v="1"/>
    <n v="3.2400000095367432"/>
    <n v="0.14499999582767487"/>
    <n v="1.809999942779541"/>
    <n v="0"/>
    <n v="1.0399999618530273"/>
    <m/>
    <n v="2.7200000286102295"/>
    <n v="4.5299997329711914"/>
    <m/>
    <m/>
    <n v="0"/>
    <n v="0"/>
    <n v="0"/>
    <n v="1"/>
    <n v="0"/>
    <n v="0"/>
    <n v="0"/>
    <n v="0"/>
    <n v="1"/>
    <n v="0"/>
    <n v="0"/>
    <m/>
    <m/>
  </r>
  <r>
    <n v="1401"/>
    <x v="21"/>
    <x v="11"/>
    <x v="11"/>
    <n v="6.3449997901916504"/>
    <n v="6.3499999046325684"/>
    <x v="30"/>
    <n v="0.56000000238418579"/>
    <n v="1"/>
    <n v="4.7899999618530273"/>
    <n v="0.31999999284744263"/>
    <n v="1.9700000286102295"/>
    <n v="9.9999997764825821E-3"/>
    <n v="0.99000000953674316"/>
    <n v="0.68000000715255737"/>
    <n v="2.119999885559082"/>
    <n v="4.0900001525878906"/>
    <m/>
    <n v="3.0799999237060547"/>
    <n v="0"/>
    <n v="0"/>
    <n v="0"/>
    <n v="1"/>
    <n v="0"/>
    <n v="0"/>
    <n v="0"/>
    <n v="0"/>
    <n v="1"/>
    <n v="0"/>
    <n v="0"/>
    <m/>
    <m/>
  </r>
  <r>
    <n v="1401"/>
    <x v="21"/>
    <x v="12"/>
    <x v="12"/>
    <n v="6.4000000953674316"/>
    <n v="6.4099998474121094"/>
    <x v="31"/>
    <n v="0.79000002145767212"/>
    <n v="1.5"/>
    <n v="4.119999885559082"/>
    <n v="0.25999999046325684"/>
    <n v="1.4600000381469727"/>
    <n v="0"/>
    <n v="1.0399999618530273"/>
    <n v="0.55000001192092896"/>
    <n v="2.9900000095367432"/>
    <n v="4.4499998092651367"/>
    <m/>
    <n v="2.8450000286102295"/>
    <n v="0"/>
    <n v="0"/>
    <n v="0"/>
    <n v="1"/>
    <n v="0"/>
    <n v="0"/>
    <n v="0"/>
    <n v="0"/>
    <n v="1"/>
    <n v="0"/>
    <n v="0"/>
    <m/>
    <m/>
  </r>
  <r>
    <n v="1401"/>
    <x v="21"/>
    <x v="13"/>
    <x v="13"/>
    <n v="6.1599998474121094"/>
    <n v="6.1700000762939453"/>
    <x v="31"/>
    <n v="0.77499997615814209"/>
    <n v="1.5"/>
    <n v="3.8949999809265137"/>
    <n v="1.0499999523162842"/>
    <n v="1.2000000476837158"/>
    <n v="9.9999997764825821E-3"/>
    <n v="1.0499999523162842"/>
    <n v="0.28499999642372131"/>
    <n v="2.4600000381469727"/>
    <n v="3.6600000858306885"/>
    <m/>
    <n v="3.8399999141693115"/>
    <n v="0"/>
    <n v="0"/>
    <n v="0"/>
    <n v="1"/>
    <n v="0"/>
    <n v="0"/>
    <n v="0"/>
    <n v="0"/>
    <n v="1"/>
    <n v="0"/>
    <n v="0"/>
    <m/>
    <m/>
  </r>
  <r>
    <n v="1401"/>
    <x v="21"/>
    <x v="14"/>
    <x v="14"/>
    <n v="6.9499998092651367"/>
    <n v="6.9549999237060547"/>
    <x v="31"/>
    <n v="0.73500001430511475"/>
    <n v="1.5"/>
    <n v="4.7199997901916504"/>
    <n v="0.37000000476837158"/>
    <n v="2.630000114440918"/>
    <n v="5.000000074505806E-2"/>
    <n v="0.87999999523162842"/>
    <n v="0.37000000476837158"/>
    <n v="2.3499999046325684"/>
    <n v="4.9800000190734863"/>
    <m/>
    <n v="4.8899998664855957"/>
    <n v="0"/>
    <n v="0"/>
    <n v="0"/>
    <n v="1"/>
    <n v="0"/>
    <n v="0"/>
    <n v="0"/>
    <n v="0"/>
    <n v="1"/>
    <n v="0"/>
    <n v="0"/>
    <m/>
    <m/>
  </r>
  <r>
    <n v="1401"/>
    <x v="21"/>
    <x v="15"/>
    <x v="15"/>
    <n v="7.9000000953674316"/>
    <n v="7.9000000953674316"/>
    <x v="31"/>
    <n v="0.81499999761581421"/>
    <n v="1.5"/>
    <n v="5.570000171661377"/>
    <n v="0.6600000262260437"/>
    <n v="2.9300000667572021"/>
    <n v="3.9999999105930328E-2"/>
    <n v="0.68000000715255737"/>
    <n v="0.28999999165534973"/>
    <n v="2.6600000858306885"/>
    <n v="5.5900001525878906"/>
    <m/>
    <n v="7.1500000953674316"/>
    <n v="0"/>
    <n v="0"/>
    <n v="0"/>
    <n v="1"/>
    <n v="0"/>
    <n v="0"/>
    <n v="0"/>
    <n v="0"/>
    <n v="1"/>
    <n v="0"/>
    <n v="0"/>
    <m/>
    <m/>
  </r>
  <r>
    <n v="1401"/>
    <x v="21"/>
    <x v="16"/>
    <x v="16"/>
    <n v="10.100000381469727"/>
    <n v="10.100000381469727"/>
    <x v="31"/>
    <n v="0.82499998807907104"/>
    <n v="1.5"/>
    <n v="7.7600002288818359"/>
    <n v="0.68000000715255737"/>
    <n v="4.5500001907348633"/>
    <n v="1.9999999552965164E-2"/>
    <n v="0.61000001430511475"/>
    <n v="0.89999997615814209"/>
    <n v="3.2200000286102295"/>
    <n v="7.7700004577636719"/>
    <m/>
    <n v="10.550000190734863"/>
    <n v="0"/>
    <n v="0"/>
    <n v="0"/>
    <n v="1"/>
    <n v="0"/>
    <n v="0"/>
    <n v="0"/>
    <n v="0"/>
    <n v="1"/>
    <n v="0"/>
    <n v="0"/>
    <m/>
    <m/>
  </r>
  <r>
    <n v="1401"/>
    <x v="21"/>
    <x v="17"/>
    <x v="17"/>
    <n v="13.449999809265137"/>
    <n v="13.454999923706055"/>
    <x v="31"/>
    <n v="0.83499997854232788"/>
    <n v="1.5"/>
    <n v="11.119999885559082"/>
    <n v="0.86000001430511475"/>
    <n v="6.9000000953674316"/>
    <n v="0"/>
    <n v="0.56999999284744263"/>
    <n v="1.7200000286102295"/>
    <n v="3.8599998950958252"/>
    <n v="10.760000228881836"/>
    <m/>
    <n v="17.569999694824219"/>
    <n v="0"/>
    <n v="0"/>
    <n v="0"/>
    <n v="1"/>
    <n v="0"/>
    <n v="0"/>
    <n v="0"/>
    <n v="0"/>
    <n v="1"/>
    <n v="0"/>
    <n v="0"/>
    <m/>
    <m/>
  </r>
  <r>
    <n v="1401"/>
    <x v="21"/>
    <x v="18"/>
    <x v="18"/>
    <n v="21.579999923706055"/>
    <n v="21.565000534057617"/>
    <x v="32"/>
    <n v="1.0750000476837158"/>
    <n v="2"/>
    <n v="18.489999771118164"/>
    <n v="0.62999999523162842"/>
    <n v="8.8400001525878906"/>
    <n v="0"/>
    <n v="0.92000001668930054"/>
    <n v="3.5399999618530273"/>
    <n v="7.7399997711181641"/>
    <n v="16.579999923706055"/>
    <m/>
    <n v="14.899999618530273"/>
    <n v="0"/>
    <n v="0"/>
    <n v="0"/>
    <n v="1"/>
    <n v="0"/>
    <n v="0"/>
    <n v="0"/>
    <n v="0"/>
    <n v="1"/>
    <n v="0"/>
    <n v="0"/>
    <m/>
    <m/>
  </r>
  <r>
    <n v="1401"/>
    <x v="21"/>
    <x v="19"/>
    <x v="19"/>
    <n v="22"/>
    <n v="22"/>
    <x v="33"/>
    <n v="2.2000000476837158"/>
    <n v="4"/>
    <n v="15.800000190734863"/>
    <n v="0.89999997615814209"/>
    <n v="4.4000000953674316"/>
    <n v="0"/>
    <n v="0.89999997615814209"/>
    <n v="3.9000000953674316"/>
    <n v="11.100000381469727"/>
    <n v="15.5"/>
    <m/>
    <n v="19.100000381469727"/>
    <n v="0"/>
    <n v="0"/>
    <n v="0"/>
    <n v="1"/>
    <n v="0"/>
    <n v="0"/>
    <n v="0"/>
    <n v="0"/>
    <n v="1"/>
    <n v="0"/>
    <n v="0"/>
    <m/>
    <m/>
  </r>
  <r>
    <n v="1401"/>
    <x v="21"/>
    <x v="20"/>
    <x v="20"/>
    <n v="26.200000762939453"/>
    <n v="26.200000762939453"/>
    <x v="33"/>
    <n v="2.4000000953674316"/>
    <n v="4"/>
    <n v="19.799999237060547"/>
    <n v="1.2000000476837158"/>
    <n v="7.1999998092651367"/>
    <n v="0"/>
    <n v="0.69999998807907104"/>
    <n v="5.5999999046325684"/>
    <n v="12"/>
    <n v="19.200000762939453"/>
    <m/>
    <n v="21.799999237060547"/>
    <n v="0"/>
    <n v="0"/>
    <n v="0"/>
    <n v="1"/>
    <n v="0"/>
    <n v="0"/>
    <n v="0"/>
    <n v="0"/>
    <n v="1"/>
    <n v="0"/>
    <n v="0"/>
    <m/>
    <m/>
  </r>
  <r>
    <n v="1401"/>
    <x v="21"/>
    <x v="21"/>
    <x v="21"/>
    <n v="29.299999237060547"/>
    <n v="29.299999237060547"/>
    <x v="33"/>
    <n v="2.5"/>
    <n v="4"/>
    <n v="22.799999237060547"/>
    <n v="2.2000000476837158"/>
    <n v="9"/>
    <n v="0"/>
    <n v="1"/>
    <n v="5.5"/>
    <n v="11.699999809265137"/>
    <n v="20.700000762939453"/>
    <m/>
    <n v="35.599998474121094"/>
    <n v="0"/>
    <n v="0"/>
    <n v="0"/>
    <n v="1"/>
    <n v="0"/>
    <n v="0"/>
    <n v="0"/>
    <n v="0"/>
    <n v="1"/>
    <n v="0"/>
    <n v="0"/>
    <m/>
    <m/>
  </r>
  <r>
    <n v="1401"/>
    <x v="21"/>
    <x v="22"/>
    <x v="22"/>
    <n v="49.200000762939453"/>
    <n v="49.200000762939453"/>
    <x v="24"/>
    <n v="3.5"/>
    <n v="6"/>
    <n v="36.299999237060547"/>
    <n v="3"/>
    <n v="15.5"/>
    <n v="0"/>
    <n v="0.69999998807907104"/>
    <n v="5.3000001907348633"/>
    <n v="21.299999237060547"/>
    <n v="36.799999237060547"/>
    <m/>
    <n v="40.400001525878906"/>
    <n v="0"/>
    <n v="0"/>
    <n v="0"/>
    <n v="1"/>
    <n v="0"/>
    <n v="0"/>
    <n v="0"/>
    <n v="0"/>
    <n v="1"/>
    <n v="0"/>
    <n v="0"/>
    <m/>
    <m/>
  </r>
  <r>
    <n v="1401"/>
    <x v="21"/>
    <x v="23"/>
    <x v="23"/>
    <n v="58.200000762939453"/>
    <n v="58.200000762939453"/>
    <x v="45"/>
    <n v="5"/>
    <n v="9"/>
    <n v="41"/>
    <n v="2.7999999523162842"/>
    <n v="14.100000381469727"/>
    <n v="0"/>
    <n v="0.60000002384185791"/>
    <n v="9.1999998092651367"/>
    <n v="28.799999237060547"/>
    <n v="42.900001525878906"/>
    <m/>
    <n v="54"/>
    <n v="0"/>
    <n v="0"/>
    <n v="0"/>
    <n v="1"/>
    <n v="0"/>
    <n v="0"/>
    <n v="0"/>
    <n v="0"/>
    <n v="1"/>
    <n v="0"/>
    <n v="0"/>
    <m/>
    <m/>
  </r>
  <r>
    <n v="1401"/>
    <x v="21"/>
    <x v="24"/>
    <x v="24"/>
    <n v="71.800003051757812"/>
    <n v="71.800003051757812"/>
    <x v="45"/>
    <n v="4.9000000953674316"/>
    <n v="9"/>
    <n v="55.299999237060547"/>
    <n v="3"/>
    <n v="18.700000762939453"/>
    <n v="0"/>
    <n v="1.2999999523162842"/>
    <n v="5.9000000953674316"/>
    <n v="31.799999237060547"/>
    <n v="50.5"/>
    <m/>
    <n v="63.299999237060547"/>
    <n v="0"/>
    <n v="0"/>
    <n v="0"/>
    <n v="1"/>
    <n v="0"/>
    <n v="0"/>
    <n v="0"/>
    <n v="0"/>
    <n v="1"/>
    <n v="0"/>
    <n v="0"/>
    <m/>
    <m/>
  </r>
  <r>
    <n v="1401"/>
    <x v="21"/>
    <x v="25"/>
    <x v="25"/>
    <n v="85.300003051757812"/>
    <n v="85.300003051757812"/>
    <x v="45"/>
    <n v="5.3000001907348633"/>
    <n v="9"/>
    <n v="64.800003051757812"/>
    <n v="3.7000000476837158"/>
    <n v="21.600000381469727"/>
    <n v="0"/>
    <n v="1.5"/>
    <n v="9.3000001907348633"/>
    <n v="36.599998474121094"/>
    <n v="58.199996948242188"/>
    <m/>
    <n v="78.300003051757812"/>
    <n v="0"/>
    <n v="0"/>
    <n v="0"/>
    <n v="1"/>
    <n v="0"/>
    <n v="0"/>
    <n v="0"/>
    <n v="0"/>
    <n v="1"/>
    <n v="0"/>
    <n v="0"/>
    <m/>
    <m/>
  </r>
  <r>
    <n v="1401"/>
    <x v="21"/>
    <x v="26"/>
    <x v="26"/>
    <n v="99.300003051757812"/>
    <n v="99.300003051757812"/>
    <x v="45"/>
    <n v="5.3000001907348633"/>
    <n v="9"/>
    <n v="80.5"/>
    <n v="6.4000000953674316"/>
    <n v="29.200000762939453"/>
    <n v="0"/>
    <n v="2.2000000476837158"/>
    <n v="7.6999998092651367"/>
    <n v="39.200000762939453"/>
    <n v="68.400001525878906"/>
    <m/>
    <n v="69.199996948242188"/>
    <n v="0"/>
    <n v="0"/>
    <n v="0"/>
    <n v="1"/>
    <n v="0"/>
    <n v="0"/>
    <n v="0"/>
    <n v="0"/>
    <n v="1"/>
    <n v="0"/>
    <n v="0"/>
    <m/>
    <m/>
  </r>
  <r>
    <n v="1401"/>
    <x v="21"/>
    <x v="27"/>
    <x v="27"/>
    <n v="87.699996948242188"/>
    <n v="87.699996948242188"/>
    <x v="45"/>
    <n v="5.3000001907348633"/>
    <n v="9"/>
    <n v="71.199996948242188"/>
    <n v="4.8000001907348633"/>
    <n v="25.600000381469727"/>
    <n v="0"/>
    <n v="2"/>
    <n v="12.600000381469727"/>
    <n v="39.599998474121094"/>
    <n v="65.199996948242188"/>
    <m/>
    <n v="68.099998474121094"/>
    <n v="0"/>
    <n v="0"/>
    <n v="0"/>
    <n v="1"/>
    <n v="0"/>
    <n v="0"/>
    <n v="0"/>
    <n v="0"/>
    <n v="1"/>
    <n v="0"/>
    <n v="0"/>
    <m/>
    <m/>
  </r>
  <r>
    <n v="1401"/>
    <x v="21"/>
    <x v="28"/>
    <x v="28"/>
    <n v="113"/>
    <n v="113"/>
    <x v="4"/>
    <n v="7.5999999046325684"/>
    <n v="15"/>
    <n v="81.5"/>
    <n v="4.5999999046325684"/>
    <n v="31"/>
    <n v="0"/>
    <n v="13.399999618530273"/>
    <n v="10.899999618530273"/>
    <n v="52.5"/>
    <n v="83.5"/>
    <m/>
    <n v="57.799999237060547"/>
    <n v="0"/>
    <n v="0"/>
    <n v="0"/>
    <n v="1"/>
    <n v="0"/>
    <n v="0"/>
    <n v="0"/>
    <n v="0"/>
    <n v="1"/>
    <n v="0"/>
    <n v="0"/>
    <m/>
    <m/>
  </r>
  <r>
    <n v="1401"/>
    <x v="21"/>
    <x v="29"/>
    <x v="29"/>
    <n v="117.80000305175781"/>
    <n v="117.80000305175781"/>
    <x v="57"/>
    <n v="24.200000762939453"/>
    <n v="6.8000001907348633"/>
    <n v="79.5"/>
    <n v="3.2000000476837158"/>
    <n v="19.700000762939453"/>
    <n v="2.5"/>
    <n v="21.700000762939453"/>
    <n v="18.100000381469727"/>
    <n v="54.299999237060547"/>
    <n v="74"/>
    <m/>
    <n v="42.299999237060547"/>
    <n v="0"/>
    <n v="0"/>
    <n v="0"/>
    <n v="1"/>
    <n v="0"/>
    <n v="0"/>
    <n v="0"/>
    <n v="0"/>
    <n v="1"/>
    <n v="0"/>
    <n v="0"/>
    <m/>
    <m/>
  </r>
  <r>
    <n v="1401"/>
    <x v="21"/>
    <x v="30"/>
    <x v="30"/>
    <n v="92"/>
    <n v="92"/>
    <x v="4"/>
    <n v="16.600000381469727"/>
    <n v="8.8000001907348633"/>
    <n v="57.900001525878906"/>
    <n v="4.5999999046325684"/>
    <n v="8.6000003814697266"/>
    <n v="2"/>
    <n v="15.600000381469727"/>
    <n v="21.299999237060547"/>
    <n v="42"/>
    <n v="50.599998474121094"/>
    <m/>
    <m/>
    <n v="0"/>
    <n v="0"/>
    <n v="0"/>
    <n v="1"/>
    <n v="0"/>
    <n v="0"/>
    <n v="0"/>
    <n v="0"/>
    <n v="1"/>
    <n v="0"/>
    <n v="0"/>
    <m/>
    <m/>
  </r>
  <r>
    <n v="1401"/>
    <x v="21"/>
    <x v="99"/>
    <x v="31"/>
    <m/>
    <m/>
    <x v="38"/>
    <m/>
    <m/>
    <m/>
    <m/>
    <m/>
    <m/>
    <m/>
    <m/>
    <m/>
    <n v="0"/>
    <m/>
    <m/>
    <n v="1"/>
    <n v="1"/>
    <n v="1"/>
    <n v="0"/>
    <n v="0"/>
    <n v="0"/>
    <n v="0"/>
    <n v="0"/>
    <n v="1"/>
    <n v="0"/>
    <n v="0"/>
    <m/>
    <m/>
  </r>
  <r>
    <n v="1406"/>
    <x v="22"/>
    <x v="0"/>
    <x v="0"/>
    <n v="21"/>
    <n v="21"/>
    <x v="44"/>
    <n v="2"/>
    <n v="5"/>
    <n v="13.5"/>
    <n v="0.60000002384185791"/>
    <n v="6.8000001907348633"/>
    <n v="1.8999999761581421"/>
    <n v="4"/>
    <m/>
    <n v="10.699999809265137"/>
    <n v="17.5"/>
    <m/>
    <m/>
    <n v="0"/>
    <n v="0"/>
    <n v="0"/>
    <n v="1"/>
    <n v="0"/>
    <n v="0"/>
    <n v="0"/>
    <n v="0"/>
    <n v="1"/>
    <n v="0"/>
    <n v="0"/>
    <n v="7.953333346048991"/>
    <n v="5.4726667633056776"/>
  </r>
  <r>
    <n v="1406"/>
    <x v="22"/>
    <x v="1"/>
    <x v="1"/>
    <n v="22"/>
    <n v="22"/>
    <x v="44"/>
    <n v="2"/>
    <n v="5"/>
    <n v="14.600000381469727"/>
    <n v="0.60000002384185791"/>
    <n v="7"/>
    <n v="1.1000000238418579"/>
    <n v="4.6999998092651367"/>
    <m/>
    <n v="12.300000190734863"/>
    <n v="19.299999237060547"/>
    <m/>
    <m/>
    <n v="0"/>
    <n v="0"/>
    <n v="0"/>
    <n v="1"/>
    <n v="0"/>
    <n v="0"/>
    <n v="0"/>
    <n v="0"/>
    <n v="1"/>
    <n v="0"/>
    <n v="0"/>
    <m/>
    <m/>
  </r>
  <r>
    <n v="1406"/>
    <x v="22"/>
    <x v="2"/>
    <x v="2"/>
    <n v="25.299999237060547"/>
    <n v="25.299999237060547"/>
    <x v="44"/>
    <n v="1.2999999523162842"/>
    <n v="5"/>
    <n v="18"/>
    <n v="0.5"/>
    <n v="11.699999809265137"/>
    <n v="1.5"/>
    <n v="5"/>
    <m/>
    <n v="10.899999618530273"/>
    <n v="22.599998474121094"/>
    <m/>
    <m/>
    <n v="0"/>
    <n v="0"/>
    <n v="0"/>
    <n v="1"/>
    <n v="0"/>
    <n v="0"/>
    <n v="0"/>
    <n v="0"/>
    <n v="1"/>
    <n v="0"/>
    <n v="0"/>
    <m/>
    <m/>
  </r>
  <r>
    <n v="1406"/>
    <x v="22"/>
    <x v="3"/>
    <x v="3"/>
    <n v="24.899999618530273"/>
    <n v="24.899999618530273"/>
    <x v="44"/>
    <n v="1.2999999523162842"/>
    <n v="5"/>
    <n v="17.600000381469727"/>
    <n v="0.40000000596046448"/>
    <n v="11.600000381469727"/>
    <n v="0.69999998807907104"/>
    <n v="4.1999998092651367"/>
    <m/>
    <n v="11.699999809265137"/>
    <n v="23.299999237060547"/>
    <m/>
    <m/>
    <n v="0"/>
    <n v="0"/>
    <n v="0"/>
    <n v="1"/>
    <n v="0"/>
    <n v="0"/>
    <n v="0"/>
    <n v="0"/>
    <n v="1"/>
    <n v="0"/>
    <n v="0"/>
    <m/>
    <m/>
  </r>
  <r>
    <n v="1406"/>
    <x v="22"/>
    <x v="4"/>
    <x v="4"/>
    <n v="25.799999237060547"/>
    <n v="25.799999237060547"/>
    <x v="44"/>
    <n v="1.2999999523162842"/>
    <n v="5"/>
    <n v="18.399999618530273"/>
    <n v="1"/>
    <n v="9"/>
    <n v="0.60000002384185791"/>
    <n v="3.7000000476837158"/>
    <m/>
    <n v="14.300000190734863"/>
    <n v="23.299999237060547"/>
    <m/>
    <m/>
    <n v="0"/>
    <n v="0"/>
    <n v="0"/>
    <n v="1"/>
    <n v="0"/>
    <n v="0"/>
    <n v="0"/>
    <n v="0"/>
    <n v="1"/>
    <n v="0"/>
    <n v="0"/>
    <m/>
    <m/>
  </r>
  <r>
    <n v="1406"/>
    <x v="22"/>
    <x v="5"/>
    <x v="5"/>
    <n v="27"/>
    <n v="27"/>
    <x v="58"/>
    <n v="2.4000000953674316"/>
    <n v="7"/>
    <n v="16.299999237060547"/>
    <n v="0.80000001192092896"/>
    <n v="8.5"/>
    <n v="0.30000001192092896"/>
    <n v="3"/>
    <m/>
    <n v="15.899999618530273"/>
    <n v="24.399999618530273"/>
    <m/>
    <m/>
    <n v="0"/>
    <n v="0"/>
    <n v="0"/>
    <n v="1"/>
    <n v="0"/>
    <n v="0"/>
    <n v="0"/>
    <n v="0"/>
    <n v="1"/>
    <n v="0"/>
    <n v="0"/>
    <m/>
    <m/>
  </r>
  <r>
    <n v="1406"/>
    <x v="22"/>
    <x v="6"/>
    <x v="6"/>
    <n v="27"/>
    <n v="27"/>
    <x v="59"/>
    <n v="2.4000000953674316"/>
    <n v="7.6999998092651367"/>
    <n v="15.600000381469727"/>
    <n v="1"/>
    <n v="9"/>
    <n v="0.5"/>
    <n v="2.5999999046325684"/>
    <m/>
    <n v="15.5"/>
    <n v="24.5"/>
    <m/>
    <m/>
    <n v="0"/>
    <n v="0"/>
    <n v="0"/>
    <n v="1"/>
    <n v="0"/>
    <n v="0"/>
    <n v="0"/>
    <n v="0"/>
    <n v="1"/>
    <n v="0"/>
    <n v="0"/>
    <m/>
    <m/>
  </r>
  <r>
    <n v="1406"/>
    <x v="22"/>
    <x v="7"/>
    <x v="7"/>
    <n v="27.700000762939453"/>
    <n v="27.700000762939453"/>
    <x v="60"/>
    <n v="2.5"/>
    <n v="9.6000003814697266"/>
    <n v="14.699999809265137"/>
    <n v="1"/>
    <n v="7"/>
    <n v="1"/>
    <n v="2"/>
    <m/>
    <n v="17.5"/>
    <n v="24.5"/>
    <m/>
    <m/>
    <n v="0"/>
    <n v="0"/>
    <n v="0"/>
    <n v="1"/>
    <n v="0"/>
    <n v="0"/>
    <n v="0"/>
    <n v="0"/>
    <n v="1"/>
    <n v="0"/>
    <n v="0"/>
    <m/>
    <m/>
  </r>
  <r>
    <n v="1406"/>
    <x v="22"/>
    <x v="8"/>
    <x v="8"/>
    <n v="31.700000762939453"/>
    <n v="31.700000762939453"/>
    <x v="27"/>
    <n v="2.5999999046325684"/>
    <n v="10"/>
    <n v="17.5"/>
    <n v="1"/>
    <n v="8.1999998092651367"/>
    <n v="2.5"/>
    <n v="2"/>
    <m/>
    <n v="19"/>
    <n v="27.200000762939453"/>
    <m/>
    <n v="0.76999998092651367"/>
    <n v="0"/>
    <n v="0"/>
    <n v="0"/>
    <n v="1"/>
    <n v="0"/>
    <n v="0"/>
    <n v="0"/>
    <n v="0"/>
    <n v="1"/>
    <n v="0"/>
    <n v="0"/>
    <m/>
    <m/>
  </r>
  <r>
    <n v="1406"/>
    <x v="22"/>
    <x v="9"/>
    <x v="9"/>
    <n v="29.430000305175781"/>
    <n v="29.430000305175781"/>
    <x v="27"/>
    <n v="2.6600000858306885"/>
    <n v="10"/>
    <n v="15.779999732971191"/>
    <n v="0.94999998807907104"/>
    <n v="8.1700000762939453"/>
    <n v="1.6000000238418579"/>
    <n v="2.0799999237060547"/>
    <n v="0.76999998092651367"/>
    <n v="14.930000305175781"/>
    <n v="23.100000381469727"/>
    <m/>
    <n v="0.77999997138977051"/>
    <n v="0"/>
    <n v="0"/>
    <n v="0"/>
    <n v="1"/>
    <n v="0"/>
    <n v="0"/>
    <n v="0"/>
    <n v="0"/>
    <n v="1"/>
    <n v="0"/>
    <n v="0"/>
    <m/>
    <m/>
  </r>
  <r>
    <n v="1406"/>
    <x v="22"/>
    <x v="10"/>
    <x v="10"/>
    <n v="31.819999694824219"/>
    <n v="30.819999694824219"/>
    <x v="27"/>
    <n v="2.6500000953674316"/>
    <n v="10"/>
    <n v="17.360000610351562"/>
    <n v="0.76999998092651367"/>
    <n v="11.689999580383301"/>
    <n v="1.2300000190734863"/>
    <n v="2.4700000286102295"/>
    <n v="0.77999997138977051"/>
    <n v="12.819999694824219"/>
    <n v="24.509998321533203"/>
    <m/>
    <n v="1.2200000286102295"/>
    <n v="0"/>
    <n v="0"/>
    <n v="0"/>
    <n v="1"/>
    <n v="0"/>
    <n v="0"/>
    <n v="0"/>
    <n v="0"/>
    <n v="1"/>
    <n v="0"/>
    <n v="0"/>
    <m/>
    <m/>
  </r>
  <r>
    <n v="1406"/>
    <x v="22"/>
    <x v="11"/>
    <x v="11"/>
    <n v="30.889999389648438"/>
    <n v="30.889999389648438"/>
    <x v="27"/>
    <n v="2.6500000953674316"/>
    <n v="10"/>
    <n v="17.540000915527344"/>
    <n v="1.7699999809265137"/>
    <n v="10.130000114440918"/>
    <n v="1.4299999475479126"/>
    <n v="2.7899999618530273"/>
    <n v="1.2200000286102295"/>
    <n v="13.140000343322754"/>
    <n v="23.270000457763672"/>
    <m/>
    <n v="0.69999998807907104"/>
    <n v="0"/>
    <n v="0"/>
    <n v="0"/>
    <n v="1"/>
    <n v="0"/>
    <n v="0"/>
    <n v="0"/>
    <n v="0"/>
    <n v="1"/>
    <n v="0"/>
    <n v="0"/>
    <m/>
    <m/>
  </r>
  <r>
    <n v="1406"/>
    <x v="22"/>
    <x v="12"/>
    <x v="12"/>
    <n v="32.299999237060547"/>
    <n v="32.299999237060547"/>
    <x v="27"/>
    <n v="2.6700000762939453"/>
    <n v="10"/>
    <n v="18.680000305175781"/>
    <n v="1.1699999570846558"/>
    <n v="11.960000038146973"/>
    <n v="0.68999999761581421"/>
    <n v="2.9300000667572021"/>
    <n v="0.69999998807907104"/>
    <n v="13.930000305175781"/>
    <n v="25.889999389648438"/>
    <m/>
    <n v="0.6600000262260437"/>
    <n v="0"/>
    <n v="0"/>
    <n v="0"/>
    <n v="1"/>
    <n v="0"/>
    <n v="0"/>
    <n v="0"/>
    <n v="0"/>
    <n v="1"/>
    <n v="0"/>
    <n v="0"/>
    <m/>
    <m/>
  </r>
  <r>
    <n v="1406"/>
    <x v="22"/>
    <x v="13"/>
    <x v="13"/>
    <n v="27.010000228881836"/>
    <n v="27.010000228881836"/>
    <x v="27"/>
    <n v="2.6400001049041748"/>
    <n v="10"/>
    <n v="13.859999656677246"/>
    <n v="9.6800003051757812"/>
    <n v="3.3199999332427979"/>
    <n v="2.2999999523162842"/>
    <n v="3.1700000762939453"/>
    <n v="0.6600000262260437"/>
    <n v="9.6899995803833008"/>
    <n v="13.00999927520752"/>
    <m/>
    <n v="0.93999999761581421"/>
    <n v="0"/>
    <n v="0"/>
    <n v="0"/>
    <n v="1"/>
    <n v="0"/>
    <n v="0"/>
    <n v="0"/>
    <n v="0"/>
    <n v="1"/>
    <n v="0"/>
    <n v="0"/>
    <m/>
    <m/>
  </r>
  <r>
    <n v="1406"/>
    <x v="22"/>
    <x v="14"/>
    <x v="14"/>
    <n v="29.889999389648438"/>
    <n v="29.889999389648438"/>
    <x v="27"/>
    <n v="1.7100000381469727"/>
    <n v="10"/>
    <n v="16.809999465942383"/>
    <n v="5.1700000762939453"/>
    <n v="8.0900001525878906"/>
    <n v="1.9800000190734863"/>
    <n v="2.5899999141693115"/>
    <n v="0.93999999761581421"/>
    <n v="7.940000057220459"/>
    <n v="16.030000686645508"/>
    <m/>
    <m/>
    <n v="0"/>
    <n v="0"/>
    <n v="0"/>
    <n v="1"/>
    <n v="0"/>
    <n v="0"/>
    <n v="0"/>
    <n v="0"/>
    <n v="1"/>
    <n v="0"/>
    <n v="0"/>
    <m/>
    <m/>
  </r>
  <r>
    <n v="1406"/>
    <x v="11"/>
    <x v="101"/>
    <x v="16"/>
    <m/>
    <m/>
    <x v="38"/>
    <m/>
    <m/>
    <m/>
    <m/>
    <m/>
    <m/>
    <m/>
    <m/>
    <m/>
    <n v="0"/>
    <m/>
    <m/>
    <n v="0"/>
    <n v="1"/>
    <n v="1"/>
    <n v="0"/>
    <n v="0"/>
    <n v="0"/>
    <n v="0"/>
    <n v="0"/>
    <n v="1"/>
    <n v="0"/>
    <n v="0"/>
    <m/>
    <m/>
  </r>
  <r>
    <n v="1407"/>
    <x v="23"/>
    <x v="0"/>
    <x v="0"/>
    <n v="16"/>
    <n v="16"/>
    <x v="33"/>
    <n v="0.80000001192092896"/>
    <n v="4"/>
    <n v="10.199999809265137"/>
    <n v="0.40000000596046448"/>
    <n v="8.5"/>
    <n v="0"/>
    <n v="0"/>
    <m/>
    <n v="7"/>
    <n v="15.5"/>
    <m/>
    <m/>
    <n v="0"/>
    <n v="0"/>
    <n v="0"/>
    <n v="1"/>
    <n v="0"/>
    <n v="0"/>
    <n v="0"/>
    <n v="0"/>
    <n v="1"/>
    <n v="0"/>
    <n v="0"/>
    <n v="10.064516129032258"/>
    <n v="31.595698924731188"/>
  </r>
  <r>
    <n v="1407"/>
    <x v="23"/>
    <x v="1"/>
    <x v="1"/>
    <n v="17"/>
    <n v="17"/>
    <x v="33"/>
    <n v="0.69999998807907104"/>
    <n v="4"/>
    <n v="11"/>
    <n v="0.20000000298023224"/>
    <n v="10.199999809265137"/>
    <n v="0"/>
    <n v="0"/>
    <m/>
    <n v="6.5"/>
    <n v="16.700000762939453"/>
    <m/>
    <m/>
    <n v="0"/>
    <n v="0"/>
    <n v="0"/>
    <n v="1"/>
    <n v="0"/>
    <n v="0"/>
    <n v="0"/>
    <n v="0"/>
    <n v="1"/>
    <n v="0"/>
    <n v="0"/>
    <m/>
    <m/>
  </r>
  <r>
    <n v="1407"/>
    <x v="23"/>
    <x v="2"/>
    <x v="2"/>
    <n v="18.799999237060547"/>
    <n v="18.799999237060547"/>
    <x v="33"/>
    <n v="0.80000001192092896"/>
    <n v="4"/>
    <n v="12.800000190734863"/>
    <n v="0.20000000298023224"/>
    <n v="9.5"/>
    <n v="0"/>
    <n v="0"/>
    <m/>
    <n v="9"/>
    <n v="18.5"/>
    <m/>
    <m/>
    <n v="0"/>
    <n v="0"/>
    <n v="0"/>
    <n v="1"/>
    <n v="0"/>
    <n v="0"/>
    <n v="0"/>
    <n v="0"/>
    <n v="1"/>
    <n v="0"/>
    <n v="0"/>
    <m/>
    <m/>
  </r>
  <r>
    <n v="1407"/>
    <x v="23"/>
    <x v="3"/>
    <x v="3"/>
    <n v="17.700000762939453"/>
    <n v="17.700000762939453"/>
    <x v="33"/>
    <n v="0.69999998807907104"/>
    <n v="4"/>
    <n v="10.899999618530273"/>
    <n v="0.10000000149011612"/>
    <n v="9.6000003814697266"/>
    <n v="0"/>
    <n v="0"/>
    <m/>
    <n v="7.9000000953674316"/>
    <n v="17.5"/>
    <m/>
    <m/>
    <n v="0"/>
    <n v="0"/>
    <n v="0"/>
    <n v="1"/>
    <n v="0"/>
    <n v="0"/>
    <n v="0"/>
    <n v="0"/>
    <n v="1"/>
    <n v="0"/>
    <n v="0"/>
    <m/>
    <m/>
  </r>
  <r>
    <n v="1407"/>
    <x v="23"/>
    <x v="4"/>
    <x v="4"/>
    <n v="21"/>
    <n v="21"/>
    <x v="33"/>
    <n v="0.80000001192092896"/>
    <n v="4"/>
    <n v="13.600000381469727"/>
    <n v="1.7000000476837158"/>
    <n v="6.6999998092651367"/>
    <n v="0"/>
    <n v="0"/>
    <m/>
    <n v="12.5"/>
    <n v="19.200000762939453"/>
    <m/>
    <m/>
    <n v="0"/>
    <n v="0"/>
    <n v="0"/>
    <n v="1"/>
    <n v="0"/>
    <n v="0"/>
    <n v="0"/>
    <n v="0"/>
    <n v="1"/>
    <n v="0"/>
    <n v="0"/>
    <m/>
    <m/>
  </r>
  <r>
    <n v="1407"/>
    <x v="23"/>
    <x v="5"/>
    <x v="5"/>
    <n v="17.600000381469727"/>
    <n v="17.600000381469727"/>
    <x v="33"/>
    <n v="0.89999997615814209"/>
    <n v="4"/>
    <n v="10.5"/>
    <n v="0.20000000298023224"/>
    <n v="7.5"/>
    <n v="0"/>
    <n v="0"/>
    <m/>
    <n v="9.8000001907348633"/>
    <n v="17.299999237060547"/>
    <m/>
    <m/>
    <n v="0"/>
    <n v="0"/>
    <n v="0"/>
    <n v="1"/>
    <n v="0"/>
    <n v="0"/>
    <n v="0"/>
    <n v="0"/>
    <n v="1"/>
    <n v="0"/>
    <n v="0"/>
    <m/>
    <m/>
  </r>
  <r>
    <n v="1407"/>
    <x v="23"/>
    <x v="6"/>
    <x v="6"/>
    <n v="16.5"/>
    <n v="16.5"/>
    <x v="33"/>
    <n v="0.89999997615814209"/>
    <n v="4"/>
    <n v="9.3000001907348633"/>
    <n v="0.10000000149011612"/>
    <n v="7.1999998092651367"/>
    <n v="0"/>
    <n v="0"/>
    <m/>
    <n v="9.1000003814697266"/>
    <n v="16.299999237060547"/>
    <m/>
    <m/>
    <n v="0"/>
    <n v="0"/>
    <n v="0"/>
    <n v="1"/>
    <n v="0"/>
    <n v="0"/>
    <n v="0"/>
    <n v="0"/>
    <n v="1"/>
    <n v="0"/>
    <n v="0"/>
    <m/>
    <m/>
  </r>
  <r>
    <n v="1407"/>
    <x v="23"/>
    <x v="7"/>
    <x v="7"/>
    <n v="18.200000762939453"/>
    <n v="18.200000762939453"/>
    <x v="33"/>
    <n v="0.89999997615814209"/>
    <n v="4"/>
    <n v="11.5"/>
    <n v="0.20000000298023224"/>
    <n v="10.300000190734863"/>
    <n v="0"/>
    <n v="0"/>
    <m/>
    <n v="7.5999999046325684"/>
    <n v="17.899999618530273"/>
    <m/>
    <m/>
    <n v="0"/>
    <n v="0"/>
    <n v="0"/>
    <n v="1"/>
    <n v="0"/>
    <n v="0"/>
    <n v="0"/>
    <n v="0"/>
    <n v="1"/>
    <n v="0"/>
    <n v="0"/>
    <m/>
    <m/>
  </r>
  <r>
    <n v="1407"/>
    <x v="23"/>
    <x v="8"/>
    <x v="8"/>
    <n v="17.5"/>
    <n v="17.5"/>
    <x v="33"/>
    <n v="1"/>
    <n v="4"/>
    <n v="10"/>
    <n v="0.30000001192092896"/>
    <n v="8.5"/>
    <n v="0"/>
    <n v="0"/>
    <m/>
    <n v="8.6000003814697266"/>
    <n v="17.100000381469727"/>
    <m/>
    <n v="9.4200000762939453"/>
    <n v="0"/>
    <n v="0"/>
    <n v="0"/>
    <n v="1"/>
    <n v="0"/>
    <n v="0"/>
    <n v="0"/>
    <n v="0"/>
    <n v="1"/>
    <n v="0"/>
    <n v="0"/>
    <m/>
    <m/>
  </r>
  <r>
    <n v="1407"/>
    <x v="23"/>
    <x v="9"/>
    <x v="9"/>
    <n v="19.930000305175781"/>
    <n v="19.930000305175781"/>
    <x v="47"/>
    <n v="0.99000000953674316"/>
    <n v="4"/>
    <n v="9.4200000762939453"/>
    <n v="0.2199999988079071"/>
    <n v="7.9899997711181641"/>
    <n v="0"/>
    <m/>
    <n v="0.25"/>
    <n v="7.5900001525878906"/>
    <n v="15.579999923706055"/>
    <m/>
    <n v="9.0200004577636719"/>
    <n v="0"/>
    <n v="0"/>
    <n v="0"/>
    <n v="1"/>
    <n v="0"/>
    <n v="0"/>
    <n v="0"/>
    <n v="0"/>
    <n v="1"/>
    <n v="0"/>
    <n v="0"/>
    <m/>
    <m/>
  </r>
  <r>
    <n v="1407"/>
    <x v="23"/>
    <x v="10"/>
    <x v="10"/>
    <n v="18.969999313354492"/>
    <n v="18.969999313354492"/>
    <x v="47"/>
    <n v="1.0199999809265137"/>
    <n v="4"/>
    <n v="9.0200004577636719"/>
    <n v="0.15000000596046448"/>
    <n v="7.5"/>
    <n v="0"/>
    <m/>
    <n v="2.9999999329447746E-2"/>
    <n v="7.190000057220459"/>
    <n v="14.690000534057617"/>
    <m/>
    <n v="10.079999923706055"/>
    <n v="0"/>
    <n v="0"/>
    <n v="0"/>
    <n v="1"/>
    <n v="0"/>
    <n v="0"/>
    <n v="0"/>
    <n v="0"/>
    <n v="1"/>
    <n v="0"/>
    <n v="0"/>
    <m/>
    <m/>
  </r>
  <r>
    <n v="1407"/>
    <x v="23"/>
    <x v="11"/>
    <x v="11"/>
    <n v="20.649999618530273"/>
    <n v="20.649999618530273"/>
    <x v="47"/>
    <n v="1.0800000429153442"/>
    <n v="4"/>
    <n v="10.079999923706055"/>
    <n v="0.31999999284744263"/>
    <n v="8.7799997329711914"/>
    <n v="0"/>
    <m/>
    <n v="5.000000074505806E-2"/>
    <n v="7.3600001335144043"/>
    <n v="16.139999389648438"/>
    <m/>
    <n v="12.409999847412109"/>
    <n v="0"/>
    <n v="0"/>
    <n v="0"/>
    <n v="1"/>
    <n v="0"/>
    <n v="0"/>
    <n v="0"/>
    <n v="0"/>
    <n v="1"/>
    <n v="0"/>
    <n v="0"/>
    <m/>
    <m/>
  </r>
  <r>
    <n v="1407"/>
    <x v="23"/>
    <x v="12"/>
    <x v="12"/>
    <n v="23.889999389648438"/>
    <n v="23.860000610351562"/>
    <x v="47"/>
    <n v="1.190000057220459"/>
    <n v="4"/>
    <n v="12.409999847412109"/>
    <n v="0.23999999463558197"/>
    <n v="8.2200002670288086"/>
    <n v="0"/>
    <m/>
    <n v="3.9999999105930328E-2"/>
    <n v="11.210000038146973"/>
    <n v="19.430000305175781"/>
    <m/>
    <m/>
    <n v="0"/>
    <n v="0"/>
    <n v="0"/>
    <n v="1"/>
    <n v="0"/>
    <n v="0"/>
    <n v="0"/>
    <n v="0"/>
    <n v="1"/>
    <n v="0"/>
    <n v="0"/>
    <m/>
    <m/>
  </r>
  <r>
    <n v="1407"/>
    <x v="23"/>
    <x v="21"/>
    <x v="21"/>
    <n v="91.099998474121094"/>
    <n v="91.099998474121094"/>
    <x v="25"/>
    <n v="3.7999999523162842"/>
    <n v="10.699999809265137"/>
    <n v="70.300003051757812"/>
    <n v="2.7000000476837158"/>
    <n v="58.5"/>
    <n v="1.3999999761581421"/>
    <m/>
    <n v="11"/>
    <n v="23"/>
    <n v="81.5"/>
    <m/>
    <n v="58.299999237060547"/>
    <n v="0"/>
    <n v="0"/>
    <n v="0"/>
    <n v="1"/>
    <n v="0"/>
    <n v="0"/>
    <n v="0"/>
    <n v="0"/>
    <n v="1"/>
    <n v="0"/>
    <n v="0"/>
    <m/>
    <m/>
  </r>
  <r>
    <n v="1407"/>
    <x v="23"/>
    <x v="22"/>
    <x v="22"/>
    <n v="97.400001525878906"/>
    <n v="97.400001525878906"/>
    <x v="25"/>
    <n v="4.9000000953674316"/>
    <n v="12"/>
    <n v="73.199996948242188"/>
    <n v="1.8999999761581421"/>
    <n v="43.5"/>
    <n v="2.7999999523162842"/>
    <m/>
    <n v="18.700000762939453"/>
    <n v="44.900001525878906"/>
    <n v="88.400001525878906"/>
    <m/>
    <n v="52.799999237060547"/>
    <n v="0"/>
    <n v="0"/>
    <n v="0"/>
    <n v="1"/>
    <n v="0"/>
    <n v="0"/>
    <n v="0"/>
    <n v="0"/>
    <n v="1"/>
    <n v="0"/>
    <n v="0"/>
    <m/>
    <m/>
  </r>
  <r>
    <n v="1407"/>
    <x v="23"/>
    <x v="23"/>
    <x v="23"/>
    <n v="106.40000152587891"/>
    <n v="106.40000152587891"/>
    <x v="0"/>
    <n v="4.0999999046325684"/>
    <n v="20"/>
    <n v="68"/>
    <n v="1.6000000238418579"/>
    <n v="33.200000762939453"/>
    <n v="3.2999999523162842"/>
    <m/>
    <n v="18.5"/>
    <n v="63.099998474121094"/>
    <n v="96.300003051757812"/>
    <m/>
    <n v="49.700000762939453"/>
    <n v="0"/>
    <n v="0"/>
    <n v="0"/>
    <n v="1"/>
    <n v="0"/>
    <n v="0"/>
    <n v="0"/>
    <n v="0"/>
    <n v="1"/>
    <n v="0"/>
    <n v="0"/>
    <m/>
    <m/>
  </r>
  <r>
    <n v="1407"/>
    <x v="23"/>
    <x v="24"/>
    <x v="24"/>
    <n v="82.800003051757812"/>
    <n v="82.800003051757812"/>
    <x v="0"/>
    <n v="4.0999999046325684"/>
    <n v="20"/>
    <n v="52.799999237060547"/>
    <n v="1.7999999523162842"/>
    <n v="33.900001525878906"/>
    <n v="1.1000000238418579"/>
    <n v="3.0999999046325684"/>
    <n v="6.6999998092651367"/>
    <n v="41.200000762939453"/>
    <n v="75.100006103515625"/>
    <m/>
    <n v="40.799999237060547"/>
    <n v="0"/>
    <n v="0"/>
    <n v="0"/>
    <n v="1"/>
    <n v="0"/>
    <n v="0"/>
    <n v="0"/>
    <n v="0"/>
    <n v="1"/>
    <n v="0"/>
    <n v="0"/>
    <m/>
    <m/>
  </r>
  <r>
    <n v="1407"/>
    <x v="23"/>
    <x v="25"/>
    <x v="25"/>
    <n v="85.800003051757812"/>
    <n v="85.800003051757812"/>
    <x v="0"/>
    <n v="4.0999999046325684"/>
    <n v="20"/>
    <n v="54.5"/>
    <n v="2.0999999046325684"/>
    <n v="31.600000381469727"/>
    <n v="2.2000000476837158"/>
    <m/>
    <n v="12.199999809265137"/>
    <n v="42.599998474121094"/>
    <n v="74.199996948242188"/>
    <m/>
    <n v="34.400001525878906"/>
    <n v="0"/>
    <n v="0"/>
    <n v="0"/>
    <n v="1"/>
    <n v="0"/>
    <n v="0"/>
    <n v="0"/>
    <n v="0"/>
    <n v="1"/>
    <n v="0"/>
    <n v="0"/>
    <m/>
    <m/>
  </r>
  <r>
    <n v="1407"/>
    <x v="23"/>
    <x v="26"/>
    <x v="26"/>
    <n v="78.400001525878906"/>
    <n v="78.400001525878906"/>
    <x v="0"/>
    <n v="4.0999999046325684"/>
    <n v="20"/>
    <n v="48.5"/>
    <n v="4.0999999046325684"/>
    <n v="29.200000762939453"/>
    <n v="2.9000000953674316"/>
    <m/>
    <n v="6.9000000953674316"/>
    <n v="35.299999237060547"/>
    <n v="64.5"/>
    <m/>
    <n v="42.200000762939453"/>
    <n v="0"/>
    <n v="0"/>
    <n v="0"/>
    <n v="1"/>
    <n v="0"/>
    <n v="0"/>
    <n v="0"/>
    <n v="0"/>
    <n v="1"/>
    <n v="0"/>
    <n v="0"/>
    <m/>
    <m/>
  </r>
  <r>
    <n v="1407"/>
    <x v="23"/>
    <x v="27"/>
    <x v="27"/>
    <n v="84.300003051757812"/>
    <n v="84.300003051757812"/>
    <x v="0"/>
    <n v="4.0999999046325684"/>
    <n v="20"/>
    <n v="52.5"/>
    <n v="1.7000000476837158"/>
    <n v="28.799999237060547"/>
    <n v="1.7000000476837158"/>
    <m/>
    <n v="10.800000190734863"/>
    <n v="46.200000762939453"/>
    <n v="75"/>
    <m/>
    <n v="37.599998474121094"/>
    <n v="0"/>
    <n v="0"/>
    <n v="0"/>
    <n v="1"/>
    <n v="0"/>
    <n v="0"/>
    <n v="0"/>
    <n v="0"/>
    <n v="1"/>
    <n v="0"/>
    <n v="0"/>
    <m/>
    <m/>
  </r>
  <r>
    <n v="1407"/>
    <x v="23"/>
    <x v="28"/>
    <x v="28"/>
    <n v="86.300003051757812"/>
    <n v="86.300003051757812"/>
    <x v="0"/>
    <n v="4.1999998092651367"/>
    <n v="20"/>
    <n v="50.799999237060547"/>
    <n v="2.2000000476837158"/>
    <n v="28.100000381469727"/>
    <n v="1.2000000476837158"/>
    <n v="13.199999809265137"/>
    <n v="1.7000000476837158"/>
    <n v="49.099998474121094"/>
    <n v="77.199996948242188"/>
    <m/>
    <n v="31.5"/>
    <n v="0"/>
    <n v="0"/>
    <n v="0"/>
    <n v="1"/>
    <n v="0"/>
    <n v="0"/>
    <n v="0"/>
    <n v="0"/>
    <n v="1"/>
    <n v="0"/>
    <n v="0"/>
    <m/>
    <m/>
  </r>
  <r>
    <n v="1407"/>
    <x v="23"/>
    <x v="29"/>
    <x v="29"/>
    <n v="61.099998474121094"/>
    <n v="61.099998474121094"/>
    <x v="27"/>
    <n v="0"/>
    <n v="10"/>
    <n v="41.5"/>
    <n v="2.7999999523162842"/>
    <n v="21.700000762939453"/>
    <n v="2"/>
    <n v="10"/>
    <n v="1.2000000476837158"/>
    <n v="31.899999618530273"/>
    <n v="53.599998474121094"/>
    <m/>
    <n v="21.5"/>
    <n v="0"/>
    <n v="0"/>
    <n v="0"/>
    <n v="1"/>
    <n v="0"/>
    <n v="0"/>
    <n v="0"/>
    <n v="0"/>
    <n v="1"/>
    <n v="0"/>
    <n v="0"/>
    <m/>
    <m/>
  </r>
  <r>
    <n v="1407"/>
    <x v="23"/>
    <x v="30"/>
    <x v="30"/>
    <n v="47.799999237060547"/>
    <n v="47.799999237060547"/>
    <x v="27"/>
    <n v="0.40000000596046448"/>
    <n v="10"/>
    <n v="28.799999237060547"/>
    <n v="2.7000000476837158"/>
    <n v="15.300000190734863"/>
    <n v="2.0999999046325684"/>
    <n v="7.3000001907348633"/>
    <n v="0.89999997615814209"/>
    <n v="25.5"/>
    <n v="40.799999237060547"/>
    <n v="2.5"/>
    <n v="30.700000762939453"/>
    <n v="0"/>
    <n v="0"/>
    <n v="0"/>
    <n v="1"/>
    <n v="0"/>
    <n v="0"/>
    <n v="0"/>
    <n v="0"/>
    <n v="1"/>
    <n v="0"/>
    <n v="0"/>
    <m/>
    <m/>
  </r>
  <r>
    <n v="1407"/>
    <x v="23"/>
    <x v="31"/>
    <x v="31"/>
    <n v="46.700000762939453"/>
    <n v="46.700000762939453"/>
    <x v="27"/>
    <n v="0.30000001192092896"/>
    <n v="10"/>
    <n v="35.400001525878906"/>
    <n v="3.5999999046325684"/>
    <n v="15.5"/>
    <n v="2.0999999046325684"/>
    <n v="4.6999998092651367"/>
    <n v="1.2999999523162842"/>
    <n v="23.200000762939453"/>
    <n v="38.700000762939453"/>
    <n v="0.30000001192092896"/>
    <n v="24.200000762939453"/>
    <n v="0"/>
    <n v="0"/>
    <n v="0"/>
    <n v="1"/>
    <n v="0"/>
    <n v="0"/>
    <n v="0"/>
    <n v="0"/>
    <n v="1"/>
    <n v="0"/>
    <n v="0"/>
    <m/>
    <m/>
  </r>
  <r>
    <n v="1407"/>
    <x v="23"/>
    <x v="32"/>
    <x v="32"/>
    <n v="50.900001525878906"/>
    <n v="50.900001525878906"/>
    <x v="27"/>
    <n v="0.30000001192092896"/>
    <n v="10"/>
    <n v="31.600000381469727"/>
    <n v="1.3999999761581421"/>
    <n v="12.699999809265137"/>
    <n v="2.2000000476837158"/>
    <n v="7.4000000953674316"/>
    <n v="0.80000001192092896"/>
    <n v="32.200000762939453"/>
    <n v="44.900001525878906"/>
    <n v="8.3000001907348633"/>
    <n v="21.899999618530273"/>
    <n v="0"/>
    <n v="0"/>
    <n v="0"/>
    <n v="1"/>
    <n v="0"/>
    <n v="0"/>
    <n v="0"/>
    <n v="0"/>
    <n v="1"/>
    <n v="0"/>
    <n v="0"/>
    <m/>
    <m/>
  </r>
  <r>
    <n v="1407"/>
    <x v="23"/>
    <x v="33"/>
    <x v="33"/>
    <n v="44.900001525878906"/>
    <n v="44.900001525878906"/>
    <x v="27"/>
    <n v="0.10000000149011612"/>
    <n v="10"/>
    <n v="29.200000762939453"/>
    <n v="2.2000000476837158"/>
    <n v="12"/>
    <n v="2"/>
    <n v="7.3000001907348633"/>
    <n v="0.40000000596046448"/>
    <n v="26.299999237060547"/>
    <n v="38.299999237060547"/>
    <n v="2.7000000476837158"/>
    <n v="19.200000762939453"/>
    <n v="0"/>
    <n v="0"/>
    <n v="0"/>
    <n v="1"/>
    <n v="0"/>
    <n v="0"/>
    <n v="0"/>
    <n v="0"/>
    <n v="1"/>
    <n v="0"/>
    <n v="0"/>
    <m/>
    <m/>
  </r>
  <r>
    <n v="1407"/>
    <x v="23"/>
    <x v="34"/>
    <x v="34"/>
    <n v="41.5"/>
    <n v="41.5"/>
    <x v="27"/>
    <n v="0.10000000149011612"/>
    <n v="10"/>
    <n v="26.299999237060547"/>
    <n v="1.2000000476837158"/>
    <n v="11.899999618530273"/>
    <n v="2"/>
    <n v="7.0999999046325684"/>
    <n v="0.5"/>
    <n v="23.899999618530273"/>
    <n v="35.799999237060547"/>
    <n v="3.4000000953674316"/>
    <n v="26.399999618530273"/>
    <n v="0"/>
    <n v="0"/>
    <n v="0"/>
    <n v="1"/>
    <n v="0"/>
    <n v="0"/>
    <n v="0"/>
    <n v="0"/>
    <n v="1"/>
    <n v="0"/>
    <n v="0"/>
    <m/>
    <m/>
  </r>
  <r>
    <n v="1407"/>
    <x v="23"/>
    <x v="35"/>
    <x v="35"/>
    <n v="58.099998474121094"/>
    <n v="58.099998474121094"/>
    <x v="27"/>
    <n v="0.10000000149011612"/>
    <n v="10"/>
    <n v="32"/>
    <n v="3.7000000476837158"/>
    <n v="16.200000762939453"/>
    <n v="2"/>
    <n v="5.5999999046325684"/>
    <n v="1"/>
    <n v="33.700000762939453"/>
    <n v="49.900001525878906"/>
    <n v="13"/>
    <n v="31.5"/>
    <n v="0"/>
    <n v="0"/>
    <n v="0"/>
    <n v="1"/>
    <n v="0"/>
    <n v="0"/>
    <n v="0"/>
    <n v="0"/>
    <n v="1"/>
    <n v="0"/>
    <n v="0"/>
    <m/>
    <m/>
  </r>
  <r>
    <n v="1407"/>
    <x v="23"/>
    <x v="36"/>
    <x v="36"/>
    <n v="64.599998474121094"/>
    <n v="64.599998474121094"/>
    <x v="27"/>
    <n v="0.5"/>
    <n v="10"/>
    <n v="35.700000762939453"/>
    <n v="4.5"/>
    <n v="17.899999618530273"/>
    <n v="2"/>
    <n v="4.1999998092651367"/>
    <n v="0.30000001192092896"/>
    <n v="37.799999237060547"/>
    <n v="55.699996948242188"/>
    <n v="15"/>
    <n v="34.5"/>
    <n v="0"/>
    <n v="0"/>
    <n v="0"/>
    <n v="1"/>
    <n v="0"/>
    <n v="0"/>
    <n v="0"/>
    <n v="0"/>
    <n v="1"/>
    <n v="0"/>
    <n v="0"/>
    <m/>
    <m/>
  </r>
  <r>
    <n v="1407"/>
    <x v="23"/>
    <x v="37"/>
    <x v="37"/>
    <n v="65.300003051757812"/>
    <n v="65.300003051757812"/>
    <x v="27"/>
    <n v="0.40000000596046448"/>
    <n v="10"/>
    <n v="38.099998474121094"/>
    <n v="3"/>
    <n v="23.299999237060547"/>
    <n v="2.0999999046325684"/>
    <n v="3.5999999046325684"/>
    <n v="0.80000001192092896"/>
    <n v="34.5"/>
    <n v="57.799999237060547"/>
    <n v="13.5"/>
    <n v="41.599998474121094"/>
    <n v="0"/>
    <n v="0"/>
    <n v="0"/>
    <n v="1"/>
    <n v="0"/>
    <n v="0"/>
    <n v="0"/>
    <n v="0"/>
    <n v="1"/>
    <n v="0"/>
    <n v="0"/>
    <m/>
    <m/>
  </r>
  <r>
    <n v="1407"/>
    <x v="23"/>
    <x v="38"/>
    <x v="38"/>
    <n v="56.400001525878906"/>
    <n v="56.400001525878906"/>
    <x v="27"/>
    <n v="0.40000000596046448"/>
    <n v="10"/>
    <n v="43.900001525878906"/>
    <n v="7.9000000953674316"/>
    <n v="21.700000762939453"/>
    <n v="2.2000000476837158"/>
    <n v="2.2999999523162842"/>
    <n v="0.80000001192092896"/>
    <n v="19.100000381469727"/>
    <n v="40.800003051757812"/>
    <m/>
    <m/>
    <n v="0"/>
    <n v="0"/>
    <n v="0"/>
    <n v="1"/>
    <n v="0"/>
    <n v="0"/>
    <n v="0"/>
    <n v="0"/>
    <n v="1"/>
    <n v="0"/>
    <n v="0"/>
    <m/>
    <m/>
  </r>
  <r>
    <n v="1412"/>
    <x v="24"/>
    <x v="0"/>
    <x v="0"/>
    <n v="81.300003051757812"/>
    <n v="81.300003051757812"/>
    <x v="61"/>
    <n v="8"/>
    <n v="16"/>
    <n v="52.5"/>
    <n v="1"/>
    <n v="31"/>
    <n v="1"/>
    <n v="2.7999999523162842"/>
    <m/>
    <n v="47.299999237060547"/>
    <n v="78.300003051757812"/>
    <m/>
    <m/>
    <n v="0"/>
    <n v="0"/>
    <n v="0"/>
    <n v="1"/>
    <n v="0"/>
    <n v="0"/>
    <n v="0"/>
    <n v="0"/>
    <n v="1"/>
    <n v="0"/>
    <n v="0"/>
    <n v="40.447826053785242"/>
    <n v="611.12170086344258"/>
  </r>
  <r>
    <n v="1412"/>
    <x v="24"/>
    <x v="1"/>
    <x v="1"/>
    <n v="84"/>
    <n v="84"/>
    <x v="61"/>
    <n v="7.8000001907348633"/>
    <n v="16"/>
    <n v="54.400001525878906"/>
    <n v="1"/>
    <n v="20"/>
    <n v="4.5"/>
    <n v="2.2999999523162842"/>
    <m/>
    <n v="57.200000762939453"/>
    <n v="77.199996948242188"/>
    <m/>
    <m/>
    <n v="0"/>
    <n v="0"/>
    <n v="0"/>
    <n v="1"/>
    <n v="0"/>
    <n v="0"/>
    <n v="0"/>
    <n v="0"/>
    <n v="1"/>
    <n v="0"/>
    <n v="0"/>
    <m/>
    <m/>
  </r>
  <r>
    <n v="1412"/>
    <x v="24"/>
    <x v="2"/>
    <x v="2"/>
    <n v="88.300003051757812"/>
    <n v="88.300003051757812"/>
    <x v="61"/>
    <n v="7.6999998092651367"/>
    <n v="16"/>
    <n v="58.400001525878906"/>
    <n v="1.3999999761581421"/>
    <n v="21"/>
    <n v="4.5999999046325684"/>
    <n v="3.7000000476837158"/>
    <m/>
    <n v="59.900001525878906"/>
    <n v="80.900001525878906"/>
    <m/>
    <m/>
    <n v="0"/>
    <n v="0"/>
    <n v="0"/>
    <n v="1"/>
    <n v="0"/>
    <n v="0"/>
    <n v="0"/>
    <n v="0"/>
    <n v="1"/>
    <n v="0"/>
    <n v="0"/>
    <m/>
    <m/>
  </r>
  <r>
    <n v="1412"/>
    <x v="24"/>
    <x v="3"/>
    <x v="3"/>
    <n v="89.400001525878906"/>
    <n v="89.400001525878906"/>
    <x v="61"/>
    <n v="7.6999998092651367"/>
    <n v="16"/>
    <n v="60.200000762939453"/>
    <n v="1.2999999523162842"/>
    <n v="20.200000762939453"/>
    <n v="3.9000000953674316"/>
    <n v="4.1999998092651367"/>
    <m/>
    <n v="62.5"/>
    <n v="82.699996948242188"/>
    <m/>
    <m/>
    <n v="0"/>
    <n v="0"/>
    <n v="0"/>
    <n v="1"/>
    <n v="0"/>
    <n v="0"/>
    <n v="0"/>
    <n v="0"/>
    <n v="1"/>
    <n v="0"/>
    <n v="0"/>
    <m/>
    <m/>
  </r>
  <r>
    <n v="1412"/>
    <x v="24"/>
    <x v="4"/>
    <x v="4"/>
    <n v="98.5"/>
    <n v="98.5"/>
    <x v="61"/>
    <n v="7.6999998092651367"/>
    <n v="16"/>
    <n v="67.699996948242188"/>
    <n v="1.2999999523162842"/>
    <n v="20"/>
    <n v="4.0999999046325684"/>
    <n v="2.7000000476837158"/>
    <m/>
    <n v="71.5"/>
    <n v="91.5"/>
    <m/>
    <m/>
    <n v="0"/>
    <n v="0"/>
    <n v="0"/>
    <n v="1"/>
    <n v="0"/>
    <n v="0"/>
    <n v="0"/>
    <n v="0"/>
    <n v="1"/>
    <n v="0"/>
    <n v="0"/>
    <m/>
    <m/>
  </r>
  <r>
    <n v="1412"/>
    <x v="24"/>
    <x v="5"/>
    <x v="5"/>
    <n v="104.19999694824219"/>
    <n v="104.19999694824219"/>
    <x v="61"/>
    <n v="7.8000001907348633"/>
    <n v="16"/>
    <n v="70.400001525878906"/>
    <n v="1.6000000238418579"/>
    <n v="21.700000762939453"/>
    <n v="3.4000000953674316"/>
    <n v="4.6999998092651367"/>
    <m/>
    <n v="76"/>
    <n v="97.699996948242188"/>
    <m/>
    <m/>
    <n v="0"/>
    <n v="0"/>
    <n v="0"/>
    <n v="1"/>
    <n v="0"/>
    <n v="0"/>
    <n v="0"/>
    <n v="0"/>
    <n v="1"/>
    <n v="0"/>
    <n v="0"/>
    <m/>
    <m/>
  </r>
  <r>
    <n v="1412"/>
    <x v="24"/>
    <x v="6"/>
    <x v="6"/>
    <n v="107.69999694824219"/>
    <n v="107.69999694824219"/>
    <x v="61"/>
    <n v="7.8000001907348633"/>
    <n v="16"/>
    <n v="70.199996948242188"/>
    <n v="1.5"/>
    <n v="29.700000762939453"/>
    <n v="4.0999999046325684"/>
    <n v="3.7999999523162842"/>
    <m/>
    <n v="70.900001525878906"/>
    <n v="100.60000610351562"/>
    <m/>
    <m/>
    <n v="0"/>
    <n v="0"/>
    <n v="0"/>
    <n v="1"/>
    <n v="0"/>
    <n v="0"/>
    <n v="0"/>
    <n v="0"/>
    <n v="1"/>
    <n v="0"/>
    <n v="0"/>
    <m/>
    <m/>
  </r>
  <r>
    <n v="1412"/>
    <x v="24"/>
    <x v="7"/>
    <x v="7"/>
    <n v="115.19999694824219"/>
    <n v="115.19999694824219"/>
    <x v="61"/>
    <n v="7.9000000953674316"/>
    <n v="16"/>
    <n v="79.400001525878906"/>
    <n v="2.2000000476837158"/>
    <n v="25.600000381469727"/>
    <n v="3.7000000476837158"/>
    <n v="4.5999999046325684"/>
    <m/>
    <n v="82.199996948242188"/>
    <n v="107.79999542236328"/>
    <m/>
    <m/>
    <n v="0"/>
    <n v="0"/>
    <n v="0"/>
    <n v="1"/>
    <n v="0"/>
    <n v="0"/>
    <n v="0"/>
    <n v="0"/>
    <n v="1"/>
    <n v="0"/>
    <n v="0"/>
    <m/>
    <m/>
  </r>
  <r>
    <n v="1412"/>
    <x v="24"/>
    <x v="8"/>
    <x v="8"/>
    <n v="154.69999694824219"/>
    <n v="154.69999694824219"/>
    <x v="62"/>
    <n v="11.699999809265137"/>
    <n v="22.299999237060547"/>
    <n v="86"/>
    <n v="2.5"/>
    <n v="37.700000762939453"/>
    <n v="4.4000000953674316"/>
    <n v="5.5"/>
    <m/>
    <n v="108.40000152587891"/>
    <n v="146.10000610351562"/>
    <m/>
    <n v="83.55999755859375"/>
    <n v="0"/>
    <n v="0"/>
    <n v="0"/>
    <n v="1"/>
    <n v="0"/>
    <n v="0"/>
    <n v="0"/>
    <n v="0"/>
    <n v="1"/>
    <n v="0"/>
    <n v="0"/>
    <m/>
    <m/>
  </r>
  <r>
    <n v="1412"/>
    <x v="24"/>
    <x v="9"/>
    <x v="9"/>
    <n v="168"/>
    <n v="168"/>
    <x v="17"/>
    <n v="12.600000381469727"/>
    <n v="24"/>
    <n v="91.919998168945312"/>
    <n v="3"/>
    <n v="46.590000152587891"/>
    <n v="4.1999998092651367"/>
    <n v="8.3599996566772461"/>
    <m/>
    <n v="91.55999755859375"/>
    <n v="138.14999389648438"/>
    <m/>
    <n v="86.430000305175781"/>
    <n v="0"/>
    <n v="0"/>
    <n v="0"/>
    <n v="1"/>
    <n v="0"/>
    <n v="0"/>
    <n v="0"/>
    <n v="0"/>
    <n v="1"/>
    <n v="0"/>
    <n v="0"/>
    <m/>
    <m/>
  </r>
  <r>
    <n v="1412"/>
    <x v="24"/>
    <x v="10"/>
    <x v="10"/>
    <n v="203.42999267578125"/>
    <n v="203.41000366210938"/>
    <x v="63"/>
    <n v="17.190000534057617"/>
    <n v="33.869998931884766"/>
    <n v="95.30999755859375"/>
    <n v="4.070000171661377"/>
    <n v="46.150001525878906"/>
    <n v="3.3599998950958252"/>
    <n v="8.880000114440918"/>
    <m/>
    <n v="126.34999847412109"/>
    <n v="172.5"/>
    <m/>
    <n v="77.364997863769531"/>
    <n v="0"/>
    <n v="0"/>
    <n v="0"/>
    <n v="1"/>
    <n v="0"/>
    <n v="0"/>
    <n v="0"/>
    <n v="0"/>
    <n v="1"/>
    <n v="0"/>
    <n v="0"/>
    <m/>
    <m/>
  </r>
  <r>
    <n v="1412"/>
    <x v="24"/>
    <x v="11"/>
    <x v="11"/>
    <n v="200.92999267578125"/>
    <n v="200.93499755859375"/>
    <x v="63"/>
    <n v="18.170000076293945"/>
    <n v="36"/>
    <n v="86.81500244140625"/>
    <n v="3.0899999141693115"/>
    <n v="42.779998779296875"/>
    <n v="4.2699999809265137"/>
    <n v="9.4499998092651367"/>
    <m/>
    <n v="132.38999938964844"/>
    <n v="175.16999816894531"/>
    <m/>
    <n v="88.699996948242188"/>
    <n v="0"/>
    <n v="0"/>
    <n v="0"/>
    <n v="1"/>
    <n v="0"/>
    <n v="0"/>
    <n v="0"/>
    <n v="0"/>
    <n v="1"/>
    <n v="0"/>
    <n v="0"/>
    <m/>
    <m/>
  </r>
  <r>
    <n v="1412"/>
    <x v="24"/>
    <x v="12"/>
    <x v="12"/>
    <n v="210.69999694824219"/>
    <n v="210.69999694824219"/>
    <x v="63"/>
    <n v="18"/>
    <n v="36"/>
    <n v="98.900001525878906"/>
    <n v="3.130000114440918"/>
    <n v="54.740001678466797"/>
    <n v="4.1599998474121094"/>
    <n v="10.199999809265137"/>
    <m/>
    <n v="130.58999633789062"/>
    <n v="185.33000183105469"/>
    <m/>
    <m/>
    <n v="0"/>
    <n v="0"/>
    <n v="0"/>
    <n v="1"/>
    <n v="0"/>
    <n v="0"/>
    <n v="0"/>
    <n v="0"/>
    <n v="1"/>
    <n v="0"/>
    <n v="0"/>
    <m/>
    <m/>
  </r>
  <r>
    <n v="1412"/>
    <x v="24"/>
    <x v="17"/>
    <x v="17"/>
    <n v="659.260009765625"/>
    <n v="659.27001953125"/>
    <x v="63"/>
    <n v="33.630001068115234"/>
    <n v="36"/>
    <n v="565.1300048828125"/>
    <n v="41.119998931884766"/>
    <n v="338"/>
    <n v="7.2600002288818359"/>
    <m/>
    <m/>
    <n v="171.1300048828125"/>
    <n v="509.1300048828125"/>
    <n v="13.880000114440918"/>
    <n v="700"/>
    <n v="0"/>
    <n v="0"/>
    <n v="0"/>
    <n v="1"/>
    <n v="0"/>
    <n v="0"/>
    <n v="0"/>
    <n v="0"/>
    <n v="1"/>
    <n v="0"/>
    <n v="0"/>
    <m/>
    <m/>
  </r>
  <r>
    <n v="1412"/>
    <x v="24"/>
    <x v="18"/>
    <x v="18"/>
    <n v="914.5999755859375"/>
    <n v="914.5999755859375"/>
    <x v="63"/>
    <n v="20.700000762939453"/>
    <n v="36"/>
    <n v="800.20001220703125"/>
    <n v="20.200000762939453"/>
    <n v="342.89999389648438"/>
    <n v="3.7999999523162842"/>
    <n v="100.19999694824219"/>
    <n v="205.5"/>
    <n v="329.89999389648438"/>
    <n v="672.79998779296875"/>
    <n v="6.5999999046325684"/>
    <n v="713.0999755859375"/>
    <n v="0"/>
    <n v="0"/>
    <n v="0"/>
    <n v="1"/>
    <n v="0"/>
    <n v="0"/>
    <n v="0"/>
    <n v="0"/>
    <n v="1"/>
    <n v="0"/>
    <n v="0"/>
    <m/>
    <m/>
  </r>
  <r>
    <n v="1412"/>
    <x v="24"/>
    <x v="19"/>
    <x v="19"/>
    <n v="1022.2999877929688"/>
    <n v="1022.2999877929688"/>
    <x v="64"/>
    <n v="28.600000381469727"/>
    <n v="72"/>
    <n v="829.79998779296875"/>
    <n v="22"/>
    <n v="381.70001220703125"/>
    <n v="13"/>
    <n v="116.69999694824219"/>
    <n v="222"/>
    <n v="381.60000610351562"/>
    <n v="763.300048828125"/>
    <n v="5.8000001907348633"/>
    <n v="605.20001220703125"/>
    <n v="0"/>
    <n v="0"/>
    <n v="0"/>
    <n v="1"/>
    <n v="0"/>
    <n v="0"/>
    <n v="0"/>
    <n v="0"/>
    <n v="1"/>
    <n v="0"/>
    <n v="0"/>
    <m/>
    <m/>
  </r>
  <r>
    <n v="1412"/>
    <x v="24"/>
    <x v="20"/>
    <x v="20"/>
    <n v="853.29998779296875"/>
    <n v="853.29998779296875"/>
    <x v="64"/>
    <n v="31"/>
    <n v="72"/>
    <n v="722.79998779296875"/>
    <n v="12.300000190734863"/>
    <n v="355.60000610351562"/>
    <n v="11.800000190734863"/>
    <n v="117.59999847412109"/>
    <n v="178.5"/>
    <n v="281.29998779296875"/>
    <n v="636.9000244140625"/>
    <n v="4.5999999046325684"/>
    <n v="537.4000244140625"/>
    <n v="0"/>
    <n v="0"/>
    <n v="0"/>
    <n v="1"/>
    <n v="0"/>
    <n v="0"/>
    <n v="0"/>
    <n v="0"/>
    <n v="1"/>
    <n v="0"/>
    <n v="0"/>
    <m/>
    <m/>
  </r>
  <r>
    <n v="1412"/>
    <x v="24"/>
    <x v="21"/>
    <x v="21"/>
    <n v="835.20001220703125"/>
    <n v="835.20001220703125"/>
    <x v="64"/>
    <n v="30.700000762939453"/>
    <n v="72"/>
    <n v="664.4000244140625"/>
    <n v="20"/>
    <n v="345.79998779296875"/>
    <n v="9.8000001907348633"/>
    <n v="127"/>
    <n v="127.09999847412109"/>
    <n v="290.10000610351562"/>
    <n v="635.9000244140625"/>
    <n v="1.6000000238418579"/>
    <n v="594.29998779296875"/>
    <n v="0"/>
    <n v="0"/>
    <n v="0"/>
    <n v="1"/>
    <n v="0"/>
    <n v="0"/>
    <n v="0"/>
    <n v="0"/>
    <n v="1"/>
    <n v="0"/>
    <n v="0"/>
    <m/>
    <m/>
  </r>
  <r>
    <n v="1412"/>
    <x v="24"/>
    <x v="22"/>
    <x v="22"/>
    <n v="907.29998779296875"/>
    <n v="907.29998779296875"/>
    <x v="64"/>
    <n v="32.099998474121094"/>
    <n v="72"/>
    <n v="723.0999755859375"/>
    <n v="26"/>
    <n v="348.39999389648438"/>
    <n v="9.3000001907348633"/>
    <n v="128.80000305175781"/>
    <n v="140"/>
    <n v="353.39999389648438"/>
    <n v="701.79998779296875"/>
    <m/>
    <n v="617.0999755859375"/>
    <n v="0"/>
    <n v="0"/>
    <n v="0"/>
    <n v="1"/>
    <n v="0"/>
    <n v="0"/>
    <n v="0"/>
    <n v="0"/>
    <n v="1"/>
    <n v="0"/>
    <n v="0"/>
    <m/>
    <m/>
  </r>
  <r>
    <n v="1412"/>
    <x v="24"/>
    <x v="23"/>
    <x v="23"/>
    <n v="931"/>
    <n v="931"/>
    <x v="64"/>
    <n v="34.5"/>
    <n v="72"/>
    <n v="735.5999755859375"/>
    <n v="24.899999618530273"/>
    <n v="314.39999389648438"/>
    <n v="10.300000190734863"/>
    <n v="118.5"/>
    <n v="132.80000305175781"/>
    <n v="386.79998779296875"/>
    <n v="701.199951171875"/>
    <m/>
    <n v="194.69999694824219"/>
    <n v="0"/>
    <n v="0"/>
    <n v="0"/>
    <n v="1"/>
    <n v="0"/>
    <n v="0"/>
    <n v="0"/>
    <n v="0"/>
    <n v="1"/>
    <n v="0"/>
    <n v="0"/>
    <m/>
    <m/>
  </r>
  <r>
    <n v="1412"/>
    <x v="24"/>
    <x v="24"/>
    <x v="24"/>
    <n v="1179.9000244140625"/>
    <n v="1179.9000244140625"/>
    <x v="64"/>
    <n v="36.099998474121094"/>
    <n v="72"/>
    <n v="948"/>
    <n v="25.399999618530273"/>
    <n v="409.70001220703125"/>
    <n v="10.399999618530273"/>
    <m/>
    <n v="194.69999694824219"/>
    <n v="479.60000610351562"/>
    <n v="889.300048828125"/>
    <m/>
    <n v="69.900001525878906"/>
    <n v="0"/>
    <n v="0"/>
    <n v="0"/>
    <n v="1"/>
    <n v="0"/>
    <n v="0"/>
    <n v="0"/>
    <n v="0"/>
    <n v="1"/>
    <n v="0"/>
    <n v="0"/>
    <m/>
    <m/>
  </r>
  <r>
    <n v="1412"/>
    <x v="24"/>
    <x v="25"/>
    <x v="25"/>
    <n v="976"/>
    <n v="976"/>
    <x v="64"/>
    <n v="39.400001525878906"/>
    <n v="72"/>
    <n v="832.5999755859375"/>
    <n v="48.700000762939453"/>
    <n v="433.5"/>
    <n v="10.600000381469727"/>
    <m/>
    <n v="69.900001525878906"/>
    <n v="331.79998779296875"/>
    <n v="765.29998779296875"/>
    <m/>
    <n v="84.300003051757812"/>
    <n v="0"/>
    <n v="0"/>
    <n v="0"/>
    <n v="1"/>
    <n v="0"/>
    <n v="0"/>
    <n v="0"/>
    <n v="0"/>
    <n v="1"/>
    <n v="0"/>
    <n v="0"/>
    <m/>
    <m/>
  </r>
  <r>
    <n v="1412"/>
    <x v="24"/>
    <x v="26"/>
    <x v="26"/>
    <n v="1184.5999755859375"/>
    <n v="1184.5999755859375"/>
    <x v="64"/>
    <n v="42"/>
    <n v="72"/>
    <n v="978.4000244140625"/>
    <n v="28.600000381469727"/>
    <n v="420.70001220703125"/>
    <n v="11.399999618530273"/>
    <m/>
    <n v="84.300003051757812"/>
    <n v="468.20001220703125"/>
    <n v="888.9000244140625"/>
    <m/>
    <m/>
    <n v="0"/>
    <n v="0"/>
    <n v="0"/>
    <n v="1"/>
    <n v="0"/>
    <n v="0"/>
    <n v="0"/>
    <n v="0"/>
    <n v="1"/>
    <n v="0"/>
    <n v="0"/>
    <m/>
    <m/>
  </r>
  <r>
    <n v="1412"/>
    <x v="11"/>
    <x v="101"/>
    <x v="27"/>
    <m/>
    <m/>
    <x v="38"/>
    <m/>
    <m/>
    <m/>
    <m/>
    <m/>
    <m/>
    <m/>
    <m/>
    <m/>
    <n v="0"/>
    <m/>
    <m/>
    <n v="0"/>
    <n v="1"/>
    <n v="1"/>
    <n v="0"/>
    <n v="0"/>
    <n v="0"/>
    <n v="0"/>
    <n v="0"/>
    <n v="1"/>
    <n v="0"/>
    <n v="0"/>
    <m/>
    <m/>
  </r>
  <r>
    <n v="1413"/>
    <x v="25"/>
    <x v="0"/>
    <x v="0"/>
    <n v="63.75"/>
    <n v="63.75"/>
    <x v="65"/>
    <n v="2.9144999980926514"/>
    <n v="11.657999992370605"/>
    <n v="44.931873321533203"/>
    <n v="1.2143750190734863"/>
    <n v="23.680313110351562"/>
    <n v="3.0359375476837158"/>
    <m/>
    <m/>
    <n v="34.002498626708984"/>
    <n v="57.682811737060547"/>
    <m/>
    <m/>
    <n v="0"/>
    <n v="0"/>
    <n v="0"/>
    <n v="1"/>
    <n v="0"/>
    <n v="0"/>
    <n v="0"/>
    <n v="0"/>
    <n v="1"/>
    <n v="0"/>
    <n v="0"/>
    <n v="35.963156359536306"/>
    <n v="1374.3811361239173"/>
  </r>
  <r>
    <n v="1413"/>
    <x v="25"/>
    <x v="1"/>
    <x v="1"/>
    <n v="66.480003356933594"/>
    <n v="66.480003356933594"/>
    <x v="66"/>
    <n v="2.9219999313354492"/>
    <n v="11.687999725341797"/>
    <n v="45.534500122070312"/>
    <n v="0.7304999828338623"/>
    <n v="21.915000915527344"/>
    <n v="3.6524999141693115"/>
    <m/>
    <m/>
    <n v="37.742500305175781"/>
    <n v="59.657501220703125"/>
    <m/>
    <m/>
    <n v="0"/>
    <n v="0"/>
    <n v="0"/>
    <n v="1"/>
    <n v="0"/>
    <n v="0"/>
    <n v="0"/>
    <n v="0"/>
    <n v="1"/>
    <n v="0"/>
    <n v="0"/>
    <m/>
    <m/>
  </r>
  <r>
    <n v="1413"/>
    <x v="25"/>
    <x v="2"/>
    <x v="2"/>
    <n v="68.540000915527344"/>
    <n v="68.540000915527344"/>
    <x v="66"/>
    <n v="3.0437500476837158"/>
    <n v="11.687999725341797"/>
    <n v="48.700000762939453"/>
    <n v="1.2174999713897705"/>
    <n v="19.723499298095703"/>
    <n v="3.7742500305175781"/>
    <m/>
    <m/>
    <n v="41.395000457763672"/>
    <n v="61.118499755859375"/>
    <m/>
    <m/>
    <n v="0"/>
    <n v="0"/>
    <n v="0"/>
    <n v="1"/>
    <n v="0"/>
    <n v="0"/>
    <n v="0"/>
    <n v="0"/>
    <n v="1"/>
    <n v="0"/>
    <n v="0"/>
    <m/>
    <m/>
  </r>
  <r>
    <n v="1413"/>
    <x v="25"/>
    <x v="3"/>
    <x v="3"/>
    <n v="75.30999755859375"/>
    <n v="75.30999755859375"/>
    <x v="67"/>
    <n v="4.2721877098083496"/>
    <n v="15.379875183105469"/>
    <n v="50.289749145507812"/>
    <n v="1.2206250429153442"/>
    <n v="22.215375900268555"/>
    <n v="3.0515625476837158"/>
    <m/>
    <m/>
    <n v="46.383750915527344"/>
    <n v="68.599128723144531"/>
    <m/>
    <m/>
    <n v="0"/>
    <n v="0"/>
    <n v="0"/>
    <n v="1"/>
    <n v="0"/>
    <n v="0"/>
    <n v="0"/>
    <n v="0"/>
    <n v="1"/>
    <n v="0"/>
    <n v="0"/>
    <m/>
    <m/>
  </r>
  <r>
    <n v="1413"/>
    <x v="25"/>
    <x v="4"/>
    <x v="4"/>
    <n v="79.419998168945312"/>
    <n v="79.419998168945312"/>
    <x v="68"/>
    <n v="4.1352500915527344"/>
    <n v="15.324749946594238"/>
    <n v="53.028499603271484"/>
    <n v="1.9459999799728394"/>
    <n v="22.014125823974609"/>
    <n v="3.6487500667572021"/>
    <m/>
    <m/>
    <n v="49.258125305175781"/>
    <n v="71.272247314453125"/>
    <m/>
    <m/>
    <n v="0"/>
    <n v="0"/>
    <n v="0"/>
    <n v="1"/>
    <n v="0"/>
    <n v="0"/>
    <n v="0"/>
    <n v="0"/>
    <n v="1"/>
    <n v="0"/>
    <n v="0"/>
    <m/>
    <m/>
  </r>
  <r>
    <n v="1413"/>
    <x v="25"/>
    <x v="5"/>
    <x v="5"/>
    <n v="85.470001220703125"/>
    <n v="85.470001220703125"/>
    <x v="69"/>
    <n v="4.5047497749328613"/>
    <n v="15.340499877929688"/>
    <n v="59.170501708984375"/>
    <n v="1.5827499628067017"/>
    <n v="26.784999847412109"/>
    <n v="3.0437500476837158"/>
    <m/>
    <m/>
    <n v="51.622001647949219"/>
    <n v="78.406997680664062"/>
    <m/>
    <m/>
    <n v="0"/>
    <n v="0"/>
    <n v="0"/>
    <n v="1"/>
    <n v="0"/>
    <n v="0"/>
    <n v="0"/>
    <n v="0"/>
    <n v="1"/>
    <n v="0"/>
    <n v="0"/>
    <m/>
    <m/>
  </r>
  <r>
    <n v="1413"/>
    <x v="25"/>
    <x v="6"/>
    <x v="6"/>
    <n v="90.709999084472656"/>
    <n v="90.709999084472656"/>
    <x v="70"/>
    <n v="4.7872500419616699"/>
    <n v="15.466500282287598"/>
    <n v="62.602500915527344"/>
    <n v="1.4730000495910645"/>
    <n v="32.651500701904297"/>
    <n v="3.3142499923706055"/>
    <m/>
    <m/>
    <n v="50.327499389648438"/>
    <n v="82.97900390625"/>
    <m/>
    <m/>
    <n v="0"/>
    <n v="0"/>
    <n v="0"/>
    <n v="1"/>
    <n v="0"/>
    <n v="0"/>
    <n v="0"/>
    <n v="0"/>
    <n v="1"/>
    <n v="0"/>
    <n v="0"/>
    <m/>
    <m/>
  </r>
  <r>
    <n v="1413"/>
    <x v="25"/>
    <x v="7"/>
    <x v="7"/>
    <n v="98.69000244140625"/>
    <n v="98.69000244140625"/>
    <x v="70"/>
    <n v="4.7872500419616699"/>
    <n v="15.466500282287598"/>
    <n v="71.685997009277344"/>
    <n v="1.718500018119812"/>
    <n v="30.6875"/>
    <n v="6.1374998092651367"/>
    <m/>
    <m/>
    <n v="57.692501068115234"/>
    <n v="88.3800048828125"/>
    <m/>
    <m/>
    <n v="0"/>
    <n v="0"/>
    <n v="0"/>
    <n v="1"/>
    <n v="0"/>
    <n v="0"/>
    <n v="0"/>
    <n v="0"/>
    <n v="1"/>
    <n v="0"/>
    <n v="0"/>
    <m/>
    <m/>
  </r>
  <r>
    <n v="1413"/>
    <x v="25"/>
    <x v="8"/>
    <x v="8"/>
    <n v="107"/>
    <n v="107"/>
    <x v="71"/>
    <n v="6.0331249237060547"/>
    <n v="19.946250915527344"/>
    <n v="72.028121948242188"/>
    <n v="1.6006250381469727"/>
    <n v="30.288749694824219"/>
    <n v="4.9250001907348633"/>
    <m/>
    <m/>
    <n v="66.980003356933594"/>
    <n v="97.268753051757812"/>
    <m/>
    <n v="43.779998779296875"/>
    <n v="0"/>
    <n v="0"/>
    <n v="0"/>
    <n v="1"/>
    <n v="0"/>
    <n v="0"/>
    <n v="0"/>
    <n v="0"/>
    <n v="1"/>
    <n v="0"/>
    <n v="0"/>
    <m/>
    <m/>
  </r>
  <r>
    <n v="1413"/>
    <x v="25"/>
    <x v="9"/>
    <x v="9"/>
    <n v="122.48000335693359"/>
    <n v="122.48000335693359"/>
    <x v="72"/>
    <n v="7.2300000190734863"/>
    <n v="19.930000305175781"/>
    <n v="78.290000915527344"/>
    <n v="2.2999999523162842"/>
    <n v="27.399999618530273"/>
    <n v="5.880000114440918"/>
    <m/>
    <n v="5.880000114440918"/>
    <n v="67.930000305175781"/>
    <n v="95.330001831054688"/>
    <m/>
    <n v="46.619998931884766"/>
    <n v="0"/>
    <n v="0"/>
    <n v="0"/>
    <n v="1"/>
    <n v="0"/>
    <n v="0"/>
    <n v="0"/>
    <n v="0"/>
    <n v="1"/>
    <n v="0"/>
    <n v="0"/>
    <m/>
    <m/>
  </r>
  <r>
    <n v="1413"/>
    <x v="25"/>
    <x v="10"/>
    <x v="10"/>
    <n v="141.67999267578125"/>
    <n v="141.69999694824219"/>
    <x v="73"/>
    <n v="10.029999732971191"/>
    <n v="29.520000457763672"/>
    <n v="82.800003051757812"/>
    <n v="2.9100000858306885"/>
    <n v="33.560001373291016"/>
    <n v="7.3000001907348633"/>
    <m/>
    <n v="6.9800000190734863"/>
    <n v="77.349998474121094"/>
    <n v="110.91000366210938"/>
    <m/>
    <n v="48.709999084472656"/>
    <n v="0"/>
    <n v="0"/>
    <n v="0"/>
    <n v="1"/>
    <n v="0"/>
    <n v="0"/>
    <n v="0"/>
    <n v="0"/>
    <n v="1"/>
    <n v="0"/>
    <n v="0"/>
    <m/>
    <m/>
  </r>
  <r>
    <n v="1413"/>
    <x v="25"/>
    <x v="11"/>
    <x v="11"/>
    <n v="149.61000061035156"/>
    <n v="149.60000610351562"/>
    <x v="73"/>
    <n v="10.760000228881836"/>
    <n v="29.520000457763672"/>
    <n v="82.900001525878906"/>
    <n v="2.2899999618530273"/>
    <n v="31.120000839233398"/>
    <n v="8.4799995422363281"/>
    <m/>
    <n v="7.4000000953674316"/>
    <n v="88.569999694824219"/>
    <n v="119.69000244140625"/>
    <m/>
    <n v="51.200000762939453"/>
    <n v="0"/>
    <n v="0"/>
    <n v="0"/>
    <n v="1"/>
    <n v="0"/>
    <n v="0"/>
    <n v="0"/>
    <n v="0"/>
    <n v="1"/>
    <n v="0"/>
    <n v="0"/>
    <m/>
    <m/>
  </r>
  <r>
    <n v="1413"/>
    <x v="25"/>
    <x v="12"/>
    <x v="12"/>
    <n v="160.39999389648438"/>
    <n v="160.41000366210938"/>
    <x v="73"/>
    <n v="10.970000267028809"/>
    <n v="29.520000457763672"/>
    <n v="86.69000244140625"/>
    <n v="2.6400001049041748"/>
    <n v="32.569999694824219"/>
    <n v="8.6899995803833008"/>
    <m/>
    <n v="6.8400001525878906"/>
    <n v="94.180000305175781"/>
    <n v="126.75"/>
    <m/>
    <m/>
    <n v="0"/>
    <n v="0"/>
    <n v="0"/>
    <n v="1"/>
    <n v="0"/>
    <n v="0"/>
    <n v="0"/>
    <n v="0"/>
    <n v="1"/>
    <n v="0"/>
    <n v="0"/>
    <m/>
    <m/>
  </r>
  <r>
    <n v="1413"/>
    <x v="25"/>
    <x v="13"/>
    <x v="13"/>
    <m/>
    <m/>
    <x v="74"/>
    <n v="1.9700000286102295"/>
    <n v="0"/>
    <m/>
    <m/>
    <m/>
    <m/>
    <m/>
    <m/>
    <m/>
    <n v="0"/>
    <m/>
    <m/>
    <n v="0"/>
    <n v="0"/>
    <n v="0"/>
    <n v="0"/>
    <n v="0"/>
    <n v="0"/>
    <n v="0"/>
    <n v="0"/>
    <n v="1"/>
    <n v="0"/>
    <n v="0"/>
    <m/>
    <m/>
  </r>
  <r>
    <n v="1413"/>
    <x v="25"/>
    <x v="14"/>
    <x v="14"/>
    <m/>
    <m/>
    <x v="74"/>
    <n v="1.6000000238418579"/>
    <n v="0"/>
    <m/>
    <m/>
    <m/>
    <m/>
    <m/>
    <m/>
    <m/>
    <n v="0"/>
    <m/>
    <m/>
    <n v="0"/>
    <n v="0"/>
    <n v="0"/>
    <n v="0"/>
    <n v="0"/>
    <n v="0"/>
    <n v="0"/>
    <n v="0"/>
    <n v="1"/>
    <n v="0"/>
    <n v="0"/>
    <m/>
    <m/>
  </r>
  <r>
    <n v="1413"/>
    <x v="25"/>
    <x v="15"/>
    <x v="15"/>
    <m/>
    <m/>
    <x v="74"/>
    <n v="2.9500000476837158"/>
    <n v="0"/>
    <m/>
    <m/>
    <m/>
    <m/>
    <m/>
    <m/>
    <m/>
    <n v="0"/>
    <m/>
    <m/>
    <n v="0"/>
    <n v="0"/>
    <n v="0"/>
    <n v="0"/>
    <n v="0"/>
    <n v="0"/>
    <n v="0"/>
    <n v="0"/>
    <n v="1"/>
    <n v="0"/>
    <n v="0"/>
    <m/>
    <m/>
  </r>
  <r>
    <n v="1413"/>
    <x v="25"/>
    <x v="16"/>
    <x v="16"/>
    <m/>
    <m/>
    <x v="74"/>
    <n v="2.4600000381469727"/>
    <n v="0"/>
    <m/>
    <m/>
    <m/>
    <m/>
    <m/>
    <m/>
    <m/>
    <n v="0"/>
    <m/>
    <n v="226.66999816894531"/>
    <n v="0"/>
    <n v="0"/>
    <n v="0"/>
    <n v="0"/>
    <n v="0"/>
    <n v="0"/>
    <n v="0"/>
    <n v="0"/>
    <n v="1"/>
    <n v="0"/>
    <n v="0"/>
    <m/>
    <m/>
  </r>
  <r>
    <n v="1413"/>
    <x v="25"/>
    <x v="17"/>
    <x v="17"/>
    <n v="439.89999389648438"/>
    <n v="439.92001342773438"/>
    <x v="73"/>
    <n v="20.889999389648438"/>
    <n v="29.520000457763672"/>
    <n v="375.1300048828125"/>
    <n v="57.189998626708984"/>
    <n v="153.19999694824219"/>
    <n v="11.489999771118164"/>
    <m/>
    <n v="18.510000228881836"/>
    <n v="96.220001220703125"/>
    <n v="249.41999816894531"/>
    <m/>
    <m/>
    <n v="0"/>
    <n v="0"/>
    <n v="0"/>
    <n v="1"/>
    <n v="0"/>
    <n v="0"/>
    <n v="0"/>
    <n v="0"/>
    <n v="1"/>
    <n v="0"/>
    <n v="0"/>
    <m/>
    <m/>
  </r>
  <r>
    <n v="1413"/>
    <x v="25"/>
    <x v="19"/>
    <x v="19"/>
    <n v="678.20001220703125"/>
    <n v="678.20001220703125"/>
    <x v="21"/>
    <n v="19.799999237060547"/>
    <n v="50"/>
    <n v="584.0999755859375"/>
    <n v="10"/>
    <n v="95.900001525878906"/>
    <n v="17.100000381469727"/>
    <m/>
    <n v="101.69999694824219"/>
    <n v="274.39999389648438"/>
    <n v="370.29998779296875"/>
    <m/>
    <n v="435.39999389648438"/>
    <n v="0"/>
    <n v="0"/>
    <n v="0"/>
    <n v="1"/>
    <n v="0"/>
    <n v="0"/>
    <n v="0"/>
    <n v="0"/>
    <n v="1"/>
    <n v="0"/>
    <n v="0"/>
    <m/>
    <m/>
  </r>
  <r>
    <n v="1413"/>
    <x v="25"/>
    <x v="20"/>
    <x v="20"/>
    <n v="715.4000244140625"/>
    <n v="715.4000244140625"/>
    <x v="21"/>
    <n v="21.399999618530273"/>
    <n v="50"/>
    <n v="622.79998779296875"/>
    <n v="8.1000003814697266"/>
    <n v="189.60000610351562"/>
    <n v="11.800000190734863"/>
    <m/>
    <n v="91.5"/>
    <n v="194.60000610351562"/>
    <n v="384.20001220703125"/>
    <m/>
    <n v="271.79998779296875"/>
    <n v="0"/>
    <n v="0"/>
    <n v="0"/>
    <n v="1"/>
    <n v="0"/>
    <n v="0"/>
    <n v="0"/>
    <n v="0"/>
    <n v="1"/>
    <n v="0"/>
    <n v="0"/>
    <m/>
    <m/>
  </r>
  <r>
    <n v="1413"/>
    <x v="25"/>
    <x v="21"/>
    <x v="21"/>
    <n v="577.20001220703125"/>
    <n v="577.20001220703125"/>
    <x v="21"/>
    <n v="22.100000381469727"/>
    <n v="50"/>
    <n v="485.5"/>
    <n v="19.299999237060547"/>
    <n v="222.89999389648438"/>
    <n v="12.100000381469727"/>
    <m/>
    <n v="18.399999618530273"/>
    <n v="233.5"/>
    <n v="456.39999389648438"/>
    <m/>
    <n v="308"/>
    <n v="0"/>
    <n v="0"/>
    <n v="0"/>
    <n v="1"/>
    <n v="0"/>
    <n v="0"/>
    <n v="0"/>
    <n v="0"/>
    <n v="1"/>
    <n v="0"/>
    <n v="0"/>
    <m/>
    <m/>
  </r>
  <r>
    <n v="1413"/>
    <x v="25"/>
    <x v="22"/>
    <x v="22"/>
    <n v="635.20001220703125"/>
    <n v="635.20001220703125"/>
    <x v="21"/>
    <n v="22.899999618530273"/>
    <n v="50"/>
    <n v="528.4000244140625"/>
    <n v="18.200000762939453"/>
    <n v="230.19999694824219"/>
    <n v="12.800000190734863"/>
    <m/>
    <n v="41.5"/>
    <n v="243.60000610351562"/>
    <n v="473.79998779296875"/>
    <m/>
    <n v="625.0999755859375"/>
    <n v="0"/>
    <n v="0"/>
    <n v="0"/>
    <n v="1"/>
    <n v="0"/>
    <n v="0"/>
    <n v="0"/>
    <n v="0"/>
    <n v="1"/>
    <n v="0"/>
    <n v="0"/>
    <m/>
    <m/>
  </r>
  <r>
    <n v="1413"/>
    <x v="25"/>
    <x v="23"/>
    <x v="23"/>
    <n v="787.79998779296875"/>
    <n v="787.79998779296875"/>
    <x v="21"/>
    <n v="24.299999237060547"/>
    <n v="50"/>
    <n v="676.5999755859375"/>
    <n v="16.299999237060547"/>
    <n v="262.89999389648438"/>
    <n v="12.5"/>
    <n v="51.5"/>
    <n v="47.099998474121094"/>
    <n v="338.70001220703125"/>
    <n v="601.5999755859375"/>
    <m/>
    <n v="786"/>
    <n v="0"/>
    <n v="0"/>
    <n v="0"/>
    <n v="1"/>
    <n v="0"/>
    <n v="0"/>
    <n v="0"/>
    <n v="0"/>
    <n v="1"/>
    <n v="0"/>
    <n v="0"/>
    <m/>
    <m/>
  </r>
  <r>
    <n v="1413"/>
    <x v="25"/>
    <x v="24"/>
    <x v="24"/>
    <n v="965.29998779296875"/>
    <n v="965.29998779296875"/>
    <x v="21"/>
    <n v="25.700000762939453"/>
    <n v="50"/>
    <n v="849.70001220703125"/>
    <n v="26.5"/>
    <n v="337.70001220703125"/>
    <n v="16"/>
    <n v="63.700000762939453"/>
    <n v="60.200000762939453"/>
    <n v="403.89999389648438"/>
    <n v="741.5999755859375"/>
    <m/>
    <n v="909.29998779296875"/>
    <n v="0"/>
    <n v="0"/>
    <n v="0"/>
    <n v="1"/>
    <n v="0"/>
    <n v="0"/>
    <n v="0"/>
    <n v="0"/>
    <n v="1"/>
    <n v="0"/>
    <n v="0"/>
    <m/>
    <m/>
  </r>
  <r>
    <n v="1413"/>
    <x v="25"/>
    <x v="25"/>
    <x v="25"/>
    <n v="1153.9000244140625"/>
    <n v="1153.9000244140625"/>
    <x v="21"/>
    <n v="29.799999237060547"/>
    <n v="50"/>
    <n v="982.5999755859375"/>
    <n v="29.200000762939453"/>
    <n v="417.10000610351562"/>
    <n v="17"/>
    <n v="73.300003051757812"/>
    <n v="68"/>
    <n v="448.60000610351562"/>
    <n v="865.70001220703125"/>
    <m/>
    <n v="784.0999755859375"/>
    <n v="0"/>
    <n v="0"/>
    <n v="0"/>
    <n v="1"/>
    <n v="0"/>
    <n v="0"/>
    <n v="0"/>
    <n v="0"/>
    <n v="1"/>
    <n v="0"/>
    <n v="0"/>
    <m/>
    <m/>
  </r>
  <r>
    <n v="1413"/>
    <x v="25"/>
    <x v="26"/>
    <x v="26"/>
    <n v="1100.300048828125"/>
    <n v="1100.300048828125"/>
    <x v="6"/>
    <n v="31.600000381469727"/>
    <n v="125"/>
    <n v="854.20001220703125"/>
    <n v="31.200000762939453"/>
    <n v="386.70001220703125"/>
    <n v="77.800003051757812"/>
    <n v="70.099998474121094"/>
    <n v="33.700000762939453"/>
    <n v="501.60000610351562"/>
    <n v="888.300048828125"/>
    <m/>
    <n v="1283.9000244140625"/>
    <n v="0"/>
    <n v="0"/>
    <n v="0"/>
    <n v="1"/>
    <n v="0"/>
    <n v="0"/>
    <n v="0"/>
    <n v="0"/>
    <n v="1"/>
    <n v="0"/>
    <n v="0"/>
    <m/>
    <m/>
  </r>
  <r>
    <n v="1413"/>
    <x v="25"/>
    <x v="27"/>
    <x v="27"/>
    <n v="1737.4000244140625"/>
    <n v="1737.4000244140625"/>
    <x v="75"/>
    <n v="53.5"/>
    <n v="131"/>
    <n v="1397.199951171875"/>
    <n v="70.099998474121094"/>
    <n v="600.9000244140625"/>
    <n v="139.69999694824219"/>
    <n v="113.30000305175781"/>
    <n v="275.39999389648438"/>
    <n v="732.5999755859375"/>
    <n v="1333.5"/>
    <m/>
    <n v="1118"/>
    <n v="0"/>
    <n v="0"/>
    <n v="0"/>
    <n v="1"/>
    <n v="0"/>
    <n v="0"/>
    <n v="0"/>
    <n v="0"/>
    <n v="1"/>
    <n v="0"/>
    <n v="0"/>
    <m/>
    <m/>
  </r>
  <r>
    <n v="1413"/>
    <x v="25"/>
    <x v="28"/>
    <x v="28"/>
    <n v="1670.199951171875"/>
    <n v="1670.199951171875"/>
    <x v="75"/>
    <n v="57.200000762939453"/>
    <n v="131"/>
    <n v="1307"/>
    <n v="73"/>
    <n v="584.5999755859375"/>
    <n v="134.69999694824219"/>
    <n v="189"/>
    <n v="136.89999389648438"/>
    <n v="409.20001220703125"/>
    <n v="993.79998779296875"/>
    <m/>
    <m/>
    <n v="0"/>
    <n v="0"/>
    <n v="0"/>
    <n v="1"/>
    <n v="0"/>
    <n v="0"/>
    <n v="0"/>
    <n v="0"/>
    <n v="1"/>
    <n v="0"/>
    <n v="0"/>
    <m/>
    <m/>
  </r>
  <r>
    <n v="1413"/>
    <x v="25"/>
    <x v="99"/>
    <x v="29"/>
    <m/>
    <m/>
    <x v="38"/>
    <m/>
    <m/>
    <m/>
    <m/>
    <m/>
    <m/>
    <m/>
    <m/>
    <m/>
    <n v="0"/>
    <m/>
    <m/>
    <n v="0"/>
    <n v="0"/>
    <n v="1"/>
    <n v="0"/>
    <n v="0"/>
    <n v="0"/>
    <n v="0"/>
    <n v="0"/>
    <n v="1"/>
    <n v="0"/>
    <n v="0"/>
    <m/>
    <m/>
  </r>
  <r>
    <n v="1479"/>
    <x v="26"/>
    <x v="27"/>
    <x v="27"/>
    <n v="23.100000381469727"/>
    <n v="23.100000381469727"/>
    <x v="76"/>
    <n v="2.4000000953674316"/>
    <n v="3"/>
    <n v="12.899999618530273"/>
    <n v="2.4000000953674316"/>
    <n v="8"/>
    <n v="3.7000000476837158"/>
    <m/>
    <n v="0.40000000596046448"/>
    <n v="2.5"/>
    <n v="10.5"/>
    <m/>
    <n v="14.699999809265137"/>
    <n v="0"/>
    <n v="0"/>
    <n v="0"/>
    <n v="1"/>
    <n v="1"/>
    <n v="0"/>
    <n v="0"/>
    <n v="0"/>
    <n v="0"/>
    <n v="1"/>
    <n v="0"/>
    <n v="4.5999999999999996"/>
    <n v="0.71111111111111169"/>
  </r>
  <r>
    <n v="1479"/>
    <x v="26"/>
    <x v="28"/>
    <x v="28"/>
    <n v="26.100000381469727"/>
    <n v="26.100000381469727"/>
    <x v="76"/>
    <n v="2.7999999523162842"/>
    <n v="3"/>
    <n v="14.699999809265137"/>
    <n v="4.1999998092651367"/>
    <n v="8.3999996185302734"/>
    <n v="3.7999999523162842"/>
    <m/>
    <n v="0.60000002384185791"/>
    <n v="3.7000000476837158"/>
    <n v="12.09999942779541"/>
    <m/>
    <n v="12.300000190734863"/>
    <n v="0"/>
    <n v="0"/>
    <n v="0"/>
    <n v="1"/>
    <n v="1"/>
    <n v="0"/>
    <n v="0"/>
    <n v="0"/>
    <n v="0"/>
    <n v="1"/>
    <n v="0"/>
    <m/>
    <m/>
  </r>
  <r>
    <n v="1479"/>
    <x v="26"/>
    <x v="29"/>
    <x v="29"/>
    <n v="27.700000762939453"/>
    <n v="27.700000762939453"/>
    <x v="44"/>
    <n v="2.2999999523162842"/>
    <n v="5"/>
    <n v="12.300000190734863"/>
    <n v="2.2000000476837158"/>
    <n v="7.3000001907348633"/>
    <n v="4.6999998092651367"/>
    <m/>
    <n v="0.60000002384185791"/>
    <n v="4.5999999046325684"/>
    <n v="11.899999618530273"/>
    <m/>
    <n v="12.600000381469727"/>
    <n v="0"/>
    <n v="0"/>
    <n v="0"/>
    <n v="1"/>
    <n v="1"/>
    <n v="0"/>
    <n v="0"/>
    <n v="0"/>
    <n v="0"/>
    <n v="1"/>
    <n v="0"/>
    <m/>
    <m/>
  </r>
  <r>
    <n v="1479"/>
    <x v="26"/>
    <x v="30"/>
    <x v="30"/>
    <n v="21.299999237060547"/>
    <n v="21.299999237060547"/>
    <x v="44"/>
    <n v="2.5"/>
    <n v="5"/>
    <n v="12.600000381469727"/>
    <n v="2.0999999046325684"/>
    <n v="7.0999999046325684"/>
    <n v="4.8000001907348633"/>
    <m/>
    <n v="2.5999999046325684"/>
    <n v="5.5"/>
    <n v="12.600000381469727"/>
    <m/>
    <n v="14"/>
    <n v="0"/>
    <n v="0"/>
    <n v="0"/>
    <n v="1"/>
    <n v="1"/>
    <n v="0"/>
    <n v="0"/>
    <n v="0"/>
    <n v="0"/>
    <n v="1"/>
    <n v="0"/>
    <m/>
    <m/>
  </r>
  <r>
    <n v="1479"/>
    <x v="26"/>
    <x v="31"/>
    <x v="31"/>
    <n v="23"/>
    <n v="23"/>
    <x v="44"/>
    <n v="2.5999999046325684"/>
    <n v="5"/>
    <n v="14"/>
    <n v="4.5999999046325684"/>
    <n v="6.5"/>
    <n v="5"/>
    <m/>
    <m/>
    <n v="4.9000000953674316"/>
    <n v="11.399999618530273"/>
    <m/>
    <n v="16.700000762939453"/>
    <n v="0"/>
    <n v="0"/>
    <n v="0"/>
    <n v="1"/>
    <n v="1"/>
    <n v="0"/>
    <n v="0"/>
    <n v="0"/>
    <n v="0"/>
    <n v="1"/>
    <n v="0"/>
    <m/>
    <m/>
  </r>
  <r>
    <n v="1479"/>
    <x v="26"/>
    <x v="32"/>
    <x v="32"/>
    <n v="24.5"/>
    <n v="24.5"/>
    <x v="44"/>
    <n v="2.7999999523162842"/>
    <n v="5"/>
    <n v="16.700000762939453"/>
    <n v="2"/>
    <n v="12.399999618530273"/>
    <n v="5.5"/>
    <m/>
    <m/>
    <n v="3.9000000953674316"/>
    <n v="16.299999237060547"/>
    <m/>
    <n v="9.3999996185302734"/>
    <n v="0"/>
    <n v="0"/>
    <n v="0"/>
    <n v="1"/>
    <n v="1"/>
    <n v="0"/>
    <n v="0"/>
    <n v="0"/>
    <n v="0"/>
    <n v="1"/>
    <n v="0"/>
    <m/>
    <m/>
  </r>
  <r>
    <n v="1479"/>
    <x v="26"/>
    <x v="33"/>
    <x v="33"/>
    <n v="17.200000762939453"/>
    <n v="17.200000762939453"/>
    <x v="44"/>
    <n v="2.7999999523162842"/>
    <n v="5"/>
    <n v="9.3999996185302734"/>
    <n v="2.7999999523162842"/>
    <n v="4.5999999046325684"/>
    <n v="5.5"/>
    <m/>
    <n v="0.20000000298023224"/>
    <n v="3.5999999046325684"/>
    <n v="8.1999998092651367"/>
    <m/>
    <m/>
    <n v="0"/>
    <n v="0"/>
    <n v="0"/>
    <n v="1"/>
    <n v="1"/>
    <n v="0"/>
    <n v="0"/>
    <n v="0"/>
    <n v="0"/>
    <n v="1"/>
    <n v="0"/>
    <m/>
    <m/>
  </r>
  <r>
    <n v="1479"/>
    <x v="26"/>
    <x v="35"/>
    <x v="35"/>
    <n v="17.799999237060547"/>
    <n v="17.799999237060547"/>
    <x v="44"/>
    <n v="1.8999999761581421"/>
    <n v="5"/>
    <n v="10.899999618530273"/>
    <n v="2.2000000476837158"/>
    <n v="2.0999999046325684"/>
    <n v="6.0999999046325684"/>
    <m/>
    <n v="0.30000001192092896"/>
    <n v="6.5999999046325684"/>
    <n v="8.6999998092651367"/>
    <m/>
    <n v="14.5"/>
    <n v="0"/>
    <n v="0"/>
    <n v="0"/>
    <n v="1"/>
    <n v="1"/>
    <n v="0"/>
    <n v="0"/>
    <n v="0"/>
    <n v="0"/>
    <n v="1"/>
    <n v="0"/>
    <m/>
    <m/>
  </r>
  <r>
    <n v="1479"/>
    <x v="26"/>
    <x v="36"/>
    <x v="36"/>
    <n v="21.899999618530273"/>
    <n v="21.899999618530273"/>
    <x v="44"/>
    <n v="2.2000000476837158"/>
    <n v="5"/>
    <n v="14.5"/>
    <n v="2.5"/>
    <n v="6.5"/>
    <n v="6.4000000953674316"/>
    <m/>
    <n v="0.30000001192092896"/>
    <n v="5.8000001907348633"/>
    <n v="12.300000190734863"/>
    <m/>
    <m/>
    <n v="0"/>
    <n v="0"/>
    <n v="0"/>
    <n v="1"/>
    <n v="1"/>
    <n v="0"/>
    <n v="0"/>
    <n v="0"/>
    <n v="0"/>
    <n v="1"/>
    <n v="0"/>
    <m/>
    <m/>
  </r>
  <r>
    <n v="1479"/>
    <x v="26"/>
    <x v="38"/>
    <x v="38"/>
    <n v="24.399999618530273"/>
    <n v="24.399999618530273"/>
    <x v="44"/>
    <n v="2.2000000476837158"/>
    <n v="5"/>
    <n v="16.700000762939453"/>
    <n v="5"/>
    <n v="7.4000000953674316"/>
    <n v="9.1000003814697266"/>
    <m/>
    <n v="0.30000001192092896"/>
    <n v="2.2999999523162842"/>
    <n v="9.6999998092651367"/>
    <m/>
    <m/>
    <n v="0"/>
    <n v="0"/>
    <n v="0"/>
    <n v="1"/>
    <n v="1"/>
    <n v="0"/>
    <n v="0"/>
    <n v="0"/>
    <n v="0"/>
    <n v="1"/>
    <n v="0"/>
    <m/>
    <m/>
  </r>
  <r>
    <n v="1730"/>
    <x v="27"/>
    <x v="0"/>
    <x v="0"/>
    <n v="81"/>
    <n v="81"/>
    <x v="1"/>
    <n v="10"/>
    <n v="25"/>
    <n v="42"/>
    <n v="3"/>
    <n v="53"/>
    <n v="2"/>
    <n v="1"/>
    <m/>
    <n v="10"/>
    <n v="63"/>
    <m/>
    <m/>
    <n v="0"/>
    <n v="0"/>
    <n v="0"/>
    <n v="1"/>
    <n v="1"/>
    <n v="1"/>
    <n v="0"/>
    <n v="0"/>
    <n v="0"/>
    <n v="0"/>
    <n v="0"/>
    <n v="72.115384615384613"/>
    <n v="1191.9534412955468"/>
  </r>
  <r>
    <n v="1730"/>
    <x v="27"/>
    <x v="1"/>
    <x v="1"/>
    <n v="92"/>
    <n v="92"/>
    <x v="1"/>
    <n v="11"/>
    <n v="25"/>
    <n v="52"/>
    <n v="3"/>
    <n v="61"/>
    <n v="2"/>
    <n v="2"/>
    <m/>
    <n v="14"/>
    <n v="75"/>
    <m/>
    <m/>
    <n v="0"/>
    <n v="0"/>
    <n v="0"/>
    <n v="1"/>
    <n v="1"/>
    <n v="1"/>
    <n v="0"/>
    <n v="0"/>
    <n v="0"/>
    <n v="0"/>
    <n v="0"/>
    <m/>
    <m/>
  </r>
  <r>
    <n v="1730"/>
    <x v="27"/>
    <x v="2"/>
    <x v="2"/>
    <n v="105"/>
    <n v="105"/>
    <x v="1"/>
    <n v="11"/>
    <n v="25"/>
    <n v="63"/>
    <n v="3"/>
    <n v="72"/>
    <n v="1"/>
    <n v="2"/>
    <m/>
    <n v="18"/>
    <n v="90"/>
    <m/>
    <m/>
    <n v="0"/>
    <n v="0"/>
    <n v="0"/>
    <n v="1"/>
    <n v="1"/>
    <n v="1"/>
    <n v="0"/>
    <n v="0"/>
    <n v="0"/>
    <n v="0"/>
    <n v="0"/>
    <m/>
    <m/>
  </r>
  <r>
    <n v="1730"/>
    <x v="27"/>
    <x v="3"/>
    <x v="3"/>
    <n v="121"/>
    <n v="121"/>
    <x v="1"/>
    <n v="11"/>
    <n v="25"/>
    <n v="77"/>
    <n v="4"/>
    <n v="81"/>
    <n v="1"/>
    <n v="2"/>
    <m/>
    <n v="25"/>
    <n v="106"/>
    <m/>
    <m/>
    <n v="0"/>
    <n v="0"/>
    <n v="0"/>
    <n v="1"/>
    <n v="1"/>
    <n v="1"/>
    <n v="0"/>
    <n v="0"/>
    <n v="0"/>
    <n v="0"/>
    <n v="0"/>
    <m/>
    <m/>
  </r>
  <r>
    <n v="1730"/>
    <x v="27"/>
    <x v="4"/>
    <x v="4"/>
    <n v="126"/>
    <n v="126"/>
    <x v="1"/>
    <n v="11.399999618530273"/>
    <n v="25"/>
    <n v="92"/>
    <n v="5"/>
    <n v="83"/>
    <n v="1"/>
    <n v="2"/>
    <m/>
    <n v="27"/>
    <n v="110"/>
    <m/>
    <m/>
    <n v="0"/>
    <n v="0"/>
    <n v="0"/>
    <n v="1"/>
    <n v="1"/>
    <n v="1"/>
    <n v="0"/>
    <n v="0"/>
    <n v="0"/>
    <n v="0"/>
    <n v="0"/>
    <m/>
    <m/>
  </r>
  <r>
    <n v="1730"/>
    <x v="27"/>
    <x v="5"/>
    <x v="5"/>
    <n v="131"/>
    <n v="131"/>
    <x v="1"/>
    <n v="11.5"/>
    <n v="25"/>
    <n v="85"/>
    <n v="5"/>
    <n v="83"/>
    <n v="1"/>
    <n v="2"/>
    <m/>
    <n v="33"/>
    <n v="116"/>
    <m/>
    <m/>
    <n v="0"/>
    <n v="0"/>
    <n v="0"/>
    <n v="1"/>
    <n v="1"/>
    <n v="1"/>
    <n v="0"/>
    <n v="0"/>
    <n v="0"/>
    <n v="0"/>
    <n v="0"/>
    <m/>
    <m/>
  </r>
  <r>
    <n v="1730"/>
    <x v="27"/>
    <x v="6"/>
    <x v="6"/>
    <n v="142"/>
    <n v="142"/>
    <x v="1"/>
    <n v="12"/>
    <n v="25"/>
    <n v="98"/>
    <n v="5"/>
    <n v="81"/>
    <n v="0.5"/>
    <n v="2"/>
    <m/>
    <n v="43"/>
    <n v="124"/>
    <m/>
    <m/>
    <n v="0"/>
    <n v="0"/>
    <n v="0"/>
    <n v="1"/>
    <n v="1"/>
    <n v="1"/>
    <n v="0"/>
    <n v="0"/>
    <n v="0"/>
    <n v="0"/>
    <n v="0"/>
    <m/>
    <m/>
  </r>
  <r>
    <n v="1730"/>
    <x v="27"/>
    <x v="7"/>
    <x v="7"/>
    <n v="160"/>
    <n v="160"/>
    <x v="1"/>
    <n v="13"/>
    <n v="25"/>
    <n v="114"/>
    <n v="4"/>
    <n v="95"/>
    <n v="0.5"/>
    <n v="2"/>
    <m/>
    <n v="48"/>
    <n v="143"/>
    <m/>
    <m/>
    <n v="0"/>
    <n v="0"/>
    <n v="0"/>
    <n v="1"/>
    <n v="1"/>
    <n v="1"/>
    <n v="0"/>
    <n v="0"/>
    <n v="0"/>
    <n v="0"/>
    <n v="0"/>
    <m/>
    <m/>
  </r>
  <r>
    <n v="1730"/>
    <x v="27"/>
    <x v="8"/>
    <x v="8"/>
    <n v="185.5"/>
    <n v="185.5"/>
    <x v="1"/>
    <n v="14.5"/>
    <n v="25"/>
    <n v="134"/>
    <n v="4"/>
    <n v="117"/>
    <n v="0.5"/>
    <n v="2"/>
    <m/>
    <n v="49"/>
    <n v="166"/>
    <m/>
    <n v="12.640000343322754"/>
    <n v="0"/>
    <n v="0"/>
    <n v="0"/>
    <n v="1"/>
    <n v="1"/>
    <n v="1"/>
    <n v="0"/>
    <n v="0"/>
    <n v="0"/>
    <n v="0"/>
    <n v="0"/>
    <m/>
    <m/>
  </r>
  <r>
    <n v="1730"/>
    <x v="27"/>
    <x v="9"/>
    <x v="9"/>
    <n v="234.80000305175781"/>
    <n v="234.80000305175781"/>
    <x v="1"/>
    <n v="16.790000915527344"/>
    <n v="25"/>
    <n v="176.05999755859375"/>
    <n v="5.7800002098083496"/>
    <n v="151"/>
    <n v="0.67000001668930054"/>
    <m/>
    <m/>
    <n v="59.540000915527344"/>
    <n v="210.54000854492188"/>
    <m/>
    <n v="16.25"/>
    <n v="0"/>
    <n v="0"/>
    <n v="0"/>
    <n v="1"/>
    <n v="1"/>
    <n v="1"/>
    <n v="0"/>
    <n v="0"/>
    <n v="0"/>
    <n v="0"/>
    <n v="0"/>
    <m/>
    <m/>
  </r>
  <r>
    <n v="1730"/>
    <x v="27"/>
    <x v="10"/>
    <x v="10"/>
    <n v="248.72000122070312"/>
    <n v="248.72999572753906"/>
    <x v="1"/>
    <n v="18.600000381469727"/>
    <n v="25"/>
    <n v="187.61000061035156"/>
    <n v="5.2100000381469727"/>
    <n v="148.97999572753906"/>
    <n v="0.87000000476837158"/>
    <m/>
    <m/>
    <n v="78.160003662109375"/>
    <n v="227.13999938964844"/>
    <m/>
    <n v="16.649999618530273"/>
    <n v="0"/>
    <n v="0"/>
    <n v="0"/>
    <n v="1"/>
    <n v="1"/>
    <n v="1"/>
    <n v="0"/>
    <n v="0"/>
    <n v="0"/>
    <n v="0"/>
    <n v="0"/>
    <m/>
    <m/>
  </r>
  <r>
    <n v="1730"/>
    <x v="27"/>
    <x v="11"/>
    <x v="11"/>
    <n v="303.55999755859375"/>
    <n v="303.55999755859375"/>
    <x v="77"/>
    <n v="46.029998779296875"/>
    <n v="40"/>
    <n v="200.1300048828125"/>
    <n v="10.810000419616699"/>
    <n v="163.38999938964844"/>
    <n v="0.95999997854232788"/>
    <m/>
    <m/>
    <n v="108.87999725341797"/>
    <n v="272.26998901367188"/>
    <m/>
    <n v="14.710000038146973"/>
    <n v="0"/>
    <n v="0"/>
    <n v="0"/>
    <n v="1"/>
    <n v="1"/>
    <n v="1"/>
    <n v="0"/>
    <n v="0"/>
    <n v="0"/>
    <n v="0"/>
    <n v="0"/>
    <m/>
    <m/>
  </r>
  <r>
    <n v="1730"/>
    <x v="27"/>
    <x v="12"/>
    <x v="12"/>
    <n v="339.22000122070312"/>
    <n v="339.22000122070312"/>
    <x v="78"/>
    <n v="88.19000244140625"/>
    <n v="62.5"/>
    <n v="174.3699951171875"/>
    <n v="9.1499996185302734"/>
    <n v="194.74000549316406"/>
    <n v="1.059999942779541"/>
    <m/>
    <m/>
    <n v="115.27999877929688"/>
    <n v="310.02001953125"/>
    <m/>
    <n v="8.5299997329711914"/>
    <n v="0"/>
    <n v="0"/>
    <n v="0"/>
    <n v="1"/>
    <n v="1"/>
    <n v="1"/>
    <n v="0"/>
    <n v="0"/>
    <n v="0"/>
    <n v="0"/>
    <n v="0"/>
    <m/>
    <m/>
  </r>
  <r>
    <n v="1730"/>
    <x v="27"/>
    <x v="13"/>
    <x v="13"/>
    <n v="289.80999755859375"/>
    <n v="289.80999755859375"/>
    <x v="78"/>
    <n v="87.480003356933594"/>
    <n v="62.5"/>
    <n v="120.91000366210938"/>
    <n v="19.530000686645508"/>
    <n v="144.77000427246094"/>
    <n v="1.0199999809265137"/>
    <m/>
    <m/>
    <n v="99.839996337890625"/>
    <n v="244.61000061035156"/>
    <m/>
    <n v="9.8199996948242188"/>
    <n v="0"/>
    <n v="0"/>
    <n v="0"/>
    <n v="1"/>
    <n v="1"/>
    <n v="1"/>
    <n v="0"/>
    <n v="0"/>
    <n v="0"/>
    <n v="0"/>
    <n v="0"/>
    <m/>
    <m/>
  </r>
  <r>
    <n v="1730"/>
    <x v="27"/>
    <x v="14"/>
    <x v="14"/>
    <n v="304.44000244140625"/>
    <n v="304.45001220703125"/>
    <x v="78"/>
    <n v="89.199996948242188"/>
    <n v="62.5"/>
    <n v="137.97000122070312"/>
    <n v="8.5"/>
    <n v="167.47000122070312"/>
    <n v="6.2899999618530273"/>
    <m/>
    <m/>
    <n v="94.569999694824219"/>
    <n v="262.04000854492188"/>
    <m/>
    <n v="9.1599998474121094"/>
    <n v="0"/>
    <n v="0"/>
    <n v="0"/>
    <n v="1"/>
    <n v="1"/>
    <n v="1"/>
    <n v="0"/>
    <n v="0"/>
    <n v="0"/>
    <n v="0"/>
    <n v="0"/>
    <m/>
    <m/>
  </r>
  <r>
    <n v="1730"/>
    <x v="27"/>
    <x v="15"/>
    <x v="15"/>
    <n v="313.55999755859375"/>
    <n v="313.54998779296875"/>
    <x v="78"/>
    <n v="90.699996948242188"/>
    <n v="62.5"/>
    <n v="139.71000671386719"/>
    <n v="9.4099998474121094"/>
    <n v="163.38999938964844"/>
    <n v="11.539999961853027"/>
    <m/>
    <m/>
    <n v="97.459999084472656"/>
    <n v="260.85000610351562"/>
    <m/>
    <n v="16.569999694824219"/>
    <n v="0"/>
    <n v="0"/>
    <n v="0"/>
    <n v="1"/>
    <n v="1"/>
    <n v="1"/>
    <n v="0"/>
    <n v="0"/>
    <n v="0"/>
    <n v="0"/>
    <n v="0"/>
    <m/>
    <m/>
  </r>
  <r>
    <n v="1730"/>
    <x v="27"/>
    <x v="16"/>
    <x v="16"/>
    <n v="369.16000366210938"/>
    <n v="369.14999389648438"/>
    <x v="78"/>
    <n v="91.830001831054688"/>
    <n v="62.5"/>
    <n v="188.21000671386719"/>
    <n v="10.850000381469727"/>
    <n v="202.69000244140625"/>
    <n v="14.289999961853027"/>
    <m/>
    <m/>
    <n v="104.11000061035156"/>
    <n v="306.79998779296875"/>
    <m/>
    <n v="25.670000076293945"/>
    <n v="0"/>
    <n v="0"/>
    <n v="0"/>
    <n v="1"/>
    <n v="1"/>
    <n v="1"/>
    <n v="0"/>
    <n v="0"/>
    <n v="0"/>
    <n v="0"/>
    <n v="0"/>
    <m/>
    <m/>
  </r>
  <r>
    <n v="1730"/>
    <x v="27"/>
    <x v="17"/>
    <x v="17"/>
    <n v="410.20001220703125"/>
    <n v="410.20001220703125"/>
    <x v="78"/>
    <n v="93.410003662109375"/>
    <n v="62.5"/>
    <n v="223.10000610351562"/>
    <n v="15.460000038146973"/>
    <n v="183.1199951171875"/>
    <n v="9.0399999618530273"/>
    <m/>
    <m/>
    <n v="157.22999572753906"/>
    <n v="340.3499755859375"/>
    <m/>
    <n v="43.529998779296875"/>
    <n v="0"/>
    <n v="0"/>
    <n v="0"/>
    <n v="1"/>
    <n v="1"/>
    <n v="1"/>
    <n v="0"/>
    <n v="0"/>
    <n v="0"/>
    <n v="0"/>
    <n v="0"/>
    <m/>
    <m/>
  </r>
  <r>
    <n v="1730"/>
    <x v="27"/>
    <x v="18"/>
    <x v="18"/>
    <n v="650.84002685546875"/>
    <n v="650.84002685546875"/>
    <x v="78"/>
    <n v="94.339996337890625"/>
    <n v="62.5"/>
    <n v="399.79998779296875"/>
    <n v="20.690000534057617"/>
    <n v="394.1099853515625"/>
    <n v="7.6399998664855957"/>
    <m/>
    <m/>
    <n v="180.27999877929688"/>
    <n v="574.3900146484375"/>
    <n v="14.210000038146973"/>
    <n v="53.200000762939453"/>
    <n v="0"/>
    <n v="0"/>
    <n v="0"/>
    <n v="1"/>
    <n v="1"/>
    <n v="1"/>
    <n v="0"/>
    <n v="0"/>
    <n v="0"/>
    <n v="0"/>
    <n v="0"/>
    <m/>
    <m/>
  </r>
  <r>
    <n v="1730"/>
    <x v="27"/>
    <x v="19"/>
    <x v="19"/>
    <n v="731.9000244140625"/>
    <n v="731.9000244140625"/>
    <x v="2"/>
    <n v="110.30000305175781"/>
    <n v="100"/>
    <n v="433.29998779296875"/>
    <n v="27.899999618530273"/>
    <n v="384.39999389648438"/>
    <n v="12.5"/>
    <m/>
    <m/>
    <n v="236.89999389648438"/>
    <n v="621.29998779296875"/>
    <n v="15.399999618530273"/>
    <n v="62.900001525878906"/>
    <n v="0"/>
    <n v="0"/>
    <n v="0"/>
    <n v="1"/>
    <n v="1"/>
    <n v="1"/>
    <n v="0"/>
    <n v="0"/>
    <n v="0"/>
    <n v="0"/>
    <n v="0"/>
    <m/>
    <m/>
  </r>
  <r>
    <n v="1730"/>
    <x v="27"/>
    <x v="20"/>
    <x v="20"/>
    <n v="831.0999755859375"/>
    <n v="831.0999755859375"/>
    <x v="2"/>
    <n v="112.5"/>
    <n v="100"/>
    <n v="539.4000244140625"/>
    <n v="24.100000381469727"/>
    <n v="481.10000610351562"/>
    <n v="15.699999809265137"/>
    <m/>
    <m/>
    <n v="192.69999694824219"/>
    <n v="673.79998779296875"/>
    <n v="12.600000381469727"/>
    <n v="70"/>
    <n v="0"/>
    <n v="0"/>
    <n v="0"/>
    <n v="1"/>
    <n v="1"/>
    <n v="1"/>
    <n v="0"/>
    <n v="0"/>
    <n v="0"/>
    <n v="0"/>
    <n v="0"/>
    <m/>
    <m/>
  </r>
  <r>
    <n v="1730"/>
    <x v="27"/>
    <x v="21"/>
    <x v="21"/>
    <n v="868.9000244140625"/>
    <n v="868.9000244140625"/>
    <x v="2"/>
    <n v="114.5"/>
    <n v="100"/>
    <n v="579.79998779296875"/>
    <n v="34.900001525878906"/>
    <n v="487.70001220703125"/>
    <n v="8.3999996185302734"/>
    <m/>
    <m/>
    <n v="198"/>
    <n v="685.70001220703125"/>
    <n v="6.5999999046325684"/>
    <n v="71.099998474121094"/>
    <n v="0"/>
    <n v="0"/>
    <n v="0"/>
    <n v="1"/>
    <n v="1"/>
    <n v="1"/>
    <n v="0"/>
    <n v="0"/>
    <n v="0"/>
    <n v="0"/>
    <n v="0"/>
    <m/>
    <m/>
  </r>
  <r>
    <n v="1730"/>
    <x v="27"/>
    <x v="22"/>
    <x v="22"/>
    <n v="975.9000244140625"/>
    <n v="975.9000244140625"/>
    <x v="2"/>
    <n v="116.59999847412109"/>
    <n v="100"/>
    <n v="717"/>
    <n v="28.200000762939453"/>
    <n v="552.5999755859375"/>
    <n v="7.9000000953674316"/>
    <m/>
    <m/>
    <n v="307"/>
    <n v="859.5999755859375"/>
    <m/>
    <n v="730.29998779296875"/>
    <n v="0"/>
    <n v="0"/>
    <n v="0"/>
    <n v="1"/>
    <n v="1"/>
    <n v="1"/>
    <n v="0"/>
    <n v="0"/>
    <n v="0"/>
    <n v="0"/>
    <n v="0"/>
    <m/>
    <m/>
  </r>
  <r>
    <n v="1730"/>
    <x v="27"/>
    <x v="23"/>
    <x v="23"/>
    <n v="1021.9000244140625"/>
    <n v="1021.9000244140625"/>
    <x v="2"/>
    <n v="118.90000152587891"/>
    <n v="100"/>
    <n v="756"/>
    <n v="34.799999237060547"/>
    <n v="524.79998779296875"/>
    <n v="7.4000000953674316"/>
    <n v="25.700000762939453"/>
    <m/>
    <n v="363.10000610351562"/>
    <n v="887.9000244140625"/>
    <m/>
    <n v="945.4000244140625"/>
    <n v="0"/>
    <n v="0"/>
    <n v="0"/>
    <n v="1"/>
    <n v="1"/>
    <n v="1"/>
    <n v="0"/>
    <n v="0"/>
    <n v="0"/>
    <n v="0"/>
    <n v="0"/>
    <m/>
    <m/>
  </r>
  <r>
    <n v="1730"/>
    <x v="27"/>
    <x v="24"/>
    <x v="24"/>
    <n v="1244"/>
    <n v="1244"/>
    <x v="2"/>
    <n v="122.19999694824219"/>
    <n v="100"/>
    <n v="966.79998779296875"/>
    <n v="86.300003051757812"/>
    <n v="711.70001220703125"/>
    <n v="7.5"/>
    <n v="21.399999618530273"/>
    <m/>
    <n v="345.20001220703125"/>
    <n v="1056.9000244140625"/>
    <m/>
    <n v="1097.0999755859375"/>
    <n v="0"/>
    <n v="0"/>
    <n v="0"/>
    <n v="1"/>
    <n v="1"/>
    <n v="1"/>
    <n v="0"/>
    <n v="0"/>
    <n v="0"/>
    <n v="0"/>
    <n v="0"/>
    <m/>
    <m/>
  </r>
  <r>
    <n v="1730"/>
    <x v="27"/>
    <x v="25"/>
    <x v="25"/>
    <n v="1436"/>
    <n v="1436"/>
    <x v="2"/>
    <n v="125.5"/>
    <n v="100"/>
    <n v="1114.0999755859375"/>
    <n v="45.599998474121094"/>
    <n v="922.5"/>
    <n v="7.5999999046325684"/>
    <n v="17"/>
    <m/>
    <n v="364.10000610351562"/>
    <n v="1286.5999755859375"/>
    <m/>
    <n v="1363.199951171875"/>
    <n v="0"/>
    <n v="0"/>
    <n v="0"/>
    <n v="1"/>
    <n v="1"/>
    <n v="1"/>
    <n v="0"/>
    <n v="0"/>
    <n v="0"/>
    <n v="0"/>
    <n v="0"/>
    <m/>
    <m/>
  </r>
  <r>
    <n v="1730"/>
    <x v="27"/>
    <x v="26"/>
    <x v="26"/>
    <n v="1733"/>
    <n v="1733"/>
    <x v="2"/>
    <n v="129.30000305175781"/>
    <n v="100"/>
    <n v="1380.0999755859375"/>
    <n v="52.099998474121094"/>
    <n v="1090"/>
    <n v="8.6999998092651367"/>
    <n v="16.899999618530273"/>
    <m/>
    <n v="467.10000610351562"/>
    <n v="1557.0999755859375"/>
    <m/>
    <n v="1563.199951171875"/>
    <n v="0"/>
    <n v="0"/>
    <n v="0"/>
    <n v="1"/>
    <n v="1"/>
    <n v="1"/>
    <n v="0"/>
    <n v="0"/>
    <n v="0"/>
    <n v="0"/>
    <n v="0"/>
    <m/>
    <m/>
  </r>
  <r>
    <n v="1730"/>
    <x v="27"/>
    <x v="27"/>
    <x v="27"/>
    <n v="1968.300048828125"/>
    <n v="1968.300048828125"/>
    <x v="79"/>
    <n v="127.40000152587891"/>
    <n v="105"/>
    <n v="1577"/>
    <n v="60.900001525878906"/>
    <n v="1318.5"/>
    <n v="8.6999998092651367"/>
    <n v="13.800000190734863"/>
    <m/>
    <n v="444.29998779296875"/>
    <n v="1762.800048828125"/>
    <m/>
    <n v="1523.4000244140625"/>
    <n v="0"/>
    <n v="0"/>
    <n v="0"/>
    <n v="1"/>
    <n v="1"/>
    <n v="1"/>
    <n v="0"/>
    <n v="0"/>
    <n v="0"/>
    <n v="0"/>
    <n v="0"/>
    <m/>
    <m/>
  </r>
  <r>
    <n v="1730"/>
    <x v="27"/>
    <x v="28"/>
    <x v="28"/>
    <n v="1901.0999755859375"/>
    <n v="1901.0999755859375"/>
    <x v="79"/>
    <n v="130.89999389648438"/>
    <n v="105"/>
    <n v="1532.5999755859375"/>
    <n v="76.300003051757812"/>
    <n v="1211.699951171875"/>
    <n v="8.8000001907348633"/>
    <n v="9.1999998092651367"/>
    <m/>
    <n v="476.29998779296875"/>
    <n v="1688"/>
    <m/>
    <n v="1621.300048828125"/>
    <n v="0"/>
    <n v="0"/>
    <n v="0"/>
    <n v="1"/>
    <n v="1"/>
    <n v="1"/>
    <n v="0"/>
    <n v="0"/>
    <n v="0"/>
    <n v="0"/>
    <n v="0"/>
    <m/>
    <m/>
  </r>
  <r>
    <n v="1730"/>
    <x v="27"/>
    <x v="29"/>
    <x v="29"/>
    <n v="2141.199951171875"/>
    <n v="2141.199951171875"/>
    <x v="79"/>
    <n v="133.69999694824219"/>
    <n v="105"/>
    <n v="1708.5"/>
    <n v="63.799999237060547"/>
    <n v="1543.5"/>
    <n v="8.8999996185302734"/>
    <n v="87.199996948242188"/>
    <m/>
    <n v="382.39999389648438"/>
    <n v="1925.9000244140625"/>
    <m/>
    <n v="1557.4000244140625"/>
    <n v="0"/>
    <n v="0"/>
    <n v="0"/>
    <n v="1"/>
    <n v="1"/>
    <n v="1"/>
    <n v="0"/>
    <n v="0"/>
    <n v="0"/>
    <n v="0"/>
    <n v="0"/>
    <m/>
    <m/>
  </r>
  <r>
    <n v="1730"/>
    <x v="27"/>
    <x v="30"/>
    <x v="30"/>
    <n v="2063.699951171875"/>
    <n v="2063.699951171875"/>
    <x v="79"/>
    <n v="136"/>
    <n v="105"/>
    <n v="1640.0999755859375"/>
    <n v="64.199996948242188"/>
    <n v="1528.199951171875"/>
    <n v="8.8999996185302734"/>
    <n v="82.699996948242188"/>
    <m/>
    <n v="323.89999389648438"/>
    <n v="1852.0999755859375"/>
    <m/>
    <n v="1664.9000244140625"/>
    <n v="0"/>
    <n v="0"/>
    <n v="0"/>
    <n v="1"/>
    <n v="1"/>
    <n v="1"/>
    <n v="0"/>
    <n v="0"/>
    <n v="0"/>
    <n v="0"/>
    <n v="0"/>
    <m/>
    <m/>
  </r>
  <r>
    <n v="1730"/>
    <x v="27"/>
    <x v="31"/>
    <x v="31"/>
    <n v="2171.699951171875"/>
    <n v="2171.699951171875"/>
    <x v="79"/>
    <n v="137.69999694824219"/>
    <n v="105"/>
    <n v="1745.699951171875"/>
    <n v="56.299999237060547"/>
    <n v="1614.300048828125"/>
    <n v="9"/>
    <n v="80.800003051757812"/>
    <m/>
    <n v="354"/>
    <n v="1968.300048828125"/>
    <m/>
    <n v="1565.5"/>
    <n v="0"/>
    <n v="0"/>
    <n v="0"/>
    <n v="1"/>
    <n v="1"/>
    <n v="1"/>
    <n v="0"/>
    <n v="0"/>
    <n v="0"/>
    <n v="0"/>
    <n v="0"/>
    <m/>
    <m/>
  </r>
  <r>
    <n v="1730"/>
    <x v="27"/>
    <x v="32"/>
    <x v="32"/>
    <n v="1995.199951171875"/>
    <n v="1995.199951171875"/>
    <x v="79"/>
    <n v="139.10000610351562"/>
    <n v="105"/>
    <n v="1597.9000244140625"/>
    <n v="52.599998474121094"/>
    <n v="1430.9000244140625"/>
    <n v="8.1000003814697266"/>
    <n v="32.400001525878906"/>
    <m/>
    <n v="378.39999389648438"/>
    <n v="1809.300048828125"/>
    <m/>
    <n v="1440.800048828125"/>
    <n v="0"/>
    <n v="0"/>
    <n v="0"/>
    <n v="1"/>
    <n v="1"/>
    <n v="1"/>
    <n v="0"/>
    <n v="0"/>
    <n v="0"/>
    <n v="0"/>
    <n v="0"/>
    <m/>
    <m/>
  </r>
  <r>
    <n v="1730"/>
    <x v="27"/>
    <x v="33"/>
    <x v="33"/>
    <n v="1859.300048828125"/>
    <n v="1859.300048828125"/>
    <x v="79"/>
    <n v="140.30000305175781"/>
    <n v="105"/>
    <n v="1487.699951171875"/>
    <n v="47.400001525878906"/>
    <n v="1330"/>
    <n v="8.8999996185302734"/>
    <n v="46.900001525878906"/>
    <m/>
    <n v="360.20001220703125"/>
    <n v="1690.199951171875"/>
    <m/>
    <n v="1297.800048828125"/>
    <n v="0"/>
    <n v="0"/>
    <n v="0"/>
    <n v="1"/>
    <n v="1"/>
    <n v="1"/>
    <n v="0"/>
    <n v="0"/>
    <n v="0"/>
    <n v="0"/>
    <n v="0"/>
    <m/>
    <m/>
  </r>
  <r>
    <n v="1730"/>
    <x v="27"/>
    <x v="34"/>
    <x v="34"/>
    <n v="1692.800048828125"/>
    <n v="1692.800048828125"/>
    <x v="79"/>
    <n v="141.60000610351562"/>
    <n v="105"/>
    <n v="1354.9000244140625"/>
    <n v="46.200000762939453"/>
    <n v="1165"/>
    <n v="9"/>
    <n v="57.099998474121094"/>
    <m/>
    <n v="363.5"/>
    <n v="1528.5"/>
    <m/>
    <n v="1323.5"/>
    <n v="0"/>
    <n v="0"/>
    <n v="0"/>
    <n v="1"/>
    <n v="1"/>
    <n v="1"/>
    <n v="0"/>
    <n v="0"/>
    <n v="0"/>
    <n v="0"/>
    <n v="0"/>
    <m/>
    <m/>
  </r>
  <r>
    <n v="1730"/>
    <x v="27"/>
    <x v="35"/>
    <x v="35"/>
    <n v="1709.4000244140625"/>
    <n v="1709.4000244140625"/>
    <x v="79"/>
    <n v="139.39999389648438"/>
    <n v="105"/>
    <n v="1372.5"/>
    <n v="66"/>
    <n v="1171.300048828125"/>
    <n v="9.3999996185302734"/>
    <n v="49"/>
    <m/>
    <n v="343.29998779296875"/>
    <n v="1514.60009765625"/>
    <m/>
    <n v="1388.300048828125"/>
    <n v="0"/>
    <n v="0"/>
    <n v="0"/>
    <n v="1"/>
    <n v="1"/>
    <n v="1"/>
    <n v="0"/>
    <n v="0"/>
    <n v="0"/>
    <n v="0"/>
    <n v="0"/>
    <m/>
    <m/>
  </r>
  <r>
    <n v="1730"/>
    <x v="27"/>
    <x v="36"/>
    <x v="36"/>
    <n v="1835.199951171875"/>
    <n v="1836.199951171875"/>
    <x v="79"/>
    <n v="140.30000305175781"/>
    <n v="105"/>
    <n v="1446.5"/>
    <n v="48.299999237060547"/>
    <n v="1261.199951171875"/>
    <n v="9.1999998092651367"/>
    <n v="58.200000762939453"/>
    <m/>
    <n v="384.70001220703125"/>
    <n v="1645.89990234375"/>
    <m/>
    <n v="1623.5999755859375"/>
    <n v="0"/>
    <n v="0"/>
    <n v="0"/>
    <n v="1"/>
    <n v="1"/>
    <n v="1"/>
    <n v="0"/>
    <n v="0"/>
    <n v="0"/>
    <n v="0"/>
    <n v="0"/>
    <m/>
    <m/>
  </r>
  <r>
    <n v="1730"/>
    <x v="27"/>
    <x v="37"/>
    <x v="37"/>
    <n v="2083.5"/>
    <n v="2083.5"/>
    <x v="79"/>
    <n v="144.19999694824219"/>
    <n v="105"/>
    <n v="1677.4000244140625"/>
    <n v="52.799999237060547"/>
    <n v="1498.0999755859375"/>
    <n v="9.1999998092651367"/>
    <n v="53.799999237060547"/>
    <m/>
    <n v="403.5"/>
    <n v="1901.5999755859375"/>
    <m/>
    <n v="2001.300048828125"/>
    <n v="0"/>
    <n v="0"/>
    <n v="0"/>
    <n v="1"/>
    <n v="1"/>
    <n v="1"/>
    <n v="0"/>
    <n v="0"/>
    <n v="0"/>
    <n v="0"/>
    <n v="0"/>
    <m/>
    <m/>
  </r>
  <r>
    <n v="1730"/>
    <x v="27"/>
    <x v="38"/>
    <x v="38"/>
    <n v="2553.60009765625"/>
    <n v="2553.60009765625"/>
    <x v="79"/>
    <n v="145.60000610351562"/>
    <n v="105"/>
    <n v="2054.60009765625"/>
    <n v="66.900001525878906"/>
    <n v="1945.199951171875"/>
    <n v="9.3000001907348633"/>
    <n v="53.299999237060547"/>
    <m/>
    <n v="391.39999389648438"/>
    <n v="2336.599853515625"/>
    <m/>
    <m/>
    <n v="0"/>
    <n v="0"/>
    <n v="0"/>
    <n v="1"/>
    <n v="1"/>
    <n v="1"/>
    <n v="0"/>
    <n v="0"/>
    <n v="0"/>
    <n v="0"/>
    <n v="0"/>
    <m/>
    <m/>
  </r>
  <r>
    <n v="1740"/>
    <x v="28"/>
    <x v="6"/>
    <x v="6"/>
    <n v="7.4000000953674316"/>
    <n v="7.4000000953674316"/>
    <x v="44"/>
    <n v="1.1000000238418579"/>
    <n v="5"/>
    <n v="1.2000000476837158"/>
    <n v="0.60000002384185791"/>
    <n v="0.10000000149011612"/>
    <n v="4.6999998092651367"/>
    <n v="0"/>
    <m/>
    <n v="1.8999999761581421"/>
    <n v="2"/>
    <n v="0"/>
    <n v="1.1000000238418579"/>
    <n v="0"/>
    <n v="0"/>
    <n v="0"/>
    <n v="1"/>
    <n v="1"/>
    <n v="0"/>
    <n v="0"/>
    <n v="0"/>
    <n v="1"/>
    <n v="0"/>
    <n v="0"/>
    <n v="7.916666666666667"/>
    <n v="2.041666666666663"/>
  </r>
  <r>
    <n v="1740"/>
    <x v="28"/>
    <x v="7"/>
    <x v="7"/>
    <n v="12"/>
    <n v="12"/>
    <x v="80"/>
    <n v="2.2999999523162842"/>
    <n v="8.5"/>
    <n v="1.1000000238418579"/>
    <n v="1"/>
    <n v="0.10000000149011612"/>
    <n v="8.1000003814697266"/>
    <n v="0"/>
    <m/>
    <n v="2.4000000953674316"/>
    <n v="2.5"/>
    <n v="0"/>
    <n v="4.9000000953674316"/>
    <n v="0"/>
    <n v="0"/>
    <n v="0"/>
    <n v="1"/>
    <n v="1"/>
    <n v="0"/>
    <n v="0"/>
    <n v="0"/>
    <n v="1"/>
    <n v="0"/>
    <n v="0"/>
    <m/>
    <m/>
  </r>
  <r>
    <n v="1740"/>
    <x v="28"/>
    <x v="8"/>
    <x v="8"/>
    <n v="17.600000381469727"/>
    <n v="17.600000381469727"/>
    <x v="80"/>
    <n v="3.0999999046325684"/>
    <n v="8.5"/>
    <n v="4.9000000953674316"/>
    <n v="1.1000000238418579"/>
    <n v="0.40000000596046448"/>
    <n v="9"/>
    <n v="0"/>
    <m/>
    <n v="6.8000001907348633"/>
    <n v="7.2000002861022949"/>
    <n v="0"/>
    <n v="2.7999999523162842"/>
    <n v="0"/>
    <n v="0"/>
    <n v="0"/>
    <n v="1"/>
    <n v="1"/>
    <n v="0"/>
    <n v="0"/>
    <n v="0"/>
    <n v="1"/>
    <n v="0"/>
    <n v="0"/>
    <m/>
    <m/>
  </r>
  <r>
    <n v="1740"/>
    <x v="28"/>
    <x v="9"/>
    <x v="9"/>
    <n v="34.5"/>
    <n v="34.5"/>
    <x v="80"/>
    <n v="3.9000000953674316"/>
    <n v="8.5"/>
    <n v="12.800000190734863"/>
    <n v="2"/>
    <n v="0.69999998807907104"/>
    <n v="22"/>
    <n v="10"/>
    <m/>
    <n v="9.6999998092651367"/>
    <n v="10.399999618530273"/>
    <n v="6.6999998092651367"/>
    <n v="4"/>
    <n v="0"/>
    <n v="0"/>
    <n v="0"/>
    <n v="1"/>
    <n v="1"/>
    <n v="0"/>
    <n v="0"/>
    <n v="0"/>
    <n v="1"/>
    <n v="0"/>
    <n v="0"/>
    <m/>
    <m/>
  </r>
  <r>
    <n v="1740"/>
    <x v="28"/>
    <x v="10"/>
    <x v="10"/>
    <n v="22.600000381469727"/>
    <n v="22.600000381469727"/>
    <x v="80"/>
    <n v="4.5999999046325684"/>
    <n v="8.5"/>
    <n v="7.4000000953674316"/>
    <n v="2.0999999046325684"/>
    <n v="0.5"/>
    <n v="13.300000190734863"/>
    <n v="3.4000000953674316"/>
    <m/>
    <n v="6.4000000953674316"/>
    <n v="6.9000000953674316"/>
    <n v="0.40000000596046448"/>
    <n v="3.7000000476837158"/>
    <n v="0"/>
    <n v="0"/>
    <n v="0"/>
    <n v="1"/>
    <n v="1"/>
    <n v="0"/>
    <n v="0"/>
    <n v="0"/>
    <n v="1"/>
    <n v="0"/>
    <n v="0"/>
    <m/>
    <m/>
  </r>
  <r>
    <n v="1740"/>
    <x v="28"/>
    <x v="11"/>
    <x v="11"/>
    <n v="23.5"/>
    <n v="23.5"/>
    <x v="80"/>
    <n v="5.1999998092651367"/>
    <n v="8.5"/>
    <n v="8"/>
    <n v="2.9000000953674316"/>
    <n v="0.5"/>
    <n v="15.300000190734863"/>
    <n v="4.3000001907348633"/>
    <m/>
    <n v="4.5999999046325684"/>
    <n v="5.0999999046325684"/>
    <n v="0.20000000298023224"/>
    <m/>
    <n v="0"/>
    <n v="0"/>
    <n v="0"/>
    <n v="1"/>
    <n v="1"/>
    <n v="0"/>
    <n v="0"/>
    <n v="0"/>
    <n v="1"/>
    <n v="0"/>
    <n v="0"/>
    <m/>
    <m/>
  </r>
  <r>
    <n v="1740"/>
    <x v="11"/>
    <x v="101"/>
    <x v="12"/>
    <m/>
    <m/>
    <x v="38"/>
    <m/>
    <m/>
    <m/>
    <m/>
    <m/>
    <m/>
    <m/>
    <m/>
    <m/>
    <n v="0"/>
    <m/>
    <m/>
    <n v="0"/>
    <n v="1"/>
    <n v="1"/>
    <n v="0"/>
    <n v="1"/>
    <n v="0"/>
    <n v="0"/>
    <n v="0"/>
    <n v="1"/>
    <n v="0"/>
    <n v="0"/>
    <m/>
    <m/>
  </r>
  <r>
    <n v="1742"/>
    <x v="29"/>
    <x v="0"/>
    <x v="0"/>
    <n v="175"/>
    <n v="175"/>
    <x v="4"/>
    <n v="8"/>
    <n v="15"/>
    <n v="46"/>
    <n v="2"/>
    <n v="31"/>
    <n v="5"/>
    <n v="2"/>
    <m/>
    <n v="124"/>
    <n v="155"/>
    <m/>
    <m/>
    <n v="0"/>
    <n v="0"/>
    <n v="0"/>
    <n v="1"/>
    <n v="0"/>
    <n v="1"/>
    <n v="0"/>
    <n v="0"/>
    <n v="0"/>
    <n v="0"/>
    <n v="0"/>
    <n v="92.442105243080547"/>
    <n v="2750.1520409035011"/>
  </r>
  <r>
    <n v="1742"/>
    <x v="29"/>
    <x v="1"/>
    <x v="1"/>
    <n v="191"/>
    <n v="191"/>
    <x v="4"/>
    <n v="8"/>
    <n v="15"/>
    <n v="54"/>
    <n v="2"/>
    <n v="36"/>
    <n v="5"/>
    <n v="4"/>
    <m/>
    <n v="135"/>
    <n v="171"/>
    <m/>
    <m/>
    <n v="0"/>
    <n v="0"/>
    <n v="0"/>
    <n v="1"/>
    <n v="0"/>
    <n v="1"/>
    <n v="0"/>
    <n v="0"/>
    <n v="0"/>
    <n v="0"/>
    <n v="0"/>
    <m/>
    <m/>
  </r>
  <r>
    <n v="1742"/>
    <x v="29"/>
    <x v="2"/>
    <x v="2"/>
    <n v="204"/>
    <n v="204"/>
    <x v="4"/>
    <n v="8.5"/>
    <n v="15"/>
    <n v="65.5"/>
    <n v="3"/>
    <n v="44"/>
    <n v="5"/>
    <n v="3"/>
    <m/>
    <n v="138"/>
    <n v="182"/>
    <m/>
    <m/>
    <n v="0"/>
    <n v="0"/>
    <n v="0"/>
    <n v="1"/>
    <n v="0"/>
    <n v="1"/>
    <n v="0"/>
    <n v="0"/>
    <n v="0"/>
    <n v="0"/>
    <n v="0"/>
    <m/>
    <m/>
  </r>
  <r>
    <n v="1742"/>
    <x v="29"/>
    <x v="3"/>
    <x v="3"/>
    <n v="217"/>
    <n v="217"/>
    <x v="4"/>
    <n v="8.6999998092651367"/>
    <n v="15"/>
    <n v="82.300003051757812"/>
    <n v="4"/>
    <n v="49"/>
    <n v="5"/>
    <n v="10"/>
    <m/>
    <n v="144"/>
    <n v="193"/>
    <m/>
    <m/>
    <n v="0"/>
    <n v="0"/>
    <n v="0"/>
    <n v="1"/>
    <n v="0"/>
    <n v="1"/>
    <n v="0"/>
    <n v="0"/>
    <n v="0"/>
    <n v="0"/>
    <n v="0"/>
    <m/>
    <m/>
  </r>
  <r>
    <n v="1742"/>
    <x v="29"/>
    <x v="4"/>
    <x v="4"/>
    <n v="211"/>
    <n v="211"/>
    <x v="4"/>
    <n v="8"/>
    <n v="15"/>
    <n v="78"/>
    <n v="5"/>
    <n v="42"/>
    <n v="9"/>
    <n v="7"/>
    <m/>
    <n v="143"/>
    <n v="185"/>
    <m/>
    <m/>
    <n v="0"/>
    <n v="0"/>
    <n v="0"/>
    <n v="1"/>
    <n v="0"/>
    <n v="1"/>
    <n v="0"/>
    <n v="0"/>
    <n v="0"/>
    <n v="0"/>
    <n v="0"/>
    <m/>
    <m/>
  </r>
  <r>
    <n v="1742"/>
    <x v="29"/>
    <x v="5"/>
    <x v="5"/>
    <n v="216"/>
    <n v="216"/>
    <x v="81"/>
    <n v="8.1999998092651367"/>
    <n v="16.299999237060547"/>
    <n v="78.5"/>
    <n v="8"/>
    <n v="39"/>
    <n v="9"/>
    <n v="8"/>
    <m/>
    <n v="148"/>
    <n v="187"/>
    <m/>
    <m/>
    <n v="0"/>
    <n v="0"/>
    <n v="0"/>
    <n v="1"/>
    <n v="0"/>
    <n v="1"/>
    <n v="0"/>
    <n v="0"/>
    <n v="0"/>
    <n v="0"/>
    <n v="0"/>
    <m/>
    <m/>
  </r>
  <r>
    <n v="1742"/>
    <x v="29"/>
    <x v="6"/>
    <x v="6"/>
    <n v="222"/>
    <n v="222"/>
    <x v="82"/>
    <n v="8"/>
    <n v="17"/>
    <n v="84"/>
    <n v="5"/>
    <n v="36"/>
    <n v="9"/>
    <n v="6"/>
    <m/>
    <n v="162"/>
    <n v="198"/>
    <m/>
    <m/>
    <n v="0"/>
    <n v="0"/>
    <n v="0"/>
    <n v="1"/>
    <n v="0"/>
    <n v="1"/>
    <n v="0"/>
    <n v="0"/>
    <n v="0"/>
    <n v="0"/>
    <n v="0"/>
    <m/>
    <m/>
  </r>
  <r>
    <n v="1742"/>
    <x v="29"/>
    <x v="7"/>
    <x v="7"/>
    <n v="229"/>
    <n v="229"/>
    <x v="83"/>
    <n v="7.0999999046325684"/>
    <n v="28"/>
    <n v="72.900001525878906"/>
    <n v="4"/>
    <n v="41"/>
    <n v="9"/>
    <n v="4.9000000953674316"/>
    <m/>
    <n v="166"/>
    <n v="207"/>
    <m/>
    <m/>
    <n v="0"/>
    <n v="0"/>
    <n v="0"/>
    <n v="1"/>
    <n v="0"/>
    <n v="1"/>
    <n v="0"/>
    <n v="0"/>
    <n v="0"/>
    <n v="0"/>
    <n v="0"/>
    <m/>
    <m/>
  </r>
  <r>
    <n v="1742"/>
    <x v="29"/>
    <x v="8"/>
    <x v="8"/>
    <n v="235"/>
    <n v="235"/>
    <x v="84"/>
    <n v="7.5"/>
    <n v="29.5"/>
    <n v="78"/>
    <n v="5"/>
    <n v="45"/>
    <n v="9"/>
    <n v="3"/>
    <m/>
    <n v="166"/>
    <n v="211"/>
    <m/>
    <n v="108.40000152587891"/>
    <n v="0"/>
    <n v="0"/>
    <n v="0"/>
    <n v="1"/>
    <n v="0"/>
    <n v="1"/>
    <n v="0"/>
    <n v="0"/>
    <n v="0"/>
    <n v="0"/>
    <n v="0"/>
    <m/>
    <m/>
  </r>
  <r>
    <n v="1742"/>
    <x v="29"/>
    <x v="9"/>
    <x v="9"/>
    <n v="186.10000610351562"/>
    <n v="186.10000610351562"/>
    <x v="77"/>
    <n v="7.4000000953674316"/>
    <n v="30.899999618530273"/>
    <n v="113.09999847412109"/>
    <n v="6.6999998092651367"/>
    <n v="62.5"/>
    <n v="4.0999999046325684"/>
    <n v="4.6999998092651367"/>
    <m/>
    <n v="195.5"/>
    <n v="258"/>
    <m/>
    <n v="101.80000305175781"/>
    <n v="0"/>
    <n v="0"/>
    <n v="0"/>
    <n v="1"/>
    <n v="0"/>
    <n v="1"/>
    <n v="0"/>
    <n v="0"/>
    <n v="0"/>
    <n v="0"/>
    <n v="0"/>
    <m/>
    <m/>
  </r>
  <r>
    <n v="1742"/>
    <x v="29"/>
    <x v="10"/>
    <x v="10"/>
    <n v="296.79998779296875"/>
    <n v="296.79998779296875"/>
    <x v="21"/>
    <n v="8.3999996185302734"/>
    <n v="36.5"/>
    <n v="108.59999847412109"/>
    <n v="8.1000003814697266"/>
    <n v="73.199996948242188"/>
    <n v="0.69999998807907104"/>
    <n v="6.8000001907348633"/>
    <m/>
    <n v="185"/>
    <n v="258.20001220703125"/>
    <m/>
    <n v="113.40000152587891"/>
    <n v="0"/>
    <n v="0"/>
    <n v="0"/>
    <n v="1"/>
    <n v="0"/>
    <n v="1"/>
    <n v="0"/>
    <n v="0"/>
    <n v="0"/>
    <n v="0"/>
    <n v="0"/>
    <m/>
    <m/>
  </r>
  <r>
    <n v="1742"/>
    <x v="29"/>
    <x v="11"/>
    <x v="11"/>
    <n v="305.10000610351562"/>
    <n v="305.10000610351562"/>
    <x v="21"/>
    <n v="9.1000003814697266"/>
    <n v="42.900001525878906"/>
    <n v="121.69999694824219"/>
    <n v="8.1999998092651367"/>
    <n v="85.900001525878906"/>
    <n v="0.60000002384185791"/>
    <n v="8.3000001907348633"/>
    <m/>
    <n v="190.89999389648438"/>
    <n v="276.79998779296875"/>
    <m/>
    <n v="126.5"/>
    <n v="0"/>
    <n v="0"/>
    <n v="0"/>
    <n v="1"/>
    <n v="0"/>
    <n v="1"/>
    <n v="0"/>
    <n v="0"/>
    <n v="0"/>
    <n v="0"/>
    <n v="0"/>
    <m/>
    <m/>
  </r>
  <r>
    <n v="1742"/>
    <x v="29"/>
    <x v="12"/>
    <x v="12"/>
    <n v="362.89999389648438"/>
    <n v="362.89999389648438"/>
    <x v="23"/>
    <n v="14.300000190734863"/>
    <n v="56.099998474121094"/>
    <n v="142.39999389648438"/>
    <n v="8.5"/>
    <n v="103.80000305175781"/>
    <n v="1"/>
    <n v="15.899999618530273"/>
    <m/>
    <n v="219.19999694824219"/>
    <n v="323"/>
    <m/>
    <n v="114.59999847412109"/>
    <n v="0"/>
    <n v="0"/>
    <n v="0"/>
    <n v="1"/>
    <n v="0"/>
    <n v="1"/>
    <n v="0"/>
    <n v="0"/>
    <n v="0"/>
    <n v="0"/>
    <n v="0"/>
    <m/>
    <m/>
  </r>
  <r>
    <n v="1742"/>
    <x v="29"/>
    <x v="13"/>
    <x v="13"/>
    <n v="350.29998779296875"/>
    <n v="350.29998779296875"/>
    <x v="23"/>
    <n v="13.5"/>
    <n v="68.599998474121094"/>
    <n v="125.5"/>
    <n v="19.100000381469727"/>
    <n v="87.800003051757812"/>
    <n v="0.89999997615814209"/>
    <n v="10.899999618530273"/>
    <m/>
    <n v="227"/>
    <n v="314.79998779296875"/>
    <m/>
    <n v="98.800003051757812"/>
    <n v="0"/>
    <n v="0"/>
    <n v="0"/>
    <n v="1"/>
    <n v="0"/>
    <n v="1"/>
    <n v="0"/>
    <n v="0"/>
    <n v="0"/>
    <n v="0"/>
    <n v="0"/>
    <m/>
    <m/>
  </r>
  <r>
    <n v="1742"/>
    <x v="29"/>
    <x v="14"/>
    <x v="14"/>
    <n v="319.10000610351562"/>
    <n v="319.10000610351562"/>
    <x v="23"/>
    <n v="15.100000381469727"/>
    <n v="68.599998474121094"/>
    <n v="104.09999847412109"/>
    <n v="12.5"/>
    <n v="82.599998474121094"/>
    <n v="0.89999997615814209"/>
    <n v="5.3000001907348633"/>
    <m/>
    <n v="207.39999389648438"/>
    <n v="290"/>
    <m/>
    <n v="115.80000305175781"/>
    <n v="0"/>
    <n v="0"/>
    <n v="0"/>
    <n v="1"/>
    <n v="0"/>
    <n v="1"/>
    <n v="0"/>
    <n v="0"/>
    <n v="0"/>
    <n v="0"/>
    <n v="0"/>
    <m/>
    <m/>
  </r>
  <r>
    <n v="1742"/>
    <x v="29"/>
    <x v="15"/>
    <x v="15"/>
    <n v="333.70001220703125"/>
    <n v="333.70001220703125"/>
    <x v="23"/>
    <n v="16"/>
    <n v="68.599998474121094"/>
    <n v="121.80000305175781"/>
    <n v="23.200000762939453"/>
    <n v="93"/>
    <n v="1.1000000238418579"/>
    <n v="6"/>
    <m/>
    <n v="199.80000305175781"/>
    <n v="292.79998779296875"/>
    <m/>
    <n v="157.5"/>
    <n v="0"/>
    <n v="0"/>
    <n v="0"/>
    <n v="1"/>
    <n v="0"/>
    <n v="1"/>
    <n v="0"/>
    <n v="0"/>
    <n v="0"/>
    <n v="0"/>
    <n v="0"/>
    <m/>
    <m/>
  </r>
  <r>
    <n v="1742"/>
    <x v="29"/>
    <x v="16"/>
    <x v="16"/>
    <n v="373.60000610351562"/>
    <n v="373.60000610351562"/>
    <x v="85"/>
    <n v="17.299999237060547"/>
    <n v="72.199996948242188"/>
    <n v="163.5"/>
    <n v="16.700000762939453"/>
    <n v="121.40000152587891"/>
    <n v="4.0999999046325684"/>
    <n v="6"/>
    <m/>
    <n v="210.69999694824219"/>
    <n v="332.10000610351562"/>
    <m/>
    <n v="183.69999694824219"/>
    <n v="0"/>
    <n v="0"/>
    <n v="0"/>
    <n v="1"/>
    <n v="0"/>
    <n v="1"/>
    <n v="0"/>
    <n v="0"/>
    <n v="0"/>
    <n v="0"/>
    <n v="0"/>
    <m/>
    <m/>
  </r>
  <r>
    <n v="1742"/>
    <x v="29"/>
    <x v="17"/>
    <x v="17"/>
    <n v="406.20001220703125"/>
    <n v="406.20001220703125"/>
    <x v="85"/>
    <n v="17.799999237060547"/>
    <n v="72.199996948242188"/>
    <n v="189.80000305175781"/>
    <n v="22.899999618530273"/>
    <n v="143.30000305175781"/>
    <n v="4.5"/>
    <n v="6.0999999046325684"/>
    <m/>
    <n v="216.5"/>
    <n v="359.79998779296875"/>
    <n v="10.199999809265137"/>
    <n v="387.60000610351562"/>
    <n v="0"/>
    <n v="0"/>
    <n v="0"/>
    <n v="1"/>
    <n v="0"/>
    <n v="1"/>
    <n v="0"/>
    <n v="0"/>
    <n v="0"/>
    <n v="0"/>
    <n v="0"/>
    <m/>
    <m/>
  </r>
  <r>
    <n v="1742"/>
    <x v="29"/>
    <x v="18"/>
    <x v="18"/>
    <n v="670.79998779296875"/>
    <n v="670.79998779296875"/>
    <x v="6"/>
    <n v="23.5"/>
    <n v="84"/>
    <n v="398"/>
    <n v="75.300003051757812"/>
    <n v="253.19999694824219"/>
    <n v="27.299999237060547"/>
    <n v="10.399999618530273"/>
    <m/>
    <n v="260.29998779296875"/>
    <n v="513.5"/>
    <n v="11.399999618530273"/>
    <n v="474.70001220703125"/>
    <n v="0"/>
    <n v="0"/>
    <n v="0"/>
    <n v="1"/>
    <n v="0"/>
    <n v="1"/>
    <n v="0"/>
    <n v="0"/>
    <n v="0"/>
    <n v="0"/>
    <n v="0"/>
    <m/>
    <m/>
  </r>
  <r>
    <n v="1742"/>
    <x v="29"/>
    <x v="19"/>
    <x v="19"/>
    <n v="814"/>
    <n v="814"/>
    <x v="6"/>
    <n v="31.5"/>
    <n v="119.30000305175781"/>
    <n v="522.20001220703125"/>
    <n v="48.599998474121094"/>
    <n v="360.29998779296875"/>
    <n v="53.5"/>
    <n v="47.5"/>
    <m/>
    <n v="319"/>
    <n v="679.29998779296875"/>
    <n v="4.4000000953674316"/>
    <n v="527.0999755859375"/>
    <n v="0"/>
    <n v="0"/>
    <n v="0"/>
    <n v="1"/>
    <n v="0"/>
    <n v="1"/>
    <n v="0"/>
    <n v="0"/>
    <n v="0"/>
    <n v="0"/>
    <n v="0"/>
    <m/>
    <m/>
  </r>
  <r>
    <n v="1742"/>
    <x v="29"/>
    <x v="20"/>
    <x v="20"/>
    <n v="867.0999755859375"/>
    <n v="867.0999755859375"/>
    <x v="6"/>
    <n v="29.200000762939453"/>
    <n v="119.40000152587891"/>
    <n v="565.9000244140625"/>
    <n v="54.299999237060547"/>
    <n v="359"/>
    <n v="62.900001525878906"/>
    <n v="38.799999237060547"/>
    <m/>
    <n v="354.5"/>
    <n v="713.5"/>
    <n v="8.3999996185302734"/>
    <n v="566.20001220703125"/>
    <n v="0"/>
    <n v="0"/>
    <n v="0"/>
    <n v="1"/>
    <n v="0"/>
    <n v="1"/>
    <n v="0"/>
    <n v="0"/>
    <n v="0"/>
    <n v="0"/>
    <n v="0"/>
    <m/>
    <m/>
  </r>
  <r>
    <n v="1742"/>
    <x v="29"/>
    <x v="21"/>
    <x v="21"/>
    <n v="941.0999755859375"/>
    <n v="941.0999755859375"/>
    <x v="6"/>
    <n v="29.700000762939453"/>
    <n v="119.5"/>
    <n v="614.0999755859375"/>
    <n v="52.599998474121094"/>
    <n v="400.89999389648438"/>
    <n v="60.5"/>
    <n v="47.900001525878906"/>
    <m/>
    <n v="390.70001220703125"/>
    <n v="791.5999755859375"/>
    <n v="6.1999998092651367"/>
    <n v="686"/>
    <n v="0"/>
    <n v="0"/>
    <n v="0"/>
    <n v="1"/>
    <n v="0"/>
    <n v="1"/>
    <n v="0"/>
    <n v="0"/>
    <n v="0"/>
    <n v="0"/>
    <n v="0"/>
    <m/>
    <m/>
  </r>
  <r>
    <n v="1742"/>
    <x v="29"/>
    <x v="22"/>
    <x v="22"/>
    <n v="1121.9000244140625"/>
    <n v="1121.9000244140625"/>
    <x v="6"/>
    <n v="29.700000762939453"/>
    <n v="119.59999847412109"/>
    <n v="771.20001220703125"/>
    <n v="61.200000762939453"/>
    <n v="515.9000244140625"/>
    <n v="56.5"/>
    <n v="85.199996948242188"/>
    <m/>
    <n v="452.70001220703125"/>
    <n v="968.60003662109375"/>
    <m/>
    <n v="762.79998779296875"/>
    <n v="0"/>
    <n v="0"/>
    <n v="0"/>
    <n v="1"/>
    <n v="0"/>
    <n v="1"/>
    <n v="0"/>
    <n v="0"/>
    <n v="0"/>
    <n v="0"/>
    <n v="0"/>
    <m/>
    <m/>
  </r>
  <r>
    <n v="1742"/>
    <x v="29"/>
    <x v="23"/>
    <x v="23"/>
    <n v="1218.5"/>
    <n v="1218.5"/>
    <x v="6"/>
    <n v="30.799999237060547"/>
    <n v="122.30000305175781"/>
    <n v="854.0999755859375"/>
    <n v="49.900001525878906"/>
    <n v="538.79998779296875"/>
    <n v="61.299999237060547"/>
    <n v="91.300003051757812"/>
    <m/>
    <n v="534.5999755859375"/>
    <n v="1073.39990234375"/>
    <m/>
    <n v="959.20001220703125"/>
    <n v="0"/>
    <n v="0"/>
    <n v="0"/>
    <n v="1"/>
    <n v="0"/>
    <n v="1"/>
    <n v="0"/>
    <n v="0"/>
    <n v="0"/>
    <n v="0"/>
    <n v="0"/>
    <m/>
    <m/>
  </r>
  <r>
    <n v="1742"/>
    <x v="29"/>
    <x v="24"/>
    <x v="24"/>
    <n v="1470.4000244140625"/>
    <n v="1470.4000244140625"/>
    <x v="6"/>
    <n v="31.799999237060547"/>
    <n v="125"/>
    <n v="1070.0999755859375"/>
    <n v="57.700000762939453"/>
    <n v="649"/>
    <n v="55.299999237060547"/>
    <n v="110.90000152587891"/>
    <m/>
    <n v="672.79998779296875"/>
    <n v="1321.800048828125"/>
    <m/>
    <n v="988.5"/>
    <n v="0"/>
    <n v="0"/>
    <n v="0"/>
    <n v="1"/>
    <n v="0"/>
    <n v="1"/>
    <n v="0"/>
    <n v="0"/>
    <n v="0"/>
    <n v="0"/>
    <n v="0"/>
    <m/>
    <m/>
  </r>
  <r>
    <n v="1742"/>
    <x v="29"/>
    <x v="25"/>
    <x v="25"/>
    <n v="1508.199951171875"/>
    <n v="1508.199951171875"/>
    <x v="6"/>
    <n v="33"/>
    <n v="125"/>
    <n v="1126.699951171875"/>
    <n v="66.300003051757812"/>
    <n v="678.5999755859375"/>
    <n v="53.099998474121094"/>
    <n v="138.19999694824219"/>
    <m/>
    <n v="670.9000244140625"/>
    <n v="1349.5"/>
    <m/>
    <n v="1219.699951171875"/>
    <n v="0"/>
    <n v="0"/>
    <n v="0"/>
    <n v="1"/>
    <n v="0"/>
    <n v="1"/>
    <n v="0"/>
    <n v="0"/>
    <n v="0"/>
    <n v="0"/>
    <n v="0"/>
    <m/>
    <m/>
  </r>
  <r>
    <n v="1742"/>
    <x v="29"/>
    <x v="26"/>
    <x v="26"/>
    <n v="1834.699951171875"/>
    <n v="1834.699951171875"/>
    <x v="6"/>
    <n v="34.400001525878906"/>
    <n v="125"/>
    <n v="1419.9000244140625"/>
    <n v="104.69999694824219"/>
    <n v="989.4000244140625"/>
    <n v="54.099998474121094"/>
    <n v="200.19999694824219"/>
    <m/>
    <n v="645.5999755859375"/>
    <n v="1635"/>
    <m/>
    <n v="1450.5"/>
    <n v="0"/>
    <n v="0"/>
    <n v="0"/>
    <n v="1"/>
    <n v="0"/>
    <n v="1"/>
    <n v="0"/>
    <n v="0"/>
    <n v="0"/>
    <n v="0"/>
    <n v="0"/>
    <m/>
    <m/>
  </r>
  <r>
    <n v="1742"/>
    <x v="29"/>
    <x v="27"/>
    <x v="27"/>
    <n v="2274.5"/>
    <n v="2274.5"/>
    <x v="6"/>
    <n v="35.099998474121094"/>
    <n v="125"/>
    <n v="1855.800048828125"/>
    <n v="113.40000152587891"/>
    <n v="1218.0999755859375"/>
    <n v="69.099998474121094"/>
    <n v="405.29998779296875"/>
    <m/>
    <n v="824.5"/>
    <n v="2042.5999755859375"/>
    <m/>
    <n v="1467.800048828125"/>
    <n v="0"/>
    <n v="0"/>
    <n v="0"/>
    <n v="1"/>
    <n v="0"/>
    <n v="1"/>
    <n v="0"/>
    <n v="0"/>
    <n v="0"/>
    <n v="0"/>
    <n v="0"/>
    <m/>
    <m/>
  </r>
  <r>
    <n v="1742"/>
    <x v="29"/>
    <x v="28"/>
    <x v="28"/>
    <n v="2390.699951171875"/>
    <n v="2390.699951171875"/>
    <x v="7"/>
    <n v="41.799999237060547"/>
    <n v="150"/>
    <n v="1913"/>
    <n v="78.800003051757812"/>
    <n v="1308.9000244140625"/>
    <n v="88"/>
    <n v="445.20001220703125"/>
    <m/>
    <n v="864.0999755859375"/>
    <n v="2173"/>
    <m/>
    <n v="1602.0999755859375"/>
    <n v="0"/>
    <n v="0"/>
    <n v="0"/>
    <n v="1"/>
    <n v="0"/>
    <n v="1"/>
    <n v="0"/>
    <n v="0"/>
    <n v="0"/>
    <n v="0"/>
    <n v="0"/>
    <m/>
    <m/>
  </r>
  <r>
    <n v="1742"/>
    <x v="29"/>
    <x v="29"/>
    <x v="29"/>
    <n v="2682"/>
    <n v="2682"/>
    <x v="7"/>
    <n v="43.900001525878906"/>
    <n v="150"/>
    <n v="2163.800048828125"/>
    <n v="99.199996948242188"/>
    <n v="1481.5"/>
    <n v="107.59999847412109"/>
    <n v="561.70001220703125"/>
    <m/>
    <n v="937.70001220703125"/>
    <n v="2419.199951171875"/>
    <m/>
    <n v="1693"/>
    <n v="0"/>
    <n v="0"/>
    <n v="0"/>
    <n v="1"/>
    <n v="0"/>
    <n v="1"/>
    <n v="0"/>
    <n v="0"/>
    <n v="0"/>
    <n v="0"/>
    <n v="0"/>
    <m/>
    <m/>
  </r>
  <r>
    <n v="1742"/>
    <x v="29"/>
    <x v="30"/>
    <x v="30"/>
    <n v="2781.300048828125"/>
    <n v="2781.89990234375"/>
    <x v="7"/>
    <n v="44.700000762939453"/>
    <n v="150"/>
    <n v="2143.89990234375"/>
    <n v="125.80000305175781"/>
    <n v="1422.199951171875"/>
    <n v="101"/>
    <n v="450.89999389648438"/>
    <m/>
    <n v="1072.699951171875"/>
    <n v="2494.89990234375"/>
    <m/>
    <n v="1928.4000244140625"/>
    <n v="0"/>
    <n v="0"/>
    <n v="0"/>
    <n v="1"/>
    <n v="0"/>
    <n v="1"/>
    <n v="0"/>
    <n v="0"/>
    <n v="0"/>
    <n v="0"/>
    <n v="0"/>
    <m/>
    <m/>
  </r>
  <r>
    <n v="1742"/>
    <x v="29"/>
    <x v="31"/>
    <x v="31"/>
    <n v="3053.699951171875"/>
    <n v="3053.699951171875"/>
    <x v="7"/>
    <n v="46.099998474121094"/>
    <n v="150"/>
    <n v="2283.10009765625"/>
    <n v="180.69999694824219"/>
    <n v="1409.4000244140625"/>
    <n v="100.40000152587891"/>
    <n v="354.70001220703125"/>
    <m/>
    <n v="1302"/>
    <n v="2711.39990234375"/>
    <m/>
    <n v="1786.0999755859375"/>
    <n v="0"/>
    <n v="0"/>
    <n v="0"/>
    <n v="1"/>
    <n v="0"/>
    <n v="1"/>
    <n v="0"/>
    <n v="0"/>
    <n v="0"/>
    <n v="0"/>
    <n v="0"/>
    <m/>
    <m/>
  </r>
  <r>
    <n v="1742"/>
    <x v="29"/>
    <x v="32"/>
    <x v="32"/>
    <n v="2954.300048828125"/>
    <n v="2954.300048828125"/>
    <x v="7"/>
    <n v="47.400001525878906"/>
    <n v="150"/>
    <n v="2152.39990234375"/>
    <n v="140.89999389648438"/>
    <n v="1291.199951171875"/>
    <n v="105.19999694824219"/>
    <n v="366.29998779296875"/>
    <m/>
    <n v="1353.800048828125"/>
    <n v="2645"/>
    <m/>
    <n v="1730.199951171875"/>
    <n v="0"/>
    <n v="0"/>
    <n v="0"/>
    <n v="1"/>
    <n v="0"/>
    <n v="1"/>
    <n v="0"/>
    <n v="0"/>
    <n v="0"/>
    <n v="0"/>
    <n v="0"/>
    <m/>
    <m/>
  </r>
  <r>
    <n v="1742"/>
    <x v="29"/>
    <x v="33"/>
    <x v="33"/>
    <n v="2878.300048828125"/>
    <n v="2878.300048828125"/>
    <x v="7"/>
    <n v="49"/>
    <n v="150"/>
    <n v="2036.5999755859375"/>
    <n v="104.69999694824219"/>
    <n v="1207.4000244140625"/>
    <n v="101.90000152587891"/>
    <n v="306.39999389648438"/>
    <m/>
    <n v="1400.5"/>
    <n v="2607.89990234375"/>
    <m/>
    <n v="1437.300048828125"/>
    <n v="0"/>
    <n v="0"/>
    <n v="0"/>
    <n v="1"/>
    <n v="0"/>
    <n v="1"/>
    <n v="0"/>
    <n v="0"/>
    <n v="0"/>
    <n v="0"/>
    <n v="0"/>
    <m/>
    <m/>
  </r>
  <r>
    <n v="1742"/>
    <x v="29"/>
    <x v="34"/>
    <x v="34"/>
    <n v="2580.89990234375"/>
    <n v="2580.89990234375"/>
    <x v="7"/>
    <n v="49.599998474121094"/>
    <n v="150"/>
    <n v="1752.9000244140625"/>
    <n v="102.5"/>
    <n v="885.4000244140625"/>
    <n v="104"/>
    <n v="315.60000610351562"/>
    <m/>
    <n v="1425.800048828125"/>
    <n v="2311.2001953125"/>
    <m/>
    <n v="1524.4000244140625"/>
    <n v="0"/>
    <n v="0"/>
    <n v="0"/>
    <n v="1"/>
    <n v="0"/>
    <n v="1"/>
    <n v="0"/>
    <n v="0"/>
    <n v="0"/>
    <n v="0"/>
    <n v="0"/>
    <m/>
    <m/>
  </r>
  <r>
    <n v="1742"/>
    <x v="29"/>
    <x v="35"/>
    <x v="35"/>
    <n v="2627.699951171875"/>
    <n v="2627.699951171875"/>
    <x v="7"/>
    <n v="44.900001525878906"/>
    <n v="150"/>
    <n v="1837.9000244140625"/>
    <n v="91.099998474121094"/>
    <n v="938.5"/>
    <n v="85.900001525878906"/>
    <n v="313.5"/>
    <m/>
    <n v="1450"/>
    <n v="2388.5"/>
    <m/>
    <n v="1801.5"/>
    <n v="0"/>
    <n v="0"/>
    <n v="0"/>
    <n v="1"/>
    <n v="0"/>
    <n v="1"/>
    <n v="0"/>
    <n v="0"/>
    <n v="0"/>
    <n v="0"/>
    <n v="0"/>
    <m/>
    <m/>
  </r>
  <r>
    <n v="1742"/>
    <x v="29"/>
    <x v="36"/>
    <x v="36"/>
    <n v="2900.89990234375"/>
    <n v="2900.89990234375"/>
    <x v="7"/>
    <n v="45.5"/>
    <n v="150"/>
    <n v="2120.60009765625"/>
    <n v="150.39999389648438"/>
    <n v="1090.4000244140625"/>
    <n v="86.400001525878906"/>
    <n v="319.10000610351562"/>
    <m/>
    <n v="1511.800048828125"/>
    <n v="2602.2001953125"/>
    <m/>
    <n v="2120.10009765625"/>
    <n v="0"/>
    <n v="0"/>
    <n v="0"/>
    <n v="1"/>
    <n v="0"/>
    <n v="1"/>
    <n v="0"/>
    <n v="0"/>
    <n v="0"/>
    <n v="0"/>
    <n v="0"/>
    <m/>
    <m/>
  </r>
  <r>
    <n v="1742"/>
    <x v="29"/>
    <x v="37"/>
    <x v="37"/>
    <n v="3301"/>
    <n v="3301"/>
    <x v="7"/>
    <n v="46.299999237060547"/>
    <n v="150"/>
    <n v="2512.60009765625"/>
    <n v="263.29998779296875"/>
    <n v="1332.699951171875"/>
    <n v="89.199996948242188"/>
    <n v="392.5"/>
    <m/>
    <n v="1554.0999755859375"/>
    <n v="2886.7998046875"/>
    <m/>
    <n v="2495.89990234375"/>
    <n v="0"/>
    <n v="0"/>
    <n v="0"/>
    <n v="1"/>
    <n v="0"/>
    <n v="1"/>
    <n v="0"/>
    <n v="0"/>
    <n v="0"/>
    <n v="0"/>
    <n v="0"/>
    <m/>
    <m/>
  </r>
  <r>
    <n v="1742"/>
    <x v="29"/>
    <x v="38"/>
    <x v="38"/>
    <n v="3633.39990234375"/>
    <n v="3633.39990234375"/>
    <x v="7"/>
    <n v="53.200000762939453"/>
    <n v="150"/>
    <n v="2871.10009765625"/>
    <n v="282.10000610351562"/>
    <n v="1672.9000244140625"/>
    <n v="90.199996948242188"/>
    <n v="375.20001220703125"/>
    <m/>
    <n v="1526.199951171875"/>
    <n v="3199.10009765625"/>
    <m/>
    <m/>
    <n v="0"/>
    <n v="0"/>
    <n v="0"/>
    <n v="1"/>
    <n v="0"/>
    <n v="1"/>
    <n v="0"/>
    <n v="0"/>
    <n v="0"/>
    <n v="0"/>
    <n v="0"/>
    <m/>
    <m/>
  </r>
  <r>
    <n v="1748"/>
    <x v="30"/>
    <x v="0"/>
    <x v="0"/>
    <n v="87.050003051757812"/>
    <n v="87.000999450683594"/>
    <x v="55"/>
    <n v="3"/>
    <n v="12.5"/>
    <n v="61.200000762939453"/>
    <n v="2"/>
    <n v="19.600000381469727"/>
    <n v="0"/>
    <n v="57.599998474121094"/>
    <m/>
    <n v="65.400001525878906"/>
    <n v="85"/>
    <n v="10"/>
    <m/>
    <n v="0"/>
    <n v="0"/>
    <n v="0"/>
    <n v="1"/>
    <n v="1"/>
    <n v="0"/>
    <n v="0"/>
    <n v="0"/>
    <n v="0"/>
    <n v="1"/>
    <n v="0"/>
    <n v="18.910256410256409"/>
    <n v="40.064102564102541"/>
  </r>
  <r>
    <n v="1748"/>
    <x v="30"/>
    <x v="1"/>
    <x v="1"/>
    <n v="79.949996948242188"/>
    <n v="80.005996704101562"/>
    <x v="55"/>
    <n v="3"/>
    <n v="12.5"/>
    <n v="62.104999542236328"/>
    <n v="1.2000000476837158"/>
    <n v="18"/>
    <n v="0"/>
    <n v="57.799999237060547"/>
    <m/>
    <n v="60.700000762939453"/>
    <n v="78.699996948242188"/>
    <n v="2.4000000953674316"/>
    <m/>
    <n v="0"/>
    <n v="0"/>
    <n v="0"/>
    <n v="1"/>
    <n v="1"/>
    <n v="0"/>
    <n v="0"/>
    <n v="0"/>
    <n v="0"/>
    <n v="1"/>
    <n v="0"/>
    <m/>
    <m/>
  </r>
  <r>
    <n v="1748"/>
    <x v="30"/>
    <x v="2"/>
    <x v="2"/>
    <n v="83.050003051757812"/>
    <n v="83.008003234863281"/>
    <x v="55"/>
    <n v="3"/>
    <n v="12.5"/>
    <n v="60.700000762939453"/>
    <n v="1"/>
    <n v="21"/>
    <n v="0"/>
    <n v="55"/>
    <m/>
    <n v="61"/>
    <n v="82"/>
    <n v="6.8000001907348633"/>
    <m/>
    <n v="0"/>
    <n v="0"/>
    <n v="0"/>
    <n v="1"/>
    <n v="1"/>
    <n v="0"/>
    <n v="0"/>
    <n v="0"/>
    <n v="0"/>
    <n v="1"/>
    <n v="0"/>
    <m/>
    <m/>
  </r>
  <r>
    <n v="1748"/>
    <x v="30"/>
    <x v="3"/>
    <x v="3"/>
    <n v="96.050003051757812"/>
    <n v="96.0469970703125"/>
    <x v="55"/>
    <n v="3"/>
    <n v="12.5"/>
    <n v="76.040000915527344"/>
    <n v="1"/>
    <n v="30"/>
    <n v="0"/>
    <n v="70.400001525878906"/>
    <m/>
    <n v="65"/>
    <n v="95"/>
    <n v="4.5"/>
    <m/>
    <n v="0"/>
    <n v="0"/>
    <n v="0"/>
    <n v="1"/>
    <n v="1"/>
    <n v="0"/>
    <n v="0"/>
    <n v="0"/>
    <n v="0"/>
    <n v="1"/>
    <n v="0"/>
    <m/>
    <m/>
  </r>
  <r>
    <n v="1748"/>
    <x v="30"/>
    <x v="4"/>
    <x v="4"/>
    <n v="110.94999694824219"/>
    <n v="111.00800323486328"/>
    <x v="55"/>
    <n v="3.2999999523162842"/>
    <n v="12.5"/>
    <n v="89.699996948242188"/>
    <n v="1.7000000476837158"/>
    <n v="50.599998474121094"/>
    <n v="0"/>
    <n v="84"/>
    <m/>
    <n v="58.599998474121094"/>
    <n v="109.19999694824219"/>
    <n v="5.5"/>
    <m/>
    <n v="0"/>
    <n v="0"/>
    <n v="0"/>
    <n v="1"/>
    <n v="1"/>
    <n v="0"/>
    <n v="0"/>
    <n v="0"/>
    <n v="0"/>
    <n v="1"/>
    <n v="0"/>
    <m/>
    <m/>
  </r>
  <r>
    <n v="1748"/>
    <x v="30"/>
    <x v="5"/>
    <x v="5"/>
    <n v="124.75"/>
    <n v="125"/>
    <x v="55"/>
    <n v="3"/>
    <n v="12.5"/>
    <n v="102.30000305175781"/>
    <n v="2"/>
    <n v="46.299999237060547"/>
    <n v="0"/>
    <n v="96"/>
    <m/>
    <n v="76.400001525878906"/>
    <n v="122.69999694824219"/>
    <n v="7"/>
    <m/>
    <n v="0"/>
    <n v="0"/>
    <n v="0"/>
    <n v="1"/>
    <n v="1"/>
    <n v="0"/>
    <n v="0"/>
    <n v="0"/>
    <n v="0"/>
    <n v="1"/>
    <n v="0"/>
    <m/>
    <m/>
  </r>
  <r>
    <n v="1748"/>
    <x v="30"/>
    <x v="6"/>
    <x v="6"/>
    <n v="116.09999847412109"/>
    <n v="116.11000061035156"/>
    <x v="55"/>
    <n v="3.9000000953674316"/>
    <n v="12.5"/>
    <n v="98.699996948242188"/>
    <n v="2"/>
    <n v="50"/>
    <n v="0"/>
    <n v="93"/>
    <m/>
    <n v="64"/>
    <n v="114"/>
    <n v="1"/>
    <m/>
    <n v="0"/>
    <n v="0"/>
    <n v="0"/>
    <n v="1"/>
    <n v="1"/>
    <n v="0"/>
    <n v="0"/>
    <n v="0"/>
    <n v="0"/>
    <n v="1"/>
    <n v="0"/>
    <m/>
    <m/>
  </r>
  <r>
    <n v="1748"/>
    <x v="30"/>
    <x v="7"/>
    <x v="7"/>
    <n v="115.19999694824219"/>
    <n v="115.20999908447266"/>
    <x v="55"/>
    <n v="3.7000000476837158"/>
    <n v="12.5"/>
    <n v="96.300003051757812"/>
    <n v="3.4000000953674316"/>
    <n v="35.700000762939453"/>
    <n v="0"/>
    <n v="88"/>
    <m/>
    <n v="75"/>
    <n v="110.69999694824219"/>
    <n v="2.7000000476837158"/>
    <m/>
    <n v="0"/>
    <n v="0"/>
    <n v="0"/>
    <n v="1"/>
    <n v="1"/>
    <n v="0"/>
    <n v="0"/>
    <n v="0"/>
    <n v="0"/>
    <n v="1"/>
    <n v="0"/>
    <m/>
    <m/>
  </r>
  <r>
    <n v="1748"/>
    <x v="30"/>
    <x v="8"/>
    <x v="8"/>
    <n v="141.89999389648438"/>
    <n v="141.91000366210938"/>
    <x v="55"/>
    <n v="4.3000001907348633"/>
    <n v="12.5"/>
    <n v="124.59999847412109"/>
    <n v="3"/>
    <n v="36.599998474121094"/>
    <n v="0"/>
    <n v="112"/>
    <m/>
    <n v="100.69999694824219"/>
    <n v="137.29998779296875"/>
    <n v="0.5"/>
    <n v="10.260000228881836"/>
    <n v="0"/>
    <n v="0"/>
    <n v="0"/>
    <n v="1"/>
    <n v="1"/>
    <n v="0"/>
    <n v="0"/>
    <n v="0"/>
    <n v="0"/>
    <n v="1"/>
    <n v="0"/>
    <m/>
    <m/>
  </r>
  <r>
    <n v="1748"/>
    <x v="30"/>
    <x v="9"/>
    <x v="9"/>
    <n v="159.30000305175781"/>
    <n v="159.30000305175781"/>
    <x v="55"/>
    <n v="4.440000057220459"/>
    <n v="12.5"/>
    <n v="139.86000061035156"/>
    <n v="2.7999999523162842"/>
    <n v="43.799999237060547"/>
    <n v="0"/>
    <n v="129.60000610351562"/>
    <m/>
    <n v="110.65000152587891"/>
    <n v="154.44999694824219"/>
    <n v="2.5"/>
    <n v="12.699999809265137"/>
    <n v="0"/>
    <n v="0"/>
    <n v="0"/>
    <n v="1"/>
    <n v="1"/>
    <n v="0"/>
    <n v="0"/>
    <n v="0"/>
    <n v="0"/>
    <n v="1"/>
    <n v="0"/>
    <m/>
    <m/>
  </r>
  <r>
    <n v="1748"/>
    <x v="30"/>
    <x v="10"/>
    <x v="10"/>
    <n v="157.5"/>
    <n v="157.5"/>
    <x v="55"/>
    <n v="4.690000057220459"/>
    <n v="12.5"/>
    <n v="140.30000305175781"/>
    <n v="4.570000171661377"/>
    <n v="44.970001220703125"/>
    <n v="0"/>
    <n v="127.59999847412109"/>
    <m/>
    <n v="106.81999969482422"/>
    <n v="151.79000854492188"/>
    <m/>
    <n v="13.510000228881836"/>
    <n v="0"/>
    <n v="0"/>
    <n v="0"/>
    <n v="1"/>
    <n v="1"/>
    <n v="0"/>
    <n v="0"/>
    <n v="0"/>
    <n v="0"/>
    <n v="1"/>
    <n v="0"/>
    <m/>
    <m/>
  </r>
  <r>
    <n v="1748"/>
    <x v="30"/>
    <x v="11"/>
    <x v="11"/>
    <n v="162.83999633789062"/>
    <n v="162.83999633789062"/>
    <x v="55"/>
    <n v="5.0500001907348633"/>
    <n v="12.5"/>
    <n v="145.27999877929688"/>
    <n v="6.5900001525878906"/>
    <n v="61.319999694824219"/>
    <n v="0"/>
    <n v="131.77000427246094"/>
    <m/>
    <n v="92.980003356933594"/>
    <n v="154.30000305175781"/>
    <m/>
    <n v="15.430000305175781"/>
    <n v="0"/>
    <n v="0"/>
    <n v="0"/>
    <n v="1"/>
    <n v="1"/>
    <n v="0"/>
    <n v="0"/>
    <n v="0"/>
    <n v="0"/>
    <n v="1"/>
    <n v="0"/>
    <m/>
    <m/>
  </r>
  <r>
    <n v="1748"/>
    <x v="30"/>
    <x v="12"/>
    <x v="12"/>
    <n v="195.80999755859375"/>
    <n v="195.80999755859375"/>
    <x v="55"/>
    <n v="5.4600000381469727"/>
    <n v="12.5"/>
    <n v="177.83999633789062"/>
    <n v="4.429999828338623"/>
    <n v="82.589996337890625"/>
    <n v="0"/>
    <n v="162.41000366210938"/>
    <m/>
    <n v="106.88999938964844"/>
    <n v="189.47999572753906"/>
    <m/>
    <n v="15.550000190734863"/>
    <n v="0"/>
    <n v="0"/>
    <n v="0"/>
    <n v="1"/>
    <n v="1"/>
    <n v="0"/>
    <n v="0"/>
    <n v="0"/>
    <n v="0"/>
    <n v="1"/>
    <n v="0"/>
    <m/>
    <m/>
  </r>
  <r>
    <n v="1748"/>
    <x v="30"/>
    <x v="13"/>
    <x v="13"/>
    <n v="121.87000274658203"/>
    <n v="121.87000274658203"/>
    <x v="55"/>
    <n v="4.8000001907348633"/>
    <n v="12.5"/>
    <n v="104.51000213623047"/>
    <n v="16.209999084472656"/>
    <n v="30.760000228881836"/>
    <n v="0"/>
    <n v="88.959999084472656"/>
    <m/>
    <n v="72.519996643066406"/>
    <n v="103.27999877929688"/>
    <m/>
    <n v="11.680000305175781"/>
    <n v="0"/>
    <n v="0"/>
    <n v="0"/>
    <n v="1"/>
    <n v="1"/>
    <n v="0"/>
    <n v="0"/>
    <n v="0"/>
    <n v="0"/>
    <n v="1"/>
    <n v="0"/>
    <m/>
    <m/>
  </r>
  <r>
    <n v="1748"/>
    <x v="30"/>
    <x v="14"/>
    <x v="14"/>
    <n v="98.209999084472656"/>
    <n v="98.209999084472656"/>
    <x v="55"/>
    <n v="5.1399998664855957"/>
    <n v="12.5"/>
    <n v="79.849998474121094"/>
    <n v="5.4000000953674316"/>
    <n v="34.919998168945312"/>
    <n v="0"/>
    <n v="68.169998168945312"/>
    <m/>
    <n v="56.029998779296875"/>
    <n v="90.949996948242188"/>
    <m/>
    <n v="12.039999961853027"/>
    <n v="0"/>
    <n v="0"/>
    <n v="0"/>
    <n v="1"/>
    <n v="1"/>
    <n v="0"/>
    <n v="0"/>
    <n v="0"/>
    <n v="0"/>
    <n v="1"/>
    <n v="0"/>
    <m/>
    <m/>
  </r>
  <r>
    <n v="1748"/>
    <x v="30"/>
    <x v="15"/>
    <x v="15"/>
    <n v="83.480003356933594"/>
    <n v="83.480003356933594"/>
    <x v="55"/>
    <n v="4.744999885559082"/>
    <n v="12.5"/>
    <n v="65.839996337890625"/>
    <n v="5.9699997901916504"/>
    <n v="33.770000457763672"/>
    <n v="0"/>
    <n v="53.799999237060547"/>
    <m/>
    <n v="41.849998474121094"/>
    <n v="75.6199951171875"/>
    <m/>
    <n v="14.520000457763672"/>
    <n v="0"/>
    <n v="0"/>
    <n v="0"/>
    <n v="1"/>
    <n v="1"/>
    <n v="0"/>
    <n v="0"/>
    <n v="0"/>
    <n v="0"/>
    <n v="1"/>
    <n v="0"/>
    <m/>
    <m/>
  </r>
  <r>
    <n v="1748"/>
    <x v="30"/>
    <x v="16"/>
    <x v="16"/>
    <n v="81.44000244140625"/>
    <n v="81.441001892089844"/>
    <x v="55"/>
    <n v="5.1510000228881836"/>
    <n v="12.5"/>
    <n v="63.119998931884766"/>
    <n v="5.5100002288818359"/>
    <n v="41.299999237060547"/>
    <n v="0"/>
    <n v="48.599998474121094"/>
    <m/>
    <n v="32.720001220703125"/>
    <n v="74.020004272460938"/>
    <m/>
    <n v="13.600000381469727"/>
    <n v="0"/>
    <n v="0"/>
    <n v="0"/>
    <n v="1"/>
    <n v="1"/>
    <n v="0"/>
    <n v="0"/>
    <n v="0"/>
    <n v="0"/>
    <n v="1"/>
    <n v="0"/>
    <m/>
    <m/>
  </r>
  <r>
    <n v="1748"/>
    <x v="30"/>
    <x v="17"/>
    <x v="17"/>
    <n v="69.169998168945312"/>
    <n v="69.169998168945312"/>
    <x v="55"/>
    <n v="5.179999828338623"/>
    <n v="12.5"/>
    <n v="50.779998779296875"/>
    <n v="3.8599998950958252"/>
    <n v="32.990001678466797"/>
    <n v="0"/>
    <n v="37.180000305175781"/>
    <m/>
    <n v="30.340000152587891"/>
    <n v="63.330001831054688"/>
    <m/>
    <n v="22.799999237060547"/>
    <n v="0"/>
    <n v="0"/>
    <n v="0"/>
    <n v="1"/>
    <n v="1"/>
    <n v="0"/>
    <n v="0"/>
    <n v="0"/>
    <n v="0"/>
    <n v="1"/>
    <n v="0"/>
    <m/>
    <m/>
  </r>
  <r>
    <n v="1748"/>
    <x v="30"/>
    <x v="18"/>
    <x v="18"/>
    <n v="101.90000152587891"/>
    <n v="101.90000152587891"/>
    <x v="55"/>
    <n v="2.2899999618530273"/>
    <n v="12.5"/>
    <n v="85.139999389648438"/>
    <n v="5.940000057220459"/>
    <n v="53.349998474121094"/>
    <n v="0"/>
    <n v="62.340000152587891"/>
    <m/>
    <n v="40.639999389648438"/>
    <n v="93.989997863769531"/>
    <m/>
    <n v="42.799999237060547"/>
    <n v="0"/>
    <n v="0"/>
    <n v="0"/>
    <n v="1"/>
    <n v="1"/>
    <n v="0"/>
    <n v="0"/>
    <n v="0"/>
    <n v="0"/>
    <n v="1"/>
    <n v="0"/>
    <m/>
    <m/>
  </r>
  <r>
    <n v="1748"/>
    <x v="30"/>
    <x v="19"/>
    <x v="19"/>
    <n v="154.10000610351562"/>
    <n v="154.10000610351562"/>
    <x v="1"/>
    <n v="3.5"/>
    <n v="25"/>
    <n v="122.40000152587891"/>
    <n v="10.5"/>
    <n v="84.400001525878906"/>
    <n v="0"/>
    <n v="79.599998474121094"/>
    <m/>
    <n v="57.099998474121094"/>
    <n v="141.5"/>
    <m/>
    <n v="44.900001525878906"/>
    <n v="0"/>
    <n v="0"/>
    <n v="0"/>
    <n v="1"/>
    <n v="1"/>
    <n v="0"/>
    <n v="0"/>
    <n v="0"/>
    <n v="0"/>
    <n v="1"/>
    <n v="0"/>
    <m/>
    <m/>
  </r>
  <r>
    <n v="1748"/>
    <x v="30"/>
    <x v="20"/>
    <x v="20"/>
    <n v="148.10000610351562"/>
    <n v="148.10000610351562"/>
    <x v="1"/>
    <n v="4.0999999046325684"/>
    <n v="25"/>
    <n v="117"/>
    <n v="10.100000381469727"/>
    <n v="103.69999694824219"/>
    <n v="0"/>
    <n v="72.099998474121094"/>
    <m/>
    <n v="32.5"/>
    <n v="136.19999694824219"/>
    <m/>
    <n v="62.900001525878906"/>
    <n v="0"/>
    <n v="0"/>
    <n v="0"/>
    <n v="1"/>
    <n v="1"/>
    <n v="0"/>
    <n v="0"/>
    <n v="0"/>
    <n v="0"/>
    <n v="1"/>
    <n v="0"/>
    <m/>
    <m/>
  </r>
  <r>
    <n v="1748"/>
    <x v="30"/>
    <x v="21"/>
    <x v="21"/>
    <n v="168.5"/>
    <n v="168.5"/>
    <x v="1"/>
    <n v="4.6999998092651367"/>
    <n v="25"/>
    <n v="138.69999694824219"/>
    <n v="11.600000381469727"/>
    <n v="115.59999847412109"/>
    <n v="0"/>
    <n v="75.800003051757812"/>
    <m/>
    <n v="39.5"/>
    <n v="155.10000610351562"/>
    <m/>
    <n v="66.5"/>
    <n v="0"/>
    <n v="0"/>
    <n v="0"/>
    <n v="1"/>
    <n v="1"/>
    <n v="0"/>
    <n v="0"/>
    <n v="0"/>
    <n v="0"/>
    <n v="1"/>
    <n v="0"/>
    <m/>
    <m/>
  </r>
  <r>
    <n v="1748"/>
    <x v="30"/>
    <x v="22"/>
    <x v="22"/>
    <n v="197.80000305175781"/>
    <n v="197.80000305175781"/>
    <x v="1"/>
    <n v="5.4000000953674316"/>
    <n v="25"/>
    <n v="167.30000305175781"/>
    <n v="13.5"/>
    <n v="123.09999847412109"/>
    <n v="0"/>
    <n v="100.80000305175781"/>
    <m/>
    <n v="59.400001525878906"/>
    <n v="182.5"/>
    <m/>
    <n v="66.099998474121094"/>
    <n v="0"/>
    <n v="0"/>
    <n v="0"/>
    <n v="1"/>
    <n v="1"/>
    <n v="0"/>
    <n v="0"/>
    <n v="0"/>
    <n v="0"/>
    <n v="1"/>
    <n v="0"/>
    <m/>
    <m/>
  </r>
  <r>
    <n v="1748"/>
    <x v="30"/>
    <x v="23"/>
    <x v="23"/>
    <n v="210.39999389648438"/>
    <n v="210.39999389648438"/>
    <x v="1"/>
    <n v="6.4000000953674316"/>
    <n v="25"/>
    <n v="177.80000305175781"/>
    <n v="10.5"/>
    <n v="108.09999847412109"/>
    <n v="0"/>
    <n v="111.69999694824219"/>
    <m/>
    <n v="90"/>
    <n v="198.10000610351562"/>
    <m/>
    <n v="162.19999694824219"/>
    <n v="0"/>
    <n v="0"/>
    <n v="0"/>
    <n v="1"/>
    <n v="1"/>
    <n v="0"/>
    <n v="0"/>
    <n v="0"/>
    <n v="0"/>
    <n v="1"/>
    <n v="0"/>
    <m/>
    <m/>
  </r>
  <r>
    <n v="1748"/>
    <x v="30"/>
    <x v="24"/>
    <x v="24"/>
    <n v="377.5"/>
    <n v="377.5"/>
    <x v="1"/>
    <n v="7.0999999046325684"/>
    <n v="25"/>
    <n v="344.39999389648438"/>
    <n v="95.5"/>
    <n v="87.900001525878906"/>
    <n v="0"/>
    <n v="182.19999694824219"/>
    <m/>
    <n v="192.19999694824219"/>
    <n v="280.10000610351562"/>
    <m/>
    <n v="123.59999847412109"/>
    <n v="0"/>
    <n v="0"/>
    <n v="0"/>
    <n v="1"/>
    <n v="1"/>
    <n v="0"/>
    <n v="0"/>
    <n v="0"/>
    <n v="0"/>
    <n v="1"/>
    <n v="0"/>
    <m/>
    <m/>
  </r>
  <r>
    <n v="1748"/>
    <x v="30"/>
    <x v="25"/>
    <x v="25"/>
    <n v="360.60000610351562"/>
    <n v="360.60000610351562"/>
    <x v="1"/>
    <n v="8.1999998092651367"/>
    <n v="25"/>
    <n v="325.10000610351562"/>
    <n v="35"/>
    <n v="161.30000305175781"/>
    <n v="0.20000000298023224"/>
    <n v="199.80000305175781"/>
    <m/>
    <n v="161.39999389648438"/>
    <n v="322.70001220703125"/>
    <m/>
    <n v="121.30000305175781"/>
    <n v="0"/>
    <n v="0"/>
    <n v="0"/>
    <n v="1"/>
    <n v="1"/>
    <n v="0"/>
    <n v="0"/>
    <n v="0"/>
    <n v="0"/>
    <n v="1"/>
    <n v="0"/>
    <m/>
    <m/>
  </r>
  <r>
    <n v="1748"/>
    <x v="30"/>
    <x v="26"/>
    <x v="26"/>
    <n v="329.20001220703125"/>
    <n v="329.20001220703125"/>
    <x v="1"/>
    <n v="9.3000001907348633"/>
    <n v="25"/>
    <n v="292.29998779296875"/>
    <n v="29.299999237060547"/>
    <n v="97.599998474121094"/>
    <n v="0.20000000298023224"/>
    <n v="170.5"/>
    <m/>
    <n v="199.39999389648438"/>
    <n v="297"/>
    <m/>
    <n v="85.800003051757812"/>
    <n v="0"/>
    <n v="0"/>
    <n v="0"/>
    <n v="1"/>
    <n v="1"/>
    <n v="0"/>
    <n v="0"/>
    <n v="0"/>
    <n v="0"/>
    <n v="1"/>
    <n v="0"/>
    <m/>
    <m/>
  </r>
  <r>
    <n v="1748"/>
    <x v="30"/>
    <x v="27"/>
    <x v="27"/>
    <n v="367"/>
    <n v="367"/>
    <x v="1"/>
    <n v="11.300000190734863"/>
    <n v="25"/>
    <n v="329.20001220703125"/>
    <n v="22.700000762939453"/>
    <n v="54.099998474121094"/>
    <n v="1.2000000476837158"/>
    <n v="242.39999389648438"/>
    <m/>
    <n v="286.20001220703125"/>
    <n v="340.30001831054688"/>
    <m/>
    <n v="87.199996948242188"/>
    <n v="0"/>
    <n v="0"/>
    <n v="0"/>
    <n v="1"/>
    <n v="1"/>
    <n v="0"/>
    <n v="0"/>
    <n v="0"/>
    <n v="0"/>
    <n v="1"/>
    <n v="0"/>
    <m/>
    <m/>
  </r>
  <r>
    <n v="1748"/>
    <x v="30"/>
    <x v="28"/>
    <x v="28"/>
    <n v="369.39999389648438"/>
    <n v="369.39999389648438"/>
    <x v="1"/>
    <n v="12.600000381469727"/>
    <n v="25"/>
    <n v="330"/>
    <n v="23.100000381469727"/>
    <n v="123.5"/>
    <n v="1.7000000476837158"/>
    <n v="242"/>
    <m/>
    <n v="218.60000610351562"/>
    <n v="342.10000610351562"/>
    <m/>
    <n v="102.80000305175781"/>
    <n v="0"/>
    <n v="0"/>
    <n v="0"/>
    <n v="1"/>
    <n v="1"/>
    <n v="0"/>
    <n v="0"/>
    <n v="0"/>
    <n v="0"/>
    <n v="1"/>
    <n v="0"/>
    <m/>
    <m/>
  </r>
  <r>
    <n v="1748"/>
    <x v="30"/>
    <x v="29"/>
    <x v="29"/>
    <n v="271.89999389648438"/>
    <n v="271.89999389648438"/>
    <x v="1"/>
    <n v="11.699999809265137"/>
    <n v="25"/>
    <n v="234"/>
    <n v="24.700000762939453"/>
    <n v="171.30000305175781"/>
    <n v="2"/>
    <n v="128"/>
    <m/>
    <n v="72.300003051757812"/>
    <n v="243.60000610351562"/>
    <m/>
    <n v="83.400001525878906"/>
    <n v="0"/>
    <n v="0"/>
    <n v="0"/>
    <n v="1"/>
    <n v="1"/>
    <n v="0"/>
    <n v="0"/>
    <n v="0"/>
    <n v="0"/>
    <n v="1"/>
    <n v="0"/>
    <m/>
    <m/>
  </r>
  <r>
    <n v="1748"/>
    <x v="30"/>
    <x v="30"/>
    <x v="30"/>
    <n v="210.80000305175781"/>
    <n v="210.80000305175781"/>
    <x v="1"/>
    <n v="10.300000190734863"/>
    <n v="25"/>
    <n v="174.60000610351562"/>
    <n v="47.700000762939453"/>
    <n v="132.89999389648438"/>
    <n v="1"/>
    <n v="89.5"/>
    <m/>
    <n v="27.200000762939453"/>
    <n v="160.09999084472656"/>
    <m/>
    <n v="95.599998474121094"/>
    <n v="0"/>
    <n v="0"/>
    <n v="0"/>
    <n v="1"/>
    <n v="1"/>
    <n v="0"/>
    <n v="0"/>
    <n v="0"/>
    <n v="0"/>
    <n v="1"/>
    <n v="0"/>
    <m/>
    <m/>
  </r>
  <r>
    <n v="1748"/>
    <x v="30"/>
    <x v="31"/>
    <x v="31"/>
    <n v="219.30000305175781"/>
    <n v="219.30000305175781"/>
    <x v="1"/>
    <n v="9.5"/>
    <n v="25"/>
    <n v="184"/>
    <n v="31"/>
    <n v="144.19999694824219"/>
    <n v="0.69999998807907104"/>
    <n v="86.699996948242188"/>
    <m/>
    <n v="41.099998474121094"/>
    <n v="185.29998779296875"/>
    <m/>
    <n v="104.30000305175781"/>
    <n v="0"/>
    <n v="0"/>
    <n v="0"/>
    <n v="1"/>
    <n v="1"/>
    <n v="0"/>
    <n v="0"/>
    <n v="0"/>
    <n v="0"/>
    <n v="1"/>
    <n v="0"/>
    <m/>
    <m/>
  </r>
  <r>
    <n v="1748"/>
    <x v="30"/>
    <x v="32"/>
    <x v="32"/>
    <n v="242.60000610351562"/>
    <n v="242.60000610351562"/>
    <x v="1"/>
    <n v="9.6000003814697266"/>
    <n v="25"/>
    <n v="207.10000610351562"/>
    <n v="37.5"/>
    <n v="119.30000305175781"/>
    <n v="0.69999998807907104"/>
    <n v="101.19999694824219"/>
    <m/>
    <n v="82.800003051757812"/>
    <n v="202.10000610351562"/>
    <m/>
    <n v="77.800003051757812"/>
    <n v="0"/>
    <n v="0"/>
    <n v="0"/>
    <n v="1"/>
    <n v="1"/>
    <n v="0"/>
    <n v="0"/>
    <n v="0"/>
    <n v="0"/>
    <n v="1"/>
    <n v="0"/>
    <m/>
    <m/>
  </r>
  <r>
    <n v="1748"/>
    <x v="30"/>
    <x v="33"/>
    <x v="33"/>
    <n v="204.5"/>
    <n v="204.5"/>
    <x v="1"/>
    <n v="9.5"/>
    <n v="25"/>
    <n v="169.19999694824219"/>
    <n v="24.200000762939453"/>
    <n v="133.39999389648438"/>
    <n v="0.5"/>
    <n v="89.400001525878906"/>
    <m/>
    <n v="44.5"/>
    <n v="177.89999389648438"/>
    <m/>
    <n v="48.599998474121094"/>
    <n v="0"/>
    <n v="0"/>
    <n v="0"/>
    <n v="1"/>
    <n v="1"/>
    <n v="0"/>
    <n v="0"/>
    <n v="0"/>
    <n v="0"/>
    <n v="1"/>
    <n v="0"/>
    <m/>
    <m/>
  </r>
  <r>
    <n v="1748"/>
    <x v="30"/>
    <x v="34"/>
    <x v="34"/>
    <n v="159.60000610351562"/>
    <n v="159.60000610351562"/>
    <x v="1"/>
    <n v="9.6000003814697266"/>
    <n v="25"/>
    <n v="124.19999694824219"/>
    <n v="12.399999618530273"/>
    <n v="84.900001525878906"/>
    <n v="0.40000000596046448"/>
    <n v="74.300003051757812"/>
    <m/>
    <n v="59.900001525878906"/>
    <n v="144.80000305175781"/>
    <m/>
    <n v="77.800003051757812"/>
    <n v="0"/>
    <n v="0"/>
    <n v="0"/>
    <n v="1"/>
    <n v="1"/>
    <n v="0"/>
    <n v="0"/>
    <n v="0"/>
    <n v="0"/>
    <n v="1"/>
    <n v="0"/>
    <m/>
    <m/>
  </r>
  <r>
    <n v="1748"/>
    <x v="30"/>
    <x v="35"/>
    <x v="35"/>
    <n v="193.60000610351562"/>
    <n v="193.60000610351562"/>
    <x v="1"/>
    <n v="10.600000381469727"/>
    <n v="25"/>
    <n v="156.80000305175781"/>
    <n v="12.600000381469727"/>
    <n v="28"/>
    <n v="0.40000000596046448"/>
    <n v="78.800003051757812"/>
    <m/>
    <n v="150.10000610351562"/>
    <n v="178.10000610351562"/>
    <m/>
    <n v="71.099998474121094"/>
    <n v="0"/>
    <n v="0"/>
    <n v="0"/>
    <n v="1"/>
    <n v="1"/>
    <n v="0"/>
    <n v="0"/>
    <n v="0"/>
    <n v="0"/>
    <n v="1"/>
    <n v="0"/>
    <m/>
    <m/>
  </r>
  <r>
    <n v="1748"/>
    <x v="30"/>
    <x v="36"/>
    <x v="36"/>
    <n v="231.30000305175781"/>
    <n v="231.30000305175781"/>
    <x v="1"/>
    <n v="12.5"/>
    <n v="25"/>
    <n v="192.80000305175781"/>
    <n v="12.300000190734863"/>
    <n v="112.30000305175781"/>
    <n v="0.30000001192092896"/>
    <n v="119.30000305175781"/>
    <m/>
    <n v="104.40000152587891"/>
    <n v="216.70001220703125"/>
    <m/>
    <n v="89.400001525878906"/>
    <n v="0"/>
    <n v="0"/>
    <n v="0"/>
    <n v="1"/>
    <n v="1"/>
    <n v="0"/>
    <n v="0"/>
    <n v="0"/>
    <n v="0"/>
    <n v="1"/>
    <n v="0"/>
    <m/>
    <m/>
  </r>
  <r>
    <n v="1748"/>
    <x v="30"/>
    <x v="37"/>
    <x v="37"/>
    <n v="227.80000305175781"/>
    <n v="227.80000305175781"/>
    <x v="1"/>
    <n v="13.800000190734863"/>
    <n v="25"/>
    <n v="187.89999389648438"/>
    <n v="9.1999998092651367"/>
    <n v="98.199996948242188"/>
    <n v="0.30000001192092896"/>
    <n v="94.300003051757812"/>
    <m/>
    <n v="118"/>
    <n v="216.19999694824219"/>
    <m/>
    <n v="98.599998474121094"/>
    <n v="0"/>
    <n v="0"/>
    <n v="0"/>
    <n v="1"/>
    <n v="1"/>
    <n v="0"/>
    <n v="0"/>
    <n v="0"/>
    <n v="0"/>
    <n v="1"/>
    <n v="0"/>
    <m/>
    <m/>
  </r>
  <r>
    <n v="1748"/>
    <x v="30"/>
    <x v="38"/>
    <x v="38"/>
    <n v="202.39999389648438"/>
    <n v="202.39999389648438"/>
    <x v="1"/>
    <n v="14"/>
    <n v="25"/>
    <n v="155.69999694824219"/>
    <n v="16.100000381469727"/>
    <n v="171.5"/>
    <n v="0.20000000298023224"/>
    <n v="57.099998474121094"/>
    <m/>
    <n v="8.8000001907348633"/>
    <n v="180.30000305175781"/>
    <m/>
    <m/>
    <n v="0"/>
    <n v="0"/>
    <n v="0"/>
    <n v="1"/>
    <n v="1"/>
    <n v="0"/>
    <n v="0"/>
    <n v="0"/>
    <n v="0"/>
    <n v="1"/>
    <n v="0"/>
    <m/>
    <m/>
  </r>
  <r>
    <n v="1749"/>
    <x v="31"/>
    <x v="9"/>
    <x v="9"/>
    <n v="48.580001831054688"/>
    <n v="48.580001831054688"/>
    <x v="0"/>
    <n v="3.9100000858306885"/>
    <n v="10"/>
    <n v="18.989999771118164"/>
    <n v="1.0800000429153442"/>
    <n v="9.369999885559082"/>
    <n v="4.059999942779541"/>
    <m/>
    <m/>
    <n v="22.559999465942383"/>
    <n v="31.930000305175781"/>
    <m/>
    <n v="9.3100004196166992"/>
    <n v="0"/>
    <n v="0"/>
    <n v="0"/>
    <n v="1"/>
    <n v="1"/>
    <n v="0"/>
    <n v="0"/>
    <n v="0"/>
    <n v="0"/>
    <n v="0"/>
    <n v="1"/>
    <n v="46.266666666666666"/>
    <n v="463.09885057471269"/>
  </r>
  <r>
    <n v="1749"/>
    <x v="31"/>
    <x v="10"/>
    <x v="10"/>
    <n v="56.729999542236328"/>
    <n v="56.729999542236328"/>
    <x v="0"/>
    <n v="5.8899998664855957"/>
    <n v="19.989999771118164"/>
    <n v="23.479999542236328"/>
    <n v="2.5499999523162842"/>
    <n v="16"/>
    <n v="4.9499998092651367"/>
    <m/>
    <m/>
    <n v="31.290000915527344"/>
    <n v="47.290000915527344"/>
    <m/>
    <n v="9.4399995803833008"/>
    <n v="0"/>
    <n v="0"/>
    <n v="0"/>
    <n v="1"/>
    <n v="1"/>
    <n v="0"/>
    <n v="0"/>
    <n v="0"/>
    <n v="0"/>
    <n v="0"/>
    <n v="1"/>
    <m/>
    <m/>
  </r>
  <r>
    <n v="1749"/>
    <x v="31"/>
    <x v="11"/>
    <x v="11"/>
    <n v="54.943000793457031"/>
    <n v="54.943000793457031"/>
    <x v="0"/>
    <n v="6.5029997825622559"/>
    <n v="20"/>
    <n v="21.340000152587891"/>
    <n v="2.309999942779541"/>
    <n v="14.043000221252441"/>
    <n v="5.9899997711181641"/>
    <m/>
    <m/>
    <n v="31.180000305175781"/>
    <n v="45.222999572753906"/>
    <m/>
    <n v="13.380000114440918"/>
    <n v="0"/>
    <n v="0"/>
    <n v="0"/>
    <n v="1"/>
    <n v="1"/>
    <n v="0"/>
    <n v="0"/>
    <n v="0"/>
    <n v="0"/>
    <n v="0"/>
    <n v="1"/>
    <m/>
    <m/>
  </r>
  <r>
    <n v="1749"/>
    <x v="31"/>
    <x v="12"/>
    <x v="12"/>
    <n v="61.432998657226562"/>
    <n v="61.432998657226562"/>
    <x v="0"/>
    <n v="6.8730001449584961"/>
    <n v="20"/>
    <n v="22.430000305175781"/>
    <n v="1.7000000476837158"/>
    <n v="13.170000076293945"/>
    <n v="6.4730000495910645"/>
    <m/>
    <m/>
    <n v="38.470001220703125"/>
    <n v="51.639999389648438"/>
    <m/>
    <n v="7.4600000381469727"/>
    <n v="0"/>
    <n v="0"/>
    <n v="0"/>
    <n v="1"/>
    <n v="1"/>
    <n v="0"/>
    <n v="0"/>
    <n v="0"/>
    <n v="0"/>
    <n v="0"/>
    <n v="1"/>
    <m/>
    <m/>
  </r>
  <r>
    <n v="1749"/>
    <x v="31"/>
    <x v="13"/>
    <x v="13"/>
    <n v="49.430000305175781"/>
    <n v="49.330001831054688"/>
    <x v="0"/>
    <n v="6.1700000762939453"/>
    <n v="20"/>
    <n v="13.430000305175781"/>
    <n v="4.2399997711181641"/>
    <n v="6.2399997711181641"/>
    <n v="6.0399999618530273"/>
    <m/>
    <m/>
    <n v="30.540000915527344"/>
    <n v="36.779998779296875"/>
    <m/>
    <n v="5.619999885559082"/>
    <n v="0"/>
    <n v="0"/>
    <n v="0"/>
    <n v="1"/>
    <n v="1"/>
    <n v="0"/>
    <n v="0"/>
    <n v="0"/>
    <n v="0"/>
    <n v="0"/>
    <n v="1"/>
    <m/>
    <m/>
  </r>
  <r>
    <n v="1749"/>
    <x v="31"/>
    <x v="14"/>
    <x v="14"/>
    <n v="42.043998718261719"/>
    <n v="42.040000915527344"/>
    <x v="0"/>
    <n v="6.7899999618530273"/>
    <n v="20"/>
    <n v="9"/>
    <n v="2.0699999332427979"/>
    <n v="8.5799999237060547"/>
    <n v="6.2899999618530273"/>
    <m/>
    <m/>
    <n v="23.173999786376953"/>
    <n v="31.753999710083008"/>
    <m/>
    <n v="7.320000171661377"/>
    <n v="0"/>
    <n v="0"/>
    <n v="0"/>
    <n v="1"/>
    <n v="1"/>
    <n v="0"/>
    <n v="0"/>
    <n v="0"/>
    <n v="0"/>
    <n v="0"/>
    <n v="1"/>
    <m/>
    <m/>
  </r>
  <r>
    <n v="1749"/>
    <x v="31"/>
    <x v="15"/>
    <x v="15"/>
    <n v="46.189998626708984"/>
    <n v="46.194000244140625"/>
    <x v="0"/>
    <n v="7.8839998245239258"/>
    <n v="20"/>
    <n v="15.270000457763672"/>
    <n v="3.7200000286102295"/>
    <n v="14.439999580383301"/>
    <n v="6.5"/>
    <m/>
    <m/>
    <n v="19.799999237060547"/>
    <n v="34.239997863769531"/>
    <m/>
    <n v="10.930000305175781"/>
    <n v="0"/>
    <n v="0"/>
    <n v="0"/>
    <n v="1"/>
    <n v="1"/>
    <n v="0"/>
    <n v="0"/>
    <n v="0"/>
    <n v="0"/>
    <n v="0"/>
    <n v="1"/>
    <m/>
    <m/>
  </r>
  <r>
    <n v="1749"/>
    <x v="31"/>
    <x v="16"/>
    <x v="16"/>
    <n v="48"/>
    <n v="48"/>
    <x v="0"/>
    <n v="7.4800000190734863"/>
    <n v="20"/>
    <n v="18.75"/>
    <n v="3.7400000095367432"/>
    <n v="18.284999847412109"/>
    <n v="6.1350002288818359"/>
    <m/>
    <m/>
    <n v="18.159999847412109"/>
    <n v="36.444999694824219"/>
    <m/>
    <n v="13.899999618530273"/>
    <n v="0"/>
    <n v="0"/>
    <n v="0"/>
    <n v="1"/>
    <n v="1"/>
    <n v="0"/>
    <n v="0"/>
    <n v="0"/>
    <n v="0"/>
    <n v="0"/>
    <n v="1"/>
    <m/>
    <m/>
  </r>
  <r>
    <n v="1749"/>
    <x v="31"/>
    <x v="17"/>
    <x v="17"/>
    <n v="53.549999237060547"/>
    <n v="53.549999237060547"/>
    <x v="0"/>
    <n v="7.9499998092651367"/>
    <n v="20"/>
    <n v="23.799999237060547"/>
    <n v="4.8299999237060547"/>
    <n v="18.899999618530273"/>
    <n v="5.6500000953674316"/>
    <m/>
    <m/>
    <n v="22.350000381469727"/>
    <n v="41.25"/>
    <m/>
    <n v="64.5"/>
    <n v="0"/>
    <n v="0"/>
    <n v="0"/>
    <n v="1"/>
    <n v="1"/>
    <n v="0"/>
    <n v="0"/>
    <n v="0"/>
    <n v="0"/>
    <n v="0"/>
    <n v="1"/>
    <m/>
    <m/>
  </r>
  <r>
    <n v="1749"/>
    <x v="31"/>
    <x v="18"/>
    <x v="18"/>
    <n v="145.97000122070312"/>
    <n v="146.27000427246094"/>
    <x v="77"/>
    <n v="10.239999771118164"/>
    <n v="26.079999923706055"/>
    <n v="89.790000915527344"/>
    <n v="2.1099998950958252"/>
    <n v="73.760002136230469"/>
    <n v="6.9499998092651367"/>
    <m/>
    <m/>
    <n v="45.790000915527344"/>
    <n v="119.55000305175781"/>
    <m/>
    <m/>
    <n v="0"/>
    <n v="0"/>
    <n v="0"/>
    <n v="1"/>
    <n v="1"/>
    <n v="0"/>
    <n v="0"/>
    <n v="0"/>
    <n v="0"/>
    <n v="0"/>
    <n v="1"/>
    <m/>
    <m/>
  </r>
  <r>
    <n v="1749"/>
    <x v="31"/>
    <x v="19"/>
    <x v="19"/>
    <n v="156.69999694824219"/>
    <n v="156.69999694824219"/>
    <x v="77"/>
    <n v="13.800000190734863"/>
    <n v="39.799999237060547"/>
    <n v="96.5"/>
    <n v="5.4000000953674316"/>
    <n v="75.400001525878906"/>
    <n v="13"/>
    <m/>
    <m/>
    <n v="60.5"/>
    <n v="135.89999389648438"/>
    <m/>
    <m/>
    <n v="0"/>
    <n v="0"/>
    <n v="0"/>
    <n v="1"/>
    <n v="1"/>
    <n v="0"/>
    <n v="0"/>
    <n v="0"/>
    <n v="0"/>
    <n v="0"/>
    <n v="1"/>
    <m/>
    <m/>
  </r>
  <r>
    <n v="1749"/>
    <x v="31"/>
    <x v="20"/>
    <x v="20"/>
    <n v="132.49000549316406"/>
    <n v="132.39999389648438"/>
    <x v="77"/>
    <n v="14.800000190734863"/>
    <n v="40"/>
    <n v="71.099998474121094"/>
    <n v="3.7000000476837158"/>
    <n v="64.300003051757812"/>
    <n v="14.100000381469727"/>
    <m/>
    <m/>
    <n v="48.200000762939453"/>
    <n v="112.5"/>
    <m/>
    <m/>
    <n v="0"/>
    <n v="0"/>
    <n v="0"/>
    <n v="1"/>
    <n v="1"/>
    <n v="0"/>
    <n v="0"/>
    <n v="0"/>
    <n v="0"/>
    <n v="0"/>
    <n v="1"/>
    <m/>
    <m/>
  </r>
  <r>
    <n v="1749"/>
    <x v="31"/>
    <x v="21"/>
    <x v="21"/>
    <n v="151.19999694824219"/>
    <n v="151.19999694824219"/>
    <x v="77"/>
    <n v="16"/>
    <n v="40"/>
    <n v="88.699996948242188"/>
    <n v="4.0999999046325684"/>
    <n v="87"/>
    <n v="15.199999809265137"/>
    <m/>
    <m/>
    <n v="43.200000762939453"/>
    <n v="130.19999694824219"/>
    <m/>
    <m/>
    <n v="0"/>
    <n v="0"/>
    <n v="0"/>
    <n v="1"/>
    <n v="1"/>
    <n v="0"/>
    <n v="0"/>
    <n v="0"/>
    <n v="0"/>
    <n v="0"/>
    <n v="1"/>
    <m/>
    <m/>
  </r>
  <r>
    <n v="1749"/>
    <x v="31"/>
    <x v="22"/>
    <x v="22"/>
    <n v="168.89999389648438"/>
    <n v="168.89999389648438"/>
    <x v="77"/>
    <n v="17.700000762939453"/>
    <n v="40"/>
    <n v="100.69999694824219"/>
    <n v="4.8000001907348633"/>
    <n v="88.400001525878906"/>
    <n v="15"/>
    <m/>
    <m/>
    <n v="59.099998474121094"/>
    <n v="147.5"/>
    <m/>
    <n v="15"/>
    <n v="0"/>
    <n v="0"/>
    <n v="0"/>
    <n v="1"/>
    <n v="1"/>
    <n v="0"/>
    <n v="0"/>
    <n v="0"/>
    <n v="0"/>
    <n v="0"/>
    <n v="1"/>
    <m/>
    <m/>
  </r>
  <r>
    <n v="1749"/>
    <x v="31"/>
    <x v="23"/>
    <x v="23"/>
    <n v="214.39999389648438"/>
    <n v="214.39999389648438"/>
    <x v="77"/>
    <n v="19.799999237060547"/>
    <n v="40"/>
    <n v="145"/>
    <n v="7.3000001907348633"/>
    <n v="133.80000305175781"/>
    <n v="17.200000762939453"/>
    <m/>
    <n v="15"/>
    <n v="55"/>
    <n v="188.80000305175781"/>
    <m/>
    <n v="26.899999618530273"/>
    <n v="0"/>
    <n v="0"/>
    <n v="0"/>
    <n v="1"/>
    <n v="1"/>
    <n v="0"/>
    <n v="0"/>
    <n v="0"/>
    <n v="0"/>
    <n v="0"/>
    <n v="1"/>
    <m/>
    <m/>
  </r>
  <r>
    <n v="1749"/>
    <x v="31"/>
    <x v="24"/>
    <x v="24"/>
    <n v="247.80000305175781"/>
    <n v="247.80000305175781"/>
    <x v="77"/>
    <n v="21.899999618530273"/>
    <n v="40"/>
    <n v="175.60000610351562"/>
    <n v="6.6999998092651367"/>
    <n v="145.80000305175781"/>
    <n v="16.600000381469727"/>
    <m/>
    <n v="26.899999618530273"/>
    <n v="77.099998474121094"/>
    <n v="222.89999389648438"/>
    <m/>
    <n v="9"/>
    <n v="0"/>
    <n v="0"/>
    <n v="0"/>
    <n v="1"/>
    <n v="1"/>
    <n v="0"/>
    <n v="0"/>
    <n v="0"/>
    <n v="0"/>
    <n v="0"/>
    <n v="1"/>
    <m/>
    <m/>
  </r>
  <r>
    <n v="1749"/>
    <x v="31"/>
    <x v="25"/>
    <x v="25"/>
    <n v="254"/>
    <n v="254"/>
    <x v="77"/>
    <n v="24"/>
    <n v="40"/>
    <n v="172.80000305175781"/>
    <n v="4.6999998092651367"/>
    <n v="131.69999694824219"/>
    <n v="17.299999237060547"/>
    <m/>
    <n v="9"/>
    <n v="95.400001525878906"/>
    <n v="227.10000610351562"/>
    <m/>
    <n v="0.30000001192092896"/>
    <n v="0"/>
    <n v="0"/>
    <n v="0"/>
    <n v="1"/>
    <n v="1"/>
    <n v="0"/>
    <n v="0"/>
    <n v="0"/>
    <n v="0"/>
    <n v="0"/>
    <n v="1"/>
    <m/>
    <m/>
  </r>
  <r>
    <n v="1749"/>
    <x v="31"/>
    <x v="26"/>
    <x v="26"/>
    <n v="347.60000610351562"/>
    <n v="347.60000610351562"/>
    <x v="14"/>
    <n v="29.200000762939453"/>
    <n v="58.700000762939453"/>
    <n v="234.19999694824219"/>
    <n v="11.100000381469727"/>
    <n v="204.69999694824219"/>
    <n v="19.700000762939453"/>
    <m/>
    <n v="0.30000001192092896"/>
    <n v="107.40000152587891"/>
    <n v="312.10000610351562"/>
    <m/>
    <n v="0.69999998807907104"/>
    <n v="0"/>
    <n v="0"/>
    <n v="0"/>
    <n v="1"/>
    <n v="1"/>
    <n v="0"/>
    <n v="0"/>
    <n v="0"/>
    <n v="0"/>
    <n v="0"/>
    <n v="1"/>
    <m/>
    <m/>
  </r>
  <r>
    <n v="1749"/>
    <x v="31"/>
    <x v="27"/>
    <x v="27"/>
    <n v="442.60000610351562"/>
    <n v="442.60000610351562"/>
    <x v="14"/>
    <n v="32.599998474121094"/>
    <n v="60"/>
    <n v="307.29998779296875"/>
    <n v="11.100000381469727"/>
    <n v="226"/>
    <n v="26.799999237060547"/>
    <m/>
    <n v="0.69999998807907104"/>
    <n v="175.89999389648438"/>
    <n v="401.89999389648438"/>
    <m/>
    <n v="5.4000000953674316"/>
    <n v="0"/>
    <n v="0"/>
    <n v="0"/>
    <n v="1"/>
    <n v="1"/>
    <n v="0"/>
    <n v="0"/>
    <n v="0"/>
    <n v="0"/>
    <n v="0"/>
    <n v="1"/>
    <m/>
    <m/>
  </r>
  <r>
    <n v="1749"/>
    <x v="31"/>
    <x v="28"/>
    <x v="28"/>
    <n v="632.29998779296875"/>
    <n v="632.29998779296875"/>
    <x v="5"/>
    <n v="49"/>
    <n v="73.599998474121094"/>
    <n v="436.79998779296875"/>
    <n v="15.399999618530273"/>
    <n v="346.60000610351562"/>
    <n v="45.799999237060547"/>
    <m/>
    <n v="5.4000000953674316"/>
    <n v="213.89999389648438"/>
    <n v="560.5"/>
    <m/>
    <n v="2"/>
    <n v="0"/>
    <n v="0"/>
    <n v="0"/>
    <n v="1"/>
    <n v="1"/>
    <n v="0"/>
    <n v="0"/>
    <n v="0"/>
    <n v="0"/>
    <n v="0"/>
    <n v="1"/>
    <m/>
    <m/>
  </r>
  <r>
    <n v="1749"/>
    <x v="31"/>
    <x v="29"/>
    <x v="29"/>
    <n v="531.5999755859375"/>
    <n v="531.5999755859375"/>
    <x v="5"/>
    <n v="50.200000762939453"/>
    <n v="74.900001525878906"/>
    <n v="356.79998779296875"/>
    <n v="24.200000762939453"/>
    <n v="272.79998779296875"/>
    <n v="52.799999237060547"/>
    <m/>
    <n v="2"/>
    <n v="170.89999389648438"/>
    <n v="443.69998168945312"/>
    <m/>
    <n v="0.80000001192092896"/>
    <n v="0"/>
    <n v="0"/>
    <n v="0"/>
    <n v="1"/>
    <n v="1"/>
    <n v="0"/>
    <n v="0"/>
    <n v="0"/>
    <n v="0"/>
    <n v="0"/>
    <n v="1"/>
    <m/>
    <m/>
  </r>
  <r>
    <n v="1749"/>
    <x v="31"/>
    <x v="30"/>
    <x v="30"/>
    <n v="395.60000610351562"/>
    <n v="395.60000610351562"/>
    <x v="5"/>
    <n v="45.799999237060547"/>
    <n v="75"/>
    <n v="240.39999389648438"/>
    <n v="21.700000762939453"/>
    <n v="174.19999694824219"/>
    <n v="48.599998474121094"/>
    <m/>
    <n v="0.80000001192092896"/>
    <n v="141.69999694824219"/>
    <n v="315.89999389648438"/>
    <m/>
    <n v="0.40000000596046448"/>
    <n v="0"/>
    <n v="0"/>
    <n v="0"/>
    <n v="1"/>
    <n v="1"/>
    <n v="0"/>
    <n v="0"/>
    <n v="0"/>
    <n v="0"/>
    <n v="0"/>
    <n v="1"/>
    <m/>
    <m/>
  </r>
  <r>
    <n v="1749"/>
    <x v="31"/>
    <x v="31"/>
    <x v="31"/>
    <n v="428.39999389648438"/>
    <n v="428.39999389648438"/>
    <x v="86"/>
    <n v="43.900001525878906"/>
    <n v="61.5"/>
    <n v="297.60000610351562"/>
    <n v="22"/>
    <n v="230.80000305175781"/>
    <n v="49.400001525878906"/>
    <m/>
    <n v="0.40000000596046448"/>
    <n v="118.80000305175781"/>
    <n v="349.60000610351562"/>
    <m/>
    <n v="0.60000002384185791"/>
    <n v="0"/>
    <n v="0"/>
    <n v="0"/>
    <n v="1"/>
    <n v="1"/>
    <n v="0"/>
    <n v="0"/>
    <n v="0"/>
    <n v="0"/>
    <n v="0"/>
    <n v="1"/>
    <m/>
    <m/>
  </r>
  <r>
    <n v="1749"/>
    <x v="31"/>
    <x v="32"/>
    <x v="32"/>
    <n v="413.70001220703125"/>
    <n v="413.70001220703125"/>
    <x v="86"/>
    <n v="44"/>
    <n v="61.599998474121094"/>
    <n v="288.29998779296875"/>
    <n v="22.600000381469727"/>
    <n v="219.10000610351562"/>
    <n v="49.400001525878906"/>
    <m/>
    <n v="0.60000002384185791"/>
    <n v="115.40000152587891"/>
    <n v="334.5"/>
    <m/>
    <n v="0.30000001192092896"/>
    <n v="0"/>
    <n v="0"/>
    <n v="0"/>
    <n v="1"/>
    <n v="1"/>
    <n v="0"/>
    <n v="0"/>
    <n v="0"/>
    <n v="0"/>
    <n v="0"/>
    <n v="1"/>
    <m/>
    <m/>
  </r>
  <r>
    <n v="1749"/>
    <x v="31"/>
    <x v="33"/>
    <x v="33"/>
    <n v="365.79998779296875"/>
    <n v="365.79998779296875"/>
    <x v="86"/>
    <n v="43.400001525878906"/>
    <n v="61.700000762939453"/>
    <n v="245.89999389648438"/>
    <n v="21.5"/>
    <n v="177.89999389648438"/>
    <n v="49.400001525878906"/>
    <m/>
    <n v="0.30000001192092896"/>
    <n v="111.09999847412109"/>
    <n v="289"/>
    <m/>
    <n v="0.30000001192092896"/>
    <n v="0"/>
    <n v="0"/>
    <n v="0"/>
    <n v="1"/>
    <n v="1"/>
    <n v="0"/>
    <n v="0"/>
    <n v="0"/>
    <n v="0"/>
    <n v="0"/>
    <n v="1"/>
    <m/>
    <m/>
  </r>
  <r>
    <n v="1749"/>
    <x v="31"/>
    <x v="34"/>
    <x v="34"/>
    <n v="318.60000610351562"/>
    <n v="318.60000610351562"/>
    <x v="86"/>
    <n v="40.5"/>
    <n v="61.799999237060547"/>
    <n v="198.80000305175781"/>
    <n v="20.600000381469727"/>
    <n v="143.10000610351562"/>
    <n v="49.799999237060547"/>
    <m/>
    <n v="0.30000001192092896"/>
    <n v="99.800003051757812"/>
    <n v="242.90000915527344"/>
    <m/>
    <n v="209.60000610351562"/>
    <n v="0"/>
    <n v="0"/>
    <n v="0"/>
    <n v="1"/>
    <n v="1"/>
    <n v="0"/>
    <n v="0"/>
    <n v="0"/>
    <n v="0"/>
    <n v="0"/>
    <n v="1"/>
    <m/>
    <m/>
  </r>
  <r>
    <n v="1749"/>
    <x v="31"/>
    <x v="35"/>
    <x v="35"/>
    <n v="427.70001220703125"/>
    <n v="427.70001220703125"/>
    <x v="86"/>
    <n v="43.700000762939453"/>
    <n v="61.799999237060547"/>
    <n v="229.19999694824219"/>
    <n v="69.300003051757812"/>
    <n v="181.69999694824219"/>
    <n v="50.900001525878906"/>
    <m/>
    <n v="0.60000002384185791"/>
    <n v="104.5"/>
    <n v="286.20001220703125"/>
    <m/>
    <n v="283.70001220703125"/>
    <n v="0"/>
    <n v="0"/>
    <n v="0"/>
    <n v="1"/>
    <n v="1"/>
    <n v="0"/>
    <n v="0"/>
    <n v="0"/>
    <n v="0"/>
    <n v="0"/>
    <n v="1"/>
    <m/>
    <m/>
  </r>
  <r>
    <n v="1749"/>
    <x v="31"/>
    <x v="36"/>
    <x v="36"/>
    <n v="499.70001220703125"/>
    <n v="499.70001220703125"/>
    <x v="86"/>
    <n v="47"/>
    <n v="61.799999237060547"/>
    <n v="306.60000610351562"/>
    <n v="132.80000305175781"/>
    <n v="185.19999694824219"/>
    <n v="48.900001525878906"/>
    <m/>
    <n v="0.20000000298023224"/>
    <n v="110.09999847412109"/>
    <n v="295.29998779296875"/>
    <m/>
    <n v="409.5"/>
    <n v="0"/>
    <n v="0"/>
    <n v="0"/>
    <n v="1"/>
    <n v="1"/>
    <n v="0"/>
    <n v="0"/>
    <n v="0"/>
    <n v="0"/>
    <n v="0"/>
    <n v="1"/>
    <m/>
    <m/>
  </r>
  <r>
    <n v="1749"/>
    <x v="31"/>
    <x v="37"/>
    <x v="37"/>
    <n v="618.79998779296875"/>
    <n v="618.79998779296875"/>
    <x v="86"/>
    <n v="49.799999237060547"/>
    <n v="62"/>
    <n v="450"/>
    <n v="108.69999694824219"/>
    <n v="323.79998779296875"/>
    <n v="52.400001525878906"/>
    <m/>
    <n v="49"/>
    <n v="120.69999694824219"/>
    <n v="444.5"/>
    <m/>
    <n v="552"/>
    <n v="0"/>
    <n v="0"/>
    <n v="0"/>
    <n v="1"/>
    <n v="1"/>
    <n v="0"/>
    <n v="0"/>
    <n v="0"/>
    <n v="0"/>
    <n v="0"/>
    <n v="1"/>
    <m/>
    <m/>
  </r>
  <r>
    <n v="1749"/>
    <x v="31"/>
    <x v="38"/>
    <x v="38"/>
    <n v="713.70001220703125"/>
    <n v="713.70001220703125"/>
    <x v="86"/>
    <n v="53.299999237060547"/>
    <n v="62"/>
    <n v="556.5"/>
    <n v="101.5"/>
    <n v="409.39999389648438"/>
    <n v="56.200000762939453"/>
    <m/>
    <n v="60.5"/>
    <n v="124.30000305175781"/>
    <n v="533.70001220703125"/>
    <m/>
    <m/>
    <n v="0"/>
    <n v="0"/>
    <n v="0"/>
    <n v="1"/>
    <n v="1"/>
    <n v="0"/>
    <n v="0"/>
    <n v="0"/>
    <n v="0"/>
    <n v="0"/>
    <n v="1"/>
    <m/>
    <m/>
  </r>
  <r>
    <n v="1752"/>
    <x v="32"/>
    <x v="0"/>
    <x v="0"/>
    <n v="14"/>
    <n v="14"/>
    <x v="44"/>
    <n v="1.1000000238418579"/>
    <n v="5"/>
    <n v="6.4000000953674316"/>
    <n v="0.69999998807907104"/>
    <n v="5"/>
    <n v="0.30000001192092896"/>
    <m/>
    <m/>
    <n v="7.5"/>
    <n v="12.5"/>
    <m/>
    <m/>
    <n v="0"/>
    <n v="0"/>
    <n v="0"/>
    <n v="1"/>
    <n v="0"/>
    <n v="0"/>
    <n v="0"/>
    <n v="0"/>
    <n v="1"/>
    <n v="0"/>
    <n v="0"/>
    <n v="11.9375"/>
    <n v="30.111336032388671"/>
  </r>
  <r>
    <n v="1752"/>
    <x v="32"/>
    <x v="1"/>
    <x v="1"/>
    <n v="14.899999618530273"/>
    <n v="14.899999618530273"/>
    <x v="44"/>
    <n v="1.2000000476837158"/>
    <n v="5"/>
    <n v="6.5"/>
    <n v="0.5"/>
    <n v="4.6999998092651367"/>
    <n v="0.20000000298023224"/>
    <m/>
    <m/>
    <n v="9"/>
    <n v="13.699999809265137"/>
    <m/>
    <m/>
    <n v="0"/>
    <n v="0"/>
    <n v="0"/>
    <n v="1"/>
    <n v="0"/>
    <n v="0"/>
    <n v="0"/>
    <n v="0"/>
    <n v="1"/>
    <n v="0"/>
    <n v="0"/>
    <m/>
    <m/>
  </r>
  <r>
    <n v="1752"/>
    <x v="32"/>
    <x v="2"/>
    <x v="2"/>
    <n v="14.899999618530273"/>
    <n v="14.899999618530273"/>
    <x v="44"/>
    <n v="1.2000000476837158"/>
    <n v="5"/>
    <n v="7.3000001907348633"/>
    <n v="0.69999998807907104"/>
    <n v="5.5"/>
    <n v="0.20000000298023224"/>
    <m/>
    <m/>
    <n v="7.9000000953674316"/>
    <n v="13.399999618530273"/>
    <m/>
    <m/>
    <n v="0"/>
    <n v="0"/>
    <n v="0"/>
    <n v="1"/>
    <n v="0"/>
    <n v="0"/>
    <n v="0"/>
    <n v="0"/>
    <n v="1"/>
    <n v="0"/>
    <n v="0"/>
    <m/>
    <m/>
  </r>
  <r>
    <n v="1752"/>
    <x v="32"/>
    <x v="3"/>
    <x v="3"/>
    <n v="15"/>
    <n v="15"/>
    <x v="44"/>
    <n v="1.2000000476837158"/>
    <n v="5"/>
    <n v="7.5999999046325684"/>
    <n v="0.80000001192092896"/>
    <n v="5.4000000953674316"/>
    <n v="0.30000001192092896"/>
    <m/>
    <m/>
    <n v="7.9000000953674316"/>
    <n v="13.300000190734863"/>
    <m/>
    <m/>
    <n v="0"/>
    <n v="0"/>
    <n v="0"/>
    <n v="1"/>
    <n v="0"/>
    <n v="0"/>
    <n v="0"/>
    <n v="0"/>
    <n v="1"/>
    <n v="0"/>
    <n v="0"/>
    <m/>
    <m/>
  </r>
  <r>
    <n v="1752"/>
    <x v="32"/>
    <x v="4"/>
    <x v="4"/>
    <n v="17.899999618530273"/>
    <n v="17.899999618530273"/>
    <x v="44"/>
    <n v="1.2999999523162842"/>
    <n v="5"/>
    <n v="9.5"/>
    <n v="0.40000000596046448"/>
    <n v="7.6999998092651367"/>
    <n v="0.20000000298023224"/>
    <m/>
    <m/>
    <n v="9"/>
    <n v="16.700000762939453"/>
    <m/>
    <m/>
    <n v="0"/>
    <n v="0"/>
    <n v="0"/>
    <n v="1"/>
    <n v="0"/>
    <n v="0"/>
    <n v="0"/>
    <n v="0"/>
    <n v="1"/>
    <n v="0"/>
    <n v="0"/>
    <m/>
    <m/>
  </r>
  <r>
    <n v="1752"/>
    <x v="32"/>
    <x v="5"/>
    <x v="5"/>
    <n v="18.700000762939453"/>
    <n v="18.700000762939453"/>
    <x v="44"/>
    <n v="1.3999999761581421"/>
    <n v="5"/>
    <n v="10"/>
    <n v="0.30000001192092896"/>
    <n v="8"/>
    <n v="0.30000001192092896"/>
    <m/>
    <m/>
    <n v="9.5"/>
    <n v="17.5"/>
    <m/>
    <m/>
    <n v="0"/>
    <n v="0"/>
    <n v="0"/>
    <n v="1"/>
    <n v="0"/>
    <n v="0"/>
    <n v="0"/>
    <n v="0"/>
    <n v="1"/>
    <n v="0"/>
    <n v="0"/>
    <m/>
    <m/>
  </r>
  <r>
    <n v="1752"/>
    <x v="32"/>
    <x v="6"/>
    <x v="6"/>
    <n v="18.5"/>
    <n v="18.5"/>
    <x v="44"/>
    <n v="1.3999999761581421"/>
    <n v="5"/>
    <n v="9.1000003814697266"/>
    <n v="1"/>
    <n v="6.1999998092651367"/>
    <n v="0.30000001192092896"/>
    <m/>
    <m/>
    <n v="10.5"/>
    <n v="16.700000762939453"/>
    <m/>
    <m/>
    <n v="0"/>
    <n v="0"/>
    <n v="0"/>
    <n v="1"/>
    <n v="0"/>
    <n v="0"/>
    <n v="0"/>
    <n v="0"/>
    <n v="1"/>
    <n v="0"/>
    <n v="0"/>
    <m/>
    <m/>
  </r>
  <r>
    <n v="1752"/>
    <x v="32"/>
    <x v="7"/>
    <x v="7"/>
    <n v="19.899999618530273"/>
    <n v="19.899999618530273"/>
    <x v="44"/>
    <n v="1.3999999761581421"/>
    <n v="5"/>
    <n v="10.899999618530273"/>
    <n v="1.1000000238418579"/>
    <n v="7.5"/>
    <n v="0.30000001192092896"/>
    <m/>
    <m/>
    <n v="10.399999618530273"/>
    <n v="17.899999618530273"/>
    <m/>
    <m/>
    <n v="0"/>
    <n v="0"/>
    <n v="0"/>
    <n v="1"/>
    <n v="0"/>
    <n v="0"/>
    <n v="0"/>
    <n v="0"/>
    <n v="1"/>
    <n v="0"/>
    <n v="0"/>
    <m/>
    <m/>
  </r>
  <r>
    <n v="1752"/>
    <x v="32"/>
    <x v="8"/>
    <x v="8"/>
    <n v="20.600000381469727"/>
    <n v="20.600000381469727"/>
    <x v="44"/>
    <n v="1.5"/>
    <n v="5"/>
    <n v="10.699999809265137"/>
    <n v="0.80000001192092896"/>
    <n v="8.3999996185302734"/>
    <n v="0.30000001192092896"/>
    <m/>
    <m/>
    <n v="10.5"/>
    <n v="18.899999618530273"/>
    <m/>
    <n v="1.2000000476837158"/>
    <n v="0"/>
    <n v="0"/>
    <n v="0"/>
    <n v="1"/>
    <n v="0"/>
    <n v="0"/>
    <n v="0"/>
    <n v="0"/>
    <n v="1"/>
    <n v="0"/>
    <n v="0"/>
    <m/>
    <m/>
  </r>
  <r>
    <n v="1752"/>
    <x v="32"/>
    <x v="9"/>
    <x v="9"/>
    <n v="22.700000762939453"/>
    <n v="22.700000762939453"/>
    <x v="44"/>
    <n v="1.6000000238418579"/>
    <n v="5"/>
    <n v="11.600000381469727"/>
    <n v="1.1000000238418579"/>
    <n v="9.1000003814697266"/>
    <n v="0.30000001192092896"/>
    <m/>
    <m/>
    <n v="11.600000381469727"/>
    <n v="20.700000762939453"/>
    <m/>
    <n v="1.3999999761581421"/>
    <n v="0"/>
    <n v="0"/>
    <n v="0"/>
    <n v="1"/>
    <n v="0"/>
    <n v="0"/>
    <n v="0"/>
    <n v="0"/>
    <n v="1"/>
    <n v="0"/>
    <n v="0"/>
    <m/>
    <m/>
  </r>
  <r>
    <n v="1752"/>
    <x v="32"/>
    <x v="10"/>
    <x v="10"/>
    <n v="20"/>
    <n v="20"/>
    <x v="44"/>
    <n v="1.6000000238418579"/>
    <n v="5"/>
    <n v="11.300000190734863"/>
    <n v="0.5"/>
    <n v="9.3000001907348633"/>
    <n v="0.30000001192092896"/>
    <m/>
    <m/>
    <n v="9.3000001907348633"/>
    <n v="18.600000381469727"/>
    <m/>
    <n v="1.6000000238418579"/>
    <n v="0"/>
    <n v="0"/>
    <n v="0"/>
    <n v="1"/>
    <n v="0"/>
    <n v="0"/>
    <n v="0"/>
    <n v="0"/>
    <n v="1"/>
    <n v="0"/>
    <n v="0"/>
    <m/>
    <m/>
  </r>
  <r>
    <n v="1752"/>
    <x v="32"/>
    <x v="11"/>
    <x v="11"/>
    <n v="21"/>
    <n v="21"/>
    <x v="44"/>
    <n v="1.6000000238418579"/>
    <n v="5"/>
    <n v="12.300000190734863"/>
    <n v="0.69999998807907104"/>
    <n v="9.5"/>
    <n v="0.30000001192092896"/>
    <m/>
    <m/>
    <n v="9.8999996185302734"/>
    <n v="19.399999618530273"/>
    <m/>
    <n v="1.7000000476837158"/>
    <n v="0"/>
    <n v="0"/>
    <n v="0"/>
    <n v="1"/>
    <n v="0"/>
    <n v="0"/>
    <n v="0"/>
    <n v="0"/>
    <n v="1"/>
    <n v="0"/>
    <n v="0"/>
    <m/>
    <m/>
  </r>
  <r>
    <n v="1752"/>
    <x v="32"/>
    <x v="12"/>
    <x v="12"/>
    <n v="32.200000762939453"/>
    <n v="32.200000762939453"/>
    <x v="55"/>
    <n v="2.2999999523162842"/>
    <n v="6.9000000953674316"/>
    <n v="12.800000190734863"/>
    <n v="0.89999997615814209"/>
    <n v="11.699999809265137"/>
    <n v="0.30000001192092896"/>
    <m/>
    <m/>
    <n v="13.100000381469727"/>
    <n v="24.799999237060547"/>
    <m/>
    <n v="7"/>
    <n v="0"/>
    <n v="0"/>
    <n v="0"/>
    <n v="1"/>
    <n v="0"/>
    <n v="0"/>
    <n v="0"/>
    <n v="0"/>
    <n v="1"/>
    <n v="0"/>
    <n v="0"/>
    <m/>
    <m/>
  </r>
  <r>
    <n v="1752"/>
    <x v="32"/>
    <x v="13"/>
    <x v="13"/>
    <n v="27.600000381469727"/>
    <n v="27.600000381469727"/>
    <x v="55"/>
    <n v="2.2999999523162842"/>
    <n v="6.9000000953674316"/>
    <n v="12.699999809265137"/>
    <n v="4.3000001907348633"/>
    <n v="9.5"/>
    <n v="0.30000001192092896"/>
    <m/>
    <m/>
    <n v="7.3000001907348633"/>
    <n v="16.799999237060547"/>
    <m/>
    <n v="8.6999998092651367"/>
    <n v="0"/>
    <n v="0"/>
    <n v="0"/>
    <n v="1"/>
    <n v="0"/>
    <n v="0"/>
    <n v="0"/>
    <n v="0"/>
    <n v="1"/>
    <n v="0"/>
    <n v="0"/>
    <m/>
    <m/>
  </r>
  <r>
    <n v="1752"/>
    <x v="32"/>
    <x v="14"/>
    <x v="14"/>
    <n v="31.799999237060547"/>
    <n v="31.799999237060547"/>
    <x v="55"/>
    <n v="2.5"/>
    <n v="6.9000000953674316"/>
    <n v="16.799999237060547"/>
    <n v="2.7000000476837158"/>
    <n v="15"/>
    <n v="0.80000001192092896"/>
    <m/>
    <m/>
    <n v="7.0999999046325684"/>
    <n v="22.100000381469727"/>
    <m/>
    <n v="13.699999809265137"/>
    <n v="0"/>
    <n v="0"/>
    <n v="0"/>
    <n v="1"/>
    <n v="0"/>
    <n v="0"/>
    <n v="0"/>
    <n v="0"/>
    <n v="1"/>
    <n v="0"/>
    <n v="0"/>
    <m/>
    <m/>
  </r>
  <r>
    <n v="1752"/>
    <x v="32"/>
    <x v="15"/>
    <x v="15"/>
    <n v="40.299999237060547"/>
    <n v="40.299999237060547"/>
    <x v="55"/>
    <n v="2.5999999046325684"/>
    <n v="6.9000000953674316"/>
    <n v="25"/>
    <n v="3.7999999523162842"/>
    <n v="22"/>
    <n v="0.20000000298023224"/>
    <m/>
    <m/>
    <n v="8.1000003814697266"/>
    <n v="30.100000381469727"/>
    <m/>
    <n v="20.799999237060547"/>
    <n v="0"/>
    <n v="0"/>
    <n v="0"/>
    <n v="1"/>
    <n v="0"/>
    <n v="0"/>
    <n v="0"/>
    <n v="0"/>
    <n v="1"/>
    <n v="0"/>
    <n v="0"/>
    <m/>
    <m/>
  </r>
  <r>
    <n v="1752"/>
    <x v="32"/>
    <x v="16"/>
    <x v="16"/>
    <n v="51"/>
    <n v="51"/>
    <x v="55"/>
    <n v="2.7000000476837158"/>
    <n v="6.9000000953674316"/>
    <n v="35.299999237060547"/>
    <n v="6.1999998092651367"/>
    <n v="30.100000381469727"/>
    <n v="0.20000000298023224"/>
    <m/>
    <m/>
    <n v="8.3000001907348633"/>
    <n v="38.400001525878906"/>
    <m/>
    <n v="33.400001525878906"/>
    <n v="0"/>
    <n v="0"/>
    <n v="0"/>
    <n v="1"/>
    <n v="0"/>
    <n v="0"/>
    <n v="0"/>
    <n v="0"/>
    <n v="1"/>
    <n v="0"/>
    <n v="0"/>
    <m/>
    <m/>
  </r>
  <r>
    <n v="1752"/>
    <x v="32"/>
    <x v="17"/>
    <x v="17"/>
    <n v="68.099998474121094"/>
    <n v="68.099998474121094"/>
    <x v="55"/>
    <n v="3"/>
    <n v="6.9000000953674316"/>
    <n v="51"/>
    <n v="6.4000000953674316"/>
    <n v="44.900001525878906"/>
    <n v="0.20000000298023224"/>
    <m/>
    <m/>
    <n v="10.399999618530273"/>
    <n v="55.300003051757812"/>
    <m/>
    <n v="32.900001525878906"/>
    <n v="0"/>
    <n v="0"/>
    <n v="0"/>
    <n v="1"/>
    <n v="0"/>
    <n v="0"/>
    <n v="0"/>
    <n v="0"/>
    <n v="1"/>
    <n v="0"/>
    <n v="0"/>
    <m/>
    <m/>
  </r>
  <r>
    <n v="1752"/>
    <x v="32"/>
    <x v="18"/>
    <x v="18"/>
    <n v="88.599998474121094"/>
    <n v="88.599998474121094"/>
    <x v="55"/>
    <n v="3.2999999523162842"/>
    <n v="6.9000000953674316"/>
    <n v="72.199996948242188"/>
    <n v="15.300000190734863"/>
    <n v="50.599998474121094"/>
    <n v="0.5"/>
    <m/>
    <m/>
    <n v="16"/>
    <n v="66.599998474121094"/>
    <m/>
    <n v="25.399999618530273"/>
    <n v="0"/>
    <n v="0"/>
    <n v="0"/>
    <n v="1"/>
    <n v="0"/>
    <n v="0"/>
    <n v="0"/>
    <n v="0"/>
    <n v="1"/>
    <n v="0"/>
    <n v="0"/>
    <m/>
    <m/>
  </r>
  <r>
    <n v="1752"/>
    <x v="32"/>
    <x v="19"/>
    <x v="19"/>
    <n v="67.900001525878906"/>
    <n v="67.900001525878906"/>
    <x v="55"/>
    <n v="3.7000000476837158"/>
    <n v="6.9000000953674316"/>
    <n v="49.599998474121094"/>
    <n v="10.800000190734863"/>
    <n v="33.400001525878906"/>
    <n v="0.5"/>
    <m/>
    <m/>
    <n v="17"/>
    <n v="50.400001525878906"/>
    <m/>
    <n v="22.5"/>
    <n v="0"/>
    <n v="0"/>
    <n v="0"/>
    <n v="1"/>
    <n v="0"/>
    <n v="0"/>
    <n v="0"/>
    <n v="0"/>
    <n v="1"/>
    <n v="0"/>
    <n v="0"/>
    <m/>
    <m/>
  </r>
  <r>
    <n v="1752"/>
    <x v="32"/>
    <x v="20"/>
    <x v="20"/>
    <n v="62"/>
    <n v="62"/>
    <x v="55"/>
    <n v="3.9000000953674316"/>
    <n v="6.9000000953674316"/>
    <n v="43.200000762939453"/>
    <n v="7.3000001907348633"/>
    <n v="27.799999237060547"/>
    <n v="0.5"/>
    <m/>
    <m/>
    <n v="20.200000762939453"/>
    <n v="48"/>
    <m/>
    <n v="25.700000762939453"/>
    <n v="0"/>
    <n v="0"/>
    <n v="0"/>
    <n v="1"/>
    <n v="0"/>
    <n v="0"/>
    <n v="0"/>
    <n v="0"/>
    <n v="1"/>
    <n v="0"/>
    <n v="0"/>
    <m/>
    <m/>
  </r>
  <r>
    <n v="1752"/>
    <x v="32"/>
    <x v="21"/>
    <x v="21"/>
    <n v="68.699996948242188"/>
    <n v="68.699996948242188"/>
    <x v="55"/>
    <n v="4"/>
    <n v="6.9000000953674316"/>
    <n v="50"/>
    <n v="7.4000000953674316"/>
    <n v="36.599998474121094"/>
    <n v="0.40000000596046448"/>
    <m/>
    <m/>
    <n v="18.100000381469727"/>
    <n v="54.699996948242188"/>
    <m/>
    <n v="34.5"/>
    <n v="0"/>
    <n v="0"/>
    <n v="0"/>
    <n v="1"/>
    <n v="0"/>
    <n v="0"/>
    <n v="0"/>
    <n v="0"/>
    <n v="1"/>
    <n v="0"/>
    <n v="0"/>
    <m/>
    <m/>
  </r>
  <r>
    <n v="1752"/>
    <x v="32"/>
    <x v="22"/>
    <x v="22"/>
    <n v="70"/>
    <n v="70"/>
    <x v="55"/>
    <n v="4.4000000953674316"/>
    <n v="6.9000000953674316"/>
    <n v="48.599998474121094"/>
    <n v="9.1000003814697266"/>
    <n v="38.599998474121094"/>
    <n v="0.40000000596046448"/>
    <m/>
    <m/>
    <n v="15.699999809265137"/>
    <n v="54.299999237060547"/>
    <m/>
    <n v="38.599998474121094"/>
    <n v="0"/>
    <n v="0"/>
    <n v="0"/>
    <n v="1"/>
    <n v="0"/>
    <n v="0"/>
    <n v="0"/>
    <n v="0"/>
    <n v="1"/>
    <n v="0"/>
    <n v="0"/>
    <m/>
    <m/>
  </r>
  <r>
    <n v="1752"/>
    <x v="32"/>
    <x v="23"/>
    <x v="23"/>
    <n v="79.800003051757812"/>
    <n v="79.800003051757812"/>
    <x v="55"/>
    <n v="5.0999999046325684"/>
    <n v="6.9000000953674316"/>
    <n v="53.799999237060547"/>
    <n v="9.3999996185302734"/>
    <n v="39.900001525878906"/>
    <n v="0.30000001192092896"/>
    <m/>
    <m/>
    <n v="23.899999618530273"/>
    <n v="63.800003051757812"/>
    <m/>
    <n v="46.299999237060547"/>
    <n v="0"/>
    <n v="0"/>
    <n v="0"/>
    <n v="1"/>
    <n v="0"/>
    <n v="0"/>
    <n v="0"/>
    <n v="0"/>
    <n v="1"/>
    <n v="0"/>
    <n v="0"/>
    <m/>
    <m/>
  </r>
  <r>
    <n v="1752"/>
    <x v="32"/>
    <x v="24"/>
    <x v="24"/>
    <n v="94.400001525878906"/>
    <n v="94.400001525878906"/>
    <x v="55"/>
    <n v="5.8000001907348633"/>
    <n v="8.6999998092651367"/>
    <n v="70.699996948242188"/>
    <n v="13.5"/>
    <n v="58.200000762939453"/>
    <n v="0.30000001192092896"/>
    <m/>
    <m/>
    <n v="17.899999618530273"/>
    <n v="76.099998474121094"/>
    <m/>
    <n v="52.200000762939453"/>
    <n v="0"/>
    <n v="0"/>
    <n v="0"/>
    <n v="1"/>
    <n v="0"/>
    <n v="0"/>
    <n v="0"/>
    <n v="0"/>
    <n v="1"/>
    <n v="0"/>
    <n v="0"/>
    <m/>
    <m/>
  </r>
  <r>
    <n v="1752"/>
    <x v="32"/>
    <x v="25"/>
    <x v="25"/>
    <n v="102.69999694824219"/>
    <n v="102.69999694824219"/>
    <x v="55"/>
    <n v="6.9000000953674316"/>
    <n v="10.600000381469727"/>
    <n v="76"/>
    <n v="24.700000762939453"/>
    <n v="54.799999237060547"/>
    <n v="0.40000000596046448"/>
    <m/>
    <m/>
    <n v="20.299999237060547"/>
    <n v="75.099998474121094"/>
    <m/>
    <n v="56.900001525878906"/>
    <n v="0"/>
    <n v="0"/>
    <n v="0"/>
    <n v="1"/>
    <n v="0"/>
    <n v="0"/>
    <n v="0"/>
    <n v="0"/>
    <n v="1"/>
    <n v="0"/>
    <n v="0"/>
    <m/>
    <m/>
  </r>
  <r>
    <n v="1752"/>
    <x v="32"/>
    <x v="26"/>
    <x v="26"/>
    <n v="108.19999694824219"/>
    <n v="108.19999694824219"/>
    <x v="55"/>
    <n v="7.6999998092651367"/>
    <n v="12.5"/>
    <n v="80.199996948242188"/>
    <n v="18.399999618530273"/>
    <n v="66.800003051757812"/>
    <n v="0.40000000596046448"/>
    <m/>
    <m/>
    <n v="21.799999237060547"/>
    <n v="88.600006103515625"/>
    <m/>
    <n v="65.400001525878906"/>
    <n v="0"/>
    <n v="0"/>
    <n v="0"/>
    <n v="1"/>
    <n v="0"/>
    <n v="0"/>
    <n v="0"/>
    <n v="0"/>
    <n v="1"/>
    <n v="0"/>
    <n v="0"/>
    <m/>
    <m/>
  </r>
  <r>
    <n v="1752"/>
    <x v="32"/>
    <x v="27"/>
    <x v="27"/>
    <n v="116.19999694824219"/>
    <n v="116.19999694824219"/>
    <x v="4"/>
    <n v="8.8999996185302734"/>
    <n v="15"/>
    <n v="89"/>
    <n v="16.700000762939453"/>
    <n v="81.099998474121094"/>
    <n v="0.20000000298023224"/>
    <m/>
    <m/>
    <n v="17.100000381469727"/>
    <n v="98.199996948242188"/>
    <m/>
    <n v="58.400001525878906"/>
    <n v="0"/>
    <n v="0"/>
    <n v="0"/>
    <n v="1"/>
    <n v="0"/>
    <n v="0"/>
    <n v="0"/>
    <n v="0"/>
    <n v="1"/>
    <n v="0"/>
    <n v="0"/>
    <m/>
    <m/>
  </r>
  <r>
    <n v="1752"/>
    <x v="32"/>
    <x v="28"/>
    <x v="28"/>
    <n v="117.40000152587891"/>
    <n v="117.40000152587891"/>
    <x v="4"/>
    <n v="13.199999809265137"/>
    <n v="15"/>
    <n v="82.5"/>
    <n v="18.200000762939453"/>
    <n v="64.400001525878906"/>
    <n v="0.5"/>
    <m/>
    <m/>
    <n v="30.200000762939453"/>
    <n v="94.600006103515625"/>
    <m/>
    <n v="51.200000762939453"/>
    <n v="0"/>
    <n v="0"/>
    <n v="0"/>
    <n v="1"/>
    <n v="0"/>
    <n v="0"/>
    <n v="0"/>
    <n v="0"/>
    <n v="1"/>
    <n v="0"/>
    <n v="0"/>
    <m/>
    <m/>
  </r>
  <r>
    <n v="1752"/>
    <x v="32"/>
    <x v="29"/>
    <x v="29"/>
    <n v="106.19999694824219"/>
    <n v="106.19999694824219"/>
    <x v="4"/>
    <n v="11"/>
    <n v="15"/>
    <n v="74.800003051757812"/>
    <n v="13.199999809265137"/>
    <n v="65.800003051757812"/>
    <n v="0.69999998807907104"/>
    <m/>
    <m/>
    <n v="25.200000762939453"/>
    <n v="91"/>
    <m/>
    <n v="44.900001525878906"/>
    <n v="0"/>
    <n v="0"/>
    <n v="0"/>
    <n v="1"/>
    <n v="0"/>
    <n v="0"/>
    <n v="0"/>
    <n v="0"/>
    <n v="1"/>
    <n v="0"/>
    <n v="0"/>
    <m/>
    <m/>
  </r>
  <r>
    <n v="1752"/>
    <x v="32"/>
    <x v="30"/>
    <x v="30"/>
    <n v="95.199996948242188"/>
    <n v="95.199996948242188"/>
    <x v="4"/>
    <n v="10.800000190734863"/>
    <n v="15"/>
    <n v="65.900001525878906"/>
    <n v="9.1999998092651367"/>
    <n v="56.900001525878906"/>
    <n v="0.69999998807907104"/>
    <m/>
    <m/>
    <n v="27.200000762939453"/>
    <n v="84.100006103515625"/>
    <m/>
    <n v="52.299999237060547"/>
    <n v="0"/>
    <n v="0"/>
    <n v="0"/>
    <n v="1"/>
    <n v="0"/>
    <n v="0"/>
    <n v="0"/>
    <n v="0"/>
    <n v="1"/>
    <n v="0"/>
    <n v="0"/>
    <m/>
    <m/>
  </r>
  <r>
    <n v="1752"/>
    <x v="32"/>
    <x v="31"/>
    <x v="31"/>
    <n v="109.19999694824219"/>
    <n v="109.19999694824219"/>
    <x v="4"/>
    <n v="11.300000190734863"/>
    <n v="15"/>
    <n v="78.599998474121094"/>
    <n v="12.5"/>
    <n v="65.5"/>
    <n v="0.69999998807907104"/>
    <m/>
    <m/>
    <n v="29.399999618530273"/>
    <n v="94.900001525878906"/>
    <m/>
    <n v="58.599998474121094"/>
    <n v="0"/>
    <n v="0"/>
    <n v="0"/>
    <n v="1"/>
    <n v="0"/>
    <n v="0"/>
    <n v="0"/>
    <n v="0"/>
    <n v="1"/>
    <n v="0"/>
    <n v="0"/>
    <m/>
    <m/>
  </r>
  <r>
    <n v="1752"/>
    <x v="32"/>
    <x v="32"/>
    <x v="32"/>
    <n v="117.5"/>
    <n v="117.5"/>
    <x v="4"/>
    <n v="11.5"/>
    <n v="15"/>
    <n v="82.5"/>
    <n v="15.100000381469727"/>
    <n v="65.599998474121094"/>
    <n v="0.69999998807907104"/>
    <m/>
    <m/>
    <n v="35"/>
    <n v="100.59999847412109"/>
    <m/>
    <n v="46"/>
    <n v="0"/>
    <n v="0"/>
    <n v="0"/>
    <n v="1"/>
    <n v="0"/>
    <n v="0"/>
    <n v="0"/>
    <n v="0"/>
    <n v="1"/>
    <n v="0"/>
    <n v="0"/>
    <m/>
    <m/>
  </r>
  <r>
    <n v="1752"/>
    <x v="32"/>
    <x v="33"/>
    <x v="33"/>
    <n v="105.59999847412109"/>
    <n v="105.59999847412109"/>
    <x v="4"/>
    <n v="11.600000381469727"/>
    <n v="15"/>
    <n v="72.199996948242188"/>
    <n v="14.100000381469727"/>
    <n v="58.299999237060547"/>
    <n v="1"/>
    <m/>
    <m/>
    <n v="31.100000381469727"/>
    <n v="89.400001525878906"/>
    <m/>
    <n v="44.400001525878906"/>
    <n v="0"/>
    <n v="0"/>
    <n v="0"/>
    <n v="1"/>
    <n v="0"/>
    <n v="0"/>
    <n v="0"/>
    <n v="0"/>
    <n v="1"/>
    <n v="0"/>
    <n v="0"/>
    <m/>
    <m/>
  </r>
  <r>
    <n v="1752"/>
    <x v="32"/>
    <x v="34"/>
    <x v="34"/>
    <n v="97.300003051757812"/>
    <n v="97.300003051757812"/>
    <x v="4"/>
    <n v="11.800000190734863"/>
    <n v="15"/>
    <n v="67"/>
    <n v="13.600000381469727"/>
    <n v="55.400001525878906"/>
    <n v="1.1000000238418579"/>
    <m/>
    <m/>
    <n v="26.100000381469727"/>
    <n v="81.5"/>
    <m/>
    <n v="113.19999694824219"/>
    <n v="0"/>
    <n v="0"/>
    <n v="0"/>
    <n v="1"/>
    <n v="0"/>
    <n v="0"/>
    <n v="0"/>
    <n v="0"/>
    <n v="1"/>
    <n v="0"/>
    <n v="0"/>
    <m/>
    <m/>
  </r>
  <r>
    <n v="1752"/>
    <x v="32"/>
    <x v="35"/>
    <x v="35"/>
    <n v="213.89999389648438"/>
    <n v="213.89999389648438"/>
    <x v="0"/>
    <n v="11.899999618530273"/>
    <n v="20"/>
    <n v="170.5"/>
    <n v="42.299999237060547"/>
    <n v="105.30000305175781"/>
    <n v="1.5"/>
    <n v="15.199999809265137"/>
    <m/>
    <n v="59.299999237060547"/>
    <n v="164.60000610351562"/>
    <m/>
    <n v="131.30000305175781"/>
    <n v="0"/>
    <n v="0"/>
    <n v="0"/>
    <n v="1"/>
    <n v="0"/>
    <n v="0"/>
    <n v="0"/>
    <n v="0"/>
    <n v="1"/>
    <n v="0"/>
    <n v="0"/>
    <m/>
    <m/>
  </r>
  <r>
    <n v="1752"/>
    <x v="32"/>
    <x v="36"/>
    <x v="36"/>
    <n v="248.10000610351562"/>
    <n v="248.10000610351562"/>
    <x v="0"/>
    <n v="13"/>
    <n v="20"/>
    <n v="193.89999389648438"/>
    <n v="53.900001525878906"/>
    <n v="116.69999694824219"/>
    <n v="1.2999999523162842"/>
    <n v="16.899999618530273"/>
    <m/>
    <n v="67.599998474121094"/>
    <n v="184.29998779296875"/>
    <m/>
    <n v="146.5"/>
    <n v="0"/>
    <n v="0"/>
    <n v="0"/>
    <n v="1"/>
    <n v="0"/>
    <n v="0"/>
    <n v="0"/>
    <n v="0"/>
    <n v="1"/>
    <n v="0"/>
    <n v="0"/>
    <m/>
    <m/>
  </r>
  <r>
    <n v="1752"/>
    <x v="32"/>
    <x v="37"/>
    <x v="37"/>
    <n v="275.29998779296875"/>
    <n v="275.29998779296875"/>
    <x v="0"/>
    <n v="13.600000381469727"/>
    <n v="20"/>
    <n v="218.39999389648438"/>
    <n v="60.799999237060547"/>
    <n v="142.30000305175781"/>
    <n v="1.2000000476837158"/>
    <n v="21.799999237060547"/>
    <m/>
    <n v="65.300003051757812"/>
    <n v="207.60000610351562"/>
    <m/>
    <n v="268.60000610351562"/>
    <n v="0"/>
    <n v="0"/>
    <n v="0"/>
    <n v="1"/>
    <n v="0"/>
    <n v="0"/>
    <n v="0"/>
    <n v="0"/>
    <n v="1"/>
    <n v="0"/>
    <n v="0"/>
    <m/>
    <m/>
  </r>
  <r>
    <n v="1752"/>
    <x v="32"/>
    <x v="38"/>
    <x v="38"/>
    <n v="354.39999389648438"/>
    <n v="354.39999389648438"/>
    <x v="1"/>
    <n v="15.300000190734863"/>
    <n v="25"/>
    <n v="290.60000610351562"/>
    <n v="36.099998474121094"/>
    <n v="195.30000305175781"/>
    <n v="1.2999999523162842"/>
    <n v="22"/>
    <m/>
    <n v="75.300003051757812"/>
    <n v="270.60000610351562"/>
    <m/>
    <n v="613.29998779296875"/>
    <n v="0"/>
    <n v="0"/>
    <n v="0"/>
    <n v="1"/>
    <n v="0"/>
    <n v="0"/>
    <n v="0"/>
    <n v="0"/>
    <n v="1"/>
    <n v="0"/>
    <n v="0"/>
    <m/>
    <m/>
  </r>
  <r>
    <n v="1752"/>
    <x v="32"/>
    <x v="39"/>
    <x v="39"/>
    <n v="720.4000244140625"/>
    <n v="720.4000244140625"/>
    <x v="1"/>
    <n v="18.600000381469727"/>
    <n v="25"/>
    <n v="648.29998779296875"/>
    <n v="42"/>
    <n v="516.29998779296875"/>
    <n v="1.2999999523162842"/>
    <n v="35"/>
    <m/>
    <n v="83.599998474121094"/>
    <n v="599.89996337890625"/>
    <m/>
    <m/>
    <n v="0"/>
    <n v="0"/>
    <n v="0"/>
    <n v="1"/>
    <n v="0"/>
    <n v="0"/>
    <n v="0"/>
    <n v="0"/>
    <n v="1"/>
    <n v="0"/>
    <n v="0"/>
    <m/>
    <m/>
  </r>
  <r>
    <n v="1757"/>
    <x v="33"/>
    <x v="0"/>
    <x v="0"/>
    <n v="66.800003051757812"/>
    <n v="66.800003051757812"/>
    <x v="27"/>
    <n v="1.2000000476837158"/>
    <n v="10"/>
    <n v="53.200000762939453"/>
    <n v="3"/>
    <n v="33"/>
    <n v="0.20000000298023224"/>
    <m/>
    <m/>
    <n v="30"/>
    <n v="63"/>
    <m/>
    <m/>
    <n v="0"/>
    <n v="0"/>
    <n v="0"/>
    <n v="1"/>
    <n v="0"/>
    <n v="0"/>
    <n v="0"/>
    <n v="0"/>
    <n v="1"/>
    <n v="0"/>
    <n v="0"/>
    <n v="18.636363636363637"/>
    <n v="260.45454545454544"/>
  </r>
  <r>
    <n v="1757"/>
    <x v="33"/>
    <x v="1"/>
    <x v="1"/>
    <n v="77.300003051757812"/>
    <n v="77.300003051757812"/>
    <x v="27"/>
    <n v="1.2999999523162842"/>
    <n v="10"/>
    <n v="62"/>
    <n v="3.7000000476837158"/>
    <n v="40"/>
    <n v="0.10000000149011612"/>
    <m/>
    <m/>
    <n v="33"/>
    <n v="73"/>
    <m/>
    <m/>
    <n v="0"/>
    <n v="0"/>
    <n v="0"/>
    <n v="1"/>
    <n v="0"/>
    <n v="0"/>
    <n v="0"/>
    <n v="0"/>
    <n v="1"/>
    <n v="0"/>
    <n v="0"/>
    <m/>
    <m/>
  </r>
  <r>
    <n v="1757"/>
    <x v="33"/>
    <x v="2"/>
    <x v="2"/>
    <n v="73.400001525878906"/>
    <n v="73.400001525878906"/>
    <x v="27"/>
    <n v="1.3999999761581421"/>
    <n v="10"/>
    <n v="59"/>
    <n v="3.5"/>
    <n v="29.399999618530273"/>
    <n v="0.10000000149011612"/>
    <m/>
    <m/>
    <n v="40"/>
    <n v="69.400001525878906"/>
    <m/>
    <m/>
    <n v="0"/>
    <n v="0"/>
    <n v="0"/>
    <n v="1"/>
    <n v="0"/>
    <n v="0"/>
    <n v="0"/>
    <n v="0"/>
    <n v="1"/>
    <n v="0"/>
    <n v="0"/>
    <m/>
    <m/>
  </r>
  <r>
    <n v="1757"/>
    <x v="33"/>
    <x v="4"/>
    <x v="4"/>
    <n v="85.300003051757812"/>
    <n v="85.300003051757812"/>
    <x v="27"/>
    <n v="1.5"/>
    <n v="10"/>
    <n v="67.400001525878906"/>
    <n v="3.4000000953674316"/>
    <n v="36"/>
    <n v="2.5"/>
    <m/>
    <m/>
    <n v="43"/>
    <n v="79"/>
    <m/>
    <m/>
    <n v="0"/>
    <n v="0"/>
    <n v="0"/>
    <n v="1"/>
    <n v="0"/>
    <n v="0"/>
    <n v="0"/>
    <n v="0"/>
    <n v="1"/>
    <n v="0"/>
    <n v="0"/>
    <m/>
    <m/>
  </r>
  <r>
    <n v="1757"/>
    <x v="33"/>
    <x v="5"/>
    <x v="5"/>
    <n v="78.699996948242188"/>
    <n v="78.699996948242188"/>
    <x v="27"/>
    <n v="1.6000000238418579"/>
    <n v="10"/>
    <n v="62.599998474121094"/>
    <n v="2.7999999523162842"/>
    <n v="29"/>
    <n v="2.2999999523162842"/>
    <m/>
    <m/>
    <n v="44"/>
    <n v="73"/>
    <m/>
    <m/>
    <n v="0"/>
    <n v="0"/>
    <n v="0"/>
    <n v="1"/>
    <n v="0"/>
    <n v="0"/>
    <n v="0"/>
    <n v="0"/>
    <n v="1"/>
    <n v="0"/>
    <n v="0"/>
    <m/>
    <m/>
  </r>
  <r>
    <n v="1757"/>
    <x v="33"/>
    <x v="6"/>
    <x v="6"/>
    <n v="81.699996948242188"/>
    <n v="81.699996948242188"/>
    <x v="27"/>
    <n v="1.7000000476837158"/>
    <n v="10"/>
    <n v="64"/>
    <n v="3.5999999046325684"/>
    <n v="29"/>
    <n v="1.2000000476837158"/>
    <m/>
    <m/>
    <n v="47.299999237060547"/>
    <n v="76.300003051757812"/>
    <m/>
    <m/>
    <n v="0"/>
    <n v="0"/>
    <n v="0"/>
    <n v="1"/>
    <n v="0"/>
    <n v="0"/>
    <n v="0"/>
    <n v="0"/>
    <n v="1"/>
    <n v="0"/>
    <n v="0"/>
    <m/>
    <m/>
  </r>
  <r>
    <n v="1757"/>
    <x v="33"/>
    <x v="7"/>
    <x v="7"/>
    <n v="88.099998474121094"/>
    <n v="88.099998474121094"/>
    <x v="27"/>
    <n v="1.7999999523162842"/>
    <n v="10"/>
    <n v="73.199996948242188"/>
    <n v="4.5"/>
    <n v="39"/>
    <n v="0"/>
    <m/>
    <m/>
    <n v="44"/>
    <n v="83"/>
    <m/>
    <m/>
    <n v="0"/>
    <n v="0"/>
    <n v="0"/>
    <n v="1"/>
    <n v="0"/>
    <n v="0"/>
    <n v="0"/>
    <n v="0"/>
    <n v="1"/>
    <n v="0"/>
    <n v="0"/>
    <m/>
    <m/>
  </r>
  <r>
    <n v="1757"/>
    <x v="33"/>
    <x v="8"/>
    <x v="8"/>
    <n v="85.900001525878906"/>
    <n v="85.900001525878906"/>
    <x v="27"/>
    <n v="1.8999999761581421"/>
    <n v="10"/>
    <n v="70"/>
    <n v="4.1999998092651367"/>
    <n v="31"/>
    <n v="0"/>
    <m/>
    <m/>
    <n v="50"/>
    <n v="81"/>
    <m/>
    <n v="73.349998474121094"/>
    <n v="0"/>
    <n v="0"/>
    <n v="0"/>
    <n v="1"/>
    <n v="0"/>
    <n v="0"/>
    <n v="0"/>
    <n v="0"/>
    <n v="1"/>
    <n v="0"/>
    <n v="0"/>
    <m/>
    <m/>
  </r>
  <r>
    <n v="1757"/>
    <x v="33"/>
    <x v="9"/>
    <x v="9"/>
    <n v="104.52999877929688"/>
    <n v="104.52999877929688"/>
    <x v="1"/>
    <n v="2.1700000762939453"/>
    <n v="10"/>
    <n v="73.349998474121094"/>
    <n v="4.5"/>
    <n v="24.379999160766602"/>
    <n v="0"/>
    <m/>
    <n v="0.75999999046325684"/>
    <n v="55.830001831054688"/>
    <n v="80.209999084472656"/>
    <m/>
    <n v="77.720001220703125"/>
    <n v="0"/>
    <n v="0"/>
    <n v="0"/>
    <n v="1"/>
    <n v="0"/>
    <n v="0"/>
    <n v="0"/>
    <n v="0"/>
    <n v="1"/>
    <n v="0"/>
    <n v="0"/>
    <m/>
    <m/>
  </r>
  <r>
    <n v="1757"/>
    <x v="33"/>
    <x v="10"/>
    <x v="10"/>
    <n v="136.10000610351562"/>
    <n v="136.10000610351562"/>
    <x v="21"/>
    <n v="5.4800000190734863"/>
    <n v="12.5"/>
    <n v="77.720001220703125"/>
    <n v="4.2800002098083496"/>
    <n v="40.659999847412109"/>
    <n v="1.4299999475479126"/>
    <m/>
    <n v="1.3500000238418579"/>
    <n v="46.549999237060547"/>
    <n v="87.209999084472656"/>
    <m/>
    <n v="66.300003051757812"/>
    <n v="0"/>
    <n v="0"/>
    <n v="0"/>
    <n v="1"/>
    <n v="0"/>
    <n v="0"/>
    <n v="0"/>
    <n v="0"/>
    <n v="1"/>
    <n v="0"/>
    <n v="0"/>
    <m/>
    <m/>
  </r>
  <r>
    <n v="1757"/>
    <x v="33"/>
    <x v="11"/>
    <x v="11"/>
    <n v="126.29000091552734"/>
    <n v="126.29000091552734"/>
    <x v="21"/>
    <n v="5.6999998092651367"/>
    <n v="12.5"/>
    <n v="66.300003051757812"/>
    <n v="3.3900001049041748"/>
    <n v="24.850000381469727"/>
    <n v="1.5700000524520874"/>
    <m/>
    <n v="0.82999998331069946"/>
    <n v="54.119998931884766"/>
    <n v="78.970001220703125"/>
    <m/>
    <m/>
    <n v="0"/>
    <n v="0"/>
    <n v="0"/>
    <n v="1"/>
    <n v="0"/>
    <n v="0"/>
    <n v="0"/>
    <n v="0"/>
    <n v="1"/>
    <n v="0"/>
    <n v="0"/>
    <m/>
    <m/>
  </r>
  <r>
    <n v="1757"/>
    <x v="11"/>
    <x v="101"/>
    <x v="12"/>
    <m/>
    <m/>
    <x v="38"/>
    <m/>
    <m/>
    <m/>
    <m/>
    <m/>
    <m/>
    <m/>
    <m/>
    <m/>
    <n v="0"/>
    <m/>
    <m/>
    <n v="0"/>
    <n v="1"/>
    <n v="1"/>
    <n v="0"/>
    <n v="0"/>
    <n v="0"/>
    <n v="0"/>
    <n v="0"/>
    <n v="1"/>
    <n v="0"/>
    <n v="0"/>
    <m/>
    <m/>
  </r>
  <r>
    <n v="1760"/>
    <x v="34"/>
    <x v="0"/>
    <x v="0"/>
    <n v="5.5"/>
    <n v="5.5"/>
    <x v="32"/>
    <n v="0.77999997138977051"/>
    <n v="2"/>
    <n v="2.559999942779541"/>
    <n v="0.30000001192092896"/>
    <n v="4.4000000953674316"/>
    <n v="0.20000000298023224"/>
    <m/>
    <m/>
    <n v="0.40000000596046448"/>
    <n v="4.8000001907348633"/>
    <m/>
    <m/>
    <n v="0"/>
    <n v="0"/>
    <n v="0"/>
    <n v="1"/>
    <n v="0"/>
    <n v="0"/>
    <n v="0"/>
    <n v="0"/>
    <n v="1"/>
    <n v="0"/>
    <n v="0"/>
    <n v="1.875"/>
    <n v="5.113636363636364E-2"/>
  </r>
  <r>
    <n v="1760"/>
    <x v="34"/>
    <x v="1"/>
    <x v="1"/>
    <n v="6.1999998092651367"/>
    <n v="6.1999998092651367"/>
    <x v="32"/>
    <n v="0.77999997138977051"/>
    <n v="2"/>
    <n v="2.5999999046325684"/>
    <n v="0.30000001192092896"/>
    <n v="4.3000001907348633"/>
    <n v="0.20000000298023224"/>
    <m/>
    <m/>
    <n v="0.5"/>
    <n v="4.8000001907348633"/>
    <m/>
    <m/>
    <n v="0"/>
    <n v="0"/>
    <n v="0"/>
    <n v="1"/>
    <n v="0"/>
    <n v="0"/>
    <n v="0"/>
    <n v="0"/>
    <n v="1"/>
    <n v="0"/>
    <n v="0"/>
    <m/>
    <m/>
  </r>
  <r>
    <n v="1760"/>
    <x v="34"/>
    <x v="2"/>
    <x v="2"/>
    <n v="5.5999999046325684"/>
    <n v="5.5999999046325684"/>
    <x v="32"/>
    <n v="0.75999999046325684"/>
    <n v="2"/>
    <n v="2.1400001049041748"/>
    <n v="0.30000001192092896"/>
    <n v="3.7000000476837158"/>
    <n v="0.20000000298023224"/>
    <m/>
    <m/>
    <n v="0.40000000596046448"/>
    <n v="4.0999999046325684"/>
    <m/>
    <m/>
    <n v="0"/>
    <n v="0"/>
    <n v="0"/>
    <n v="1"/>
    <n v="0"/>
    <n v="0"/>
    <n v="0"/>
    <n v="0"/>
    <n v="1"/>
    <n v="0"/>
    <n v="0"/>
    <m/>
    <m/>
  </r>
  <r>
    <n v="1760"/>
    <x v="34"/>
    <x v="3"/>
    <x v="3"/>
    <n v="5.5999999046325684"/>
    <n v="5.5999999046325684"/>
    <x v="32"/>
    <n v="0.69999998807907104"/>
    <n v="2"/>
    <n v="2.2000000476837158"/>
    <n v="0.40000000596046448"/>
    <n v="3.7000000476837158"/>
    <n v="0.20000000298023224"/>
    <m/>
    <m/>
    <n v="0.40000000596046448"/>
    <n v="4.0999999046325684"/>
    <m/>
    <m/>
    <n v="0"/>
    <n v="0"/>
    <n v="0"/>
    <n v="1"/>
    <n v="0"/>
    <n v="0"/>
    <n v="0"/>
    <n v="0"/>
    <n v="1"/>
    <n v="0"/>
    <n v="0"/>
    <m/>
    <m/>
  </r>
  <r>
    <n v="1760"/>
    <x v="34"/>
    <x v="4"/>
    <x v="4"/>
    <n v="5.4000000953674316"/>
    <n v="5.4000000953674316"/>
    <x v="32"/>
    <n v="0.69999998807907104"/>
    <n v="2"/>
    <n v="2"/>
    <n v="0.40000000596046448"/>
    <n v="3.2999999523162842"/>
    <n v="0.20000000298023224"/>
    <m/>
    <m/>
    <n v="0.5"/>
    <n v="3.7999999523162842"/>
    <m/>
    <m/>
    <n v="0"/>
    <n v="0"/>
    <n v="0"/>
    <n v="1"/>
    <n v="0"/>
    <n v="0"/>
    <n v="0"/>
    <n v="0"/>
    <n v="1"/>
    <n v="0"/>
    <n v="0"/>
    <m/>
    <m/>
  </r>
  <r>
    <n v="1760"/>
    <x v="34"/>
    <x v="5"/>
    <x v="5"/>
    <n v="5.6999998092651367"/>
    <n v="5.6999998092651367"/>
    <x v="32"/>
    <n v="0.69999998807907104"/>
    <n v="2"/>
    <n v="2.2999999523162842"/>
    <n v="0.40000000596046448"/>
    <n v="3.2999999523162842"/>
    <n v="0.20000000298023224"/>
    <m/>
    <m/>
    <n v="0.69999998807907104"/>
    <n v="4"/>
    <m/>
    <n v="0.47999998927116394"/>
    <n v="0"/>
    <n v="0"/>
    <n v="0"/>
    <n v="1"/>
    <n v="0"/>
    <n v="0"/>
    <n v="0"/>
    <n v="0"/>
    <n v="1"/>
    <n v="0"/>
    <n v="0"/>
    <m/>
    <m/>
  </r>
  <r>
    <n v="1760"/>
    <x v="34"/>
    <x v="6"/>
    <x v="6"/>
    <n v="5.3000001907348633"/>
    <n v="5.3000001907348633"/>
    <x v="32"/>
    <n v="0.70999997854232788"/>
    <n v="2"/>
    <n v="2.3900001049041748"/>
    <n v="0.5"/>
    <n v="3.0999999046325684"/>
    <n v="0"/>
    <m/>
    <n v="0.47999998927116394"/>
    <n v="0.69999998807907104"/>
    <n v="3.7999999523162842"/>
    <m/>
    <n v="0.47999998927116394"/>
    <n v="0"/>
    <n v="0"/>
    <n v="0"/>
    <n v="1"/>
    <n v="0"/>
    <n v="0"/>
    <n v="0"/>
    <n v="0"/>
    <n v="1"/>
    <n v="0"/>
    <n v="0"/>
    <m/>
    <m/>
  </r>
  <r>
    <n v="1760"/>
    <x v="34"/>
    <x v="7"/>
    <x v="7"/>
    <n v="5.6999998092651367"/>
    <n v="5.6999998092651367"/>
    <x v="32"/>
    <n v="0.72000002861022949"/>
    <n v="2"/>
    <n v="2.7799999713897705"/>
    <n v="0.5"/>
    <n v="3.5"/>
    <n v="0"/>
    <m/>
    <n v="0.47999998927116394"/>
    <n v="0.69999998807907104"/>
    <n v="4.1999998092651367"/>
    <m/>
    <n v="0.47999998927116394"/>
    <n v="0"/>
    <n v="0"/>
    <n v="0"/>
    <n v="1"/>
    <n v="0"/>
    <n v="0"/>
    <n v="0"/>
    <n v="0"/>
    <n v="1"/>
    <n v="0"/>
    <n v="0"/>
    <m/>
    <m/>
  </r>
  <r>
    <n v="1760"/>
    <x v="34"/>
    <x v="8"/>
    <x v="8"/>
    <n v="5.8000001907348633"/>
    <n v="5.8000001907348633"/>
    <x v="32"/>
    <n v="0.75"/>
    <n v="2"/>
    <n v="2.9500000476837158"/>
    <n v="0.40000000596046448"/>
    <n v="4.1999998092651367"/>
    <n v="0"/>
    <m/>
    <n v="0.47999998927116394"/>
    <n v="0.30000001192092896"/>
    <n v="4.5"/>
    <m/>
    <n v="3"/>
    <n v="0"/>
    <n v="0"/>
    <n v="0"/>
    <n v="1"/>
    <n v="0"/>
    <n v="0"/>
    <n v="0"/>
    <n v="0"/>
    <n v="1"/>
    <n v="0"/>
    <n v="0"/>
    <m/>
    <m/>
  </r>
  <r>
    <n v="1760"/>
    <x v="34"/>
    <x v="9"/>
    <x v="9"/>
    <n v="8.0500001907348633"/>
    <n v="8.0900001525878906"/>
    <x v="31"/>
    <n v="0.68999999761581421"/>
    <n v="0.75"/>
    <n v="5.9000000953674316"/>
    <n v="0.20000000298023224"/>
    <n v="3.2999999523162842"/>
    <n v="0"/>
    <n v="2.5"/>
    <n v="0.10000000149011612"/>
    <n v="3.4000000953674316"/>
    <n v="6.6999998092651367"/>
    <m/>
    <n v="3.4000000953674316"/>
    <n v="0"/>
    <n v="0"/>
    <n v="0"/>
    <n v="1"/>
    <n v="0"/>
    <n v="0"/>
    <n v="0"/>
    <n v="0"/>
    <n v="1"/>
    <n v="0"/>
    <n v="0"/>
    <m/>
    <m/>
  </r>
  <r>
    <n v="1760"/>
    <x v="34"/>
    <x v="10"/>
    <x v="10"/>
    <n v="8.3000001907348633"/>
    <n v="8.3000001907348633"/>
    <x v="31"/>
    <n v="0.67000001668930054"/>
    <n v="0.75"/>
    <n v="6.130000114440918"/>
    <n v="0.20000000298023224"/>
    <n v="3"/>
    <n v="0"/>
    <n v="2.380000114440918"/>
    <n v="0.10000000149011612"/>
    <n v="3.9000000953674316"/>
    <n v="6.9000000953674316"/>
    <m/>
    <n v="3.5"/>
    <n v="0"/>
    <n v="0"/>
    <n v="0"/>
    <n v="1"/>
    <n v="0"/>
    <n v="0"/>
    <n v="0"/>
    <n v="0"/>
    <n v="1"/>
    <n v="0"/>
    <n v="0"/>
    <m/>
    <m/>
  </r>
  <r>
    <n v="1760"/>
    <x v="34"/>
    <x v="11"/>
    <x v="11"/>
    <n v="8.25"/>
    <n v="8.25"/>
    <x v="31"/>
    <n v="0.69999998807907104"/>
    <n v="0.75"/>
    <n v="6.0500001907348633"/>
    <n v="0.20000000298023224"/>
    <n v="2.5999999046325684"/>
    <n v="0"/>
    <n v="2.25"/>
    <n v="0.20000000298023224"/>
    <n v="4.4000000953674316"/>
    <n v="7"/>
    <m/>
    <m/>
    <n v="0"/>
    <n v="1"/>
    <n v="1"/>
    <n v="1"/>
    <n v="0"/>
    <n v="0"/>
    <n v="0"/>
    <n v="0"/>
    <n v="1"/>
    <n v="0"/>
    <n v="0"/>
    <m/>
    <m/>
  </r>
  <r>
    <n v="1764"/>
    <x v="35"/>
    <x v="0"/>
    <x v="0"/>
    <n v="30.600000381469727"/>
    <n v="30.600000381469727"/>
    <x v="44"/>
    <n v="2.5999999046325684"/>
    <n v="5"/>
    <n v="22"/>
    <n v="0.40000000596046448"/>
    <n v="6"/>
    <n v="1"/>
    <m/>
    <m/>
    <n v="23"/>
    <n v="29"/>
    <m/>
    <m/>
    <n v="0"/>
    <n v="0"/>
    <n v="0"/>
    <n v="1"/>
    <n v="0"/>
    <n v="0"/>
    <n v="0"/>
    <n v="0"/>
    <n v="1"/>
    <n v="0"/>
    <n v="0"/>
    <n v="60.1875"/>
    <n v="1168.7139423076924"/>
  </r>
  <r>
    <n v="1764"/>
    <x v="35"/>
    <x v="1"/>
    <x v="1"/>
    <n v="37.700000762939453"/>
    <n v="37.729999542236328"/>
    <x v="44"/>
    <n v="2.7000000476837158"/>
    <n v="5"/>
    <n v="30"/>
    <n v="0.60000002384185791"/>
    <n v="6"/>
    <n v="1"/>
    <m/>
    <m/>
    <n v="29"/>
    <n v="35"/>
    <m/>
    <m/>
    <n v="0"/>
    <n v="0"/>
    <n v="0"/>
    <n v="1"/>
    <n v="0"/>
    <n v="0"/>
    <n v="0"/>
    <n v="0"/>
    <n v="1"/>
    <n v="0"/>
    <n v="0"/>
    <m/>
    <m/>
  </r>
  <r>
    <n v="1764"/>
    <x v="35"/>
    <x v="2"/>
    <x v="2"/>
    <n v="40.700000762939453"/>
    <n v="40.735000610351562"/>
    <x v="44"/>
    <n v="2.7000000476837158"/>
    <n v="5"/>
    <n v="33"/>
    <n v="0.69999998807907104"/>
    <n v="7"/>
    <n v="1"/>
    <m/>
    <m/>
    <n v="31"/>
    <n v="38"/>
    <m/>
    <m/>
    <n v="0"/>
    <n v="0"/>
    <n v="0"/>
    <n v="1"/>
    <n v="0"/>
    <n v="0"/>
    <n v="0"/>
    <n v="0"/>
    <n v="1"/>
    <n v="0"/>
    <n v="0"/>
    <m/>
    <m/>
  </r>
  <r>
    <n v="1764"/>
    <x v="35"/>
    <x v="3"/>
    <x v="3"/>
    <n v="52.200000762939453"/>
    <n v="52.290000915527344"/>
    <x v="44"/>
    <n v="3.2000000476837158"/>
    <n v="5"/>
    <n v="44"/>
    <n v="0.89999997615814209"/>
    <n v="8"/>
    <n v="1"/>
    <m/>
    <m/>
    <n v="41"/>
    <n v="49"/>
    <m/>
    <m/>
    <n v="0"/>
    <n v="0"/>
    <n v="0"/>
    <n v="1"/>
    <n v="0"/>
    <n v="0"/>
    <n v="0"/>
    <n v="0"/>
    <n v="1"/>
    <n v="0"/>
    <n v="0"/>
    <m/>
    <m/>
  </r>
  <r>
    <n v="1764"/>
    <x v="35"/>
    <x v="4"/>
    <x v="4"/>
    <n v="61"/>
    <n v="60.5"/>
    <x v="12"/>
    <n v="5"/>
    <n v="7.5"/>
    <n v="46"/>
    <n v="2"/>
    <n v="8"/>
    <n v="2"/>
    <m/>
    <m/>
    <n v="48"/>
    <n v="56"/>
    <m/>
    <m/>
    <n v="0"/>
    <n v="0"/>
    <n v="0"/>
    <n v="1"/>
    <n v="0"/>
    <n v="0"/>
    <n v="0"/>
    <n v="0"/>
    <n v="1"/>
    <n v="0"/>
    <n v="0"/>
    <m/>
    <m/>
  </r>
  <r>
    <n v="1764"/>
    <x v="35"/>
    <x v="5"/>
    <x v="5"/>
    <n v="71"/>
    <n v="70.699996948242188"/>
    <x v="12"/>
    <n v="5"/>
    <n v="7.5"/>
    <n v="56"/>
    <n v="3"/>
    <n v="8"/>
    <n v="2"/>
    <m/>
    <m/>
    <n v="55"/>
    <n v="63"/>
    <m/>
    <m/>
    <n v="0"/>
    <n v="0"/>
    <n v="0"/>
    <n v="1"/>
    <n v="0"/>
    <n v="0"/>
    <n v="0"/>
    <n v="0"/>
    <n v="1"/>
    <n v="0"/>
    <n v="0"/>
    <m/>
    <m/>
  </r>
  <r>
    <n v="1764"/>
    <x v="35"/>
    <x v="6"/>
    <x v="6"/>
    <n v="92"/>
    <n v="91.5"/>
    <x v="12"/>
    <n v="5"/>
    <n v="7.5"/>
    <n v="68"/>
    <n v="2"/>
    <n v="9"/>
    <n v="3"/>
    <m/>
    <m/>
    <n v="73"/>
    <n v="82"/>
    <m/>
    <m/>
    <n v="0"/>
    <n v="0"/>
    <n v="0"/>
    <n v="1"/>
    <n v="0"/>
    <n v="0"/>
    <n v="0"/>
    <n v="0"/>
    <n v="1"/>
    <n v="0"/>
    <n v="0"/>
    <m/>
    <m/>
  </r>
  <r>
    <n v="1764"/>
    <x v="35"/>
    <x v="7"/>
    <x v="7"/>
    <n v="108"/>
    <n v="107.5"/>
    <x v="55"/>
    <n v="10"/>
    <n v="12.5"/>
    <n v="80"/>
    <n v="3"/>
    <n v="10"/>
    <n v="3"/>
    <m/>
    <m/>
    <n v="83"/>
    <n v="93"/>
    <m/>
    <m/>
    <n v="0"/>
    <n v="0"/>
    <n v="0"/>
    <n v="1"/>
    <n v="0"/>
    <n v="0"/>
    <n v="0"/>
    <n v="0"/>
    <n v="1"/>
    <n v="0"/>
    <n v="0"/>
    <m/>
    <m/>
  </r>
  <r>
    <n v="1764"/>
    <x v="35"/>
    <x v="8"/>
    <x v="8"/>
    <n v="114"/>
    <n v="113.5"/>
    <x v="55"/>
    <n v="10"/>
    <n v="12.5"/>
    <n v="82"/>
    <n v="3"/>
    <n v="10"/>
    <n v="3"/>
    <m/>
    <m/>
    <n v="85"/>
    <n v="95"/>
    <m/>
    <n v="73.730003356933594"/>
    <n v="0"/>
    <n v="0"/>
    <n v="0"/>
    <n v="1"/>
    <n v="0"/>
    <n v="0"/>
    <n v="0"/>
    <n v="0"/>
    <n v="1"/>
    <n v="0"/>
    <n v="0"/>
    <m/>
    <m/>
  </r>
  <r>
    <n v="1764"/>
    <x v="35"/>
    <x v="9"/>
    <x v="9"/>
    <n v="173.80999755859375"/>
    <n v="173.72999572753906"/>
    <x v="14"/>
    <n v="11.079999923706055"/>
    <n v="15"/>
    <n v="95.19000244140625"/>
    <n v="2.690000057220459"/>
    <n v="12.479999542236328"/>
    <n v="2.940000057220459"/>
    <m/>
    <m/>
    <n v="100.34999847412109"/>
    <n v="112.83000183105469"/>
    <m/>
    <n v="94.760002136230469"/>
    <n v="0"/>
    <n v="0"/>
    <n v="0"/>
    <n v="1"/>
    <n v="0"/>
    <n v="0"/>
    <n v="0"/>
    <n v="0"/>
    <n v="1"/>
    <n v="0"/>
    <n v="0"/>
    <m/>
    <m/>
  </r>
  <r>
    <n v="1764"/>
    <x v="35"/>
    <x v="10"/>
    <x v="10"/>
    <n v="204.47000122070312"/>
    <n v="204.47000122070312"/>
    <x v="14"/>
    <n v="11.109999656677246"/>
    <n v="15"/>
    <n v="114.69000244140625"/>
    <n v="5.7199997901916504"/>
    <n v="13.789999961853027"/>
    <n v="2.7000000476837158"/>
    <m/>
    <m/>
    <n v="115.75"/>
    <n v="129.53999328613281"/>
    <m/>
    <n v="99.69000244140625"/>
    <n v="0"/>
    <n v="0"/>
    <n v="0"/>
    <n v="1"/>
    <n v="0"/>
    <n v="0"/>
    <n v="0"/>
    <n v="0"/>
    <n v="1"/>
    <n v="0"/>
    <n v="0"/>
    <m/>
    <m/>
  </r>
  <r>
    <n v="1764"/>
    <x v="35"/>
    <x v="11"/>
    <x v="11"/>
    <n v="260.45001220703125"/>
    <n v="260.45001220703125"/>
    <x v="2"/>
    <n v="18.440000534057617"/>
    <n v="25"/>
    <n v="119.84999847412109"/>
    <n v="5.0799999237060547"/>
    <n v="14.920000076293945"/>
    <n v="4.809999942779541"/>
    <m/>
    <m/>
    <n v="139.14999389648438"/>
    <n v="154.06999206542969"/>
    <m/>
    <n v="58.520000457763672"/>
    <n v="0"/>
    <n v="0"/>
    <n v="0"/>
    <n v="1"/>
    <n v="0"/>
    <n v="0"/>
    <n v="0"/>
    <n v="0"/>
    <n v="1"/>
    <n v="0"/>
    <n v="0"/>
    <m/>
    <m/>
  </r>
  <r>
    <n v="1764"/>
    <x v="35"/>
    <x v="12"/>
    <x v="12"/>
    <n v="279.32998657226562"/>
    <n v="279.32998657226562"/>
    <x v="2"/>
    <n v="18.809999465942383"/>
    <n v="25"/>
    <n v="150.25"/>
    <n v="5.130000114440918"/>
    <n v="20.389999389648438"/>
    <n v="6.9200000762939453"/>
    <m/>
    <m/>
    <n v="140.35000610351562"/>
    <n v="160.74000549316406"/>
    <m/>
    <n v="45.279998779296875"/>
    <n v="0"/>
    <n v="0"/>
    <n v="0"/>
    <n v="1"/>
    <n v="0"/>
    <n v="0"/>
    <n v="0"/>
    <n v="0"/>
    <n v="1"/>
    <n v="0"/>
    <n v="0"/>
    <m/>
    <m/>
  </r>
  <r>
    <n v="1764"/>
    <x v="35"/>
    <x v="13"/>
    <x v="13"/>
    <n v="202.21000671386719"/>
    <n v="202.21000671386719"/>
    <x v="21"/>
    <n v="17.790000915527344"/>
    <n v="49.419998168945312"/>
    <n v="123.70999908447266"/>
    <n v="10.159999847412109"/>
    <n v="15.760000228881836"/>
    <n v="6.4800000190734863"/>
    <n v="4.9000000953674316"/>
    <m/>
    <n v="138.6199951171875"/>
    <n v="154.37998962402344"/>
    <m/>
    <n v="46.200000762939453"/>
    <n v="0"/>
    <n v="0"/>
    <n v="0"/>
    <n v="1"/>
    <n v="0"/>
    <n v="0"/>
    <n v="0"/>
    <n v="0"/>
    <n v="1"/>
    <n v="0"/>
    <n v="0"/>
    <m/>
    <m/>
  </r>
  <r>
    <n v="1764"/>
    <x v="35"/>
    <x v="14"/>
    <x v="14"/>
    <n v="203.08999633789062"/>
    <n v="203.08999633789062"/>
    <x v="21"/>
    <n v="17.950000762939453"/>
    <n v="49.810001373291016"/>
    <n v="117.08999633789062"/>
    <n v="12.569999694824219"/>
    <n v="21.430000305175781"/>
    <n v="6.429999828338623"/>
    <n v="4.179999828338623"/>
    <m/>
    <n v="130.25"/>
    <n v="151.67999267578125"/>
    <m/>
    <n v="62.869998931884766"/>
    <n v="0"/>
    <n v="0"/>
    <n v="0"/>
    <n v="1"/>
    <n v="0"/>
    <n v="0"/>
    <n v="0"/>
    <n v="0"/>
    <n v="1"/>
    <n v="0"/>
    <n v="0"/>
    <m/>
    <m/>
  </r>
  <r>
    <n v="1764"/>
    <x v="35"/>
    <x v="15"/>
    <x v="15"/>
    <n v="214.30999755859375"/>
    <n v="214.30999755859375"/>
    <x v="21"/>
    <n v="18.450000762939453"/>
    <n v="49.840000152587891"/>
    <n v="126.23000335693359"/>
    <n v="12.840000152587891"/>
    <n v="38.040000915527344"/>
    <n v="6.6700000762939453"/>
    <n v="3.6800000667572021"/>
    <m/>
    <n v="121.87000274658203"/>
    <n v="159.91000366210938"/>
    <m/>
    <n v="66.970001220703125"/>
    <n v="0"/>
    <n v="0"/>
    <n v="0"/>
    <n v="1"/>
    <n v="0"/>
    <n v="0"/>
    <n v="0"/>
    <n v="0"/>
    <n v="1"/>
    <n v="0"/>
    <n v="0"/>
    <m/>
    <m/>
  </r>
  <r>
    <n v="1764"/>
    <x v="35"/>
    <x v="16"/>
    <x v="16"/>
    <n v="228.50999450683594"/>
    <n v="228.50999450683594"/>
    <x v="21"/>
    <n v="19.129999160766602"/>
    <n v="49.869998931884766"/>
    <n v="134.77999877929688"/>
    <n v="16.450000762939453"/>
    <n v="41.849998474121094"/>
    <n v="6.5799999237060547"/>
    <n v="3.3900001049041748"/>
    <m/>
    <n v="127.33000183105469"/>
    <n v="169.17999267578125"/>
    <m/>
    <n v="94.449996948242188"/>
    <n v="0"/>
    <n v="0"/>
    <n v="0"/>
    <n v="1"/>
    <n v="0"/>
    <n v="0"/>
    <n v="0"/>
    <n v="0"/>
    <n v="1"/>
    <n v="0"/>
    <n v="0"/>
    <m/>
    <m/>
  </r>
  <r>
    <n v="1764"/>
    <x v="35"/>
    <x v="17"/>
    <x v="17"/>
    <n v="244.10000610351562"/>
    <n v="244.10000610351562"/>
    <x v="21"/>
    <n v="19.610000610351562"/>
    <n v="49.880001068115234"/>
    <n v="150.41000366210938"/>
    <n v="19.090000152587891"/>
    <n v="48.279998779296875"/>
    <n v="8.1499996185302734"/>
    <n v="3.3399999141693115"/>
    <m/>
    <n v="130.21000671386719"/>
    <n v="178.49000549316406"/>
    <m/>
    <n v="257.57998657226562"/>
    <n v="0"/>
    <n v="0"/>
    <n v="0"/>
    <n v="1"/>
    <n v="0"/>
    <n v="0"/>
    <n v="0"/>
    <n v="0"/>
    <n v="1"/>
    <n v="0"/>
    <n v="0"/>
    <m/>
    <m/>
  </r>
  <r>
    <n v="1764"/>
    <x v="35"/>
    <x v="18"/>
    <x v="18"/>
    <n v="441.01998901367188"/>
    <n v="441.22000122070312"/>
    <x v="21"/>
    <n v="20.420000076293945"/>
    <n v="50"/>
    <n v="332.48001098632812"/>
    <n v="58.599998474121094"/>
    <n v="186.3699951171875"/>
    <n v="7.369999885559082"/>
    <m/>
    <m/>
    <n v="152.66999816894531"/>
    <n v="339.03997802734375"/>
    <m/>
    <n v="303"/>
    <n v="0"/>
    <n v="0"/>
    <n v="0"/>
    <n v="1"/>
    <n v="0"/>
    <n v="0"/>
    <n v="0"/>
    <n v="0"/>
    <n v="1"/>
    <n v="0"/>
    <n v="0"/>
    <m/>
    <m/>
  </r>
  <r>
    <n v="1764"/>
    <x v="35"/>
    <x v="19"/>
    <x v="19"/>
    <n v="537.5999755859375"/>
    <n v="537.5999755859375"/>
    <x v="23"/>
    <n v="26.200000762939453"/>
    <n v="75"/>
    <n v="393.5"/>
    <n v="93.699996948242188"/>
    <n v="174.19999694824219"/>
    <n v="30"/>
    <n v="2.9000000953674316"/>
    <m/>
    <n v="216.10000610351562"/>
    <n v="390.29998779296875"/>
    <m/>
    <n v="385.29998779296875"/>
    <n v="0"/>
    <n v="0"/>
    <n v="0"/>
    <n v="1"/>
    <n v="0"/>
    <n v="0"/>
    <n v="0"/>
    <n v="0"/>
    <n v="1"/>
    <n v="0"/>
    <n v="0"/>
    <m/>
    <m/>
  </r>
  <r>
    <n v="1764"/>
    <x v="35"/>
    <x v="20"/>
    <x v="20"/>
    <n v="637.0999755859375"/>
    <n v="637.0999755859375"/>
    <x v="23"/>
    <n v="28"/>
    <n v="75"/>
    <n v="487.79998779296875"/>
    <n v="91"/>
    <n v="242.39999389648438"/>
    <n v="31.399999618530273"/>
    <n v="2.7999999523162842"/>
    <m/>
    <n v="232.89999389648438"/>
    <n v="475.29998779296875"/>
    <m/>
    <n v="462.70001220703125"/>
    <n v="0"/>
    <n v="0"/>
    <n v="0"/>
    <n v="1"/>
    <n v="0"/>
    <n v="0"/>
    <n v="0"/>
    <n v="0"/>
    <n v="1"/>
    <n v="0"/>
    <n v="0"/>
    <m/>
    <m/>
  </r>
  <r>
    <n v="1764"/>
    <x v="35"/>
    <x v="21"/>
    <x v="21"/>
    <n v="745.4000244140625"/>
    <n v="745.4000244140625"/>
    <x v="23"/>
    <n v="27.299999237060547"/>
    <n v="75"/>
    <n v="600.79998779296875"/>
    <n v="87.599998474121094"/>
    <n v="298.39999389648438"/>
    <n v="23.299999237060547"/>
    <n v="3.7000000476837158"/>
    <m/>
    <n v="285.39999389648438"/>
    <n v="583.79998779296875"/>
    <m/>
    <n v="418.60000610351562"/>
    <n v="0"/>
    <n v="0"/>
    <n v="0"/>
    <n v="1"/>
    <n v="0"/>
    <n v="0"/>
    <n v="0"/>
    <n v="0"/>
    <n v="1"/>
    <n v="0"/>
    <n v="0"/>
    <m/>
    <m/>
  </r>
  <r>
    <n v="1764"/>
    <x v="35"/>
    <x v="22"/>
    <x v="22"/>
    <n v="737.20001220703125"/>
    <n v="737.20001220703125"/>
    <x v="23"/>
    <n v="28.5"/>
    <n v="75"/>
    <n v="573.4000244140625"/>
    <n v="119.5"/>
    <n v="218.60000610351562"/>
    <n v="23.100000381469727"/>
    <n v="7.4000000953674316"/>
    <m/>
    <n v="298.70001220703125"/>
    <n v="517.300048828125"/>
    <m/>
    <n v="398.29998779296875"/>
    <n v="0"/>
    <n v="0"/>
    <n v="0"/>
    <n v="1"/>
    <n v="0"/>
    <n v="0"/>
    <n v="0"/>
    <n v="0"/>
    <n v="1"/>
    <n v="0"/>
    <n v="0"/>
    <m/>
    <m/>
  </r>
  <r>
    <n v="1764"/>
    <x v="35"/>
    <x v="23"/>
    <x v="23"/>
    <n v="742.5"/>
    <n v="742.5"/>
    <x v="2"/>
    <n v="30.399999618530273"/>
    <n v="100"/>
    <n v="539.20001220703125"/>
    <n v="96.5"/>
    <n v="218.69999694824219"/>
    <n v="24.100000381469727"/>
    <n v="16"/>
    <m/>
    <n v="332.89999389648438"/>
    <n v="551.5999755859375"/>
    <m/>
    <n v="498.70001220703125"/>
    <n v="0"/>
    <n v="0"/>
    <n v="0"/>
    <n v="1"/>
    <n v="0"/>
    <n v="0"/>
    <n v="0"/>
    <n v="0"/>
    <n v="1"/>
    <n v="0"/>
    <n v="0"/>
    <m/>
    <m/>
  </r>
  <r>
    <n v="1764"/>
    <x v="35"/>
    <x v="24"/>
    <x v="24"/>
    <n v="967.0999755859375"/>
    <n v="967.0999755859375"/>
    <x v="2"/>
    <n v="46.400001525878906"/>
    <n v="100"/>
    <n v="753.29998779296875"/>
    <n v="181.30000305175781"/>
    <n v="349.79998779296875"/>
    <n v="25.100000381469727"/>
    <n v="80.699996948242188"/>
    <m/>
    <n v="341.10000610351562"/>
    <n v="690.9000244140625"/>
    <m/>
    <n v="503"/>
    <n v="0"/>
    <n v="0"/>
    <n v="0"/>
    <n v="1"/>
    <n v="0"/>
    <n v="0"/>
    <n v="0"/>
    <n v="0"/>
    <n v="1"/>
    <n v="0"/>
    <n v="0"/>
    <m/>
    <m/>
  </r>
  <r>
    <n v="1764"/>
    <x v="35"/>
    <x v="25"/>
    <x v="25"/>
    <n v="1057.9000244140625"/>
    <n v="1057.9000244140625"/>
    <x v="2"/>
    <n v="54.200000762939453"/>
    <n v="100"/>
    <n v="835.0999755859375"/>
    <n v="238.30000305175781"/>
    <n v="353.10000610351562"/>
    <n v="28.799999237060547"/>
    <n v="149.60000610351562"/>
    <m/>
    <n v="365.29998779296875"/>
    <n v="718.4000244140625"/>
    <m/>
    <n v="638.20001220703125"/>
    <n v="0"/>
    <n v="0"/>
    <n v="0"/>
    <n v="1"/>
    <n v="0"/>
    <n v="0"/>
    <n v="0"/>
    <n v="0"/>
    <n v="1"/>
    <n v="0"/>
    <n v="0"/>
    <m/>
    <m/>
  </r>
  <r>
    <n v="1764"/>
    <x v="35"/>
    <x v="26"/>
    <x v="26"/>
    <n v="1229.9000244140625"/>
    <n v="1229.9000244140625"/>
    <x v="2"/>
    <n v="66.5"/>
    <n v="100"/>
    <n v="1028.800048828125"/>
    <n v="398"/>
    <n v="412.39999389648438"/>
    <n v="30"/>
    <n v="164.5"/>
    <m/>
    <n v="349.70001220703125"/>
    <n v="762.0999755859375"/>
    <m/>
    <n v="808.4000244140625"/>
    <n v="0"/>
    <n v="0"/>
    <n v="0"/>
    <n v="1"/>
    <n v="0"/>
    <n v="0"/>
    <n v="0"/>
    <n v="0"/>
    <n v="1"/>
    <n v="0"/>
    <n v="0"/>
    <m/>
    <m/>
  </r>
  <r>
    <n v="1764"/>
    <x v="35"/>
    <x v="27"/>
    <x v="27"/>
    <n v="1429.199951171875"/>
    <n v="1429.199951171875"/>
    <x v="2"/>
    <n v="75.800003051757812"/>
    <n v="100"/>
    <n v="1203.199951171875"/>
    <n v="382.60000610351562"/>
    <n v="515"/>
    <n v="34.099998474121094"/>
    <n v="168.19999694824219"/>
    <m/>
    <n v="442.60000610351562"/>
    <n v="957.5999755859375"/>
    <m/>
    <n v="812.29998779296875"/>
    <n v="0"/>
    <n v="0"/>
    <n v="0"/>
    <n v="1"/>
    <n v="0"/>
    <n v="0"/>
    <n v="0"/>
    <n v="0"/>
    <n v="1"/>
    <n v="0"/>
    <n v="0"/>
    <m/>
    <m/>
  </r>
  <r>
    <n v="1764"/>
    <x v="35"/>
    <x v="28"/>
    <x v="28"/>
    <n v="1585.4000244140625"/>
    <n v="1585.4000244140625"/>
    <x v="2"/>
    <n v="71.099998474121094"/>
    <n v="100"/>
    <n v="1289.9000244140625"/>
    <n v="383.20001220703125"/>
    <n v="511.89999389648438"/>
    <n v="36.700000762939453"/>
    <n v="263.39999389648438"/>
    <m/>
    <n v="521.0999755859375"/>
    <n v="1033"/>
    <m/>
    <n v="704"/>
    <n v="0"/>
    <n v="0"/>
    <n v="0"/>
    <n v="1"/>
    <n v="0"/>
    <n v="0"/>
    <n v="0"/>
    <n v="0"/>
    <n v="1"/>
    <n v="0"/>
    <n v="0"/>
    <m/>
    <m/>
  </r>
  <r>
    <n v="1764"/>
    <x v="35"/>
    <x v="29"/>
    <x v="29"/>
    <n v="1536.300048828125"/>
    <n v="1536.300048828125"/>
    <x v="2"/>
    <n v="57.5"/>
    <n v="100"/>
    <n v="1213"/>
    <n v="373.89999389648438"/>
    <n v="430.5"/>
    <n v="41.599998474121094"/>
    <n v="293.60000610351562"/>
    <m/>
    <n v="623.70001220703125"/>
    <n v="1054.199951171875"/>
    <m/>
    <n v="625.29998779296875"/>
    <n v="0"/>
    <n v="0"/>
    <n v="0"/>
    <n v="1"/>
    <n v="0"/>
    <n v="0"/>
    <n v="0"/>
    <n v="0"/>
    <n v="1"/>
    <n v="0"/>
    <n v="0"/>
    <m/>
    <m/>
  </r>
  <r>
    <n v="1764"/>
    <x v="35"/>
    <x v="30"/>
    <x v="30"/>
    <n v="1291.699951171875"/>
    <n v="1291.699951171875"/>
    <x v="2"/>
    <n v="56"/>
    <n v="100"/>
    <n v="973.9000244140625"/>
    <n v="191.39999389648438"/>
    <n v="313.89999389648438"/>
    <n v="40.599998474121094"/>
    <n v="191.5"/>
    <m/>
    <n v="688.5"/>
    <n v="1002.4000244140625"/>
    <m/>
    <n v="766.79998779296875"/>
    <n v="0"/>
    <n v="0"/>
    <n v="0"/>
    <n v="1"/>
    <n v="0"/>
    <n v="0"/>
    <n v="0"/>
    <n v="0"/>
    <n v="1"/>
    <n v="0"/>
    <n v="0"/>
    <m/>
    <m/>
  </r>
  <r>
    <n v="1764"/>
    <x v="35"/>
    <x v="31"/>
    <x v="31"/>
    <n v="1437.0999755859375"/>
    <n v="1437.0999755859375"/>
    <x v="2"/>
    <n v="61.099998474121094"/>
    <n v="100"/>
    <n v="1165.9000244140625"/>
    <n v="0"/>
    <n v="0"/>
    <n v="0"/>
    <n v="217.10000610351562"/>
    <m/>
    <m/>
    <n v="0"/>
    <m/>
    <n v="472.20001220703125"/>
    <n v="0"/>
    <n v="0"/>
    <n v="0"/>
    <n v="1"/>
    <n v="0"/>
    <n v="0"/>
    <n v="0"/>
    <n v="0"/>
    <n v="1"/>
    <n v="0"/>
    <n v="0"/>
    <m/>
    <m/>
  </r>
  <r>
    <n v="1764"/>
    <x v="35"/>
    <x v="32"/>
    <x v="32"/>
    <n v="928"/>
    <n v="928"/>
    <x v="2"/>
    <n v="46.400001525878906"/>
    <n v="100"/>
    <n v="706"/>
    <n v="164.89999389648438"/>
    <n v="253.30000305175781"/>
    <n v="44.799999237060547"/>
    <n v="109.30000305175781"/>
    <m/>
    <n v="357.29998779296875"/>
    <n v="610.5999755859375"/>
    <m/>
    <n v="429.39999389648438"/>
    <n v="0"/>
    <n v="0"/>
    <n v="0"/>
    <n v="1"/>
    <n v="0"/>
    <n v="0"/>
    <n v="0"/>
    <n v="0"/>
    <n v="1"/>
    <n v="0"/>
    <n v="0"/>
    <m/>
    <m/>
  </r>
  <r>
    <n v="1764"/>
    <x v="35"/>
    <x v="33"/>
    <x v="33"/>
    <n v="659.5999755859375"/>
    <n v="659.5999755859375"/>
    <x v="14"/>
    <n v="5.0999999046325684"/>
    <n v="45"/>
    <n v="538.79998779296875"/>
    <n v="35.900001525878906"/>
    <n v="118.80000305175781"/>
    <n v="74.099998474121094"/>
    <n v="91.800003051757812"/>
    <n v="83.400001525878906"/>
    <n v="235.69999694824219"/>
    <n v="354.5"/>
    <m/>
    <n v="369.89999389648438"/>
    <n v="0"/>
    <n v="0"/>
    <n v="0"/>
    <n v="1"/>
    <n v="0"/>
    <n v="0"/>
    <n v="0"/>
    <n v="0"/>
    <n v="1"/>
    <n v="0"/>
    <n v="0"/>
    <m/>
    <m/>
  </r>
  <r>
    <n v="1764"/>
    <x v="35"/>
    <x v="34"/>
    <x v="34"/>
    <n v="584.79998779296875"/>
    <n v="584.79998779296875"/>
    <x v="14"/>
    <n v="6.3000001907348633"/>
    <n v="45"/>
    <n v="466.5"/>
    <n v="23.600000381469727"/>
    <n v="113.19999694824219"/>
    <n v="76.800003051757812"/>
    <n v="78.199996948242188"/>
    <n v="71"/>
    <n v="186"/>
    <n v="299.20001220703125"/>
    <m/>
    <n v="413.39999389648438"/>
    <n v="0"/>
    <n v="0"/>
    <n v="0"/>
    <n v="1"/>
    <n v="0"/>
    <n v="0"/>
    <n v="0"/>
    <n v="0"/>
    <n v="1"/>
    <n v="0"/>
    <n v="0"/>
    <m/>
    <m/>
  </r>
  <r>
    <n v="1764"/>
    <x v="35"/>
    <x v="35"/>
    <x v="35"/>
    <n v="625.20001220703125"/>
    <n v="625.20001220703125"/>
    <x v="14"/>
    <n v="7.5999999046325684"/>
    <n v="45"/>
    <n v="503.10000610351562"/>
    <n v="25.600000381469727"/>
    <n v="145.80000305175781"/>
    <n v="82"/>
    <n v="73.800003051757812"/>
    <n v="86.599998474121094"/>
    <n v="199.89999389648438"/>
    <n v="345.70001220703125"/>
    <m/>
    <n v="565.5"/>
    <n v="0"/>
    <n v="0"/>
    <n v="0"/>
    <n v="1"/>
    <n v="0"/>
    <n v="0"/>
    <n v="0"/>
    <n v="0"/>
    <n v="1"/>
    <n v="0"/>
    <n v="0"/>
    <m/>
    <m/>
  </r>
  <r>
    <n v="1764"/>
    <x v="35"/>
    <x v="36"/>
    <x v="36"/>
    <n v="788.5"/>
    <n v="788.5"/>
    <x v="14"/>
    <n v="11.5"/>
    <n v="45"/>
    <n v="652.9000244140625"/>
    <n v="31.700000762939453"/>
    <n v="260.20001220703125"/>
    <n v="74.199996948242188"/>
    <n v="71.5"/>
    <n v="106.59999847412109"/>
    <n v="193.19999694824219"/>
    <n v="453.4000244140625"/>
    <m/>
    <n v="649.4000244140625"/>
    <n v="0"/>
    <n v="0"/>
    <n v="0"/>
    <n v="1"/>
    <n v="0"/>
    <n v="0"/>
    <n v="0"/>
    <n v="0"/>
    <n v="1"/>
    <n v="0"/>
    <n v="0"/>
    <m/>
    <m/>
  </r>
  <r>
    <n v="1764"/>
    <x v="35"/>
    <x v="37"/>
    <x v="37"/>
    <n v="913.5999755859375"/>
    <n v="913.5999755859375"/>
    <x v="14"/>
    <n v="13.300000190734863"/>
    <n v="45"/>
    <n v="768.5999755859375"/>
    <n v="30.5"/>
    <n v="416.10000610351562"/>
    <n v="60.299999237060547"/>
    <n v="102"/>
    <n v="107.09999847412109"/>
    <n v="153.69999694824219"/>
    <n v="569.79998779296875"/>
    <m/>
    <n v="717.79998779296875"/>
    <n v="0"/>
    <n v="0"/>
    <n v="0"/>
    <n v="1"/>
    <n v="0"/>
    <n v="0"/>
    <n v="0"/>
    <n v="0"/>
    <n v="1"/>
    <n v="0"/>
    <n v="0"/>
    <m/>
    <m/>
  </r>
  <r>
    <n v="1764"/>
    <x v="35"/>
    <x v="38"/>
    <x v="38"/>
    <n v="1040"/>
    <n v="1040"/>
    <x v="14"/>
    <n v="14.699999809265137"/>
    <n v="45"/>
    <n v="846.29998779296875"/>
    <n v="46.900001525878906"/>
    <n v="499.60000610351562"/>
    <n v="65.900001525878906"/>
    <n v="110.90000152587891"/>
    <n v="91.5"/>
    <n v="140.39999389648438"/>
    <n v="640"/>
    <m/>
    <n v="866.20001220703125"/>
    <n v="0"/>
    <n v="0"/>
    <n v="0"/>
    <n v="1"/>
    <n v="0"/>
    <n v="0"/>
    <n v="0"/>
    <n v="0"/>
    <n v="1"/>
    <n v="0"/>
    <n v="0"/>
    <m/>
    <m/>
  </r>
  <r>
    <n v="1764"/>
    <x v="35"/>
    <x v="39"/>
    <x v="39"/>
    <n v="1247"/>
    <n v="1247"/>
    <x v="14"/>
    <n v="16.200000762939453"/>
    <n v="60"/>
    <n v="1001.7999877929688"/>
    <n v="45.400001525878906"/>
    <n v="787.20001220703125"/>
    <n v="68"/>
    <n v="117.59999847412109"/>
    <n v="100.90000152587891"/>
    <n v="145.80000305175781"/>
    <n v="933"/>
    <m/>
    <m/>
    <n v="0"/>
    <n v="0"/>
    <n v="0"/>
    <n v="1"/>
    <n v="0"/>
    <n v="0"/>
    <n v="0"/>
    <n v="0"/>
    <n v="1"/>
    <n v="0"/>
    <n v="0"/>
    <m/>
    <m/>
  </r>
  <r>
    <n v="1771"/>
    <x v="36"/>
    <x v="20"/>
    <x v="20"/>
    <n v="7.6999998092651367"/>
    <n v="7.6999998092651367"/>
    <x v="30"/>
    <n v="0.40000000596046448"/>
    <n v="0.30000001192092896"/>
    <n v="6.3000001907348633"/>
    <n v="0.69999998807907104"/>
    <n v="2.7999999523162842"/>
    <n v="0.20000000298023224"/>
    <n v="0.40000000596046448"/>
    <n v="0.60000002384185791"/>
    <n v="2.5"/>
    <n v="5.3000001907348633"/>
    <m/>
    <n v="5.5"/>
    <n v="0"/>
    <n v="0"/>
    <n v="0"/>
    <n v="1"/>
    <n v="0"/>
    <n v="0"/>
    <n v="0"/>
    <n v="0"/>
    <n v="1"/>
    <n v="0"/>
    <n v="0"/>
    <n v="1.4"/>
    <n v="0.71111111111111092"/>
  </r>
  <r>
    <n v="1771"/>
    <x v="36"/>
    <x v="21"/>
    <x v="21"/>
    <n v="7.5"/>
    <n v="7.5"/>
    <x v="30"/>
    <n v="0.5"/>
    <n v="0.30000001192092896"/>
    <n v="6"/>
    <n v="0.80000001192092896"/>
    <n v="2.7000000476837158"/>
    <n v="0.20000000298023224"/>
    <n v="0.40000000596046448"/>
    <n v="0.80000001192092896"/>
    <n v="2.4000000953674316"/>
    <n v="5.1000003814697266"/>
    <m/>
    <n v="6.3000001907348633"/>
    <n v="0"/>
    <n v="0"/>
    <n v="0"/>
    <n v="1"/>
    <n v="0"/>
    <n v="0"/>
    <n v="0"/>
    <n v="0"/>
    <n v="1"/>
    <n v="0"/>
    <n v="0"/>
    <m/>
    <m/>
  </r>
  <r>
    <n v="1771"/>
    <x v="36"/>
    <x v="22"/>
    <x v="22"/>
    <n v="8.5"/>
    <n v="8.5"/>
    <x v="30"/>
    <n v="0.5"/>
    <n v="0.30000001192092896"/>
    <n v="7"/>
    <n v="0.60000002384185791"/>
    <n v="3.5"/>
    <n v="0.30000001192092896"/>
    <n v="0.5"/>
    <n v="1.2999999523162842"/>
    <n v="2.7999999523162842"/>
    <n v="6.3000001907348633"/>
    <m/>
    <n v="8"/>
    <n v="0"/>
    <n v="0"/>
    <n v="0"/>
    <n v="1"/>
    <n v="0"/>
    <n v="0"/>
    <n v="0"/>
    <n v="0"/>
    <n v="1"/>
    <n v="0"/>
    <n v="0"/>
    <m/>
    <m/>
  </r>
  <r>
    <n v="1771"/>
    <x v="36"/>
    <x v="23"/>
    <x v="23"/>
    <n v="10.300000190734863"/>
    <n v="10.300000190734863"/>
    <x v="30"/>
    <n v="0.69999998807907104"/>
    <n v="0.30000001192092896"/>
    <n v="8.6000003814697266"/>
    <n v="1.5"/>
    <n v="3.9000000953674316"/>
    <n v="0.30000001192092896"/>
    <n v="0.5"/>
    <n v="1.3999999761581421"/>
    <n v="3"/>
    <n v="6.9000000953674316"/>
    <m/>
    <n v="10.199999809265137"/>
    <n v="0"/>
    <n v="0"/>
    <n v="0"/>
    <n v="1"/>
    <n v="0"/>
    <n v="0"/>
    <n v="0"/>
    <n v="0"/>
    <n v="1"/>
    <n v="0"/>
    <n v="0"/>
    <m/>
    <m/>
  </r>
  <r>
    <n v="1771"/>
    <x v="36"/>
    <x v="24"/>
    <x v="24"/>
    <n v="13.100000381469727"/>
    <n v="13.100000381469727"/>
    <x v="30"/>
    <n v="0.80000001192092896"/>
    <n v="0.30000001192092896"/>
    <n v="11.300000190734863"/>
    <n v="1.7000000476837158"/>
    <n v="4.0999999046325684"/>
    <n v="0.30000001192092896"/>
    <n v="0.89999997615814209"/>
    <n v="1.2999999523162842"/>
    <n v="5.0999999046325684"/>
    <n v="9.1999998092651367"/>
    <m/>
    <n v="12.300000190734863"/>
    <n v="0"/>
    <n v="0"/>
    <n v="0"/>
    <n v="1"/>
    <n v="0"/>
    <n v="0"/>
    <n v="0"/>
    <n v="0"/>
    <n v="1"/>
    <n v="0"/>
    <n v="0"/>
    <m/>
    <m/>
  </r>
  <r>
    <n v="1771"/>
    <x v="36"/>
    <x v="25"/>
    <x v="25"/>
    <n v="16"/>
    <n v="16"/>
    <x v="30"/>
    <n v="1.1000000238418579"/>
    <n v="0.30000001192092896"/>
    <n v="13.899999618530273"/>
    <n v="1.6000000238418579"/>
    <n v="5.8000001907348633"/>
    <n v="0.20000000298023224"/>
    <n v="1.2000000476837158"/>
    <n v="1.3999999761581421"/>
    <n v="5.9000000953674316"/>
    <n v="11.700000762939453"/>
    <m/>
    <n v="17.5"/>
    <n v="0"/>
    <n v="0"/>
    <n v="0"/>
    <n v="1"/>
    <n v="0"/>
    <n v="0"/>
    <n v="0"/>
    <n v="0"/>
    <n v="1"/>
    <n v="0"/>
    <n v="0"/>
    <m/>
    <m/>
  </r>
  <r>
    <n v="1771"/>
    <x v="36"/>
    <x v="26"/>
    <x v="26"/>
    <n v="23.899999618530273"/>
    <n v="23.899999618530273"/>
    <x v="30"/>
    <n v="0.89999997615814209"/>
    <n v="0.30000001192092896"/>
    <n v="22"/>
    <n v="1.3999999761581421"/>
    <n v="9.3000001907348633"/>
    <n v="0.30000001192092896"/>
    <n v="4"/>
    <n v="1.2999999523162842"/>
    <n v="8.8999996185302734"/>
    <n v="18.200000762939453"/>
    <m/>
    <n v="19.899999618530273"/>
    <n v="0"/>
    <n v="0"/>
    <n v="0"/>
    <n v="1"/>
    <n v="0"/>
    <n v="0"/>
    <n v="0"/>
    <n v="0"/>
    <n v="1"/>
    <n v="0"/>
    <n v="0"/>
    <m/>
    <m/>
  </r>
  <r>
    <n v="1771"/>
    <x v="36"/>
    <x v="27"/>
    <x v="27"/>
    <n v="27.200000762939453"/>
    <n v="27.200000762939453"/>
    <x v="30"/>
    <n v="0.89999997615814209"/>
    <n v="0.30000001192092896"/>
    <n v="25.299999237060547"/>
    <n v="1.2000000476837158"/>
    <n v="9.8000001907348633"/>
    <n v="1.2000000476837158"/>
    <n v="4.0999999046325684"/>
    <n v="2.5999999046325684"/>
    <n v="11.800000190734863"/>
    <n v="21.600000381469727"/>
    <m/>
    <n v="23.5"/>
    <n v="0"/>
    <n v="0"/>
    <n v="0"/>
    <n v="1"/>
    <n v="0"/>
    <n v="0"/>
    <n v="0"/>
    <n v="0"/>
    <n v="1"/>
    <n v="0"/>
    <n v="0"/>
    <m/>
    <m/>
  </r>
  <r>
    <n v="1771"/>
    <x v="36"/>
    <x v="28"/>
    <x v="28"/>
    <n v="35.900001525878906"/>
    <n v="35.900001525878906"/>
    <x v="76"/>
    <n v="1.8999999761581421"/>
    <n v="0.80000001192092896"/>
    <n v="31"/>
    <n v="1.5"/>
    <n v="12.300000190734863"/>
    <n v="1.2000000476837158"/>
    <n v="6.1999998092651367"/>
    <n v="2.2999999523162842"/>
    <n v="15"/>
    <n v="27.299999237060547"/>
    <m/>
    <n v="23.100000381469727"/>
    <n v="0"/>
    <n v="0"/>
    <n v="0"/>
    <n v="1"/>
    <n v="0"/>
    <n v="0"/>
    <n v="0"/>
    <n v="0"/>
    <n v="1"/>
    <n v="0"/>
    <n v="0"/>
    <m/>
    <m/>
  </r>
  <r>
    <n v="1771"/>
    <x v="36"/>
    <x v="29"/>
    <x v="29"/>
    <n v="35.900001525878906"/>
    <n v="35.900001525878906"/>
    <x v="76"/>
    <n v="2"/>
    <n v="0.69999998807907104"/>
    <n v="30.899999618530273"/>
    <n v="1.5"/>
    <n v="10.399999618530273"/>
    <n v="1.8999999761581421"/>
    <n v="6.4000000953674316"/>
    <n v="3"/>
    <n v="17"/>
    <n v="27.399999618530273"/>
    <m/>
    <m/>
    <n v="0"/>
    <n v="0"/>
    <n v="0"/>
    <n v="1"/>
    <n v="0"/>
    <n v="0"/>
    <n v="0"/>
    <n v="0"/>
    <n v="1"/>
    <n v="0"/>
    <n v="0"/>
    <m/>
    <m/>
  </r>
  <r>
    <n v="1771"/>
    <x v="36"/>
    <x v="99"/>
    <x v="30"/>
    <m/>
    <m/>
    <x v="38"/>
    <m/>
    <m/>
    <m/>
    <m/>
    <m/>
    <m/>
    <m/>
    <m/>
    <m/>
    <n v="0"/>
    <m/>
    <m/>
    <n v="1"/>
    <n v="1"/>
    <n v="1"/>
    <n v="0"/>
    <n v="0"/>
    <n v="0"/>
    <n v="0"/>
    <n v="0"/>
    <n v="1"/>
    <n v="0"/>
    <n v="0"/>
    <m/>
    <m/>
  </r>
  <r>
    <n v="1775"/>
    <x v="37"/>
    <x v="20"/>
    <x v="20"/>
    <n v="264.29998779296875"/>
    <n v="264.29998779296875"/>
    <x v="1"/>
    <n v="7.5999999046325684"/>
    <n v="25"/>
    <n v="219.89999389648438"/>
    <n v="100"/>
    <n v="58.900001525878906"/>
    <n v="4.8000001907348633"/>
    <m/>
    <m/>
    <n v="99.400001525878906"/>
    <n v="158.30000305175781"/>
    <m/>
    <m/>
    <n v="0"/>
    <n v="0"/>
    <n v="0"/>
    <n v="1"/>
    <n v="0"/>
    <n v="0"/>
    <n v="0"/>
    <n v="0"/>
    <n v="1"/>
    <n v="0"/>
    <n v="0"/>
    <n v="24.117647058823529"/>
    <n v="31.985294117647072"/>
  </r>
  <r>
    <n v="1775"/>
    <x v="37"/>
    <x v="21"/>
    <x v="21"/>
    <n v="231.19999694824219"/>
    <n v="231.19999694824219"/>
    <x v="1"/>
    <n v="7.6999998092651367"/>
    <n v="25"/>
    <n v="184.89999389648438"/>
    <n v="40.200000762939453"/>
    <n v="64.400001525878906"/>
    <n v="4.5999999046325684"/>
    <m/>
    <m/>
    <n v="120.90000152587891"/>
    <n v="185.30000305175781"/>
    <m/>
    <m/>
    <n v="0"/>
    <n v="0"/>
    <n v="0"/>
    <n v="1"/>
    <n v="0"/>
    <n v="0"/>
    <n v="0"/>
    <n v="0"/>
    <n v="1"/>
    <n v="0"/>
    <n v="0"/>
    <m/>
    <m/>
  </r>
  <r>
    <n v="1775"/>
    <x v="37"/>
    <x v="22"/>
    <x v="22"/>
    <n v="194.10000610351562"/>
    <n v="194.10000610351562"/>
    <x v="1"/>
    <n v="8.3000001907348633"/>
    <n v="25"/>
    <n v="143"/>
    <n v="32"/>
    <n v="67.5"/>
    <n v="6"/>
    <m/>
    <m/>
    <n v="87.5"/>
    <n v="155"/>
    <m/>
    <m/>
    <n v="0"/>
    <n v="0"/>
    <n v="0"/>
    <n v="1"/>
    <n v="0"/>
    <n v="0"/>
    <n v="0"/>
    <n v="0"/>
    <n v="1"/>
    <n v="0"/>
    <n v="0"/>
    <m/>
    <m/>
  </r>
  <r>
    <n v="1775"/>
    <x v="37"/>
    <x v="23"/>
    <x v="23"/>
    <n v="232"/>
    <n v="232"/>
    <x v="1"/>
    <n v="8.6000003814697266"/>
    <n v="25"/>
    <n v="175.60000610351562"/>
    <n v="48.099998474121094"/>
    <n v="72.300003051757812"/>
    <n v="6.3000001907348633"/>
    <m/>
    <m/>
    <n v="104.19999694824219"/>
    <n v="176.5"/>
    <m/>
    <m/>
    <n v="0"/>
    <n v="0"/>
    <n v="0"/>
    <n v="1"/>
    <n v="0"/>
    <n v="0"/>
    <n v="0"/>
    <n v="0"/>
    <n v="1"/>
    <n v="0"/>
    <n v="0"/>
    <m/>
    <m/>
  </r>
  <r>
    <n v="1775"/>
    <x v="37"/>
    <x v="24"/>
    <x v="24"/>
    <n v="291.89999389648438"/>
    <n v="291.89999389648438"/>
    <x v="3"/>
    <n v="9.1000003814697266"/>
    <n v="30"/>
    <n v="223.5"/>
    <n v="66.199996948242188"/>
    <n v="81.699996948242188"/>
    <n v="12.699999809265137"/>
    <m/>
    <m/>
    <n v="130"/>
    <n v="211.69999694824219"/>
    <m/>
    <m/>
    <n v="0"/>
    <n v="0"/>
    <n v="0"/>
    <n v="1"/>
    <n v="0"/>
    <n v="0"/>
    <n v="0"/>
    <n v="0"/>
    <n v="1"/>
    <n v="0"/>
    <n v="0"/>
    <m/>
    <m/>
  </r>
  <r>
    <n v="1775"/>
    <x v="37"/>
    <x v="25"/>
    <x v="25"/>
    <n v="310.29998779296875"/>
    <n v="310.29998779296875"/>
    <x v="3"/>
    <n v="9.6000003814697266"/>
    <n v="30"/>
    <n v="217.89999389648438"/>
    <n v="58.299999237060547"/>
    <n v="84.800003051757812"/>
    <n v="11.399999618530273"/>
    <m/>
    <m/>
    <n v="152.19999694824219"/>
    <n v="237"/>
    <m/>
    <m/>
    <n v="0"/>
    <n v="0"/>
    <n v="0"/>
    <n v="1"/>
    <n v="0"/>
    <n v="0"/>
    <n v="0"/>
    <n v="0"/>
    <n v="1"/>
    <n v="0"/>
    <n v="0"/>
    <m/>
    <m/>
  </r>
  <r>
    <n v="1775"/>
    <x v="37"/>
    <x v="26"/>
    <x v="26"/>
    <n v="298.89999389648438"/>
    <n v="298.89999389648438"/>
    <x v="3"/>
    <n v="9.8999996185302734"/>
    <n v="30"/>
    <n v="226.10000610351562"/>
    <n v="54"/>
    <n v="103"/>
    <n v="12.100000381469727"/>
    <m/>
    <m/>
    <n v="127.40000152587891"/>
    <n v="230.39999389648438"/>
    <m/>
    <m/>
    <n v="0"/>
    <n v="0"/>
    <n v="0"/>
    <n v="1"/>
    <n v="0"/>
    <n v="0"/>
    <n v="0"/>
    <n v="0"/>
    <n v="1"/>
    <n v="0"/>
    <n v="0"/>
    <m/>
    <m/>
  </r>
  <r>
    <n v="1775"/>
    <x v="37"/>
    <x v="27"/>
    <x v="27"/>
    <n v="274.60000610351562"/>
    <n v="274.60000610351562"/>
    <x v="3"/>
    <n v="10.600000381469727"/>
    <n v="30"/>
    <n v="203"/>
    <n v="48.200000762939453"/>
    <n v="75.199996948242188"/>
    <n v="9"/>
    <m/>
    <m/>
    <n v="139.80000305175781"/>
    <n v="215"/>
    <m/>
    <m/>
    <n v="0"/>
    <n v="0"/>
    <n v="0"/>
    <n v="1"/>
    <n v="0"/>
    <n v="0"/>
    <n v="0"/>
    <n v="0"/>
    <n v="1"/>
    <n v="0"/>
    <n v="0"/>
    <m/>
    <m/>
  </r>
  <r>
    <n v="1775"/>
    <x v="37"/>
    <x v="28"/>
    <x v="28"/>
    <n v="299"/>
    <n v="299"/>
    <x v="3"/>
    <n v="10.300000190734863"/>
    <n v="30"/>
    <n v="220.80000305175781"/>
    <n v="51"/>
    <n v="76.800003051757812"/>
    <n v="8.8000001907348633"/>
    <m/>
    <m/>
    <n v="160.10000610351562"/>
    <n v="236.90000915527344"/>
    <m/>
    <m/>
    <n v="0"/>
    <n v="0"/>
    <n v="0"/>
    <n v="1"/>
    <n v="0"/>
    <n v="0"/>
    <n v="0"/>
    <n v="0"/>
    <n v="1"/>
    <n v="0"/>
    <n v="0"/>
    <m/>
    <m/>
  </r>
  <r>
    <n v="1775"/>
    <x v="37"/>
    <x v="29"/>
    <x v="29"/>
    <n v="269.60000610351562"/>
    <n v="269.60000610351562"/>
    <x v="3"/>
    <n v="10.300000190734863"/>
    <n v="30"/>
    <n v="191.10000610351562"/>
    <n v="24.200000762939453"/>
    <n v="80.400001525878906"/>
    <n v="6.5999999046325684"/>
    <m/>
    <m/>
    <n v="153.89999389648438"/>
    <n v="234.29998779296875"/>
    <m/>
    <m/>
    <n v="0"/>
    <n v="0"/>
    <n v="0"/>
    <n v="1"/>
    <n v="0"/>
    <n v="0"/>
    <n v="0"/>
    <n v="0"/>
    <n v="1"/>
    <n v="0"/>
    <n v="0"/>
    <m/>
    <m/>
  </r>
  <r>
    <n v="1775"/>
    <x v="37"/>
    <x v="31"/>
    <x v="31"/>
    <n v="114.90000152587891"/>
    <n v="114.90000152587891"/>
    <x v="27"/>
    <n v="0"/>
    <n v="10"/>
    <n v="103.80000305175781"/>
    <n v="12.199999809265137"/>
    <n v="30.5"/>
    <n v="14"/>
    <m/>
    <m/>
    <n v="53.400001525878906"/>
    <n v="83.900001525878906"/>
    <m/>
    <m/>
    <n v="0"/>
    <n v="0"/>
    <n v="0"/>
    <n v="1"/>
    <n v="0"/>
    <n v="0"/>
    <n v="0"/>
    <n v="0"/>
    <n v="1"/>
    <n v="0"/>
    <n v="0"/>
    <m/>
    <m/>
  </r>
  <r>
    <n v="1775"/>
    <x v="37"/>
    <x v="32"/>
    <x v="32"/>
    <n v="131.10000610351562"/>
    <n v="131.10000610351562"/>
    <x v="0"/>
    <n v="0"/>
    <n v="12.5"/>
    <n v="110.09999847412109"/>
    <n v="14.800000190734863"/>
    <n v="27.200000762939453"/>
    <n v="10.899999618530273"/>
    <m/>
    <m/>
    <n v="49.599998474121094"/>
    <n v="76.800003051757812"/>
    <m/>
    <m/>
    <n v="0"/>
    <n v="0"/>
    <n v="0"/>
    <n v="1"/>
    <n v="0"/>
    <n v="0"/>
    <n v="0"/>
    <n v="0"/>
    <n v="1"/>
    <n v="0"/>
    <n v="0"/>
    <m/>
    <m/>
  </r>
  <r>
    <n v="1775"/>
    <x v="37"/>
    <x v="33"/>
    <x v="33"/>
    <n v="134.5"/>
    <n v="134.5"/>
    <x v="0"/>
    <n v="0"/>
    <n v="5"/>
    <n v="113.19999694824219"/>
    <n v="23.799999237060547"/>
    <n v="35.099998474121094"/>
    <n v="5.9000000953674316"/>
    <m/>
    <m/>
    <n v="42.400001525878906"/>
    <n v="77.5"/>
    <m/>
    <m/>
    <n v="0"/>
    <n v="0"/>
    <n v="0"/>
    <n v="1"/>
    <n v="0"/>
    <n v="0"/>
    <n v="0"/>
    <n v="0"/>
    <n v="1"/>
    <n v="0"/>
    <n v="0"/>
    <m/>
    <m/>
  </r>
  <r>
    <n v="1775"/>
    <x v="37"/>
    <x v="34"/>
    <x v="34"/>
    <n v="90.5"/>
    <n v="90.5"/>
    <x v="0"/>
    <n v="0"/>
    <n v="5"/>
    <n v="69.400001525878906"/>
    <n v="11.100000381469727"/>
    <n v="18.399999618530273"/>
    <n v="5.3000001907348633"/>
    <m/>
    <m/>
    <n v="26.600000381469727"/>
    <n v="45"/>
    <m/>
    <m/>
    <n v="0"/>
    <n v="0"/>
    <n v="0"/>
    <n v="1"/>
    <n v="0"/>
    <n v="0"/>
    <n v="0"/>
    <n v="0"/>
    <n v="1"/>
    <n v="0"/>
    <n v="0"/>
    <m/>
    <m/>
  </r>
  <r>
    <n v="1775"/>
    <x v="37"/>
    <x v="35"/>
    <x v="35"/>
    <n v="81.699996948242188"/>
    <n v="81.699996948242188"/>
    <x v="0"/>
    <n v="0.10000000149011612"/>
    <n v="5"/>
    <n v="60.5"/>
    <n v="11.5"/>
    <n v="14.600000381469727"/>
    <n v="5.1999998092651367"/>
    <m/>
    <m/>
    <n v="21.799999237060547"/>
    <n v="36.400001525878906"/>
    <m/>
    <m/>
    <n v="0"/>
    <n v="0"/>
    <n v="0"/>
    <n v="1"/>
    <n v="0"/>
    <n v="0"/>
    <n v="0"/>
    <n v="0"/>
    <n v="1"/>
    <n v="0"/>
    <n v="0"/>
    <m/>
    <m/>
  </r>
  <r>
    <n v="1775"/>
    <x v="37"/>
    <x v="36"/>
    <x v="36"/>
    <n v="81"/>
    <n v="81"/>
    <x v="0"/>
    <n v="0.10000000149011612"/>
    <n v="5"/>
    <n v="59.900001525878906"/>
    <n v="12.399999618530273"/>
    <n v="15.600000381469727"/>
    <n v="4.0999999046325684"/>
    <m/>
    <m/>
    <n v="20.5"/>
    <n v="36.099998474121094"/>
    <m/>
    <m/>
    <n v="0"/>
    <n v="0"/>
    <n v="0"/>
    <n v="1"/>
    <n v="0"/>
    <n v="0"/>
    <n v="0"/>
    <n v="0"/>
    <n v="1"/>
    <n v="0"/>
    <n v="0"/>
    <m/>
    <m/>
  </r>
  <r>
    <n v="1775"/>
    <x v="37"/>
    <x v="37"/>
    <x v="37"/>
    <n v="83.699996948242188"/>
    <n v="83.699996948242188"/>
    <x v="0"/>
    <n v="0.10000000149011612"/>
    <n v="5"/>
    <n v="62.700000762939453"/>
    <n v="16.700000762939453"/>
    <n v="19.200000762939453"/>
    <n v="4"/>
    <m/>
    <m/>
    <n v="16.100000381469727"/>
    <n v="35.300003051757812"/>
    <m/>
    <m/>
    <n v="0"/>
    <n v="0"/>
    <n v="0"/>
    <n v="1"/>
    <n v="0"/>
    <n v="0"/>
    <n v="0"/>
    <n v="0"/>
    <n v="1"/>
    <n v="0"/>
    <n v="0"/>
    <m/>
    <m/>
  </r>
  <r>
    <n v="1776"/>
    <x v="38"/>
    <x v="18"/>
    <x v="18"/>
    <n v="868.70001220703125"/>
    <n v="868.70001220703125"/>
    <x v="21"/>
    <n v="15.699999809265137"/>
    <n v="50"/>
    <n v="783.20001220703125"/>
    <n v="25.399999618530273"/>
    <n v="265"/>
    <n v="5.5999999046325684"/>
    <m/>
    <m/>
    <n v="157.80000305175781"/>
    <n v="422.79998779296875"/>
    <m/>
    <n v="536.9000244140625"/>
    <n v="0"/>
    <n v="0"/>
    <n v="0"/>
    <n v="1"/>
    <n v="0"/>
    <n v="0"/>
    <n v="0"/>
    <n v="0"/>
    <n v="1"/>
    <n v="0"/>
    <n v="0"/>
    <n v="85.5"/>
    <n v="668.15789473684208"/>
  </r>
  <r>
    <n v="1776"/>
    <x v="38"/>
    <x v="19"/>
    <x v="19"/>
    <n v="953.70001220703125"/>
    <n v="953.70001220703125"/>
    <x v="2"/>
    <n v="31.799999237060547"/>
    <n v="100"/>
    <n v="808.0999755859375"/>
    <n v="21.200000762939453"/>
    <n v="367.5"/>
    <n v="8.6000003814697266"/>
    <m/>
    <m/>
    <n v="263.60000610351562"/>
    <n v="631.0999755859375"/>
    <m/>
    <n v="548.5999755859375"/>
    <n v="0"/>
    <n v="0"/>
    <n v="0"/>
    <n v="1"/>
    <n v="0"/>
    <n v="0"/>
    <n v="0"/>
    <n v="0"/>
    <n v="1"/>
    <n v="0"/>
    <n v="0"/>
    <m/>
    <m/>
  </r>
  <r>
    <n v="1776"/>
    <x v="38"/>
    <x v="20"/>
    <x v="20"/>
    <n v="961.9000244140625"/>
    <n v="961.9000244140625"/>
    <x v="2"/>
    <n v="31.700000762939453"/>
    <n v="100"/>
    <n v="815.0999755859375"/>
    <n v="34.299999237060547"/>
    <n v="340.89999389648438"/>
    <n v="8.1000003814697266"/>
    <m/>
    <m/>
    <n v="289.60000610351562"/>
    <n v="630.5"/>
    <m/>
    <n v="450.5"/>
    <n v="0"/>
    <n v="0"/>
    <n v="0"/>
    <n v="1"/>
    <n v="0"/>
    <n v="0"/>
    <n v="0"/>
    <n v="0"/>
    <n v="1"/>
    <n v="0"/>
    <n v="0"/>
    <m/>
    <m/>
  </r>
  <r>
    <n v="1776"/>
    <x v="38"/>
    <x v="21"/>
    <x v="21"/>
    <n v="770"/>
    <n v="769.5"/>
    <x v="2"/>
    <n v="32.099998474121094"/>
    <n v="100"/>
    <n v="626.9000244140625"/>
    <n v="9.8999996185302734"/>
    <n v="209.5"/>
    <n v="9.3000001907348633"/>
    <m/>
    <m/>
    <n v="198.60000610351562"/>
    <n v="408.10000610351562"/>
    <m/>
    <n v="593.5"/>
    <n v="0"/>
    <n v="0"/>
    <n v="0"/>
    <n v="1"/>
    <n v="0"/>
    <n v="0"/>
    <n v="0"/>
    <n v="0"/>
    <n v="1"/>
    <n v="0"/>
    <n v="0"/>
    <m/>
    <m/>
  </r>
  <r>
    <n v="1776"/>
    <x v="38"/>
    <x v="22"/>
    <x v="22"/>
    <n v="857.79998779296875"/>
    <n v="857.79998779296875"/>
    <x v="2"/>
    <n v="32.900001525878906"/>
    <n v="100"/>
    <n v="708.5"/>
    <n v="19.100000381469727"/>
    <n v="196.10000610351562"/>
    <n v="48.700000762939453"/>
    <m/>
    <m/>
    <n v="299.89999389648438"/>
    <n v="496"/>
    <m/>
    <n v="573.9000244140625"/>
    <n v="0"/>
    <n v="0"/>
    <n v="0"/>
    <n v="1"/>
    <n v="0"/>
    <n v="0"/>
    <n v="0"/>
    <n v="0"/>
    <n v="1"/>
    <n v="0"/>
    <n v="0"/>
    <m/>
    <m/>
  </r>
  <r>
    <n v="1776"/>
    <x v="38"/>
    <x v="23"/>
    <x v="23"/>
    <n v="912.5"/>
    <n v="912.5"/>
    <x v="2"/>
    <n v="34.299999237060547"/>
    <n v="100"/>
    <n v="759"/>
    <n v="18.200000762939453"/>
    <n v="177"/>
    <n v="50.400001525878906"/>
    <m/>
    <m/>
    <n v="443.29998779296875"/>
    <n v="620.29998779296875"/>
    <m/>
    <n v="701.4000244140625"/>
    <n v="0"/>
    <n v="0"/>
    <n v="0"/>
    <n v="1"/>
    <n v="0"/>
    <n v="0"/>
    <n v="0"/>
    <n v="0"/>
    <n v="1"/>
    <n v="0"/>
    <n v="0"/>
    <m/>
    <m/>
  </r>
  <r>
    <n v="1776"/>
    <x v="38"/>
    <x v="24"/>
    <x v="24"/>
    <n v="1280.699951171875"/>
    <n v="1280.699951171875"/>
    <x v="2"/>
    <n v="36.599998474121094"/>
    <n v="100"/>
    <n v="1080.199951171875"/>
    <n v="23.100000381469727"/>
    <n v="202"/>
    <n v="55.5"/>
    <m/>
    <m/>
    <n v="618.29998779296875"/>
    <n v="820.29998779296875"/>
    <m/>
    <n v="878.5"/>
    <n v="0"/>
    <n v="0"/>
    <n v="0"/>
    <n v="1"/>
    <n v="0"/>
    <n v="0"/>
    <n v="0"/>
    <n v="0"/>
    <n v="1"/>
    <n v="0"/>
    <n v="0"/>
    <m/>
    <m/>
  </r>
  <r>
    <n v="1776"/>
    <x v="38"/>
    <x v="25"/>
    <x v="25"/>
    <n v="1410.699951171875"/>
    <n v="1410.699951171875"/>
    <x v="2"/>
    <n v="39.700000762939453"/>
    <n v="100"/>
    <n v="1234.300048828125"/>
    <n v="25.799999237060547"/>
    <n v="231.5"/>
    <n v="69.800003051757812"/>
    <m/>
    <m/>
    <n v="662"/>
    <n v="893.5"/>
    <m/>
    <n v="1000.4000244140625"/>
    <n v="0"/>
    <n v="0"/>
    <n v="0"/>
    <n v="1"/>
    <n v="0"/>
    <n v="0"/>
    <n v="0"/>
    <n v="0"/>
    <n v="1"/>
    <n v="0"/>
    <n v="0"/>
    <m/>
    <m/>
  </r>
  <r>
    <n v="1776"/>
    <x v="38"/>
    <x v="26"/>
    <x v="26"/>
    <n v="1744.5999755859375"/>
    <n v="1744.5999755859375"/>
    <x v="2"/>
    <n v="41.5"/>
    <n v="100"/>
    <n v="1568.9000244140625"/>
    <n v="25.299999237060547"/>
    <n v="260.89999389648438"/>
    <n v="42.200000762939453"/>
    <m/>
    <m/>
    <n v="736.29998779296875"/>
    <n v="997.199951171875"/>
    <m/>
    <n v="1966.0999755859375"/>
    <n v="0"/>
    <n v="0"/>
    <n v="0"/>
    <n v="1"/>
    <n v="0"/>
    <n v="0"/>
    <n v="0"/>
    <n v="0"/>
    <n v="1"/>
    <n v="0"/>
    <n v="0"/>
    <m/>
    <m/>
  </r>
  <r>
    <n v="1776"/>
    <x v="38"/>
    <x v="27"/>
    <x v="27"/>
    <n v="2180"/>
    <n v="2180"/>
    <x v="2"/>
    <n v="50.099998474121094"/>
    <n v="100"/>
    <n v="1966.0999755859375"/>
    <n v="41.900001525878906"/>
    <n v="394.79998779296875"/>
    <n v="43.200000762939453"/>
    <m/>
    <m/>
    <n v="709.70001220703125"/>
    <n v="1104.5"/>
    <m/>
    <n v="1564.800048828125"/>
    <n v="0"/>
    <n v="0"/>
    <n v="0"/>
    <n v="1"/>
    <n v="0"/>
    <n v="0"/>
    <n v="0"/>
    <n v="0"/>
    <n v="1"/>
    <n v="0"/>
    <n v="0"/>
    <m/>
    <m/>
  </r>
  <r>
    <n v="1776"/>
    <x v="38"/>
    <x v="28"/>
    <x v="28"/>
    <n v="1836.699951171875"/>
    <n v="1836.699951171875"/>
    <x v="2"/>
    <n v="75.699996948242188"/>
    <n v="100"/>
    <n v="1564.800048828125"/>
    <n v="122.09999847412109"/>
    <n v="409.29998779296875"/>
    <n v="41.599998474121094"/>
    <m/>
    <m/>
    <n v="693.0999755859375"/>
    <n v="1102.39990234375"/>
    <m/>
    <n v="1435.0999755859375"/>
    <n v="0"/>
    <n v="0"/>
    <n v="0"/>
    <n v="1"/>
    <n v="0"/>
    <n v="0"/>
    <n v="0"/>
    <n v="0"/>
    <n v="1"/>
    <n v="0"/>
    <n v="0"/>
    <m/>
    <m/>
  </r>
  <r>
    <n v="1776"/>
    <x v="38"/>
    <x v="29"/>
    <x v="29"/>
    <n v="1718.0999755859375"/>
    <n v="1718.0999755859375"/>
    <x v="2"/>
    <n v="79.099998474121094"/>
    <n v="100"/>
    <n v="1435.0999755859375"/>
    <n v="162.30000305175781"/>
    <n v="368.60000610351562"/>
    <n v="55.299999237060547"/>
    <m/>
    <m/>
    <n v="717.29998779296875"/>
    <n v="1085.9000244140625"/>
    <m/>
    <n v="933.70001220703125"/>
    <n v="0"/>
    <n v="0"/>
    <n v="0"/>
    <n v="1"/>
    <n v="0"/>
    <n v="0"/>
    <n v="0"/>
    <n v="0"/>
    <n v="1"/>
    <n v="0"/>
    <n v="0"/>
    <m/>
    <m/>
  </r>
  <r>
    <n v="1776"/>
    <x v="38"/>
    <x v="30"/>
    <x v="30"/>
    <n v="1189.199951171875"/>
    <n v="1189.199951171875"/>
    <x v="2"/>
    <n v="78.400001525878906"/>
    <n v="100"/>
    <n v="933.70001220703125"/>
    <n v="193.69999694824219"/>
    <n v="275.20001220703125"/>
    <n v="49.5"/>
    <m/>
    <m/>
    <n v="532.5999755859375"/>
    <n v="807.79998779296875"/>
    <m/>
    <n v="964.29998779296875"/>
    <n v="0"/>
    <n v="0"/>
    <n v="0"/>
    <n v="1"/>
    <n v="0"/>
    <n v="0"/>
    <n v="0"/>
    <n v="0"/>
    <n v="1"/>
    <n v="0"/>
    <n v="0"/>
    <m/>
    <m/>
  </r>
  <r>
    <n v="1776"/>
    <x v="38"/>
    <x v="31"/>
    <x v="31"/>
    <n v="1221.300048828125"/>
    <n v="1221.300048828125"/>
    <x v="2"/>
    <n v="78.099998474121094"/>
    <n v="100"/>
    <n v="964.29998779296875"/>
    <n v="218.5"/>
    <n v="361.89999389648438"/>
    <n v="43.400001525878906"/>
    <m/>
    <m/>
    <n v="497.5"/>
    <n v="859.4000244140625"/>
    <m/>
    <n v="844.20001220703125"/>
    <n v="0"/>
    <n v="0"/>
    <n v="0"/>
    <n v="1"/>
    <n v="0"/>
    <n v="0"/>
    <n v="0"/>
    <n v="0"/>
    <n v="1"/>
    <n v="0"/>
    <n v="0"/>
    <m/>
    <m/>
  </r>
  <r>
    <n v="1776"/>
    <x v="38"/>
    <x v="32"/>
    <x v="32"/>
    <n v="1091.5"/>
    <n v="1091.5"/>
    <x v="2"/>
    <n v="77.800003051757812"/>
    <n v="100"/>
    <n v="844.20001220703125"/>
    <n v="153.89999389648438"/>
    <n v="314.29998779296875"/>
    <n v="48.200000762939453"/>
    <m/>
    <m/>
    <n v="467.60000610351562"/>
    <n v="781.9000244140625"/>
    <m/>
    <n v="786.9000244140625"/>
    <n v="0"/>
    <n v="0"/>
    <n v="0"/>
    <n v="1"/>
    <n v="0"/>
    <n v="0"/>
    <n v="0"/>
    <n v="0"/>
    <n v="1"/>
    <n v="0"/>
    <n v="0"/>
    <m/>
    <m/>
  </r>
  <r>
    <n v="1776"/>
    <x v="38"/>
    <x v="33"/>
    <x v="33"/>
    <n v="1021.0999755859375"/>
    <n v="1021.0999755859375"/>
    <x v="2"/>
    <n v="72.300003051757812"/>
    <n v="100"/>
    <n v="786.9000244140625"/>
    <n v="186.10000610351562"/>
    <n v="267.70001220703125"/>
    <n v="43.599998474121094"/>
    <m/>
    <m/>
    <n v="437.60000610351562"/>
    <n v="705.300048828125"/>
    <m/>
    <n v="737.5"/>
    <n v="0"/>
    <n v="0"/>
    <n v="0"/>
    <n v="1"/>
    <n v="0"/>
    <n v="0"/>
    <n v="0"/>
    <n v="0"/>
    <n v="1"/>
    <n v="0"/>
    <n v="0"/>
    <m/>
    <m/>
  </r>
  <r>
    <n v="1776"/>
    <x v="38"/>
    <x v="34"/>
    <x v="34"/>
    <n v="895.9000244140625"/>
    <n v="895.9000244140625"/>
    <x v="77"/>
    <n v="66.5"/>
    <n v="40"/>
    <n v="737.5"/>
    <n v="178.19999694824219"/>
    <n v="203.60000610351562"/>
    <n v="39.599998474121094"/>
    <m/>
    <m/>
    <n v="333.5"/>
    <n v="537.0999755859375"/>
    <m/>
    <n v="673.9000244140625"/>
    <n v="0"/>
    <n v="0"/>
    <n v="0"/>
    <n v="1"/>
    <n v="0"/>
    <n v="0"/>
    <n v="0"/>
    <n v="0"/>
    <n v="1"/>
    <n v="0"/>
    <n v="0"/>
    <m/>
    <m/>
  </r>
  <r>
    <n v="1776"/>
    <x v="38"/>
    <x v="35"/>
    <x v="35"/>
    <n v="822.29998779296875"/>
    <n v="822.29998779296875"/>
    <x v="77"/>
    <n v="62.400001525878906"/>
    <n v="40"/>
    <n v="673.9000244140625"/>
    <n v="158.69999694824219"/>
    <n v="229.69999694824219"/>
    <n v="22.200000762939453"/>
    <m/>
    <m/>
    <n v="279.10000610351562"/>
    <n v="508.79998779296875"/>
    <m/>
    <n v="785.5"/>
    <n v="0"/>
    <n v="0"/>
    <n v="0"/>
    <n v="1"/>
    <n v="0"/>
    <n v="0"/>
    <n v="0"/>
    <n v="0"/>
    <n v="1"/>
    <n v="0"/>
    <n v="0"/>
    <m/>
    <m/>
  </r>
  <r>
    <n v="1776"/>
    <x v="38"/>
    <x v="36"/>
    <x v="36"/>
    <n v="922.0999755859375"/>
    <n v="922.0999755859375"/>
    <x v="77"/>
    <n v="58.799999237060547"/>
    <n v="40"/>
    <n v="785.5"/>
    <n v="205.5"/>
    <n v="216.60000610351562"/>
    <n v="23.299999237060547"/>
    <m/>
    <m/>
    <n v="291.5"/>
    <n v="508.10000610351562"/>
    <m/>
    <n v="956.5"/>
    <n v="0"/>
    <n v="0"/>
    <n v="0"/>
    <n v="1"/>
    <n v="0"/>
    <n v="0"/>
    <n v="0"/>
    <n v="0"/>
    <n v="1"/>
    <n v="0"/>
    <n v="0"/>
    <m/>
    <m/>
  </r>
  <r>
    <n v="1776"/>
    <x v="38"/>
    <x v="37"/>
    <x v="37"/>
    <n v="1076.699951171875"/>
    <n v="1076.699951171875"/>
    <x v="77"/>
    <n v="55.299999237060547"/>
    <n v="40"/>
    <n v="956.5"/>
    <n v="336.70001220703125"/>
    <n v="278.89999389648438"/>
    <n v="21"/>
    <m/>
    <m/>
    <n v="272.5"/>
    <n v="551.4000244140625"/>
    <m/>
    <m/>
    <n v="0"/>
    <n v="0"/>
    <n v="0"/>
    <n v="1"/>
    <n v="0"/>
    <n v="0"/>
    <n v="0"/>
    <n v="0"/>
    <n v="1"/>
    <n v="0"/>
    <n v="0"/>
    <m/>
    <m/>
  </r>
  <r>
    <n v="2300"/>
    <x v="39"/>
    <x v="12"/>
    <x v="12"/>
    <n v="344.80999755859375"/>
    <n v="344.80999755859375"/>
    <x v="2"/>
    <n v="25.309999465942383"/>
    <n v="25"/>
    <n v="142.42999267578125"/>
    <n v="11.210000038146973"/>
    <n v="74.800003051757812"/>
    <n v="2.7699999809265137"/>
    <n v="3.8399999141693115"/>
    <m/>
    <n v="151.47999572753906"/>
    <n v="226.27999877929688"/>
    <m/>
    <m/>
    <n v="0"/>
    <n v="0"/>
    <n v="0"/>
    <n v="1"/>
    <n v="1"/>
    <n v="0"/>
    <n v="1"/>
    <n v="0"/>
    <n v="0"/>
    <n v="0"/>
    <n v="0"/>
    <n v="255.21111043294272"/>
    <n v="17915.125660312635"/>
  </r>
  <r>
    <n v="2300"/>
    <x v="39"/>
    <x v="13"/>
    <x v="13"/>
    <n v="334.79000854492188"/>
    <n v="334.79000854492188"/>
    <x v="2"/>
    <n v="25.420000076293945"/>
    <n v="25"/>
    <n v="131.88999938964844"/>
    <n v="26.680000305175781"/>
    <n v="59.270000457763672"/>
    <n v="3.9300000667572021"/>
    <n v="3.8199999332427979"/>
    <m/>
    <n v="139.02999877929688"/>
    <n v="198.30000305175781"/>
    <m/>
    <m/>
    <n v="0"/>
    <n v="0"/>
    <n v="0"/>
    <n v="1"/>
    <n v="1"/>
    <n v="0"/>
    <n v="1"/>
    <n v="0"/>
    <n v="0"/>
    <n v="0"/>
    <n v="0"/>
    <m/>
    <m/>
  </r>
  <r>
    <n v="2300"/>
    <x v="39"/>
    <x v="14"/>
    <x v="14"/>
    <n v="386.760009765625"/>
    <n v="386.760009765625"/>
    <x v="2"/>
    <n v="29.159999847412109"/>
    <n v="25"/>
    <n v="214.75999450683594"/>
    <n v="14.100000381469727"/>
    <n v="130.61000061035156"/>
    <n v="3.4500000476837158"/>
    <n v="3.4800000190734863"/>
    <m/>
    <n v="127.84999847412109"/>
    <n v="258.45999145507812"/>
    <m/>
    <m/>
    <n v="0"/>
    <n v="0"/>
    <n v="0"/>
    <n v="1"/>
    <n v="1"/>
    <n v="0"/>
    <n v="1"/>
    <n v="0"/>
    <n v="0"/>
    <n v="0"/>
    <n v="0"/>
    <m/>
    <m/>
  </r>
  <r>
    <n v="2300"/>
    <x v="39"/>
    <x v="15"/>
    <x v="15"/>
    <n v="502.760009765625"/>
    <n v="502.760009765625"/>
    <x v="2"/>
    <n v="33.020000457763672"/>
    <n v="25"/>
    <n v="322.510009765625"/>
    <n v="29.329999923706055"/>
    <n v="209.66999816894531"/>
    <n v="2.9000000953674316"/>
    <n v="2.9700000286102295"/>
    <m/>
    <n v="144.77999877929688"/>
    <n v="354.45001220703125"/>
    <m/>
    <m/>
    <n v="0"/>
    <n v="0"/>
    <n v="0"/>
    <n v="1"/>
    <n v="1"/>
    <n v="0"/>
    <n v="1"/>
    <n v="0"/>
    <n v="0"/>
    <n v="0"/>
    <n v="0"/>
    <m/>
    <m/>
  </r>
  <r>
    <n v="2300"/>
    <x v="39"/>
    <x v="16"/>
    <x v="16"/>
    <n v="827.08001708984375"/>
    <n v="827.08001708984375"/>
    <x v="7"/>
    <n v="43.349998474121094"/>
    <n v="37.5"/>
    <n v="580.3599853515625"/>
    <n v="62.479999542236328"/>
    <n v="412.239990234375"/>
    <n v="15.069999694824219"/>
    <n v="2.4600000381469727"/>
    <m/>
    <n v="171.73500061035156"/>
    <n v="583.9749755859375"/>
    <m/>
    <m/>
    <n v="0"/>
    <n v="0"/>
    <n v="0"/>
    <n v="1"/>
    <n v="1"/>
    <n v="0"/>
    <n v="1"/>
    <n v="0"/>
    <n v="0"/>
    <n v="0"/>
    <n v="0"/>
    <m/>
    <m/>
  </r>
  <r>
    <n v="2300"/>
    <x v="39"/>
    <x v="17"/>
    <x v="17"/>
    <n v="1064.5999755859375"/>
    <n v="1064.5999755859375"/>
    <x v="7"/>
    <n v="46.330001831054688"/>
    <n v="37.5"/>
    <n v="817.989990234375"/>
    <n v="86.519996643066406"/>
    <n v="524.45001220703125"/>
    <n v="15.689999580383301"/>
    <n v="3.5999999046325684"/>
    <m/>
    <n v="249.97999572753906"/>
    <n v="774.42999267578125"/>
    <m/>
    <m/>
    <n v="0"/>
    <n v="0"/>
    <n v="0"/>
    <n v="1"/>
    <n v="1"/>
    <n v="0"/>
    <n v="1"/>
    <n v="0"/>
    <n v="0"/>
    <n v="0"/>
    <n v="0"/>
    <m/>
    <m/>
  </r>
  <r>
    <n v="2300"/>
    <x v="39"/>
    <x v="18"/>
    <x v="18"/>
    <n v="2645.300048828125"/>
    <n v="2645.300048828125"/>
    <x v="54"/>
    <n v="75.599998474121094"/>
    <n v="75"/>
    <n v="2159.5"/>
    <n v="112"/>
    <n v="1337.199951171875"/>
    <n v="8.1999998092651367"/>
    <n v="2.0999999046325684"/>
    <m/>
    <n v="548.29998779296875"/>
    <n v="1885.5"/>
    <m/>
    <m/>
    <n v="0"/>
    <n v="0"/>
    <n v="0"/>
    <n v="1"/>
    <n v="1"/>
    <n v="0"/>
    <n v="1"/>
    <n v="0"/>
    <n v="0"/>
    <n v="0"/>
    <n v="0"/>
    <m/>
    <m/>
  </r>
  <r>
    <n v="2300"/>
    <x v="39"/>
    <x v="19"/>
    <x v="19"/>
    <n v="3197.89990234375"/>
    <n v="3197.89990234375"/>
    <x v="10"/>
    <n v="120.5"/>
    <n v="204.80000305175781"/>
    <n v="2421.800048828125"/>
    <n v="179.10000610351562"/>
    <n v="1341.9000244140625"/>
    <n v="25.899999618530273"/>
    <n v="1.8999999761581421"/>
    <m/>
    <n v="891.29998779296875"/>
    <n v="2233.199951171875"/>
    <m/>
    <m/>
    <n v="0"/>
    <n v="0"/>
    <n v="0"/>
    <n v="1"/>
    <n v="1"/>
    <n v="0"/>
    <n v="1"/>
    <n v="0"/>
    <n v="0"/>
    <n v="0"/>
    <n v="0"/>
    <m/>
    <m/>
  </r>
  <r>
    <n v="2300"/>
    <x v="39"/>
    <x v="20"/>
    <x v="20"/>
    <n v="2763.89990234375"/>
    <n v="2763.89990234375"/>
    <x v="10"/>
    <n v="121.09999847412109"/>
    <n v="213"/>
    <n v="2063"/>
    <n v="212.10000610351562"/>
    <n v="1184.0999755859375"/>
    <n v="31.799999237060547"/>
    <n v="1.6000000238418579"/>
    <m/>
    <n v="675.4000244140625"/>
    <n v="1859.5"/>
    <m/>
    <m/>
    <n v="0"/>
    <n v="0"/>
    <n v="0"/>
    <n v="1"/>
    <n v="1"/>
    <n v="0"/>
    <n v="1"/>
    <n v="0"/>
    <n v="0"/>
    <n v="0"/>
    <n v="0"/>
    <m/>
    <m/>
  </r>
  <r>
    <n v="2300"/>
    <x v="39"/>
    <x v="21"/>
    <x v="21"/>
    <n v="3182.699951171875"/>
    <n v="3182.699951171875"/>
    <x v="10"/>
    <n v="124"/>
    <n v="262"/>
    <n v="2439.89990234375"/>
    <n v="246.60000610351562"/>
    <n v="1627.5"/>
    <n v="62.299999237060547"/>
    <n v="0"/>
    <m/>
    <n v="690.4000244140625"/>
    <n v="2317.89990234375"/>
    <m/>
    <m/>
    <n v="0"/>
    <n v="0"/>
    <n v="0"/>
    <n v="1"/>
    <n v="1"/>
    <n v="0"/>
    <n v="1"/>
    <n v="0"/>
    <n v="0"/>
    <n v="0"/>
    <n v="0"/>
    <m/>
    <m/>
  </r>
  <r>
    <n v="2300"/>
    <x v="39"/>
    <x v="22"/>
    <x v="22"/>
    <n v="3238.5"/>
    <n v="3238.5"/>
    <x v="50"/>
    <n v="125.59999847412109"/>
    <n v="242.30000305175781"/>
    <n v="2705.300048828125"/>
    <n v="211.80000305175781"/>
    <n v="1659.300048828125"/>
    <n v="59.900001525878906"/>
    <m/>
    <m/>
    <n v="900.5999755859375"/>
    <n v="2559.89990234375"/>
    <m/>
    <m/>
    <n v="0"/>
    <n v="0"/>
    <n v="0"/>
    <n v="1"/>
    <n v="1"/>
    <n v="0"/>
    <n v="1"/>
    <n v="0"/>
    <n v="0"/>
    <n v="0"/>
    <n v="0"/>
    <m/>
    <m/>
  </r>
  <r>
    <n v="2300"/>
    <x v="39"/>
    <x v="23"/>
    <x v="23"/>
    <n v="3194"/>
    <n v="3194"/>
    <x v="50"/>
    <n v="132.60000610351562"/>
    <n v="249.19999694824219"/>
    <n v="2607.699951171875"/>
    <n v="288.39999389648438"/>
    <n v="1440.4000244140625"/>
    <n v="59.299999237060547"/>
    <m/>
    <m/>
    <n v="949.0999755859375"/>
    <n v="2389.5"/>
    <m/>
    <m/>
    <n v="0"/>
    <n v="0"/>
    <n v="0"/>
    <n v="1"/>
    <n v="1"/>
    <n v="0"/>
    <n v="1"/>
    <n v="0"/>
    <n v="0"/>
    <n v="0"/>
    <n v="0"/>
    <m/>
    <m/>
  </r>
  <r>
    <n v="2300"/>
    <x v="39"/>
    <x v="24"/>
    <x v="24"/>
    <n v="4117"/>
    <n v="4117"/>
    <x v="50"/>
    <n v="139.89999389648438"/>
    <n v="250"/>
    <n v="3463.39990234375"/>
    <n v="339.89999389648438"/>
    <n v="2067.89990234375"/>
    <n v="58.799999237060547"/>
    <m/>
    <m/>
    <n v="997.5"/>
    <n v="3065.39990234375"/>
    <m/>
    <m/>
    <n v="0"/>
    <n v="0"/>
    <n v="0"/>
    <n v="1"/>
    <n v="1"/>
    <n v="0"/>
    <n v="1"/>
    <n v="0"/>
    <n v="0"/>
    <n v="0"/>
    <n v="0"/>
    <m/>
    <m/>
  </r>
  <r>
    <n v="2300"/>
    <x v="39"/>
    <x v="25"/>
    <x v="25"/>
    <n v="4204.2998046875"/>
    <n v="4204.2998046875"/>
    <x v="50"/>
    <n v="149.89999389648438"/>
    <n v="250"/>
    <n v="3592.5"/>
    <n v="385"/>
    <n v="2131.699951171875"/>
    <n v="50.900001525878906"/>
    <m/>
    <m/>
    <n v="993.4000244140625"/>
    <n v="3125.10009765625"/>
    <m/>
    <m/>
    <n v="0"/>
    <n v="0"/>
    <n v="0"/>
    <n v="1"/>
    <n v="1"/>
    <n v="0"/>
    <n v="1"/>
    <n v="0"/>
    <n v="0"/>
    <n v="0"/>
    <n v="0"/>
    <m/>
    <m/>
  </r>
  <r>
    <n v="2300"/>
    <x v="39"/>
    <x v="26"/>
    <x v="26"/>
    <n v="4779.10009765625"/>
    <n v="4779.10009765625"/>
    <x v="50"/>
    <n v="157.30000305175781"/>
    <n v="250"/>
    <n v="4121.5"/>
    <n v="391.39999389648438"/>
    <n v="2595.699951171875"/>
    <n v="46.5"/>
    <m/>
    <m/>
    <n v="1104.800048828125"/>
    <n v="3700.5"/>
    <m/>
    <m/>
    <n v="0"/>
    <n v="0"/>
    <n v="0"/>
    <n v="1"/>
    <n v="1"/>
    <n v="0"/>
    <n v="1"/>
    <n v="0"/>
    <n v="0"/>
    <n v="0"/>
    <n v="0"/>
    <m/>
    <m/>
  </r>
  <r>
    <n v="2300"/>
    <x v="39"/>
    <x v="27"/>
    <x v="27"/>
    <n v="5472.5"/>
    <n v="5472.5"/>
    <x v="87"/>
    <n v="182.10000610351562"/>
    <n v="262.5"/>
    <n v="4630.7998046875"/>
    <n v="421.70001220703125"/>
    <n v="2460"/>
    <n v="28.299999237060547"/>
    <m/>
    <m/>
    <n v="1558.699951171875"/>
    <n v="4018.699951171875"/>
    <m/>
    <m/>
    <n v="0"/>
    <n v="0"/>
    <n v="0"/>
    <n v="1"/>
    <n v="1"/>
    <n v="0"/>
    <n v="1"/>
    <n v="0"/>
    <n v="0"/>
    <n v="0"/>
    <n v="0"/>
    <m/>
    <m/>
  </r>
  <r>
    <n v="2300"/>
    <x v="39"/>
    <x v="28"/>
    <x v="28"/>
    <n v="6008.7001953125"/>
    <n v="6008.7001953125"/>
    <x v="87"/>
    <n v="167.30000305175781"/>
    <n v="262.5"/>
    <n v="5126.7001953125"/>
    <n v="539.70001220703125"/>
    <n v="2861.89990234375"/>
    <n v="37"/>
    <m/>
    <m/>
    <n v="1766.5999755859375"/>
    <n v="4628.5"/>
    <m/>
    <n v="3889.199951171875"/>
    <n v="0"/>
    <n v="0"/>
    <n v="0"/>
    <n v="1"/>
    <n v="1"/>
    <n v="0"/>
    <n v="1"/>
    <n v="0"/>
    <n v="0"/>
    <n v="0"/>
    <n v="0"/>
    <m/>
    <m/>
  </r>
  <r>
    <n v="2300"/>
    <x v="39"/>
    <x v="29"/>
    <x v="29"/>
    <n v="5494.2998046875"/>
    <n v="5494.2998046875"/>
    <x v="88"/>
    <n v="225.80000305175781"/>
    <n v="318.79998779296875"/>
    <n v="4627.7998046875"/>
    <n v="473.89999389648438"/>
    <n v="2357.199951171875"/>
    <n v="68.900001525878906"/>
    <n v="738.5999755859375"/>
    <m/>
    <n v="1900.0999755859375"/>
    <n v="4257.2998046875"/>
    <m/>
    <m/>
    <n v="0"/>
    <n v="0"/>
    <n v="0"/>
    <n v="1"/>
    <n v="1"/>
    <n v="0"/>
    <n v="1"/>
    <n v="0"/>
    <n v="0"/>
    <n v="0"/>
    <n v="0"/>
    <m/>
    <m/>
  </r>
  <r>
    <n v="2300"/>
    <x v="39"/>
    <x v="99"/>
    <x v="31"/>
    <m/>
    <m/>
    <x v="38"/>
    <m/>
    <m/>
    <m/>
    <m/>
    <m/>
    <m/>
    <m/>
    <m/>
    <m/>
    <n v="0"/>
    <m/>
    <m/>
    <n v="1"/>
    <n v="1"/>
    <n v="1"/>
    <n v="0"/>
    <n v="1"/>
    <n v="0"/>
    <n v="1"/>
    <n v="0"/>
    <n v="0"/>
    <n v="0"/>
    <n v="0"/>
    <m/>
    <m/>
  </r>
  <r>
    <n v="2344"/>
    <x v="40"/>
    <x v="80"/>
    <x v="11"/>
    <n v="134.10000610351562"/>
    <n v="134.10000610351562"/>
    <x v="0"/>
    <n v="8.5"/>
    <n v="10.100000381469727"/>
    <n v="105.19999694824219"/>
    <n v="6.8000001907348633"/>
    <n v="59.599998474121094"/>
    <n v="3.5999999046325684"/>
    <m/>
    <m/>
    <n v="47.799999237060547"/>
    <n v="107.39999389648438"/>
    <m/>
    <n v="105.19999694824219"/>
    <n v="0"/>
    <n v="0"/>
    <n v="0"/>
    <n v="1"/>
    <n v="0"/>
    <n v="0"/>
    <n v="0"/>
    <n v="0"/>
    <n v="1"/>
    <n v="0"/>
    <n v="0"/>
    <n v="94.285714285714292"/>
    <n v="457.14285714285728"/>
  </r>
  <r>
    <n v="2344"/>
    <x v="40"/>
    <x v="19"/>
    <x v="19"/>
    <n v="682.0999755859375"/>
    <n v="682.0999755859375"/>
    <x v="2"/>
    <n v="24.299999237060547"/>
    <n v="50"/>
    <n v="557.79998779296875"/>
    <n v="31.100000381469727"/>
    <n v="339.29998779296875"/>
    <n v="15.399999618530273"/>
    <n v="23.700000762939453"/>
    <n v="27.700000762939453"/>
    <n v="239.60000610351562"/>
    <n v="578.9000244140625"/>
    <m/>
    <n v="735.20001220703125"/>
    <n v="0"/>
    <n v="0"/>
    <n v="0"/>
    <n v="1"/>
    <n v="0"/>
    <n v="0"/>
    <n v="0"/>
    <n v="0"/>
    <n v="1"/>
    <n v="0"/>
    <n v="0"/>
    <m/>
    <m/>
  </r>
  <r>
    <n v="2344"/>
    <x v="40"/>
    <x v="20"/>
    <x v="20"/>
    <n v="868.4000244140625"/>
    <n v="868.4000244140625"/>
    <x v="2"/>
    <n v="26.299999237060547"/>
    <n v="50.900001525878906"/>
    <n v="735.20001220703125"/>
    <n v="33.5"/>
    <n v="490.60000610351562"/>
    <n v="26.200000762939453"/>
    <m/>
    <n v="49.900001525878906"/>
    <n v="252.30000305175781"/>
    <n v="742.9000244140625"/>
    <n v="6.8000001907348633"/>
    <n v="834.5999755859375"/>
    <n v="0"/>
    <n v="0"/>
    <n v="0"/>
    <n v="1"/>
    <n v="0"/>
    <n v="0"/>
    <n v="0"/>
    <n v="0"/>
    <n v="1"/>
    <n v="0"/>
    <n v="0"/>
    <m/>
    <m/>
  </r>
  <r>
    <n v="2344"/>
    <x v="40"/>
    <x v="21"/>
    <x v="21"/>
    <n v="992"/>
    <n v="992"/>
    <x v="2"/>
    <n v="27.5"/>
    <n v="51.700000762939453"/>
    <n v="834.5999755859375"/>
    <n v="48.5"/>
    <n v="541.5999755859375"/>
    <n v="17.200000762939453"/>
    <m/>
    <n v="45.900001525878906"/>
    <n v="316.10000610351562"/>
    <n v="857.699951171875"/>
    <n v="29.799999237060547"/>
    <n v="895.70001220703125"/>
    <n v="0"/>
    <n v="0"/>
    <n v="0"/>
    <n v="1"/>
    <n v="0"/>
    <n v="0"/>
    <n v="0"/>
    <n v="0"/>
    <n v="1"/>
    <n v="0"/>
    <n v="0"/>
    <m/>
    <m/>
  </r>
  <r>
    <n v="2344"/>
    <x v="40"/>
    <x v="22"/>
    <x v="22"/>
    <n v="1023.2000122070312"/>
    <n v="1023.2000122070312"/>
    <x v="2"/>
    <n v="25.600000381469727"/>
    <n v="53.099998474121094"/>
    <n v="895.70001220703125"/>
    <n v="65.300003051757812"/>
    <n v="506.20001220703125"/>
    <n v="6.3000001907348633"/>
    <m/>
    <n v="72.300003051757812"/>
    <n v="370.89999389648438"/>
    <n v="877.0999755859375"/>
    <m/>
    <n v="951"/>
    <n v="0"/>
    <n v="0"/>
    <n v="0"/>
    <n v="1"/>
    <n v="0"/>
    <n v="0"/>
    <n v="0"/>
    <n v="0"/>
    <n v="1"/>
    <n v="0"/>
    <n v="0"/>
    <m/>
    <m/>
  </r>
  <r>
    <n v="2344"/>
    <x v="40"/>
    <x v="23"/>
    <x v="23"/>
    <n v="1419.199951171875"/>
    <n v="1419.199951171875"/>
    <x v="2"/>
    <n v="27"/>
    <n v="53.799999237060547"/>
    <n v="951"/>
    <n v="64.800003051757812"/>
    <n v="393"/>
    <n v="41.599998474121094"/>
    <m/>
    <n v="65.5"/>
    <n v="842"/>
    <n v="1235"/>
    <n v="341.10000610351562"/>
    <n v="980.9000244140625"/>
    <n v="0"/>
    <n v="0"/>
    <n v="0"/>
    <n v="1"/>
    <n v="0"/>
    <n v="0"/>
    <n v="0"/>
    <n v="0"/>
    <n v="1"/>
    <n v="0"/>
    <n v="0"/>
    <m/>
    <m/>
  </r>
  <r>
    <n v="2344"/>
    <x v="40"/>
    <x v="24"/>
    <x v="24"/>
    <n v="1705.4000244140625"/>
    <n v="1705.4000244140625"/>
    <x v="2"/>
    <n v="28.399999618530273"/>
    <n v="54.400001525878906"/>
    <n v="980.9000244140625"/>
    <n v="67.699996948242188"/>
    <n v="527.20001220703125"/>
    <n v="20.899999618530273"/>
    <m/>
    <n v="76.300003051757812"/>
    <n v="1009.5999755859375"/>
    <n v="1536.800048828125"/>
    <n v="596"/>
    <n v="730.9000244140625"/>
    <n v="0"/>
    <n v="0"/>
    <n v="0"/>
    <n v="1"/>
    <n v="0"/>
    <n v="0"/>
    <n v="0"/>
    <n v="0"/>
    <n v="1"/>
    <n v="0"/>
    <n v="0"/>
    <m/>
    <m/>
  </r>
  <r>
    <n v="2344"/>
    <x v="40"/>
    <x v="25"/>
    <x v="25"/>
    <n v="1894.5999755859375"/>
    <n v="1894.5999755859375"/>
    <x v="2"/>
    <n v="29.600000381469727"/>
    <n v="55.400001525878906"/>
    <n v="890.20001220703125"/>
    <n v="121.19999694824219"/>
    <n v="443.70001220703125"/>
    <n v="8.8999996185302734"/>
    <n v="159.30000305175781"/>
    <n v="42.900001525878906"/>
    <n v="805.4000244140625"/>
    <n v="1249.10009765625"/>
    <n v="441.39999389648438"/>
    <n v="945.5999755859375"/>
    <n v="0"/>
    <n v="0"/>
    <n v="0"/>
    <n v="1"/>
    <n v="0"/>
    <n v="0"/>
    <n v="0"/>
    <n v="0"/>
    <n v="1"/>
    <n v="0"/>
    <n v="0"/>
    <m/>
    <m/>
  </r>
  <r>
    <n v="2344"/>
    <x v="40"/>
    <x v="26"/>
    <x v="26"/>
    <n v="2113.39990234375"/>
    <n v="2113.39990234375"/>
    <x v="2"/>
    <n v="30.600000381469727"/>
    <n v="59.200000762939453"/>
    <n v="1077.4000244140625"/>
    <n v="90.599998474121094"/>
    <n v="582"/>
    <n v="27.5"/>
    <n v="131.80000305175781"/>
    <n v="67.300003051757812"/>
    <n v="888.5999755859375"/>
    <n v="1470.5999755859375"/>
    <n v="458.70001220703125"/>
    <n v="1009.7999877929688"/>
    <n v="0"/>
    <n v="0"/>
    <n v="0"/>
    <n v="1"/>
    <n v="0"/>
    <n v="0"/>
    <n v="0"/>
    <n v="0"/>
    <n v="1"/>
    <n v="0"/>
    <n v="0"/>
    <m/>
    <m/>
  </r>
  <r>
    <n v="2344"/>
    <x v="40"/>
    <x v="27"/>
    <x v="27"/>
    <n v="1936.199951171875"/>
    <n v="1936.199951171875"/>
    <x v="2"/>
    <n v="36.5"/>
    <n v="63.200000762939453"/>
    <n v="1184.0999755859375"/>
    <n v="155.80000305175781"/>
    <n v="536.5999755859375"/>
    <n v="33.799999237060547"/>
    <n v="174.30000305175781"/>
    <n v="79.400001525878906"/>
    <n v="644.29998779296875"/>
    <n v="1180.89990234375"/>
    <n v="123.09999847412109"/>
    <n v="1069.5"/>
    <n v="0"/>
    <n v="0"/>
    <n v="0"/>
    <n v="1"/>
    <n v="0"/>
    <n v="0"/>
    <n v="0"/>
    <n v="0"/>
    <n v="1"/>
    <n v="0"/>
    <n v="0"/>
    <m/>
    <m/>
  </r>
  <r>
    <n v="2344"/>
    <x v="40"/>
    <x v="28"/>
    <x v="28"/>
    <n v="2257.39990234375"/>
    <n v="2257.39990234375"/>
    <x v="2"/>
    <n v="66.300003051757812"/>
    <n v="100"/>
    <n v="1338.9000244140625"/>
    <n v="153.30000305175781"/>
    <n v="588.5999755859375"/>
    <n v="49.5"/>
    <n v="269.39999389648438"/>
    <n v="68.400001525878906"/>
    <n v="799.5"/>
    <n v="1388.0999755859375"/>
    <n v="124.09999847412109"/>
    <n v="848.20001220703125"/>
    <n v="0"/>
    <n v="0"/>
    <n v="0"/>
    <n v="1"/>
    <n v="0"/>
    <n v="0"/>
    <n v="0"/>
    <n v="0"/>
    <n v="1"/>
    <n v="0"/>
    <n v="0"/>
    <m/>
    <m/>
  </r>
  <r>
    <n v="2344"/>
    <x v="40"/>
    <x v="29"/>
    <x v="29"/>
    <n v="1984.800048828125"/>
    <n v="1984.800048828125"/>
    <x v="2"/>
    <n v="70.400001525878906"/>
    <n v="100"/>
    <n v="1066.0999755859375"/>
    <n v="117.80000305175781"/>
    <n v="525.79998779296875"/>
    <n v="58.200000762939453"/>
    <n v="217.89999389648438"/>
    <n v="73.300003051757812"/>
    <n v="550.9000244140625"/>
    <n v="1076.699951171875"/>
    <n v="52.099998474121094"/>
    <n v="641.20001220703125"/>
    <n v="0"/>
    <n v="0"/>
    <n v="0"/>
    <n v="1"/>
    <n v="0"/>
    <n v="0"/>
    <n v="0"/>
    <n v="0"/>
    <n v="1"/>
    <n v="0"/>
    <n v="0"/>
    <m/>
    <m/>
  </r>
  <r>
    <n v="2344"/>
    <x v="40"/>
    <x v="30"/>
    <x v="30"/>
    <n v="1663.4000244140625"/>
    <n v="1663.4000244140625"/>
    <x v="2"/>
    <n v="67.699996948242188"/>
    <n v="100"/>
    <n v="806.0999755859375"/>
    <n v="118"/>
    <n v="389.10000610351562"/>
    <n v="58.099998474121094"/>
    <n v="164.89999389648438"/>
    <n v="64.699996948242188"/>
    <n v="455.60000610351562"/>
    <n v="844.70001220703125"/>
    <n v="83.300003051757812"/>
    <n v="659.79998779296875"/>
    <n v="0"/>
    <n v="0"/>
    <n v="0"/>
    <n v="1"/>
    <n v="0"/>
    <n v="0"/>
    <n v="0"/>
    <n v="0"/>
    <n v="1"/>
    <n v="0"/>
    <n v="0"/>
    <m/>
    <m/>
  </r>
  <r>
    <n v="2344"/>
    <x v="40"/>
    <x v="31"/>
    <x v="31"/>
    <n v="1681"/>
    <n v="1681"/>
    <x v="2"/>
    <n v="65.099998474121094"/>
    <n v="100"/>
    <n v="816.20001220703125"/>
    <n v="135.10000610351562"/>
    <n v="388.89999389648438"/>
    <n v="53.200000762939453"/>
    <n v="156.39999389648438"/>
    <n v="36.099998474121094"/>
    <n v="463.10000610351562"/>
    <n v="852"/>
    <n v="94.699996948242188"/>
    <m/>
    <n v="0"/>
    <n v="0"/>
    <n v="0"/>
    <n v="1"/>
    <n v="0"/>
    <n v="0"/>
    <n v="0"/>
    <n v="0"/>
    <n v="1"/>
    <n v="0"/>
    <n v="0"/>
    <m/>
    <m/>
  </r>
  <r>
    <n v="2364"/>
    <x v="41"/>
    <x v="5"/>
    <x v="5"/>
    <n v="4.5999999046325684"/>
    <n v="4.5999999046325684"/>
    <x v="76"/>
    <n v="0.60000002384185791"/>
    <n v="3"/>
    <n v="1"/>
    <n v="4.5999999046325684"/>
    <n v="0"/>
    <n v="0"/>
    <m/>
    <m/>
    <m/>
    <n v="0"/>
    <m/>
    <m/>
    <n v="0"/>
    <n v="0"/>
    <n v="0"/>
    <n v="1"/>
    <n v="1"/>
    <n v="0"/>
    <n v="0"/>
    <n v="0"/>
    <n v="1"/>
    <n v="0"/>
    <n v="0"/>
    <n v="2.4140000184377035"/>
    <n v="1.3037970949472708"/>
  </r>
  <r>
    <n v="2364"/>
    <x v="41"/>
    <x v="6"/>
    <x v="6"/>
    <n v="5.0999999046325684"/>
    <n v="5.0999999046325684"/>
    <x v="76"/>
    <n v="0.80000001192092896"/>
    <n v="3"/>
    <n v="1.2999999523162842"/>
    <n v="2.4000000953674316"/>
    <n v="0.10000000149011612"/>
    <n v="2.5999999046325684"/>
    <m/>
    <m/>
    <m/>
    <n v="0.10000000149011612"/>
    <m/>
    <m/>
    <n v="0"/>
    <n v="0"/>
    <n v="0"/>
    <n v="1"/>
    <n v="1"/>
    <n v="0"/>
    <n v="0"/>
    <n v="0"/>
    <n v="1"/>
    <n v="0"/>
    <n v="0"/>
    <m/>
    <m/>
  </r>
  <r>
    <n v="2364"/>
    <x v="41"/>
    <x v="7"/>
    <x v="7"/>
    <n v="5.3000001907348633"/>
    <n v="5.3000001907348633"/>
    <x v="76"/>
    <n v="0.89999997615814209"/>
    <n v="3"/>
    <n v="1.3999999761581421"/>
    <n v="1.7000000476837158"/>
    <n v="0"/>
    <n v="3.5"/>
    <m/>
    <m/>
    <m/>
    <n v="0"/>
    <m/>
    <m/>
    <n v="0"/>
    <n v="0"/>
    <n v="0"/>
    <n v="1"/>
    <n v="1"/>
    <n v="0"/>
    <n v="0"/>
    <n v="0"/>
    <n v="1"/>
    <n v="0"/>
    <n v="0"/>
    <m/>
    <m/>
  </r>
  <r>
    <n v="2364"/>
    <x v="41"/>
    <x v="8"/>
    <x v="8"/>
    <n v="4.3000001907348633"/>
    <n v="4.3000001907348633"/>
    <x v="76"/>
    <n v="0.60000002384185791"/>
    <n v="3"/>
    <n v="0.69999998807907104"/>
    <n v="0.89999997615814209"/>
    <n v="0"/>
    <n v="3.0999999046325684"/>
    <m/>
    <m/>
    <n v="0.30000001192092896"/>
    <n v="0.30000001192092896"/>
    <m/>
    <n v="0.4699999988079071"/>
    <n v="0"/>
    <n v="0"/>
    <n v="0"/>
    <n v="1"/>
    <n v="1"/>
    <n v="0"/>
    <n v="0"/>
    <n v="0"/>
    <n v="1"/>
    <n v="0"/>
    <n v="0"/>
    <m/>
    <m/>
  </r>
  <r>
    <n v="2364"/>
    <x v="41"/>
    <x v="9"/>
    <x v="9"/>
    <n v="4.2399997711181641"/>
    <n v="4.2399997711181641"/>
    <x v="76"/>
    <n v="0.76999998092651367"/>
    <n v="3"/>
    <n v="0.4699999988079071"/>
    <n v="2.9999999329447746E-2"/>
    <n v="0"/>
    <n v="3.1700000762939453"/>
    <m/>
    <m/>
    <n v="1.0199999809265137"/>
    <n v="1.0199999809265137"/>
    <m/>
    <n v="0.41999998688697815"/>
    <n v="0"/>
    <n v="0"/>
    <n v="0"/>
    <n v="1"/>
    <n v="1"/>
    <n v="0"/>
    <n v="0"/>
    <n v="0"/>
    <n v="1"/>
    <n v="0"/>
    <n v="0"/>
    <m/>
    <m/>
  </r>
  <r>
    <n v="2364"/>
    <x v="41"/>
    <x v="10"/>
    <x v="10"/>
    <n v="4.1700000762939453"/>
    <n v="4.1599998474121094"/>
    <x v="76"/>
    <n v="0.73000001907348633"/>
    <n v="3"/>
    <n v="0.41999998688697815"/>
    <n v="0.94999998807907104"/>
    <n v="9.9999997764825821E-3"/>
    <n v="3.1800000667572021"/>
    <m/>
    <m/>
    <n v="1.9999999552965164E-2"/>
    <n v="2.9999999329447746E-2"/>
    <m/>
    <n v="0.11999999731779099"/>
    <n v="0"/>
    <n v="0"/>
    <n v="0"/>
    <n v="1"/>
    <n v="1"/>
    <n v="0"/>
    <n v="0"/>
    <n v="0"/>
    <n v="1"/>
    <n v="0"/>
    <n v="0"/>
    <m/>
    <m/>
  </r>
  <r>
    <n v="2364"/>
    <x v="41"/>
    <x v="11"/>
    <x v="11"/>
    <n v="3.7999999523162842"/>
    <n v="3.809999942779541"/>
    <x v="76"/>
    <n v="0.68000000715255737"/>
    <n v="3"/>
    <n v="0.11999999731779099"/>
    <n v="0.37999999523162842"/>
    <n v="0"/>
    <n v="3.2999999523162842"/>
    <m/>
    <m/>
    <n v="9.0000003576278687E-2"/>
    <n v="9.0000003576278687E-2"/>
    <m/>
    <n v="0.23999999463558197"/>
    <n v="0"/>
    <n v="0"/>
    <n v="0"/>
    <n v="1"/>
    <n v="1"/>
    <n v="0"/>
    <n v="0"/>
    <n v="0"/>
    <n v="1"/>
    <n v="0"/>
    <n v="0"/>
    <m/>
    <m/>
  </r>
  <r>
    <n v="2364"/>
    <x v="41"/>
    <x v="12"/>
    <x v="12"/>
    <n v="3.7000000476837158"/>
    <n v="3.7000000476837158"/>
    <x v="76"/>
    <n v="0.46000000834465027"/>
    <n v="3"/>
    <n v="0.23999999463558197"/>
    <n v="0.25"/>
    <n v="0"/>
    <n v="1.2000000476837158"/>
    <m/>
    <m/>
    <n v="0.15999999642372131"/>
    <n v="0.15999999642372131"/>
    <m/>
    <n v="0.89999997615814209"/>
    <n v="0"/>
    <n v="0"/>
    <n v="0"/>
    <n v="1"/>
    <n v="1"/>
    <n v="0"/>
    <n v="0"/>
    <n v="0"/>
    <n v="1"/>
    <n v="0"/>
    <n v="0"/>
    <m/>
    <m/>
  </r>
  <r>
    <n v="2364"/>
    <x v="41"/>
    <x v="13"/>
    <x v="13"/>
    <n v="2.4100000858306885"/>
    <n v="2.4100000858306885"/>
    <x v="89"/>
    <n v="0.28999999165534973"/>
    <n v="1.2000000476837158"/>
    <n v="0.89999997615814209"/>
    <n v="0.10999999940395355"/>
    <n v="0"/>
    <n v="1.4600000381469727"/>
    <m/>
    <m/>
    <n v="0.82999998331069946"/>
    <n v="0.82999998331069946"/>
    <m/>
    <m/>
    <n v="0"/>
    <n v="0"/>
    <n v="0"/>
    <n v="1"/>
    <n v="1"/>
    <n v="0"/>
    <n v="0"/>
    <n v="0"/>
    <n v="1"/>
    <n v="0"/>
    <n v="0"/>
    <m/>
    <m/>
  </r>
  <r>
    <n v="2364"/>
    <x v="41"/>
    <x v="16"/>
    <x v="16"/>
    <n v="1.9299999475479126"/>
    <n v="1.9249999523162842"/>
    <x v="89"/>
    <n v="0.33500000834465027"/>
    <n v="1.2000000476837158"/>
    <n v="0.37000000476837158"/>
    <n v="0.85000002384185791"/>
    <n v="0.88999998569488525"/>
    <n v="0"/>
    <m/>
    <m/>
    <n v="0.17000000178813934"/>
    <n v="1.059999942779541"/>
    <m/>
    <n v="0.10999999940395355"/>
    <n v="0"/>
    <n v="0"/>
    <n v="0"/>
    <n v="1"/>
    <n v="1"/>
    <n v="0"/>
    <n v="0"/>
    <n v="0"/>
    <n v="1"/>
    <n v="0"/>
    <n v="0"/>
    <m/>
    <m/>
  </r>
  <r>
    <n v="2364"/>
    <x v="41"/>
    <x v="17"/>
    <x v="17"/>
    <n v="1.7200000286102295"/>
    <n v="1.7200000286102295"/>
    <x v="89"/>
    <n v="0.37999999523162842"/>
    <n v="1.2000000476837158"/>
    <n v="0.10999999940395355"/>
    <n v="0.93000000715255737"/>
    <n v="0.67000001668930054"/>
    <n v="0"/>
    <m/>
    <m/>
    <n v="0.10000000149011612"/>
    <n v="0.77000004053115845"/>
    <m/>
    <n v="1.6100000143051147"/>
    <n v="0"/>
    <n v="0"/>
    <n v="0"/>
    <n v="1"/>
    <n v="1"/>
    <n v="0"/>
    <n v="0"/>
    <n v="0"/>
    <n v="1"/>
    <n v="0"/>
    <n v="0"/>
    <m/>
    <m/>
  </r>
  <r>
    <n v="2364"/>
    <x v="41"/>
    <x v="18"/>
    <x v="18"/>
    <n v="7.119999885559082"/>
    <n v="7.119999885559082"/>
    <x v="44"/>
    <n v="0.47999998927116394"/>
    <n v="2.1500000953674316"/>
    <n v="1.6100000143051147"/>
    <n v="1.7400000095367432"/>
    <n v="0.81999999284744263"/>
    <n v="0"/>
    <m/>
    <m/>
    <n v="1.7000000476837158"/>
    <n v="2.5199999809265137"/>
    <m/>
    <m/>
    <n v="0"/>
    <n v="0"/>
    <n v="0"/>
    <n v="1"/>
    <n v="1"/>
    <n v="0"/>
    <n v="0"/>
    <n v="0"/>
    <n v="1"/>
    <n v="0"/>
    <n v="0"/>
    <m/>
    <m/>
  </r>
  <r>
    <n v="2364"/>
    <x v="41"/>
    <x v="25"/>
    <x v="25"/>
    <n v="10.310000419616699"/>
    <n v="10.310000419616699"/>
    <x v="90"/>
    <n v="9.0000003576278687E-2"/>
    <n v="1.2100000381469727"/>
    <n v="9.0100002288818359"/>
    <n v="5.9999998658895493E-2"/>
    <n v="2.3299999237060547"/>
    <n v="0"/>
    <m/>
    <m/>
    <n v="7.8899998664855957"/>
    <n v="10.219999313354492"/>
    <m/>
    <m/>
    <n v="0"/>
    <n v="0"/>
    <n v="0"/>
    <n v="1"/>
    <n v="1"/>
    <n v="0"/>
    <n v="0"/>
    <n v="0"/>
    <n v="1"/>
    <n v="0"/>
    <n v="0"/>
    <m/>
    <m/>
  </r>
  <r>
    <n v="2364"/>
    <x v="41"/>
    <x v="27"/>
    <x v="27"/>
    <n v="8.5"/>
    <n v="8.5"/>
    <x v="89"/>
    <n v="0.10000000149011612"/>
    <n v="1.2000000476837158"/>
    <n v="7.1999998092651367"/>
    <n v="0.10000000149011612"/>
    <n v="1.1000000238418579"/>
    <n v="0"/>
    <m/>
    <m/>
    <n v="7.0999999046325684"/>
    <n v="8.1999998092651367"/>
    <m/>
    <n v="7.0999999046325684"/>
    <n v="0"/>
    <n v="0"/>
    <n v="0"/>
    <n v="1"/>
    <n v="1"/>
    <n v="0"/>
    <n v="0"/>
    <n v="0"/>
    <n v="1"/>
    <n v="0"/>
    <n v="0"/>
    <m/>
    <m/>
  </r>
  <r>
    <n v="2364"/>
    <x v="41"/>
    <x v="28"/>
    <x v="28"/>
    <n v="8.3999996185302734"/>
    <n v="8.3999996185302734"/>
    <x v="89"/>
    <n v="0.10000000149011612"/>
    <n v="1.2000000476837158"/>
    <n v="7.0999999046325684"/>
    <n v="0"/>
    <n v="0"/>
    <n v="1"/>
    <m/>
    <m/>
    <n v="7.0999999046325684"/>
    <n v="7.0999999046325684"/>
    <m/>
    <m/>
    <n v="0"/>
    <n v="0"/>
    <n v="0"/>
    <n v="1"/>
    <n v="1"/>
    <n v="0"/>
    <n v="0"/>
    <n v="0"/>
    <n v="1"/>
    <n v="0"/>
    <n v="0"/>
    <m/>
    <m/>
  </r>
  <r>
    <n v="2364"/>
    <x v="41"/>
    <x v="99"/>
    <x v="29"/>
    <m/>
    <m/>
    <x v="38"/>
    <m/>
    <m/>
    <m/>
    <m/>
    <m/>
    <m/>
    <m/>
    <m/>
    <m/>
    <n v="0"/>
    <m/>
    <m/>
    <n v="0"/>
    <n v="0"/>
    <n v="1"/>
    <n v="0"/>
    <n v="1"/>
    <n v="0"/>
    <n v="0"/>
    <n v="0"/>
    <n v="1"/>
    <n v="0"/>
    <n v="0"/>
    <m/>
    <m/>
  </r>
  <r>
    <n v="2369"/>
    <x v="42"/>
    <x v="0"/>
    <x v="0"/>
    <n v="26.399999618530273"/>
    <n v="26.399999618530273"/>
    <x v="25"/>
    <n v="1.3999999761581421"/>
    <n v="12"/>
    <n v="9"/>
    <n v="0.69999998807907104"/>
    <n v="10.300000190734863"/>
    <n v="1.3999999761581421"/>
    <n v="0"/>
    <m/>
    <n v="14"/>
    <n v="24.299999237060547"/>
    <m/>
    <m/>
    <n v="0"/>
    <n v="0"/>
    <n v="0"/>
    <n v="1"/>
    <n v="0"/>
    <n v="0"/>
    <n v="0"/>
    <n v="0"/>
    <n v="1"/>
    <n v="0"/>
    <n v="0"/>
    <n v="16.111111111111111"/>
    <n v="8.5751633986927871"/>
  </r>
  <r>
    <n v="2369"/>
    <x v="42"/>
    <x v="1"/>
    <x v="1"/>
    <n v="27.700000762939453"/>
    <n v="27.700000762939453"/>
    <x v="25"/>
    <n v="1.3999999761581421"/>
    <n v="12"/>
    <n v="11"/>
    <n v="1.2000000476837158"/>
    <n v="11.699999809265137"/>
    <n v="1.5"/>
    <n v="0"/>
    <m/>
    <n v="13.100000381469727"/>
    <n v="24.799999237060547"/>
    <m/>
    <m/>
    <n v="0"/>
    <n v="0"/>
    <n v="0"/>
    <n v="1"/>
    <n v="0"/>
    <n v="0"/>
    <n v="0"/>
    <n v="0"/>
    <n v="1"/>
    <n v="0"/>
    <n v="0"/>
    <m/>
    <m/>
  </r>
  <r>
    <n v="2369"/>
    <x v="42"/>
    <x v="2"/>
    <x v="2"/>
    <n v="26.799999237060547"/>
    <n v="26.799999237060547"/>
    <x v="25"/>
    <n v="1.7999999523162842"/>
    <n v="12"/>
    <n v="9.6000003814697266"/>
    <n v="0.80000001192092896"/>
    <n v="11"/>
    <n v="1.7000000476837158"/>
    <n v="0"/>
    <m/>
    <n v="13.100000381469727"/>
    <n v="24.100000381469727"/>
    <m/>
    <m/>
    <n v="0"/>
    <n v="0"/>
    <n v="0"/>
    <n v="1"/>
    <n v="0"/>
    <n v="0"/>
    <n v="0"/>
    <n v="0"/>
    <n v="1"/>
    <n v="0"/>
    <n v="0"/>
    <m/>
    <m/>
  </r>
  <r>
    <n v="2369"/>
    <x v="42"/>
    <x v="3"/>
    <x v="3"/>
    <n v="30"/>
    <n v="30"/>
    <x v="25"/>
    <n v="2"/>
    <n v="12"/>
    <n v="11"/>
    <n v="1.5"/>
    <n v="11.600000381469727"/>
    <n v="1.6000000238418579"/>
    <n v="0"/>
    <m/>
    <n v="15.100000381469727"/>
    <n v="26.700000762939453"/>
    <m/>
    <m/>
    <n v="0"/>
    <n v="0"/>
    <n v="0"/>
    <n v="1"/>
    <n v="0"/>
    <n v="0"/>
    <n v="0"/>
    <n v="0"/>
    <n v="1"/>
    <n v="0"/>
    <n v="0"/>
    <m/>
    <m/>
  </r>
  <r>
    <n v="2369"/>
    <x v="42"/>
    <x v="4"/>
    <x v="4"/>
    <n v="36.700000762939453"/>
    <n v="36.700000762939453"/>
    <x v="4"/>
    <n v="1.7999999523162842"/>
    <n v="15"/>
    <n v="13.199999809265137"/>
    <n v="2"/>
    <n v="12.699999809265137"/>
    <n v="1.7999999523162842"/>
    <n v="0.20000000298023224"/>
    <m/>
    <n v="20"/>
    <n v="32.700000762939453"/>
    <m/>
    <m/>
    <n v="0"/>
    <n v="0"/>
    <n v="0"/>
    <n v="1"/>
    <n v="0"/>
    <n v="0"/>
    <n v="0"/>
    <n v="0"/>
    <n v="1"/>
    <n v="0"/>
    <n v="0"/>
    <m/>
    <m/>
  </r>
  <r>
    <n v="2369"/>
    <x v="42"/>
    <x v="5"/>
    <x v="5"/>
    <n v="39.700000762939453"/>
    <n v="39.799999237060547"/>
    <x v="4"/>
    <n v="2.2999999523162842"/>
    <n v="15"/>
    <n v="15.699999809265137"/>
    <n v="4.5"/>
    <n v="12.199999809265137"/>
    <n v="2.5"/>
    <n v="0.10000000149011612"/>
    <m/>
    <n v="20"/>
    <n v="32.200000762939453"/>
    <m/>
    <m/>
    <n v="0"/>
    <n v="0"/>
    <n v="0"/>
    <n v="1"/>
    <n v="0"/>
    <n v="0"/>
    <n v="0"/>
    <n v="0"/>
    <n v="1"/>
    <n v="0"/>
    <n v="0"/>
    <m/>
    <m/>
  </r>
  <r>
    <n v="2369"/>
    <x v="42"/>
    <x v="6"/>
    <x v="6"/>
    <n v="41"/>
    <n v="41"/>
    <x v="61"/>
    <n v="2.7999999523162842"/>
    <n v="16"/>
    <n v="14.199999809265137"/>
    <n v="1.3999999761581421"/>
    <n v="12.399999618530273"/>
    <n v="2.7999999523162842"/>
    <n v="0.20000000298023224"/>
    <m/>
    <n v="24"/>
    <n v="36.400001525878906"/>
    <m/>
    <m/>
    <n v="0"/>
    <n v="0"/>
    <n v="0"/>
    <n v="1"/>
    <n v="0"/>
    <n v="0"/>
    <n v="0"/>
    <n v="0"/>
    <n v="1"/>
    <n v="0"/>
    <n v="0"/>
    <m/>
    <m/>
  </r>
  <r>
    <n v="2369"/>
    <x v="42"/>
    <x v="7"/>
    <x v="7"/>
    <n v="44"/>
    <n v="44"/>
    <x v="61"/>
    <n v="2.9000000953674316"/>
    <n v="16"/>
    <n v="18.299999237060547"/>
    <n v="1.7999999523162842"/>
    <n v="17"/>
    <n v="2.7000000476837158"/>
    <n v="0.30000001192092896"/>
    <m/>
    <n v="22"/>
    <n v="39"/>
    <m/>
    <m/>
    <n v="0"/>
    <n v="0"/>
    <n v="0"/>
    <n v="1"/>
    <n v="0"/>
    <n v="0"/>
    <n v="0"/>
    <n v="0"/>
    <n v="1"/>
    <n v="0"/>
    <n v="0"/>
    <m/>
    <m/>
  </r>
  <r>
    <n v="2369"/>
    <x v="42"/>
    <x v="8"/>
    <x v="8"/>
    <n v="45.5"/>
    <n v="45.5"/>
    <x v="61"/>
    <n v="3.0999999046325684"/>
    <n v="16"/>
    <n v="18.899999618530273"/>
    <n v="2.0999999046325684"/>
    <n v="15.699999809265137"/>
    <n v="2.7000000476837158"/>
    <n v="0.40000000596046448"/>
    <m/>
    <n v="24.5"/>
    <n v="40.200000762939453"/>
    <m/>
    <n v="21.889999389648438"/>
    <n v="0"/>
    <n v="0"/>
    <n v="0"/>
    <n v="1"/>
    <n v="0"/>
    <n v="0"/>
    <n v="0"/>
    <n v="0"/>
    <n v="1"/>
    <n v="0"/>
    <n v="0"/>
    <m/>
    <m/>
  </r>
  <r>
    <n v="2369"/>
    <x v="42"/>
    <x v="9"/>
    <x v="9"/>
    <n v="50.080001831054688"/>
    <n v="50.080001831054688"/>
    <x v="61"/>
    <n v="3.7999999523162842"/>
    <n v="16"/>
    <n v="22.200000762939453"/>
    <n v="1.8400000333786011"/>
    <n v="18.989999771118164"/>
    <n v="2.6700000762939453"/>
    <n v="0.31000000238418579"/>
    <n v="2.309999942779541"/>
    <n v="21.489999771118164"/>
    <n v="40.479999542236328"/>
    <m/>
    <n v="28.450000762939453"/>
    <n v="0"/>
    <n v="0"/>
    <n v="0"/>
    <n v="1"/>
    <n v="0"/>
    <n v="0"/>
    <n v="0"/>
    <n v="0"/>
    <n v="1"/>
    <n v="0"/>
    <n v="0"/>
    <m/>
    <m/>
  </r>
  <r>
    <n v="2369"/>
    <x v="42"/>
    <x v="10"/>
    <x v="10"/>
    <n v="57.889999389648438"/>
    <n v="57.889999389648438"/>
    <x v="61"/>
    <n v="4.429999828338623"/>
    <n v="16"/>
    <n v="28.760000228881836"/>
    <n v="3.940000057220459"/>
    <n v="21.309999465942383"/>
    <n v="3.690000057220459"/>
    <n v="0.31000000238418579"/>
    <n v="3.2599999904632568"/>
    <n v="22.469999313354492"/>
    <n v="43.779998779296875"/>
    <m/>
    <n v="20.329999923706055"/>
    <n v="0"/>
    <n v="0"/>
    <n v="0"/>
    <n v="1"/>
    <n v="0"/>
    <n v="0"/>
    <n v="0"/>
    <n v="0"/>
    <n v="1"/>
    <n v="0"/>
    <n v="0"/>
    <m/>
    <m/>
  </r>
  <r>
    <n v="2369"/>
    <x v="42"/>
    <x v="11"/>
    <x v="11"/>
    <n v="48.919998168945312"/>
    <n v="48.919998168945312"/>
    <x v="61"/>
    <n v="4.9000000953674316"/>
    <n v="16"/>
    <n v="20.549999237060547"/>
    <n v="2.5"/>
    <n v="16.25"/>
    <n v="2.4600000381469727"/>
    <n v="0.2199999988079071"/>
    <n v="2.6700000762939453"/>
    <n v="22.25"/>
    <n v="38.5"/>
    <m/>
    <n v="24.360000610351562"/>
    <n v="0"/>
    <n v="0"/>
    <n v="0"/>
    <n v="1"/>
    <n v="0"/>
    <n v="0"/>
    <n v="0"/>
    <n v="0"/>
    <n v="1"/>
    <n v="0"/>
    <n v="0"/>
    <m/>
    <m/>
  </r>
  <r>
    <n v="2369"/>
    <x v="42"/>
    <x v="12"/>
    <x v="12"/>
    <n v="58.529998779296875"/>
    <n v="58.529998779296875"/>
    <x v="61"/>
    <n v="5.0900001525878906"/>
    <n v="16"/>
    <n v="24.610000610351562"/>
    <n v="2.190000057220459"/>
    <n v="17.940000534057617"/>
    <n v="2.9000000953674316"/>
    <n v="0.25"/>
    <n v="5.3000001907348633"/>
    <n v="29.989999771118164"/>
    <n v="47.930000305175781"/>
    <m/>
    <n v="20.889999389648438"/>
    <n v="0"/>
    <n v="0"/>
    <n v="0"/>
    <n v="1"/>
    <n v="0"/>
    <n v="0"/>
    <n v="0"/>
    <n v="0"/>
    <n v="1"/>
    <n v="0"/>
    <n v="0"/>
    <m/>
    <m/>
  </r>
  <r>
    <n v="2369"/>
    <x v="42"/>
    <x v="13"/>
    <x v="13"/>
    <n v="51.819999694824219"/>
    <n v="51.819999694824219"/>
    <x v="0"/>
    <n v="4.75"/>
    <n v="20"/>
    <n v="21.170000076293945"/>
    <n v="2.7599999904632568"/>
    <n v="13.970000267028809"/>
    <n v="3.6500000953674316"/>
    <n v="0.2800000011920929"/>
    <n v="4.4099998474121094"/>
    <n v="26.799999237060547"/>
    <n v="40.770000457763672"/>
    <m/>
    <n v="32.299999237060547"/>
    <n v="0"/>
    <n v="0"/>
    <n v="0"/>
    <n v="1"/>
    <n v="0"/>
    <n v="0"/>
    <n v="0"/>
    <n v="0"/>
    <n v="1"/>
    <n v="0"/>
    <n v="0"/>
    <m/>
    <m/>
  </r>
  <r>
    <n v="2369"/>
    <x v="42"/>
    <x v="14"/>
    <x v="14"/>
    <n v="60.599998474121094"/>
    <n v="60.599998474121094"/>
    <x v="0"/>
    <n v="5.5100002288818359"/>
    <n v="20"/>
    <n v="32.430000305175781"/>
    <n v="4.7899999618530273"/>
    <n v="17.409999847412109"/>
    <n v="5.9600000381469727"/>
    <n v="0.12999999523162842"/>
    <n v="4.380000114440918"/>
    <n v="28.090000152587891"/>
    <n v="45.5"/>
    <m/>
    <n v="46.819999694824219"/>
    <n v="0"/>
    <n v="0"/>
    <n v="0"/>
    <n v="1"/>
    <n v="0"/>
    <n v="0"/>
    <n v="0"/>
    <n v="0"/>
    <n v="1"/>
    <n v="0"/>
    <n v="0"/>
    <m/>
    <m/>
  </r>
  <r>
    <n v="2369"/>
    <x v="42"/>
    <x v="15"/>
    <x v="15"/>
    <n v="75.160003662109375"/>
    <n v="75.160003662109375"/>
    <x v="0"/>
    <n v="6.8400001525878906"/>
    <n v="20"/>
    <n v="46.909999847412109"/>
    <n v="5.1700000762939453"/>
    <n v="23.959999084472656"/>
    <n v="6.2699999809265137"/>
    <n v="9.0000003576278687E-2"/>
    <n v="5.4600000381469727"/>
    <n v="33.830001831054688"/>
    <n v="57.790000915527344"/>
    <m/>
    <n v="71.199996948242188"/>
    <n v="0"/>
    <n v="0"/>
    <n v="0"/>
    <n v="1"/>
    <n v="0"/>
    <n v="0"/>
    <n v="0"/>
    <n v="0"/>
    <n v="1"/>
    <n v="0"/>
    <n v="0"/>
    <m/>
    <m/>
  </r>
  <r>
    <n v="2369"/>
    <x v="42"/>
    <x v="16"/>
    <x v="16"/>
    <n v="100.99500274658203"/>
    <n v="100.99500274658203"/>
    <x v="0"/>
    <n v="8.2150001525878906"/>
    <n v="20"/>
    <n v="71.300003051757812"/>
    <n v="4.2100000381469727"/>
    <n v="40.110000610351562"/>
    <n v="3.4800000190734863"/>
    <n v="0.10000000149011612"/>
    <n v="10.890000343322754"/>
    <n v="45.994998931884766"/>
    <n v="86.104995727539062"/>
    <m/>
    <n v="103"/>
    <n v="0"/>
    <n v="0"/>
    <n v="0"/>
    <n v="1"/>
    <n v="0"/>
    <n v="0"/>
    <n v="0"/>
    <n v="0"/>
    <n v="1"/>
    <n v="0"/>
    <n v="0"/>
    <m/>
    <m/>
  </r>
  <r>
    <n v="2369"/>
    <x v="42"/>
    <x v="17"/>
    <x v="17"/>
    <n v="132.60000610351562"/>
    <n v="132.60000610351562"/>
    <x v="0"/>
    <n v="8.3000001907348633"/>
    <n v="20"/>
    <n v="103.09999847412109"/>
    <n v="8.8999996185302734"/>
    <n v="49.799999237060547"/>
    <n v="4.0999999046325684"/>
    <n v="0.10000000149011612"/>
    <n v="9.6000003814697266"/>
    <n v="59.200000762939453"/>
    <n v="109"/>
    <m/>
    <m/>
    <n v="0"/>
    <n v="0"/>
    <n v="0"/>
    <n v="1"/>
    <n v="0"/>
    <n v="0"/>
    <n v="0"/>
    <n v="0"/>
    <n v="1"/>
    <n v="0"/>
    <n v="0"/>
    <m/>
    <m/>
  </r>
  <r>
    <n v="2369"/>
    <x v="11"/>
    <x v="101"/>
    <x v="18"/>
    <m/>
    <m/>
    <x v="38"/>
    <m/>
    <m/>
    <m/>
    <m/>
    <m/>
    <m/>
    <m/>
    <m/>
    <m/>
    <n v="0"/>
    <m/>
    <m/>
    <n v="0"/>
    <n v="1"/>
    <n v="1"/>
    <n v="0"/>
    <n v="0"/>
    <n v="0"/>
    <n v="0"/>
    <n v="0"/>
    <n v="1"/>
    <n v="0"/>
    <n v="0"/>
    <m/>
    <m/>
  </r>
  <r>
    <n v="2370"/>
    <x v="43"/>
    <x v="3"/>
    <x v="3"/>
    <n v="99"/>
    <n v="99"/>
    <x v="77"/>
    <n v="3"/>
    <n v="40"/>
    <n v="30"/>
    <n v="4"/>
    <n v="12"/>
    <n v="28"/>
    <m/>
    <m/>
    <n v="50"/>
    <n v="62"/>
    <m/>
    <m/>
    <n v="0"/>
    <n v="0"/>
    <n v="0"/>
    <n v="1"/>
    <n v="1"/>
    <n v="0"/>
    <n v="0"/>
    <n v="0"/>
    <n v="0"/>
    <n v="0"/>
    <n v="1"/>
    <n v="136.08108108108109"/>
    <n v="4848.7987987987999"/>
  </r>
  <r>
    <n v="2370"/>
    <x v="43"/>
    <x v="4"/>
    <x v="4"/>
    <n v="175"/>
    <n v="175"/>
    <x v="37"/>
    <n v="16"/>
    <n v="45"/>
    <n v="67"/>
    <n v="8"/>
    <n v="32"/>
    <n v="33"/>
    <m/>
    <m/>
    <n v="97"/>
    <n v="129"/>
    <m/>
    <m/>
    <n v="0"/>
    <n v="0"/>
    <n v="0"/>
    <n v="1"/>
    <n v="1"/>
    <n v="0"/>
    <n v="0"/>
    <n v="0"/>
    <n v="0"/>
    <n v="0"/>
    <n v="1"/>
    <m/>
    <m/>
  </r>
  <r>
    <n v="2370"/>
    <x v="43"/>
    <x v="5"/>
    <x v="5"/>
    <n v="194"/>
    <n v="194"/>
    <x v="14"/>
    <n v="18"/>
    <n v="60"/>
    <n v="75"/>
    <n v="7"/>
    <n v="33"/>
    <n v="38"/>
    <m/>
    <m/>
    <n v="112"/>
    <n v="145"/>
    <m/>
    <m/>
    <n v="0"/>
    <n v="0"/>
    <n v="0"/>
    <n v="1"/>
    <n v="1"/>
    <n v="0"/>
    <n v="0"/>
    <n v="0"/>
    <n v="0"/>
    <n v="0"/>
    <n v="1"/>
    <m/>
    <m/>
  </r>
  <r>
    <n v="2370"/>
    <x v="43"/>
    <x v="6"/>
    <x v="6"/>
    <n v="190"/>
    <n v="190"/>
    <x v="14"/>
    <n v="19"/>
    <n v="60"/>
    <n v="63"/>
    <n v="11"/>
    <n v="26"/>
    <n v="45"/>
    <m/>
    <m/>
    <n v="104"/>
    <n v="130"/>
    <m/>
    <m/>
    <n v="0"/>
    <n v="0"/>
    <n v="0"/>
    <n v="1"/>
    <n v="1"/>
    <n v="0"/>
    <n v="0"/>
    <n v="0"/>
    <n v="0"/>
    <n v="0"/>
    <n v="1"/>
    <m/>
    <m/>
  </r>
  <r>
    <n v="2370"/>
    <x v="43"/>
    <x v="7"/>
    <x v="7"/>
    <n v="208"/>
    <n v="208"/>
    <x v="14"/>
    <n v="20"/>
    <n v="60"/>
    <n v="87"/>
    <n v="11"/>
    <n v="39"/>
    <n v="42"/>
    <m/>
    <m/>
    <n v="113"/>
    <n v="152"/>
    <m/>
    <m/>
    <n v="0"/>
    <n v="0"/>
    <n v="0"/>
    <n v="1"/>
    <n v="1"/>
    <n v="0"/>
    <n v="0"/>
    <n v="0"/>
    <n v="0"/>
    <n v="0"/>
    <n v="1"/>
    <m/>
    <m/>
  </r>
  <r>
    <n v="2370"/>
    <x v="43"/>
    <x v="8"/>
    <x v="8"/>
    <n v="234"/>
    <n v="234"/>
    <x v="14"/>
    <n v="24"/>
    <n v="60"/>
    <n v="102"/>
    <n v="14"/>
    <n v="46"/>
    <n v="43"/>
    <m/>
    <m/>
    <n v="126"/>
    <n v="172"/>
    <m/>
    <n v="159.83999633789062"/>
    <n v="0"/>
    <n v="0"/>
    <n v="0"/>
    <n v="1"/>
    <n v="1"/>
    <n v="0"/>
    <n v="0"/>
    <n v="0"/>
    <n v="0"/>
    <n v="0"/>
    <n v="1"/>
    <m/>
    <m/>
  </r>
  <r>
    <n v="2370"/>
    <x v="43"/>
    <x v="9"/>
    <x v="9"/>
    <n v="308.6300048828125"/>
    <n v="308.6300048828125"/>
    <x v="14"/>
    <n v="31.620000839233398"/>
    <n v="60"/>
    <n v="159.83999633789062"/>
    <n v="18"/>
    <n v="73.400001525878906"/>
    <n v="49.509998321533203"/>
    <m/>
    <m/>
    <n v="162.03999328613281"/>
    <n v="235.44000244140625"/>
    <n v="7.2399997711181641"/>
    <n v="315.79998779296875"/>
    <n v="0"/>
    <n v="0"/>
    <n v="0"/>
    <n v="1"/>
    <n v="1"/>
    <n v="0"/>
    <n v="0"/>
    <n v="0"/>
    <n v="0"/>
    <n v="0"/>
    <n v="1"/>
    <m/>
    <m/>
  </r>
  <r>
    <n v="2370"/>
    <x v="43"/>
    <x v="10"/>
    <x v="10"/>
    <n v="475.79998779296875"/>
    <n v="475.79998779296875"/>
    <x v="14"/>
    <n v="38.599998474121094"/>
    <n v="60"/>
    <n v="315.79998779296875"/>
    <n v="50"/>
    <n v="117"/>
    <n v="49.400001525878906"/>
    <m/>
    <m/>
    <n v="250.60000610351562"/>
    <n v="367.60000610351562"/>
    <n v="10.199999809265137"/>
    <n v="163.19999694824219"/>
    <n v="0"/>
    <n v="0"/>
    <n v="0"/>
    <n v="1"/>
    <n v="1"/>
    <n v="0"/>
    <n v="0"/>
    <n v="0"/>
    <n v="0"/>
    <n v="0"/>
    <n v="1"/>
    <m/>
    <m/>
  </r>
  <r>
    <n v="2370"/>
    <x v="43"/>
    <x v="11"/>
    <x v="11"/>
    <n v="334.39999389648438"/>
    <n v="334.35000610351562"/>
    <x v="14"/>
    <n v="44.450000762939453"/>
    <n v="60"/>
    <n v="163.19999694824219"/>
    <n v="17.399999618530273"/>
    <n v="63.799999237060547"/>
    <n v="63"/>
    <m/>
    <m/>
    <n v="185.19999694824219"/>
    <n v="249"/>
    <n v="12.399999618530273"/>
    <n v="139.30000305175781"/>
    <n v="0"/>
    <n v="0"/>
    <n v="0"/>
    <n v="1"/>
    <n v="1"/>
    <n v="0"/>
    <n v="0"/>
    <n v="0"/>
    <n v="0"/>
    <n v="0"/>
    <n v="1"/>
    <m/>
    <m/>
  </r>
  <r>
    <n v="2370"/>
    <x v="43"/>
    <x v="12"/>
    <x v="12"/>
    <n v="352.739990234375"/>
    <n v="352.70001220703125"/>
    <x v="5"/>
    <n v="67.300003051757812"/>
    <n v="80"/>
    <n v="139.30000305175781"/>
    <n v="20.399999618530273"/>
    <n v="89.150001525878906"/>
    <n v="74.19000244140625"/>
    <m/>
    <m/>
    <n v="157.60000610351562"/>
    <n v="246.75"/>
    <n v="14.699999809265137"/>
    <n v="89.599998474121094"/>
    <n v="0"/>
    <n v="0"/>
    <n v="0"/>
    <n v="1"/>
    <n v="1"/>
    <n v="0"/>
    <n v="0"/>
    <n v="0"/>
    <n v="0"/>
    <n v="0"/>
    <n v="1"/>
    <m/>
    <m/>
  </r>
  <r>
    <n v="2370"/>
    <x v="43"/>
    <x v="13"/>
    <x v="13"/>
    <n v="288.57998657226562"/>
    <n v="288.60000610351562"/>
    <x v="5"/>
    <n v="59.700000762939453"/>
    <n v="80"/>
    <n v="89.599998474121094"/>
    <n v="18.950000762939453"/>
    <n v="24.200000762939453"/>
    <n v="80"/>
    <m/>
    <m/>
    <n v="155.69999694824219"/>
    <n v="179.89999389648438"/>
    <n v="15.899999618530273"/>
    <n v="87.099998474121094"/>
    <n v="0"/>
    <n v="0"/>
    <n v="0"/>
    <n v="1"/>
    <n v="1"/>
    <n v="0"/>
    <n v="0"/>
    <n v="0"/>
    <n v="0"/>
    <n v="0"/>
    <n v="1"/>
    <m/>
    <m/>
  </r>
  <r>
    <n v="2370"/>
    <x v="43"/>
    <x v="14"/>
    <x v="14"/>
    <n v="248.39999389648438"/>
    <n v="248.39999389648438"/>
    <x v="5"/>
    <n v="49"/>
    <n v="80"/>
    <n v="87.099998474121094"/>
    <n v="24.100000381469727"/>
    <n v="26"/>
    <n v="76.800003051757812"/>
    <m/>
    <m/>
    <n v="110.90000152587891"/>
    <n v="136.89999389648438"/>
    <n v="21.899999618530273"/>
    <n v="133.10000610351562"/>
    <n v="0"/>
    <n v="0"/>
    <n v="0"/>
    <n v="1"/>
    <n v="1"/>
    <n v="0"/>
    <n v="0"/>
    <n v="0"/>
    <n v="0"/>
    <n v="0"/>
    <n v="1"/>
    <m/>
    <m/>
  </r>
  <r>
    <n v="2370"/>
    <x v="43"/>
    <x v="15"/>
    <x v="15"/>
    <n v="389.10000610351562"/>
    <n v="389.10000610351562"/>
    <x v="5"/>
    <n v="65.300003051757812"/>
    <n v="80"/>
    <n v="213.10000610351562"/>
    <n v="27.5"/>
    <n v="64.300003051757812"/>
    <n v="70.099998474121094"/>
    <m/>
    <m/>
    <n v="216.69999694824219"/>
    <n v="281"/>
    <n v="21.899999618530273"/>
    <n v="213.60000610351562"/>
    <n v="0"/>
    <n v="0"/>
    <n v="0"/>
    <n v="1"/>
    <n v="1"/>
    <n v="0"/>
    <n v="0"/>
    <n v="0"/>
    <n v="0"/>
    <n v="0"/>
    <n v="1"/>
    <m/>
    <m/>
  </r>
  <r>
    <n v="2370"/>
    <x v="43"/>
    <x v="16"/>
    <x v="16"/>
    <n v="477.39999389648438"/>
    <n v="477.39999389648438"/>
    <x v="5"/>
    <n v="70.099998474121094"/>
    <n v="80"/>
    <n v="294.5"/>
    <n v="29.5"/>
    <n v="104.09999847412109"/>
    <n v="72.400001525878906"/>
    <m/>
    <m/>
    <n v="259.10000610351562"/>
    <n v="363.20001220703125"/>
    <n v="19.700000762939453"/>
    <n v="225.19999694824219"/>
    <n v="0"/>
    <n v="0"/>
    <n v="0"/>
    <n v="1"/>
    <n v="1"/>
    <n v="0"/>
    <n v="0"/>
    <n v="0"/>
    <n v="0"/>
    <n v="0"/>
    <n v="1"/>
    <m/>
    <m/>
  </r>
  <r>
    <n v="2370"/>
    <x v="43"/>
    <x v="17"/>
    <x v="17"/>
    <n v="517.79998779296875"/>
    <n v="517.79998779296875"/>
    <x v="5"/>
    <n v="77.5"/>
    <n v="80"/>
    <n v="281.20001220703125"/>
    <n v="44.299999237060547"/>
    <n v="119.90000152587891"/>
    <n v="78.699996948242188"/>
    <m/>
    <m/>
    <n v="263.5"/>
    <n v="383.39999389648438"/>
    <n v="68.800003051757812"/>
    <n v="433"/>
    <n v="0"/>
    <n v="0"/>
    <n v="0"/>
    <n v="1"/>
    <n v="1"/>
    <n v="0"/>
    <n v="0"/>
    <n v="0"/>
    <n v="0"/>
    <n v="0"/>
    <n v="1"/>
    <m/>
    <m/>
  </r>
  <r>
    <n v="2370"/>
    <x v="43"/>
    <x v="18"/>
    <x v="18"/>
    <n v="742.70001220703125"/>
    <n v="742.70001220703125"/>
    <x v="2"/>
    <n v="88.599998474121094"/>
    <n v="100"/>
    <n v="500.39999389648438"/>
    <n v="59.400001525878906"/>
    <n v="200"/>
    <n v="97.099998474121094"/>
    <m/>
    <m/>
    <n v="371.20001220703125"/>
    <n v="571.20001220703125"/>
    <n v="38.400001525878906"/>
    <n v="502.89999389648438"/>
    <n v="0"/>
    <n v="0"/>
    <n v="0"/>
    <n v="1"/>
    <n v="1"/>
    <n v="0"/>
    <n v="0"/>
    <n v="0"/>
    <n v="0"/>
    <n v="0"/>
    <n v="1"/>
    <m/>
    <m/>
  </r>
  <r>
    <n v="2370"/>
    <x v="43"/>
    <x v="19"/>
    <x v="19"/>
    <n v="918.5"/>
    <n v="918.5"/>
    <x v="7"/>
    <n v="120"/>
    <n v="149.69999694824219"/>
    <n v="575.4000244140625"/>
    <n v="69.900001525878906"/>
    <n v="232"/>
    <n v="156.60000610351562"/>
    <m/>
    <m/>
    <n v="446.79998779296875"/>
    <n v="678.79998779296875"/>
    <n v="46.099998474121094"/>
    <n v="512.0999755859375"/>
    <n v="0"/>
    <n v="0"/>
    <n v="0"/>
    <n v="1"/>
    <n v="1"/>
    <n v="0"/>
    <n v="0"/>
    <n v="0"/>
    <n v="0"/>
    <n v="0"/>
    <n v="1"/>
    <m/>
    <m/>
  </r>
  <r>
    <n v="2370"/>
    <x v="43"/>
    <x v="20"/>
    <x v="20"/>
    <n v="846.9000244140625"/>
    <n v="846.9000244140625"/>
    <x v="7"/>
    <n v="108.30000305175781"/>
    <n v="150"/>
    <n v="547.5"/>
    <n v="36.900001525878906"/>
    <n v="240.10000610351562"/>
    <n v="145.39999389648438"/>
    <m/>
    <m/>
    <n v="408.60000610351562"/>
    <n v="648.70001220703125"/>
    <n v="23.399999618530273"/>
    <n v="481.79998779296875"/>
    <n v="0"/>
    <n v="0"/>
    <n v="0"/>
    <n v="1"/>
    <n v="1"/>
    <n v="0"/>
    <n v="0"/>
    <n v="0"/>
    <n v="0"/>
    <n v="0"/>
    <n v="1"/>
    <m/>
    <m/>
  </r>
  <r>
    <n v="2370"/>
    <x v="43"/>
    <x v="21"/>
    <x v="21"/>
    <n v="829.5999755859375"/>
    <n v="829.5999755859375"/>
    <x v="7"/>
    <n v="108.69999694824219"/>
    <n v="150"/>
    <n v="518.9000244140625"/>
    <n v="39.200000762939453"/>
    <n v="228"/>
    <n v="131.60000610351562"/>
    <m/>
    <m/>
    <n v="412.29998779296875"/>
    <n v="640.29998779296875"/>
    <n v="31.5"/>
    <n v="529.4000244140625"/>
    <n v="0"/>
    <n v="0"/>
    <n v="0"/>
    <n v="1"/>
    <n v="1"/>
    <n v="0"/>
    <n v="0"/>
    <n v="0"/>
    <n v="0"/>
    <n v="0"/>
    <n v="1"/>
    <m/>
    <m/>
  </r>
  <r>
    <n v="2370"/>
    <x v="43"/>
    <x v="22"/>
    <x v="22"/>
    <n v="854"/>
    <n v="854"/>
    <x v="7"/>
    <n v="113.09999847412109"/>
    <n v="150"/>
    <n v="549.20001220703125"/>
    <n v="41.5"/>
    <n v="332.60000610351562"/>
    <n v="143.80000305175781"/>
    <m/>
    <m/>
    <n v="304.10000610351562"/>
    <n v="636.70001220703125"/>
    <n v="0"/>
    <n v="569.29998779296875"/>
    <n v="0"/>
    <n v="0"/>
    <n v="0"/>
    <n v="1"/>
    <n v="1"/>
    <n v="0"/>
    <n v="0"/>
    <n v="0"/>
    <n v="0"/>
    <n v="0"/>
    <n v="1"/>
    <m/>
    <m/>
  </r>
  <r>
    <n v="2370"/>
    <x v="43"/>
    <x v="23"/>
    <x v="23"/>
    <n v="889"/>
    <n v="889"/>
    <x v="7"/>
    <n v="115.5"/>
    <n v="150"/>
    <n v="589.0999755859375"/>
    <n v="48.700000762939453"/>
    <n v="379.60000610351562"/>
    <n v="153.5"/>
    <m/>
    <m/>
    <n v="267.89999389648438"/>
    <n v="647.5"/>
    <n v="0"/>
    <n v="870.79998779296875"/>
    <n v="0"/>
    <n v="0"/>
    <n v="0"/>
    <n v="1"/>
    <n v="1"/>
    <n v="0"/>
    <n v="0"/>
    <n v="0"/>
    <n v="0"/>
    <n v="0"/>
    <n v="1"/>
    <m/>
    <m/>
  </r>
  <r>
    <n v="2370"/>
    <x v="43"/>
    <x v="24"/>
    <x v="24"/>
    <n v="1212.0999755859375"/>
    <n v="1212.0999755859375"/>
    <x v="7"/>
    <n v="118.69999694824219"/>
    <n v="150"/>
    <n v="899.4000244140625"/>
    <n v="68.300003051757812"/>
    <n v="601.9000244140625"/>
    <n v="167.10000610351562"/>
    <m/>
    <m/>
    <n v="312.39999389648438"/>
    <n v="914.300048828125"/>
    <n v="0"/>
    <n v="793.79998779296875"/>
    <n v="0"/>
    <n v="0"/>
    <n v="0"/>
    <n v="1"/>
    <n v="1"/>
    <n v="0"/>
    <n v="0"/>
    <n v="0"/>
    <n v="0"/>
    <n v="0"/>
    <n v="1"/>
    <m/>
    <m/>
  </r>
  <r>
    <n v="2370"/>
    <x v="43"/>
    <x v="25"/>
    <x v="25"/>
    <n v="1104.699951171875"/>
    <n v="1104.699951171875"/>
    <x v="7"/>
    <n v="125.69999694824219"/>
    <n v="150"/>
    <n v="793.79998779296875"/>
    <n v="81.400001525878906"/>
    <n v="522.29998779296875"/>
    <n v="167.60000610351562"/>
    <m/>
    <m/>
    <n v="271"/>
    <n v="793.29998779296875"/>
    <n v="0"/>
    <n v="1038.0999755859375"/>
    <n v="0"/>
    <n v="0"/>
    <n v="0"/>
    <n v="1"/>
    <n v="1"/>
    <n v="0"/>
    <n v="0"/>
    <n v="0"/>
    <n v="0"/>
    <n v="0"/>
    <n v="1"/>
    <m/>
    <m/>
  </r>
  <r>
    <n v="2370"/>
    <x v="43"/>
    <x v="26"/>
    <x v="26"/>
    <n v="1353.300048828125"/>
    <n v="1353.300048828125"/>
    <x v="7"/>
    <n v="129.89999389648438"/>
    <n v="150"/>
    <n v="1038.0999755859375"/>
    <n v="87.699996948242188"/>
    <n v="773.5"/>
    <n v="188.5"/>
    <m/>
    <m/>
    <n v="241"/>
    <n v="1014.5"/>
    <n v="0"/>
    <n v="1110.0999755859375"/>
    <n v="0"/>
    <n v="0"/>
    <n v="0"/>
    <n v="1"/>
    <n v="1"/>
    <n v="0"/>
    <n v="0"/>
    <n v="0"/>
    <n v="0"/>
    <n v="0"/>
    <n v="1"/>
    <m/>
    <m/>
  </r>
  <r>
    <n v="2370"/>
    <x v="43"/>
    <x v="27"/>
    <x v="27"/>
    <n v="1531.199951171875"/>
    <n v="1530.5999755859375"/>
    <x v="7"/>
    <n v="123.40000152587891"/>
    <n v="150"/>
    <n v="1110.0999755859375"/>
    <n v="108.80000305175781"/>
    <n v="733.29998779296875"/>
    <n v="229.5"/>
    <m/>
    <m/>
    <n v="398.79998779296875"/>
    <n v="1132.0999755859375"/>
    <m/>
    <n v="1398.199951171875"/>
    <n v="0"/>
    <n v="0"/>
    <n v="0"/>
    <n v="1"/>
    <n v="1"/>
    <n v="0"/>
    <n v="0"/>
    <n v="0"/>
    <n v="0"/>
    <n v="0"/>
    <n v="1"/>
    <m/>
    <m/>
  </r>
  <r>
    <n v="2370"/>
    <x v="43"/>
    <x v="28"/>
    <x v="28"/>
    <n v="2008.0999755859375"/>
    <n v="2008.0999755859375"/>
    <x v="8"/>
    <n v="171.30000305175781"/>
    <n v="200"/>
    <n v="1398.199951171875"/>
    <n v="116"/>
    <n v="932.4000244140625"/>
    <n v="327.29998779296875"/>
    <m/>
    <m/>
    <n v="570.9000244140625"/>
    <n v="1503.300048828125"/>
    <m/>
    <n v="1468.4000244140625"/>
    <n v="0"/>
    <n v="0"/>
    <n v="0"/>
    <n v="1"/>
    <n v="1"/>
    <n v="0"/>
    <n v="0"/>
    <n v="0"/>
    <n v="0"/>
    <n v="0"/>
    <n v="1"/>
    <m/>
    <m/>
  </r>
  <r>
    <n v="2370"/>
    <x v="43"/>
    <x v="29"/>
    <x v="29"/>
    <n v="2059.699951171875"/>
    <n v="2059.699951171875"/>
    <x v="8"/>
    <n v="174.80000305175781"/>
    <n v="200"/>
    <n v="1468.4000244140625"/>
    <n v="112.5"/>
    <n v="931.70001220703125"/>
    <n v="366.5"/>
    <m/>
    <m/>
    <n v="588.79998779296875"/>
    <n v="1520.5"/>
    <m/>
    <n v="599.0999755859375"/>
    <n v="0"/>
    <n v="0"/>
    <n v="0"/>
    <n v="1"/>
    <n v="1"/>
    <n v="0"/>
    <n v="0"/>
    <n v="0"/>
    <n v="0"/>
    <n v="0"/>
    <n v="1"/>
    <m/>
    <m/>
  </r>
  <r>
    <n v="2370"/>
    <x v="43"/>
    <x v="30"/>
    <x v="30"/>
    <n v="1459.0999755859375"/>
    <n v="1469.0999755859375"/>
    <x v="8"/>
    <n v="180.69999694824219"/>
    <n v="200"/>
    <n v="887.20001220703125"/>
    <n v="75.900001525878906"/>
    <n v="328.10000610351562"/>
    <n v="439.20001220703125"/>
    <n v="288.10000610351562"/>
    <m/>
    <n v="549.9000244140625"/>
    <n v="878"/>
    <m/>
    <n v="721.0999755859375"/>
    <n v="0"/>
    <n v="0"/>
    <n v="0"/>
    <n v="1"/>
    <n v="1"/>
    <n v="0"/>
    <n v="0"/>
    <n v="0"/>
    <n v="0"/>
    <n v="0"/>
    <n v="1"/>
    <m/>
    <m/>
  </r>
  <r>
    <n v="2370"/>
    <x v="43"/>
    <x v="31"/>
    <x v="31"/>
    <n v="1436.0999755859375"/>
    <n v="1436.0999755859375"/>
    <x v="54"/>
    <n v="136.30000305175781"/>
    <n v="300"/>
    <n v="890"/>
    <n v="93"/>
    <n v="362"/>
    <n v="482.10000610351562"/>
    <n v="168.89999389648438"/>
    <m/>
    <n v="416.89999389648438"/>
    <n v="778.9000244140625"/>
    <m/>
    <n v="498.39999389648438"/>
    <n v="0"/>
    <n v="0"/>
    <n v="0"/>
    <n v="1"/>
    <n v="1"/>
    <n v="0"/>
    <n v="0"/>
    <n v="0"/>
    <n v="0"/>
    <n v="0"/>
    <n v="1"/>
    <m/>
    <m/>
  </r>
  <r>
    <n v="2370"/>
    <x v="43"/>
    <x v="32"/>
    <x v="32"/>
    <n v="1128.5"/>
    <n v="1128.5"/>
    <x v="54"/>
    <n v="0"/>
    <n v="300"/>
    <n v="753.9000244140625"/>
    <n v="69.599998474121094"/>
    <n v="261.79998779296875"/>
    <n v="427.60000610351562"/>
    <n v="255.5"/>
    <m/>
    <n v="309.89999389648438"/>
    <n v="571.699951171875"/>
    <m/>
    <n v="500.20001220703125"/>
    <n v="0"/>
    <n v="0"/>
    <n v="0"/>
    <n v="1"/>
    <n v="1"/>
    <n v="0"/>
    <n v="0"/>
    <n v="0"/>
    <n v="0"/>
    <n v="0"/>
    <n v="1"/>
    <m/>
    <m/>
  </r>
  <r>
    <n v="2370"/>
    <x v="43"/>
    <x v="33"/>
    <x v="33"/>
    <n v="953.70001220703125"/>
    <n v="953.70001220703125"/>
    <x v="8"/>
    <n v="26.100000381469727"/>
    <n v="200"/>
    <n v="667.70001220703125"/>
    <n v="54.599998474121094"/>
    <n v="312.29998779296875"/>
    <n v="257.10000610351562"/>
    <n v="167.5"/>
    <m/>
    <n v="273.5"/>
    <n v="585.79998779296875"/>
    <m/>
    <n v="439.29998779296875"/>
    <n v="0"/>
    <n v="0"/>
    <n v="0"/>
    <n v="1"/>
    <n v="1"/>
    <n v="0"/>
    <n v="0"/>
    <n v="0"/>
    <n v="0"/>
    <n v="0"/>
    <n v="1"/>
    <m/>
    <m/>
  </r>
  <r>
    <n v="2370"/>
    <x v="43"/>
    <x v="34"/>
    <x v="34"/>
    <n v="962.20001220703125"/>
    <n v="962.20001220703125"/>
    <x v="8"/>
    <n v="30.200000762939453"/>
    <n v="200"/>
    <n v="634.20001220703125"/>
    <n v="46.299999237060547"/>
    <n v="279.79998779296875"/>
    <n v="244.60000610351562"/>
    <n v="194.89999389648438"/>
    <m/>
    <n v="333.60000610351562"/>
    <n v="613.4000244140625"/>
    <m/>
    <n v="617"/>
    <n v="0"/>
    <n v="0"/>
    <n v="0"/>
    <n v="1"/>
    <n v="1"/>
    <n v="0"/>
    <n v="0"/>
    <n v="0"/>
    <n v="0"/>
    <n v="0"/>
    <n v="1"/>
    <m/>
    <m/>
  </r>
  <r>
    <n v="2370"/>
    <x v="43"/>
    <x v="35"/>
    <x v="35"/>
    <n v="1093.0999755859375"/>
    <n v="1093.0999755859375"/>
    <x v="8"/>
    <n v="37.900001525878906"/>
    <n v="200"/>
    <n v="763"/>
    <n v="86.599998474121094"/>
    <n v="450.70001220703125"/>
    <n v="214.80000305175781"/>
    <n v="146"/>
    <m/>
    <n v="283.5"/>
    <n v="734.20001220703125"/>
    <m/>
    <n v="618.70001220703125"/>
    <n v="0"/>
    <n v="0"/>
    <n v="0"/>
    <n v="1"/>
    <n v="1"/>
    <n v="0"/>
    <n v="0"/>
    <n v="0"/>
    <n v="0"/>
    <n v="0"/>
    <n v="1"/>
    <m/>
    <m/>
  </r>
  <r>
    <n v="2370"/>
    <x v="43"/>
    <x v="36"/>
    <x v="36"/>
    <n v="1028.300048828125"/>
    <n v="1028.300048828125"/>
    <x v="8"/>
    <n v="48.599998474121094"/>
    <n v="200"/>
    <n v="686.5999755859375"/>
    <n v="62"/>
    <n v="437.39999389648438"/>
    <n v="200"/>
    <n v="67.900001525878906"/>
    <m/>
    <n v="270.70001220703125"/>
    <n v="708.0999755859375"/>
    <m/>
    <n v="746.20001220703125"/>
    <n v="0"/>
    <n v="0"/>
    <n v="0"/>
    <n v="1"/>
    <n v="1"/>
    <n v="0"/>
    <n v="0"/>
    <n v="0"/>
    <n v="0"/>
    <n v="0"/>
    <n v="1"/>
    <m/>
    <m/>
  </r>
  <r>
    <n v="2370"/>
    <x v="43"/>
    <x v="37"/>
    <x v="37"/>
    <n v="1171.4000244140625"/>
    <n v="1171.4000244140625"/>
    <x v="8"/>
    <n v="51.799999237060547"/>
    <n v="200"/>
    <n v="828.29998779296875"/>
    <n v="75.199996948242188"/>
    <n v="596.4000244140625"/>
    <n v="199.89999389648438"/>
    <n v="82.099998474121094"/>
    <m/>
    <n v="243.89999389648438"/>
    <n v="840.300048828125"/>
    <m/>
    <n v="992.5999755859375"/>
    <n v="0"/>
    <n v="0"/>
    <n v="0"/>
    <n v="1"/>
    <n v="1"/>
    <n v="0"/>
    <n v="0"/>
    <n v="0"/>
    <n v="0"/>
    <n v="0"/>
    <n v="1"/>
    <m/>
    <m/>
  </r>
  <r>
    <n v="2370"/>
    <x v="43"/>
    <x v="38"/>
    <x v="38"/>
    <n v="1443.800048828125"/>
    <n v="1443.800048828125"/>
    <x v="8"/>
    <n v="53.700000762939453"/>
    <n v="200"/>
    <n v="1056.5999755859375"/>
    <n v="87.400001525878906"/>
    <n v="824.4000244140625"/>
    <n v="195.60000610351562"/>
    <n v="64"/>
    <m/>
    <n v="289.29998779296875"/>
    <n v="1113.699951171875"/>
    <m/>
    <n v="1278.5999755859375"/>
    <n v="0"/>
    <n v="0"/>
    <n v="0"/>
    <n v="1"/>
    <n v="1"/>
    <n v="0"/>
    <n v="0"/>
    <n v="0"/>
    <n v="0"/>
    <n v="0"/>
    <n v="1"/>
    <m/>
    <m/>
  </r>
  <r>
    <n v="2370"/>
    <x v="43"/>
    <x v="39"/>
    <x v="39"/>
    <n v="1714.5"/>
    <n v="1716.5"/>
    <x v="8"/>
    <n v="54.5"/>
    <n v="200"/>
    <n v="1357.4000244140625"/>
    <n v="107.40000152587891"/>
    <n v="1100.5999755859375"/>
    <n v="189.19999694824219"/>
    <n v="78.800003051757812"/>
    <m/>
    <n v="268.89999389648438"/>
    <n v="1369.5"/>
    <m/>
    <m/>
    <n v="0"/>
    <n v="0"/>
    <n v="0"/>
    <n v="1"/>
    <n v="1"/>
    <n v="0"/>
    <n v="0"/>
    <n v="0"/>
    <n v="0"/>
    <n v="0"/>
    <n v="1"/>
    <m/>
    <m/>
  </r>
  <r>
    <n v="2374"/>
    <x v="44"/>
    <x v="0"/>
    <x v="0"/>
    <n v="27"/>
    <n v="26.620000839233398"/>
    <x v="27"/>
    <n v="1.6000000238418579"/>
    <n v="10"/>
    <n v="12"/>
    <n v="1"/>
    <n v="5"/>
    <n v="5"/>
    <m/>
    <m/>
    <n v="15"/>
    <n v="20"/>
    <m/>
    <m/>
    <n v="0"/>
    <n v="0"/>
    <n v="0"/>
    <n v="1"/>
    <n v="0"/>
    <n v="0"/>
    <n v="0"/>
    <n v="0"/>
    <n v="1"/>
    <n v="0"/>
    <n v="0"/>
    <n v="51.8"/>
    <n v="1227.8206896551726"/>
  </r>
  <r>
    <n v="2374"/>
    <x v="44"/>
    <x v="1"/>
    <x v="1"/>
    <n v="31"/>
    <n v="30.799999237060547"/>
    <x v="27"/>
    <n v="1.6000000238418579"/>
    <n v="10"/>
    <n v="16"/>
    <n v="2"/>
    <n v="7"/>
    <n v="5"/>
    <m/>
    <m/>
    <n v="16"/>
    <n v="23"/>
    <m/>
    <m/>
    <n v="0"/>
    <n v="0"/>
    <n v="0"/>
    <n v="1"/>
    <n v="0"/>
    <n v="0"/>
    <n v="0"/>
    <n v="0"/>
    <n v="1"/>
    <n v="0"/>
    <n v="0"/>
    <m/>
    <m/>
  </r>
  <r>
    <n v="2374"/>
    <x v="44"/>
    <x v="2"/>
    <x v="2"/>
    <n v="34"/>
    <n v="33.900001525878906"/>
    <x v="27"/>
    <n v="1.6000000238418579"/>
    <n v="10"/>
    <n v="18"/>
    <n v="2"/>
    <n v="9"/>
    <n v="5"/>
    <m/>
    <m/>
    <n v="17"/>
    <n v="26"/>
    <m/>
    <m/>
    <n v="0"/>
    <n v="0"/>
    <n v="0"/>
    <n v="1"/>
    <n v="0"/>
    <n v="0"/>
    <n v="0"/>
    <n v="0"/>
    <n v="1"/>
    <n v="0"/>
    <n v="0"/>
    <m/>
    <m/>
  </r>
  <r>
    <n v="2374"/>
    <x v="44"/>
    <x v="3"/>
    <x v="3"/>
    <n v="42"/>
    <n v="42.400001525878906"/>
    <x v="27"/>
    <n v="1.7000000476837158"/>
    <n v="10"/>
    <n v="26"/>
    <n v="2"/>
    <n v="16"/>
    <n v="4"/>
    <n v="1"/>
    <m/>
    <n v="19"/>
    <n v="35"/>
    <m/>
    <m/>
    <n v="0"/>
    <n v="0"/>
    <n v="0"/>
    <n v="1"/>
    <n v="0"/>
    <n v="0"/>
    <n v="0"/>
    <n v="0"/>
    <n v="1"/>
    <n v="0"/>
    <n v="0"/>
    <m/>
    <m/>
  </r>
  <r>
    <n v="2374"/>
    <x v="44"/>
    <x v="4"/>
    <x v="4"/>
    <n v="48"/>
    <n v="47.700000762939453"/>
    <x v="27"/>
    <n v="1.7000000476837158"/>
    <n v="10"/>
    <n v="31"/>
    <n v="4"/>
    <n v="15"/>
    <n v="3"/>
    <n v="2"/>
    <m/>
    <n v="25"/>
    <n v="40"/>
    <m/>
    <m/>
    <n v="0"/>
    <n v="0"/>
    <n v="0"/>
    <n v="1"/>
    <n v="0"/>
    <n v="0"/>
    <n v="0"/>
    <n v="0"/>
    <n v="1"/>
    <n v="0"/>
    <n v="0"/>
    <m/>
    <m/>
  </r>
  <r>
    <n v="2374"/>
    <x v="44"/>
    <x v="5"/>
    <x v="5"/>
    <n v="64"/>
    <n v="63.799999237060547"/>
    <x v="91"/>
    <n v="1.7999999523162842"/>
    <n v="13"/>
    <n v="40"/>
    <n v="3"/>
    <n v="22"/>
    <n v="3"/>
    <n v="2"/>
    <m/>
    <n v="33"/>
    <n v="55"/>
    <m/>
    <m/>
    <n v="0"/>
    <n v="0"/>
    <n v="0"/>
    <n v="1"/>
    <n v="0"/>
    <n v="0"/>
    <n v="0"/>
    <n v="0"/>
    <n v="1"/>
    <n v="0"/>
    <n v="0"/>
    <m/>
    <m/>
  </r>
  <r>
    <n v="2374"/>
    <x v="44"/>
    <x v="6"/>
    <x v="6"/>
    <n v="60"/>
    <n v="59.900001525878906"/>
    <x v="92"/>
    <n v="1.8999999761581421"/>
    <n v="14"/>
    <n v="34"/>
    <n v="3"/>
    <n v="14"/>
    <n v="3"/>
    <n v="3"/>
    <m/>
    <n v="36"/>
    <n v="50"/>
    <m/>
    <m/>
    <n v="0"/>
    <n v="0"/>
    <n v="0"/>
    <n v="1"/>
    <n v="0"/>
    <n v="0"/>
    <n v="0"/>
    <n v="0"/>
    <n v="1"/>
    <n v="0"/>
    <n v="0"/>
    <m/>
    <m/>
  </r>
  <r>
    <n v="2374"/>
    <x v="44"/>
    <x v="7"/>
    <x v="7"/>
    <n v="95"/>
    <n v="95"/>
    <x v="82"/>
    <n v="2"/>
    <n v="17"/>
    <n v="68"/>
    <n v="3"/>
    <n v="22"/>
    <n v="22"/>
    <n v="4"/>
    <m/>
    <n v="45"/>
    <n v="67"/>
    <m/>
    <m/>
    <n v="0"/>
    <n v="0"/>
    <n v="0"/>
    <n v="1"/>
    <n v="0"/>
    <n v="0"/>
    <n v="0"/>
    <n v="0"/>
    <n v="1"/>
    <n v="0"/>
    <n v="0"/>
    <m/>
    <m/>
  </r>
  <r>
    <n v="2374"/>
    <x v="44"/>
    <x v="8"/>
    <x v="8"/>
    <n v="94"/>
    <n v="94.199996948242188"/>
    <x v="0"/>
    <n v="1.2000000476837158"/>
    <n v="20"/>
    <n v="64"/>
    <n v="3"/>
    <n v="18"/>
    <n v="14"/>
    <n v="4"/>
    <m/>
    <n v="56"/>
    <n v="74"/>
    <m/>
    <n v="97.510002136230469"/>
    <n v="0"/>
    <n v="0"/>
    <n v="0"/>
    <n v="1"/>
    <n v="0"/>
    <n v="0"/>
    <n v="0"/>
    <n v="0"/>
    <n v="1"/>
    <n v="0"/>
    <n v="0"/>
    <m/>
    <m/>
  </r>
  <r>
    <n v="2374"/>
    <x v="44"/>
    <x v="9"/>
    <x v="9"/>
    <n v="135.58999633789062"/>
    <n v="135.58999633789062"/>
    <x v="0"/>
    <n v="2.1400001049041748"/>
    <n v="20"/>
    <n v="101.58999633789062"/>
    <n v="3.9600000381469727"/>
    <n v="26.139999389648438"/>
    <n v="10.800000190734863"/>
    <n v="4.0799999237060547"/>
    <n v="29.219999313354492"/>
    <n v="57.049999237060547"/>
    <n v="83.19000244140625"/>
    <m/>
    <n v="103.26000213623047"/>
    <n v="0"/>
    <n v="0"/>
    <n v="0"/>
    <n v="1"/>
    <n v="0"/>
    <n v="0"/>
    <n v="0"/>
    <n v="0"/>
    <n v="1"/>
    <n v="0"/>
    <n v="0"/>
    <m/>
    <m/>
  </r>
  <r>
    <n v="2374"/>
    <x v="44"/>
    <x v="10"/>
    <x v="10"/>
    <n v="144"/>
    <n v="144"/>
    <x v="0"/>
    <n v="3.0699999332427979"/>
    <n v="20"/>
    <n v="107.30999755859375"/>
    <n v="10.100000381469727"/>
    <n v="42.860000610351562"/>
    <n v="8.8400001525878906"/>
    <n v="4.0500001907348633"/>
    <n v="15.829999923706055"/>
    <n v="57.369998931884766"/>
    <n v="100.22999572753906"/>
    <m/>
    <n v="95.879997253417969"/>
    <n v="0"/>
    <n v="0"/>
    <n v="0"/>
    <n v="1"/>
    <n v="0"/>
    <n v="0"/>
    <n v="0"/>
    <n v="0"/>
    <n v="1"/>
    <n v="0"/>
    <n v="0"/>
    <m/>
    <m/>
  </r>
  <r>
    <n v="2374"/>
    <x v="44"/>
    <x v="11"/>
    <x v="11"/>
    <n v="178.3800048828125"/>
    <n v="178.3800048828125"/>
    <x v="21"/>
    <n v="4.25"/>
    <n v="50"/>
    <n v="99.550003051757812"/>
    <n v="6.690000057220459"/>
    <n v="41.669998168945312"/>
    <n v="15.899999618530273"/>
    <n v="3.6700000762939453"/>
    <n v="12.869999885559082"/>
    <n v="75.279998779296875"/>
    <n v="116.94999694824219"/>
    <m/>
    <n v="86.519996643066406"/>
    <n v="0"/>
    <n v="0"/>
    <n v="0"/>
    <n v="1"/>
    <n v="0"/>
    <n v="0"/>
    <n v="0"/>
    <n v="0"/>
    <n v="1"/>
    <n v="0"/>
    <n v="0"/>
    <m/>
    <m/>
  </r>
  <r>
    <n v="2374"/>
    <x v="44"/>
    <x v="12"/>
    <x v="12"/>
    <n v="174.91999816894531"/>
    <n v="174.91999816894531"/>
    <x v="21"/>
    <n v="5.9899997711181641"/>
    <n v="50"/>
    <n v="90.730003356933594"/>
    <n v="8.1000003814697266"/>
    <n v="36.630001068115234"/>
    <n v="26.120000839233398"/>
    <n v="4.2100000381469727"/>
    <n v="15.130000114440918"/>
    <n v="78.139999389648438"/>
    <n v="114.77000427246094"/>
    <m/>
    <n v="62.119998931884766"/>
    <n v="0"/>
    <n v="0"/>
    <n v="0"/>
    <n v="1"/>
    <n v="0"/>
    <n v="0"/>
    <n v="0"/>
    <n v="0"/>
    <n v="1"/>
    <n v="0"/>
    <n v="0"/>
    <m/>
    <m/>
  </r>
  <r>
    <n v="2374"/>
    <x v="44"/>
    <x v="13"/>
    <x v="13"/>
    <n v="162.91999816894531"/>
    <n v="162.91999816894531"/>
    <x v="21"/>
    <n v="6.3600001335144043"/>
    <n v="50"/>
    <n v="66.050003051757812"/>
    <n v="9.0500001907348633"/>
    <n v="27.079999923706055"/>
    <n v="31.940000534057617"/>
    <n v="3.9300000667572021"/>
    <n v="13.850000381469727"/>
    <n v="73.879997253417969"/>
    <n v="100.95999908447266"/>
    <m/>
    <n v="64.949996948242188"/>
    <n v="0"/>
    <n v="0"/>
    <n v="0"/>
    <n v="1"/>
    <n v="0"/>
    <n v="0"/>
    <n v="0"/>
    <n v="0"/>
    <n v="1"/>
    <n v="0"/>
    <n v="0"/>
    <m/>
    <m/>
  </r>
  <r>
    <n v="2374"/>
    <x v="44"/>
    <x v="14"/>
    <x v="14"/>
    <n v="147.47999572753906"/>
    <n v="147.47999572753906"/>
    <x v="21"/>
    <n v="7.8600001335144043"/>
    <n v="50"/>
    <n v="68.19000244140625"/>
    <n v="5.7600002288818359"/>
    <n v="31.5"/>
    <n v="31.090000152587891"/>
    <n v="3.2400000095367432"/>
    <n v="7.7199997901916504"/>
    <n v="66.160003662109375"/>
    <n v="97.660003662109375"/>
    <m/>
    <n v="116.40000152587891"/>
    <n v="0"/>
    <n v="0"/>
    <n v="0"/>
    <n v="1"/>
    <n v="0"/>
    <n v="0"/>
    <n v="0"/>
    <n v="0"/>
    <n v="1"/>
    <n v="0"/>
    <n v="0"/>
    <m/>
    <m/>
  </r>
  <r>
    <n v="2374"/>
    <x v="44"/>
    <x v="15"/>
    <x v="15"/>
    <n v="197.39999389648438"/>
    <n v="197.39999389648438"/>
    <x v="21"/>
    <n v="10.399999618530273"/>
    <n v="50"/>
    <n v="118.80000305175781"/>
    <n v="12.600000381469727"/>
    <n v="63"/>
    <n v="20.299999237060547"/>
    <n v="2.4000000953674316"/>
    <n v="5.1999998092651367"/>
    <n v="84.5"/>
    <n v="147.5"/>
    <m/>
    <n v="187.10000610351562"/>
    <n v="0"/>
    <n v="0"/>
    <n v="0"/>
    <n v="1"/>
    <n v="0"/>
    <n v="0"/>
    <n v="0"/>
    <n v="0"/>
    <n v="1"/>
    <n v="0"/>
    <n v="0"/>
    <m/>
    <m/>
  </r>
  <r>
    <n v="2374"/>
    <x v="44"/>
    <x v="16"/>
    <x v="16"/>
    <n v="262.70001220703125"/>
    <n v="261.70001220703125"/>
    <x v="21"/>
    <n v="7.8000001907348633"/>
    <n v="50"/>
    <n v="188.89999389648438"/>
    <n v="18.200000762939453"/>
    <n v="115.80000305175781"/>
    <n v="12.300000190734863"/>
    <n v="1.7999999523162842"/>
    <n v="4.6999998092651367"/>
    <n v="93.199996948242188"/>
    <n v="209"/>
    <m/>
    <n v="242.60000610351562"/>
    <n v="0"/>
    <n v="0"/>
    <n v="0"/>
    <n v="1"/>
    <n v="0"/>
    <n v="0"/>
    <n v="0"/>
    <n v="0"/>
    <n v="1"/>
    <n v="0"/>
    <n v="0"/>
    <m/>
    <m/>
  </r>
  <r>
    <n v="2374"/>
    <x v="44"/>
    <x v="17"/>
    <x v="17"/>
    <n v="319.10000610351562"/>
    <n v="319.10000610351562"/>
    <x v="21"/>
    <n v="11"/>
    <n v="50"/>
    <n v="244.39999389648438"/>
    <n v="20.5"/>
    <n v="146.19999694824219"/>
    <n v="5.8000001907348633"/>
    <n v="1.7999999523162842"/>
    <n v="11.600000381469727"/>
    <n v="117.30000305175781"/>
    <n v="263.5"/>
    <m/>
    <n v="500.29998779296875"/>
    <n v="0"/>
    <n v="0"/>
    <n v="0"/>
    <n v="1"/>
    <n v="0"/>
    <n v="0"/>
    <n v="0"/>
    <n v="0"/>
    <n v="1"/>
    <n v="0"/>
    <n v="0"/>
    <m/>
    <m/>
  </r>
  <r>
    <n v="2374"/>
    <x v="44"/>
    <x v="18"/>
    <x v="18"/>
    <n v="577.29998779296875"/>
    <n v="577.29998779296875"/>
    <x v="21"/>
    <n v="13"/>
    <n v="50"/>
    <n v="502.20001220703125"/>
    <n v="42.900001525878906"/>
    <n v="314.70001220703125"/>
    <n v="5.0999999046325684"/>
    <n v="1.8999999761581421"/>
    <n v="27.100000381469727"/>
    <n v="163.10000610351562"/>
    <n v="477.80001831054688"/>
    <m/>
    <n v="530.20001220703125"/>
    <n v="0"/>
    <n v="0"/>
    <n v="0"/>
    <n v="1"/>
    <n v="0"/>
    <n v="0"/>
    <n v="0"/>
    <n v="0"/>
    <n v="1"/>
    <n v="0"/>
    <n v="0"/>
    <m/>
    <m/>
  </r>
  <r>
    <n v="2374"/>
    <x v="44"/>
    <x v="19"/>
    <x v="19"/>
    <n v="625.5"/>
    <n v="625.5"/>
    <x v="21"/>
    <n v="15.800000190734863"/>
    <n v="50"/>
    <n v="533"/>
    <n v="34.700000762939453"/>
    <n v="335.20001220703125"/>
    <n v="9.5"/>
    <n v="2.7999999523162842"/>
    <n v="48.400001525878906"/>
    <n v="173.69999694824219"/>
    <n v="508.9000244140625"/>
    <m/>
    <n v="516.79998779296875"/>
    <n v="0"/>
    <n v="0"/>
    <n v="0"/>
    <n v="1"/>
    <n v="0"/>
    <n v="0"/>
    <n v="0"/>
    <n v="0"/>
    <n v="1"/>
    <n v="0"/>
    <n v="0"/>
    <m/>
    <m/>
  </r>
  <r>
    <n v="2374"/>
    <x v="44"/>
    <x v="20"/>
    <x v="20"/>
    <n v="645.5"/>
    <n v="645.5"/>
    <x v="23"/>
    <n v="17.700000762939453"/>
    <n v="75"/>
    <n v="535.70001220703125"/>
    <n v="48.900001525878906"/>
    <n v="273.39999389648438"/>
    <n v="13"/>
    <n v="18.899999618530273"/>
    <n v="45.5"/>
    <n v="215.69999694824219"/>
    <n v="489.0999755859375"/>
    <m/>
    <n v="516.20001220703125"/>
    <n v="0"/>
    <n v="0"/>
    <n v="0"/>
    <n v="1"/>
    <n v="0"/>
    <n v="0"/>
    <n v="0"/>
    <n v="0"/>
    <n v="1"/>
    <n v="0"/>
    <n v="0"/>
    <m/>
    <m/>
  </r>
  <r>
    <n v="2374"/>
    <x v="44"/>
    <x v="21"/>
    <x v="21"/>
    <n v="648.9000244140625"/>
    <n v="648.9000244140625"/>
    <x v="23"/>
    <n v="17.5"/>
    <n v="75"/>
    <n v="546.79998779296875"/>
    <n v="49.099998474121094"/>
    <n v="253.19999694824219"/>
    <n v="9"/>
    <n v="30.600000381469727"/>
    <n v="34.299999237060547"/>
    <n v="235.69999694824219"/>
    <n v="488.89999389648438"/>
    <m/>
    <n v="472.60000610351562"/>
    <n v="0"/>
    <n v="0"/>
    <n v="0"/>
    <n v="1"/>
    <n v="0"/>
    <n v="0"/>
    <n v="0"/>
    <n v="0"/>
    <n v="1"/>
    <n v="0"/>
    <n v="0"/>
    <m/>
    <m/>
  </r>
  <r>
    <n v="2374"/>
    <x v="44"/>
    <x v="22"/>
    <x v="22"/>
    <n v="611.79998779296875"/>
    <n v="611.79998779296875"/>
    <x v="2"/>
    <n v="0"/>
    <n v="74.400001525878906"/>
    <n v="496.29998779296875"/>
    <n v="58.299999237060547"/>
    <n v="241.39999389648438"/>
    <n v="4"/>
    <n v="23.700000762939453"/>
    <n v="29.799999237060547"/>
    <n v="189.80000305175781"/>
    <n v="431.20001220703125"/>
    <m/>
    <n v="525.79998779296875"/>
    <n v="0"/>
    <n v="0"/>
    <n v="0"/>
    <n v="1"/>
    <n v="0"/>
    <n v="0"/>
    <n v="0"/>
    <n v="0"/>
    <n v="1"/>
    <n v="0"/>
    <n v="0"/>
    <m/>
    <m/>
  </r>
  <r>
    <n v="2374"/>
    <x v="44"/>
    <x v="23"/>
    <x v="23"/>
    <n v="666.4000244140625"/>
    <n v="666.4000244140625"/>
    <x v="2"/>
    <n v="6"/>
    <n v="74.5"/>
    <n v="547.79998779296875"/>
    <n v="65.699996948242188"/>
    <n v="245.60000610351562"/>
    <n v="5.8000001907348633"/>
    <n v="22"/>
    <n v="55.799999237060547"/>
    <n v="230.80000305175781"/>
    <n v="476.4000244140625"/>
    <m/>
    <n v="693.79998779296875"/>
    <n v="0"/>
    <n v="0"/>
    <n v="0"/>
    <n v="1"/>
    <n v="0"/>
    <n v="0"/>
    <n v="0"/>
    <n v="0"/>
    <n v="1"/>
    <n v="0"/>
    <n v="0"/>
    <m/>
    <m/>
  </r>
  <r>
    <n v="2374"/>
    <x v="44"/>
    <x v="24"/>
    <x v="24"/>
    <n v="847"/>
    <n v="847"/>
    <x v="2"/>
    <n v="7.6999998092651367"/>
    <n v="74.5"/>
    <n v="725.4000244140625"/>
    <n v="86.199996948242188"/>
    <n v="363.89999389648438"/>
    <n v="6.5999999046325684"/>
    <n v="31.600000381469727"/>
    <m/>
    <n v="258.29998779296875"/>
    <n v="622.199951171875"/>
    <m/>
    <n v="731.5"/>
    <n v="0"/>
    <n v="0"/>
    <n v="0"/>
    <n v="1"/>
    <n v="0"/>
    <n v="0"/>
    <n v="0"/>
    <n v="0"/>
    <n v="1"/>
    <n v="0"/>
    <n v="0"/>
    <m/>
    <m/>
  </r>
  <r>
    <n v="2374"/>
    <x v="44"/>
    <x v="25"/>
    <x v="25"/>
    <n v="899.20001220703125"/>
    <n v="899.20001220703125"/>
    <x v="2"/>
    <n v="10.600000381469727"/>
    <n v="74.5"/>
    <n v="770.20001220703125"/>
    <n v="104.90000152587891"/>
    <n v="380.60000610351562"/>
    <n v="7.9000000953674316"/>
    <n v="38.700000762939453"/>
    <m/>
    <n v="274.10000610351562"/>
    <n v="654.70001220703125"/>
    <m/>
    <n v="892.9000244140625"/>
    <n v="0"/>
    <n v="0"/>
    <n v="0"/>
    <n v="1"/>
    <n v="0"/>
    <n v="0"/>
    <n v="0"/>
    <n v="0"/>
    <n v="1"/>
    <n v="0"/>
    <n v="0"/>
    <m/>
    <m/>
  </r>
  <r>
    <n v="2374"/>
    <x v="44"/>
    <x v="26"/>
    <x v="26"/>
    <n v="1058.4000244140625"/>
    <n v="1058.4000244140625"/>
    <x v="2"/>
    <n v="12.800000190734863"/>
    <n v="74.5"/>
    <n v="929"/>
    <n v="141.10000610351562"/>
    <n v="477.39999389648438"/>
    <n v="18.5"/>
    <n v="36.099998474121094"/>
    <m/>
    <n v="278.89999389648438"/>
    <n v="756.29998779296875"/>
    <m/>
    <n v="977"/>
    <n v="0"/>
    <n v="0"/>
    <n v="0"/>
    <n v="1"/>
    <n v="0"/>
    <n v="0"/>
    <n v="0"/>
    <n v="0"/>
    <n v="1"/>
    <n v="0"/>
    <n v="0"/>
    <m/>
    <m/>
  </r>
  <r>
    <n v="2374"/>
    <x v="44"/>
    <x v="27"/>
    <x v="27"/>
    <n v="1129.300048828125"/>
    <n v="1129.300048828125"/>
    <x v="2"/>
    <n v="16.100000381469727"/>
    <n v="74.699996948242188"/>
    <n v="996.5"/>
    <n v="134.39999389648438"/>
    <n v="553.5999755859375"/>
    <n v="10.600000381469727"/>
    <n v="19.5"/>
    <m/>
    <n v="282"/>
    <n v="835.5999755859375"/>
    <m/>
    <n v="904"/>
    <n v="0"/>
    <n v="0"/>
    <n v="0"/>
    <n v="1"/>
    <n v="0"/>
    <n v="0"/>
    <n v="0"/>
    <n v="0"/>
    <n v="1"/>
    <n v="0"/>
    <n v="0"/>
    <m/>
    <m/>
  </r>
  <r>
    <n v="2374"/>
    <x v="44"/>
    <x v="28"/>
    <x v="28"/>
    <n v="1133"/>
    <n v="1133"/>
    <x v="2"/>
    <n v="19.600000381469727"/>
    <n v="74.699996948242188"/>
    <n v="995.5999755859375"/>
    <n v="141.10000610351562"/>
    <n v="517.79998779296875"/>
    <n v="11.600000381469727"/>
    <n v="91.599998474121094"/>
    <m/>
    <n v="322"/>
    <n v="839.79998779296875"/>
    <m/>
    <n v="625"/>
    <n v="0"/>
    <n v="0"/>
    <n v="0"/>
    <n v="1"/>
    <n v="0"/>
    <n v="0"/>
    <n v="0"/>
    <n v="0"/>
    <n v="1"/>
    <n v="0"/>
    <n v="0"/>
    <m/>
    <m/>
  </r>
  <r>
    <n v="2374"/>
    <x v="44"/>
    <x v="29"/>
    <x v="29"/>
    <n v="880.5999755859375"/>
    <n v="880.5999755859375"/>
    <x v="2"/>
    <n v="15.199999809265137"/>
    <n v="74.800003051757812"/>
    <n v="748"/>
    <n v="89.800003051757812"/>
    <n v="348"/>
    <n v="15.600000381469727"/>
    <n v="123"/>
    <m/>
    <n v="279.70001220703125"/>
    <n v="627.70001220703125"/>
    <m/>
    <m/>
    <n v="0"/>
    <n v="0"/>
    <n v="0"/>
    <n v="1"/>
    <n v="0"/>
    <n v="0"/>
    <n v="0"/>
    <n v="0"/>
    <n v="1"/>
    <n v="0"/>
    <n v="0"/>
    <m/>
    <m/>
  </r>
  <r>
    <n v="2374"/>
    <x v="44"/>
    <x v="99"/>
    <x v="31"/>
    <m/>
    <m/>
    <x v="38"/>
    <m/>
    <m/>
    <m/>
    <m/>
    <m/>
    <m/>
    <m/>
    <m/>
    <m/>
    <n v="0"/>
    <m/>
    <m/>
    <n v="0"/>
    <n v="1"/>
    <n v="1"/>
    <n v="0"/>
    <n v="0"/>
    <n v="0"/>
    <n v="0"/>
    <n v="0"/>
    <n v="1"/>
    <n v="0"/>
    <n v="0"/>
    <m/>
    <m/>
  </r>
  <r>
    <n v="2375"/>
    <x v="45"/>
    <x v="0"/>
    <x v="0"/>
    <n v="34"/>
    <n v="34"/>
    <x v="27"/>
    <n v="3"/>
    <n v="10"/>
    <n v="11"/>
    <n v="1"/>
    <n v="12"/>
    <n v="2"/>
    <m/>
    <m/>
    <n v="18.5"/>
    <n v="30.5"/>
    <n v="1"/>
    <m/>
    <n v="0"/>
    <n v="0"/>
    <n v="0"/>
    <n v="1"/>
    <n v="1"/>
    <n v="0"/>
    <n v="1"/>
    <n v="0"/>
    <n v="0"/>
    <n v="0"/>
    <n v="0"/>
    <n v="100.96250000000001"/>
    <n v="6338.3383012820505"/>
  </r>
  <r>
    <n v="2375"/>
    <x v="45"/>
    <x v="1"/>
    <x v="1"/>
    <n v="29.200000762939453"/>
    <n v="29.200000762939453"/>
    <x v="27"/>
    <n v="3"/>
    <n v="10"/>
    <n v="13"/>
    <n v="1.1000000238418579"/>
    <n v="10"/>
    <n v="2"/>
    <m/>
    <m/>
    <n v="14.399999618530273"/>
    <n v="24.399999618530273"/>
    <n v="0.20000000298023224"/>
    <m/>
    <n v="0"/>
    <n v="0"/>
    <n v="0"/>
    <n v="1"/>
    <n v="1"/>
    <n v="0"/>
    <n v="1"/>
    <n v="0"/>
    <n v="0"/>
    <n v="0"/>
    <n v="0"/>
    <m/>
    <m/>
  </r>
  <r>
    <n v="2375"/>
    <x v="45"/>
    <x v="2"/>
    <x v="2"/>
    <n v="37.200000762939453"/>
    <n v="37.200000762939453"/>
    <x v="27"/>
    <n v="3"/>
    <n v="10"/>
    <n v="19"/>
    <n v="1.2999999523162842"/>
    <n v="10.399999618530273"/>
    <n v="2.0999999046325684"/>
    <m/>
    <m/>
    <n v="21.5"/>
    <n v="31.899999618530273"/>
    <n v="1"/>
    <m/>
    <n v="0"/>
    <n v="0"/>
    <n v="0"/>
    <n v="1"/>
    <n v="1"/>
    <n v="0"/>
    <n v="1"/>
    <n v="0"/>
    <n v="0"/>
    <n v="0"/>
    <n v="0"/>
    <m/>
    <m/>
  </r>
  <r>
    <n v="2375"/>
    <x v="45"/>
    <x v="3"/>
    <x v="3"/>
    <n v="50.400001525878906"/>
    <n v="50.099998474121094"/>
    <x v="27"/>
    <n v="4"/>
    <n v="10"/>
    <n v="28"/>
    <n v="1.2999999523162842"/>
    <n v="15"/>
    <n v="2"/>
    <m/>
    <m/>
    <n v="29.100000381469727"/>
    <n v="44.099998474121094"/>
    <n v="2"/>
    <m/>
    <n v="0"/>
    <n v="0"/>
    <n v="0"/>
    <n v="1"/>
    <n v="1"/>
    <n v="0"/>
    <n v="1"/>
    <n v="0"/>
    <n v="0"/>
    <n v="0"/>
    <n v="0"/>
    <m/>
    <m/>
  </r>
  <r>
    <n v="2375"/>
    <x v="45"/>
    <x v="4"/>
    <x v="4"/>
    <n v="61.299999237060547"/>
    <n v="61.299999237060547"/>
    <x v="27"/>
    <n v="3"/>
    <n v="10"/>
    <n v="37"/>
    <n v="2"/>
    <n v="17"/>
    <n v="2"/>
    <m/>
    <m/>
    <n v="36"/>
    <n v="53"/>
    <n v="2"/>
    <m/>
    <n v="0"/>
    <n v="0"/>
    <n v="0"/>
    <n v="1"/>
    <n v="1"/>
    <n v="0"/>
    <n v="1"/>
    <n v="0"/>
    <n v="0"/>
    <n v="0"/>
    <n v="0"/>
    <m/>
    <m/>
  </r>
  <r>
    <n v="2375"/>
    <x v="45"/>
    <x v="5"/>
    <x v="5"/>
    <n v="84"/>
    <n v="84"/>
    <x v="55"/>
    <n v="4"/>
    <n v="12.5"/>
    <n v="51"/>
    <n v="3.5"/>
    <n v="22.200000762939453"/>
    <n v="2.2999999523162842"/>
    <m/>
    <m/>
    <n v="53.299999237060547"/>
    <n v="75.5"/>
    <n v="1"/>
    <m/>
    <n v="0"/>
    <n v="0"/>
    <n v="0"/>
    <n v="1"/>
    <n v="1"/>
    <n v="0"/>
    <n v="1"/>
    <n v="0"/>
    <n v="0"/>
    <n v="0"/>
    <n v="0"/>
    <m/>
    <m/>
  </r>
  <r>
    <n v="2375"/>
    <x v="45"/>
    <x v="6"/>
    <x v="6"/>
    <n v="77.300003051757812"/>
    <n v="77.300003051757812"/>
    <x v="4"/>
    <n v="3"/>
    <n v="15"/>
    <n v="48"/>
    <n v="3"/>
    <n v="31"/>
    <n v="1"/>
    <m/>
    <m/>
    <n v="40"/>
    <n v="71"/>
    <n v="0.30000001192092896"/>
    <m/>
    <n v="0"/>
    <n v="0"/>
    <n v="0"/>
    <n v="1"/>
    <n v="1"/>
    <n v="0"/>
    <n v="1"/>
    <n v="0"/>
    <n v="0"/>
    <n v="0"/>
    <n v="0"/>
    <m/>
    <m/>
  </r>
  <r>
    <n v="2375"/>
    <x v="45"/>
    <x v="7"/>
    <x v="7"/>
    <n v="93.599998474121094"/>
    <n v="93.599998474121094"/>
    <x v="4"/>
    <n v="4"/>
    <n v="15"/>
    <n v="60"/>
    <n v="4"/>
    <n v="37"/>
    <n v="3.2000000476837158"/>
    <m/>
    <m/>
    <n v="46.099998474121094"/>
    <n v="83.099998474121094"/>
    <n v="1"/>
    <m/>
    <n v="0"/>
    <n v="0"/>
    <n v="0"/>
    <n v="1"/>
    <n v="1"/>
    <n v="0"/>
    <n v="1"/>
    <n v="0"/>
    <n v="0"/>
    <n v="0"/>
    <n v="0"/>
    <m/>
    <m/>
  </r>
  <r>
    <n v="2375"/>
    <x v="45"/>
    <x v="8"/>
    <x v="8"/>
    <n v="117"/>
    <n v="117"/>
    <x v="4"/>
    <n v="4"/>
    <n v="15"/>
    <n v="79"/>
    <n v="6"/>
    <n v="46"/>
    <n v="2"/>
    <m/>
    <m/>
    <n v="59"/>
    <n v="105"/>
    <n v="1"/>
    <n v="96.230003356933594"/>
    <n v="0"/>
    <n v="0"/>
    <n v="0"/>
    <n v="1"/>
    <n v="1"/>
    <n v="0"/>
    <n v="1"/>
    <n v="0"/>
    <n v="0"/>
    <n v="0"/>
    <n v="0"/>
    <m/>
    <m/>
  </r>
  <r>
    <n v="2375"/>
    <x v="45"/>
    <x v="9"/>
    <x v="9"/>
    <n v="135.4949951171875"/>
    <n v="135.52000427246094"/>
    <x v="4"/>
    <n v="5.3400001525878906"/>
    <n v="15"/>
    <n v="96.230003356933594"/>
    <n v="4.6649999618530273"/>
    <n v="59.119998931884766"/>
    <n v="2.7200000286102295"/>
    <m/>
    <m/>
    <n v="68.040000915527344"/>
    <n v="127.16000366210938"/>
    <n v="0.61000001430511475"/>
    <n v="109.06999969482422"/>
    <n v="0"/>
    <n v="0"/>
    <n v="0"/>
    <n v="1"/>
    <n v="1"/>
    <n v="0"/>
    <n v="1"/>
    <n v="0"/>
    <n v="0"/>
    <n v="0"/>
    <n v="0"/>
    <m/>
    <m/>
  </r>
  <r>
    <n v="2375"/>
    <x v="45"/>
    <x v="10"/>
    <x v="10"/>
    <n v="147.7550048828125"/>
    <n v="147.75"/>
    <x v="4"/>
    <n v="6.0399999618530273"/>
    <n v="15"/>
    <n v="109.06999969482422"/>
    <n v="8.0649995803833008"/>
    <n v="64.30999755859375"/>
    <n v="2.619999885559082"/>
    <m/>
    <m/>
    <n v="72.430000305175781"/>
    <n v="136.739990234375"/>
    <m/>
    <n v="127.47000122070312"/>
    <n v="0"/>
    <n v="0"/>
    <n v="0"/>
    <n v="1"/>
    <n v="1"/>
    <n v="0"/>
    <n v="1"/>
    <n v="0"/>
    <n v="0"/>
    <n v="0"/>
    <n v="0"/>
    <m/>
    <m/>
  </r>
  <r>
    <n v="2375"/>
    <x v="45"/>
    <x v="11"/>
    <x v="11"/>
    <n v="189.52499389648438"/>
    <n v="189.53500366210938"/>
    <x v="1"/>
    <n v="10.545000076293945"/>
    <n v="25"/>
    <n v="127.47000122070312"/>
    <n v="18.114999771118164"/>
    <n v="63.259998321533203"/>
    <n v="2.4100000858306885"/>
    <m/>
    <m/>
    <n v="105.45999908447266"/>
    <n v="168.72000122070312"/>
    <m/>
    <n v="154.02999877929688"/>
    <n v="0"/>
    <n v="0"/>
    <n v="0"/>
    <n v="1"/>
    <n v="1"/>
    <n v="0"/>
    <n v="1"/>
    <n v="0"/>
    <n v="0"/>
    <n v="0"/>
    <n v="0"/>
    <m/>
    <m/>
  </r>
  <r>
    <n v="2375"/>
    <x v="45"/>
    <x v="12"/>
    <x v="12"/>
    <n v="235.61000061035156"/>
    <n v="235.60000610351562"/>
    <x v="77"/>
    <n v="14.949999809265137"/>
    <n v="40"/>
    <n v="154.02999877929688"/>
    <n v="28.930000305175781"/>
    <n v="87.589996337890625"/>
    <n v="3.2300000190734863"/>
    <m/>
    <m/>
    <n v="115.23999786376953"/>
    <n v="202.82998657226562"/>
    <m/>
    <n v="126.59999847412109"/>
    <n v="0"/>
    <n v="0"/>
    <n v="0"/>
    <n v="1"/>
    <n v="1"/>
    <n v="0"/>
    <n v="1"/>
    <n v="0"/>
    <n v="0"/>
    <n v="0"/>
    <n v="0"/>
    <m/>
    <m/>
  </r>
  <r>
    <n v="2375"/>
    <x v="45"/>
    <x v="13"/>
    <x v="13"/>
    <n v="201.08500671386719"/>
    <n v="201.10000610351562"/>
    <x v="77"/>
    <n v="15.239999771118164"/>
    <n v="40"/>
    <n v="126.59999847412109"/>
    <n v="41.485000610351562"/>
    <n v="49.939998626708984"/>
    <n v="7.3000001907348633"/>
    <m/>
    <m/>
    <n v="98.629997253417969"/>
    <n v="148.56999206542969"/>
    <m/>
    <n v="153.41499328613281"/>
    <n v="0"/>
    <n v="0"/>
    <n v="0"/>
    <n v="1"/>
    <n v="1"/>
    <n v="0"/>
    <n v="1"/>
    <n v="0"/>
    <n v="0"/>
    <n v="0"/>
    <n v="0"/>
    <m/>
    <m/>
  </r>
  <r>
    <n v="2375"/>
    <x v="45"/>
    <x v="14"/>
    <x v="14"/>
    <n v="223.2550048828125"/>
    <n v="223.2449951171875"/>
    <x v="77"/>
    <n v="15.619999885559082"/>
    <n v="40"/>
    <n v="153.41499328613281"/>
    <n v="46.479999542236328"/>
    <n v="78.699996948242188"/>
    <n v="6.0399999618530273"/>
    <m/>
    <m/>
    <n v="88.165000915527344"/>
    <n v="166.864990234375"/>
    <n v="6.4499998092651367"/>
    <n v="222.91000366210938"/>
    <n v="0"/>
    <n v="0"/>
    <n v="0"/>
    <n v="1"/>
    <n v="1"/>
    <n v="0"/>
    <n v="1"/>
    <n v="0"/>
    <n v="0"/>
    <n v="0"/>
    <n v="0"/>
    <m/>
    <m/>
  </r>
  <r>
    <n v="2375"/>
    <x v="45"/>
    <x v="15"/>
    <x v="15"/>
    <n v="321.739990234375"/>
    <n v="321.75"/>
    <x v="77"/>
    <n v="17"/>
    <n v="40"/>
    <n v="222.91000366210938"/>
    <n v="51.700000762939453"/>
    <n v="141.27999877929688"/>
    <n v="5.809999942779541"/>
    <m/>
    <m/>
    <n v="114.68499755859375"/>
    <n v="255.96499633789062"/>
    <n v="24.860000610351562"/>
    <n v="414.8599853515625"/>
    <n v="0"/>
    <n v="0"/>
    <n v="0"/>
    <n v="1"/>
    <n v="1"/>
    <n v="0"/>
    <n v="1"/>
    <n v="0"/>
    <n v="0"/>
    <n v="0"/>
    <n v="0"/>
    <m/>
    <m/>
  </r>
  <r>
    <n v="2375"/>
    <x v="45"/>
    <x v="16"/>
    <x v="16"/>
    <n v="527.35498046875"/>
    <n v="527.3599853515625"/>
    <x v="37"/>
    <n v="18.600000381469727"/>
    <n v="45"/>
    <n v="414.8599853515625"/>
    <n v="56.334999084472656"/>
    <n v="296.67001342773438"/>
    <n v="7.1599998474121094"/>
    <m/>
    <m/>
    <n v="157.78999328613281"/>
    <n v="454.46002197265625"/>
    <n v="28.360000610351562"/>
    <n v="560.9000244140625"/>
    <n v="0"/>
    <n v="0"/>
    <n v="0"/>
    <n v="1"/>
    <n v="1"/>
    <n v="0"/>
    <n v="1"/>
    <n v="0"/>
    <n v="0"/>
    <n v="0"/>
    <n v="0"/>
    <m/>
    <m/>
  </r>
  <r>
    <n v="2375"/>
    <x v="45"/>
    <x v="17"/>
    <x v="17"/>
    <n v="699.29998779296875"/>
    <n v="699.29998779296875"/>
    <x v="37"/>
    <n v="20.700000762939453"/>
    <n v="45"/>
    <n v="560.9000244140625"/>
    <n v="75"/>
    <n v="364.20001220703125"/>
    <n v="6.1999998092651367"/>
    <m/>
    <m/>
    <n v="244.5"/>
    <n v="608.70001220703125"/>
    <n v="50.799999237060547"/>
    <n v="1319.5"/>
    <n v="0"/>
    <n v="0"/>
    <n v="0"/>
    <n v="1"/>
    <n v="1"/>
    <n v="0"/>
    <n v="1"/>
    <n v="0"/>
    <n v="0"/>
    <n v="0"/>
    <n v="0"/>
    <m/>
    <m/>
  </r>
  <r>
    <n v="2375"/>
    <x v="45"/>
    <x v="18"/>
    <x v="18"/>
    <n v="1524.5"/>
    <n v="1524.5"/>
    <x v="5"/>
    <n v="29.299999237060547"/>
    <n v="80"/>
    <n v="1319.5"/>
    <n v="253.60000610351562"/>
    <n v="865.29998779296875"/>
    <n v="7.8000001907348633"/>
    <m/>
    <m/>
    <n v="380.5"/>
    <n v="1245.800048828125"/>
    <n v="60.900001525878906"/>
    <n v="1418.199951171875"/>
    <n v="0"/>
    <n v="0"/>
    <n v="0"/>
    <n v="1"/>
    <n v="1"/>
    <n v="0"/>
    <n v="1"/>
    <n v="0"/>
    <n v="0"/>
    <n v="0"/>
    <n v="0"/>
    <m/>
    <m/>
  </r>
  <r>
    <n v="2375"/>
    <x v="45"/>
    <x v="19"/>
    <x v="19"/>
    <n v="1700.199951171875"/>
    <n v="1700.199951171875"/>
    <x v="93"/>
    <n v="40.299999237060547"/>
    <n v="120"/>
    <n v="1418.199951171875"/>
    <n v="217.39999389648438"/>
    <n v="966.0999755859375"/>
    <n v="7.0999999046325684"/>
    <m/>
    <m/>
    <n v="484.89999389648438"/>
    <n v="1451"/>
    <n v="87.5"/>
    <n v="1288.0999755859375"/>
    <n v="0"/>
    <n v="0"/>
    <n v="0"/>
    <n v="1"/>
    <n v="1"/>
    <n v="0"/>
    <n v="1"/>
    <n v="0"/>
    <n v="0"/>
    <n v="0"/>
    <n v="0"/>
    <m/>
    <m/>
  </r>
  <r>
    <n v="2375"/>
    <x v="45"/>
    <x v="20"/>
    <x v="20"/>
    <n v="1538.300048828125"/>
    <n v="1538.300048828125"/>
    <x v="93"/>
    <n v="42"/>
    <n v="120"/>
    <n v="1288.0999755859375"/>
    <n v="188.39999389648438"/>
    <n v="844.79998779296875"/>
    <n v="10.300000190734863"/>
    <m/>
    <m/>
    <n v="460"/>
    <n v="1304.800048828125"/>
    <n v="43.400001525878906"/>
    <n v="1387.300048828125"/>
    <n v="0"/>
    <n v="0"/>
    <n v="0"/>
    <n v="1"/>
    <n v="1"/>
    <n v="0"/>
    <n v="1"/>
    <n v="0"/>
    <n v="0"/>
    <n v="0"/>
    <n v="0"/>
    <m/>
    <m/>
  </r>
  <r>
    <n v="2375"/>
    <x v="45"/>
    <x v="21"/>
    <x v="21"/>
    <n v="1620.5"/>
    <n v="1620.5"/>
    <x v="93"/>
    <n v="44.099998474121094"/>
    <n v="120"/>
    <n v="1387.300048828125"/>
    <n v="221.10000610351562"/>
    <n v="877.5999755859375"/>
    <n v="11.5"/>
    <m/>
    <m/>
    <n v="469.60000610351562"/>
    <n v="1347.199951171875"/>
    <n v="29.700000762939453"/>
    <n v="1622"/>
    <n v="0"/>
    <n v="0"/>
    <n v="0"/>
    <n v="1"/>
    <n v="1"/>
    <n v="0"/>
    <n v="1"/>
    <n v="0"/>
    <n v="0"/>
    <n v="0"/>
    <n v="0"/>
    <m/>
    <m/>
  </r>
  <r>
    <n v="2375"/>
    <x v="45"/>
    <x v="22"/>
    <x v="22"/>
    <n v="1828.5999755859375"/>
    <n v="1828.5999755859375"/>
    <x v="93"/>
    <n v="47.5"/>
    <n v="120"/>
    <n v="1622"/>
    <n v="275.60000610351562"/>
    <n v="928.20001220703125"/>
    <n v="17.700000762939453"/>
    <m/>
    <m/>
    <n v="564.5999755859375"/>
    <n v="1492.800048828125"/>
    <m/>
    <n v="1603"/>
    <n v="0"/>
    <n v="0"/>
    <n v="0"/>
    <n v="1"/>
    <n v="1"/>
    <n v="0"/>
    <n v="1"/>
    <n v="0"/>
    <n v="0"/>
    <n v="0"/>
    <n v="0"/>
    <m/>
    <m/>
  </r>
  <r>
    <n v="2375"/>
    <x v="45"/>
    <x v="23"/>
    <x v="23"/>
    <n v="1821"/>
    <n v="1821"/>
    <x v="93"/>
    <n v="53.900001525878906"/>
    <n v="120"/>
    <n v="1603"/>
    <n v="291.39999389648438"/>
    <n v="829.4000244140625"/>
    <n v="20.5"/>
    <m/>
    <m/>
    <n v="638.20001220703125"/>
    <n v="1467.60009765625"/>
    <m/>
    <n v="1941.800048828125"/>
    <n v="0"/>
    <n v="0"/>
    <n v="0"/>
    <n v="1"/>
    <n v="1"/>
    <n v="0"/>
    <n v="1"/>
    <n v="0"/>
    <n v="0"/>
    <n v="0"/>
    <n v="0"/>
    <m/>
    <m/>
  </r>
  <r>
    <n v="2375"/>
    <x v="45"/>
    <x v="24"/>
    <x v="24"/>
    <n v="2176.89990234375"/>
    <n v="2176.89990234375"/>
    <x v="93"/>
    <n v="62.200000762939453"/>
    <n v="120"/>
    <n v="1941.800048828125"/>
    <n v="445.20001220703125"/>
    <n v="1100.300048828125"/>
    <n v="22.399999618530273"/>
    <m/>
    <m/>
    <n v="569.9000244140625"/>
    <n v="1670.2000732421875"/>
    <m/>
    <n v="1982.5999755859375"/>
    <n v="0"/>
    <n v="0"/>
    <n v="0"/>
    <n v="1"/>
    <n v="1"/>
    <n v="0"/>
    <n v="1"/>
    <n v="0"/>
    <n v="0"/>
    <n v="0"/>
    <n v="0"/>
    <m/>
    <m/>
  </r>
  <r>
    <n v="2375"/>
    <x v="45"/>
    <x v="25"/>
    <x v="25"/>
    <n v="2246.89990234375"/>
    <n v="2246.89990234375"/>
    <x v="93"/>
    <n v="72.599998474121094"/>
    <n v="120"/>
    <n v="1982.5999755859375"/>
    <n v="418.10000610351562"/>
    <n v="1151.300048828125"/>
    <n v="23.100000381469727"/>
    <m/>
    <m/>
    <n v="616.29998779296875"/>
    <n v="1767.60009765625"/>
    <m/>
    <n v="2064.300048828125"/>
    <n v="0"/>
    <n v="0"/>
    <n v="0"/>
    <n v="1"/>
    <n v="1"/>
    <n v="0"/>
    <n v="1"/>
    <n v="0"/>
    <n v="0"/>
    <n v="0"/>
    <n v="0"/>
    <m/>
    <m/>
  </r>
  <r>
    <n v="2375"/>
    <x v="45"/>
    <x v="26"/>
    <x v="26"/>
    <n v="2337.60009765625"/>
    <n v="2337.60009765625"/>
    <x v="93"/>
    <n v="83.5"/>
    <n v="120"/>
    <n v="2064.300048828125"/>
    <n v="381.79998779296875"/>
    <n v="1357.800048828125"/>
    <n v="28.399999618530273"/>
    <m/>
    <m/>
    <n v="531.4000244140625"/>
    <n v="1889.2000732421875"/>
    <m/>
    <n v="2476"/>
    <n v="0"/>
    <n v="0"/>
    <n v="0"/>
    <n v="1"/>
    <n v="1"/>
    <n v="0"/>
    <n v="1"/>
    <n v="0"/>
    <n v="0"/>
    <n v="0"/>
    <n v="0"/>
    <m/>
    <m/>
  </r>
  <r>
    <n v="2375"/>
    <x v="45"/>
    <x v="27"/>
    <x v="27"/>
    <n v="2798"/>
    <n v="2798"/>
    <x v="94"/>
    <n v="103.30000305175781"/>
    <n v="126"/>
    <n v="2476"/>
    <n v="429.79998779296875"/>
    <n v="1501.9000244140625"/>
    <n v="41.400001525878906"/>
    <m/>
    <m/>
    <n v="789.0999755859375"/>
    <n v="2291"/>
    <m/>
    <n v="3239.60009765625"/>
    <n v="0"/>
    <n v="0"/>
    <n v="0"/>
    <n v="1"/>
    <n v="1"/>
    <n v="0"/>
    <n v="1"/>
    <n v="0"/>
    <n v="0"/>
    <n v="0"/>
    <n v="0"/>
    <m/>
    <m/>
  </r>
  <r>
    <n v="2375"/>
    <x v="45"/>
    <x v="28"/>
    <x v="28"/>
    <n v="3840.199951171875"/>
    <n v="3840.199951171875"/>
    <x v="95"/>
    <n v="210.5"/>
    <n v="210"/>
    <n v="3239.60009765625"/>
    <n v="389.79998779296875"/>
    <n v="1880.800048828125"/>
    <n v="39.599998474121094"/>
    <m/>
    <m/>
    <n v="1483"/>
    <n v="3363.800048828125"/>
    <m/>
    <n v="3261.5"/>
    <n v="0"/>
    <n v="0"/>
    <n v="0"/>
    <n v="1"/>
    <n v="1"/>
    <n v="0"/>
    <n v="1"/>
    <n v="0"/>
    <n v="0"/>
    <n v="0"/>
    <n v="0"/>
    <m/>
    <m/>
  </r>
  <r>
    <n v="2375"/>
    <x v="45"/>
    <x v="29"/>
    <x v="29"/>
    <n v="3853.60009765625"/>
    <n v="3853.60009765625"/>
    <x v="95"/>
    <n v="221.30000305175781"/>
    <n v="210"/>
    <n v="3261.5"/>
    <n v="498.29998779296875"/>
    <n v="1838.9000244140625"/>
    <n v="37.799999237060547"/>
    <m/>
    <m/>
    <n v="1429.5999755859375"/>
    <n v="3268.5"/>
    <m/>
    <n v="2730.800048828125"/>
    <n v="0"/>
    <n v="0"/>
    <n v="0"/>
    <n v="1"/>
    <n v="1"/>
    <n v="0"/>
    <n v="1"/>
    <n v="0"/>
    <n v="0"/>
    <n v="0"/>
    <n v="0"/>
    <m/>
    <m/>
  </r>
  <r>
    <n v="2375"/>
    <x v="45"/>
    <x v="30"/>
    <x v="30"/>
    <n v="3296.60009765625"/>
    <n v="3296.60009765625"/>
    <x v="95"/>
    <n v="225.19999694824219"/>
    <n v="210"/>
    <n v="2730.800048828125"/>
    <n v="473.70001220703125"/>
    <n v="1488.199951171875"/>
    <n v="36.799999237060547"/>
    <m/>
    <m/>
    <n v="1244.4000244140625"/>
    <n v="2732.60009765625"/>
    <m/>
    <n v="2705.89990234375"/>
    <n v="0"/>
    <n v="0"/>
    <n v="0"/>
    <n v="1"/>
    <n v="1"/>
    <n v="0"/>
    <n v="1"/>
    <n v="0"/>
    <n v="0"/>
    <n v="0"/>
    <n v="0"/>
    <m/>
    <m/>
  </r>
  <r>
    <n v="2375"/>
    <x v="45"/>
    <x v="31"/>
    <x v="31"/>
    <n v="3227.800048828125"/>
    <n v="3227.800048828125"/>
    <x v="95"/>
    <n v="231.30000305175781"/>
    <n v="210"/>
    <n v="2705.89990234375"/>
    <n v="543.79998779296875"/>
    <n v="1602.300048828125"/>
    <n v="38"/>
    <m/>
    <m/>
    <n v="987.20001220703125"/>
    <n v="2589.5"/>
    <m/>
    <n v="2637.10009765625"/>
    <n v="0"/>
    <n v="0"/>
    <n v="0"/>
    <n v="1"/>
    <n v="1"/>
    <n v="0"/>
    <n v="1"/>
    <n v="0"/>
    <n v="0"/>
    <n v="0"/>
    <n v="0"/>
    <m/>
    <m/>
  </r>
  <r>
    <n v="2375"/>
    <x v="45"/>
    <x v="32"/>
    <x v="32"/>
    <n v="3161.300048828125"/>
    <n v="3161.300048828125"/>
    <x v="95"/>
    <n v="234.30000305175781"/>
    <n v="210"/>
    <n v="2637.10009765625"/>
    <n v="460.79998779296875"/>
    <n v="1574.199951171875"/>
    <n v="41.900001525878906"/>
    <m/>
    <m/>
    <n v="1031.800048828125"/>
    <n v="2606"/>
    <m/>
    <n v="2508.199951171875"/>
    <n v="0"/>
    <n v="0"/>
    <n v="0"/>
    <n v="1"/>
    <n v="1"/>
    <n v="0"/>
    <n v="1"/>
    <n v="0"/>
    <n v="0"/>
    <n v="0"/>
    <n v="0"/>
    <m/>
    <m/>
  </r>
  <r>
    <n v="2375"/>
    <x v="45"/>
    <x v="33"/>
    <x v="33"/>
    <n v="3026.39990234375"/>
    <n v="3026.39990234375"/>
    <x v="95"/>
    <n v="232.80000305175781"/>
    <n v="210"/>
    <n v="2508.199951171875"/>
    <n v="634.20001220703125"/>
    <n v="1292.4000244140625"/>
    <n v="41.700000762939453"/>
    <m/>
    <m/>
    <n v="1003.4000244140625"/>
    <n v="2295.800048828125"/>
    <m/>
    <n v="2181.39990234375"/>
    <n v="0"/>
    <n v="0"/>
    <n v="0"/>
    <n v="1"/>
    <n v="1"/>
    <n v="0"/>
    <n v="1"/>
    <n v="0"/>
    <n v="0"/>
    <n v="0"/>
    <n v="0"/>
    <m/>
    <m/>
  </r>
  <r>
    <n v="2375"/>
    <x v="45"/>
    <x v="34"/>
    <x v="34"/>
    <n v="2735"/>
    <n v="2735"/>
    <x v="8"/>
    <n v="235.10000610351562"/>
    <n v="200"/>
    <n v="2181.39990234375"/>
    <n v="535.20001220703125"/>
    <n v="1144.0999755859375"/>
    <n v="39.200000762939453"/>
    <m/>
    <m/>
    <n v="963.9000244140625"/>
    <n v="2108"/>
    <m/>
    <n v="2412.89990234375"/>
    <n v="0"/>
    <n v="0"/>
    <n v="0"/>
    <n v="1"/>
    <n v="1"/>
    <n v="0"/>
    <n v="1"/>
    <n v="0"/>
    <n v="0"/>
    <n v="0"/>
    <n v="0"/>
    <m/>
    <m/>
  </r>
  <r>
    <n v="2375"/>
    <x v="45"/>
    <x v="35"/>
    <x v="35"/>
    <n v="3012.39990234375"/>
    <n v="3012.39990234375"/>
    <x v="8"/>
    <n v="233.89999389648438"/>
    <n v="200"/>
    <n v="2412.89990234375"/>
    <n v="645.4000244140625"/>
    <n v="1350.300048828125"/>
    <n v="40.400001525878906"/>
    <m/>
    <m/>
    <n v="923.5"/>
    <n v="2273.800048828125"/>
    <m/>
    <n v="2493"/>
    <n v="0"/>
    <n v="0"/>
    <n v="0"/>
    <n v="1"/>
    <n v="1"/>
    <n v="0"/>
    <n v="1"/>
    <n v="0"/>
    <n v="0"/>
    <n v="0"/>
    <n v="0"/>
    <m/>
    <m/>
  </r>
  <r>
    <n v="2375"/>
    <x v="45"/>
    <x v="36"/>
    <x v="36"/>
    <n v="3100.5"/>
    <n v="3100.5"/>
    <x v="8"/>
    <n v="235.19999694824219"/>
    <n v="200"/>
    <n v="2493"/>
    <n v="723.79998779296875"/>
    <n v="1427.300048828125"/>
    <n v="43.099998474121094"/>
    <m/>
    <m/>
    <n v="853.79998779296875"/>
    <n v="2281.10009765625"/>
    <m/>
    <n v="2821.10009765625"/>
    <n v="0"/>
    <n v="0"/>
    <n v="0"/>
    <n v="1"/>
    <n v="1"/>
    <n v="0"/>
    <n v="1"/>
    <n v="0"/>
    <n v="0"/>
    <n v="0"/>
    <n v="0"/>
    <m/>
    <m/>
  </r>
  <r>
    <n v="2375"/>
    <x v="45"/>
    <x v="37"/>
    <x v="37"/>
    <n v="3486.800048828125"/>
    <n v="3486.800048828125"/>
    <x v="8"/>
    <n v="236.19999694824219"/>
    <n v="200"/>
    <n v="2821.10009765625"/>
    <n v="728.79998779296875"/>
    <n v="1861.800048828125"/>
    <n v="39.599998474121094"/>
    <m/>
    <m/>
    <n v="803.9000244140625"/>
    <n v="2665.7001953125"/>
    <m/>
    <n v="3430.5"/>
    <n v="0"/>
    <n v="0"/>
    <n v="0"/>
    <n v="1"/>
    <n v="1"/>
    <n v="0"/>
    <n v="1"/>
    <n v="0"/>
    <n v="0"/>
    <n v="0"/>
    <n v="0"/>
    <m/>
    <m/>
  </r>
  <r>
    <n v="2375"/>
    <x v="45"/>
    <x v="38"/>
    <x v="38"/>
    <n v="4132.39990234375"/>
    <n v="4132.39990234375"/>
    <x v="8"/>
    <n v="236.39999389648438"/>
    <n v="200"/>
    <n v="3430.5"/>
    <n v="713.4000244140625"/>
    <n v="2403.199951171875"/>
    <n v="39.700000762939453"/>
    <m/>
    <m/>
    <n v="922.9000244140625"/>
    <n v="3326.10009765625"/>
    <m/>
    <n v="4647.39990234375"/>
    <n v="0"/>
    <n v="0"/>
    <n v="0"/>
    <n v="1"/>
    <n v="1"/>
    <n v="0"/>
    <n v="1"/>
    <n v="0"/>
    <n v="0"/>
    <n v="0"/>
    <n v="0"/>
    <m/>
    <m/>
  </r>
  <r>
    <n v="2375"/>
    <x v="45"/>
    <x v="39"/>
    <x v="39"/>
    <n v="5302.89990234375"/>
    <n v="5302.89990234375"/>
    <x v="8"/>
    <n v="236.39999389648438"/>
    <n v="200"/>
    <n v="4647.39990234375"/>
    <n v="588.29998779296875"/>
    <n v="3558.89990234375"/>
    <n v="46.900001525878906"/>
    <m/>
    <m/>
    <n v="1052.9000244140625"/>
    <n v="4611.7998046875"/>
    <m/>
    <m/>
    <n v="0"/>
    <n v="0"/>
    <n v="0"/>
    <n v="1"/>
    <n v="1"/>
    <n v="0"/>
    <n v="1"/>
    <n v="0"/>
    <n v="0"/>
    <n v="0"/>
    <n v="0"/>
    <m/>
    <m/>
  </r>
  <r>
    <n v="2376"/>
    <x v="46"/>
    <x v="4"/>
    <x v="4"/>
    <n v="0.34000000357627869"/>
    <n v="0.34000000357627869"/>
    <x v="96"/>
    <n v="9.0000003576278687E-2"/>
    <n v="0.25"/>
    <n v="0"/>
    <n v="0.30000001192092896"/>
    <n v="0"/>
    <n v="3.9999999105930328E-2"/>
    <m/>
    <m/>
    <m/>
    <n v="0"/>
    <m/>
    <m/>
    <n v="0"/>
    <n v="0"/>
    <n v="0"/>
    <n v="1"/>
    <n v="1"/>
    <n v="0"/>
    <n v="0"/>
    <n v="0"/>
    <n v="0"/>
    <n v="1"/>
    <n v="0"/>
    <n v="92.070714286395486"/>
    <n v="6232.280162303734"/>
  </r>
  <r>
    <n v="2376"/>
    <x v="46"/>
    <x v="5"/>
    <x v="5"/>
    <n v="0.43999999761581421"/>
    <n v="0.43999999761581421"/>
    <x v="96"/>
    <n v="0.12999999523162842"/>
    <n v="0.25"/>
    <n v="5.9999998658895493E-2"/>
    <n v="0.37000000476837158"/>
    <n v="3.9999999105930328E-2"/>
    <n v="2.9999999329447746E-2"/>
    <m/>
    <m/>
    <m/>
    <n v="3.9999999105930328E-2"/>
    <m/>
    <m/>
    <n v="0"/>
    <n v="0"/>
    <n v="0"/>
    <n v="1"/>
    <n v="1"/>
    <n v="0"/>
    <n v="0"/>
    <n v="0"/>
    <n v="0"/>
    <n v="1"/>
    <n v="0"/>
    <m/>
    <m/>
  </r>
  <r>
    <n v="2376"/>
    <x v="46"/>
    <x v="6"/>
    <x v="6"/>
    <n v="0.89999997615814209"/>
    <n v="0.89999997615814209"/>
    <x v="96"/>
    <n v="0.20000000298023224"/>
    <n v="0.25"/>
    <n v="0.44999998807907104"/>
    <n v="0.30000001192092896"/>
    <n v="0"/>
    <n v="0.20000000298023224"/>
    <m/>
    <m/>
    <n v="0.40000000596046448"/>
    <n v="0.40000000596046448"/>
    <m/>
    <m/>
    <n v="0"/>
    <n v="0"/>
    <n v="0"/>
    <n v="1"/>
    <n v="1"/>
    <n v="0"/>
    <n v="0"/>
    <n v="0"/>
    <n v="0"/>
    <n v="1"/>
    <n v="0"/>
    <m/>
    <m/>
  </r>
  <r>
    <n v="2376"/>
    <x v="46"/>
    <x v="7"/>
    <x v="7"/>
    <n v="4.6999998092651367"/>
    <n v="4.6999998092651367"/>
    <x v="97"/>
    <n v="0.5"/>
    <n v="0.30000001192092896"/>
    <n v="3.9000000953674316"/>
    <n v="3.9000000953674316"/>
    <n v="0.10000000149011612"/>
    <n v="0.10000000149011612"/>
    <m/>
    <m/>
    <n v="0.60000002384185791"/>
    <n v="0.70000004768371582"/>
    <m/>
    <m/>
    <n v="0"/>
    <n v="0"/>
    <n v="0"/>
    <n v="1"/>
    <n v="1"/>
    <n v="0"/>
    <n v="0"/>
    <n v="0"/>
    <n v="0"/>
    <n v="1"/>
    <n v="0"/>
    <m/>
    <m/>
  </r>
  <r>
    <n v="2376"/>
    <x v="46"/>
    <x v="8"/>
    <x v="8"/>
    <n v="3.2000000476837158"/>
    <n v="3.2000000476837158"/>
    <x v="97"/>
    <n v="0.69999998807907104"/>
    <n v="0.30000001192092896"/>
    <n v="2.2000000476837158"/>
    <n v="1.8999999761581421"/>
    <n v="0.20000000298023224"/>
    <n v="0.10000000149011612"/>
    <m/>
    <m/>
    <n v="1"/>
    <n v="1.2000000476837158"/>
    <m/>
    <m/>
    <n v="0"/>
    <n v="0"/>
    <n v="0"/>
    <n v="1"/>
    <n v="1"/>
    <n v="0"/>
    <n v="0"/>
    <n v="0"/>
    <n v="0"/>
    <n v="1"/>
    <n v="0"/>
    <m/>
    <m/>
  </r>
  <r>
    <n v="2376"/>
    <x v="46"/>
    <x v="9"/>
    <x v="9"/>
    <n v="8.8900003433227539"/>
    <n v="8.8900003433227539"/>
    <x v="98"/>
    <n v="1.2400000095367432"/>
    <n v="0.40999999642372131"/>
    <n v="6.0199999809265137"/>
    <n v="2.2300000190734863"/>
    <n v="0"/>
    <n v="0.2199999988079071"/>
    <m/>
    <m/>
    <n v="2.4700000286102295"/>
    <n v="2.4700000286102295"/>
    <m/>
    <n v="2.5099999904632568"/>
    <n v="0"/>
    <n v="0"/>
    <n v="0"/>
    <n v="1"/>
    <n v="1"/>
    <n v="0"/>
    <n v="0"/>
    <n v="0"/>
    <n v="0"/>
    <n v="1"/>
    <n v="0"/>
    <m/>
    <m/>
  </r>
  <r>
    <n v="2376"/>
    <x v="46"/>
    <x v="10"/>
    <x v="10"/>
    <n v="67.30999755859375"/>
    <n v="67.319999694824219"/>
    <x v="21"/>
    <n v="1.7699999809265137"/>
    <n v="12.5"/>
    <n v="12.609999656677246"/>
    <n v="3.2699999809265137"/>
    <n v="4.1599998474121094"/>
    <n v="2.1500000953674316"/>
    <m/>
    <m/>
    <n v="11.920000076293945"/>
    <n v="16.079999923706055"/>
    <m/>
    <m/>
    <n v="0"/>
    <n v="0"/>
    <n v="0"/>
    <n v="1"/>
    <n v="1"/>
    <n v="0"/>
    <n v="0"/>
    <n v="0"/>
    <n v="0"/>
    <n v="1"/>
    <n v="0"/>
    <m/>
    <m/>
  </r>
  <r>
    <n v="2376"/>
    <x v="46"/>
    <x v="11"/>
    <x v="11"/>
    <n v="142.66999816894531"/>
    <n v="142.66000366210938"/>
    <x v="2"/>
    <n v="12.484999656677246"/>
    <n v="25"/>
    <n v="19.899999618530273"/>
    <n v="0"/>
    <n v="11.100000381469727"/>
    <n v="21.229999542236328"/>
    <m/>
    <m/>
    <n v="17.440000534057617"/>
    <n v="28.540000915527344"/>
    <m/>
    <m/>
    <n v="0"/>
    <n v="0"/>
    <n v="0"/>
    <n v="1"/>
    <n v="1"/>
    <n v="0"/>
    <n v="0"/>
    <n v="0"/>
    <n v="0"/>
    <n v="1"/>
    <n v="0"/>
    <m/>
    <m/>
  </r>
  <r>
    <n v="2376"/>
    <x v="46"/>
    <x v="12"/>
    <x v="12"/>
    <n v="158.77000427246094"/>
    <n v="158.71499633789062"/>
    <x v="2"/>
    <n v="13.074999809265137"/>
    <n v="25"/>
    <n v="26.690000534057617"/>
    <n v="0"/>
    <n v="14.529999732971191"/>
    <n v="23.319999694824219"/>
    <m/>
    <m/>
    <n v="27.409999847412109"/>
    <n v="41.939998626708984"/>
    <m/>
    <m/>
    <n v="0"/>
    <n v="0"/>
    <n v="0"/>
    <n v="1"/>
    <n v="1"/>
    <n v="0"/>
    <n v="0"/>
    <n v="0"/>
    <n v="0"/>
    <n v="1"/>
    <n v="0"/>
    <m/>
    <m/>
  </r>
  <r>
    <n v="2376"/>
    <x v="46"/>
    <x v="13"/>
    <x v="13"/>
    <n v="151.52999877929688"/>
    <n v="151.52999877929688"/>
    <x v="2"/>
    <n v="8.3900003433227539"/>
    <n v="25"/>
    <n v="26.399999618530273"/>
    <n v="0"/>
    <n v="10.439999580383301"/>
    <n v="26.559999465942383"/>
    <m/>
    <m/>
    <n v="23.5"/>
    <n v="33.939998626708984"/>
    <m/>
    <n v="20.889999389648438"/>
    <n v="0"/>
    <n v="0"/>
    <n v="0"/>
    <n v="1"/>
    <n v="1"/>
    <n v="0"/>
    <n v="0"/>
    <n v="0"/>
    <n v="0"/>
    <n v="1"/>
    <n v="0"/>
    <m/>
    <m/>
  </r>
  <r>
    <n v="2376"/>
    <x v="46"/>
    <x v="14"/>
    <x v="14"/>
    <n v="178.05499267578125"/>
    <n v="178.05000305175781"/>
    <x v="2"/>
    <n v="8.3900003433227539"/>
    <n v="25"/>
    <n v="53.900001525878906"/>
    <n v="9.8999996185302734"/>
    <n v="21.409999847412109"/>
    <n v="28.409999847412109"/>
    <n v="33.009998321533203"/>
    <m/>
    <n v="28.604999542236328"/>
    <n v="50.014999389648438"/>
    <m/>
    <n v="33.700000762939453"/>
    <n v="0"/>
    <n v="0"/>
    <n v="0"/>
    <n v="1"/>
    <n v="1"/>
    <n v="0"/>
    <n v="0"/>
    <n v="0"/>
    <n v="0"/>
    <n v="1"/>
    <n v="0"/>
    <m/>
    <m/>
  </r>
  <r>
    <n v="2376"/>
    <x v="46"/>
    <x v="15"/>
    <x v="15"/>
    <n v="204"/>
    <n v="203.99000549316406"/>
    <x v="2"/>
    <n v="8.3900003433227539"/>
    <n v="25"/>
    <n v="76.660003662109375"/>
    <n v="5.3299999237060547"/>
    <n v="33.709999084472656"/>
    <n v="34.680000305175781"/>
    <n v="42.959999084472656"/>
    <m/>
    <n v="40.5"/>
    <n v="74.209999084472656"/>
    <m/>
    <n v="82.349998474121094"/>
    <n v="0"/>
    <n v="0"/>
    <n v="0"/>
    <n v="1"/>
    <n v="1"/>
    <n v="0"/>
    <n v="0"/>
    <n v="0"/>
    <n v="0"/>
    <n v="1"/>
    <n v="0"/>
    <m/>
    <m/>
  </r>
  <r>
    <n v="2376"/>
    <x v="46"/>
    <x v="16"/>
    <x v="16"/>
    <n v="306.14999389648438"/>
    <n v="306.14999389648438"/>
    <x v="2"/>
    <n v="10.399999618530273"/>
    <n v="25"/>
    <n v="119.44000244140625"/>
    <n v="2.4800000190734863"/>
    <n v="121.87000274658203"/>
    <n v="23.010000228881836"/>
    <n v="37.090000152587891"/>
    <m/>
    <n v="62.049999237060547"/>
    <n v="183.91999816894531"/>
    <m/>
    <n v="126.23999786376953"/>
    <n v="0"/>
    <n v="0"/>
    <n v="0"/>
    <n v="1"/>
    <n v="1"/>
    <n v="0"/>
    <n v="0"/>
    <n v="0"/>
    <n v="0"/>
    <n v="1"/>
    <n v="0"/>
    <m/>
    <m/>
  </r>
  <r>
    <n v="2376"/>
    <x v="46"/>
    <x v="17"/>
    <x v="17"/>
    <n v="304.5"/>
    <n v="304.47000122070312"/>
    <x v="2"/>
    <n v="10.760000228881836"/>
    <n v="25"/>
    <n v="170.30999755859375"/>
    <n v="10.560000419616699"/>
    <n v="107.94999694824219"/>
    <n v="20.649999618530273"/>
    <n v="44.069999694824219"/>
    <m/>
    <n v="72.239997863769531"/>
    <n v="180.19000244140625"/>
    <m/>
    <n v="258.39999389648438"/>
    <n v="0"/>
    <n v="0"/>
    <n v="0"/>
    <n v="1"/>
    <n v="1"/>
    <n v="0"/>
    <n v="0"/>
    <n v="0"/>
    <n v="0"/>
    <n v="1"/>
    <n v="0"/>
    <m/>
    <m/>
  </r>
  <r>
    <n v="2376"/>
    <x v="46"/>
    <x v="18"/>
    <x v="18"/>
    <n v="627.9000244140625"/>
    <n v="627.9000244140625"/>
    <x v="2"/>
    <n v="11.600000381469727"/>
    <n v="25"/>
    <n v="315.20001220703125"/>
    <n v="19.899999618530273"/>
    <n v="294.79998779296875"/>
    <n v="24.399999618530273"/>
    <n v="56.799999237060547"/>
    <m/>
    <n v="168"/>
    <n v="462.79998779296875"/>
    <m/>
    <n v="341.89999389648438"/>
    <n v="0"/>
    <n v="0"/>
    <n v="0"/>
    <n v="1"/>
    <n v="1"/>
    <n v="0"/>
    <n v="0"/>
    <n v="0"/>
    <n v="0"/>
    <n v="1"/>
    <n v="0"/>
    <m/>
    <m/>
  </r>
  <r>
    <n v="2376"/>
    <x v="46"/>
    <x v="19"/>
    <x v="19"/>
    <n v="674.79998779296875"/>
    <n v="674.79998779296875"/>
    <x v="8"/>
    <n v="71"/>
    <n v="57.900001525878906"/>
    <n v="388.29998779296875"/>
    <n v="13.399999618530273"/>
    <n v="149.39999389648438"/>
    <n v="31.600000381469727"/>
    <n v="46.400001525878906"/>
    <m/>
    <n v="259.60000610351562"/>
    <n v="409"/>
    <m/>
    <n v="62.799999237060547"/>
    <n v="0"/>
    <n v="0"/>
    <n v="0"/>
    <n v="1"/>
    <n v="1"/>
    <n v="0"/>
    <n v="0"/>
    <n v="0"/>
    <n v="0"/>
    <n v="1"/>
    <n v="0"/>
    <m/>
    <m/>
  </r>
  <r>
    <n v="2376"/>
    <x v="46"/>
    <x v="20"/>
    <x v="20"/>
    <n v="661"/>
    <n v="661"/>
    <x v="8"/>
    <n v="137.89999389648438"/>
    <n v="85.5"/>
    <n v="293.39999389648438"/>
    <n v="6.3000001907348633"/>
    <n v="27.700000762939453"/>
    <n v="31.5"/>
    <n v="230.60000610351562"/>
    <m/>
    <n v="319.60000610351562"/>
    <n v="347.30001831054688"/>
    <m/>
    <n v="100.30000305175781"/>
    <n v="0"/>
    <n v="0"/>
    <n v="0"/>
    <n v="1"/>
    <n v="1"/>
    <n v="0"/>
    <n v="0"/>
    <n v="0"/>
    <n v="0"/>
    <n v="1"/>
    <n v="0"/>
    <m/>
    <m/>
  </r>
  <r>
    <n v="2376"/>
    <x v="46"/>
    <x v="21"/>
    <x v="21"/>
    <n v="634.4000244140625"/>
    <n v="634.4000244140625"/>
    <x v="8"/>
    <n v="150.39999389648438"/>
    <n v="91.699996948242188"/>
    <n v="262.20001220703125"/>
    <n v="14.5"/>
    <n v="43.299999237060547"/>
    <n v="16.5"/>
    <n v="161.89999389648438"/>
    <m/>
    <n v="307.89999389648438"/>
    <n v="351.19998168945312"/>
    <m/>
    <n v="108.5"/>
    <n v="0"/>
    <n v="0"/>
    <n v="0"/>
    <n v="1"/>
    <n v="1"/>
    <n v="0"/>
    <n v="0"/>
    <n v="0"/>
    <n v="0"/>
    <n v="1"/>
    <n v="0"/>
    <m/>
    <m/>
  </r>
  <r>
    <n v="2376"/>
    <x v="46"/>
    <x v="22"/>
    <x v="22"/>
    <n v="643.20001220703125"/>
    <n v="643.20001220703125"/>
    <x v="8"/>
    <n v="150.80000305175781"/>
    <n v="95.099998474121094"/>
    <n v="257.5"/>
    <n v="16.299999237060547"/>
    <n v="36.599998474121094"/>
    <n v="33.799999237060547"/>
    <n v="149"/>
    <m/>
    <n v="307"/>
    <n v="343.60000610351562"/>
    <n v="9.8999996185302734"/>
    <n v="97.400001525878906"/>
    <n v="0"/>
    <n v="0"/>
    <n v="0"/>
    <n v="1"/>
    <n v="1"/>
    <n v="0"/>
    <n v="0"/>
    <n v="0"/>
    <n v="0"/>
    <n v="1"/>
    <n v="0"/>
    <m/>
    <m/>
  </r>
  <r>
    <n v="2376"/>
    <x v="46"/>
    <x v="23"/>
    <x v="23"/>
    <n v="660.9000244140625"/>
    <n v="660.9000244140625"/>
    <x v="8"/>
    <n v="154.80000305175781"/>
    <n v="157.80000305175781"/>
    <n v="231.60000610351562"/>
    <n v="11.800000190734863"/>
    <n v="71.599998474121094"/>
    <n v="41.400001525878906"/>
    <n v="134.19999694824219"/>
    <m/>
    <n v="353"/>
    <n v="424.60000610351562"/>
    <n v="49.099998474121094"/>
    <n v="126"/>
    <n v="0"/>
    <n v="0"/>
    <n v="0"/>
    <n v="1"/>
    <n v="1"/>
    <n v="0"/>
    <n v="0"/>
    <n v="0"/>
    <n v="0"/>
    <n v="1"/>
    <n v="0"/>
    <m/>
    <m/>
  </r>
  <r>
    <n v="2376"/>
    <x v="46"/>
    <x v="24"/>
    <x v="24"/>
    <n v="658.20001220703125"/>
    <n v="658.20001220703125"/>
    <x v="8"/>
    <n v="150.19999694824219"/>
    <n v="170"/>
    <n v="243.89999389648438"/>
    <n v="20.799999237060547"/>
    <n v="77.300003051757812"/>
    <n v="37.200000762939453"/>
    <n v="117.90000152587891"/>
    <m/>
    <n v="350.70001220703125"/>
    <n v="428"/>
    <n v="38.099998474121094"/>
    <n v="88.599998474121094"/>
    <n v="0"/>
    <n v="0"/>
    <n v="0"/>
    <n v="1"/>
    <n v="1"/>
    <n v="0"/>
    <n v="0"/>
    <n v="0"/>
    <n v="0"/>
    <n v="1"/>
    <n v="0"/>
    <m/>
    <m/>
  </r>
  <r>
    <n v="2376"/>
    <x v="46"/>
    <x v="25"/>
    <x v="25"/>
    <n v="597.9000244140625"/>
    <n v="597.9000244140625"/>
    <x v="8"/>
    <n v="153.39999389648438"/>
    <n v="174.60000610351562"/>
    <n v="201.30000305175781"/>
    <n v="14.5"/>
    <n v="63.900001525878906"/>
    <n v="40"/>
    <n v="112.69999694824219"/>
    <m/>
    <n v="317.60000610351562"/>
    <n v="381.5"/>
    <n v="18.700000762939453"/>
    <n v="153.80000305175781"/>
    <n v="0"/>
    <n v="0"/>
    <n v="0"/>
    <n v="1"/>
    <n v="1"/>
    <n v="0"/>
    <n v="0"/>
    <n v="0"/>
    <n v="0"/>
    <n v="1"/>
    <n v="0"/>
    <m/>
    <m/>
  </r>
  <r>
    <n v="2376"/>
    <x v="46"/>
    <x v="26"/>
    <x v="26"/>
    <n v="405.89999389648438"/>
    <n v="405.89999389648438"/>
    <x v="8"/>
    <n v="27.5"/>
    <n v="182.69999694824219"/>
    <n v="162.5"/>
    <n v="32.400001525878906"/>
    <n v="96.099998474121094"/>
    <n v="14.5"/>
    <n v="8.6999998092651367"/>
    <m/>
    <n v="130.5"/>
    <n v="226.60000610351562"/>
    <n v="12.800000190734863"/>
    <n v="220.10000610351562"/>
    <n v="0"/>
    <n v="0"/>
    <n v="0"/>
    <n v="1"/>
    <n v="1"/>
    <n v="0"/>
    <n v="0"/>
    <n v="0"/>
    <n v="0"/>
    <n v="1"/>
    <n v="0"/>
    <m/>
    <m/>
  </r>
  <r>
    <n v="2376"/>
    <x v="46"/>
    <x v="27"/>
    <x v="27"/>
    <n v="300"/>
    <n v="300"/>
    <x v="1"/>
    <n v="11.600000381469727"/>
    <n v="25"/>
    <n v="236.10000610351562"/>
    <n v="52.900001525878906"/>
    <n v="136.69999694824219"/>
    <n v="31.399999618530273"/>
    <n v="16"/>
    <m/>
    <n v="73.5"/>
    <n v="210.19999694824219"/>
    <n v="20.600000381469727"/>
    <n v="219.69999694824219"/>
    <n v="0"/>
    <n v="0"/>
    <n v="0"/>
    <n v="1"/>
    <n v="1"/>
    <n v="0"/>
    <n v="0"/>
    <n v="0"/>
    <n v="0"/>
    <n v="1"/>
    <n v="0"/>
    <m/>
    <m/>
  </r>
  <r>
    <n v="2376"/>
    <x v="46"/>
    <x v="28"/>
    <x v="28"/>
    <n v="327.89999389648438"/>
    <n v="327.89999389648438"/>
    <x v="1"/>
    <n v="19.5"/>
    <n v="25"/>
    <n v="255.39999389648438"/>
    <n v="62.799999237060547"/>
    <n v="179.5"/>
    <n v="23.100000381469727"/>
    <n v="35.700000762939453"/>
    <m/>
    <n v="60"/>
    <n v="239.5"/>
    <n v="17.899999618530273"/>
    <n v="201.30000305175781"/>
    <n v="0"/>
    <n v="0"/>
    <n v="0"/>
    <n v="1"/>
    <n v="1"/>
    <n v="0"/>
    <n v="0"/>
    <n v="0"/>
    <n v="0"/>
    <n v="1"/>
    <n v="0"/>
    <m/>
    <m/>
  </r>
  <r>
    <n v="2376"/>
    <x v="46"/>
    <x v="29"/>
    <x v="29"/>
    <n v="264.89999389648438"/>
    <n v="264.89999389648438"/>
    <x v="1"/>
    <n v="23.299999237060547"/>
    <n v="25"/>
    <n v="201.30000305175781"/>
    <n v="47.599998474121094"/>
    <n v="132.30000305175781"/>
    <n v="32.799999237060547"/>
    <m/>
    <m/>
    <n v="47.700000762939453"/>
    <n v="180"/>
    <n v="7"/>
    <n v="149.60000610351562"/>
    <n v="0"/>
    <n v="0"/>
    <n v="0"/>
    <n v="1"/>
    <n v="1"/>
    <n v="0"/>
    <n v="0"/>
    <n v="0"/>
    <n v="0"/>
    <n v="1"/>
    <n v="0"/>
    <m/>
    <m/>
  </r>
  <r>
    <n v="2376"/>
    <x v="46"/>
    <x v="30"/>
    <x v="30"/>
    <n v="203.30000305175781"/>
    <n v="203.30000305175781"/>
    <x v="1"/>
    <n v="19.899999618530273"/>
    <n v="25"/>
    <n v="149.60000610351562"/>
    <n v="19.100000381469727"/>
    <n v="92.400001525878906"/>
    <n v="38.599998474121094"/>
    <m/>
    <m/>
    <n v="48.5"/>
    <n v="140.89999389648438"/>
    <m/>
    <n v="102.5"/>
    <n v="0"/>
    <n v="0"/>
    <n v="0"/>
    <n v="1"/>
    <n v="1"/>
    <n v="0"/>
    <n v="0"/>
    <n v="0"/>
    <n v="0"/>
    <n v="1"/>
    <n v="0"/>
    <m/>
    <m/>
  </r>
  <r>
    <n v="2376"/>
    <x v="46"/>
    <x v="31"/>
    <x v="31"/>
    <n v="156.30000305175781"/>
    <n v="156.30000305175781"/>
    <x v="1"/>
    <n v="19.899999618530273"/>
    <n v="25"/>
    <n v="102.5"/>
    <n v="10.199999809265137"/>
    <n v="45.200000762939453"/>
    <n v="49.799999237060547"/>
    <m/>
    <n v="39.400001525878906"/>
    <n v="45.599998474121094"/>
    <n v="90.800003051757812"/>
    <m/>
    <m/>
    <n v="0"/>
    <n v="0"/>
    <n v="0"/>
    <n v="1"/>
    <n v="1"/>
    <n v="0"/>
    <n v="0"/>
    <n v="0"/>
    <n v="0"/>
    <n v="1"/>
    <n v="0"/>
    <m/>
    <m/>
  </r>
  <r>
    <n v="2376"/>
    <x v="46"/>
    <x v="99"/>
    <x v="32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0"/>
    <n v="1"/>
    <n v="0"/>
    <m/>
    <m/>
  </r>
  <r>
    <n v="2377"/>
    <x v="47"/>
    <x v="0"/>
    <x v="0"/>
    <n v="19.899999618530273"/>
    <n v="19.899999618530273"/>
    <x v="99"/>
    <n v="1.7000000476837158"/>
    <n v="16.899999618530273"/>
    <n v="1.2999999523162842"/>
    <n v="0.60000002384185791"/>
    <n v="0"/>
    <n v="16"/>
    <m/>
    <m/>
    <n v="3.2000000476837158"/>
    <n v="3.2000000476837158"/>
    <m/>
    <m/>
    <n v="0"/>
    <n v="0"/>
    <n v="0"/>
    <n v="1"/>
    <n v="1"/>
    <n v="0"/>
    <n v="0"/>
    <n v="0"/>
    <n v="1"/>
    <n v="0"/>
    <n v="0"/>
    <n v="22.150000095367432"/>
    <n v="15.433636464205764"/>
  </r>
  <r>
    <n v="2377"/>
    <x v="47"/>
    <x v="1"/>
    <x v="1"/>
    <n v="27"/>
    <n v="27"/>
    <x v="100"/>
    <n v="2.0999999046325684"/>
    <n v="21.200000762939453"/>
    <n v="3.7000000476837158"/>
    <n v="0.60000002384185791"/>
    <n v="0"/>
    <n v="19.100000381469727"/>
    <m/>
    <m/>
    <n v="7.1999998092651367"/>
    <n v="7.1999998092651367"/>
    <m/>
    <m/>
    <n v="0"/>
    <n v="0"/>
    <n v="0"/>
    <n v="1"/>
    <n v="1"/>
    <n v="0"/>
    <n v="0"/>
    <n v="0"/>
    <n v="1"/>
    <n v="0"/>
    <n v="0"/>
    <m/>
    <m/>
  </r>
  <r>
    <n v="2377"/>
    <x v="47"/>
    <x v="2"/>
    <x v="2"/>
    <n v="27.200000762939453"/>
    <n v="27.200000762939453"/>
    <x v="100"/>
    <n v="1.1000000238418579"/>
    <n v="21.200000762939453"/>
    <n v="4.9000000953674316"/>
    <n v="1"/>
    <n v="0"/>
    <n v="16.799999237060547"/>
    <m/>
    <m/>
    <n v="7.8000001907348633"/>
    <n v="7.8000001907348633"/>
    <m/>
    <m/>
    <n v="0"/>
    <n v="0"/>
    <n v="0"/>
    <n v="1"/>
    <n v="1"/>
    <n v="0"/>
    <n v="0"/>
    <n v="0"/>
    <n v="1"/>
    <n v="0"/>
    <n v="0"/>
    <m/>
    <m/>
  </r>
  <r>
    <n v="2377"/>
    <x v="47"/>
    <x v="3"/>
    <x v="3"/>
    <n v="34.200000762939453"/>
    <n v="34.200000762939453"/>
    <x v="101"/>
    <n v="2.9000000953674316"/>
    <n v="26"/>
    <n v="4.3000001907348633"/>
    <n v="3.4000000953674316"/>
    <n v="0.40000000596046448"/>
    <n v="16.899999618530273"/>
    <m/>
    <m/>
    <n v="13.399999618530273"/>
    <n v="13.799999237060547"/>
    <m/>
    <m/>
    <n v="0"/>
    <n v="0"/>
    <n v="0"/>
    <n v="1"/>
    <n v="1"/>
    <n v="0"/>
    <n v="0"/>
    <n v="0"/>
    <n v="1"/>
    <n v="0"/>
    <n v="0"/>
    <m/>
    <m/>
  </r>
  <r>
    <n v="2377"/>
    <x v="47"/>
    <x v="4"/>
    <x v="4"/>
    <n v="39"/>
    <n v="39"/>
    <x v="101"/>
    <n v="1.8999999761581421"/>
    <n v="26"/>
    <n v="11.100000381469727"/>
    <n v="2.5"/>
    <n v="2.2999999523162842"/>
    <n v="14.100000381469727"/>
    <m/>
    <m/>
    <n v="14.600000381469727"/>
    <n v="16.899999618530273"/>
    <m/>
    <m/>
    <n v="0"/>
    <n v="0"/>
    <n v="0"/>
    <n v="1"/>
    <n v="1"/>
    <n v="0"/>
    <n v="0"/>
    <n v="0"/>
    <n v="1"/>
    <n v="0"/>
    <n v="0"/>
    <m/>
    <m/>
  </r>
  <r>
    <n v="2377"/>
    <x v="47"/>
    <x v="5"/>
    <x v="5"/>
    <n v="38.599998474121094"/>
    <n v="38.599998474121094"/>
    <x v="101"/>
    <n v="0.40000000596046448"/>
    <n v="26"/>
    <n v="12.199999809265137"/>
    <n v="1.5"/>
    <n v="2"/>
    <n v="19.799999237060547"/>
    <m/>
    <m/>
    <n v="12.699999809265137"/>
    <n v="14.699999809265137"/>
    <m/>
    <m/>
    <n v="0"/>
    <n v="0"/>
    <n v="0"/>
    <n v="1"/>
    <n v="1"/>
    <n v="0"/>
    <n v="0"/>
    <n v="0"/>
    <n v="1"/>
    <n v="0"/>
    <n v="0"/>
    <m/>
    <m/>
  </r>
  <r>
    <n v="2377"/>
    <x v="47"/>
    <x v="6"/>
    <x v="6"/>
    <n v="31.899999618530273"/>
    <n v="31.899999618530273"/>
    <x v="101"/>
    <n v="0.40000000596046448"/>
    <n v="26"/>
    <n v="5.5"/>
    <n v="0.60000002384185791"/>
    <n v="1.1000000238418579"/>
    <n v="13.5"/>
    <m/>
    <m/>
    <n v="11.600000381469727"/>
    <n v="12.700000762939453"/>
    <m/>
    <m/>
    <n v="0"/>
    <n v="0"/>
    <n v="0"/>
    <n v="1"/>
    <n v="1"/>
    <n v="0"/>
    <n v="0"/>
    <n v="0"/>
    <n v="1"/>
    <n v="0"/>
    <n v="0"/>
    <m/>
    <m/>
  </r>
  <r>
    <n v="2377"/>
    <x v="47"/>
    <x v="7"/>
    <x v="7"/>
    <n v="32.799999237060547"/>
    <n v="32.799999237060547"/>
    <x v="102"/>
    <n v="0.40000000596046448"/>
    <n v="17.5"/>
    <n v="14.800000190734863"/>
    <n v="0.69999998807907104"/>
    <n v="0.10000000149011612"/>
    <n v="13"/>
    <m/>
    <m/>
    <n v="17.200000762939453"/>
    <n v="17.30000114440918"/>
    <m/>
    <m/>
    <n v="0"/>
    <n v="0"/>
    <n v="0"/>
    <n v="1"/>
    <n v="1"/>
    <n v="0"/>
    <n v="0"/>
    <n v="0"/>
    <n v="1"/>
    <n v="0"/>
    <n v="0"/>
    <m/>
    <m/>
  </r>
  <r>
    <n v="2377"/>
    <x v="47"/>
    <x v="8"/>
    <x v="8"/>
    <n v="31.399999618530273"/>
    <n v="31.399999618530273"/>
    <x v="102"/>
    <n v="0.60000002384185791"/>
    <n v="17.5"/>
    <n v="13.199999809265137"/>
    <n v="1"/>
    <n v="0.60000002384185791"/>
    <n v="10.800000190734863"/>
    <m/>
    <m/>
    <n v="18.799999237060547"/>
    <n v="19.399999618530273"/>
    <m/>
    <n v="10.899999618530273"/>
    <n v="0"/>
    <n v="0"/>
    <n v="0"/>
    <n v="1"/>
    <n v="1"/>
    <n v="0"/>
    <n v="0"/>
    <n v="0"/>
    <n v="1"/>
    <n v="0"/>
    <n v="0"/>
    <m/>
    <m/>
  </r>
  <r>
    <n v="2377"/>
    <x v="47"/>
    <x v="9"/>
    <x v="9"/>
    <n v="30.100000381469727"/>
    <n v="30.100000381469727"/>
    <x v="102"/>
    <n v="1.7000000476837158"/>
    <n v="17.5"/>
    <n v="10.899999618530273"/>
    <n v="0"/>
    <n v="0.69999998807907104"/>
    <n v="6.8000001907348633"/>
    <m/>
    <m/>
    <n v="18.700000762939453"/>
    <n v="19.400001525878906"/>
    <m/>
    <n v="26.5"/>
    <n v="0"/>
    <n v="0"/>
    <n v="0"/>
    <n v="1"/>
    <n v="1"/>
    <n v="0"/>
    <n v="0"/>
    <n v="0"/>
    <n v="1"/>
    <n v="0"/>
    <n v="0"/>
    <m/>
    <m/>
  </r>
  <r>
    <n v="2377"/>
    <x v="47"/>
    <x v="10"/>
    <x v="10"/>
    <n v="61.700000762939453"/>
    <n v="61.700000762939453"/>
    <x v="1"/>
    <n v="3.2000000476837158"/>
    <n v="25"/>
    <n v="26.5"/>
    <n v="0"/>
    <n v="22.399999618530273"/>
    <n v="7.6999998092651367"/>
    <m/>
    <m/>
    <n v="26.899999618530273"/>
    <n v="49.299999237060547"/>
    <m/>
    <n v="31.700000762939453"/>
    <n v="0"/>
    <n v="0"/>
    <n v="0"/>
    <n v="1"/>
    <n v="1"/>
    <n v="0"/>
    <n v="0"/>
    <n v="0"/>
    <n v="1"/>
    <n v="0"/>
    <n v="0"/>
    <m/>
    <m/>
  </r>
  <r>
    <n v="2377"/>
    <x v="47"/>
    <x v="11"/>
    <x v="11"/>
    <n v="69.599998474121094"/>
    <n v="69.599998474121094"/>
    <x v="1"/>
    <n v="3.9000000953674316"/>
    <n v="25"/>
    <n v="31.700000762939453"/>
    <n v="0"/>
    <n v="19.100000381469727"/>
    <n v="5.6999998092651367"/>
    <m/>
    <m/>
    <n v="32.099998474121094"/>
    <n v="51.199996948242188"/>
    <m/>
    <m/>
    <n v="0"/>
    <n v="0"/>
    <n v="0"/>
    <n v="1"/>
    <n v="1"/>
    <n v="0"/>
    <n v="0"/>
    <n v="0"/>
    <n v="1"/>
    <n v="0"/>
    <n v="0"/>
    <m/>
    <m/>
  </r>
  <r>
    <n v="2377"/>
    <x v="11"/>
    <x v="101"/>
    <x v="12"/>
    <m/>
    <m/>
    <x v="38"/>
    <m/>
    <m/>
    <m/>
    <m/>
    <m/>
    <m/>
    <m/>
    <m/>
    <m/>
    <n v="0"/>
    <m/>
    <m/>
    <n v="0"/>
    <n v="1"/>
    <n v="1"/>
    <n v="0"/>
    <n v="1"/>
    <n v="0"/>
    <n v="0"/>
    <n v="0"/>
    <n v="1"/>
    <n v="0"/>
    <n v="0"/>
    <m/>
    <m/>
  </r>
  <r>
    <n v="2379"/>
    <x v="48"/>
    <x v="0"/>
    <x v="0"/>
    <n v="823"/>
    <n v="823"/>
    <x v="7"/>
    <n v="26"/>
    <n v="150"/>
    <n v="557"/>
    <n v="68"/>
    <n v="404"/>
    <n v="33"/>
    <n v="73"/>
    <m/>
    <n v="288"/>
    <n v="692"/>
    <m/>
    <m/>
    <n v="0"/>
    <n v="0"/>
    <n v="0"/>
    <n v="1"/>
    <n v="1"/>
    <n v="0"/>
    <n v="1"/>
    <n v="0"/>
    <n v="0"/>
    <n v="0"/>
    <n v="0"/>
    <n v="261.25"/>
    <n v="9549.6794871794864"/>
  </r>
  <r>
    <n v="2379"/>
    <x v="48"/>
    <x v="1"/>
    <x v="1"/>
    <n v="867"/>
    <n v="867"/>
    <x v="7"/>
    <n v="26"/>
    <n v="150"/>
    <n v="593"/>
    <n v="49"/>
    <n v="431"/>
    <n v="32"/>
    <n v="71"/>
    <m/>
    <n v="323"/>
    <n v="754"/>
    <m/>
    <m/>
    <n v="0"/>
    <n v="0"/>
    <n v="0"/>
    <n v="1"/>
    <n v="1"/>
    <n v="0"/>
    <n v="1"/>
    <n v="0"/>
    <n v="0"/>
    <n v="0"/>
    <n v="0"/>
    <m/>
    <m/>
  </r>
  <r>
    <n v="2379"/>
    <x v="48"/>
    <x v="2"/>
    <x v="2"/>
    <n v="964"/>
    <n v="964"/>
    <x v="7"/>
    <n v="27"/>
    <n v="150"/>
    <n v="676"/>
    <n v="58"/>
    <n v="457"/>
    <n v="38"/>
    <n v="63"/>
    <m/>
    <n v="379"/>
    <n v="836"/>
    <m/>
    <m/>
    <n v="0"/>
    <n v="0"/>
    <n v="0"/>
    <n v="1"/>
    <n v="1"/>
    <n v="0"/>
    <n v="1"/>
    <n v="0"/>
    <n v="0"/>
    <n v="0"/>
    <n v="0"/>
    <m/>
    <m/>
  </r>
  <r>
    <n v="2379"/>
    <x v="48"/>
    <x v="3"/>
    <x v="3"/>
    <n v="1137"/>
    <n v="1137"/>
    <x v="7"/>
    <n v="27"/>
    <n v="150"/>
    <n v="841"/>
    <n v="69"/>
    <n v="562"/>
    <n v="32"/>
    <n v="61"/>
    <m/>
    <n v="437"/>
    <n v="999"/>
    <m/>
    <m/>
    <n v="0"/>
    <n v="0"/>
    <n v="0"/>
    <n v="1"/>
    <n v="1"/>
    <n v="0"/>
    <n v="1"/>
    <n v="0"/>
    <n v="0"/>
    <n v="0"/>
    <n v="0"/>
    <m/>
    <m/>
  </r>
  <r>
    <n v="2379"/>
    <x v="48"/>
    <x v="4"/>
    <x v="4"/>
    <n v="1211"/>
    <n v="1211"/>
    <x v="7"/>
    <n v="28"/>
    <n v="150"/>
    <n v="904"/>
    <n v="103"/>
    <n v="605"/>
    <n v="22"/>
    <n v="63"/>
    <m/>
    <n v="444"/>
    <n v="1049"/>
    <m/>
    <m/>
    <n v="0"/>
    <n v="0"/>
    <n v="0"/>
    <n v="1"/>
    <n v="1"/>
    <n v="0"/>
    <n v="1"/>
    <n v="0"/>
    <n v="0"/>
    <n v="0"/>
    <n v="0"/>
    <m/>
    <m/>
  </r>
  <r>
    <n v="2379"/>
    <x v="48"/>
    <x v="5"/>
    <x v="5"/>
    <n v="1351"/>
    <n v="1351"/>
    <x v="7"/>
    <n v="30"/>
    <n v="150"/>
    <n v="1016"/>
    <n v="99"/>
    <n v="706"/>
    <n v="21"/>
    <n v="63"/>
    <m/>
    <n v="492"/>
    <n v="1198"/>
    <m/>
    <m/>
    <n v="0"/>
    <n v="0"/>
    <n v="0"/>
    <n v="1"/>
    <n v="1"/>
    <n v="0"/>
    <n v="1"/>
    <n v="0"/>
    <n v="0"/>
    <n v="0"/>
    <n v="0"/>
    <m/>
    <m/>
  </r>
  <r>
    <n v="2379"/>
    <x v="48"/>
    <x v="6"/>
    <x v="6"/>
    <n v="1224"/>
    <n v="1224"/>
    <x v="7"/>
    <n v="30"/>
    <n v="150"/>
    <n v="882"/>
    <n v="71"/>
    <n v="690"/>
    <n v="25"/>
    <n v="61"/>
    <m/>
    <n v="408"/>
    <n v="1098"/>
    <m/>
    <m/>
    <n v="0"/>
    <n v="0"/>
    <n v="0"/>
    <n v="1"/>
    <n v="1"/>
    <n v="0"/>
    <n v="1"/>
    <n v="0"/>
    <n v="0"/>
    <n v="0"/>
    <n v="0"/>
    <m/>
    <m/>
  </r>
  <r>
    <n v="2379"/>
    <x v="48"/>
    <x v="7"/>
    <x v="7"/>
    <n v="1301"/>
    <n v="1301"/>
    <x v="7"/>
    <n v="31"/>
    <n v="150"/>
    <n v="975"/>
    <n v="102"/>
    <n v="707"/>
    <n v="18"/>
    <n v="60"/>
    <m/>
    <n v="447"/>
    <n v="1154"/>
    <m/>
    <m/>
    <n v="0"/>
    <n v="0"/>
    <n v="0"/>
    <n v="1"/>
    <n v="1"/>
    <n v="0"/>
    <n v="1"/>
    <n v="0"/>
    <n v="0"/>
    <n v="0"/>
    <n v="0"/>
    <m/>
    <m/>
  </r>
  <r>
    <n v="2379"/>
    <x v="48"/>
    <x v="8"/>
    <x v="8"/>
    <n v="1482"/>
    <n v="1542"/>
    <x v="8"/>
    <n v="50"/>
    <n v="200"/>
    <n v="1102"/>
    <n v="92"/>
    <n v="817"/>
    <n v="13"/>
    <n v="60"/>
    <m/>
    <n v="541"/>
    <n v="1358"/>
    <m/>
    <n v="1148.9000244140625"/>
    <n v="0"/>
    <n v="0"/>
    <n v="0"/>
    <n v="1"/>
    <n v="1"/>
    <n v="0"/>
    <n v="1"/>
    <n v="0"/>
    <n v="0"/>
    <n v="0"/>
    <n v="0"/>
    <m/>
    <m/>
  </r>
  <r>
    <n v="2379"/>
    <x v="48"/>
    <x v="9"/>
    <x v="9"/>
    <n v="1659.5"/>
    <n v="1659.5"/>
    <x v="8"/>
    <n v="53.400001525878906"/>
    <n v="200"/>
    <n v="1203"/>
    <n v="96.699996948242188"/>
    <n v="944.20001220703125"/>
    <n v="13.199999809265137"/>
    <n v="54.099998474121094"/>
    <m/>
    <n v="584.9000244140625"/>
    <n v="1529.10009765625"/>
    <m/>
    <n v="1195"/>
    <n v="0"/>
    <n v="0"/>
    <n v="0"/>
    <n v="1"/>
    <n v="1"/>
    <n v="0"/>
    <n v="1"/>
    <n v="0"/>
    <n v="0"/>
    <n v="0"/>
    <n v="0"/>
    <m/>
    <m/>
  </r>
  <r>
    <n v="2379"/>
    <x v="48"/>
    <x v="10"/>
    <x v="10"/>
    <n v="1661.800048828125"/>
    <n v="1661.800048828125"/>
    <x v="8"/>
    <n v="54.900001525878906"/>
    <n v="200"/>
    <n v="1245.4000244140625"/>
    <n v="141.60000610351562"/>
    <n v="974.70001220703125"/>
    <n v="12.600000381469727"/>
    <n v="50.400001525878906"/>
    <m/>
    <n v="511.70001220703125"/>
    <n v="1486.4000244140625"/>
    <m/>
    <n v="1257.0999755859375"/>
    <n v="0"/>
    <n v="0"/>
    <n v="0"/>
    <n v="1"/>
    <n v="1"/>
    <n v="0"/>
    <n v="1"/>
    <n v="0"/>
    <n v="0"/>
    <n v="0"/>
    <n v="0"/>
    <m/>
    <m/>
  </r>
  <r>
    <n v="2379"/>
    <x v="48"/>
    <x v="11"/>
    <x v="11"/>
    <n v="1777.300048828125"/>
    <n v="1777.300048828125"/>
    <x v="8"/>
    <n v="58.700000762939453"/>
    <n v="200"/>
    <n v="1306.800048828125"/>
    <n v="146.30000305175781"/>
    <n v="1035.9000244140625"/>
    <n v="12.899999618530273"/>
    <n v="49.700000762939453"/>
    <m/>
    <n v="558.79998779296875"/>
    <n v="1594.699951171875"/>
    <m/>
    <n v="1362.699951171875"/>
    <n v="0"/>
    <n v="0"/>
    <n v="0"/>
    <n v="1"/>
    <n v="1"/>
    <n v="0"/>
    <n v="1"/>
    <n v="0"/>
    <n v="0"/>
    <n v="0"/>
    <n v="0"/>
    <m/>
    <m/>
  </r>
  <r>
    <n v="2379"/>
    <x v="48"/>
    <x v="12"/>
    <x v="12"/>
    <n v="1876.4000244140625"/>
    <n v="1876.4000244140625"/>
    <x v="8"/>
    <n v="60.700000762939453"/>
    <n v="200"/>
    <n v="1414.300048828125"/>
    <n v="141.60000610351562"/>
    <n v="1098.5999755859375"/>
    <n v="12.600000381469727"/>
    <n v="51.599998474121094"/>
    <m/>
    <n v="599"/>
    <n v="1697.5999755859375"/>
    <m/>
    <n v="988.20001220703125"/>
    <n v="0"/>
    <n v="0"/>
    <n v="0"/>
    <n v="1"/>
    <n v="1"/>
    <n v="0"/>
    <n v="1"/>
    <n v="0"/>
    <n v="0"/>
    <n v="0"/>
    <n v="0"/>
    <m/>
    <m/>
  </r>
  <r>
    <n v="2379"/>
    <x v="48"/>
    <x v="13"/>
    <x v="13"/>
    <n v="1347.199951171875"/>
    <n v="1347.199951171875"/>
    <x v="8"/>
    <n v="54.900001525878906"/>
    <n v="200"/>
    <n v="1041.199951171875"/>
    <n v="392.79998779296875"/>
    <n v="465"/>
    <n v="15.199999809265137"/>
    <n v="53"/>
    <m/>
    <n v="433.89999389648438"/>
    <n v="898.9000244140625"/>
    <m/>
    <n v="1035.0999755859375"/>
    <n v="0"/>
    <n v="0"/>
    <n v="0"/>
    <n v="1"/>
    <n v="1"/>
    <n v="0"/>
    <n v="1"/>
    <n v="0"/>
    <n v="0"/>
    <n v="0"/>
    <n v="0"/>
    <m/>
    <m/>
  </r>
  <r>
    <n v="2379"/>
    <x v="48"/>
    <x v="14"/>
    <x v="14"/>
    <n v="1417.9000244140625"/>
    <n v="1417.9000244140625"/>
    <x v="8"/>
    <n v="55.599998474121094"/>
    <n v="200"/>
    <n v="1075.5999755859375"/>
    <n v="292.70001220703125"/>
    <n v="717.20001220703125"/>
    <n v="15.300000190734863"/>
    <n v="40.5"/>
    <m/>
    <n v="350.60000610351562"/>
    <n v="1067.800048828125"/>
    <n v="21.200000762939453"/>
    <n v="1298.0999755859375"/>
    <n v="0"/>
    <n v="0"/>
    <n v="0"/>
    <n v="1"/>
    <n v="1"/>
    <n v="0"/>
    <n v="1"/>
    <n v="0"/>
    <n v="0"/>
    <n v="0"/>
    <n v="0"/>
    <m/>
    <m/>
  </r>
  <r>
    <n v="2379"/>
    <x v="48"/>
    <x v="15"/>
    <x v="15"/>
    <n v="1755.4000244140625"/>
    <n v="1755.4000244140625"/>
    <x v="8"/>
    <n v="68.599998474121094"/>
    <n v="200"/>
    <n v="1329.800048828125"/>
    <n v="281.70001220703125"/>
    <n v="1007.2999877929688"/>
    <n v="13.399999618530273"/>
    <n v="31.700000762939453"/>
    <m/>
    <n v="407.29998779296875"/>
    <n v="1414.5999755859375"/>
    <n v="88.800003051757812"/>
    <n v="1844.800048828125"/>
    <n v="0"/>
    <n v="0"/>
    <n v="0"/>
    <n v="1"/>
    <n v="1"/>
    <n v="0"/>
    <n v="1"/>
    <n v="0"/>
    <n v="0"/>
    <n v="0"/>
    <n v="0"/>
    <m/>
    <m/>
  </r>
  <r>
    <n v="2379"/>
    <x v="48"/>
    <x v="16"/>
    <x v="16"/>
    <n v="2265"/>
    <n v="2265"/>
    <x v="8"/>
    <n v="60.099998474121094"/>
    <n v="200"/>
    <n v="1867.9000244140625"/>
    <n v="367.39999389648438"/>
    <n v="1427.5"/>
    <n v="9.8000001907348633"/>
    <n v="23.100000381469727"/>
    <m/>
    <n v="414.10000610351562"/>
    <n v="1841.5999755859375"/>
    <n v="53.799999237060547"/>
    <n v="2004.699951171875"/>
    <n v="0"/>
    <n v="0"/>
    <n v="0"/>
    <n v="1"/>
    <n v="1"/>
    <n v="0"/>
    <n v="1"/>
    <n v="0"/>
    <n v="0"/>
    <n v="0"/>
    <n v="0"/>
    <m/>
    <m/>
  </r>
  <r>
    <n v="2379"/>
    <x v="48"/>
    <x v="17"/>
    <x v="17"/>
    <n v="2457.800048828125"/>
    <n v="2457.800048828125"/>
    <x v="8"/>
    <n v="63.5"/>
    <n v="200"/>
    <n v="2022.800048828125"/>
    <n v="302.60000610351562"/>
    <n v="1606.199951171875"/>
    <n v="7.4000000953674316"/>
    <n v="18.100000381469727"/>
    <m/>
    <n v="489.5"/>
    <n v="2095.699951171875"/>
    <n v="103.80000305175781"/>
    <n v="3253.89990234375"/>
    <n v="0"/>
    <n v="0"/>
    <n v="0"/>
    <n v="1"/>
    <n v="1"/>
    <n v="0"/>
    <n v="1"/>
    <n v="0"/>
    <n v="0"/>
    <n v="0"/>
    <n v="0"/>
    <m/>
    <m/>
  </r>
  <r>
    <n v="2379"/>
    <x v="48"/>
    <x v="18"/>
    <x v="18"/>
    <n v="3785.39990234375"/>
    <n v="3785.39990234375"/>
    <x v="8"/>
    <n v="67.199996948242188"/>
    <n v="200"/>
    <n v="3271.39990234375"/>
    <n v="267.89999389648438"/>
    <n v="2573.800048828125"/>
    <n v="8.3999996185302734"/>
    <n v="17.5"/>
    <m/>
    <n v="903.20001220703125"/>
    <n v="3477"/>
    <n v="113.30000305175781"/>
    <n v="3531.5"/>
    <n v="0"/>
    <n v="0"/>
    <n v="0"/>
    <n v="1"/>
    <n v="1"/>
    <n v="0"/>
    <n v="1"/>
    <n v="0"/>
    <n v="0"/>
    <n v="0"/>
    <n v="0"/>
    <m/>
    <m/>
  </r>
  <r>
    <n v="2379"/>
    <x v="48"/>
    <x v="19"/>
    <x v="19"/>
    <n v="4212.10009765625"/>
    <n v="4212.10009765625"/>
    <x v="50"/>
    <n v="101"/>
    <n v="250"/>
    <n v="3556.89990234375"/>
    <n v="397.29998779296875"/>
    <n v="2831.699951171875"/>
    <n v="5.6999998092651367"/>
    <n v="25.399999618530273"/>
    <m/>
    <n v="942.5"/>
    <n v="3774.199951171875"/>
    <n v="113.19999694824219"/>
    <n v="3340.800048828125"/>
    <n v="0"/>
    <n v="0"/>
    <n v="0"/>
    <n v="1"/>
    <n v="1"/>
    <n v="0"/>
    <n v="1"/>
    <n v="0"/>
    <n v="0"/>
    <n v="0"/>
    <n v="0"/>
    <m/>
    <m/>
  </r>
  <r>
    <n v="2379"/>
    <x v="48"/>
    <x v="20"/>
    <x v="20"/>
    <n v="3926.10009765625"/>
    <n v="3926.10009765625"/>
    <x v="50"/>
    <n v="103.40000152587891"/>
    <n v="250"/>
    <n v="3367.300048828125"/>
    <n v="414.89999389648438"/>
    <n v="2825.10009765625"/>
    <n v="5.5999999046325684"/>
    <n v="26.5"/>
    <m/>
    <n v="648"/>
    <n v="3473.10009765625"/>
    <n v="82.099998474121094"/>
    <n v="3668.60009765625"/>
    <n v="0"/>
    <n v="0"/>
    <n v="0"/>
    <n v="1"/>
    <n v="1"/>
    <n v="0"/>
    <n v="1"/>
    <n v="0"/>
    <n v="0"/>
    <n v="0"/>
    <n v="0"/>
    <m/>
    <m/>
  </r>
  <r>
    <n v="2379"/>
    <x v="48"/>
    <x v="21"/>
    <x v="21"/>
    <n v="4242.10009765625"/>
    <n v="4242.10009765625"/>
    <x v="50"/>
    <n v="109"/>
    <n v="250"/>
    <n v="3699.5"/>
    <n v="434"/>
    <n v="3064.699951171875"/>
    <n v="5.3000001907348633"/>
    <n v="24"/>
    <m/>
    <n v="711.79998779296875"/>
    <n v="3776.5"/>
    <n v="51.200000762939453"/>
    <n v="4101.39990234375"/>
    <n v="0"/>
    <n v="0"/>
    <n v="0"/>
    <n v="1"/>
    <n v="1"/>
    <n v="0"/>
    <n v="1"/>
    <n v="0"/>
    <n v="0"/>
    <n v="0"/>
    <n v="0"/>
    <m/>
    <m/>
  </r>
  <r>
    <n v="2379"/>
    <x v="48"/>
    <x v="22"/>
    <x v="22"/>
    <n v="4699.89990234375"/>
    <n v="4699.89990234375"/>
    <x v="50"/>
    <n v="116.80000305175781"/>
    <n v="250"/>
    <n v="4130.39990234375"/>
    <n v="478.60000610351562"/>
    <n v="3267.39990234375"/>
    <n v="5.1999998092651367"/>
    <n v="26.100000381469727"/>
    <m/>
    <n v="921.70001220703125"/>
    <n v="4189.10009765625"/>
    <n v="39.599998474121094"/>
    <n v="4185.10009765625"/>
    <n v="0"/>
    <n v="0"/>
    <n v="0"/>
    <n v="1"/>
    <n v="1"/>
    <n v="0"/>
    <n v="1"/>
    <n v="0"/>
    <n v="0"/>
    <n v="0"/>
    <n v="0"/>
    <m/>
    <m/>
  </r>
  <r>
    <n v="2379"/>
    <x v="48"/>
    <x v="23"/>
    <x v="23"/>
    <n v="4753.39990234375"/>
    <n v="4753.39990234375"/>
    <x v="50"/>
    <n v="123.19999694824219"/>
    <n v="250"/>
    <n v="4207.10009765625"/>
    <n v="418.39999389648438"/>
    <n v="3322.800048828125"/>
    <n v="4.9000000953674316"/>
    <n v="18.600000381469727"/>
    <m/>
    <n v="979.20001220703125"/>
    <n v="4302"/>
    <n v="39.599998474121094"/>
    <n v="5442.2001953125"/>
    <n v="0"/>
    <n v="0"/>
    <n v="0"/>
    <n v="1"/>
    <n v="1"/>
    <n v="0"/>
    <n v="1"/>
    <n v="0"/>
    <n v="0"/>
    <n v="0"/>
    <n v="0"/>
    <m/>
    <m/>
  </r>
  <r>
    <n v="2379"/>
    <x v="48"/>
    <x v="24"/>
    <x v="24"/>
    <n v="6031.7998046875"/>
    <n v="6031.7998046875"/>
    <x v="50"/>
    <n v="129.10000610351562"/>
    <n v="250"/>
    <n v="5479.7998046875"/>
    <n v="801.70001220703125"/>
    <n v="4135.89990234375"/>
    <n v="4.6999998092651367"/>
    <n v="37.599998474121094"/>
    <m/>
    <n v="1058.5999755859375"/>
    <n v="5194.5"/>
    <n v="39.599998474121094"/>
    <n v="5893.10009765625"/>
    <n v="0"/>
    <n v="0"/>
    <n v="0"/>
    <n v="1"/>
    <n v="1"/>
    <n v="0"/>
    <n v="1"/>
    <n v="0"/>
    <n v="0"/>
    <n v="0"/>
    <n v="0"/>
    <m/>
    <m/>
  </r>
  <r>
    <n v="2379"/>
    <x v="48"/>
    <x v="25"/>
    <x v="25"/>
    <n v="6446.7001953125"/>
    <n v="6446.7001953125"/>
    <x v="50"/>
    <n v="158.19999694824219"/>
    <n v="250"/>
    <n v="5925.2001953125"/>
    <n v="731.29998779296875"/>
    <n v="4674.5"/>
    <n v="4.5999999046325684"/>
    <n v="32.099998474121094"/>
    <m/>
    <n v="1018.5999755859375"/>
    <n v="5693.10009765625"/>
    <m/>
    <n v="7215.10009765625"/>
    <n v="0"/>
    <n v="0"/>
    <n v="0"/>
    <n v="1"/>
    <n v="1"/>
    <n v="0"/>
    <n v="1"/>
    <n v="0"/>
    <n v="0"/>
    <n v="0"/>
    <n v="0"/>
    <m/>
    <m/>
  </r>
  <r>
    <n v="2379"/>
    <x v="48"/>
    <x v="26"/>
    <x v="26"/>
    <n v="7808.2998046875"/>
    <n v="7808.2998046875"/>
    <x v="50"/>
    <n v="171.89999389648438"/>
    <n v="250"/>
    <n v="7255.7998046875"/>
    <n v="1268.199951171875"/>
    <n v="5341.2001953125"/>
    <n v="4.5999999046325684"/>
    <n v="40.700000762939453"/>
    <m/>
    <n v="1163.9000244140625"/>
    <n v="6505.10009765625"/>
    <m/>
    <n v="9104.599609375"/>
    <n v="0"/>
    <n v="0"/>
    <n v="0"/>
    <n v="1"/>
    <n v="1"/>
    <n v="0"/>
    <n v="1"/>
    <n v="0"/>
    <n v="0"/>
    <n v="0"/>
    <n v="0"/>
    <m/>
    <m/>
  </r>
  <r>
    <n v="2379"/>
    <x v="48"/>
    <x v="27"/>
    <x v="27"/>
    <n v="9810.7001953125"/>
    <n v="9810.7001953125"/>
    <x v="50"/>
    <n v="191.5"/>
    <n v="250"/>
    <n v="9176.5"/>
    <n v="1203"/>
    <n v="6625.2998046875"/>
    <n v="7.6999998092651367"/>
    <n v="71.900001525878906"/>
    <m/>
    <n v="1940.5999755859375"/>
    <n v="8565.8994140625"/>
    <m/>
    <n v="8956.7001953125"/>
    <n v="0"/>
    <n v="0"/>
    <n v="0"/>
    <n v="1"/>
    <n v="1"/>
    <n v="0"/>
    <n v="1"/>
    <n v="0"/>
    <n v="0"/>
    <n v="0"/>
    <n v="0"/>
    <m/>
    <m/>
  </r>
  <r>
    <n v="2379"/>
    <x v="48"/>
    <x v="28"/>
    <x v="28"/>
    <n v="10280.2998046875"/>
    <n v="10280.2998046875"/>
    <x v="9"/>
    <n v="520.5999755859375"/>
    <n v="400"/>
    <n v="9049.7001953125"/>
    <n v="712.70001220703125"/>
    <n v="7599.2998046875"/>
    <n v="7.6999998092651367"/>
    <n v="93"/>
    <m/>
    <n v="1923.9000244140625"/>
    <n v="9523.2001953125"/>
    <m/>
    <n v="9068.7001953125"/>
    <n v="0"/>
    <n v="0"/>
    <n v="0"/>
    <n v="1"/>
    <n v="1"/>
    <n v="0"/>
    <n v="1"/>
    <n v="0"/>
    <n v="0"/>
    <n v="0"/>
    <n v="0"/>
    <m/>
    <m/>
  </r>
  <r>
    <n v="2379"/>
    <x v="48"/>
    <x v="29"/>
    <x v="29"/>
    <n v="10388.099609375"/>
    <n v="10388.099609375"/>
    <x v="9"/>
    <n v="524.5999755859375"/>
    <n v="400"/>
    <n v="9210.7998046875"/>
    <n v="1093.9000244140625"/>
    <n v="7084.2998046875"/>
    <n v="7.6999998092651367"/>
    <n v="142.10000610351562"/>
    <m/>
    <n v="2160"/>
    <n v="9244.2998046875"/>
    <m/>
    <n v="9416.099609375"/>
    <n v="0"/>
    <n v="0"/>
    <n v="0"/>
    <n v="1"/>
    <n v="1"/>
    <n v="0"/>
    <n v="1"/>
    <n v="0"/>
    <n v="0"/>
    <n v="0"/>
    <n v="0"/>
    <m/>
    <m/>
  </r>
  <r>
    <n v="2379"/>
    <x v="48"/>
    <x v="30"/>
    <x v="30"/>
    <n v="10577.7001953125"/>
    <n v="10577.7001953125"/>
    <x v="9"/>
    <n v="501.10000610351562"/>
    <n v="400"/>
    <n v="9531"/>
    <n v="3137.300048828125"/>
    <n v="5632.89990234375"/>
    <n v="7.6999998092651367"/>
    <n v="114.90000152587891"/>
    <m/>
    <n v="1760.5"/>
    <n v="7393.39990234375"/>
    <m/>
    <n v="9055.400390625"/>
    <n v="0"/>
    <n v="0"/>
    <n v="0"/>
    <n v="1"/>
    <n v="1"/>
    <n v="0"/>
    <n v="1"/>
    <n v="0"/>
    <n v="0"/>
    <n v="0"/>
    <n v="0"/>
    <m/>
    <m/>
  </r>
  <r>
    <n v="2379"/>
    <x v="48"/>
    <x v="31"/>
    <x v="31"/>
    <n v="10122.400390625"/>
    <n v="10122.400390625"/>
    <x v="9"/>
    <n v="489.89999389648438"/>
    <n v="400"/>
    <n v="9103.2998046875"/>
    <n v="1450.800048828125"/>
    <n v="6945.7998046875"/>
    <n v="7.6999998092651367"/>
    <n v="47.900001525878906"/>
    <m/>
    <n v="1633.699951171875"/>
    <n v="8579.5"/>
    <m/>
    <n v="7834.5"/>
    <n v="0"/>
    <n v="0"/>
    <n v="0"/>
    <n v="1"/>
    <n v="1"/>
    <n v="0"/>
    <n v="1"/>
    <n v="0"/>
    <n v="0"/>
    <n v="0"/>
    <n v="0"/>
    <m/>
    <m/>
  </r>
  <r>
    <n v="2379"/>
    <x v="48"/>
    <x v="32"/>
    <x v="32"/>
    <n v="8863.7001953125"/>
    <n v="8863.7001953125"/>
    <x v="9"/>
    <n v="491.29998779296875"/>
    <n v="400"/>
    <n v="7870.2998046875"/>
    <n v="1418.300048828125"/>
    <n v="5689.7001953125"/>
    <n v="7.6999998092651367"/>
    <n v="35.799999237060547"/>
    <m/>
    <n v="1705.699951171875"/>
    <n v="7395.400390625"/>
    <m/>
    <n v="7578.7001953125"/>
    <n v="0"/>
    <n v="0"/>
    <n v="0"/>
    <n v="1"/>
    <n v="1"/>
    <n v="0"/>
    <n v="1"/>
    <n v="0"/>
    <n v="0"/>
    <n v="0"/>
    <n v="0"/>
    <m/>
    <m/>
  </r>
  <r>
    <n v="2379"/>
    <x v="48"/>
    <x v="33"/>
    <x v="33"/>
    <n v="8618.400390625"/>
    <n v="8618.400390625"/>
    <x v="9"/>
    <n v="489.29998779296875"/>
    <n v="400"/>
    <n v="7608.2998046875"/>
    <n v="1407.800048828125"/>
    <n v="5450.7001953125"/>
    <n v="7.6999998092651367"/>
    <n v="29.600000381469727"/>
    <m/>
    <n v="1711.0999755859375"/>
    <n v="7161.80029296875"/>
    <m/>
    <n v="6708.7001953125"/>
    <n v="0"/>
    <n v="0"/>
    <n v="0"/>
    <n v="1"/>
    <n v="1"/>
    <n v="0"/>
    <n v="1"/>
    <n v="0"/>
    <n v="0"/>
    <n v="0"/>
    <n v="0"/>
    <m/>
    <m/>
  </r>
  <r>
    <n v="2379"/>
    <x v="48"/>
    <x v="34"/>
    <x v="34"/>
    <n v="7812.2998046875"/>
    <n v="7812.2998046875"/>
    <x v="9"/>
    <n v="492.10000610351562"/>
    <n v="400"/>
    <n v="6733.7001953125"/>
    <n v="1133.9000244140625"/>
    <n v="4948"/>
    <n v="7.5999999046325684"/>
    <n v="25"/>
    <m/>
    <n v="1683.300048828125"/>
    <n v="6631.2998046875"/>
    <m/>
    <n v="7425.89990234375"/>
    <n v="0"/>
    <n v="0"/>
    <n v="0"/>
    <n v="1"/>
    <n v="1"/>
    <n v="0"/>
    <n v="1"/>
    <n v="0"/>
    <n v="0"/>
    <n v="0"/>
    <n v="0"/>
    <m/>
    <m/>
  </r>
  <r>
    <n v="2379"/>
    <x v="48"/>
    <x v="35"/>
    <x v="35"/>
    <n v="8552"/>
    <n v="8552"/>
    <x v="9"/>
    <n v="485.29998779296875"/>
    <n v="400"/>
    <n v="7456.2998046875"/>
    <n v="904.9000244140625"/>
    <n v="5461"/>
    <n v="7.5999999046325684"/>
    <n v="30.399999618530273"/>
    <m/>
    <n v="2103.60009765625"/>
    <n v="7564.60009765625"/>
    <m/>
    <n v="7620.39990234375"/>
    <n v="0"/>
    <n v="0"/>
    <n v="0"/>
    <n v="1"/>
    <n v="1"/>
    <n v="0"/>
    <n v="1"/>
    <n v="0"/>
    <n v="0"/>
    <n v="0"/>
    <n v="0"/>
    <m/>
    <m/>
  </r>
  <r>
    <n v="2379"/>
    <x v="48"/>
    <x v="36"/>
    <x v="36"/>
    <n v="8856.599609375"/>
    <n v="8856.599609375"/>
    <x v="9"/>
    <n v="497.70001220703125"/>
    <n v="400"/>
    <n v="7652.7001953125"/>
    <n v="941.9000244140625"/>
    <n v="5872.2998046875"/>
    <n v="7.5999999046325684"/>
    <n v="32.299999237060547"/>
    <m/>
    <n v="1996.9000244140625"/>
    <n v="7869.19970703125"/>
    <m/>
    <n v="8562.7998046875"/>
    <n v="0"/>
    <n v="0"/>
    <n v="0"/>
    <n v="1"/>
    <n v="1"/>
    <n v="0"/>
    <n v="1"/>
    <n v="0"/>
    <n v="0"/>
    <n v="0"/>
    <n v="0"/>
    <m/>
    <m/>
  </r>
  <r>
    <n v="2379"/>
    <x v="48"/>
    <x v="37"/>
    <x v="37"/>
    <n v="9795.099609375"/>
    <n v="9795.099609375"/>
    <x v="9"/>
    <n v="495.29998779296875"/>
    <n v="400"/>
    <n v="8601.2001953125"/>
    <n v="1227"/>
    <n v="6475.10009765625"/>
    <n v="7.5999999046325684"/>
    <n v="38.400001525878906"/>
    <m/>
    <n v="2046.199951171875"/>
    <n v="8521.2998046875"/>
    <m/>
    <n v="9979.7001953125"/>
    <n v="0"/>
    <n v="0"/>
    <n v="0"/>
    <n v="1"/>
    <n v="1"/>
    <n v="0"/>
    <n v="1"/>
    <n v="0"/>
    <n v="0"/>
    <n v="0"/>
    <n v="0"/>
    <m/>
    <m/>
  </r>
  <r>
    <n v="2379"/>
    <x v="48"/>
    <x v="38"/>
    <x v="38"/>
    <n v="11280.7001953125"/>
    <n v="11280.7001953125"/>
    <x v="9"/>
    <n v="475.39999389648438"/>
    <n v="400"/>
    <n v="10034.900390625"/>
    <n v="1327.699951171875"/>
    <n v="7775"/>
    <n v="7.5999999046325684"/>
    <n v="55.200000762939453"/>
    <m/>
    <n v="2128.39990234375"/>
    <n v="9903.400390625"/>
    <m/>
    <n v="15010.7001953125"/>
    <n v="0"/>
    <n v="0"/>
    <n v="0"/>
    <n v="1"/>
    <n v="1"/>
    <n v="0"/>
    <n v="1"/>
    <n v="0"/>
    <n v="0"/>
    <n v="0"/>
    <n v="0"/>
    <m/>
    <m/>
  </r>
  <r>
    <n v="2379"/>
    <x v="48"/>
    <x v="39"/>
    <x v="39"/>
    <n v="16348.5"/>
    <n v="16348.5"/>
    <x v="9"/>
    <n v="479.5"/>
    <n v="400"/>
    <n v="15071.900390625"/>
    <n v="1437.5999755859375"/>
    <n v="12517.2998046875"/>
    <n v="7.5999999046325684"/>
    <n v="61.200000762939453"/>
    <m/>
    <n v="2317.89990234375"/>
    <n v="14835.19921875"/>
    <m/>
    <m/>
    <n v="0"/>
    <n v="0"/>
    <n v="0"/>
    <n v="1"/>
    <n v="1"/>
    <n v="0"/>
    <n v="1"/>
    <n v="0"/>
    <n v="0"/>
    <n v="0"/>
    <n v="0"/>
    <m/>
    <m/>
  </r>
  <r>
    <n v="2380"/>
    <x v="49"/>
    <x v="0"/>
    <x v="0"/>
    <n v="35"/>
    <n v="35"/>
    <x v="47"/>
    <n v="4.3000001907348633"/>
    <n v="8"/>
    <n v="18.799999237060547"/>
    <n v="1"/>
    <n v="5"/>
    <n v="9"/>
    <m/>
    <m/>
    <n v="18"/>
    <n v="23"/>
    <m/>
    <m/>
    <n v="0"/>
    <n v="0"/>
    <n v="0"/>
    <n v="1"/>
    <n v="1"/>
    <n v="1"/>
    <n v="0"/>
    <n v="0"/>
    <n v="0"/>
    <n v="0"/>
    <n v="0"/>
    <n v="11.052631578947368"/>
    <n v="16.807965860597431"/>
  </r>
  <r>
    <n v="2380"/>
    <x v="49"/>
    <x v="1"/>
    <x v="1"/>
    <n v="38"/>
    <n v="38"/>
    <x v="47"/>
    <n v="4.5999999046325684"/>
    <n v="8"/>
    <n v="18"/>
    <n v="1"/>
    <n v="4"/>
    <n v="10"/>
    <m/>
    <m/>
    <n v="20"/>
    <n v="24"/>
    <m/>
    <m/>
    <n v="0"/>
    <n v="0"/>
    <n v="0"/>
    <n v="1"/>
    <n v="1"/>
    <n v="1"/>
    <n v="0"/>
    <n v="0"/>
    <n v="0"/>
    <n v="0"/>
    <n v="0"/>
    <m/>
    <m/>
  </r>
  <r>
    <n v="2380"/>
    <x v="49"/>
    <x v="2"/>
    <x v="2"/>
    <n v="44"/>
    <n v="44"/>
    <x v="47"/>
    <n v="6"/>
    <n v="8"/>
    <n v="23"/>
    <n v="1"/>
    <n v="4"/>
    <n v="15"/>
    <m/>
    <m/>
    <n v="22"/>
    <n v="26"/>
    <m/>
    <m/>
    <n v="0"/>
    <n v="0"/>
    <n v="0"/>
    <n v="1"/>
    <n v="1"/>
    <n v="1"/>
    <n v="0"/>
    <n v="0"/>
    <n v="0"/>
    <n v="0"/>
    <n v="0"/>
    <m/>
    <m/>
  </r>
  <r>
    <n v="2380"/>
    <x v="49"/>
    <x v="3"/>
    <x v="3"/>
    <n v="41"/>
    <n v="41"/>
    <x v="47"/>
    <n v="7"/>
    <n v="8"/>
    <n v="20"/>
    <n v="2"/>
    <n v="4"/>
    <n v="14"/>
    <m/>
    <m/>
    <n v="20"/>
    <n v="24"/>
    <m/>
    <m/>
    <n v="0"/>
    <n v="0"/>
    <n v="0"/>
    <n v="1"/>
    <n v="1"/>
    <n v="1"/>
    <n v="0"/>
    <n v="0"/>
    <n v="0"/>
    <n v="0"/>
    <n v="0"/>
    <m/>
    <m/>
  </r>
  <r>
    <n v="2380"/>
    <x v="49"/>
    <x v="4"/>
    <x v="4"/>
    <n v="37"/>
    <n v="37"/>
    <x v="47"/>
    <n v="7.5"/>
    <n v="8"/>
    <n v="18"/>
    <n v="1"/>
    <n v="2"/>
    <n v="16"/>
    <m/>
    <m/>
    <n v="17"/>
    <n v="19"/>
    <m/>
    <m/>
    <n v="0"/>
    <n v="0"/>
    <n v="0"/>
    <n v="1"/>
    <n v="1"/>
    <n v="1"/>
    <n v="0"/>
    <n v="0"/>
    <n v="0"/>
    <n v="0"/>
    <n v="0"/>
    <m/>
    <m/>
  </r>
  <r>
    <n v="2380"/>
    <x v="49"/>
    <x v="5"/>
    <x v="5"/>
    <n v="40.599998474121094"/>
    <n v="40.599998474121094"/>
    <x v="47"/>
    <n v="7.3000001907348633"/>
    <n v="8"/>
    <n v="22"/>
    <n v="1"/>
    <n v="5"/>
    <n v="16.600000381469727"/>
    <m/>
    <m/>
    <n v="17"/>
    <n v="22"/>
    <m/>
    <m/>
    <n v="0"/>
    <n v="0"/>
    <n v="0"/>
    <n v="1"/>
    <n v="1"/>
    <n v="1"/>
    <n v="0"/>
    <n v="0"/>
    <n v="0"/>
    <n v="0"/>
    <n v="0"/>
    <m/>
    <m/>
  </r>
  <r>
    <n v="2380"/>
    <x v="49"/>
    <x v="6"/>
    <x v="6"/>
    <n v="43.299999237060547"/>
    <n v="43.299999237060547"/>
    <x v="47"/>
    <n v="7.3000001907348633"/>
    <n v="8"/>
    <n v="24"/>
    <n v="0.69999998807907104"/>
    <n v="13"/>
    <n v="16"/>
    <m/>
    <m/>
    <n v="13"/>
    <n v="26"/>
    <m/>
    <m/>
    <n v="0"/>
    <n v="0"/>
    <n v="0"/>
    <n v="1"/>
    <n v="1"/>
    <n v="1"/>
    <n v="0"/>
    <n v="0"/>
    <n v="0"/>
    <n v="0"/>
    <n v="0"/>
    <m/>
    <m/>
  </r>
  <r>
    <n v="2380"/>
    <x v="49"/>
    <x v="7"/>
    <x v="7"/>
    <n v="42.400001525878906"/>
    <n v="42.400001525878906"/>
    <x v="47"/>
    <n v="7.4000000953674316"/>
    <n v="8"/>
    <n v="22"/>
    <n v="3"/>
    <n v="8"/>
    <n v="13"/>
    <m/>
    <m/>
    <n v="17"/>
    <n v="25"/>
    <m/>
    <m/>
    <n v="0"/>
    <n v="0"/>
    <n v="0"/>
    <n v="1"/>
    <n v="1"/>
    <n v="1"/>
    <n v="0"/>
    <n v="0"/>
    <n v="0"/>
    <n v="0"/>
    <n v="0"/>
    <m/>
    <m/>
  </r>
  <r>
    <n v="2380"/>
    <x v="49"/>
    <x v="8"/>
    <x v="8"/>
    <n v="44.200000762939453"/>
    <n v="44.200000762939453"/>
    <x v="47"/>
    <n v="8.6000003814697266"/>
    <n v="8"/>
    <n v="23"/>
    <n v="1"/>
    <n v="5"/>
    <n v="16"/>
    <m/>
    <m/>
    <n v="22"/>
    <n v="27"/>
    <m/>
    <m/>
    <n v="0"/>
    <n v="0"/>
    <n v="0"/>
    <n v="1"/>
    <n v="1"/>
    <n v="1"/>
    <n v="0"/>
    <n v="0"/>
    <n v="0"/>
    <n v="0"/>
    <n v="0"/>
    <m/>
    <m/>
  </r>
  <r>
    <n v="2380"/>
    <x v="49"/>
    <x v="10"/>
    <x v="10"/>
    <n v="45.209999084472656"/>
    <n v="45.209999084472656"/>
    <x v="47"/>
    <n v="9.0299997329711914"/>
    <n v="8"/>
    <n v="23.030000686645508"/>
    <n v="0.56999999284744263"/>
    <n v="3.4700000286102295"/>
    <n v="16.379999160766602"/>
    <m/>
    <m/>
    <n v="24.524999618530273"/>
    <n v="27.994998931884766"/>
    <m/>
    <n v="29.334999084472656"/>
    <n v="0"/>
    <n v="0"/>
    <n v="0"/>
    <n v="1"/>
    <n v="1"/>
    <n v="1"/>
    <n v="0"/>
    <n v="0"/>
    <n v="0"/>
    <n v="0"/>
    <n v="0"/>
    <m/>
    <m/>
  </r>
  <r>
    <n v="2380"/>
    <x v="49"/>
    <x v="11"/>
    <x v="11"/>
    <n v="56.130001068115234"/>
    <n v="56.130001068115234"/>
    <x v="47"/>
    <n v="9.1049995422363281"/>
    <n v="8"/>
    <n v="29.334999084472656"/>
    <n v="1.1349999904632568"/>
    <n v="8.1999998092651367"/>
    <n v="18.639999389648438"/>
    <m/>
    <m/>
    <n v="27.784999847412109"/>
    <n v="35.985000610351562"/>
    <m/>
    <n v="26.780000686645508"/>
    <n v="0"/>
    <n v="0"/>
    <n v="0"/>
    <n v="1"/>
    <n v="1"/>
    <n v="1"/>
    <n v="0"/>
    <n v="0"/>
    <n v="0"/>
    <n v="0"/>
    <n v="0"/>
    <m/>
    <m/>
  </r>
  <r>
    <n v="2380"/>
    <x v="49"/>
    <x v="12"/>
    <x v="12"/>
    <n v="55.139999389648438"/>
    <n v="55.139999389648438"/>
    <x v="47"/>
    <n v="8.6800003051757812"/>
    <n v="8"/>
    <n v="26.780000686645508"/>
    <n v="2"/>
    <n v="11"/>
    <n v="15.380000114440918"/>
    <m/>
    <m/>
    <n v="23.739999771118164"/>
    <n v="34.739997863769531"/>
    <m/>
    <n v="29.799999237060547"/>
    <n v="0"/>
    <n v="0"/>
    <n v="0"/>
    <n v="1"/>
    <n v="1"/>
    <n v="1"/>
    <n v="0"/>
    <n v="0"/>
    <n v="0"/>
    <n v="0"/>
    <n v="0"/>
    <m/>
    <m/>
  </r>
  <r>
    <n v="2380"/>
    <x v="49"/>
    <x v="13"/>
    <x v="13"/>
    <n v="56.029998779296875"/>
    <n v="56.029998779296875"/>
    <x v="47"/>
    <n v="8.3900003433227539"/>
    <n v="8"/>
    <n v="29.799999237060547"/>
    <n v="4.8449997901916504"/>
    <n v="10.255000114440918"/>
    <n v="14.449999809265137"/>
    <m/>
    <m/>
    <n v="25.549999237060547"/>
    <n v="35.805000305175781"/>
    <m/>
    <n v="33.430000305175781"/>
    <n v="0"/>
    <n v="0"/>
    <n v="0"/>
    <n v="1"/>
    <n v="1"/>
    <n v="1"/>
    <n v="0"/>
    <n v="0"/>
    <n v="0"/>
    <n v="0"/>
    <n v="0"/>
    <m/>
    <m/>
  </r>
  <r>
    <n v="2380"/>
    <x v="49"/>
    <x v="14"/>
    <x v="14"/>
    <n v="55.259998321533203"/>
    <n v="55.259998321533203"/>
    <x v="47"/>
    <n v="8.0299997329711914"/>
    <n v="8"/>
    <n v="33.430000305175781"/>
    <n v="2.1700000762939453"/>
    <n v="22"/>
    <n v="10.579999923706055"/>
    <m/>
    <m/>
    <n v="20.139999389648438"/>
    <n v="42.139999389648438"/>
    <m/>
    <n v="26.010000228881836"/>
    <n v="0"/>
    <n v="0"/>
    <n v="0"/>
    <n v="1"/>
    <n v="1"/>
    <n v="1"/>
    <n v="0"/>
    <n v="0"/>
    <n v="0"/>
    <n v="0"/>
    <n v="0"/>
    <m/>
    <m/>
  </r>
  <r>
    <n v="2380"/>
    <x v="49"/>
    <x v="15"/>
    <x v="15"/>
    <n v="49.930000305175781"/>
    <n v="49.930000305175781"/>
    <x v="47"/>
    <n v="8.3850002288818359"/>
    <n v="8"/>
    <n v="26.010000228881836"/>
    <n v="0.92000001668930054"/>
    <n v="18.020000457763672"/>
    <n v="9.1700000762939453"/>
    <m/>
    <m/>
    <n v="19.719999313354492"/>
    <n v="37.739997863769531"/>
    <m/>
    <n v="31.920000076293945"/>
    <n v="0"/>
    <n v="0"/>
    <n v="0"/>
    <n v="1"/>
    <n v="1"/>
    <n v="1"/>
    <n v="0"/>
    <n v="0"/>
    <n v="0"/>
    <n v="0"/>
    <n v="0"/>
    <m/>
    <m/>
  </r>
  <r>
    <n v="2380"/>
    <x v="49"/>
    <x v="16"/>
    <x v="16"/>
    <n v="50.689998626708984"/>
    <n v="50.689998626708984"/>
    <x v="47"/>
    <n v="5.130000114440918"/>
    <n v="8"/>
    <n v="31.920000076293945"/>
    <n v="1.4099999666213989"/>
    <n v="20.149999618530273"/>
    <n v="8.25"/>
    <m/>
    <m/>
    <n v="18.639999389648438"/>
    <n v="38.790000915527344"/>
    <m/>
    <n v="42.310001373291016"/>
    <n v="0"/>
    <n v="0"/>
    <n v="0"/>
    <n v="1"/>
    <n v="1"/>
    <n v="1"/>
    <n v="0"/>
    <n v="0"/>
    <n v="0"/>
    <n v="0"/>
    <n v="0"/>
    <m/>
    <m/>
  </r>
  <r>
    <n v="2380"/>
    <x v="49"/>
    <x v="17"/>
    <x v="17"/>
    <n v="70.639999389648438"/>
    <n v="70.639999389648438"/>
    <x v="47"/>
    <n v="5.130000114440918"/>
    <n v="8"/>
    <n v="42.310001373291016"/>
    <n v="2.4800000190734863"/>
    <n v="29.350000381469727"/>
    <n v="8.0299997329711914"/>
    <m/>
    <m/>
    <n v="18.930000305175781"/>
    <n v="48.279998779296875"/>
    <m/>
    <n v="39.529998779296875"/>
    <n v="0"/>
    <n v="0"/>
    <n v="0"/>
    <n v="1"/>
    <n v="1"/>
    <n v="1"/>
    <n v="0"/>
    <n v="0"/>
    <n v="0"/>
    <n v="0"/>
    <n v="0"/>
    <m/>
    <m/>
  </r>
  <r>
    <n v="2380"/>
    <x v="49"/>
    <x v="18"/>
    <x v="18"/>
    <n v="66.650001525878906"/>
    <n v="66.650001525878906"/>
    <x v="47"/>
    <n v="6.380000114440918"/>
    <n v="8"/>
    <n v="39.529998779296875"/>
    <n v="4.4499998092651367"/>
    <n v="26.100000381469727"/>
    <n v="7.2800002098083496"/>
    <m/>
    <m/>
    <n v="27.709999084472656"/>
    <n v="53.80999755859375"/>
    <n v="6.5"/>
    <n v="42.799999237060547"/>
    <n v="0"/>
    <n v="0"/>
    <n v="0"/>
    <n v="1"/>
    <n v="1"/>
    <n v="1"/>
    <n v="0"/>
    <n v="0"/>
    <n v="0"/>
    <n v="0"/>
    <n v="0"/>
    <m/>
    <m/>
  </r>
  <r>
    <n v="2380"/>
    <x v="49"/>
    <x v="19"/>
    <x v="19"/>
    <n v="71.599998474121094"/>
    <n v="71.599998474121094"/>
    <x v="47"/>
    <n v="7"/>
    <n v="8"/>
    <n v="42.799999237060547"/>
    <n v="12.899999618530273"/>
    <n v="29.100000381469727"/>
    <n v="10.199999809265137"/>
    <m/>
    <m/>
    <n v="18.700000762939453"/>
    <n v="47.800003051757812"/>
    <n v="6.5"/>
    <n v="50.599998474121094"/>
    <n v="0"/>
    <n v="0"/>
    <n v="0"/>
    <n v="1"/>
    <n v="1"/>
    <n v="1"/>
    <n v="0"/>
    <n v="0"/>
    <n v="0"/>
    <n v="0"/>
    <n v="0"/>
    <m/>
    <m/>
  </r>
  <r>
    <n v="2380"/>
    <x v="49"/>
    <x v="20"/>
    <x v="20"/>
    <n v="76.099998474121094"/>
    <n v="76.099998474121094"/>
    <x v="47"/>
    <n v="7.6999998092651367"/>
    <n v="8"/>
    <n v="50.599998474121094"/>
    <n v="12.899999618530273"/>
    <n v="28.700000762939453"/>
    <n v="7"/>
    <m/>
    <m/>
    <n v="27"/>
    <n v="55.700000762939453"/>
    <n v="4.1999998092651367"/>
    <n v="43.400001525878906"/>
    <n v="0"/>
    <n v="0"/>
    <n v="0"/>
    <n v="1"/>
    <n v="1"/>
    <n v="1"/>
    <n v="0"/>
    <n v="0"/>
    <n v="0"/>
    <n v="0"/>
    <n v="0"/>
    <m/>
    <m/>
  </r>
  <r>
    <n v="2380"/>
    <x v="49"/>
    <x v="21"/>
    <x v="21"/>
    <n v="68.199996948242188"/>
    <n v="68.199996948242188"/>
    <x v="47"/>
    <n v="8.6000003814697266"/>
    <n v="8"/>
    <n v="43.400001525878906"/>
    <n v="5.5"/>
    <n v="36.299999237060547"/>
    <n v="7.3000001907348633"/>
    <m/>
    <m/>
    <n v="18.799999237060547"/>
    <n v="55.099998474121094"/>
    <n v="1"/>
    <n v="47.400001525878906"/>
    <n v="0"/>
    <n v="0"/>
    <n v="0"/>
    <n v="1"/>
    <n v="1"/>
    <n v="1"/>
    <n v="0"/>
    <n v="0"/>
    <n v="0"/>
    <n v="0"/>
    <n v="0"/>
    <m/>
    <m/>
  </r>
  <r>
    <n v="2380"/>
    <x v="49"/>
    <x v="22"/>
    <x v="22"/>
    <n v="71.599998474121094"/>
    <n v="71.599998474121094"/>
    <x v="47"/>
    <n v="10.699999809265137"/>
    <n v="8"/>
    <n v="47.400001525878906"/>
    <n v="7.9000000953674316"/>
    <n v="30.200000762939453"/>
    <n v="9.1000003814697266"/>
    <m/>
    <m/>
    <n v="24"/>
    <n v="54.200000762939453"/>
    <m/>
    <n v="47.5"/>
    <n v="0"/>
    <n v="0"/>
    <n v="0"/>
    <n v="1"/>
    <n v="1"/>
    <n v="1"/>
    <n v="0"/>
    <n v="0"/>
    <n v="0"/>
    <n v="0"/>
    <n v="0"/>
    <m/>
    <m/>
  </r>
  <r>
    <n v="2380"/>
    <x v="49"/>
    <x v="23"/>
    <x v="23"/>
    <n v="71.599998474121094"/>
    <n v="71.599998474121094"/>
    <x v="47"/>
    <n v="11.5"/>
    <n v="8"/>
    <n v="47.5"/>
    <n v="7.5"/>
    <n v="41.400001525878906"/>
    <n v="6.4000000953674316"/>
    <m/>
    <m/>
    <n v="15.899999618530273"/>
    <n v="57.300003051757812"/>
    <m/>
    <n v="53.200000762939453"/>
    <n v="0"/>
    <n v="0"/>
    <n v="0"/>
    <n v="1"/>
    <n v="1"/>
    <n v="1"/>
    <n v="0"/>
    <n v="0"/>
    <n v="0"/>
    <n v="0"/>
    <n v="0"/>
    <m/>
    <m/>
  </r>
  <r>
    <n v="2380"/>
    <x v="49"/>
    <x v="24"/>
    <x v="24"/>
    <n v="79.199996948242188"/>
    <n v="79.199996948242188"/>
    <x v="47"/>
    <n v="12.5"/>
    <n v="8"/>
    <n v="53.200000762939453"/>
    <n v="18.899999618530273"/>
    <n v="11.699999809265137"/>
    <n v="6.5999999046325684"/>
    <m/>
    <m/>
    <n v="41.400001525878906"/>
    <n v="53.100002288818359"/>
    <m/>
    <n v="58.200000762939453"/>
    <n v="0"/>
    <n v="0"/>
    <n v="0"/>
    <n v="1"/>
    <n v="1"/>
    <n v="1"/>
    <n v="0"/>
    <n v="0"/>
    <n v="0"/>
    <n v="0"/>
    <n v="0"/>
    <m/>
    <m/>
  </r>
  <r>
    <n v="2380"/>
    <x v="49"/>
    <x v="25"/>
    <x v="25"/>
    <n v="90.300003051757812"/>
    <n v="90.300003051757812"/>
    <x v="61"/>
    <n v="8.1000003814697266"/>
    <n v="16"/>
    <n v="58.200000762939453"/>
    <n v="13.899999618530273"/>
    <n v="15.899999618530273"/>
    <n v="8.3999996185302734"/>
    <m/>
    <m/>
    <n v="51.099998474121094"/>
    <n v="67"/>
    <m/>
    <n v="91.900001525878906"/>
    <n v="0"/>
    <n v="0"/>
    <n v="0"/>
    <n v="1"/>
    <n v="1"/>
    <n v="1"/>
    <n v="0"/>
    <n v="0"/>
    <n v="0"/>
    <n v="0"/>
    <n v="0"/>
    <m/>
    <m/>
  </r>
  <r>
    <n v="2380"/>
    <x v="49"/>
    <x v="26"/>
    <x v="26"/>
    <n v="121.40000152587891"/>
    <n v="121.40000152587891"/>
    <x v="61"/>
    <n v="9.1000003814697266"/>
    <n v="16"/>
    <n v="91.900001525878906"/>
    <n v="15.199999809265137"/>
    <n v="27.700000762939453"/>
    <n v="6.9000000953674316"/>
    <m/>
    <m/>
    <n v="70.800003051757812"/>
    <n v="98.5"/>
    <m/>
    <n v="71.300003051757812"/>
    <n v="0"/>
    <n v="0"/>
    <n v="0"/>
    <n v="1"/>
    <n v="1"/>
    <n v="1"/>
    <n v="0"/>
    <n v="0"/>
    <n v="0"/>
    <n v="0"/>
    <n v="0"/>
    <m/>
    <m/>
  </r>
  <r>
    <n v="2380"/>
    <x v="49"/>
    <x v="27"/>
    <x v="27"/>
    <n v="103.5"/>
    <n v="103.5"/>
    <x v="61"/>
    <n v="10.5"/>
    <n v="16"/>
    <n v="71.300003051757812"/>
    <n v="11.899999618530273"/>
    <n v="15.300000190734863"/>
    <n v="10.300000190734863"/>
    <m/>
    <m/>
    <n v="65.099998474121094"/>
    <n v="80.400001525878906"/>
    <m/>
    <n v="58.200000762939453"/>
    <n v="0"/>
    <n v="0"/>
    <n v="0"/>
    <n v="1"/>
    <n v="1"/>
    <n v="1"/>
    <n v="0"/>
    <n v="0"/>
    <n v="0"/>
    <n v="0"/>
    <n v="0"/>
    <m/>
    <m/>
  </r>
  <r>
    <n v="2380"/>
    <x v="49"/>
    <x v="28"/>
    <x v="28"/>
    <n v="92.599998474121094"/>
    <n v="92.599998474121094"/>
    <x v="61"/>
    <n v="12.100000381469727"/>
    <n v="16"/>
    <n v="58.200000762939453"/>
    <n v="4.3000001907348633"/>
    <n v="14.199999809265137"/>
    <n v="14.300000190734863"/>
    <m/>
    <m/>
    <n v="57.099998474121094"/>
    <n v="71.299995422363281"/>
    <m/>
    <n v="85.900001525878906"/>
    <n v="0"/>
    <n v="0"/>
    <n v="0"/>
    <n v="1"/>
    <n v="1"/>
    <n v="1"/>
    <n v="0"/>
    <n v="0"/>
    <n v="0"/>
    <n v="0"/>
    <n v="0"/>
    <m/>
    <m/>
  </r>
  <r>
    <n v="2380"/>
    <x v="49"/>
    <x v="29"/>
    <x v="29"/>
    <n v="123.19999694824219"/>
    <n v="123.19999694824219"/>
    <x v="61"/>
    <n v="13.300000190734863"/>
    <n v="16"/>
    <n v="85.900001525878906"/>
    <n v="33"/>
    <n v="14"/>
    <n v="13.699999809265137"/>
    <m/>
    <m/>
    <n v="61.799999237060547"/>
    <n v="75.800003051757812"/>
    <m/>
    <n v="104.59999847412109"/>
    <n v="0"/>
    <n v="0"/>
    <n v="0"/>
    <n v="1"/>
    <n v="1"/>
    <n v="1"/>
    <n v="0"/>
    <n v="0"/>
    <n v="0"/>
    <n v="0"/>
    <n v="0"/>
    <m/>
    <m/>
  </r>
  <r>
    <n v="2380"/>
    <x v="49"/>
    <x v="30"/>
    <x v="30"/>
    <n v="141.19999694824219"/>
    <n v="141.19999694824219"/>
    <x v="61"/>
    <n v="13.5"/>
    <n v="16"/>
    <n v="104.59999847412109"/>
    <n v="47.299999237060547"/>
    <n v="39.599998474121094"/>
    <n v="15.5"/>
    <m/>
    <m/>
    <n v="37.200000762939453"/>
    <n v="76.800003051757812"/>
    <m/>
    <n v="68.599998474121094"/>
    <n v="0"/>
    <n v="0"/>
    <n v="0"/>
    <n v="1"/>
    <n v="1"/>
    <n v="1"/>
    <n v="0"/>
    <n v="0"/>
    <n v="0"/>
    <n v="0"/>
    <n v="0"/>
    <m/>
    <m/>
  </r>
  <r>
    <n v="2380"/>
    <x v="49"/>
    <x v="31"/>
    <x v="31"/>
    <n v="106.90000152587891"/>
    <n v="106.90000152587891"/>
    <x v="61"/>
    <n v="13.399999618530273"/>
    <n v="16"/>
    <n v="68.599998474121094"/>
    <n v="20.5"/>
    <n v="35.5"/>
    <n v="13.5"/>
    <m/>
    <m/>
    <n v="36.5"/>
    <n v="72"/>
    <m/>
    <n v="49.599998474121094"/>
    <n v="0"/>
    <n v="0"/>
    <n v="0"/>
    <n v="1"/>
    <n v="1"/>
    <n v="1"/>
    <n v="0"/>
    <n v="0"/>
    <n v="0"/>
    <n v="0"/>
    <n v="0"/>
    <m/>
    <m/>
  </r>
  <r>
    <n v="2380"/>
    <x v="49"/>
    <x v="32"/>
    <x v="32"/>
    <n v="86.5"/>
    <n v="86.5"/>
    <x v="61"/>
    <n v="13.199999809265137"/>
    <n v="16"/>
    <n v="49.599998474121094"/>
    <n v="17.200000762939453"/>
    <n v="23.100000381469727"/>
    <n v="12.199999809265137"/>
    <m/>
    <m/>
    <n v="33.099998474121094"/>
    <n v="56.199996948242188"/>
    <m/>
    <n v="49.200000762939453"/>
    <n v="0"/>
    <n v="0"/>
    <n v="0"/>
    <n v="1"/>
    <n v="1"/>
    <n v="1"/>
    <n v="0"/>
    <n v="0"/>
    <n v="0"/>
    <n v="0"/>
    <n v="0"/>
    <m/>
    <m/>
  </r>
  <r>
    <n v="2380"/>
    <x v="49"/>
    <x v="33"/>
    <x v="33"/>
    <n v="85.300003051757812"/>
    <n v="85.300003051757812"/>
    <x v="61"/>
    <n v="13.199999809265137"/>
    <n v="16"/>
    <n v="49.200000762939453"/>
    <n v="16"/>
    <n v="30.5"/>
    <n v="11.5"/>
    <m/>
    <m/>
    <n v="26.200000762939453"/>
    <n v="56.700000762939453"/>
    <m/>
    <n v="41.200000762939453"/>
    <n v="0"/>
    <n v="0"/>
    <n v="0"/>
    <n v="1"/>
    <n v="1"/>
    <n v="1"/>
    <n v="0"/>
    <n v="0"/>
    <n v="0"/>
    <n v="0"/>
    <n v="0"/>
    <m/>
    <m/>
  </r>
  <r>
    <n v="2380"/>
    <x v="49"/>
    <x v="34"/>
    <x v="34"/>
    <n v="88.800003051757812"/>
    <n v="88.800003051757812"/>
    <x v="61"/>
    <n v="13.5"/>
    <n v="16"/>
    <n v="41.200000762939453"/>
    <n v="14"/>
    <n v="23.700000762939453"/>
    <n v="10.800000190734863"/>
    <m/>
    <m/>
    <n v="29.299999237060547"/>
    <n v="53"/>
    <m/>
    <n v="43.799999237060547"/>
    <n v="0"/>
    <n v="0"/>
    <n v="0"/>
    <n v="1"/>
    <n v="1"/>
    <n v="1"/>
    <n v="0"/>
    <n v="0"/>
    <n v="0"/>
    <n v="0"/>
    <n v="0"/>
    <m/>
    <m/>
  </r>
  <r>
    <n v="2380"/>
    <x v="49"/>
    <x v="35"/>
    <x v="35"/>
    <n v="91"/>
    <n v="91"/>
    <x v="61"/>
    <n v="13.5"/>
    <n v="16"/>
    <n v="43.799999237060547"/>
    <n v="19.899999618530273"/>
    <n v="22.899999618530273"/>
    <n v="11.5"/>
    <m/>
    <m/>
    <n v="26.399999618530273"/>
    <n v="49.299999237060547"/>
    <m/>
    <n v="48.700000762939453"/>
    <n v="0"/>
    <n v="0"/>
    <n v="0"/>
    <n v="1"/>
    <n v="1"/>
    <n v="1"/>
    <n v="0"/>
    <n v="0"/>
    <n v="0"/>
    <n v="0"/>
    <n v="0"/>
    <m/>
    <m/>
  </r>
  <r>
    <n v="2380"/>
    <x v="49"/>
    <x v="36"/>
    <x v="36"/>
    <n v="126.30000305175781"/>
    <n v="126.30000305175781"/>
    <x v="61"/>
    <n v="13.699999809265137"/>
    <n v="16"/>
    <n v="48.700000762939453"/>
    <n v="14.600000381469727"/>
    <n v="28.299999237060547"/>
    <n v="13"/>
    <m/>
    <m/>
    <n v="30.799999237060547"/>
    <n v="59.099998474121094"/>
    <m/>
    <n v="43.400001525878906"/>
    <n v="0"/>
    <n v="0"/>
    <n v="0"/>
    <n v="1"/>
    <n v="1"/>
    <n v="1"/>
    <n v="0"/>
    <n v="0"/>
    <n v="0"/>
    <n v="0"/>
    <n v="0"/>
    <m/>
    <m/>
  </r>
  <r>
    <n v="2380"/>
    <x v="49"/>
    <x v="37"/>
    <x v="37"/>
    <n v="107.30000305175781"/>
    <n v="107.30000305175781"/>
    <x v="61"/>
    <n v="14.199999809265137"/>
    <n v="16"/>
    <n v="43.400001525878906"/>
    <n v="19.5"/>
    <n v="29.399999618530273"/>
    <n v="11.699999809265137"/>
    <m/>
    <m/>
    <n v="19.899999618530273"/>
    <n v="49.299999237060547"/>
    <m/>
    <n v="77.400001525878906"/>
    <n v="0"/>
    <n v="0"/>
    <n v="0"/>
    <n v="1"/>
    <n v="1"/>
    <n v="1"/>
    <n v="0"/>
    <n v="0"/>
    <n v="0"/>
    <n v="0"/>
    <n v="0"/>
    <m/>
    <m/>
  </r>
  <r>
    <n v="2380"/>
    <x v="49"/>
    <x v="38"/>
    <x v="38"/>
    <n v="144"/>
    <n v="144"/>
    <x v="0"/>
    <n v="9.8999996185302734"/>
    <n v="20"/>
    <n v="77.400001525878906"/>
    <n v="20.600000381469727"/>
    <n v="70.300003051757812"/>
    <n v="10.600000381469727"/>
    <m/>
    <m/>
    <n v="13.800000190734863"/>
    <n v="84.100006103515625"/>
    <m/>
    <m/>
    <n v="0"/>
    <n v="0"/>
    <n v="0"/>
    <n v="1"/>
    <n v="1"/>
    <n v="1"/>
    <n v="0"/>
    <n v="0"/>
    <n v="0"/>
    <n v="0"/>
    <n v="0"/>
    <m/>
    <m/>
  </r>
  <r>
    <n v="2381"/>
    <x v="50"/>
    <x v="0"/>
    <x v="0"/>
    <n v="86"/>
    <n v="86"/>
    <x v="25"/>
    <n v="1.6000000238418579"/>
    <n v="12"/>
    <n v="65"/>
    <n v="4"/>
    <n v="42"/>
    <n v="3"/>
    <m/>
    <m/>
    <n v="34"/>
    <n v="76"/>
    <m/>
    <m/>
    <n v="0"/>
    <n v="0"/>
    <n v="0"/>
    <n v="1"/>
    <n v="0"/>
    <n v="0"/>
    <n v="0"/>
    <n v="0"/>
    <n v="1"/>
    <n v="0"/>
    <n v="0"/>
    <n v="93.838235294117652"/>
    <n v="3131.4048573975047"/>
  </r>
  <r>
    <n v="2381"/>
    <x v="50"/>
    <x v="1"/>
    <x v="1"/>
    <n v="83"/>
    <n v="83"/>
    <x v="25"/>
    <n v="1.7000000476837158"/>
    <n v="12"/>
    <n v="61"/>
    <n v="3"/>
    <n v="38"/>
    <n v="9"/>
    <m/>
    <m/>
    <n v="31"/>
    <n v="69"/>
    <m/>
    <m/>
    <n v="0"/>
    <n v="0"/>
    <n v="0"/>
    <n v="1"/>
    <n v="0"/>
    <n v="0"/>
    <n v="0"/>
    <n v="0"/>
    <n v="1"/>
    <n v="0"/>
    <n v="0"/>
    <m/>
    <m/>
  </r>
  <r>
    <n v="2381"/>
    <x v="50"/>
    <x v="2"/>
    <x v="2"/>
    <n v="76"/>
    <n v="76"/>
    <x v="25"/>
    <n v="1.7000000476837158"/>
    <n v="12"/>
    <n v="55"/>
    <n v="3"/>
    <n v="32"/>
    <n v="5"/>
    <m/>
    <m/>
    <n v="32"/>
    <n v="64"/>
    <m/>
    <m/>
    <n v="0"/>
    <n v="0"/>
    <n v="0"/>
    <n v="1"/>
    <n v="0"/>
    <n v="0"/>
    <n v="0"/>
    <n v="0"/>
    <n v="1"/>
    <n v="0"/>
    <n v="0"/>
    <m/>
    <m/>
  </r>
  <r>
    <n v="2381"/>
    <x v="50"/>
    <x v="3"/>
    <x v="3"/>
    <n v="83"/>
    <n v="83"/>
    <x v="25"/>
    <n v="1.8999999761581421"/>
    <n v="12"/>
    <n v="62"/>
    <n v="3"/>
    <n v="42"/>
    <n v="3"/>
    <m/>
    <m/>
    <n v="33"/>
    <n v="75"/>
    <m/>
    <m/>
    <n v="0"/>
    <n v="0"/>
    <n v="0"/>
    <n v="1"/>
    <n v="0"/>
    <n v="0"/>
    <n v="0"/>
    <n v="0"/>
    <n v="1"/>
    <n v="0"/>
    <n v="0"/>
    <m/>
    <m/>
  </r>
  <r>
    <n v="2381"/>
    <x v="50"/>
    <x v="4"/>
    <x v="4"/>
    <n v="98"/>
    <n v="98"/>
    <x v="25"/>
    <n v="2"/>
    <n v="12"/>
    <n v="75"/>
    <n v="5"/>
    <n v="48"/>
    <n v="4"/>
    <m/>
    <m/>
    <n v="39"/>
    <n v="87"/>
    <m/>
    <m/>
    <n v="0"/>
    <n v="0"/>
    <n v="0"/>
    <n v="1"/>
    <n v="0"/>
    <n v="0"/>
    <n v="0"/>
    <n v="0"/>
    <n v="1"/>
    <n v="0"/>
    <n v="0"/>
    <m/>
    <m/>
  </r>
  <r>
    <n v="2381"/>
    <x v="50"/>
    <x v="5"/>
    <x v="5"/>
    <n v="94"/>
    <n v="94"/>
    <x v="25"/>
    <n v="2.5"/>
    <n v="12"/>
    <n v="68"/>
    <n v="4"/>
    <n v="38"/>
    <n v="3"/>
    <m/>
    <m/>
    <n v="46"/>
    <n v="84"/>
    <m/>
    <m/>
    <n v="0"/>
    <n v="0"/>
    <n v="0"/>
    <n v="1"/>
    <n v="0"/>
    <n v="0"/>
    <n v="0"/>
    <n v="0"/>
    <n v="1"/>
    <n v="0"/>
    <n v="0"/>
    <m/>
    <m/>
  </r>
  <r>
    <n v="2381"/>
    <x v="50"/>
    <x v="6"/>
    <x v="6"/>
    <n v="102"/>
    <n v="102"/>
    <x v="25"/>
    <n v="3.5"/>
    <n v="12"/>
    <n v="75"/>
    <n v="4"/>
    <n v="44"/>
    <n v="3"/>
    <m/>
    <m/>
    <n v="49"/>
    <n v="93"/>
    <m/>
    <m/>
    <n v="0"/>
    <n v="0"/>
    <n v="0"/>
    <n v="1"/>
    <n v="0"/>
    <n v="0"/>
    <n v="0"/>
    <n v="0"/>
    <n v="1"/>
    <n v="0"/>
    <n v="0"/>
    <m/>
    <m/>
  </r>
  <r>
    <n v="2381"/>
    <x v="50"/>
    <x v="7"/>
    <x v="7"/>
    <n v="105"/>
    <n v="105"/>
    <x v="25"/>
    <n v="4.1999998092651367"/>
    <n v="12"/>
    <n v="77"/>
    <n v="5"/>
    <n v="41"/>
    <n v="3"/>
    <m/>
    <m/>
    <n v="54"/>
    <n v="95"/>
    <m/>
    <m/>
    <n v="0"/>
    <n v="0"/>
    <n v="0"/>
    <n v="1"/>
    <n v="0"/>
    <n v="0"/>
    <n v="0"/>
    <n v="0"/>
    <n v="1"/>
    <n v="0"/>
    <n v="0"/>
    <m/>
    <m/>
  </r>
  <r>
    <n v="2381"/>
    <x v="50"/>
    <x v="8"/>
    <x v="8"/>
    <n v="114"/>
    <n v="114"/>
    <x v="25"/>
    <n v="4.6999998092651367"/>
    <n v="12"/>
    <n v="80"/>
    <n v="8"/>
    <n v="40"/>
    <n v="3"/>
    <m/>
    <m/>
    <n v="61"/>
    <n v="101"/>
    <m/>
    <n v="82.599998474121094"/>
    <n v="0"/>
    <n v="0"/>
    <n v="0"/>
    <n v="1"/>
    <n v="0"/>
    <n v="0"/>
    <n v="0"/>
    <n v="0"/>
    <n v="1"/>
    <n v="0"/>
    <n v="0"/>
    <m/>
    <m/>
  </r>
  <r>
    <n v="2381"/>
    <x v="50"/>
    <x v="9"/>
    <x v="9"/>
    <n v="178.69999694824219"/>
    <n v="178.69999694824219"/>
    <x v="14"/>
    <n v="12.800000190734863"/>
    <n v="15"/>
    <n v="82.599998474121094"/>
    <n v="7"/>
    <n v="43.5"/>
    <n v="2.7999999523162842"/>
    <m/>
    <n v="55.200000762939453"/>
    <n v="49.5"/>
    <n v="93"/>
    <m/>
    <n v="85"/>
    <n v="0"/>
    <n v="0"/>
    <n v="0"/>
    <n v="1"/>
    <n v="0"/>
    <n v="0"/>
    <n v="0"/>
    <n v="0"/>
    <n v="1"/>
    <n v="0"/>
    <n v="0"/>
    <m/>
    <m/>
  </r>
  <r>
    <n v="2381"/>
    <x v="50"/>
    <x v="10"/>
    <x v="10"/>
    <n v="175.69999694824219"/>
    <n v="175.69999694824219"/>
    <x v="14"/>
    <n v="13.5"/>
    <n v="15"/>
    <n v="85"/>
    <n v="5.8000001907348633"/>
    <n v="45.599998474121094"/>
    <n v="2.5999999046325684"/>
    <m/>
    <n v="56.400001525878906"/>
    <n v="47.299999237060547"/>
    <n v="92.899993896484375"/>
    <m/>
    <n v="101.69999694824219"/>
    <n v="0"/>
    <n v="0"/>
    <n v="0"/>
    <n v="1"/>
    <n v="0"/>
    <n v="0"/>
    <n v="0"/>
    <n v="0"/>
    <n v="1"/>
    <n v="0"/>
    <n v="0"/>
    <m/>
    <m/>
  </r>
  <r>
    <n v="2381"/>
    <x v="50"/>
    <x v="11"/>
    <x v="11"/>
    <n v="216.30000305175781"/>
    <n v="216.30000305175781"/>
    <x v="14"/>
    <n v="30.299999237060547"/>
    <n v="15"/>
    <n v="101.69999694824219"/>
    <n v="8.8000001907348633"/>
    <n v="52.400001525878906"/>
    <n v="2.2999999523162842"/>
    <m/>
    <n v="69.599998474121094"/>
    <n v="62.400001525878906"/>
    <n v="114.80000305175781"/>
    <m/>
    <n v="183.60000610351562"/>
    <n v="0"/>
    <n v="0"/>
    <n v="0"/>
    <n v="1"/>
    <n v="0"/>
    <n v="0"/>
    <n v="0"/>
    <n v="0"/>
    <n v="1"/>
    <n v="0"/>
    <n v="0"/>
    <m/>
    <m/>
  </r>
  <r>
    <n v="2381"/>
    <x v="50"/>
    <x v="12"/>
    <x v="12"/>
    <n v="379.10000610351562"/>
    <n v="379.10000610351562"/>
    <x v="6"/>
    <n v="37.799999237060547"/>
    <n v="31.25"/>
    <n v="183.60000610351562"/>
    <n v="15.300000190734863"/>
    <n v="93.800003051757812"/>
    <n v="4.1999998092651367"/>
    <m/>
    <n v="120.80000305175781"/>
    <n v="86.900001525878906"/>
    <n v="180.70001220703125"/>
    <m/>
    <m/>
    <n v="0"/>
    <n v="0"/>
    <n v="0"/>
    <n v="1"/>
    <n v="0"/>
    <n v="0"/>
    <n v="0"/>
    <n v="0"/>
    <n v="1"/>
    <n v="0"/>
    <n v="0"/>
    <m/>
    <m/>
  </r>
  <r>
    <n v="2381"/>
    <x v="50"/>
    <x v="18"/>
    <x v="18"/>
    <n v="1759.4000244140625"/>
    <n v="1759.4000244140625"/>
    <x v="6"/>
    <n v="72.199996948242188"/>
    <n v="31.299999237060547"/>
    <n v="1510.5999755859375"/>
    <n v="141.19999694824219"/>
    <n v="952.20001220703125"/>
    <n v="5.8000001907348633"/>
    <m/>
    <n v="1165"/>
    <n v="225.60000610351562"/>
    <n v="1177.800048828125"/>
    <m/>
    <n v="1421.199951171875"/>
    <n v="0"/>
    <n v="0"/>
    <n v="0"/>
    <n v="1"/>
    <n v="0"/>
    <n v="0"/>
    <n v="0"/>
    <n v="0"/>
    <n v="1"/>
    <n v="0"/>
    <n v="0"/>
    <m/>
    <m/>
  </r>
  <r>
    <n v="2381"/>
    <x v="50"/>
    <x v="19"/>
    <x v="19"/>
    <n v="1683.0999755859375"/>
    <n v="1683.0999755859375"/>
    <x v="6"/>
    <n v="82.699996948242188"/>
    <n v="31.299999237060547"/>
    <n v="1421.199951171875"/>
    <n v="220.10000610351562"/>
    <n v="646.5999755859375"/>
    <n v="7.4000000953674316"/>
    <m/>
    <n v="1165.5999755859375"/>
    <n v="300.5"/>
    <n v="947.0999755859375"/>
    <m/>
    <n v="1338.0999755859375"/>
    <n v="0"/>
    <n v="0"/>
    <n v="0"/>
    <n v="1"/>
    <n v="0"/>
    <n v="0"/>
    <n v="0"/>
    <n v="0"/>
    <n v="1"/>
    <n v="0"/>
    <n v="0"/>
    <m/>
    <m/>
  </r>
  <r>
    <n v="2381"/>
    <x v="50"/>
    <x v="20"/>
    <x v="20"/>
    <n v="1540.5999755859375"/>
    <n v="1540.5999755859375"/>
    <x v="6"/>
    <n v="35.900001525878906"/>
    <n v="62.5"/>
    <n v="1338.0999755859375"/>
    <n v="108.19999694824219"/>
    <n v="773.4000244140625"/>
    <n v="12"/>
    <m/>
    <n v="1019.9000244140625"/>
    <n v="244.30000305175781"/>
    <n v="1017.7000122070312"/>
    <m/>
    <n v="1466.0999755859375"/>
    <n v="0"/>
    <n v="0"/>
    <n v="0"/>
    <n v="1"/>
    <n v="0"/>
    <n v="0"/>
    <n v="0"/>
    <n v="0"/>
    <n v="1"/>
    <n v="0"/>
    <n v="0"/>
    <m/>
    <m/>
  </r>
  <r>
    <n v="2381"/>
    <x v="50"/>
    <x v="21"/>
    <x v="21"/>
    <n v="1740.699951171875"/>
    <n v="1740.699951171875"/>
    <x v="6"/>
    <n v="36.799999237060547"/>
    <n v="62.5"/>
    <n v="1541.5"/>
    <n v="144.19999694824219"/>
    <n v="891.20001220703125"/>
    <n v="12"/>
    <n v="75.400001525878906"/>
    <n v="1074.0999755859375"/>
    <n v="221.19999694824219"/>
    <n v="1112.4000244140625"/>
    <m/>
    <n v="1503.9000244140625"/>
    <n v="0"/>
    <n v="0"/>
    <n v="0"/>
    <n v="1"/>
    <n v="0"/>
    <n v="0"/>
    <n v="0"/>
    <n v="0"/>
    <n v="1"/>
    <n v="0"/>
    <n v="0"/>
    <m/>
    <m/>
  </r>
  <r>
    <n v="2381"/>
    <x v="50"/>
    <x v="22"/>
    <x v="22"/>
    <n v="1945.300048828125"/>
    <n v="1945.300048828125"/>
    <x v="6"/>
    <n v="39.099998474121094"/>
    <n v="62.5"/>
    <n v="1609.300048828125"/>
    <n v="150.80000305175781"/>
    <n v="982"/>
    <n v="14.5"/>
    <n v="105.40000152587891"/>
    <n v="1085.0999755859375"/>
    <n v="376.79998779296875"/>
    <n v="1358.800048828125"/>
    <n v="122.69999694824219"/>
    <n v="1234.800048828125"/>
    <n v="0"/>
    <n v="0"/>
    <n v="0"/>
    <n v="1"/>
    <n v="0"/>
    <n v="0"/>
    <n v="0"/>
    <n v="0"/>
    <n v="1"/>
    <n v="0"/>
    <n v="0"/>
    <m/>
    <m/>
  </r>
  <r>
    <n v="2381"/>
    <x v="50"/>
    <x v="23"/>
    <x v="23"/>
    <n v="1656.300048828125"/>
    <n v="1656.300048828125"/>
    <x v="2"/>
    <n v="66.599998474121094"/>
    <n v="92.5"/>
    <n v="1331.300048828125"/>
    <n v="161"/>
    <n v="726.0999755859375"/>
    <n v="18.299999237060547"/>
    <n v="96.5"/>
    <n v="852.20001220703125"/>
    <n v="354.89999389648438"/>
    <n v="1081"/>
    <n v="91.900001525878906"/>
    <n v="1671.699951171875"/>
    <n v="0"/>
    <n v="0"/>
    <n v="0"/>
    <n v="1"/>
    <n v="0"/>
    <n v="0"/>
    <n v="0"/>
    <n v="0"/>
    <n v="1"/>
    <n v="0"/>
    <n v="0"/>
    <m/>
    <m/>
  </r>
  <r>
    <n v="2381"/>
    <x v="50"/>
    <x v="24"/>
    <x v="24"/>
    <n v="2389.300048828125"/>
    <n v="2389.300048828125"/>
    <x v="2"/>
    <n v="71.900001525878906"/>
    <n v="99.599998474121094"/>
    <n v="1833.5999755859375"/>
    <n v="238.80000305175781"/>
    <n v="1114.5"/>
    <n v="37.900001525878906"/>
    <n v="161.89999389648438"/>
    <n v="1160.800048828125"/>
    <n v="553.20001220703125"/>
    <n v="1667.699951171875"/>
    <n v="273.29998779296875"/>
    <n v="1764.5"/>
    <n v="0"/>
    <n v="0"/>
    <n v="0"/>
    <n v="1"/>
    <n v="0"/>
    <n v="0"/>
    <n v="0"/>
    <n v="0"/>
    <n v="1"/>
    <n v="0"/>
    <n v="0"/>
    <m/>
    <m/>
  </r>
  <r>
    <n v="2381"/>
    <x v="50"/>
    <x v="25"/>
    <x v="25"/>
    <n v="2410.10009765625"/>
    <n v="2410.10009765625"/>
    <x v="2"/>
    <n v="77.099998474121094"/>
    <n v="100"/>
    <n v="1963.300048828125"/>
    <n v="213"/>
    <n v="1161.5"/>
    <n v="20.299999237060547"/>
    <n v="198.80000305175781"/>
    <n v="1183.0999755859375"/>
    <n v="464"/>
    <n v="1625.5"/>
    <n v="184.30000305175781"/>
    <n v="2047.4000244140625"/>
    <n v="0"/>
    <n v="0"/>
    <n v="0"/>
    <n v="1"/>
    <n v="0"/>
    <n v="0"/>
    <n v="0"/>
    <n v="0"/>
    <n v="1"/>
    <n v="0"/>
    <n v="0"/>
    <m/>
    <m/>
  </r>
  <r>
    <n v="2381"/>
    <x v="50"/>
    <x v="26"/>
    <x v="26"/>
    <n v="2777.10009765625"/>
    <n v="2777.10009765625"/>
    <x v="2"/>
    <n v="82.599998474121094"/>
    <n v="100"/>
    <n v="2230.300048828125"/>
    <n v="285.5"/>
    <n v="1478.800048828125"/>
    <n v="25.700000762939453"/>
    <n v="182.89999389648438"/>
    <n v="1345.300048828125"/>
    <n v="622.29998779296875"/>
    <n v="2101.10009765625"/>
    <n v="264.29998779296875"/>
    <n v="2115.10009765625"/>
    <n v="0"/>
    <n v="0"/>
    <n v="0"/>
    <n v="1"/>
    <n v="0"/>
    <n v="0"/>
    <n v="0"/>
    <n v="0"/>
    <n v="1"/>
    <n v="0"/>
    <n v="0"/>
    <m/>
    <m/>
  </r>
  <r>
    <n v="2381"/>
    <x v="50"/>
    <x v="27"/>
    <x v="27"/>
    <n v="2848"/>
    <n v="2848"/>
    <x v="7"/>
    <n v="186.5"/>
    <n v="150"/>
    <n v="2306.10009765625"/>
    <n v="213.30000305175781"/>
    <n v="1570.800048828125"/>
    <n v="40.700000762939453"/>
    <n v="191"/>
    <n v="1393.9000244140625"/>
    <n v="481"/>
    <n v="2051.800048828125"/>
    <n v="77.5"/>
    <n v="1945.199951171875"/>
    <n v="0"/>
    <n v="0"/>
    <n v="0"/>
    <n v="1"/>
    <n v="0"/>
    <n v="0"/>
    <n v="0"/>
    <n v="0"/>
    <n v="1"/>
    <n v="0"/>
    <n v="0"/>
    <m/>
    <m/>
  </r>
  <r>
    <n v="2381"/>
    <x v="50"/>
    <x v="28"/>
    <x v="28"/>
    <n v="2879"/>
    <n v="2879"/>
    <x v="7"/>
    <n v="200.5"/>
    <n v="150"/>
    <n v="2250.10009765625"/>
    <n v="210.19999694824219"/>
    <n v="1411.5999755859375"/>
    <n v="44"/>
    <n v="304.89999389648438"/>
    <n v="1274"/>
    <n v="478.10000610351562"/>
    <n v="1889.699951171875"/>
    <n v="21.700000762939453"/>
    <n v="1533.5"/>
    <n v="0"/>
    <n v="0"/>
    <n v="0"/>
    <n v="1"/>
    <n v="0"/>
    <n v="0"/>
    <n v="0"/>
    <n v="0"/>
    <n v="1"/>
    <n v="0"/>
    <n v="0"/>
    <m/>
    <m/>
  </r>
  <r>
    <n v="2381"/>
    <x v="50"/>
    <x v="29"/>
    <x v="29"/>
    <n v="2556"/>
    <n v="2556"/>
    <x v="7"/>
    <n v="201.5"/>
    <n v="150"/>
    <n v="1871.5"/>
    <n v="195.80000305175781"/>
    <n v="1102.0999755859375"/>
    <n v="49.299999237060547"/>
    <n v="338"/>
    <n v="1005.2000122070312"/>
    <n v="814.9000244140625"/>
    <n v="1917"/>
    <n v="33.700000762939453"/>
    <n v="928.9000244140625"/>
    <n v="0"/>
    <n v="0"/>
    <n v="0"/>
    <n v="1"/>
    <n v="0"/>
    <n v="0"/>
    <n v="0"/>
    <n v="0"/>
    <n v="1"/>
    <n v="0"/>
    <n v="0"/>
    <m/>
    <m/>
  </r>
  <r>
    <n v="2381"/>
    <x v="50"/>
    <x v="30"/>
    <x v="30"/>
    <n v="1694.199951171875"/>
    <n v="1694.199951171875"/>
    <x v="7"/>
    <n v="189.60000610351562"/>
    <n v="150"/>
    <n v="1182.800048828125"/>
    <n v="164.5"/>
    <n v="783"/>
    <n v="56.299999237060547"/>
    <n v="253.89999389648438"/>
    <n v="620.79998779296875"/>
    <n v="450.70001220703125"/>
    <n v="1233.699951171875"/>
    <n v="2.4000000953674316"/>
    <n v="1218.4000244140625"/>
    <n v="0"/>
    <n v="0"/>
    <n v="0"/>
    <n v="1"/>
    <n v="0"/>
    <n v="0"/>
    <n v="0"/>
    <n v="0"/>
    <n v="1"/>
    <n v="0"/>
    <n v="0"/>
    <m/>
    <m/>
  </r>
  <r>
    <n v="2381"/>
    <x v="50"/>
    <x v="31"/>
    <x v="31"/>
    <n v="1990.5"/>
    <n v="1989.5"/>
    <x v="7"/>
    <n v="181.60000610351562"/>
    <n v="150"/>
    <n v="1505.300048828125"/>
    <n v="221.30000305175781"/>
    <n v="1052.5999755859375"/>
    <n v="56.700000762939453"/>
    <n v="286.89999389648438"/>
    <n v="849.4000244140625"/>
    <n v="363.79998779296875"/>
    <n v="1416.39990234375"/>
    <n v="12.899999618530273"/>
    <n v="1214.4000244140625"/>
    <n v="0"/>
    <n v="0"/>
    <n v="0"/>
    <n v="1"/>
    <n v="0"/>
    <n v="0"/>
    <n v="0"/>
    <n v="0"/>
    <n v="1"/>
    <n v="0"/>
    <n v="0"/>
    <m/>
    <m/>
  </r>
  <r>
    <n v="2381"/>
    <x v="50"/>
    <x v="32"/>
    <x v="32"/>
    <n v="1923.0999755859375"/>
    <n v="1923.0999755859375"/>
    <x v="7"/>
    <n v="178.89999389648438"/>
    <n v="150"/>
    <n v="1434.699951171875"/>
    <n v="168.5"/>
    <n v="1023.0999755859375"/>
    <n v="58.599998474121094"/>
    <n v="220.30000305175781"/>
    <n v="858.0999755859375"/>
    <n v="371.60000610351562"/>
    <n v="1394.699951171875"/>
    <n v="26.799999237060547"/>
    <n v="1555.800048828125"/>
    <n v="0"/>
    <n v="0"/>
    <n v="0"/>
    <n v="1"/>
    <n v="0"/>
    <n v="0"/>
    <n v="0"/>
    <n v="0"/>
    <n v="1"/>
    <n v="0"/>
    <n v="0"/>
    <m/>
    <m/>
  </r>
  <r>
    <n v="2381"/>
    <x v="50"/>
    <x v="33"/>
    <x v="33"/>
    <n v="2633.89990234375"/>
    <n v="2633.89990234375"/>
    <x v="103"/>
    <n v="172.5"/>
    <n v="160"/>
    <n v="1924.0999755859375"/>
    <n v="263.39999389648438"/>
    <n v="1208.0999755859375"/>
    <n v="85.400001525878906"/>
    <n v="368.29998779296875"/>
    <n v="1118.800048828125"/>
    <n v="591.9000244140625"/>
    <n v="1800"/>
    <n v="122.30000305175781"/>
    <n v="1305.4000244140625"/>
    <n v="0"/>
    <n v="0"/>
    <n v="0"/>
    <n v="1"/>
    <n v="0"/>
    <n v="0"/>
    <n v="0"/>
    <n v="0"/>
    <n v="1"/>
    <n v="0"/>
    <n v="0"/>
    <m/>
    <m/>
  </r>
  <r>
    <n v="2381"/>
    <x v="50"/>
    <x v="34"/>
    <x v="34"/>
    <n v="2346.39990234375"/>
    <n v="2346.39990234375"/>
    <x v="104"/>
    <n v="161.10000610351562"/>
    <n v="152.5"/>
    <n v="1616.0999755859375"/>
    <n v="223.69999694824219"/>
    <n v="966.4000244140625"/>
    <n v="84.199996948242188"/>
    <n v="310.70001220703125"/>
    <n v="949.0999755859375"/>
    <n v="595.5"/>
    <n v="1561.9000244140625"/>
    <n v="144"/>
    <n v="1346.9000244140625"/>
    <n v="0"/>
    <n v="0"/>
    <n v="0"/>
    <n v="1"/>
    <n v="0"/>
    <n v="0"/>
    <n v="0"/>
    <n v="0"/>
    <n v="1"/>
    <n v="0"/>
    <n v="0"/>
    <m/>
    <m/>
  </r>
  <r>
    <n v="2381"/>
    <x v="50"/>
    <x v="35"/>
    <x v="35"/>
    <n v="2335.60009765625"/>
    <n v="2335.60009765625"/>
    <x v="105"/>
    <n v="148"/>
    <n v="142.5"/>
    <n v="1622.300048828125"/>
    <n v="267.10000610351562"/>
    <n v="942.20001220703125"/>
    <n v="83.199996948242188"/>
    <n v="275.39999389648438"/>
    <n v="1005.0999755859375"/>
    <n v="555.20001220703125"/>
    <n v="1497.4000244140625"/>
    <n v="154.30000305175781"/>
    <n v="1527.5999755859375"/>
    <n v="0"/>
    <n v="0"/>
    <n v="0"/>
    <n v="1"/>
    <n v="0"/>
    <n v="0"/>
    <n v="0"/>
    <n v="0"/>
    <n v="1"/>
    <n v="0"/>
    <n v="0"/>
    <m/>
    <m/>
  </r>
  <r>
    <n v="2381"/>
    <x v="50"/>
    <x v="36"/>
    <x v="36"/>
    <n v="2626.199951171875"/>
    <n v="2626.199951171875"/>
    <x v="106"/>
    <n v="150.5"/>
    <n v="137.5"/>
    <n v="1889.9000244140625"/>
    <n v="353.70001220703125"/>
    <n v="1057.5999755859375"/>
    <n v="88.199996948242188"/>
    <n v="362.29998779296875"/>
    <n v="1162.0999755859375"/>
    <n v="522.70001220703125"/>
    <n v="1580.300048828125"/>
    <n v="124.19999694824219"/>
    <n v="1760.4000244140625"/>
    <n v="0"/>
    <n v="0"/>
    <n v="0"/>
    <n v="1"/>
    <n v="0"/>
    <n v="0"/>
    <n v="0"/>
    <n v="0"/>
    <n v="1"/>
    <n v="0"/>
    <n v="0"/>
    <m/>
    <m/>
  </r>
  <r>
    <n v="2381"/>
    <x v="50"/>
    <x v="37"/>
    <x v="37"/>
    <n v="2787.89990234375"/>
    <n v="2787.89990234375"/>
    <x v="107"/>
    <n v="142.39999389648438"/>
    <n v="132.5"/>
    <n v="2048.60009765625"/>
    <n v="260.79998779296875"/>
    <n v="1406.9000244140625"/>
    <n v="85.300003051757812"/>
    <n v="288.20001220703125"/>
    <n v="1329.9000244140625"/>
    <n v="493.39999389648438"/>
    <n v="1900.300048828125"/>
    <n v="178"/>
    <n v="2691.89990234375"/>
    <n v="0"/>
    <n v="0"/>
    <n v="0"/>
    <n v="1"/>
    <n v="0"/>
    <n v="0"/>
    <n v="0"/>
    <n v="0"/>
    <n v="1"/>
    <n v="0"/>
    <n v="0"/>
    <m/>
    <m/>
  </r>
  <r>
    <n v="2381"/>
    <x v="50"/>
    <x v="38"/>
    <x v="38"/>
    <n v="3785.60009765625"/>
    <n v="3785.60009765625"/>
    <x v="108"/>
    <n v="107.90000152587891"/>
    <n v="127.5"/>
    <n v="3028.60009765625"/>
    <n v="371.29998779296875"/>
    <n v="2159.800048828125"/>
    <n v="81.699996948242188"/>
    <n v="336.70001220703125"/>
    <n v="50.200000762939453"/>
    <n v="647"/>
    <n v="2806.800048828125"/>
    <n v="11.5"/>
    <m/>
    <n v="0"/>
    <n v="0"/>
    <n v="0"/>
    <n v="1"/>
    <n v="0"/>
    <n v="0"/>
    <n v="0"/>
    <n v="0"/>
    <n v="1"/>
    <n v="0"/>
    <n v="0"/>
    <m/>
    <m/>
  </r>
  <r>
    <n v="2385"/>
    <x v="51"/>
    <x v="4"/>
    <x v="4"/>
    <n v="13.300000190734863"/>
    <n v="13.300000190734863"/>
    <x v="55"/>
    <n v="0.20000000298023224"/>
    <n v="12.5"/>
    <n v="0.60000002384185791"/>
    <n v="0"/>
    <n v="0"/>
    <n v="11.600000381469727"/>
    <m/>
    <m/>
    <n v="1.6000000238418579"/>
    <n v="1.6000000238418579"/>
    <m/>
    <m/>
    <n v="0"/>
    <n v="0"/>
    <n v="0"/>
    <n v="1"/>
    <n v="1"/>
    <n v="1"/>
    <n v="0"/>
    <n v="0"/>
    <n v="0"/>
    <n v="0"/>
    <n v="0"/>
    <n v="34.375"/>
    <n v="372.86931818181819"/>
  </r>
  <r>
    <n v="2385"/>
    <x v="51"/>
    <x v="5"/>
    <x v="5"/>
    <n v="38.799999237060547"/>
    <n v="38.799999237060547"/>
    <x v="55"/>
    <n v="0.80000001192092896"/>
    <n v="12.5"/>
    <n v="10.5"/>
    <n v="0"/>
    <n v="0"/>
    <n v="35.5"/>
    <m/>
    <m/>
    <n v="3.2999999523162842"/>
    <n v="3.2999999523162842"/>
    <n v="15"/>
    <m/>
    <n v="0"/>
    <n v="0"/>
    <n v="0"/>
    <n v="1"/>
    <n v="1"/>
    <n v="1"/>
    <n v="0"/>
    <n v="0"/>
    <n v="0"/>
    <n v="0"/>
    <n v="0"/>
    <m/>
    <m/>
  </r>
  <r>
    <n v="2385"/>
    <x v="51"/>
    <x v="6"/>
    <x v="6"/>
    <n v="33.299999237060547"/>
    <n v="33.299999237060547"/>
    <x v="55"/>
    <n v="1.2999999523162842"/>
    <n v="12.5"/>
    <n v="4.5"/>
    <n v="0"/>
    <n v="0"/>
    <n v="28.700000762939453"/>
    <m/>
    <m/>
    <n v="1.2000000476837158"/>
    <n v="1.2000000476837158"/>
    <n v="15"/>
    <m/>
    <n v="0"/>
    <n v="0"/>
    <n v="0"/>
    <n v="1"/>
    <n v="1"/>
    <n v="1"/>
    <n v="0"/>
    <n v="0"/>
    <n v="0"/>
    <n v="0"/>
    <n v="0"/>
    <m/>
    <m/>
  </r>
  <r>
    <n v="2385"/>
    <x v="51"/>
    <x v="7"/>
    <x v="7"/>
    <n v="32.799999237060547"/>
    <n v="32.799999237060547"/>
    <x v="55"/>
    <n v="2.2999999523162842"/>
    <n v="12.5"/>
    <n v="3"/>
    <n v="0"/>
    <n v="0"/>
    <n v="30.100000381469727"/>
    <m/>
    <m/>
    <n v="2.5"/>
    <n v="2.5"/>
    <n v="15"/>
    <m/>
    <n v="0"/>
    <n v="0"/>
    <n v="0"/>
    <n v="1"/>
    <n v="1"/>
    <n v="1"/>
    <n v="0"/>
    <n v="0"/>
    <n v="0"/>
    <n v="0"/>
    <n v="0"/>
    <m/>
    <m/>
  </r>
  <r>
    <n v="2385"/>
    <x v="51"/>
    <x v="8"/>
    <x v="8"/>
    <n v="33.599998474121094"/>
    <n v="33.599998474121094"/>
    <x v="55"/>
    <n v="3.5"/>
    <n v="12.5"/>
    <n v="2.2999999523162842"/>
    <n v="0"/>
    <n v="0"/>
    <n v="30.299999237060547"/>
    <m/>
    <m/>
    <n v="3.2999999523162842"/>
    <n v="3.2999999523162842"/>
    <n v="15"/>
    <n v="2"/>
    <n v="0"/>
    <n v="0"/>
    <n v="0"/>
    <n v="1"/>
    <n v="1"/>
    <n v="1"/>
    <n v="0"/>
    <n v="0"/>
    <n v="0"/>
    <n v="0"/>
    <n v="0"/>
    <m/>
    <m/>
  </r>
  <r>
    <n v="2385"/>
    <x v="51"/>
    <x v="9"/>
    <x v="9"/>
    <n v="75.584999084472656"/>
    <n v="75.589996337890625"/>
    <x v="21"/>
    <n v="3.0199999809265137"/>
    <n v="12.5"/>
    <n v="2"/>
    <n v="0"/>
    <n v="30.579999923706055"/>
    <n v="2.4449999332427979"/>
    <m/>
    <n v="2"/>
    <m/>
    <n v="30.579999923706055"/>
    <n v="20"/>
    <m/>
    <n v="0"/>
    <n v="0"/>
    <n v="0"/>
    <n v="1"/>
    <n v="1"/>
    <n v="1"/>
    <n v="0"/>
    <n v="0"/>
    <n v="0"/>
    <n v="0"/>
    <n v="0"/>
    <m/>
    <m/>
  </r>
  <r>
    <n v="2385"/>
    <x v="51"/>
    <x v="10"/>
    <x v="10"/>
    <n v="74.415000915527344"/>
    <n v="74.425003051757812"/>
    <x v="21"/>
    <n v="3.309999942779541"/>
    <n v="12.5"/>
    <n v="0"/>
    <n v="0"/>
    <n v="31.739999771118164"/>
    <n v="3.0150001049041748"/>
    <m/>
    <m/>
    <m/>
    <n v="31.739999771118164"/>
    <n v="20.514999389648438"/>
    <m/>
    <n v="0"/>
    <n v="0"/>
    <n v="0"/>
    <n v="1"/>
    <n v="1"/>
    <n v="1"/>
    <n v="0"/>
    <n v="0"/>
    <n v="0"/>
    <n v="0"/>
    <n v="0"/>
    <m/>
    <m/>
  </r>
  <r>
    <n v="2385"/>
    <x v="51"/>
    <x v="11"/>
    <x v="11"/>
    <n v="75.389999389648438"/>
    <n v="75.389999389648438"/>
    <x v="21"/>
    <n v="3.5499999523162842"/>
    <n v="12.5"/>
    <n v="0"/>
    <n v="0"/>
    <n v="31.010000228881836"/>
    <n v="2.7899999618530273"/>
    <m/>
    <m/>
    <m/>
    <n v="31.010000228881836"/>
    <n v="21.25"/>
    <m/>
    <n v="0"/>
    <n v="0"/>
    <n v="0"/>
    <n v="1"/>
    <n v="1"/>
    <n v="1"/>
    <n v="0"/>
    <n v="0"/>
    <n v="0"/>
    <n v="0"/>
    <n v="0"/>
    <m/>
    <m/>
  </r>
  <r>
    <n v="2385"/>
    <x v="51"/>
    <x v="12"/>
    <x v="12"/>
    <n v="74.980003356933594"/>
    <n v="74.989997863769531"/>
    <x v="21"/>
    <n v="3.190000057220459"/>
    <n v="12.5"/>
    <n v="0"/>
    <n v="0"/>
    <n v="29.920000076293945"/>
    <n v="0.85000002384185791"/>
    <m/>
    <m/>
    <n v="1.0299999713897705"/>
    <n v="30.950000762939453"/>
    <n v="21.25"/>
    <m/>
    <n v="0"/>
    <n v="0"/>
    <n v="0"/>
    <n v="1"/>
    <n v="1"/>
    <n v="1"/>
    <n v="0"/>
    <n v="0"/>
    <n v="0"/>
    <n v="0"/>
    <n v="0"/>
    <m/>
    <m/>
  </r>
  <r>
    <n v="2385"/>
    <x v="51"/>
    <x v="13"/>
    <x v="13"/>
    <n v="72.25"/>
    <n v="72.239997863769531"/>
    <x v="21"/>
    <n v="3.7000000476837158"/>
    <n v="12.5"/>
    <n v="0"/>
    <n v="0"/>
    <n v="25.989999771118164"/>
    <n v="0.76999998092651367"/>
    <m/>
    <m/>
    <m/>
    <n v="25.989999771118164"/>
    <n v="17.930000305175781"/>
    <m/>
    <n v="0"/>
    <n v="0"/>
    <n v="0"/>
    <n v="1"/>
    <n v="1"/>
    <n v="1"/>
    <n v="0"/>
    <n v="0"/>
    <n v="0"/>
    <n v="0"/>
    <n v="0"/>
    <m/>
    <m/>
  </r>
  <r>
    <n v="2385"/>
    <x v="51"/>
    <x v="14"/>
    <x v="14"/>
    <n v="63.520000457763672"/>
    <n v="63.505001068115234"/>
    <x v="21"/>
    <n v="6.6050000190734863"/>
    <n v="12.5"/>
    <n v="0"/>
    <n v="0"/>
    <n v="17.049999237060547"/>
    <n v="0.20000000298023224"/>
    <m/>
    <m/>
    <n v="1.0299999713897705"/>
    <n v="18.079999923706055"/>
    <n v="6.679999828338623"/>
    <m/>
    <n v="0"/>
    <n v="0"/>
    <n v="0"/>
    <n v="1"/>
    <n v="1"/>
    <n v="1"/>
    <n v="0"/>
    <n v="0"/>
    <n v="0"/>
    <n v="0"/>
    <n v="0"/>
    <m/>
    <m/>
  </r>
  <r>
    <n v="2385"/>
    <x v="51"/>
    <x v="15"/>
    <x v="15"/>
    <n v="58.784999847412109"/>
    <n v="58.784999847412109"/>
    <x v="21"/>
    <n v="1.7749999761581421"/>
    <n v="12.5"/>
    <n v="0"/>
    <n v="0"/>
    <n v="17.655000686645508"/>
    <n v="0.12999999523162842"/>
    <m/>
    <m/>
    <n v="1.2899999618530273"/>
    <n v="18.944999694824219"/>
    <n v="6.369999885559082"/>
    <m/>
    <n v="0"/>
    <n v="0"/>
    <n v="0"/>
    <n v="1"/>
    <n v="1"/>
    <n v="1"/>
    <n v="0"/>
    <n v="0"/>
    <n v="0"/>
    <n v="0"/>
    <n v="0"/>
    <m/>
    <m/>
  </r>
  <r>
    <n v="2385"/>
    <x v="11"/>
    <x v="101"/>
    <x v="16"/>
    <m/>
    <m/>
    <x v="38"/>
    <m/>
    <m/>
    <m/>
    <m/>
    <m/>
    <m/>
    <m/>
    <m/>
    <m/>
    <n v="0"/>
    <m/>
    <m/>
    <n v="1"/>
    <n v="1"/>
    <n v="1"/>
    <n v="0"/>
    <n v="1"/>
    <n v="1"/>
    <n v="0"/>
    <n v="0"/>
    <n v="0"/>
    <n v="0"/>
    <n v="0"/>
    <m/>
    <m/>
  </r>
  <r>
    <n v="2388"/>
    <x v="52"/>
    <x v="24"/>
    <x v="24"/>
    <n v="139.10000610351562"/>
    <n v="139.10000610351562"/>
    <x v="4"/>
    <n v="1.2000000476837158"/>
    <n v="15"/>
    <n v="106"/>
    <n v="14.699999809265137"/>
    <n v="69.400001525878906"/>
    <n v="1"/>
    <n v="9"/>
    <n v="50.400001525878906"/>
    <n v="16.100000381469727"/>
    <n v="85.5"/>
    <n v="5.4000000953674316"/>
    <n v="85.5"/>
    <n v="0"/>
    <n v="0"/>
    <n v="0"/>
    <n v="1"/>
    <n v="1"/>
    <n v="1"/>
    <n v="0"/>
    <n v="0"/>
    <n v="0"/>
    <n v="0"/>
    <n v="0"/>
    <n v="15"/>
    <n v="0"/>
  </r>
  <r>
    <n v="2388"/>
    <x v="52"/>
    <x v="25"/>
    <x v="25"/>
    <n v="130.39999389648438"/>
    <n v="130.39999389648438"/>
    <x v="4"/>
    <n v="1.6000000238418579"/>
    <n v="15"/>
    <n v="92.699996948242188"/>
    <n v="9.3999996185302734"/>
    <n v="53.599998474121094"/>
    <n v="2.0999999046325684"/>
    <n v="7.1999998092651367"/>
    <n v="39.900001525878906"/>
    <n v="23.700000762939453"/>
    <n v="77.300003051757812"/>
    <n v="11"/>
    <n v="65"/>
    <n v="0"/>
    <n v="0"/>
    <n v="0"/>
    <n v="1"/>
    <n v="1"/>
    <n v="1"/>
    <n v="0"/>
    <n v="0"/>
    <n v="0"/>
    <n v="0"/>
    <n v="0"/>
    <m/>
    <m/>
  </r>
  <r>
    <n v="2388"/>
    <x v="52"/>
    <x v="26"/>
    <x v="26"/>
    <n v="107.90000152587891"/>
    <n v="107.90000152587891"/>
    <x v="4"/>
    <n v="1.8999999761581421"/>
    <n v="15"/>
    <n v="72.900001525878906"/>
    <n v="8.5"/>
    <n v="41.599998474121094"/>
    <n v="1.1000000238418579"/>
    <n v="7.9000000953674316"/>
    <n v="21.100000381469727"/>
    <n v="20.5"/>
    <n v="62.099998474121094"/>
    <n v="6.9000000953674316"/>
    <n v="53.799999237060547"/>
    <n v="0"/>
    <n v="0"/>
    <n v="0"/>
    <n v="1"/>
    <n v="1"/>
    <n v="1"/>
    <n v="0"/>
    <n v="0"/>
    <n v="0"/>
    <n v="0"/>
    <n v="0"/>
    <m/>
    <m/>
  </r>
  <r>
    <n v="2388"/>
    <x v="52"/>
    <x v="27"/>
    <x v="27"/>
    <n v="97.400001525878906"/>
    <n v="97.400001525878906"/>
    <x v="4"/>
    <n v="2"/>
    <n v="15"/>
    <n v="62"/>
    <n v="9.8999996185302734"/>
    <n v="27.5"/>
    <n v="0.30000001192092896"/>
    <n v="8.1999998092651367"/>
    <n v="17.100000381469727"/>
    <n v="28.100000381469727"/>
    <n v="55.599998474121094"/>
    <n v="5.4000000953674316"/>
    <n v="61"/>
    <n v="0"/>
    <n v="0"/>
    <n v="0"/>
    <n v="1"/>
    <n v="1"/>
    <n v="1"/>
    <n v="0"/>
    <n v="0"/>
    <n v="0"/>
    <n v="0"/>
    <n v="0"/>
    <m/>
    <m/>
  </r>
  <r>
    <n v="2388"/>
    <x v="52"/>
    <x v="28"/>
    <x v="28"/>
    <n v="107.59999847412109"/>
    <n v="107.59999847412109"/>
    <x v="4"/>
    <n v="2.2000000476837158"/>
    <n v="15"/>
    <n v="69.900001525878906"/>
    <n v="7.6999998092651367"/>
    <n v="36.900001525878906"/>
    <n v="0.30000001192092896"/>
    <n v="8.8999996185302734"/>
    <n v="22.299999237060547"/>
    <n v="24.600000381469727"/>
    <n v="61.5"/>
    <n v="4.1999998092651367"/>
    <n v="47.700000762939453"/>
    <n v="0"/>
    <n v="0"/>
    <n v="0"/>
    <n v="1"/>
    <n v="1"/>
    <n v="1"/>
    <n v="0"/>
    <n v="0"/>
    <n v="0"/>
    <n v="0"/>
    <n v="0"/>
    <m/>
    <m/>
  </r>
  <r>
    <n v="2388"/>
    <x v="52"/>
    <x v="29"/>
    <x v="29"/>
    <n v="85.599998474121094"/>
    <n v="85.599998474121094"/>
    <x v="4"/>
    <n v="2.5"/>
    <n v="15"/>
    <n v="56"/>
    <n v="13.5"/>
    <n v="29.899999618530273"/>
    <n v="1.2999999523162842"/>
    <n v="8.3000001907348633"/>
    <n v="17.5"/>
    <n v="7.9000000953674316"/>
    <n v="37.799999237060547"/>
    <n v="2.2999999523162842"/>
    <n v="69.5"/>
    <n v="0"/>
    <n v="0"/>
    <n v="0"/>
    <n v="1"/>
    <n v="1"/>
    <n v="1"/>
    <n v="0"/>
    <n v="0"/>
    <n v="0"/>
    <n v="0"/>
    <n v="0"/>
    <m/>
    <m/>
  </r>
  <r>
    <n v="2388"/>
    <x v="52"/>
    <x v="30"/>
    <x v="30"/>
    <n v="105.09999847412109"/>
    <n v="105.09999847412109"/>
    <x v="4"/>
    <n v="2.5"/>
    <n v="15"/>
    <n v="75.900001525878906"/>
    <n v="20.700000762939453"/>
    <n v="38.400001525878906"/>
    <n v="0.69999998807907104"/>
    <n v="6.4000000953674316"/>
    <n v="32.099998474121094"/>
    <n v="8.3999996185302734"/>
    <n v="46.800003051757812"/>
    <n v="2"/>
    <n v="60"/>
    <n v="0"/>
    <n v="0"/>
    <n v="0"/>
    <n v="1"/>
    <n v="1"/>
    <n v="1"/>
    <n v="0"/>
    <n v="0"/>
    <n v="0"/>
    <n v="0"/>
    <n v="0"/>
    <m/>
    <m/>
  </r>
  <r>
    <n v="2388"/>
    <x v="52"/>
    <x v="31"/>
    <x v="31"/>
    <n v="101"/>
    <n v="101"/>
    <x v="4"/>
    <n v="2.9000000953674316"/>
    <n v="15"/>
    <n v="65.199996948242188"/>
    <n v="25.899999618530273"/>
    <n v="46.799999237060547"/>
    <n v="0"/>
    <n v="5.1999998092651367"/>
    <n v="27.100000381469727"/>
    <n v="11.300000190734863"/>
    <n v="58.099998474121094"/>
    <n v="4.8000001907348633"/>
    <n v="57.700000762939453"/>
    <n v="0"/>
    <n v="0"/>
    <n v="0"/>
    <n v="1"/>
    <n v="1"/>
    <n v="1"/>
    <n v="0"/>
    <n v="0"/>
    <n v="0"/>
    <n v="0"/>
    <n v="0"/>
    <m/>
    <m/>
  </r>
  <r>
    <n v="2388"/>
    <x v="52"/>
    <x v="32"/>
    <x v="32"/>
    <n v="91.900001525878906"/>
    <n v="91.900001525878906"/>
    <x v="4"/>
    <n v="2.7999999523162842"/>
    <n v="15"/>
    <n v="63.900001525878906"/>
    <n v="29.100000381469727"/>
    <n v="35.900001525878906"/>
    <n v="0"/>
    <n v="6.1999998092651367"/>
    <n v="29.5"/>
    <n v="10.199999809265137"/>
    <n v="46.100002288818359"/>
    <n v="1.5"/>
    <n v="46.299999237060547"/>
    <n v="0"/>
    <n v="0"/>
    <n v="0"/>
    <n v="1"/>
    <n v="1"/>
    <n v="1"/>
    <n v="0"/>
    <n v="0"/>
    <n v="0"/>
    <n v="0"/>
    <n v="0"/>
    <m/>
    <m/>
  </r>
  <r>
    <n v="2388"/>
    <x v="52"/>
    <x v="33"/>
    <x v="33"/>
    <n v="86.099998474121094"/>
    <n v="86.099998474121094"/>
    <x v="4"/>
    <n v="3.2999999523162842"/>
    <n v="15"/>
    <n v="52.299999237060547"/>
    <n v="21.399999618530273"/>
    <n v="36.5"/>
    <n v="0.10000000149011612"/>
    <n v="6"/>
    <n v="21.799999237060547"/>
    <n v="8.8999996185302734"/>
    <n v="45.400001525878906"/>
    <n v="3.9000000953674316"/>
    <n v="52.5"/>
    <n v="0"/>
    <n v="0"/>
    <n v="0"/>
    <n v="1"/>
    <n v="1"/>
    <n v="1"/>
    <n v="0"/>
    <n v="0"/>
    <n v="0"/>
    <n v="0"/>
    <n v="0"/>
    <m/>
    <m/>
  </r>
  <r>
    <n v="2388"/>
    <x v="52"/>
    <x v="34"/>
    <x v="34"/>
    <n v="84.5"/>
    <n v="84.5"/>
    <x v="4"/>
    <n v="2.5"/>
    <n v="15"/>
    <n v="57.5"/>
    <n v="9"/>
    <n v="54.099998474121094"/>
    <n v="3.4000000953674316"/>
    <n v="5"/>
    <n v="37.799999237060547"/>
    <n v="6"/>
    <n v="60.099998474121094"/>
    <n v="1.2000000476837158"/>
    <n v="26.700000762939453"/>
    <n v="0"/>
    <n v="0"/>
    <n v="0"/>
    <n v="1"/>
    <n v="1"/>
    <n v="1"/>
    <n v="0"/>
    <n v="0"/>
    <n v="0"/>
    <n v="0"/>
    <n v="0"/>
    <m/>
    <m/>
  </r>
  <r>
    <n v="2388"/>
    <x v="52"/>
    <x v="35"/>
    <x v="35"/>
    <n v="63.200000762939453"/>
    <n v="63.200000762939453"/>
    <x v="4"/>
    <n v="2.5999999046325684"/>
    <n v="15"/>
    <n v="30.600000381469727"/>
    <n v="5.6999998092651367"/>
    <n v="18.399999618530273"/>
    <n v="3.5"/>
    <n v="3.9000000953674316"/>
    <n v="10.600000381469727"/>
    <n v="14.699999809265137"/>
    <n v="33.099998474121094"/>
    <n v="8.6999998092651367"/>
    <n v="41.799999237060547"/>
    <n v="0"/>
    <n v="0"/>
    <n v="0"/>
    <n v="1"/>
    <n v="1"/>
    <n v="1"/>
    <n v="0"/>
    <n v="0"/>
    <n v="0"/>
    <n v="0"/>
    <n v="0"/>
    <m/>
    <m/>
  </r>
  <r>
    <n v="2388"/>
    <x v="52"/>
    <x v="36"/>
    <x v="36"/>
    <n v="77.800003051757812"/>
    <n v="77.800003051757812"/>
    <x v="4"/>
    <n v="3.2999999523162842"/>
    <n v="15"/>
    <n v="45.099998474121094"/>
    <n v="6.0999999046325684"/>
    <n v="27.799999237060547"/>
    <n v="2.5"/>
    <n v="3.2999999523162842"/>
    <n v="14"/>
    <n v="13.600000381469727"/>
    <n v="41.400001525878906"/>
    <n v="5.1999998092651367"/>
    <n v="34.599998474121094"/>
    <n v="0"/>
    <n v="0"/>
    <n v="0"/>
    <n v="1"/>
    <n v="1"/>
    <n v="1"/>
    <n v="0"/>
    <n v="0"/>
    <n v="0"/>
    <n v="0"/>
    <n v="0"/>
    <m/>
    <m/>
  </r>
  <r>
    <n v="2388"/>
    <x v="52"/>
    <x v="37"/>
    <x v="37"/>
    <n v="78.099998474121094"/>
    <n v="78.099998474121094"/>
    <x v="4"/>
    <n v="3.4000000953674316"/>
    <n v="15"/>
    <n v="37.099998474121094"/>
    <n v="8.6000003814697266"/>
    <n v="26.299999237060547"/>
    <n v="0.69999998807907104"/>
    <n v="2.5"/>
    <n v="11.800000190734863"/>
    <n v="22.100000381469727"/>
    <n v="48.400001525878906"/>
    <n v="6.9000000953674316"/>
    <n v="43.099998474121094"/>
    <n v="0"/>
    <n v="0"/>
    <n v="0"/>
    <n v="1"/>
    <n v="1"/>
    <n v="1"/>
    <n v="0"/>
    <n v="0"/>
    <n v="0"/>
    <n v="0"/>
    <n v="0"/>
    <m/>
    <m/>
  </r>
  <r>
    <n v="2388"/>
    <x v="52"/>
    <x v="38"/>
    <x v="38"/>
    <n v="90.199996948242188"/>
    <n v="90.199996948242188"/>
    <x v="4"/>
    <n v="3.5"/>
    <n v="15"/>
    <n v="44.799999237060547"/>
    <n v="6.3000001907348633"/>
    <n v="47"/>
    <n v="0.69999998807907104"/>
    <n v="1.7000000476837158"/>
    <n v="25.5"/>
    <n v="22.299999237060547"/>
    <n v="69.300003051757812"/>
    <m/>
    <m/>
    <n v="0"/>
    <n v="0"/>
    <n v="0"/>
    <n v="1"/>
    <n v="1"/>
    <n v="1"/>
    <n v="0"/>
    <n v="0"/>
    <n v="0"/>
    <n v="0"/>
    <n v="0"/>
    <m/>
    <m/>
  </r>
  <r>
    <n v="2390"/>
    <x v="53"/>
    <x v="20"/>
    <x v="20"/>
    <n v="83.099998474121094"/>
    <n v="83.099998474121094"/>
    <x v="27"/>
    <n v="0.40000000596046448"/>
    <n v="10"/>
    <n v="68.199996948242188"/>
    <n v="7.4000000953674316"/>
    <n v="5.5"/>
    <n v="0.30000001192092896"/>
    <m/>
    <n v="15.699999809265137"/>
    <n v="38"/>
    <n v="43.5"/>
    <m/>
    <n v="57.900001525878906"/>
    <n v="0"/>
    <n v="0"/>
    <n v="0"/>
    <n v="1"/>
    <n v="0"/>
    <n v="1"/>
    <n v="0"/>
    <n v="0"/>
    <n v="0"/>
    <n v="0"/>
    <n v="0"/>
    <n v="10"/>
    <n v="0"/>
  </r>
  <r>
    <n v="2390"/>
    <x v="53"/>
    <x v="21"/>
    <x v="21"/>
    <n v="90.599998474121094"/>
    <n v="90.599998474121094"/>
    <x v="27"/>
    <n v="0.60000002384185791"/>
    <n v="10"/>
    <n v="71.699996948242188"/>
    <n v="6.6999998092651367"/>
    <n v="3.2999999523162842"/>
    <n v="1.6000000238418579"/>
    <m/>
    <n v="6.1999998092651367"/>
    <n v="34.299999237060547"/>
    <n v="37.599998474121094"/>
    <m/>
    <n v="99.599998474121094"/>
    <n v="0"/>
    <n v="0"/>
    <n v="0"/>
    <n v="1"/>
    <n v="0"/>
    <n v="1"/>
    <n v="0"/>
    <n v="0"/>
    <n v="0"/>
    <n v="0"/>
    <n v="0"/>
    <m/>
    <m/>
  </r>
  <r>
    <n v="2390"/>
    <x v="53"/>
    <x v="22"/>
    <x v="22"/>
    <n v="143.60000610351562"/>
    <n v="143.60000610351562"/>
    <x v="27"/>
    <n v="0.80000001192092896"/>
    <n v="10"/>
    <n v="124.30000305175781"/>
    <n v="6.1999998092651367"/>
    <n v="13.300000190734863"/>
    <n v="4.6999998092651367"/>
    <m/>
    <n v="20.399999618530273"/>
    <n v="72.199996948242188"/>
    <n v="85.5"/>
    <m/>
    <n v="92.199996948242188"/>
    <n v="0"/>
    <n v="0"/>
    <n v="0"/>
    <n v="1"/>
    <n v="0"/>
    <n v="1"/>
    <n v="0"/>
    <n v="0"/>
    <n v="0"/>
    <n v="0"/>
    <n v="0"/>
    <m/>
    <m/>
  </r>
  <r>
    <n v="2390"/>
    <x v="53"/>
    <x v="23"/>
    <x v="23"/>
    <n v="147.5"/>
    <n v="147.5"/>
    <x v="27"/>
    <n v="1.1000000238418579"/>
    <n v="10"/>
    <n v="133.5"/>
    <n v="13.899999618530273"/>
    <n v="21.600000381469727"/>
    <n v="4.8000001907348633"/>
    <m/>
    <n v="10"/>
    <n v="47.200000762939453"/>
    <n v="68.800003051757812"/>
    <m/>
    <n v="157.10000610351562"/>
    <n v="0"/>
    <n v="0"/>
    <n v="0"/>
    <n v="1"/>
    <n v="0"/>
    <n v="1"/>
    <n v="0"/>
    <n v="0"/>
    <n v="0"/>
    <n v="0"/>
    <n v="0"/>
    <m/>
    <m/>
  </r>
  <r>
    <n v="2390"/>
    <x v="53"/>
    <x v="24"/>
    <x v="24"/>
    <n v="269.39999389648438"/>
    <n v="269.39999389648438"/>
    <x v="27"/>
    <n v="0.69999998807907104"/>
    <n v="10"/>
    <n v="254.80000305175781"/>
    <n v="13.800000190734863"/>
    <n v="26.299999237060547"/>
    <n v="4.6999998092651367"/>
    <m/>
    <n v="24.299999237060547"/>
    <n v="99.800003051757812"/>
    <n v="126.10000610351562"/>
    <m/>
    <n v="158.19999694824219"/>
    <n v="0"/>
    <n v="0"/>
    <n v="0"/>
    <n v="1"/>
    <n v="0"/>
    <n v="1"/>
    <n v="0"/>
    <n v="0"/>
    <n v="0"/>
    <n v="0"/>
    <n v="0"/>
    <m/>
    <m/>
  </r>
  <r>
    <n v="2390"/>
    <x v="53"/>
    <x v="25"/>
    <x v="25"/>
    <n v="275.5"/>
    <n v="275.5"/>
    <x v="27"/>
    <n v="2"/>
    <n v="10"/>
    <n v="259.39999389648438"/>
    <n v="8.6000003814697266"/>
    <n v="29.799999237060547"/>
    <n v="5.6999998092651367"/>
    <m/>
    <n v="15.699999809265137"/>
    <n v="104.5"/>
    <n v="134.30000305175781"/>
    <m/>
    <n v="165.69999694824219"/>
    <n v="0"/>
    <n v="0"/>
    <n v="0"/>
    <n v="1"/>
    <n v="0"/>
    <n v="1"/>
    <n v="0"/>
    <n v="0"/>
    <n v="0"/>
    <n v="0"/>
    <n v="0"/>
    <m/>
    <m/>
  </r>
  <r>
    <n v="2390"/>
    <x v="53"/>
    <x v="26"/>
    <x v="26"/>
    <n v="242.30000305175781"/>
    <n v="242.30000305175781"/>
    <x v="27"/>
    <n v="2.2999999523162842"/>
    <n v="10"/>
    <n v="223.80000305175781"/>
    <n v="5.6999998092651367"/>
    <n v="28"/>
    <n v="5.3000001907348633"/>
    <m/>
    <n v="10.300000190734863"/>
    <n v="46.099998474121094"/>
    <n v="74.099998474121094"/>
    <m/>
    <n v="158.19999694824219"/>
    <n v="0"/>
    <n v="0"/>
    <n v="0"/>
    <n v="1"/>
    <n v="0"/>
    <n v="1"/>
    <n v="0"/>
    <n v="0"/>
    <n v="0"/>
    <n v="0"/>
    <n v="0"/>
    <m/>
    <m/>
  </r>
  <r>
    <n v="2390"/>
    <x v="53"/>
    <x v="27"/>
    <x v="27"/>
    <n v="233.60000610351562"/>
    <n v="233.60000610351562"/>
    <x v="27"/>
    <n v="2.4000000953674316"/>
    <n v="10"/>
    <n v="214.5"/>
    <n v="10.5"/>
    <n v="24.100000381469727"/>
    <n v="9.5"/>
    <m/>
    <n v="18.299999237060547"/>
    <n v="64.5"/>
    <n v="88.599998474121094"/>
    <m/>
    <n v="175.60000610351562"/>
    <n v="0"/>
    <n v="0"/>
    <n v="0"/>
    <n v="1"/>
    <n v="0"/>
    <n v="1"/>
    <n v="0"/>
    <n v="0"/>
    <n v="0"/>
    <n v="0"/>
    <n v="0"/>
    <m/>
    <m/>
  </r>
  <r>
    <n v="2390"/>
    <x v="53"/>
    <x v="28"/>
    <x v="28"/>
    <n v="266.10000610351562"/>
    <n v="266.10000610351562"/>
    <x v="27"/>
    <n v="2.5999999046325684"/>
    <n v="10"/>
    <n v="249.69999694824219"/>
    <n v="14.100000381469727"/>
    <n v="25.700000762939453"/>
    <n v="7.9000000953674316"/>
    <m/>
    <n v="22.299999237060547"/>
    <n v="94.699996948242188"/>
    <n v="120.39999389648438"/>
    <m/>
    <n v="158.80000305175781"/>
    <n v="0"/>
    <n v="0"/>
    <n v="0"/>
    <n v="1"/>
    <n v="0"/>
    <n v="1"/>
    <n v="0"/>
    <n v="0"/>
    <n v="0"/>
    <n v="0"/>
    <n v="0"/>
    <m/>
    <m/>
  </r>
  <r>
    <n v="2390"/>
    <x v="53"/>
    <x v="29"/>
    <x v="29"/>
    <n v="235"/>
    <n v="235"/>
    <x v="27"/>
    <n v="2.5999999046325684"/>
    <n v="10"/>
    <n v="218.19999694824219"/>
    <n v="13.300000190734863"/>
    <n v="32.599998474121094"/>
    <n v="9.5"/>
    <m/>
    <n v="18.5"/>
    <n v="78.400001525878906"/>
    <n v="111"/>
    <m/>
    <n v="133.5"/>
    <n v="0"/>
    <n v="0"/>
    <n v="0"/>
    <n v="1"/>
    <n v="0"/>
    <n v="1"/>
    <n v="0"/>
    <n v="0"/>
    <n v="0"/>
    <n v="0"/>
    <n v="0"/>
    <m/>
    <m/>
  </r>
  <r>
    <n v="2390"/>
    <x v="53"/>
    <x v="30"/>
    <x v="30"/>
    <n v="194.19999694824219"/>
    <n v="194.19999694824219"/>
    <x v="27"/>
    <n v="2.4000000953674316"/>
    <n v="10"/>
    <n v="178.30000305175781"/>
    <n v="12.300000190734863"/>
    <n v="43.900001525878906"/>
    <n v="4.0999999046325684"/>
    <m/>
    <n v="14.600000381469727"/>
    <n v="76.599998474121094"/>
    <n v="120.5"/>
    <m/>
    <n v="164"/>
    <n v="0"/>
    <n v="0"/>
    <n v="0"/>
    <n v="1"/>
    <n v="0"/>
    <n v="1"/>
    <n v="0"/>
    <n v="0"/>
    <n v="0"/>
    <n v="0"/>
    <n v="0"/>
    <m/>
    <m/>
  </r>
  <r>
    <n v="2390"/>
    <x v="53"/>
    <x v="31"/>
    <x v="31"/>
    <n v="235.80000305175781"/>
    <n v="235.80000305175781"/>
    <x v="27"/>
    <n v="2.2000000476837158"/>
    <n v="10"/>
    <n v="218.89999389648438"/>
    <n v="12.399999618530273"/>
    <n v="32"/>
    <n v="2.2000000476837158"/>
    <m/>
    <n v="17.700000762939453"/>
    <n v="97.400001525878906"/>
    <n v="129.39999389648438"/>
    <m/>
    <n v="157.10000610351562"/>
    <n v="0"/>
    <n v="0"/>
    <n v="0"/>
    <n v="1"/>
    <n v="0"/>
    <n v="1"/>
    <n v="0"/>
    <n v="0"/>
    <n v="0"/>
    <n v="0"/>
    <n v="0"/>
    <m/>
    <m/>
  </r>
  <r>
    <n v="2390"/>
    <x v="53"/>
    <x v="32"/>
    <x v="32"/>
    <n v="233.80000305175781"/>
    <n v="233.80000305175781"/>
    <x v="27"/>
    <n v="1.7999999523162842"/>
    <n v="10"/>
    <n v="219.19999694824219"/>
    <n v="13.699999809265137"/>
    <n v="23.5"/>
    <n v="1.8999999761581421"/>
    <m/>
    <n v="22.600000381469727"/>
    <n v="127.59999847412109"/>
    <n v="151.10000610351562"/>
    <m/>
    <n v="157.69999694824219"/>
    <n v="0"/>
    <n v="0"/>
    <n v="0"/>
    <n v="1"/>
    <n v="0"/>
    <n v="1"/>
    <n v="0"/>
    <n v="0"/>
    <n v="0"/>
    <n v="0"/>
    <n v="0"/>
    <m/>
    <m/>
  </r>
  <r>
    <n v="2390"/>
    <x v="53"/>
    <x v="33"/>
    <x v="33"/>
    <n v="242.19999694824219"/>
    <n v="242.19999694824219"/>
    <x v="27"/>
    <n v="2"/>
    <n v="10"/>
    <n v="227"/>
    <n v="12.699999809265137"/>
    <n v="20.399999618530273"/>
    <n v="0.20000000298023224"/>
    <m/>
    <n v="49.599998474121094"/>
    <n v="103.90000152587891"/>
    <n v="124.30000305175781"/>
    <m/>
    <n v="96.599998474121094"/>
    <n v="0"/>
    <n v="0"/>
    <n v="0"/>
    <n v="1"/>
    <n v="0"/>
    <n v="1"/>
    <n v="0"/>
    <n v="0"/>
    <n v="0"/>
    <n v="0"/>
    <n v="0"/>
    <m/>
    <m/>
  </r>
  <r>
    <n v="2390"/>
    <x v="53"/>
    <x v="34"/>
    <x v="34"/>
    <n v="165.5"/>
    <n v="165.5"/>
    <x v="27"/>
    <n v="2.2000000476837158"/>
    <n v="10"/>
    <n v="153"/>
    <n v="11.699999809265137"/>
    <n v="15"/>
    <n v="0.10000000149011612"/>
    <m/>
    <n v="21.299999237060547"/>
    <n v="99.099998474121094"/>
    <n v="114.09999847412109"/>
    <m/>
    <n v="123.59999847412109"/>
    <n v="0"/>
    <n v="0"/>
    <n v="0"/>
    <n v="1"/>
    <n v="0"/>
    <n v="1"/>
    <n v="0"/>
    <n v="0"/>
    <n v="0"/>
    <n v="0"/>
    <n v="0"/>
    <m/>
    <m/>
  </r>
  <r>
    <n v="2390"/>
    <x v="53"/>
    <x v="35"/>
    <x v="35"/>
    <n v="199.80000305175781"/>
    <n v="199.80000305175781"/>
    <x v="27"/>
    <n v="2.5999999046325684"/>
    <n v="10"/>
    <n v="145.10000610351562"/>
    <n v="9"/>
    <n v="15"/>
    <n v="1.2000000476837158"/>
    <m/>
    <n v="15"/>
    <n v="71.599998474121094"/>
    <n v="86.599998474121094"/>
    <m/>
    <n v="197.69999694824219"/>
    <n v="0"/>
    <n v="0"/>
    <n v="0"/>
    <n v="1"/>
    <n v="0"/>
    <n v="1"/>
    <n v="0"/>
    <n v="0"/>
    <n v="0"/>
    <n v="0"/>
    <n v="0"/>
    <m/>
    <m/>
  </r>
  <r>
    <n v="2390"/>
    <x v="53"/>
    <x v="36"/>
    <x v="36"/>
    <n v="304.20001220703125"/>
    <n v="304.20001220703125"/>
    <x v="27"/>
    <n v="3.7000000476837158"/>
    <n v="10"/>
    <n v="226.5"/>
    <n v="11.5"/>
    <n v="26.299999237060547"/>
    <n v="1.7999999523162842"/>
    <m/>
    <n v="27.600000381469727"/>
    <n v="124.59999847412109"/>
    <n v="150.89999389648438"/>
    <m/>
    <n v="226.10000610351562"/>
    <n v="0"/>
    <n v="0"/>
    <n v="0"/>
    <n v="1"/>
    <n v="0"/>
    <n v="1"/>
    <n v="0"/>
    <n v="0"/>
    <n v="0"/>
    <n v="0"/>
    <n v="0"/>
    <m/>
    <m/>
  </r>
  <r>
    <n v="2390"/>
    <x v="53"/>
    <x v="37"/>
    <x v="37"/>
    <n v="333.60000610351562"/>
    <n v="333.60000610351562"/>
    <x v="27"/>
    <n v="4.4000000953674316"/>
    <n v="10"/>
    <n v="251.89999389648438"/>
    <n v="18"/>
    <n v="37.599998474121094"/>
    <n v="0.10000000149011612"/>
    <m/>
    <n v="43.299999237060547"/>
    <n v="128.5"/>
    <n v="166.10000610351562"/>
    <m/>
    <n v="99.400001525878906"/>
    <n v="0"/>
    <n v="0"/>
    <n v="0"/>
    <n v="1"/>
    <n v="0"/>
    <n v="1"/>
    <n v="0"/>
    <n v="0"/>
    <n v="0"/>
    <n v="0"/>
    <n v="0"/>
    <m/>
    <m/>
  </r>
  <r>
    <n v="2390"/>
    <x v="53"/>
    <x v="38"/>
    <x v="38"/>
    <n v="187.5"/>
    <n v="187.5"/>
    <x v="27"/>
    <n v="4.3000001907348633"/>
    <n v="10"/>
    <n v="117.30000305175781"/>
    <n v="14.899999618530273"/>
    <n v="24.100000381469727"/>
    <n v="0.10000000149011612"/>
    <m/>
    <n v="22.100000381469727"/>
    <n v="83.400001525878906"/>
    <n v="107.5"/>
    <m/>
    <m/>
    <n v="0"/>
    <n v="0"/>
    <n v="0"/>
    <n v="1"/>
    <n v="0"/>
    <n v="1"/>
    <n v="0"/>
    <n v="0"/>
    <n v="0"/>
    <n v="0"/>
    <n v="0"/>
    <m/>
    <m/>
  </r>
  <r>
    <n v="2881"/>
    <x v="54"/>
    <x v="0"/>
    <x v="0"/>
    <n v="10.380000114440918"/>
    <n v="10.380000114440918"/>
    <x v="33"/>
    <n v="0.5"/>
    <n v="4"/>
    <n v="4.820000171661377"/>
    <n v="0.25"/>
    <n v="3.3299999237060547"/>
    <n v="2.559999942779541"/>
    <m/>
    <m/>
    <n v="1.9900000095367432"/>
    <n v="5.3199996948242188"/>
    <n v="1.059999942779541"/>
    <m/>
    <n v="0"/>
    <n v="0"/>
    <n v="0"/>
    <n v="1"/>
    <n v="0"/>
    <n v="1"/>
    <n v="0"/>
    <n v="0"/>
    <n v="0"/>
    <n v="0"/>
    <n v="0"/>
    <n v="9.3333333333333339"/>
    <n v="20.491228070175435"/>
  </r>
  <r>
    <n v="2881"/>
    <x v="54"/>
    <x v="1"/>
    <x v="1"/>
    <n v="10"/>
    <n v="10"/>
    <x v="33"/>
    <n v="0.55000001192092896"/>
    <n v="4"/>
    <n v="4.8600001335144043"/>
    <n v="0.43999999761581421"/>
    <n v="3.6099998950958252"/>
    <n v="2.440000057220459"/>
    <m/>
    <m/>
    <n v="1.5900000333786011"/>
    <n v="5.1999998092651367"/>
    <n v="1.059999942779541"/>
    <m/>
    <n v="0"/>
    <n v="0"/>
    <n v="0"/>
    <n v="1"/>
    <n v="0"/>
    <n v="1"/>
    <n v="0"/>
    <n v="0"/>
    <n v="0"/>
    <n v="0"/>
    <n v="0"/>
    <m/>
    <m/>
  </r>
  <r>
    <n v="2881"/>
    <x v="54"/>
    <x v="2"/>
    <x v="2"/>
    <n v="11.270000457763672"/>
    <n v="11.270000457763672"/>
    <x v="33"/>
    <n v="0.43000000715255737"/>
    <n v="4"/>
    <n v="5.7899999618530273"/>
    <n v="0.25"/>
    <n v="3.9200000762939453"/>
    <n v="2.6700000762939453"/>
    <m/>
    <m/>
    <n v="2.1800000667572021"/>
    <n v="6.1000003814697266"/>
    <n v="1.0499999523162842"/>
    <m/>
    <n v="0"/>
    <n v="0"/>
    <n v="0"/>
    <n v="1"/>
    <n v="0"/>
    <n v="1"/>
    <n v="0"/>
    <n v="0"/>
    <n v="0"/>
    <n v="0"/>
    <n v="0"/>
    <m/>
    <m/>
  </r>
  <r>
    <n v="2881"/>
    <x v="54"/>
    <x v="3"/>
    <x v="3"/>
    <n v="12.170000076293945"/>
    <n v="12.170000076293945"/>
    <x v="33"/>
    <n v="0.5"/>
    <n v="4"/>
    <n v="7.5300002098083496"/>
    <n v="0.20000000298023224"/>
    <n v="5.3000001907348633"/>
    <n v="0.70999997854232788"/>
    <m/>
    <m/>
    <n v="3.5799999237060547"/>
    <n v="8.880000114440918"/>
    <n v="0.10000000149011612"/>
    <m/>
    <n v="0"/>
    <n v="0"/>
    <n v="0"/>
    <n v="1"/>
    <n v="0"/>
    <n v="1"/>
    <n v="0"/>
    <n v="0"/>
    <n v="0"/>
    <n v="0"/>
    <n v="0"/>
    <m/>
    <m/>
  </r>
  <r>
    <n v="2881"/>
    <x v="54"/>
    <x v="4"/>
    <x v="4"/>
    <n v="12.130000114440918"/>
    <n v="12.130000114440918"/>
    <x v="33"/>
    <n v="0.56000000238418579"/>
    <n v="4"/>
    <n v="7.4600000381469727"/>
    <n v="0.37999999523162842"/>
    <n v="5.5"/>
    <n v="0.68000000715255737"/>
    <m/>
    <m/>
    <n v="3.440000057220459"/>
    <n v="8.9400005340576172"/>
    <n v="0.10000000149011612"/>
    <m/>
    <n v="0"/>
    <n v="0"/>
    <n v="0"/>
    <n v="1"/>
    <n v="0"/>
    <n v="1"/>
    <n v="0"/>
    <n v="0"/>
    <n v="0"/>
    <n v="0"/>
    <n v="0"/>
    <m/>
    <m/>
  </r>
  <r>
    <n v="2881"/>
    <x v="54"/>
    <x v="5"/>
    <x v="5"/>
    <n v="11.829999923706055"/>
    <n v="11.829999923706055"/>
    <x v="33"/>
    <n v="0.56999999284744263"/>
    <n v="4"/>
    <n v="7.1399998664855957"/>
    <n v="0.30000001192092896"/>
    <n v="5.3000001907348633"/>
    <n v="0.81999999284744263"/>
    <m/>
    <m/>
    <n v="3.3399999141693115"/>
    <n v="8.6400003433227539"/>
    <n v="0.10000000149011612"/>
    <m/>
    <n v="0"/>
    <n v="0"/>
    <n v="0"/>
    <n v="1"/>
    <n v="0"/>
    <n v="1"/>
    <n v="0"/>
    <n v="0"/>
    <n v="0"/>
    <n v="0"/>
    <n v="0"/>
    <m/>
    <m/>
  </r>
  <r>
    <n v="2881"/>
    <x v="54"/>
    <x v="6"/>
    <x v="6"/>
    <n v="12.619999885559082"/>
    <n v="12.619999885559082"/>
    <x v="33"/>
    <n v="0.5899999737739563"/>
    <n v="4"/>
    <n v="7.929999828338623"/>
    <n v="0.10999999940395355"/>
    <n v="6.320000171661377"/>
    <n v="0.80000001192092896"/>
    <m/>
    <m/>
    <n v="3.4100000858306885"/>
    <n v="9.7300004959106445"/>
    <n v="9.0000003576278687E-2"/>
    <m/>
    <n v="0"/>
    <n v="0"/>
    <n v="0"/>
    <n v="1"/>
    <n v="0"/>
    <n v="1"/>
    <n v="0"/>
    <n v="0"/>
    <n v="0"/>
    <n v="0"/>
    <n v="0"/>
    <m/>
    <m/>
  </r>
  <r>
    <n v="2881"/>
    <x v="54"/>
    <x v="7"/>
    <x v="7"/>
    <n v="14.359999656677246"/>
    <n v="14.359999656677246"/>
    <x v="33"/>
    <n v="0.81999999284744263"/>
    <n v="4"/>
    <n v="9.4200000762939453"/>
    <n v="0.31000000238418579"/>
    <n v="7.179999828338623"/>
    <n v="0.62999999523162842"/>
    <m/>
    <m/>
    <n v="4.320000171661377"/>
    <n v="11.5"/>
    <n v="9.0000003576278687E-2"/>
    <m/>
    <n v="0"/>
    <n v="0"/>
    <n v="0"/>
    <n v="1"/>
    <n v="0"/>
    <n v="1"/>
    <n v="0"/>
    <n v="0"/>
    <n v="0"/>
    <n v="0"/>
    <n v="0"/>
    <m/>
    <m/>
  </r>
  <r>
    <n v="2881"/>
    <x v="54"/>
    <x v="8"/>
    <x v="8"/>
    <n v="15.579999923706055"/>
    <n v="15.579999923706055"/>
    <x v="33"/>
    <n v="1.0700000524520874"/>
    <n v="4"/>
    <n v="10.369999885559082"/>
    <n v="0.33000001311302185"/>
    <n v="8.630000114440918"/>
    <n v="0.60000002384185791"/>
    <m/>
    <m/>
    <n v="4.1100001335144043"/>
    <n v="12.739999771118164"/>
    <n v="9.0000003576278687E-2"/>
    <n v="16.799999237060547"/>
    <n v="0"/>
    <n v="0"/>
    <n v="0"/>
    <n v="1"/>
    <n v="0"/>
    <n v="1"/>
    <n v="0"/>
    <n v="0"/>
    <n v="0"/>
    <n v="0"/>
    <n v="0"/>
    <m/>
    <m/>
  </r>
  <r>
    <n v="2881"/>
    <x v="54"/>
    <x v="9"/>
    <x v="9"/>
    <n v="26.110000610351562"/>
    <n v="26.120000839233398"/>
    <x v="47"/>
    <n v="1.1699999570846558"/>
    <n v="4"/>
    <n v="16.799999237060547"/>
    <n v="4.8600001335144043"/>
    <n v="9.8100004196166992"/>
    <n v="0.52999997138977051"/>
    <m/>
    <n v="4.5300002098083496"/>
    <n v="5.2199997901916504"/>
    <n v="15.030000686645508"/>
    <n v="7.9999998211860657E-2"/>
    <n v="19.090000152587891"/>
    <n v="0"/>
    <n v="0"/>
    <n v="0"/>
    <n v="1"/>
    <n v="0"/>
    <n v="1"/>
    <n v="0"/>
    <n v="0"/>
    <n v="0"/>
    <n v="0"/>
    <n v="0"/>
    <m/>
    <m/>
  </r>
  <r>
    <n v="2881"/>
    <x v="54"/>
    <x v="10"/>
    <x v="10"/>
    <n v="28.440000534057617"/>
    <n v="28.440000534057617"/>
    <x v="47"/>
    <n v="1.2300000190734863"/>
    <n v="4"/>
    <n v="19.090000152587891"/>
    <n v="6.5500001907348633"/>
    <n v="9.630000114440918"/>
    <n v="0.62999999523162842"/>
    <m/>
    <n v="6.0300002098083496"/>
    <n v="6.2300000190734863"/>
    <n v="15.860000610351562"/>
    <n v="7.9999998211860657E-2"/>
    <n v="21.209999084472656"/>
    <n v="0"/>
    <n v="0"/>
    <n v="0"/>
    <n v="1"/>
    <n v="0"/>
    <n v="1"/>
    <n v="0"/>
    <n v="0"/>
    <n v="0"/>
    <n v="0"/>
    <n v="0"/>
    <m/>
    <m/>
  </r>
  <r>
    <n v="2881"/>
    <x v="54"/>
    <x v="11"/>
    <x v="11"/>
    <n v="30.799999237060547"/>
    <n v="30.840000152587891"/>
    <x v="47"/>
    <n v="1.5199999809265137"/>
    <n v="4"/>
    <n v="21.209999084472656"/>
    <n v="7.5999999046325684"/>
    <n v="9.3000001907348633"/>
    <n v="0.73000001907348633"/>
    <m/>
    <n v="7.0900001525878906"/>
    <n v="8.1099996566772461"/>
    <n v="17.409999847412109"/>
    <n v="7.9999998211860657E-2"/>
    <n v="17.770000457763672"/>
    <n v="0"/>
    <n v="0"/>
    <n v="0"/>
    <n v="1"/>
    <n v="0"/>
    <n v="1"/>
    <n v="0"/>
    <n v="0"/>
    <n v="0"/>
    <n v="0"/>
    <n v="0"/>
    <m/>
    <m/>
  </r>
  <r>
    <n v="2881"/>
    <x v="54"/>
    <x v="12"/>
    <x v="12"/>
    <n v="27.670000076293945"/>
    <n v="27.670000076293945"/>
    <x v="47"/>
    <n v="1.7899999618530273"/>
    <n v="4"/>
    <n v="17.770000457763672"/>
    <n v="5.2699999809265137"/>
    <n v="11.340000152587891"/>
    <n v="0.72000002861022949"/>
    <m/>
    <n v="4.8499999046325684"/>
    <n v="5.2600002288818359"/>
    <n v="16.600000381469727"/>
    <n v="7.9999998211860657E-2"/>
    <n v="15.890000343322754"/>
    <n v="0"/>
    <n v="0"/>
    <n v="0"/>
    <n v="1"/>
    <n v="0"/>
    <n v="1"/>
    <n v="0"/>
    <n v="0"/>
    <n v="0"/>
    <n v="0"/>
    <n v="0"/>
    <m/>
    <m/>
  </r>
  <r>
    <n v="2881"/>
    <x v="54"/>
    <x v="13"/>
    <x v="13"/>
    <n v="25.760000228881836"/>
    <n v="25.770000457763672"/>
    <x v="47"/>
    <n v="1.7599999904632568"/>
    <n v="4"/>
    <n v="15.890000343322754"/>
    <n v="5.559999942779541"/>
    <n v="9.1099996566772461"/>
    <n v="0.74000000953674316"/>
    <m/>
    <n v="5.25"/>
    <n v="4.9600000381469727"/>
    <n v="14.069999694824219"/>
    <n v="7.0000000298023224E-2"/>
    <n v="15.189999580383301"/>
    <n v="0"/>
    <n v="0"/>
    <n v="0"/>
    <n v="1"/>
    <n v="0"/>
    <n v="1"/>
    <n v="0"/>
    <n v="0"/>
    <n v="0"/>
    <n v="0"/>
    <n v="0"/>
    <m/>
    <m/>
  </r>
  <r>
    <n v="2881"/>
    <x v="54"/>
    <x v="14"/>
    <x v="14"/>
    <n v="25.239999771118164"/>
    <n v="25.229999542236328"/>
    <x v="47"/>
    <n v="1.9500000476837158"/>
    <n v="4"/>
    <n v="15.189999580383301"/>
    <n v="5.059999942779541"/>
    <n v="8.7200002670288086"/>
    <n v="0.73000001907348633"/>
    <m/>
    <n v="4.8000001907348633"/>
    <n v="5.0399999618530273"/>
    <n v="13.760000228881836"/>
    <n v="7.0000000298023224E-2"/>
    <n v="15.310000419616699"/>
    <n v="0"/>
    <n v="0"/>
    <n v="0"/>
    <n v="1"/>
    <n v="0"/>
    <n v="1"/>
    <n v="0"/>
    <n v="0"/>
    <n v="0"/>
    <n v="0"/>
    <n v="0"/>
    <m/>
    <m/>
  </r>
  <r>
    <n v="2881"/>
    <x v="54"/>
    <x v="15"/>
    <x v="15"/>
    <n v="25.5"/>
    <n v="25.549999237060547"/>
    <x v="47"/>
    <n v="2.130000114440918"/>
    <n v="4"/>
    <n v="15.310000419616699"/>
    <n v="5.6399998664855957"/>
    <n v="8.3000001907348633"/>
    <n v="0.72000002861022949"/>
    <m/>
    <n v="5.1399998664855957"/>
    <n v="5.2300000190734863"/>
    <n v="13.530000686645508"/>
    <n v="7.0000000298023224E-2"/>
    <n v="18.229999542236328"/>
    <n v="0"/>
    <n v="0"/>
    <n v="0"/>
    <n v="1"/>
    <n v="0"/>
    <n v="1"/>
    <n v="0"/>
    <n v="0"/>
    <n v="0"/>
    <n v="0"/>
    <n v="0"/>
    <m/>
    <m/>
  </r>
  <r>
    <n v="2881"/>
    <x v="54"/>
    <x v="16"/>
    <x v="16"/>
    <n v="28.649999618530273"/>
    <n v="28.659999847412109"/>
    <x v="47"/>
    <n v="2.3299999237060547"/>
    <n v="4"/>
    <n v="18.229999542236328"/>
    <n v="5.3000001907348633"/>
    <n v="10.460000038146973"/>
    <n v="0.77999997138977051"/>
    <m/>
    <n v="4.9600000381469727"/>
    <n v="6.5399999618530273"/>
    <n v="17"/>
    <n v="7.0000000298023224E-2"/>
    <n v="25.629999160766602"/>
    <n v="0"/>
    <n v="0"/>
    <n v="0"/>
    <n v="1"/>
    <n v="0"/>
    <n v="1"/>
    <n v="0"/>
    <n v="0"/>
    <n v="0"/>
    <n v="0"/>
    <n v="0"/>
    <m/>
    <m/>
  </r>
  <r>
    <n v="2881"/>
    <x v="54"/>
    <x v="17"/>
    <x v="17"/>
    <n v="36.139999389648438"/>
    <n v="36.139999389648438"/>
    <x v="47"/>
    <n v="2.3299999237060547"/>
    <n v="4"/>
    <n v="25.629999160766602"/>
    <n v="4.8899998664855957"/>
    <n v="18.299999237060547"/>
    <n v="1.4199999570846558"/>
    <m/>
    <n v="3.9000000953674316"/>
    <n v="5.8899998664855957"/>
    <n v="24.189998626708984"/>
    <n v="7.9999998211860657E-2"/>
    <n v="34.810001373291016"/>
    <n v="0"/>
    <n v="0"/>
    <n v="0"/>
    <n v="1"/>
    <n v="0"/>
    <n v="1"/>
    <n v="0"/>
    <n v="0"/>
    <n v="0"/>
    <n v="0"/>
    <n v="0"/>
    <m/>
    <m/>
  </r>
  <r>
    <n v="2881"/>
    <x v="54"/>
    <x v="18"/>
    <x v="18"/>
    <n v="45.919998168945312"/>
    <n v="45.909999847412109"/>
    <x v="47"/>
    <n v="2.5899999141693115"/>
    <n v="4"/>
    <n v="34.810001373291016"/>
    <n v="5"/>
    <n v="26.700000762939453"/>
    <n v="0.23999999463558197"/>
    <m/>
    <n v="4.3000001907348633"/>
    <n v="8.5"/>
    <n v="35.200000762939453"/>
    <n v="7.9999998211860657E-2"/>
    <n v="38.299999237060547"/>
    <n v="0"/>
    <n v="0"/>
    <n v="0"/>
    <n v="1"/>
    <n v="0"/>
    <n v="1"/>
    <n v="0"/>
    <n v="0"/>
    <n v="0"/>
    <n v="0"/>
    <n v="0"/>
    <m/>
    <m/>
  </r>
  <r>
    <n v="2881"/>
    <x v="54"/>
    <x v="19"/>
    <x v="19"/>
    <n v="49.599998474121094"/>
    <n v="49.599998474121094"/>
    <x v="47"/>
    <n v="2.9000000953674316"/>
    <n v="4"/>
    <n v="38.299999237060547"/>
    <n v="8.6000003814697266"/>
    <n v="28.700000762939453"/>
    <n v="0.20000000298023224"/>
    <m/>
    <n v="7.0999999046325684"/>
    <n v="7"/>
    <n v="35.700000762939453"/>
    <n v="0.10000000149011612"/>
    <n v="38.5"/>
    <n v="0"/>
    <n v="0"/>
    <n v="0"/>
    <n v="1"/>
    <n v="0"/>
    <n v="1"/>
    <n v="0"/>
    <n v="0"/>
    <n v="0"/>
    <n v="0"/>
    <n v="0"/>
    <m/>
    <m/>
  </r>
  <r>
    <n v="2881"/>
    <x v="54"/>
    <x v="20"/>
    <x v="20"/>
    <n v="50.099998474121094"/>
    <n v="50.099998474121094"/>
    <x v="47"/>
    <n v="2.7999999523162842"/>
    <n v="4"/>
    <n v="38.5"/>
    <n v="6.5999999046325684"/>
    <n v="26.799999237060547"/>
    <n v="0.40000000596046448"/>
    <m/>
    <n v="5.8000001907348633"/>
    <n v="11.300000190734863"/>
    <n v="38.099998474121094"/>
    <n v="0.10000000149011612"/>
    <n v="43.599998474121094"/>
    <n v="0"/>
    <n v="0"/>
    <n v="0"/>
    <n v="1"/>
    <n v="0"/>
    <n v="1"/>
    <n v="0"/>
    <n v="0"/>
    <n v="0"/>
    <n v="0"/>
    <n v="0"/>
    <m/>
    <m/>
  </r>
  <r>
    <n v="2881"/>
    <x v="54"/>
    <x v="21"/>
    <x v="21"/>
    <n v="55.599998474121094"/>
    <n v="55.599998474121094"/>
    <x v="47"/>
    <n v="3.2000000476837158"/>
    <n v="4"/>
    <n v="43.599998474121094"/>
    <n v="5.5"/>
    <n v="32.900001525878906"/>
    <n v="0.80000001192092896"/>
    <m/>
    <n v="4.9000000953674316"/>
    <n v="11.399999618530273"/>
    <n v="44.300003051757812"/>
    <n v="0.10000000149011612"/>
    <n v="55.299999237060547"/>
    <n v="0"/>
    <n v="0"/>
    <n v="0"/>
    <n v="1"/>
    <n v="0"/>
    <n v="1"/>
    <n v="0"/>
    <n v="0"/>
    <n v="0"/>
    <n v="0"/>
    <n v="0"/>
    <m/>
    <m/>
  </r>
  <r>
    <n v="2881"/>
    <x v="54"/>
    <x v="22"/>
    <x v="22"/>
    <n v="67.900001525878906"/>
    <n v="67.900001525878906"/>
    <x v="47"/>
    <n v="3.5"/>
    <n v="4"/>
    <n v="55.299999237060547"/>
    <n v="9"/>
    <n v="41.200000762939453"/>
    <n v="0.69999998807907104"/>
    <m/>
    <n v="8"/>
    <n v="12"/>
    <n v="53.200000762939453"/>
    <n v="0.10000000149011612"/>
    <n v="65.5"/>
    <n v="0"/>
    <n v="0"/>
    <n v="0"/>
    <n v="1"/>
    <n v="0"/>
    <n v="1"/>
    <n v="0"/>
    <n v="0"/>
    <n v="0"/>
    <n v="0"/>
    <n v="0"/>
    <m/>
    <m/>
  </r>
  <r>
    <n v="2881"/>
    <x v="54"/>
    <x v="23"/>
    <x v="23"/>
    <n v="78.900001525878906"/>
    <n v="78.900001525878906"/>
    <x v="47"/>
    <n v="4.0999999046325684"/>
    <n v="4"/>
    <n v="65.5"/>
    <n v="14.300000190734863"/>
    <n v="46"/>
    <n v="0.5"/>
    <m/>
    <n v="12.5"/>
    <n v="13.199999809265137"/>
    <n v="59.200000762939453"/>
    <n v="0.10000000149011612"/>
    <n v="74.300003051757812"/>
    <n v="0"/>
    <n v="0"/>
    <n v="0"/>
    <n v="1"/>
    <n v="0"/>
    <n v="1"/>
    <n v="0"/>
    <n v="0"/>
    <n v="0"/>
    <n v="0"/>
    <n v="0"/>
    <m/>
    <m/>
  </r>
  <r>
    <n v="2881"/>
    <x v="54"/>
    <x v="24"/>
    <x v="24"/>
    <n v="89.099998474121094"/>
    <n v="89.099998474121094"/>
    <x v="47"/>
    <n v="4.5999999046325684"/>
    <n v="4"/>
    <n v="74.300003051757812"/>
    <n v="12.899999618530273"/>
    <n v="46.700000762939453"/>
    <n v="0.10000000149011612"/>
    <m/>
    <n v="8.8000001907348633"/>
    <n v="24.700000762939453"/>
    <n v="71.400001525878906"/>
    <n v="0.10000000149011612"/>
    <n v="94.599998474121094"/>
    <n v="0"/>
    <n v="0"/>
    <n v="0"/>
    <n v="1"/>
    <n v="0"/>
    <n v="1"/>
    <n v="0"/>
    <n v="0"/>
    <n v="0"/>
    <n v="0"/>
    <n v="0"/>
    <m/>
    <m/>
  </r>
  <r>
    <n v="2881"/>
    <x v="54"/>
    <x v="25"/>
    <x v="25"/>
    <n v="110.19999694824219"/>
    <n v="110.19999694824219"/>
    <x v="47"/>
    <n v="5.5"/>
    <n v="4"/>
    <n v="94.599998474121094"/>
    <n v="13"/>
    <n v="63.900001525878906"/>
    <n v="0.40000000596046448"/>
    <m/>
    <n v="10.300000190734863"/>
    <n v="28.299999237060547"/>
    <n v="92.199996948242188"/>
    <n v="0.10000000149011612"/>
    <n v="103.40000152587891"/>
    <n v="0"/>
    <n v="0"/>
    <n v="0"/>
    <n v="1"/>
    <n v="0"/>
    <n v="1"/>
    <n v="0"/>
    <n v="0"/>
    <n v="0"/>
    <n v="0"/>
    <n v="0"/>
    <m/>
    <m/>
  </r>
  <r>
    <n v="2881"/>
    <x v="54"/>
    <x v="26"/>
    <x v="26"/>
    <n v="119.90000152587891"/>
    <n v="119.90000152587891"/>
    <x v="47"/>
    <n v="6.3000001907348633"/>
    <n v="4"/>
    <n v="103.40000152587891"/>
    <n v="15.199999809265137"/>
    <n v="75.800003051757812"/>
    <n v="0.30000001192092896"/>
    <m/>
    <n v="11.399999618530273"/>
    <n v="24"/>
    <n v="99.800003051757812"/>
    <m/>
    <n v="128.39999389648438"/>
    <n v="0"/>
    <n v="0"/>
    <n v="0"/>
    <n v="1"/>
    <n v="0"/>
    <n v="1"/>
    <n v="0"/>
    <n v="0"/>
    <n v="0"/>
    <n v="0"/>
    <n v="0"/>
    <m/>
    <m/>
  </r>
  <r>
    <n v="2881"/>
    <x v="54"/>
    <x v="27"/>
    <x v="27"/>
    <n v="142.89999389648438"/>
    <n v="142.89999389648438"/>
    <x v="47"/>
    <n v="5.4000000953674316"/>
    <n v="8"/>
    <n v="128.39999389648438"/>
    <n v="17.799999237060547"/>
    <n v="82.300003051757812"/>
    <n v="0.5"/>
    <m/>
    <n v="12.5"/>
    <n v="41.700000762939453"/>
    <n v="124"/>
    <m/>
    <n v="148.89999389648438"/>
    <n v="0"/>
    <n v="0"/>
    <n v="0"/>
    <n v="1"/>
    <n v="0"/>
    <n v="1"/>
    <n v="0"/>
    <n v="0"/>
    <n v="0"/>
    <n v="0"/>
    <n v="0"/>
    <m/>
    <m/>
  </r>
  <r>
    <n v="2881"/>
    <x v="54"/>
    <x v="28"/>
    <x v="28"/>
    <n v="173.69999694824219"/>
    <n v="173.69999694824219"/>
    <x v="61"/>
    <n v="7.6999998092651367"/>
    <n v="10"/>
    <n v="148.89999389648438"/>
    <n v="25.299999237060547"/>
    <n v="106.80000305175781"/>
    <n v="0.69999998807907104"/>
    <m/>
    <n v="18.299999237060547"/>
    <n v="34.299999237060547"/>
    <n v="141.10000610351562"/>
    <m/>
    <n v="156.39999389648438"/>
    <n v="0"/>
    <n v="0"/>
    <n v="0"/>
    <n v="1"/>
    <n v="0"/>
    <n v="1"/>
    <n v="0"/>
    <n v="0"/>
    <n v="0"/>
    <n v="0"/>
    <n v="0"/>
    <m/>
    <m/>
  </r>
  <r>
    <n v="2881"/>
    <x v="54"/>
    <x v="29"/>
    <x v="29"/>
    <n v="182"/>
    <n v="182"/>
    <x v="61"/>
    <n v="9"/>
    <n v="16"/>
    <n v="156.39999389648438"/>
    <n v="30"/>
    <n v="102.40000152587891"/>
    <n v="0.5"/>
    <m/>
    <n v="22"/>
    <n v="47"/>
    <n v="149.39999389648438"/>
    <m/>
    <n v="136.5"/>
    <n v="0"/>
    <n v="0"/>
    <n v="0"/>
    <n v="1"/>
    <n v="0"/>
    <n v="1"/>
    <n v="0"/>
    <n v="0"/>
    <n v="0"/>
    <n v="0"/>
    <n v="0"/>
    <m/>
    <m/>
  </r>
  <r>
    <n v="2881"/>
    <x v="54"/>
    <x v="30"/>
    <x v="30"/>
    <n v="162.19999694824219"/>
    <n v="162.19999694824219"/>
    <x v="61"/>
    <n v="9"/>
    <n v="16"/>
    <n v="136.5"/>
    <n v="31.100000381469727"/>
    <n v="93"/>
    <n v="2.9000000953674316"/>
    <m/>
    <n v="21.399999618530273"/>
    <n v="31.600000381469727"/>
    <n v="124.59999847412109"/>
    <m/>
    <n v="135.39999389648438"/>
    <n v="0"/>
    <n v="0"/>
    <n v="0"/>
    <n v="1"/>
    <n v="0"/>
    <n v="1"/>
    <n v="0"/>
    <n v="0"/>
    <n v="0"/>
    <n v="0"/>
    <n v="0"/>
    <m/>
    <m/>
  </r>
  <r>
    <n v="2881"/>
    <x v="54"/>
    <x v="31"/>
    <x v="31"/>
    <n v="160.89999389648438"/>
    <n v="160.89999389648438"/>
    <x v="61"/>
    <n v="9.1999998092651367"/>
    <n v="16"/>
    <n v="135.39999389648438"/>
    <n v="28.600000381469727"/>
    <n v="80.199996948242188"/>
    <n v="3.0999999046325684"/>
    <m/>
    <n v="19"/>
    <n v="44.799999237060547"/>
    <n v="125"/>
    <m/>
    <n v="122.5"/>
    <n v="0"/>
    <n v="0"/>
    <n v="0"/>
    <n v="1"/>
    <n v="0"/>
    <n v="1"/>
    <n v="0"/>
    <n v="0"/>
    <n v="0"/>
    <n v="0"/>
    <n v="0"/>
    <m/>
    <m/>
  </r>
  <r>
    <n v="2881"/>
    <x v="54"/>
    <x v="32"/>
    <x v="32"/>
    <n v="147.89999389648438"/>
    <n v="147.89999389648438"/>
    <x v="61"/>
    <n v="9.1000003814697266"/>
    <n v="16"/>
    <n v="122.5"/>
    <n v="47.799999237060547"/>
    <n v="66.300003051757812"/>
    <n v="3.0999999046325684"/>
    <m/>
    <n v="16.299999237060547"/>
    <n v="26.600000381469727"/>
    <n v="92.900001525878906"/>
    <m/>
    <n v="113"/>
    <n v="0"/>
    <n v="0"/>
    <n v="0"/>
    <n v="1"/>
    <n v="0"/>
    <n v="1"/>
    <n v="0"/>
    <n v="0"/>
    <n v="0"/>
    <n v="0"/>
    <n v="0"/>
    <m/>
    <m/>
  </r>
  <r>
    <n v="2881"/>
    <x v="54"/>
    <x v="33"/>
    <x v="33"/>
    <n v="139.60000610351562"/>
    <n v="139.60000610351562"/>
    <x v="61"/>
    <n v="9.1999998092651367"/>
    <n v="16"/>
    <n v="113"/>
    <n v="25.399999618530273"/>
    <n v="64.800003051757812"/>
    <n v="3.0999999046325684"/>
    <m/>
    <n v="14.5"/>
    <n v="40.5"/>
    <n v="105.30000305175781"/>
    <m/>
    <n v="117.09999847412109"/>
    <n v="0"/>
    <n v="0"/>
    <n v="0"/>
    <n v="1"/>
    <n v="0"/>
    <n v="1"/>
    <n v="0"/>
    <n v="0"/>
    <n v="0"/>
    <n v="0"/>
    <n v="0"/>
    <m/>
    <m/>
  </r>
  <r>
    <n v="2881"/>
    <x v="54"/>
    <x v="34"/>
    <x v="34"/>
    <n v="143.39999389648438"/>
    <n v="143.39999389648438"/>
    <x v="61"/>
    <n v="8.8999996185302734"/>
    <n v="16"/>
    <n v="117.09999847412109"/>
    <n v="26.899999618530273"/>
    <n v="56.700000762939453"/>
    <n v="2.7000000476837158"/>
    <m/>
    <n v="17.200000762939453"/>
    <n v="51.099998474121094"/>
    <n v="107.80000305175781"/>
    <m/>
    <n v="115.09999847412109"/>
    <n v="0"/>
    <n v="0"/>
    <n v="0"/>
    <n v="1"/>
    <n v="0"/>
    <n v="1"/>
    <n v="0"/>
    <n v="0"/>
    <n v="0"/>
    <n v="0"/>
    <n v="0"/>
    <m/>
    <m/>
  </r>
  <r>
    <n v="2881"/>
    <x v="54"/>
    <x v="35"/>
    <x v="35"/>
    <n v="144.80000305175781"/>
    <n v="144.80000305175781"/>
    <x v="61"/>
    <n v="8.8999996185302734"/>
    <n v="16"/>
    <n v="116.30000305175781"/>
    <n v="11.800000190734863"/>
    <n v="45.799999237060547"/>
    <n v="2.7000000476837158"/>
    <n v="1.2000000476837158"/>
    <n v="0.30000001192092896"/>
    <n v="76.400001525878906"/>
    <n v="122.19999694824219"/>
    <m/>
    <n v="137"/>
    <n v="0"/>
    <n v="0"/>
    <n v="0"/>
    <n v="1"/>
    <n v="0"/>
    <n v="1"/>
    <n v="0"/>
    <n v="0"/>
    <n v="0"/>
    <n v="0"/>
    <n v="0"/>
    <m/>
    <m/>
  </r>
  <r>
    <n v="2881"/>
    <x v="54"/>
    <x v="36"/>
    <x v="36"/>
    <n v="165.69999694824219"/>
    <n v="165.69999694824219"/>
    <x v="61"/>
    <n v="9.3000001907348633"/>
    <n v="16"/>
    <n v="139.10000610351562"/>
    <n v="14.199999809265137"/>
    <n v="54.700000762939453"/>
    <n v="2.2000000476837158"/>
    <n v="2.0999999046325684"/>
    <n v="1"/>
    <n v="88"/>
    <n v="142.69999694824219"/>
    <m/>
    <n v="171.10000610351562"/>
    <n v="0"/>
    <n v="0"/>
    <n v="0"/>
    <n v="1"/>
    <n v="0"/>
    <n v="1"/>
    <n v="0"/>
    <n v="0"/>
    <n v="0"/>
    <n v="0"/>
    <n v="0"/>
    <m/>
    <m/>
  </r>
  <r>
    <n v="2881"/>
    <x v="54"/>
    <x v="37"/>
    <x v="37"/>
    <n v="204.10000610351562"/>
    <n v="204.10000610351562"/>
    <x v="61"/>
    <n v="9.6000003814697266"/>
    <n v="16"/>
    <n v="175.5"/>
    <n v="14.800000190734863"/>
    <n v="66.900001525878906"/>
    <n v="3.5999999046325684"/>
    <n v="4.4000000953674316"/>
    <n v="0.30000001192092896"/>
    <n v="110.69999694824219"/>
    <n v="177.60000610351562"/>
    <m/>
    <n v="157.30000305175781"/>
    <n v="0"/>
    <n v="0"/>
    <n v="0"/>
    <n v="1"/>
    <n v="0"/>
    <n v="1"/>
    <n v="0"/>
    <n v="0"/>
    <n v="0"/>
    <n v="0"/>
    <n v="0"/>
    <m/>
    <m/>
  </r>
  <r>
    <n v="2881"/>
    <x v="54"/>
    <x v="38"/>
    <x v="38"/>
    <n v="201.80000305175781"/>
    <n v="201.80000305175781"/>
    <x v="61"/>
    <n v="11"/>
    <n v="16"/>
    <n v="162.89999389648438"/>
    <n v="31.600000381469727"/>
    <n v="44.599998474121094"/>
    <n v="12.100000381469727"/>
    <n v="5.5999999046325684"/>
    <m/>
    <n v="103.40000152587891"/>
    <n v="148"/>
    <m/>
    <m/>
    <n v="0"/>
    <n v="0"/>
    <n v="0"/>
    <n v="1"/>
    <n v="0"/>
    <n v="1"/>
    <n v="0"/>
    <n v="0"/>
    <n v="0"/>
    <n v="0"/>
    <n v="0"/>
    <m/>
    <m/>
  </r>
  <r>
    <n v="2995"/>
    <x v="55"/>
    <x v="12"/>
    <x v="12"/>
    <n v="54.985000610351562"/>
    <n v="54.985000610351562"/>
    <x v="37"/>
    <n v="0.33000001311302185"/>
    <n v="11.449999809265137"/>
    <n v="0"/>
    <n v="0.18999999761581421"/>
    <n v="12.159999847412109"/>
    <n v="0"/>
    <m/>
    <m/>
    <n v="5.4000000953674316"/>
    <n v="17.559999465942383"/>
    <m/>
    <m/>
    <n v="0"/>
    <n v="0"/>
    <n v="0"/>
    <n v="1"/>
    <n v="1"/>
    <n v="1"/>
    <n v="0"/>
    <n v="0"/>
    <n v="0"/>
    <n v="0"/>
    <n v="0"/>
    <n v="61.875"/>
    <n v="1378.125"/>
  </r>
  <r>
    <n v="2995"/>
    <x v="55"/>
    <x v="13"/>
    <x v="13"/>
    <n v="98.760002136230469"/>
    <n v="98.769996643066406"/>
    <x v="37"/>
    <n v="3.4100000858306885"/>
    <n v="11.5"/>
    <n v="3.2000000476837158"/>
    <n v="0.31999999284744263"/>
    <n v="5.309999942779541"/>
    <n v="0"/>
    <m/>
    <m/>
    <n v="31.639999389648438"/>
    <n v="36.950000762939453"/>
    <m/>
    <m/>
    <n v="0"/>
    <n v="0"/>
    <n v="0"/>
    <n v="1"/>
    <n v="1"/>
    <n v="1"/>
    <n v="0"/>
    <n v="0"/>
    <n v="0"/>
    <n v="0"/>
    <n v="0"/>
    <m/>
    <m/>
  </r>
  <r>
    <n v="2995"/>
    <x v="55"/>
    <x v="14"/>
    <x v="14"/>
    <n v="100.01999664306641"/>
    <n v="100.01000213623047"/>
    <x v="37"/>
    <n v="3.2599999904632568"/>
    <n v="11.5"/>
    <n v="8.6999998092651367"/>
    <n v="2.4600000381469727"/>
    <n v="6.5500001907348633"/>
    <n v="0"/>
    <m/>
    <m/>
    <n v="27.799999237060547"/>
    <n v="34.349998474121094"/>
    <m/>
    <m/>
    <n v="0"/>
    <n v="0"/>
    <n v="0"/>
    <n v="1"/>
    <n v="1"/>
    <n v="1"/>
    <n v="0"/>
    <n v="0"/>
    <n v="0"/>
    <n v="0"/>
    <n v="0"/>
    <m/>
    <m/>
  </r>
  <r>
    <n v="2995"/>
    <x v="55"/>
    <x v="15"/>
    <x v="15"/>
    <n v="162.32000732421875"/>
    <n v="162.27000427246094"/>
    <x v="37"/>
    <n v="4.4099998474121094"/>
    <n v="11.579999923706055"/>
    <n v="63.209999084472656"/>
    <n v="7.6100001335144043"/>
    <n v="8.880000114440918"/>
    <n v="6.0399999618530273"/>
    <m/>
    <m/>
    <n v="53.880001068115234"/>
    <n v="62.760002136230469"/>
    <m/>
    <m/>
    <n v="0"/>
    <n v="0"/>
    <n v="0"/>
    <n v="1"/>
    <n v="1"/>
    <n v="1"/>
    <n v="0"/>
    <n v="0"/>
    <n v="0"/>
    <n v="0"/>
    <n v="0"/>
    <m/>
    <m/>
  </r>
  <r>
    <n v="2995"/>
    <x v="55"/>
    <x v="16"/>
    <x v="16"/>
    <n v="247.61000061035156"/>
    <n v="247.6199951171875"/>
    <x v="37"/>
    <n v="5.7100000381469727"/>
    <n v="11.949999809265137"/>
    <n v="99.879997253417969"/>
    <n v="7"/>
    <n v="47.389999389648438"/>
    <n v="10.270000457763672"/>
    <m/>
    <m/>
    <n v="87.910003662109375"/>
    <n v="135.30000305175781"/>
    <m/>
    <m/>
    <n v="0"/>
    <n v="0"/>
    <n v="0"/>
    <n v="1"/>
    <n v="1"/>
    <n v="1"/>
    <n v="0"/>
    <n v="0"/>
    <n v="0"/>
    <n v="0"/>
    <n v="0"/>
    <m/>
    <m/>
  </r>
  <r>
    <n v="2995"/>
    <x v="55"/>
    <x v="17"/>
    <x v="17"/>
    <n v="380.39999389648438"/>
    <n v="380.39999389648438"/>
    <x v="37"/>
    <n v="9.7799997329711914"/>
    <n v="23.030000686645508"/>
    <n v="233.89999389648438"/>
    <n v="23.170000076293945"/>
    <n v="65.290000915527344"/>
    <n v="13.060000419616699"/>
    <m/>
    <m/>
    <n v="175.05000305175781"/>
    <n v="240.33999633789062"/>
    <m/>
    <m/>
    <n v="0"/>
    <n v="0"/>
    <n v="0"/>
    <n v="1"/>
    <n v="1"/>
    <n v="1"/>
    <n v="0"/>
    <n v="0"/>
    <n v="0"/>
    <n v="0"/>
    <n v="0"/>
    <m/>
    <m/>
  </r>
  <r>
    <n v="2995"/>
    <x v="55"/>
    <x v="18"/>
    <x v="18"/>
    <n v="1089.7099609375"/>
    <n v="1089.7099609375"/>
    <x v="23"/>
    <n v="22.840000152587891"/>
    <n v="39.439998626708984"/>
    <n v="821.90997314453125"/>
    <n v="77.94000244140625"/>
    <n v="235.52000427246094"/>
    <n v="25.430000305175781"/>
    <m/>
    <m/>
    <n v="418.66000366210938"/>
    <n v="654.17999267578125"/>
    <m/>
    <m/>
    <n v="0"/>
    <n v="0"/>
    <n v="0"/>
    <n v="1"/>
    <n v="1"/>
    <n v="1"/>
    <n v="0"/>
    <n v="0"/>
    <n v="0"/>
    <n v="0"/>
    <n v="0"/>
    <m/>
    <m/>
  </r>
  <r>
    <n v="2995"/>
    <x v="55"/>
    <x v="19"/>
    <x v="19"/>
    <n v="1548.9000244140625"/>
    <n v="1548.9000244140625"/>
    <x v="7"/>
    <n v="74.599998474121094"/>
    <n v="81.599998474121094"/>
    <n v="1127.5"/>
    <n v="95.099998474121094"/>
    <n v="279.29998779296875"/>
    <n v="182.30000305175781"/>
    <m/>
    <m/>
    <n v="644.5"/>
    <n v="923.79998779296875"/>
    <m/>
    <m/>
    <n v="0"/>
    <n v="0"/>
    <n v="0"/>
    <n v="1"/>
    <n v="1"/>
    <n v="1"/>
    <n v="0"/>
    <n v="0"/>
    <n v="0"/>
    <n v="0"/>
    <n v="0"/>
    <m/>
    <m/>
  </r>
  <r>
    <n v="2995"/>
    <x v="11"/>
    <x v="101"/>
    <x v="20"/>
    <m/>
    <m/>
    <x v="38"/>
    <m/>
    <m/>
    <m/>
    <m/>
    <m/>
    <m/>
    <m/>
    <m/>
    <m/>
    <n v="0"/>
    <m/>
    <m/>
    <n v="1"/>
    <n v="1"/>
    <n v="1"/>
    <n v="0"/>
    <n v="1"/>
    <n v="1"/>
    <n v="0"/>
    <n v="0"/>
    <n v="0"/>
    <n v="0"/>
    <n v="0"/>
    <m/>
    <m/>
  </r>
  <r>
    <n v="3042"/>
    <x v="56"/>
    <x v="102"/>
    <x v="9"/>
    <n v="42.729999542236328"/>
    <n v="42.990001678466797"/>
    <x v="27"/>
    <n v="0.5899999737739563"/>
    <n v="7.75"/>
    <n v="28.420000076293945"/>
    <n v="0.51999998092651367"/>
    <n v="3.4700000286102295"/>
    <n v="0.22499999403953552"/>
    <m/>
    <m/>
    <n v="36.095001220703125"/>
    <n v="39.56500244140625"/>
    <m/>
    <n v="28.420000076293945"/>
    <n v="0"/>
    <n v="0"/>
    <n v="0"/>
    <n v="1"/>
    <n v="1"/>
    <n v="1"/>
    <n v="0"/>
    <n v="0"/>
    <n v="0"/>
    <n v="0"/>
    <n v="0"/>
    <n v="16.785714285714285"/>
    <n v="22.619047619047606"/>
  </r>
  <r>
    <n v="3042"/>
    <x v="56"/>
    <x v="103"/>
    <x v="10"/>
    <n v="45.604999542236328"/>
    <n v="45.849998474121094"/>
    <x v="27"/>
    <n v="0.67000001668930054"/>
    <n v="7.75"/>
    <n v="28.979999542236328"/>
    <n v="1.125"/>
    <n v="8.4499998092651367"/>
    <n v="0.76499998569488525"/>
    <m/>
    <m/>
    <n v="33.014999389648438"/>
    <n v="41.465000152587891"/>
    <m/>
    <n v="28.979999542236328"/>
    <n v="0"/>
    <n v="0"/>
    <n v="0"/>
    <n v="1"/>
    <n v="1"/>
    <n v="1"/>
    <n v="0"/>
    <n v="0"/>
    <n v="0"/>
    <n v="0"/>
    <n v="0"/>
    <m/>
    <m/>
  </r>
  <r>
    <n v="3042"/>
    <x v="56"/>
    <x v="80"/>
    <x v="11"/>
    <n v="27.155000686645508"/>
    <n v="27.405000686645508"/>
    <x v="27"/>
    <n v="0.75999999046325684"/>
    <n v="7.75"/>
    <n v="8.4149999618530273"/>
    <n v="1.4199999570846558"/>
    <n v="5.4600000381469727"/>
    <n v="0.62999999523162842"/>
    <m/>
    <m/>
    <n v="17.395000457763672"/>
    <n v="22.854999542236328"/>
    <m/>
    <n v="8.4149999618530273"/>
    <n v="0"/>
    <n v="0"/>
    <n v="0"/>
    <n v="1"/>
    <n v="1"/>
    <n v="1"/>
    <n v="0"/>
    <n v="0"/>
    <n v="0"/>
    <n v="0"/>
    <n v="0"/>
    <m/>
    <m/>
  </r>
  <r>
    <n v="3042"/>
    <x v="56"/>
    <x v="13"/>
    <x v="13"/>
    <n v="29.079999923706055"/>
    <n v="29.090000152587891"/>
    <x v="27"/>
    <n v="1.3500000238418579"/>
    <n v="10"/>
    <n v="7.4200000762939453"/>
    <n v="2.684999942779541"/>
    <n v="3.2000000476837158"/>
    <n v="0.69499999284744263"/>
    <m/>
    <m/>
    <n v="22.5"/>
    <n v="25.700000762939453"/>
    <m/>
    <n v="14.699999809265137"/>
    <n v="0"/>
    <n v="0"/>
    <n v="0"/>
    <n v="1"/>
    <n v="1"/>
    <n v="1"/>
    <n v="0"/>
    <n v="0"/>
    <n v="0"/>
    <n v="0"/>
    <n v="0"/>
    <m/>
    <m/>
  </r>
  <r>
    <n v="3042"/>
    <x v="56"/>
    <x v="14"/>
    <x v="14"/>
    <n v="26.774999618530273"/>
    <n v="26.780000686645508"/>
    <x v="27"/>
    <n v="1.8999999761581421"/>
    <n v="10"/>
    <n v="14.699999809265137"/>
    <n v="2.0250000953674316"/>
    <n v="5.8400001525878906"/>
    <n v="0.56999999284744263"/>
    <m/>
    <m/>
    <n v="18.340000152587891"/>
    <n v="24.180000305175781"/>
    <m/>
    <n v="15.899999618530273"/>
    <n v="0"/>
    <n v="0"/>
    <n v="0"/>
    <n v="1"/>
    <n v="1"/>
    <n v="1"/>
    <n v="0"/>
    <n v="0"/>
    <n v="0"/>
    <n v="0"/>
    <n v="0"/>
    <m/>
    <m/>
  </r>
  <r>
    <n v="3042"/>
    <x v="56"/>
    <x v="15"/>
    <x v="15"/>
    <n v="28.709999084472656"/>
    <n v="28.700000762939453"/>
    <x v="27"/>
    <n v="2.5499999523162842"/>
    <n v="10"/>
    <n v="15.899999618530273"/>
    <n v="1.7400000095367432"/>
    <n v="10.340000152587891"/>
    <n v="0.54000002145767212"/>
    <m/>
    <m/>
    <n v="16.090000152587891"/>
    <n v="26.430000305175781"/>
    <m/>
    <n v="11.039999961853027"/>
    <n v="0"/>
    <n v="0"/>
    <n v="0"/>
    <n v="1"/>
    <n v="1"/>
    <n v="1"/>
    <n v="0"/>
    <n v="0"/>
    <n v="0"/>
    <n v="0"/>
    <n v="0"/>
    <m/>
    <m/>
  </r>
  <r>
    <n v="3042"/>
    <x v="56"/>
    <x v="16"/>
    <x v="16"/>
    <n v="23.469999313354492"/>
    <n v="23.479999542236328"/>
    <x v="27"/>
    <n v="1.8200000524520874"/>
    <n v="10"/>
    <n v="11.039999961853027"/>
    <n v="1.4800000190734863"/>
    <n v="8.4499998092651367"/>
    <n v="4.2399997711181641"/>
    <m/>
    <m/>
    <n v="9.3000001907348633"/>
    <n v="17.75"/>
    <m/>
    <n v="18.090000152587891"/>
    <n v="0"/>
    <n v="0"/>
    <n v="0"/>
    <n v="1"/>
    <n v="1"/>
    <n v="1"/>
    <n v="0"/>
    <n v="0"/>
    <n v="0"/>
    <n v="0"/>
    <n v="0"/>
    <m/>
    <m/>
  </r>
  <r>
    <n v="3042"/>
    <x v="56"/>
    <x v="17"/>
    <x v="17"/>
    <n v="32.889999389648438"/>
    <n v="32.889999389648438"/>
    <x v="27"/>
    <n v="2.0399999618530273"/>
    <n v="10"/>
    <n v="18.090000152587891"/>
    <n v="1.7400000095367432"/>
    <n v="17.819999694824219"/>
    <n v="0.87999999523162842"/>
    <m/>
    <m/>
    <n v="12.449999809265137"/>
    <n v="30.270000457763672"/>
    <m/>
    <n v="73.720001220703125"/>
    <n v="0"/>
    <n v="0"/>
    <n v="0"/>
    <n v="1"/>
    <n v="1"/>
    <n v="1"/>
    <n v="0"/>
    <n v="0"/>
    <n v="0"/>
    <n v="0"/>
    <n v="0"/>
    <m/>
    <m/>
  </r>
  <r>
    <n v="3042"/>
    <x v="56"/>
    <x v="18"/>
    <x v="18"/>
    <n v="94.400001525878906"/>
    <n v="94.400001525878906"/>
    <x v="27"/>
    <n v="2.3599998950958252"/>
    <n v="10"/>
    <n v="73.720001220703125"/>
    <n v="19.159999847412109"/>
    <n v="53.240001678466797"/>
    <n v="1.0900000333786011"/>
    <m/>
    <n v="8.1999998092651367"/>
    <n v="20.909999847412109"/>
    <n v="74.150001525878906"/>
    <m/>
    <n v="106.30000305175781"/>
    <n v="0"/>
    <n v="0"/>
    <n v="0"/>
    <n v="1"/>
    <n v="1"/>
    <n v="1"/>
    <n v="0"/>
    <n v="0"/>
    <n v="0"/>
    <n v="0"/>
    <n v="0"/>
    <m/>
    <m/>
  </r>
  <r>
    <n v="3042"/>
    <x v="56"/>
    <x v="19"/>
    <x v="19"/>
    <n v="133.39999389648438"/>
    <n v="133.39999389648438"/>
    <x v="0"/>
    <n v="3.9000000953674316"/>
    <n v="20"/>
    <n v="106.30000305175781"/>
    <n v="33.200000762939453"/>
    <n v="55.5"/>
    <n v="0.30000001192092896"/>
    <m/>
    <n v="14.300000190734863"/>
    <n v="44.400001525878906"/>
    <n v="99.900001525878906"/>
    <m/>
    <n v="83.199996948242188"/>
    <n v="0"/>
    <n v="0"/>
    <n v="0"/>
    <n v="1"/>
    <n v="1"/>
    <n v="1"/>
    <n v="0"/>
    <n v="0"/>
    <n v="0"/>
    <n v="0"/>
    <n v="0"/>
    <m/>
    <m/>
  </r>
  <r>
    <n v="3042"/>
    <x v="56"/>
    <x v="20"/>
    <x v="20"/>
    <n v="116.19999694824219"/>
    <n v="116.19999694824219"/>
    <x v="0"/>
    <n v="2.9000000953674316"/>
    <n v="20"/>
    <n v="83.199996948242188"/>
    <n v="37.900001525878906"/>
    <n v="37.900001525878906"/>
    <n v="0.40000000596046448"/>
    <m/>
    <n v="5.6999998092651367"/>
    <n v="37"/>
    <n v="74.900001525878906"/>
    <n v="7.0999999046325684"/>
    <n v="63.900001525878906"/>
    <n v="0"/>
    <n v="0"/>
    <n v="0"/>
    <n v="1"/>
    <n v="1"/>
    <n v="1"/>
    <n v="0"/>
    <n v="0"/>
    <n v="0"/>
    <n v="0"/>
    <n v="0"/>
    <m/>
    <m/>
  </r>
  <r>
    <n v="3042"/>
    <x v="56"/>
    <x v="21"/>
    <x v="21"/>
    <n v="94"/>
    <n v="94"/>
    <x v="0"/>
    <n v="2.9000000953674316"/>
    <n v="20"/>
    <n v="63.900001525878906"/>
    <n v="14.899999618530273"/>
    <n v="43.400001525878906"/>
    <n v="0.69999998807907104"/>
    <m/>
    <n v="2.0999999046325684"/>
    <n v="32"/>
    <n v="75.400001525878906"/>
    <n v="6"/>
    <n v="80.400001525878906"/>
    <n v="0"/>
    <n v="0"/>
    <n v="0"/>
    <n v="1"/>
    <n v="1"/>
    <n v="1"/>
    <n v="0"/>
    <n v="0"/>
    <n v="0"/>
    <n v="0"/>
    <n v="0"/>
    <m/>
    <m/>
  </r>
  <r>
    <n v="3042"/>
    <x v="56"/>
    <x v="22"/>
    <x v="22"/>
    <n v="114.40000152587891"/>
    <n v="114.40000152587891"/>
    <x v="0"/>
    <n v="4.5"/>
    <n v="20"/>
    <n v="80.400001525878906"/>
    <n v="17.399999618530273"/>
    <n v="64.199996948242188"/>
    <n v="0.69999998807907104"/>
    <m/>
    <n v="1.2000000476837158"/>
    <n v="31.399999618530273"/>
    <n v="95.599998474121094"/>
    <n v="5.0999999046325684"/>
    <n v="87.300003051757812"/>
    <n v="0"/>
    <n v="0"/>
    <n v="0"/>
    <n v="1"/>
    <n v="1"/>
    <n v="1"/>
    <n v="0"/>
    <n v="0"/>
    <n v="0"/>
    <n v="0"/>
    <n v="0"/>
    <m/>
    <m/>
  </r>
  <r>
    <n v="3042"/>
    <x v="56"/>
    <x v="23"/>
    <x v="23"/>
    <n v="124.30000305175781"/>
    <n v="124.30000305175781"/>
    <x v="0"/>
    <n v="6.1999998092651367"/>
    <n v="20"/>
    <n v="87.300003051757812"/>
    <n v="13.199999809265137"/>
    <n v="69.599998474121094"/>
    <n v="0.30000001192092896"/>
    <m/>
    <n v="6.9000000953674316"/>
    <n v="39.599998474121094"/>
    <n v="109.19999694824219"/>
    <n v="3.2999999523162842"/>
    <n v="78.300003051757812"/>
    <n v="0"/>
    <n v="0"/>
    <n v="0"/>
    <n v="1"/>
    <n v="1"/>
    <n v="1"/>
    <n v="0"/>
    <n v="0"/>
    <n v="0"/>
    <n v="0"/>
    <n v="0"/>
    <m/>
    <m/>
  </r>
  <r>
    <n v="3042"/>
    <x v="56"/>
    <x v="24"/>
    <x v="24"/>
    <n v="109.80000305175781"/>
    <n v="109.80000305175781"/>
    <x v="0"/>
    <n v="4.3000001907348633"/>
    <n v="20"/>
    <n v="78.300003051757812"/>
    <n v="24.700000762939453"/>
    <n v="55.599998474121094"/>
    <n v="0.5"/>
    <m/>
    <n v="1"/>
    <n v="28.399999618530273"/>
    <n v="84"/>
    <n v="1.8999999761581421"/>
    <n v="76.099998474121094"/>
    <n v="0"/>
    <n v="0"/>
    <n v="0"/>
    <n v="1"/>
    <n v="1"/>
    <n v="1"/>
    <n v="0"/>
    <n v="0"/>
    <n v="0"/>
    <n v="0"/>
    <n v="0"/>
    <m/>
    <m/>
  </r>
  <r>
    <n v="3042"/>
    <x v="56"/>
    <x v="25"/>
    <x v="25"/>
    <n v="106.09999847412109"/>
    <n v="106.09999847412109"/>
    <x v="0"/>
    <n v="4.4000000953674316"/>
    <n v="20"/>
    <n v="76.099998474121094"/>
    <n v="34.299999237060547"/>
    <n v="46.900001525878906"/>
    <n v="0.20000000298023224"/>
    <m/>
    <n v="0.10000000149011612"/>
    <n v="24"/>
    <n v="70.900001525878906"/>
    <n v="1"/>
    <n v="70.300003051757812"/>
    <n v="0"/>
    <n v="0"/>
    <n v="0"/>
    <n v="1"/>
    <n v="1"/>
    <n v="1"/>
    <n v="0"/>
    <n v="0"/>
    <n v="0"/>
    <n v="0"/>
    <n v="0"/>
    <m/>
    <m/>
  </r>
  <r>
    <n v="3042"/>
    <x v="56"/>
    <x v="26"/>
    <x v="26"/>
    <n v="101.09999847412109"/>
    <n v="101.69999694824219"/>
    <x v="0"/>
    <n v="5.4000000953674316"/>
    <n v="20"/>
    <n v="70.300003051757812"/>
    <n v="28.5"/>
    <n v="41.299999237060547"/>
    <n v="0.69999998807907104"/>
    <m/>
    <n v="0.89999997615814209"/>
    <n v="29.899999618530273"/>
    <n v="71.199996948242188"/>
    <n v="0.20000000298023224"/>
    <n v="70.800003051757812"/>
    <n v="0"/>
    <n v="0"/>
    <n v="0"/>
    <n v="1"/>
    <n v="1"/>
    <n v="1"/>
    <n v="0"/>
    <n v="0"/>
    <n v="0"/>
    <n v="0"/>
    <n v="0"/>
    <m/>
    <m/>
  </r>
  <r>
    <n v="3042"/>
    <x v="56"/>
    <x v="27"/>
    <x v="27"/>
    <n v="107.90000152587891"/>
    <n v="107.90000152587891"/>
    <x v="0"/>
    <n v="5.3000001907348633"/>
    <n v="20"/>
    <n v="70.800003051757812"/>
    <n v="25.5"/>
    <n v="52.299999237060547"/>
    <n v="1.1000000238418579"/>
    <m/>
    <n v="0.80000001192092896"/>
    <n v="28.600000381469727"/>
    <n v="80.900001525878906"/>
    <n v="0.10000000149011612"/>
    <n v="65.300003051757812"/>
    <n v="0"/>
    <n v="0"/>
    <n v="0"/>
    <n v="1"/>
    <n v="1"/>
    <n v="1"/>
    <n v="0"/>
    <n v="0"/>
    <n v="0"/>
    <n v="0"/>
    <n v="0"/>
    <m/>
    <m/>
  </r>
  <r>
    <n v="3042"/>
    <x v="56"/>
    <x v="28"/>
    <x v="28"/>
    <n v="97.599998474121094"/>
    <n v="97.599998474121094"/>
    <x v="0"/>
    <n v="5.5999999046325684"/>
    <n v="20"/>
    <n v="65.300003051757812"/>
    <n v="25.899999618530273"/>
    <n v="48.200000762939453"/>
    <n v="1.1000000238418579"/>
    <m/>
    <n v="1.2999999523162842"/>
    <n v="21.799999237060547"/>
    <n v="70"/>
    <n v="0.20000000298023224"/>
    <n v="59.299999237060547"/>
    <n v="0"/>
    <n v="0"/>
    <n v="0"/>
    <n v="1"/>
    <n v="1"/>
    <n v="1"/>
    <n v="0"/>
    <n v="0"/>
    <n v="0"/>
    <n v="0"/>
    <n v="0"/>
    <m/>
    <m/>
  </r>
  <r>
    <n v="3042"/>
    <x v="56"/>
    <x v="29"/>
    <x v="29"/>
    <n v="94.5"/>
    <n v="94.5"/>
    <x v="0"/>
    <n v="5.8000001907348633"/>
    <n v="20"/>
    <n v="59.299999237060547"/>
    <n v="30.600000381469727"/>
    <n v="35"/>
    <n v="0.30000001192092896"/>
    <m/>
    <n v="0.60000002384185791"/>
    <n v="28.100000381469727"/>
    <n v="63.099998474121094"/>
    <n v="2.5999999046325684"/>
    <n v="47.299999237060547"/>
    <n v="0"/>
    <n v="0"/>
    <n v="0"/>
    <n v="1"/>
    <n v="1"/>
    <n v="1"/>
    <n v="0"/>
    <n v="0"/>
    <n v="0"/>
    <n v="0"/>
    <n v="0"/>
    <m/>
    <m/>
  </r>
  <r>
    <n v="3042"/>
    <x v="56"/>
    <x v="30"/>
    <x v="30"/>
    <n v="79.5"/>
    <n v="79.5"/>
    <x v="0"/>
    <n v="4.3000001907348633"/>
    <n v="20"/>
    <n v="47.299999237060547"/>
    <n v="25.899999618530273"/>
    <n v="21.899999618530273"/>
    <n v="0.5"/>
    <m/>
    <n v="0.30000001192092896"/>
    <n v="30.700000762939453"/>
    <n v="52.599998474121094"/>
    <n v="0.20000000298023224"/>
    <n v="40.799999237060547"/>
    <n v="0"/>
    <n v="0"/>
    <n v="0"/>
    <n v="1"/>
    <n v="1"/>
    <n v="1"/>
    <n v="0"/>
    <n v="0"/>
    <n v="0"/>
    <n v="0"/>
    <n v="0"/>
    <m/>
    <m/>
  </r>
  <r>
    <n v="3042"/>
    <x v="56"/>
    <x v="31"/>
    <x v="31"/>
    <n v="72.300003051757812"/>
    <n v="72.300003051757812"/>
    <x v="0"/>
    <n v="4.4000000953674316"/>
    <n v="20"/>
    <n v="40.799999237060547"/>
    <n v="14.399999618530273"/>
    <n v="29.899999618530273"/>
    <n v="0.69999998807907104"/>
    <m/>
    <n v="0.40000000596046448"/>
    <n v="26.799999237060547"/>
    <n v="56.699996948242188"/>
    <m/>
    <n v="33.099998474121094"/>
    <n v="0"/>
    <n v="0"/>
    <n v="0"/>
    <n v="1"/>
    <n v="1"/>
    <n v="1"/>
    <n v="0"/>
    <n v="0"/>
    <n v="0"/>
    <n v="0"/>
    <n v="0"/>
    <m/>
    <m/>
  </r>
  <r>
    <n v="3042"/>
    <x v="56"/>
    <x v="32"/>
    <x v="32"/>
    <n v="64"/>
    <n v="64"/>
    <x v="0"/>
    <n v="4.5"/>
    <n v="20"/>
    <n v="33.099998474121094"/>
    <n v="13.699999809265137"/>
    <n v="26.399999618530273"/>
    <n v="0.40000000596046448"/>
    <m/>
    <n v="0.10000000149011612"/>
    <n v="23"/>
    <n v="49.400001525878906"/>
    <m/>
    <n v="20.100000381469727"/>
    <n v="0"/>
    <n v="0"/>
    <n v="0"/>
    <n v="1"/>
    <n v="1"/>
    <n v="1"/>
    <n v="0"/>
    <n v="0"/>
    <n v="0"/>
    <n v="0"/>
    <n v="0"/>
    <m/>
    <m/>
  </r>
  <r>
    <n v="3042"/>
    <x v="56"/>
    <x v="33"/>
    <x v="33"/>
    <n v="49.299999237060547"/>
    <n v="49.299999237060547"/>
    <x v="0"/>
    <n v="4.6999998092651367"/>
    <n v="20"/>
    <n v="20.5"/>
    <n v="9.3999996185302734"/>
    <n v="20.799999237060547"/>
    <n v="0.60000002384185791"/>
    <m/>
    <m/>
    <n v="18.299999237060547"/>
    <n v="39.099998474121094"/>
    <m/>
    <n v="21.200000762939453"/>
    <n v="0"/>
    <n v="0"/>
    <n v="0"/>
    <n v="1"/>
    <n v="1"/>
    <n v="1"/>
    <n v="0"/>
    <n v="0"/>
    <n v="0"/>
    <n v="0"/>
    <n v="0"/>
    <m/>
    <m/>
  </r>
  <r>
    <n v="3042"/>
    <x v="56"/>
    <x v="34"/>
    <x v="34"/>
    <n v="44.900001525878906"/>
    <n v="44.900001525878906"/>
    <x v="0"/>
    <n v="0"/>
    <n v="20"/>
    <n v="21.299999237060547"/>
    <n v="9.3000001907348633"/>
    <n v="13.800000190734863"/>
    <n v="1.7999999523162842"/>
    <m/>
    <n v="1.5"/>
    <n v="17.799999237060547"/>
    <n v="31.599998474121094"/>
    <n v="3"/>
    <n v="22.100000381469727"/>
    <n v="0"/>
    <n v="0"/>
    <n v="0"/>
    <n v="1"/>
    <n v="1"/>
    <n v="1"/>
    <n v="0"/>
    <n v="0"/>
    <n v="0"/>
    <n v="0"/>
    <n v="0"/>
    <m/>
    <m/>
  </r>
  <r>
    <n v="3042"/>
    <x v="56"/>
    <x v="35"/>
    <x v="35"/>
    <n v="45.5"/>
    <n v="45.5"/>
    <x v="0"/>
    <n v="0"/>
    <n v="20"/>
    <n v="22.200000762939453"/>
    <n v="6"/>
    <n v="17.5"/>
    <n v="3.2000000476837158"/>
    <m/>
    <n v="1.3999999761581421"/>
    <n v="16.5"/>
    <n v="34"/>
    <n v="2.5"/>
    <n v="28.5"/>
    <n v="0"/>
    <n v="0"/>
    <n v="0"/>
    <n v="1"/>
    <n v="1"/>
    <n v="1"/>
    <n v="0"/>
    <n v="0"/>
    <n v="0"/>
    <n v="0"/>
    <n v="0"/>
    <m/>
    <m/>
  </r>
  <r>
    <n v="3042"/>
    <x v="56"/>
    <x v="36"/>
    <x v="36"/>
    <n v="53.099998474121094"/>
    <n v="53"/>
    <x v="0"/>
    <n v="0.40000000596046448"/>
    <n v="20"/>
    <n v="28.600000381469727"/>
    <n v="12"/>
    <n v="19.5"/>
    <n v="3.5999999046325684"/>
    <m/>
    <n v="1.2999999523162842"/>
    <n v="15.300000190734863"/>
    <n v="34.799999237060547"/>
    <n v="3.7999999523162842"/>
    <n v="28.200000762939453"/>
    <n v="0"/>
    <n v="0"/>
    <n v="0"/>
    <n v="1"/>
    <n v="1"/>
    <n v="1"/>
    <n v="0"/>
    <n v="0"/>
    <n v="0"/>
    <n v="0"/>
    <n v="0"/>
    <m/>
    <m/>
  </r>
  <r>
    <n v="3042"/>
    <x v="56"/>
    <x v="37"/>
    <x v="37"/>
    <n v="50.799999237060547"/>
    <n v="50.799999237060547"/>
    <x v="0"/>
    <n v="0.20000000298023224"/>
    <n v="20"/>
    <n v="28.5"/>
    <n v="11.699999809265137"/>
    <n v="20.299999237060547"/>
    <n v="3.9000000953674316"/>
    <m/>
    <n v="1.2000000476837158"/>
    <n v="11.600000381469727"/>
    <n v="31.899999618530273"/>
    <n v="1.7999999523162842"/>
    <m/>
    <n v="0"/>
    <n v="0"/>
    <n v="0"/>
    <n v="1"/>
    <n v="1"/>
    <n v="1"/>
    <n v="0"/>
    <n v="0"/>
    <n v="0"/>
    <n v="0"/>
    <n v="0"/>
    <m/>
    <m/>
  </r>
  <r>
    <n v="3045"/>
    <x v="57"/>
    <x v="104"/>
    <x v="1"/>
    <n v="60"/>
    <n v="60"/>
    <x v="77"/>
    <n v="1"/>
    <n v="40"/>
    <n v="16"/>
    <n v="5"/>
    <n v="6"/>
    <n v="18"/>
    <m/>
    <m/>
    <n v="29"/>
    <n v="35"/>
    <m/>
    <m/>
    <n v="0"/>
    <n v="0"/>
    <n v="0"/>
    <n v="1"/>
    <n v="1"/>
    <n v="0"/>
    <n v="0"/>
    <n v="0"/>
    <n v="1"/>
    <n v="0"/>
    <n v="0"/>
    <n v="63"/>
    <n v="180"/>
  </r>
  <r>
    <n v="3045"/>
    <x v="57"/>
    <x v="105"/>
    <x v="2"/>
    <n v="95"/>
    <n v="95"/>
    <x v="14"/>
    <n v="3"/>
    <n v="60"/>
    <n v="18"/>
    <n v="12"/>
    <n v="14"/>
    <n v="17"/>
    <m/>
    <m/>
    <n v="49"/>
    <n v="63"/>
    <m/>
    <m/>
    <n v="0"/>
    <n v="0"/>
    <n v="0"/>
    <n v="1"/>
    <n v="1"/>
    <n v="0"/>
    <n v="0"/>
    <n v="0"/>
    <n v="1"/>
    <n v="0"/>
    <n v="0"/>
    <m/>
    <m/>
  </r>
  <r>
    <n v="3045"/>
    <x v="57"/>
    <x v="106"/>
    <x v="3"/>
    <n v="112"/>
    <n v="112"/>
    <x v="14"/>
    <n v="4"/>
    <n v="60"/>
    <n v="22"/>
    <n v="16"/>
    <n v="15"/>
    <n v="29"/>
    <m/>
    <m/>
    <n v="49"/>
    <n v="64"/>
    <m/>
    <m/>
    <n v="0"/>
    <n v="0"/>
    <n v="0"/>
    <n v="1"/>
    <n v="1"/>
    <n v="0"/>
    <n v="0"/>
    <n v="0"/>
    <n v="1"/>
    <n v="0"/>
    <n v="0"/>
    <m/>
    <m/>
  </r>
  <r>
    <n v="3045"/>
    <x v="57"/>
    <x v="107"/>
    <x v="4"/>
    <n v="149"/>
    <n v="149"/>
    <x v="14"/>
    <n v="7"/>
    <n v="60"/>
    <n v="49"/>
    <n v="28"/>
    <n v="22"/>
    <n v="28"/>
    <m/>
    <m/>
    <n v="68"/>
    <n v="90"/>
    <m/>
    <m/>
    <n v="0"/>
    <n v="0"/>
    <n v="0"/>
    <n v="1"/>
    <n v="1"/>
    <n v="0"/>
    <n v="0"/>
    <n v="0"/>
    <n v="1"/>
    <n v="0"/>
    <n v="0"/>
    <m/>
    <m/>
  </r>
  <r>
    <n v="3045"/>
    <x v="57"/>
    <x v="108"/>
    <x v="5"/>
    <n v="168"/>
    <n v="168"/>
    <x v="14"/>
    <n v="5"/>
    <n v="60"/>
    <n v="66"/>
    <n v="9"/>
    <n v="39"/>
    <n v="29"/>
    <m/>
    <m/>
    <n v="88"/>
    <n v="127"/>
    <m/>
    <m/>
    <n v="0"/>
    <n v="0"/>
    <n v="0"/>
    <n v="1"/>
    <n v="1"/>
    <n v="0"/>
    <n v="0"/>
    <n v="0"/>
    <n v="1"/>
    <n v="0"/>
    <n v="0"/>
    <m/>
    <m/>
  </r>
  <r>
    <n v="3045"/>
    <x v="57"/>
    <x v="109"/>
    <x v="6"/>
    <n v="198"/>
    <n v="198"/>
    <x v="14"/>
    <n v="6"/>
    <n v="60"/>
    <n v="93"/>
    <n v="11"/>
    <n v="53"/>
    <n v="27"/>
    <m/>
    <m/>
    <n v="104"/>
    <n v="157"/>
    <m/>
    <m/>
    <n v="0"/>
    <n v="0"/>
    <n v="0"/>
    <n v="1"/>
    <n v="1"/>
    <n v="0"/>
    <n v="0"/>
    <n v="0"/>
    <n v="1"/>
    <n v="0"/>
    <n v="0"/>
    <m/>
    <m/>
  </r>
  <r>
    <n v="3045"/>
    <x v="57"/>
    <x v="110"/>
    <x v="7"/>
    <n v="212"/>
    <n v="212"/>
    <x v="14"/>
    <n v="6"/>
    <n v="60"/>
    <n v="110"/>
    <n v="23"/>
    <n v="57"/>
    <n v="27"/>
    <m/>
    <m/>
    <n v="102"/>
    <n v="159"/>
    <m/>
    <m/>
    <n v="0"/>
    <n v="0"/>
    <n v="0"/>
    <n v="1"/>
    <n v="1"/>
    <n v="0"/>
    <n v="0"/>
    <n v="0"/>
    <n v="1"/>
    <n v="0"/>
    <n v="0"/>
    <m/>
    <m/>
  </r>
  <r>
    <n v="3045"/>
    <x v="57"/>
    <x v="111"/>
    <x v="8"/>
    <n v="238"/>
    <n v="238"/>
    <x v="14"/>
    <n v="8"/>
    <n v="60"/>
    <n v="122"/>
    <n v="21"/>
    <n v="65"/>
    <n v="21"/>
    <m/>
    <m/>
    <n v="130"/>
    <n v="195"/>
    <m/>
    <n v="112.90000152587891"/>
    <n v="0"/>
    <n v="0"/>
    <n v="0"/>
    <n v="1"/>
    <n v="1"/>
    <n v="0"/>
    <n v="0"/>
    <n v="0"/>
    <n v="1"/>
    <n v="0"/>
    <n v="0"/>
    <m/>
    <m/>
  </r>
  <r>
    <n v="3045"/>
    <x v="57"/>
    <x v="112"/>
    <x v="9"/>
    <n v="300.5"/>
    <n v="300.5"/>
    <x v="14"/>
    <n v="10.199999809265137"/>
    <n v="60"/>
    <n v="177.19999694824219"/>
    <n v="20.799999237060547"/>
    <n v="98.099998474121094"/>
    <n v="20.5"/>
    <n v="64.300003051757812"/>
    <m/>
    <n v="158.69999694824219"/>
    <n v="256.79998779296875"/>
    <m/>
    <n v="121.5"/>
    <n v="0"/>
    <n v="0"/>
    <n v="0"/>
    <n v="1"/>
    <n v="1"/>
    <n v="0"/>
    <n v="0"/>
    <n v="0"/>
    <n v="1"/>
    <n v="0"/>
    <n v="0"/>
    <m/>
    <m/>
  </r>
  <r>
    <n v="3045"/>
    <x v="57"/>
    <x v="113"/>
    <x v="10"/>
    <n v="307.10000610351562"/>
    <n v="307.10000610351562"/>
    <x v="14"/>
    <n v="12.5"/>
    <n v="60"/>
    <n v="193.69999694824219"/>
    <n v="17.899999618530273"/>
    <n v="93.599998474121094"/>
    <n v="27.399999618530273"/>
    <n v="72.199996948242188"/>
    <m/>
    <n v="162.69999694824219"/>
    <n v="256.29998779296875"/>
    <m/>
    <n v="105.09999847412109"/>
    <n v="0"/>
    <n v="0"/>
    <n v="0"/>
    <n v="1"/>
    <n v="1"/>
    <n v="0"/>
    <n v="0"/>
    <n v="0"/>
    <n v="1"/>
    <n v="0"/>
    <n v="0"/>
    <m/>
    <m/>
  </r>
  <r>
    <n v="3045"/>
    <x v="57"/>
    <x v="114"/>
    <x v="11"/>
    <n v="329"/>
    <n v="329"/>
    <x v="14"/>
    <n v="15.100000381469727"/>
    <n v="60"/>
    <n v="201.19999694824219"/>
    <n v="34.099998474121094"/>
    <n v="78.199996948242188"/>
    <n v="38"/>
    <n v="96.099998474121094"/>
    <m/>
    <n v="175.5"/>
    <n v="253.69999694824219"/>
    <m/>
    <n v="113.59999847412109"/>
    <n v="0"/>
    <n v="0"/>
    <n v="0"/>
    <n v="1"/>
    <n v="1"/>
    <n v="0"/>
    <n v="0"/>
    <n v="0"/>
    <n v="1"/>
    <n v="0"/>
    <n v="0"/>
    <m/>
    <m/>
  </r>
  <r>
    <n v="3045"/>
    <x v="57"/>
    <x v="115"/>
    <x v="12"/>
    <n v="326.60000610351562"/>
    <n v="326.60000610351562"/>
    <x v="14"/>
    <n v="17.5"/>
    <n v="60"/>
    <n v="190.89999389648438"/>
    <n v="31.799999237060547"/>
    <n v="105.19999694824219"/>
    <n v="32.099998474121094"/>
    <n v="77.300003051757812"/>
    <m/>
    <n v="149.5"/>
    <n v="254.69999694824219"/>
    <m/>
    <n v="87.800003051757812"/>
    <n v="0"/>
    <n v="0"/>
    <n v="0"/>
    <n v="1"/>
    <n v="1"/>
    <n v="0"/>
    <n v="0"/>
    <n v="0"/>
    <n v="1"/>
    <n v="0"/>
    <n v="0"/>
    <m/>
    <m/>
  </r>
  <r>
    <n v="3045"/>
    <x v="57"/>
    <x v="116"/>
    <x v="13"/>
    <n v="271"/>
    <n v="271"/>
    <x v="14"/>
    <n v="13.600000381469727"/>
    <n v="60"/>
    <n v="149"/>
    <n v="34.5"/>
    <n v="44.5"/>
    <n v="39.099998474121094"/>
    <n v="61.200000762939453"/>
    <m/>
    <n v="143.80000305175781"/>
    <n v="188.30000305175781"/>
    <m/>
    <n v="111.30000305175781"/>
    <n v="0"/>
    <n v="0"/>
    <n v="0"/>
    <n v="1"/>
    <n v="1"/>
    <n v="0"/>
    <n v="0"/>
    <n v="0"/>
    <n v="1"/>
    <n v="0"/>
    <n v="0"/>
    <m/>
    <m/>
  </r>
  <r>
    <n v="3045"/>
    <x v="57"/>
    <x v="117"/>
    <x v="14"/>
    <n v="269.89999389648438"/>
    <n v="269.89999389648438"/>
    <x v="14"/>
    <n v="9"/>
    <n v="60"/>
    <n v="171.89999389648438"/>
    <n v="32.599998474121094"/>
    <n v="103.90000152587891"/>
    <n v="32.900001525878906"/>
    <n v="60.599998474121094"/>
    <m/>
    <n v="90.400001525878906"/>
    <n v="194.30000305175781"/>
    <m/>
    <n v="119.90000152587891"/>
    <n v="0"/>
    <n v="0"/>
    <n v="0"/>
    <n v="1"/>
    <n v="1"/>
    <n v="0"/>
    <n v="0"/>
    <n v="0"/>
    <n v="1"/>
    <n v="0"/>
    <n v="0"/>
    <m/>
    <m/>
  </r>
  <r>
    <n v="3045"/>
    <x v="57"/>
    <x v="118"/>
    <x v="15"/>
    <n v="231.10000610351562"/>
    <n v="231.10000610351562"/>
    <x v="14"/>
    <n v="12.899999618530273"/>
    <n v="60"/>
    <n v="146"/>
    <n v="33.599998474121094"/>
    <n v="91.5"/>
    <n v="30.5"/>
    <n v="26.100000381469727"/>
    <m/>
    <n v="64"/>
    <n v="155.5"/>
    <m/>
    <n v="130.80000305175781"/>
    <n v="0"/>
    <n v="0"/>
    <n v="0"/>
    <n v="1"/>
    <n v="1"/>
    <n v="0"/>
    <n v="0"/>
    <n v="0"/>
    <n v="1"/>
    <n v="0"/>
    <n v="0"/>
    <m/>
    <m/>
  </r>
  <r>
    <n v="3045"/>
    <x v="57"/>
    <x v="119"/>
    <x v="16"/>
    <n v="250.19999694824219"/>
    <n v="250.19999694824219"/>
    <x v="14"/>
    <n v="14"/>
    <n v="60"/>
    <n v="158.60000610351562"/>
    <n v="34.299999237060547"/>
    <n v="113.59999847412109"/>
    <n v="29.399999618530273"/>
    <n v="27.799999237060547"/>
    <m/>
    <n v="60.299999237060547"/>
    <n v="173.89999389648438"/>
    <m/>
    <n v="142.89999389648438"/>
    <n v="0"/>
    <n v="0"/>
    <n v="0"/>
    <n v="1"/>
    <n v="1"/>
    <n v="0"/>
    <n v="0"/>
    <n v="0"/>
    <n v="1"/>
    <n v="0"/>
    <n v="0"/>
    <m/>
    <m/>
  </r>
  <r>
    <n v="3045"/>
    <x v="57"/>
    <x v="120"/>
    <x v="17"/>
    <n v="279.60000610351562"/>
    <n v="279.60000610351562"/>
    <x v="14"/>
    <n v="16.100000381469727"/>
    <n v="60"/>
    <n v="172.89999389648438"/>
    <n v="27.200000762939453"/>
    <n v="142.80000305175781"/>
    <n v="29.100000381469727"/>
    <n v="30"/>
    <m/>
    <n v="67.099998474121094"/>
    <n v="209.89999389648438"/>
    <n v="14.800000190734863"/>
    <n v="197.60000610351562"/>
    <n v="0"/>
    <n v="0"/>
    <n v="0"/>
    <n v="1"/>
    <n v="1"/>
    <n v="0"/>
    <n v="0"/>
    <n v="0"/>
    <n v="1"/>
    <n v="0"/>
    <n v="0"/>
    <m/>
    <m/>
  </r>
  <r>
    <n v="3045"/>
    <x v="57"/>
    <x v="121"/>
    <x v="18"/>
    <n v="367.89999389648438"/>
    <n v="367.89999389648438"/>
    <x v="14"/>
    <n v="18.299999237060547"/>
    <n v="60"/>
    <n v="237.5"/>
    <n v="40.900001525878906"/>
    <n v="186.19999694824219"/>
    <n v="27.5"/>
    <n v="39.900001525878906"/>
    <m/>
    <n v="98.599998474121094"/>
    <n v="284.79998779296875"/>
    <n v="35.299999237060547"/>
    <n v="476.79998779296875"/>
    <n v="0"/>
    <n v="0"/>
    <n v="0"/>
    <n v="1"/>
    <n v="1"/>
    <n v="0"/>
    <n v="0"/>
    <n v="0"/>
    <n v="1"/>
    <n v="0"/>
    <n v="0"/>
    <m/>
    <m/>
  </r>
  <r>
    <n v="3045"/>
    <x v="57"/>
    <x v="122"/>
    <x v="19"/>
    <n v="737.0999755859375"/>
    <n v="737.0999755859375"/>
    <x v="2"/>
    <n v="24.899999618530273"/>
    <n v="70"/>
    <n v="525.70001220703125"/>
    <n v="154.60000610351562"/>
    <n v="336"/>
    <n v="29.799999237060547"/>
    <n v="48.900001525878906"/>
    <m/>
    <n v="171.80000305175781"/>
    <n v="507.79998779296875"/>
    <n v="50.700000762939453"/>
    <n v="386.39999389648438"/>
    <n v="0"/>
    <n v="0"/>
    <n v="0"/>
    <n v="1"/>
    <n v="1"/>
    <n v="0"/>
    <n v="0"/>
    <n v="0"/>
    <n v="1"/>
    <n v="0"/>
    <n v="0"/>
    <m/>
    <m/>
  </r>
  <r>
    <n v="3045"/>
    <x v="57"/>
    <x v="123"/>
    <x v="20"/>
    <n v="624.5"/>
    <n v="624.5"/>
    <x v="2"/>
    <n v="17.899999618530273"/>
    <n v="100"/>
    <n v="414"/>
    <n v="109"/>
    <n v="305.10000610351562"/>
    <n v="40.599998474121094"/>
    <n v="27.600000381469727"/>
    <m/>
    <n v="154.10000610351562"/>
    <n v="459.20001220703125"/>
    <n v="38.5"/>
    <m/>
    <n v="0"/>
    <n v="0"/>
    <n v="0"/>
    <n v="1"/>
    <n v="1"/>
    <n v="0"/>
    <n v="0"/>
    <n v="0"/>
    <n v="1"/>
    <n v="0"/>
    <n v="0"/>
    <m/>
    <m/>
  </r>
  <r>
    <n v="3045"/>
    <x v="11"/>
    <x v="101"/>
    <x v="21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3046"/>
    <x v="58"/>
    <x v="124"/>
    <x v="5"/>
    <n v="28.399999618530273"/>
    <n v="28.399999618530273"/>
    <x v="27"/>
    <n v="0.60000002384185791"/>
    <n v="10"/>
    <n v="12.199999809265137"/>
    <n v="2.7999999523162842"/>
    <n v="13.199999809265137"/>
    <n v="1.7999999523162842"/>
    <m/>
    <m/>
    <n v="9.8999996185302734"/>
    <n v="23.099998474121094"/>
    <m/>
    <m/>
    <n v="0"/>
    <n v="0"/>
    <n v="0"/>
    <n v="1"/>
    <n v="1"/>
    <n v="1"/>
    <n v="0"/>
    <n v="0"/>
    <n v="0"/>
    <n v="0"/>
    <n v="0"/>
    <n v="13.333333333333334"/>
    <n v="26.66666666666665"/>
  </r>
  <r>
    <n v="3046"/>
    <x v="58"/>
    <x v="125"/>
    <x v="6"/>
    <n v="29"/>
    <n v="29"/>
    <x v="27"/>
    <n v="0.80000001192092896"/>
    <n v="10"/>
    <n v="14.199999809265137"/>
    <n v="1.6000000238418579"/>
    <n v="14.600000381469727"/>
    <n v="2.5999999046325684"/>
    <m/>
    <m/>
    <n v="9.6000003814697266"/>
    <n v="24.200000762939453"/>
    <m/>
    <m/>
    <n v="0"/>
    <n v="0"/>
    <n v="0"/>
    <n v="1"/>
    <n v="1"/>
    <n v="1"/>
    <n v="0"/>
    <n v="0"/>
    <n v="0"/>
    <n v="0"/>
    <n v="0"/>
    <m/>
    <m/>
  </r>
  <r>
    <n v="3046"/>
    <x v="58"/>
    <x v="126"/>
    <x v="7"/>
    <n v="35.299999237060547"/>
    <n v="35.299999237060547"/>
    <x v="27"/>
    <n v="1.1000000238418579"/>
    <n v="10"/>
    <n v="18.600000381469727"/>
    <n v="3.5"/>
    <n v="11.600000381469727"/>
    <n v="4.1999998092651367"/>
    <m/>
    <m/>
    <n v="15.5"/>
    <n v="27.100000381469727"/>
    <m/>
    <m/>
    <n v="0"/>
    <n v="0"/>
    <n v="0"/>
    <n v="1"/>
    <n v="1"/>
    <n v="1"/>
    <n v="0"/>
    <n v="0"/>
    <n v="0"/>
    <n v="0"/>
    <n v="0"/>
    <m/>
    <m/>
  </r>
  <r>
    <n v="3046"/>
    <x v="58"/>
    <x v="127"/>
    <x v="8"/>
    <n v="50.139999389648438"/>
    <n v="50.150001525878906"/>
    <x v="27"/>
    <n v="1.5"/>
    <n v="10"/>
    <n v="32.840000152587891"/>
    <n v="3.8900001049041748"/>
    <n v="28.780000686645508"/>
    <n v="3.1400001049041748"/>
    <m/>
    <m/>
    <n v="13.829999923706055"/>
    <n v="42.610000610351562"/>
    <m/>
    <m/>
    <n v="0"/>
    <n v="0"/>
    <n v="0"/>
    <n v="1"/>
    <n v="1"/>
    <n v="1"/>
    <n v="0"/>
    <n v="0"/>
    <n v="0"/>
    <n v="0"/>
    <n v="0"/>
    <m/>
    <m/>
  </r>
  <r>
    <n v="3046"/>
    <x v="58"/>
    <x v="102"/>
    <x v="9"/>
    <n v="81.709999084472656"/>
    <n v="81.709999084472656"/>
    <x v="0"/>
    <n v="2.369999885559082"/>
    <n v="12.5"/>
    <n v="43.470001220703125"/>
    <n v="8.5299997329711914"/>
    <n v="43.080001831054688"/>
    <n v="4.0199999809265137"/>
    <m/>
    <m/>
    <n v="17.969999313354492"/>
    <n v="61.050003051757812"/>
    <n v="6.2399997711181641"/>
    <m/>
    <n v="0"/>
    <n v="0"/>
    <n v="0"/>
    <n v="1"/>
    <n v="1"/>
    <n v="1"/>
    <n v="0"/>
    <n v="0"/>
    <n v="0"/>
    <n v="0"/>
    <n v="0"/>
    <m/>
    <m/>
  </r>
  <r>
    <n v="3046"/>
    <x v="58"/>
    <x v="103"/>
    <x v="10"/>
    <n v="78.300003051757812"/>
    <n v="78.290000915527344"/>
    <x v="0"/>
    <n v="3.4649999141693115"/>
    <n v="15"/>
    <n v="42.255001068115234"/>
    <n v="4.2800002098083496"/>
    <n v="36.790000915527344"/>
    <n v="6.130000114440918"/>
    <m/>
    <m/>
    <n v="25.600000381469727"/>
    <n v="62.389999389648438"/>
    <n v="0.20000000298023224"/>
    <n v="11.734999656677246"/>
    <n v="0"/>
    <n v="0"/>
    <n v="0"/>
    <n v="1"/>
    <n v="1"/>
    <n v="1"/>
    <n v="0"/>
    <n v="0"/>
    <n v="0"/>
    <n v="0"/>
    <n v="0"/>
    <m/>
    <m/>
  </r>
  <r>
    <n v="3046"/>
    <x v="11"/>
    <x v="101"/>
    <x v="11"/>
    <m/>
    <m/>
    <x v="38"/>
    <m/>
    <m/>
    <m/>
    <m/>
    <m/>
    <m/>
    <m/>
    <m/>
    <m/>
    <n v="0"/>
    <m/>
    <m/>
    <n v="1"/>
    <n v="1"/>
    <n v="1"/>
    <n v="0"/>
    <n v="1"/>
    <n v="1"/>
    <n v="0"/>
    <n v="0"/>
    <n v="0"/>
    <n v="0"/>
    <n v="0"/>
    <m/>
    <m/>
  </r>
  <r>
    <n v="3048"/>
    <x v="59"/>
    <x v="128"/>
    <x v="4"/>
    <n v="15.850000381469727"/>
    <n v="15.800000190734863"/>
    <x v="109"/>
    <n v="0.50999999046325684"/>
    <n v="7.6599998474121094"/>
    <n v="3.6600000858306885"/>
    <n v="1.5099999904632568"/>
    <n v="1.5900000333786011"/>
    <n v="0"/>
    <m/>
    <m/>
    <n v="4.2800002098083496"/>
    <n v="5.8700003623962402"/>
    <n v="3.7400000095367432"/>
    <m/>
    <n v="0"/>
    <n v="0"/>
    <n v="0"/>
    <n v="1"/>
    <n v="1"/>
    <n v="0"/>
    <n v="0"/>
    <n v="0"/>
    <n v="1"/>
    <n v="0"/>
    <n v="0"/>
    <n v="62.179230763362007"/>
    <n v="5117.7800160501329"/>
  </r>
  <r>
    <n v="3048"/>
    <x v="59"/>
    <x v="124"/>
    <x v="5"/>
    <n v="19.270000457763672"/>
    <n v="19.270000457763672"/>
    <x v="47"/>
    <n v="1.5299999713897705"/>
    <n v="8"/>
    <n v="6.179999828338623"/>
    <n v="1.5099999904632568"/>
    <n v="2.1800000667572021"/>
    <n v="0.23000000417232513"/>
    <m/>
    <m/>
    <n v="5.8000001907348633"/>
    <n v="7.9800004959106445"/>
    <n v="3.5"/>
    <m/>
    <n v="0"/>
    <n v="0"/>
    <n v="0"/>
    <n v="1"/>
    <n v="1"/>
    <n v="0"/>
    <n v="0"/>
    <n v="0"/>
    <n v="1"/>
    <n v="0"/>
    <n v="0"/>
    <m/>
    <m/>
  </r>
  <r>
    <n v="3048"/>
    <x v="59"/>
    <x v="125"/>
    <x v="6"/>
    <n v="19.239999771118164"/>
    <n v="19.239999771118164"/>
    <x v="27"/>
    <n v="1.3400000333786011"/>
    <n v="10"/>
    <n v="4.6399998664855957"/>
    <n v="1.6000000238418579"/>
    <n v="1.9199999570846558"/>
    <n v="0.30000001192092896"/>
    <m/>
    <m/>
    <n v="5.5199999809265137"/>
    <n v="7.440000057220459"/>
    <n v="3.2400000095367432"/>
    <m/>
    <n v="0"/>
    <n v="0"/>
    <n v="0"/>
    <n v="1"/>
    <n v="1"/>
    <n v="0"/>
    <n v="0"/>
    <n v="0"/>
    <n v="1"/>
    <n v="0"/>
    <n v="0"/>
    <m/>
    <m/>
  </r>
  <r>
    <n v="3048"/>
    <x v="59"/>
    <x v="126"/>
    <x v="7"/>
    <n v="19.840000152587891"/>
    <n v="19.840000152587891"/>
    <x v="27"/>
    <n v="1.5700000524520874"/>
    <n v="10"/>
    <n v="5.3000001907348633"/>
    <n v="1.2999999523162842"/>
    <n v="3.4000000953674316"/>
    <n v="0.30000001192092896"/>
    <m/>
    <m/>
    <n v="5.3000001907348633"/>
    <n v="8.7000007629394531"/>
    <n v="2.9700000286102295"/>
    <m/>
    <n v="0"/>
    <n v="0"/>
    <n v="0"/>
    <n v="1"/>
    <n v="1"/>
    <n v="0"/>
    <n v="0"/>
    <n v="0"/>
    <n v="1"/>
    <n v="0"/>
    <n v="0"/>
    <m/>
    <m/>
  </r>
  <r>
    <n v="3048"/>
    <x v="59"/>
    <x v="127"/>
    <x v="8"/>
    <n v="25.079999923706055"/>
    <n v="25.049999237060547"/>
    <x v="25"/>
    <n v="2.809999942779541"/>
    <n v="10.539999961853027"/>
    <n v="7.5100002288818359"/>
    <n v="2.1800000667572021"/>
    <n v="3.0399999618530273"/>
    <n v="0.69999998807907104"/>
    <m/>
    <m/>
    <n v="7.429999828338623"/>
    <n v="10.469999313354492"/>
    <n v="2.6500000953674316"/>
    <n v="6.429999828338623"/>
    <n v="0"/>
    <n v="0"/>
    <n v="0"/>
    <n v="1"/>
    <n v="1"/>
    <n v="0"/>
    <n v="0"/>
    <n v="0"/>
    <n v="1"/>
    <n v="0"/>
    <n v="0"/>
    <m/>
    <m/>
  </r>
  <r>
    <n v="3048"/>
    <x v="59"/>
    <x v="102"/>
    <x v="9"/>
    <n v="27.215000152587891"/>
    <n v="27.204999923706055"/>
    <x v="25"/>
    <n v="3.4649999141693115"/>
    <n v="12"/>
    <n v="7.6399998664855957"/>
    <n v="1.4199999570846558"/>
    <n v="1.5449999570846558"/>
    <n v="2.7799999713897705"/>
    <m/>
    <m/>
    <n v="9.8199996948242188"/>
    <n v="11.364999771118164"/>
    <n v="4"/>
    <n v="6.5399999618530273"/>
    <n v="0"/>
    <n v="0"/>
    <n v="0"/>
    <n v="1"/>
    <n v="1"/>
    <n v="0"/>
    <n v="0"/>
    <n v="0"/>
    <n v="1"/>
    <n v="0"/>
    <n v="0"/>
    <m/>
    <m/>
  </r>
  <r>
    <n v="3048"/>
    <x v="59"/>
    <x v="103"/>
    <x v="10"/>
    <n v="28.479999542236328"/>
    <n v="28.440000534057617"/>
    <x v="25"/>
    <n v="4.3000001907348633"/>
    <n v="12"/>
    <n v="8.1700000762939453"/>
    <n v="2.0499999523162842"/>
    <n v="1.9900000095367432"/>
    <n v="2.809999942779541"/>
    <m/>
    <m/>
    <n v="9.4799995422363281"/>
    <n v="11.469999313354492"/>
    <n v="3.9000000953674316"/>
    <n v="7.0399999618530273"/>
    <n v="0"/>
    <n v="0"/>
    <n v="0"/>
    <n v="1"/>
    <n v="1"/>
    <n v="0"/>
    <n v="0"/>
    <n v="0"/>
    <n v="1"/>
    <n v="0"/>
    <n v="0"/>
    <m/>
    <m/>
  </r>
  <r>
    <n v="3048"/>
    <x v="59"/>
    <x v="80"/>
    <x v="11"/>
    <n v="32.580001831054688"/>
    <n v="32.599998474121094"/>
    <x v="4"/>
    <n v="6.7199997901916504"/>
    <n v="15"/>
    <n v="7.0100002288818359"/>
    <n v="1.4900000095367432"/>
    <n v="3.309999942779541"/>
    <n v="4.6100001335144043"/>
    <m/>
    <m/>
    <n v="11.100000381469727"/>
    <n v="14.409999847412109"/>
    <n v="3.7999999523162842"/>
    <n v="5.9699997901916504"/>
    <n v="0"/>
    <n v="0"/>
    <n v="0"/>
    <n v="1"/>
    <n v="1"/>
    <n v="0"/>
    <n v="0"/>
    <n v="0"/>
    <n v="1"/>
    <n v="0"/>
    <n v="0"/>
    <m/>
    <m/>
  </r>
  <r>
    <n v="3048"/>
    <x v="59"/>
    <x v="81"/>
    <x v="12"/>
    <n v="36.084999084472656"/>
    <n v="36.080001831054688"/>
    <x v="4"/>
    <n v="7.2899999618530273"/>
    <n v="15"/>
    <n v="10.119999885559082"/>
    <n v="1.809999942779541"/>
    <n v="3.0299999713897705"/>
    <n v="4.619999885559082"/>
    <m/>
    <m/>
    <n v="13.729999542236328"/>
    <n v="16.760000228881836"/>
    <n v="3.5999999046325684"/>
    <n v="9.5600004196166992"/>
    <n v="0"/>
    <n v="0"/>
    <n v="0"/>
    <n v="1"/>
    <n v="1"/>
    <n v="0"/>
    <n v="0"/>
    <n v="0"/>
    <n v="1"/>
    <n v="0"/>
    <n v="0"/>
    <m/>
    <m/>
  </r>
  <r>
    <n v="3048"/>
    <x v="59"/>
    <x v="82"/>
    <x v="13"/>
    <n v="31.520000457763672"/>
    <n v="31.520000457763672"/>
    <x v="4"/>
    <n v="8.3000001907348633"/>
    <n v="15"/>
    <n v="5.6100001335144043"/>
    <n v="1.3799999952316284"/>
    <n v="2.440000057220459"/>
    <n v="4.3400001525878906"/>
    <m/>
    <m/>
    <n v="14.449999809265137"/>
    <n v="16.889999389648438"/>
    <n v="2.380000114440918"/>
    <n v="5.070000171661377"/>
    <n v="0"/>
    <n v="0"/>
    <n v="0"/>
    <n v="1"/>
    <n v="1"/>
    <n v="0"/>
    <n v="0"/>
    <n v="0"/>
    <n v="1"/>
    <n v="0"/>
    <n v="0"/>
    <m/>
    <m/>
  </r>
  <r>
    <n v="3048"/>
    <x v="59"/>
    <x v="83"/>
    <x v="14"/>
    <n v="40.590000152587891"/>
    <n v="40.580001831054688"/>
    <x v="4"/>
    <n v="9.3000001907348633"/>
    <n v="15"/>
    <n v="13.840000152587891"/>
    <n v="2.0299999713897705"/>
    <n v="1.1100000143051147"/>
    <n v="4.2699999809265137"/>
    <m/>
    <m/>
    <n v="22.829999923706055"/>
    <n v="23.940000534057617"/>
    <n v="2.3199999332427979"/>
    <n v="12.850000381469727"/>
    <n v="0"/>
    <n v="0"/>
    <n v="0"/>
    <n v="1"/>
    <n v="1"/>
    <n v="0"/>
    <n v="0"/>
    <n v="0"/>
    <n v="1"/>
    <n v="0"/>
    <n v="0"/>
    <m/>
    <m/>
  </r>
  <r>
    <n v="3048"/>
    <x v="59"/>
    <x v="84"/>
    <x v="15"/>
    <n v="50.034999847412109"/>
    <n v="50.034999847412109"/>
    <x v="4"/>
    <n v="10.720000267028809"/>
    <n v="15"/>
    <n v="21.854999542236328"/>
    <n v="6.0100002288818359"/>
    <n v="3.0499999523162842"/>
    <n v="4.244999885559082"/>
    <m/>
    <m/>
    <n v="23"/>
    <n v="26.049999237060547"/>
    <n v="2.2999999523162842"/>
    <n v="20.485000610351562"/>
    <n v="0"/>
    <n v="0"/>
    <n v="0"/>
    <n v="1"/>
    <n v="1"/>
    <n v="0"/>
    <n v="0"/>
    <n v="0"/>
    <n v="1"/>
    <n v="0"/>
    <n v="0"/>
    <m/>
    <m/>
  </r>
  <r>
    <n v="3048"/>
    <x v="59"/>
    <x v="129"/>
    <x v="16"/>
    <n v="49.700000762939453"/>
    <n v="49.700000762939453"/>
    <x v="4"/>
    <n v="11.899999618530273"/>
    <n v="15"/>
    <n v="20.600000381469727"/>
    <n v="4.0999999046325684"/>
    <n v="2"/>
    <n v="4.6999998092651367"/>
    <m/>
    <m/>
    <n v="26.799999237060547"/>
    <n v="28.799999237060547"/>
    <n v="2.0999999046325684"/>
    <n v="19.399999618530273"/>
    <n v="0"/>
    <n v="0"/>
    <n v="0"/>
    <n v="1"/>
    <n v="1"/>
    <n v="0"/>
    <n v="0"/>
    <n v="0"/>
    <n v="1"/>
    <n v="0"/>
    <n v="0"/>
    <m/>
    <m/>
  </r>
  <r>
    <n v="3048"/>
    <x v="59"/>
    <x v="85"/>
    <x v="17"/>
    <n v="61.299999237060547"/>
    <n v="61.299999237060547"/>
    <x v="1"/>
    <n v="12.899999618530273"/>
    <n v="24.100000381469727"/>
    <n v="21.299999237060547"/>
    <n v="6.9000000953674316"/>
    <n v="5.3000001907348633"/>
    <n v="5.0999999046325684"/>
    <m/>
    <m/>
    <n v="26.700000762939453"/>
    <n v="32"/>
    <n v="2"/>
    <n v="20.5"/>
    <n v="0"/>
    <n v="0"/>
    <n v="0"/>
    <n v="1"/>
    <n v="1"/>
    <n v="0"/>
    <n v="0"/>
    <n v="0"/>
    <n v="1"/>
    <n v="0"/>
    <n v="0"/>
    <m/>
    <m/>
  </r>
  <r>
    <n v="3048"/>
    <x v="59"/>
    <x v="86"/>
    <x v="18"/>
    <n v="131.89999389648438"/>
    <n v="131.89999389648438"/>
    <x v="1"/>
    <n v="16.5"/>
    <n v="25"/>
    <n v="88.099998474121094"/>
    <n v="4.8000001907348633"/>
    <n v="5.3000001907348633"/>
    <n v="8.8999996185302734"/>
    <m/>
    <m/>
    <n v="52.099998474121094"/>
    <n v="57.399997711181641"/>
    <n v="1.8999999761581421"/>
    <n v="87.599998474121094"/>
    <n v="0"/>
    <n v="0"/>
    <n v="0"/>
    <n v="1"/>
    <n v="1"/>
    <n v="0"/>
    <n v="0"/>
    <n v="0"/>
    <n v="1"/>
    <n v="0"/>
    <n v="0"/>
    <m/>
    <m/>
  </r>
  <r>
    <n v="3048"/>
    <x v="59"/>
    <x v="130"/>
    <x v="19"/>
    <n v="133.10000610351562"/>
    <n v="133.10000610351562"/>
    <x v="110"/>
    <n v="28.799999237060547"/>
    <n v="37.5"/>
    <n v="64.900001525878906"/>
    <n v="22.399999618530273"/>
    <n v="33.799999237060547"/>
    <n v="22.100000381469727"/>
    <m/>
    <m/>
    <n v="29.399999618530273"/>
    <n v="63.199996948242188"/>
    <n v="1.7999999523162842"/>
    <n v="63.5"/>
    <n v="0"/>
    <n v="0"/>
    <n v="0"/>
    <n v="1"/>
    <n v="1"/>
    <n v="0"/>
    <n v="0"/>
    <n v="0"/>
    <n v="1"/>
    <n v="0"/>
    <n v="0"/>
    <m/>
    <m/>
  </r>
  <r>
    <n v="3048"/>
    <x v="59"/>
    <x v="131"/>
    <x v="20"/>
    <n v="130.89999389648438"/>
    <n v="130.89999389648438"/>
    <x v="110"/>
    <n v="35.200000762939453"/>
    <n v="37.5"/>
    <n v="56.299999237060547"/>
    <n v="25.5"/>
    <n v="17.5"/>
    <n v="25"/>
    <m/>
    <m/>
    <n v="39.299999237060547"/>
    <n v="56.799999237060547"/>
    <n v="1.7999999523162842"/>
    <n v="54.900001525878906"/>
    <n v="0"/>
    <n v="0"/>
    <n v="0"/>
    <n v="1"/>
    <n v="1"/>
    <n v="0"/>
    <n v="0"/>
    <n v="0"/>
    <n v="1"/>
    <n v="0"/>
    <n v="0"/>
    <m/>
    <m/>
  </r>
  <r>
    <n v="3048"/>
    <x v="59"/>
    <x v="87"/>
    <x v="21"/>
    <n v="145.80000305175781"/>
    <n v="145.80000305175781"/>
    <x v="21"/>
    <n v="42.200000762939453"/>
    <n v="43.700000762939453"/>
    <n v="51.299999237060547"/>
    <n v="26.600000381469727"/>
    <n v="18.5"/>
    <n v="28.299999237060547"/>
    <m/>
    <m/>
    <n v="38.299999237060547"/>
    <n v="56.799999237060547"/>
    <n v="1.7000000476837158"/>
    <n v="49.900001525878906"/>
    <n v="0"/>
    <n v="0"/>
    <n v="0"/>
    <n v="1"/>
    <n v="1"/>
    <n v="0"/>
    <n v="0"/>
    <n v="0"/>
    <n v="1"/>
    <n v="0"/>
    <n v="0"/>
    <m/>
    <m/>
  </r>
  <r>
    <n v="3048"/>
    <x v="59"/>
    <x v="88"/>
    <x v="22"/>
    <n v="197.89999389648438"/>
    <n v="197.89999389648438"/>
    <x v="2"/>
    <n v="48.099998474121094"/>
    <n v="78"/>
    <n v="48"/>
    <n v="14.600000381469727"/>
    <n v="24.700000762939453"/>
    <n v="43.400001525878906"/>
    <m/>
    <m/>
    <n v="59.900001525878906"/>
    <n v="84.600006103515625"/>
    <n v="1.6000000238418579"/>
    <n v="45"/>
    <n v="0"/>
    <n v="0"/>
    <n v="0"/>
    <n v="1"/>
    <n v="1"/>
    <n v="0"/>
    <n v="0"/>
    <n v="0"/>
    <n v="1"/>
    <n v="0"/>
    <n v="0"/>
    <m/>
    <m/>
  </r>
  <r>
    <n v="3048"/>
    <x v="59"/>
    <x v="89"/>
    <x v="23"/>
    <n v="216.89999389648438"/>
    <n v="216.89999389648438"/>
    <x v="2"/>
    <n v="64.699996948242188"/>
    <n v="100"/>
    <n v="50.200000762939453"/>
    <n v="13.800000190734863"/>
    <n v="37.900001525878906"/>
    <n v="61"/>
    <m/>
    <m/>
    <n v="65.599998474121094"/>
    <n v="103.5"/>
    <n v="1.6000000238418579"/>
    <n v="47"/>
    <n v="0"/>
    <n v="0"/>
    <n v="0"/>
    <n v="1"/>
    <n v="1"/>
    <n v="0"/>
    <n v="0"/>
    <n v="0"/>
    <n v="1"/>
    <n v="0"/>
    <n v="0"/>
    <m/>
    <m/>
  </r>
  <r>
    <n v="3048"/>
    <x v="59"/>
    <x v="132"/>
    <x v="24"/>
    <n v="296.70001220703125"/>
    <n v="296.70001220703125"/>
    <x v="7"/>
    <n v="77.199996948242188"/>
    <n v="148.60000610351562"/>
    <n v="67.5"/>
    <n v="10.899999618530273"/>
    <n v="45"/>
    <n v="85.599998474121094"/>
    <m/>
    <m/>
    <n v="94.300003051757812"/>
    <n v="139.30000305175781"/>
    <n v="1.5"/>
    <n v="62.799999237060547"/>
    <n v="0"/>
    <n v="0"/>
    <n v="0"/>
    <n v="1"/>
    <n v="1"/>
    <n v="0"/>
    <n v="0"/>
    <n v="0"/>
    <n v="1"/>
    <n v="0"/>
    <n v="0"/>
    <m/>
    <m/>
  </r>
  <r>
    <n v="3048"/>
    <x v="59"/>
    <x v="90"/>
    <x v="25"/>
    <n v="316.20001220703125"/>
    <n v="316.20001220703125"/>
    <x v="7"/>
    <n v="92.400001525878906"/>
    <n v="150"/>
    <n v="72"/>
    <n v="36.200000762939453"/>
    <n v="58.400001525878906"/>
    <n v="87.400001525878906"/>
    <m/>
    <n v="6.3000001907348633"/>
    <n v="88.099998474121094"/>
    <n v="146.5"/>
    <n v="1.5"/>
    <n v="64.5"/>
    <n v="0"/>
    <n v="0"/>
    <n v="0"/>
    <n v="1"/>
    <n v="1"/>
    <n v="0"/>
    <n v="0"/>
    <n v="0"/>
    <n v="1"/>
    <n v="0"/>
    <n v="0"/>
    <m/>
    <m/>
  </r>
  <r>
    <n v="3048"/>
    <x v="59"/>
    <x v="133"/>
    <x v="26"/>
    <n v="328.79998779296875"/>
    <n v="328.79998779296875"/>
    <x v="7"/>
    <n v="100.59999847412109"/>
    <n v="150"/>
    <n v="70.699996948242188"/>
    <n v="23.100000381469727"/>
    <n v="56.799999237060547"/>
    <n v="95.400001525878906"/>
    <m/>
    <n v="13.399999618530273"/>
    <n v="93.800003051757812"/>
    <n v="150.60000610351562"/>
    <n v="1.2999999523162842"/>
    <n v="63.400001525878906"/>
    <n v="0"/>
    <n v="0"/>
    <n v="0"/>
    <n v="1"/>
    <n v="1"/>
    <n v="0"/>
    <n v="0"/>
    <n v="0"/>
    <n v="1"/>
    <n v="0"/>
    <n v="0"/>
    <m/>
    <m/>
  </r>
  <r>
    <n v="3048"/>
    <x v="59"/>
    <x v="134"/>
    <x v="27"/>
    <n v="549.79998779296875"/>
    <n v="549.79998779296875"/>
    <x v="95"/>
    <n v="250.69999694824219"/>
    <n v="210"/>
    <n v="85.5"/>
    <n v="100.80000305175781"/>
    <n v="110.5"/>
    <n v="146.10000610351562"/>
    <m/>
    <n v="12.5"/>
    <n v="132.5"/>
    <n v="243"/>
    <n v="1.2999999523162842"/>
    <n v="78.5"/>
    <n v="0"/>
    <n v="0"/>
    <n v="0"/>
    <n v="1"/>
    <n v="1"/>
    <n v="0"/>
    <n v="0"/>
    <n v="0"/>
    <n v="1"/>
    <n v="0"/>
    <n v="0"/>
    <m/>
    <m/>
  </r>
  <r>
    <n v="3048"/>
    <x v="59"/>
    <x v="135"/>
    <x v="28"/>
    <n v="576.5999755859375"/>
    <n v="576.5999755859375"/>
    <x v="95"/>
    <n v="238.19999694824219"/>
    <n v="210"/>
    <n v="106"/>
    <n v="93.900001525878906"/>
    <n v="81.400001525878906"/>
    <n v="151.69999694824219"/>
    <m/>
    <n v="9.6999998092651367"/>
    <n v="198"/>
    <n v="279.39999389648438"/>
    <n v="1.2999999523162842"/>
    <n v="95.5"/>
    <n v="0"/>
    <n v="0"/>
    <n v="0"/>
    <n v="1"/>
    <n v="1"/>
    <n v="0"/>
    <n v="0"/>
    <n v="0"/>
    <n v="1"/>
    <n v="0"/>
    <n v="0"/>
    <m/>
    <m/>
  </r>
  <r>
    <n v="3048"/>
    <x v="59"/>
    <x v="91"/>
    <x v="29"/>
    <n v="993.5"/>
    <n v="993.5"/>
    <x v="95"/>
    <n v="229.60000610351562"/>
    <n v="210"/>
    <n v="546.5"/>
    <n v="7.3000001907348633"/>
    <n v="44.799999237060547"/>
    <n v="536.0999755859375"/>
    <m/>
    <n v="270.39999389648438"/>
    <n v="132"/>
    <n v="176.80000305175781"/>
    <n v="1.2000000476837158"/>
    <n v="546.5"/>
    <n v="0"/>
    <n v="1"/>
    <n v="1"/>
    <n v="1"/>
    <n v="1"/>
    <n v="0"/>
    <n v="0"/>
    <n v="0"/>
    <n v="1"/>
    <n v="0"/>
    <n v="0"/>
    <m/>
    <m/>
  </r>
  <r>
    <n v="3049"/>
    <x v="60"/>
    <x v="46"/>
    <x v="5"/>
    <n v="20.299999237060547"/>
    <n v="20.299999237060547"/>
    <x v="55"/>
    <n v="1.5"/>
    <n v="12.5"/>
    <n v="3.2000000476837158"/>
    <n v="1"/>
    <n v="4.3000001907348633"/>
    <n v="0"/>
    <m/>
    <m/>
    <n v="13.899999618530273"/>
    <n v="18.200000762939453"/>
    <m/>
    <m/>
    <n v="0"/>
    <n v="0"/>
    <n v="0"/>
    <n v="1"/>
    <n v="1"/>
    <n v="1"/>
    <n v="0"/>
    <n v="0"/>
    <n v="0"/>
    <n v="0"/>
    <n v="0"/>
    <n v="11.25"/>
    <n v="3.0288461538461537"/>
  </r>
  <r>
    <n v="3049"/>
    <x v="60"/>
    <x v="47"/>
    <x v="6"/>
    <n v="23.600000381469727"/>
    <n v="23.600000381469727"/>
    <x v="55"/>
    <n v="1"/>
    <n v="12.5"/>
    <n v="2.4000000953674316"/>
    <n v="1.8999999761581421"/>
    <n v="2.2000000476837158"/>
    <n v="0.60000002384185791"/>
    <m/>
    <m/>
    <n v="17.799999237060547"/>
    <n v="20"/>
    <m/>
    <m/>
    <n v="0"/>
    <n v="0"/>
    <n v="0"/>
    <n v="1"/>
    <n v="1"/>
    <n v="1"/>
    <n v="0"/>
    <n v="0"/>
    <n v="0"/>
    <n v="0"/>
    <n v="0"/>
    <m/>
    <m/>
  </r>
  <r>
    <n v="3049"/>
    <x v="60"/>
    <x v="100"/>
    <x v="7"/>
    <n v="18"/>
    <n v="18"/>
    <x v="55"/>
    <n v="1.7999999523162842"/>
    <n v="12.5"/>
    <n v="0.30000001192092896"/>
    <n v="0.30000001192092896"/>
    <n v="4.0999999046325684"/>
    <n v="0.5"/>
    <m/>
    <m/>
    <n v="9.8999996185302734"/>
    <n v="14"/>
    <m/>
    <m/>
    <n v="0"/>
    <n v="0"/>
    <n v="0"/>
    <n v="1"/>
    <n v="1"/>
    <n v="1"/>
    <n v="0"/>
    <n v="0"/>
    <n v="0"/>
    <n v="0"/>
    <n v="0"/>
    <m/>
    <m/>
  </r>
  <r>
    <n v="3049"/>
    <x v="60"/>
    <x v="48"/>
    <x v="8"/>
    <n v="13.670000076293945"/>
    <n v="13.670000076293945"/>
    <x v="55"/>
    <n v="0.69999998807907104"/>
    <n v="12.5"/>
    <n v="0.37000000476837158"/>
    <n v="1.6399999856948853"/>
    <n v="4.8899998664855957"/>
    <n v="0.5899999737739563"/>
    <m/>
    <m/>
    <n v="5.1399998664855957"/>
    <n v="10.029999732971191"/>
    <m/>
    <n v="0.37000000476837158"/>
    <n v="0"/>
    <n v="0"/>
    <n v="0"/>
    <n v="1"/>
    <n v="1"/>
    <n v="1"/>
    <n v="0"/>
    <n v="0"/>
    <n v="0"/>
    <n v="0"/>
    <n v="0"/>
    <m/>
    <m/>
  </r>
  <r>
    <n v="3049"/>
    <x v="60"/>
    <x v="49"/>
    <x v="9"/>
    <n v="17.899999618530273"/>
    <n v="17.889999389648438"/>
    <x v="55"/>
    <n v="1.3700000047683716"/>
    <n v="12.5"/>
    <n v="1.4600000381469727"/>
    <n v="2.0499999523162842"/>
    <n v="6.2600002288818359"/>
    <n v="1.7300000190734863"/>
    <m/>
    <m/>
    <n v="6.3400001525878906"/>
    <n v="12.600000381469727"/>
    <m/>
    <n v="1.4600000381469727"/>
    <n v="0"/>
    <n v="0"/>
    <n v="0"/>
    <n v="1"/>
    <n v="1"/>
    <n v="1"/>
    <n v="0"/>
    <n v="0"/>
    <n v="0"/>
    <n v="0"/>
    <n v="0"/>
    <m/>
    <m/>
  </r>
  <r>
    <n v="3049"/>
    <x v="60"/>
    <x v="50"/>
    <x v="10"/>
    <n v="23.100000381469727"/>
    <n v="23.100000381469727"/>
    <x v="55"/>
    <n v="1.6299999952316284"/>
    <n v="12.5"/>
    <n v="3.1400001049041748"/>
    <n v="1.8500000238418579"/>
    <n v="7.0999999046325684"/>
    <n v="2.809999942779541"/>
    <m/>
    <m/>
    <n v="10.369999885559082"/>
    <n v="17.469999313354492"/>
    <m/>
    <n v="3.1400001049041748"/>
    <n v="0"/>
    <n v="0"/>
    <n v="0"/>
    <n v="1"/>
    <n v="1"/>
    <n v="1"/>
    <n v="0"/>
    <n v="0"/>
    <n v="0"/>
    <n v="0"/>
    <n v="0"/>
    <m/>
    <m/>
  </r>
  <r>
    <n v="3049"/>
    <x v="60"/>
    <x v="51"/>
    <x v="11"/>
    <n v="21.309999465942383"/>
    <n v="21.309999465942383"/>
    <x v="55"/>
    <n v="1.7699999809265137"/>
    <n v="12.5"/>
    <n v="3.25"/>
    <n v="1.8700000047683716"/>
    <n v="5.4099998474121094"/>
    <n v="3"/>
    <m/>
    <m/>
    <n v="9.5299997329711914"/>
    <n v="14.939999580383301"/>
    <m/>
    <n v="3.25"/>
    <n v="0"/>
    <n v="0"/>
    <n v="0"/>
    <n v="1"/>
    <n v="1"/>
    <n v="1"/>
    <n v="0"/>
    <n v="0"/>
    <n v="0"/>
    <n v="0"/>
    <n v="0"/>
    <m/>
    <m/>
  </r>
  <r>
    <n v="3049"/>
    <x v="60"/>
    <x v="52"/>
    <x v="12"/>
    <n v="20.899999618530273"/>
    <n v="20.840000152587891"/>
    <x v="55"/>
    <n v="1.8899999856948853"/>
    <n v="12.5"/>
    <n v="3.2300000190734863"/>
    <n v="2.9600000381469727"/>
    <n v="4.9000000953674316"/>
    <n v="2.8599998950958252"/>
    <m/>
    <m/>
    <n v="8.6800003051757812"/>
    <n v="13.579999923706055"/>
    <m/>
    <n v="3.2300000190734863"/>
    <n v="0"/>
    <n v="0"/>
    <n v="0"/>
    <n v="1"/>
    <n v="1"/>
    <n v="1"/>
    <n v="0"/>
    <n v="0"/>
    <n v="0"/>
    <n v="0"/>
    <n v="0"/>
    <m/>
    <m/>
  </r>
  <r>
    <n v="3049"/>
    <x v="60"/>
    <x v="53"/>
    <x v="13"/>
    <n v="23.049999237060547"/>
    <n v="23.059999465942383"/>
    <x v="55"/>
    <n v="7.1550002098083496"/>
    <n v="12.5"/>
    <n v="3.3550000190734863"/>
    <n v="1.559999942779541"/>
    <n v="4.1999998092651367"/>
    <n v="2.690000057220459"/>
    <m/>
    <m/>
    <n v="7.9800000190734863"/>
    <n v="12.180000305175781"/>
    <m/>
    <n v="3.3550000190734863"/>
    <n v="0"/>
    <n v="0"/>
    <n v="0"/>
    <n v="1"/>
    <n v="1"/>
    <n v="1"/>
    <n v="0"/>
    <n v="0"/>
    <n v="0"/>
    <n v="0"/>
    <n v="0"/>
    <m/>
    <m/>
  </r>
  <r>
    <n v="3049"/>
    <x v="60"/>
    <x v="54"/>
    <x v="14"/>
    <n v="13.859999656677246"/>
    <n v="13.854999542236328"/>
    <x v="45"/>
    <n v="0.67500001192092896"/>
    <n v="9"/>
    <n v="4.0500001907348633"/>
    <n v="2.9200000762939453"/>
    <n v="2.1800000667572021"/>
    <n v="1.2699999809265137"/>
    <m/>
    <m/>
    <n v="5.119999885559082"/>
    <n v="7.3000001907348633"/>
    <m/>
    <n v="4.0500001907348633"/>
    <n v="0"/>
    <n v="0"/>
    <n v="0"/>
    <n v="1"/>
    <n v="1"/>
    <n v="1"/>
    <n v="0"/>
    <n v="0"/>
    <n v="0"/>
    <n v="0"/>
    <n v="0"/>
    <m/>
    <m/>
  </r>
  <r>
    <n v="3049"/>
    <x v="60"/>
    <x v="55"/>
    <x v="15"/>
    <n v="15.430000305175781"/>
    <n v="15.430000305175781"/>
    <x v="45"/>
    <n v="0.9100000262260437"/>
    <n v="9"/>
    <n v="5.320000171661377"/>
    <n v="3.5799999237060547"/>
    <n v="2.2100000381469727"/>
    <n v="1.4199999570846558"/>
    <m/>
    <m/>
    <n v="6.0500001907348633"/>
    <n v="8.2600002288818359"/>
    <m/>
    <n v="5.320000171661377"/>
    <n v="0"/>
    <n v="0"/>
    <n v="0"/>
    <n v="1"/>
    <n v="1"/>
    <n v="1"/>
    <n v="0"/>
    <n v="0"/>
    <n v="0"/>
    <n v="0"/>
    <n v="0"/>
    <m/>
    <m/>
  </r>
  <r>
    <n v="3049"/>
    <x v="60"/>
    <x v="56"/>
    <x v="16"/>
    <n v="17.454999923706055"/>
    <n v="17.465000152587891"/>
    <x v="45"/>
    <n v="1.1499999761581421"/>
    <n v="9"/>
    <n v="6.320000171661377"/>
    <n v="1.5299999713897705"/>
    <n v="1.940000057220459"/>
    <n v="2.4800000190734863"/>
    <m/>
    <m/>
    <n v="9.3450002670288086"/>
    <n v="11.284999847412109"/>
    <m/>
    <n v="6.320000171661377"/>
    <n v="0"/>
    <n v="0"/>
    <n v="0"/>
    <n v="1"/>
    <n v="1"/>
    <n v="1"/>
    <n v="0"/>
    <n v="0"/>
    <n v="0"/>
    <n v="0"/>
    <n v="0"/>
    <m/>
    <m/>
  </r>
  <r>
    <n v="3049"/>
    <x v="60"/>
    <x v="57"/>
    <x v="17"/>
    <n v="13.329999923706055"/>
    <n v="13.340000152587891"/>
    <x v="45"/>
    <n v="1.3799999952316284"/>
    <n v="9"/>
    <n v="2.5999999046325684"/>
    <n v="1.6200000047683716"/>
    <n v="2.869999885559082"/>
    <n v="2.3299999237060547"/>
    <m/>
    <m/>
    <n v="5.3499999046325684"/>
    <n v="8.2199993133544922"/>
    <m/>
    <n v="2.5999999046325684"/>
    <n v="0"/>
    <n v="0"/>
    <n v="0"/>
    <n v="1"/>
    <n v="1"/>
    <n v="1"/>
    <n v="0"/>
    <n v="0"/>
    <n v="0"/>
    <n v="0"/>
    <n v="0"/>
    <m/>
    <m/>
  </r>
  <r>
    <n v="3049"/>
    <x v="60"/>
    <x v="58"/>
    <x v="18"/>
    <n v="22.549999237060547"/>
    <n v="22.549999237060547"/>
    <x v="45"/>
    <n v="1.6100000143051147"/>
    <n v="9"/>
    <n v="11.359999656677246"/>
    <n v="2.7300000190734863"/>
    <n v="2.8499999046325684"/>
    <n v="4"/>
    <m/>
    <m/>
    <n v="12.109999656677246"/>
    <n v="14.959999084472656"/>
    <m/>
    <n v="11.359999656677246"/>
    <n v="0"/>
    <n v="0"/>
    <n v="0"/>
    <n v="1"/>
    <n v="1"/>
    <n v="1"/>
    <n v="0"/>
    <n v="0"/>
    <n v="0"/>
    <n v="0"/>
    <n v="0"/>
    <m/>
    <m/>
  </r>
  <r>
    <n v="3049"/>
    <x v="11"/>
    <x v="101"/>
    <x v="19"/>
    <m/>
    <m/>
    <x v="38"/>
    <m/>
    <m/>
    <m/>
    <m/>
    <m/>
    <m/>
    <m/>
    <m/>
    <m/>
    <n v="0"/>
    <m/>
    <m/>
    <n v="0"/>
    <n v="1"/>
    <n v="1"/>
    <n v="0"/>
    <n v="1"/>
    <n v="1"/>
    <n v="0"/>
    <n v="0"/>
    <n v="0"/>
    <n v="0"/>
    <n v="0"/>
    <m/>
    <m/>
  </r>
  <r>
    <n v="3050"/>
    <x v="61"/>
    <x v="2"/>
    <x v="2"/>
    <n v="15"/>
    <n v="15"/>
    <x v="58"/>
    <n v="1"/>
    <n v="7"/>
    <n v="7"/>
    <n v="3"/>
    <n v="0"/>
    <n v="6"/>
    <m/>
    <m/>
    <n v="5"/>
    <n v="5"/>
    <m/>
    <m/>
    <n v="0"/>
    <n v="0"/>
    <n v="0"/>
    <n v="1"/>
    <n v="1"/>
    <n v="0"/>
    <n v="0"/>
    <n v="0"/>
    <n v="0"/>
    <n v="0"/>
    <n v="1"/>
    <n v="71.172413793103445"/>
    <n v="1042.790640394089"/>
  </r>
  <r>
    <n v="3050"/>
    <x v="61"/>
    <x v="3"/>
    <x v="3"/>
    <n v="12"/>
    <n v="12"/>
    <x v="58"/>
    <n v="2"/>
    <n v="7"/>
    <n v="3"/>
    <n v="5"/>
    <n v="0"/>
    <n v="5"/>
    <m/>
    <m/>
    <n v="1"/>
    <n v="1"/>
    <m/>
    <m/>
    <n v="0"/>
    <n v="0"/>
    <n v="0"/>
    <n v="1"/>
    <n v="1"/>
    <n v="0"/>
    <n v="0"/>
    <n v="0"/>
    <n v="0"/>
    <n v="0"/>
    <n v="1"/>
    <m/>
    <m/>
  </r>
  <r>
    <n v="3050"/>
    <x v="61"/>
    <x v="4"/>
    <x v="4"/>
    <n v="19"/>
    <n v="19"/>
    <x v="27"/>
    <n v="2"/>
    <n v="10"/>
    <n v="7"/>
    <n v="7"/>
    <n v="0"/>
    <n v="3"/>
    <m/>
    <m/>
    <n v="8"/>
    <n v="8"/>
    <m/>
    <m/>
    <n v="0"/>
    <n v="0"/>
    <n v="0"/>
    <n v="1"/>
    <n v="1"/>
    <n v="0"/>
    <n v="0"/>
    <n v="0"/>
    <n v="0"/>
    <n v="0"/>
    <n v="1"/>
    <m/>
    <m/>
  </r>
  <r>
    <n v="3050"/>
    <x v="61"/>
    <x v="5"/>
    <x v="5"/>
    <n v="36"/>
    <n v="36"/>
    <x v="1"/>
    <n v="5"/>
    <n v="25"/>
    <n v="6"/>
    <n v="7"/>
    <n v="2"/>
    <n v="10"/>
    <m/>
    <m/>
    <n v="16"/>
    <n v="18"/>
    <m/>
    <m/>
    <n v="0"/>
    <n v="0"/>
    <n v="0"/>
    <n v="1"/>
    <n v="1"/>
    <n v="0"/>
    <n v="0"/>
    <n v="0"/>
    <n v="0"/>
    <n v="0"/>
    <n v="1"/>
    <m/>
    <m/>
  </r>
  <r>
    <n v="3050"/>
    <x v="61"/>
    <x v="6"/>
    <x v="6"/>
    <n v="42"/>
    <n v="42"/>
    <x v="1"/>
    <n v="5"/>
    <n v="25"/>
    <n v="12"/>
    <n v="5"/>
    <n v="2"/>
    <n v="13"/>
    <m/>
    <m/>
    <n v="21"/>
    <n v="23"/>
    <m/>
    <m/>
    <n v="0"/>
    <n v="0"/>
    <n v="0"/>
    <n v="1"/>
    <n v="1"/>
    <n v="0"/>
    <n v="0"/>
    <n v="0"/>
    <n v="0"/>
    <n v="0"/>
    <n v="1"/>
    <m/>
    <m/>
  </r>
  <r>
    <n v="3050"/>
    <x v="61"/>
    <x v="7"/>
    <x v="7"/>
    <n v="40"/>
    <n v="40"/>
    <x v="1"/>
    <n v="5"/>
    <n v="25"/>
    <n v="10"/>
    <n v="3"/>
    <n v="1"/>
    <n v="18"/>
    <m/>
    <m/>
    <n v="17"/>
    <n v="18"/>
    <m/>
    <m/>
    <n v="0"/>
    <n v="0"/>
    <n v="0"/>
    <n v="1"/>
    <n v="1"/>
    <n v="0"/>
    <n v="0"/>
    <n v="0"/>
    <n v="0"/>
    <n v="0"/>
    <n v="1"/>
    <m/>
    <m/>
  </r>
  <r>
    <n v="3050"/>
    <x v="61"/>
    <x v="8"/>
    <x v="8"/>
    <n v="74"/>
    <n v="74"/>
    <x v="37"/>
    <n v="6"/>
    <n v="45"/>
    <n v="23"/>
    <n v="23"/>
    <n v="3"/>
    <n v="16"/>
    <m/>
    <m/>
    <n v="31"/>
    <n v="34"/>
    <m/>
    <n v="107.90000152587891"/>
    <n v="0"/>
    <n v="0"/>
    <n v="0"/>
    <n v="1"/>
    <n v="1"/>
    <n v="0"/>
    <n v="0"/>
    <n v="0"/>
    <n v="0"/>
    <n v="0"/>
    <n v="1"/>
    <m/>
    <m/>
  </r>
  <r>
    <n v="3050"/>
    <x v="61"/>
    <x v="9"/>
    <x v="9"/>
    <n v="202.89999389648438"/>
    <n v="202.89999389648438"/>
    <x v="14"/>
    <n v="12"/>
    <n v="60"/>
    <n v="119.40000152587891"/>
    <n v="35.200000762939453"/>
    <n v="20.399999618530273"/>
    <n v="29"/>
    <m/>
    <m/>
    <n v="115.09999847412109"/>
    <n v="135.5"/>
    <n v="0.60000002384185791"/>
    <n v="81.099998474121094"/>
    <n v="0"/>
    <n v="0"/>
    <n v="0"/>
    <n v="1"/>
    <n v="1"/>
    <n v="0"/>
    <n v="0"/>
    <n v="0"/>
    <n v="0"/>
    <n v="0"/>
    <n v="1"/>
    <m/>
    <m/>
  </r>
  <r>
    <n v="3050"/>
    <x v="61"/>
    <x v="10"/>
    <x v="10"/>
    <n v="203.10000610351562"/>
    <n v="203.10000610351562"/>
    <x v="14"/>
    <n v="14.5"/>
    <n v="60"/>
    <n v="113.69999694824219"/>
    <n v="22.600000381469727"/>
    <n v="39.599998474121094"/>
    <n v="21"/>
    <m/>
    <m/>
    <n v="116"/>
    <n v="155.60000610351562"/>
    <n v="0.5"/>
    <n v="86.5"/>
    <n v="0"/>
    <n v="0"/>
    <n v="0"/>
    <n v="1"/>
    <n v="1"/>
    <n v="0"/>
    <n v="0"/>
    <n v="0"/>
    <n v="0"/>
    <n v="0"/>
    <n v="1"/>
    <m/>
    <m/>
  </r>
  <r>
    <n v="3050"/>
    <x v="61"/>
    <x v="11"/>
    <x v="11"/>
    <n v="215.10000610351562"/>
    <n v="215.10000610351562"/>
    <x v="14"/>
    <n v="15.899999618530273"/>
    <n v="60"/>
    <n v="122.5"/>
    <n v="26.700000762939453"/>
    <n v="34.599998474121094"/>
    <n v="37.400001525878906"/>
    <m/>
    <m/>
    <n v="110.90000152587891"/>
    <n v="145.5"/>
    <n v="1.3999999761581421"/>
    <n v="75.699996948242188"/>
    <n v="0"/>
    <n v="0"/>
    <n v="0"/>
    <n v="1"/>
    <n v="1"/>
    <n v="0"/>
    <n v="0"/>
    <n v="0"/>
    <n v="0"/>
    <n v="0"/>
    <n v="1"/>
    <m/>
    <m/>
  </r>
  <r>
    <n v="3050"/>
    <x v="61"/>
    <x v="12"/>
    <x v="12"/>
    <n v="249"/>
    <n v="249"/>
    <x v="5"/>
    <n v="22"/>
    <n v="80"/>
    <n v="119.5"/>
    <n v="34.5"/>
    <n v="48"/>
    <n v="45.200000762939453"/>
    <m/>
    <m/>
    <n v="115.09999847412109"/>
    <n v="163.10000610351562"/>
    <n v="0.40000000596046448"/>
    <n v="57.400001525878906"/>
    <n v="0"/>
    <n v="0"/>
    <n v="0"/>
    <n v="1"/>
    <n v="1"/>
    <n v="0"/>
    <n v="0"/>
    <n v="0"/>
    <n v="0"/>
    <n v="0"/>
    <n v="1"/>
    <m/>
    <m/>
  </r>
  <r>
    <n v="3050"/>
    <x v="61"/>
    <x v="13"/>
    <x v="13"/>
    <n v="203.89999389648438"/>
    <n v="203.89999389648438"/>
    <x v="5"/>
    <n v="20.200000762939453"/>
    <n v="80"/>
    <n v="86.5"/>
    <n v="27"/>
    <n v="51.299999237060547"/>
    <n v="47.400001525878906"/>
    <m/>
    <m/>
    <n v="71.900001525878906"/>
    <n v="123.19999694824219"/>
    <n v="0.30000001192092896"/>
    <n v="43.299999237060547"/>
    <n v="0"/>
    <n v="0"/>
    <n v="0"/>
    <n v="1"/>
    <n v="1"/>
    <n v="0"/>
    <n v="0"/>
    <n v="0"/>
    <n v="0"/>
    <n v="0"/>
    <n v="1"/>
    <m/>
    <m/>
  </r>
  <r>
    <n v="3050"/>
    <x v="61"/>
    <x v="14"/>
    <x v="14"/>
    <n v="145.5"/>
    <n v="145.5"/>
    <x v="5"/>
    <n v="4.1999998092651367"/>
    <n v="80"/>
    <n v="60.900001525878906"/>
    <n v="8.8000001907348633"/>
    <n v="39.599998474121094"/>
    <n v="33.900001525878906"/>
    <m/>
    <m/>
    <n v="56.799999237060547"/>
    <n v="96.399993896484375"/>
    <m/>
    <n v="46.799999237060547"/>
    <n v="0"/>
    <n v="0"/>
    <n v="0"/>
    <n v="1"/>
    <n v="1"/>
    <n v="0"/>
    <n v="0"/>
    <n v="0"/>
    <n v="0"/>
    <n v="0"/>
    <n v="1"/>
    <m/>
    <m/>
  </r>
  <r>
    <n v="3050"/>
    <x v="61"/>
    <x v="15"/>
    <x v="15"/>
    <n v="151"/>
    <n v="151"/>
    <x v="5"/>
    <n v="6.9000000953674316"/>
    <n v="80"/>
    <n v="63.400001525878906"/>
    <n v="11.399999618530273"/>
    <n v="48.799999237060547"/>
    <n v="33.200000762939453"/>
    <m/>
    <m/>
    <n v="51"/>
    <n v="99.800003051757812"/>
    <n v="0.10000000149011612"/>
    <n v="45.599998474121094"/>
    <n v="0"/>
    <n v="0"/>
    <n v="0"/>
    <n v="1"/>
    <n v="1"/>
    <n v="0"/>
    <n v="0"/>
    <n v="0"/>
    <n v="0"/>
    <n v="0"/>
    <n v="1"/>
    <m/>
    <m/>
  </r>
  <r>
    <n v="3050"/>
    <x v="61"/>
    <x v="16"/>
    <x v="16"/>
    <n v="168.30000305175781"/>
    <n v="168.30000305175781"/>
    <x v="5"/>
    <n v="7.9000000953674316"/>
    <n v="80"/>
    <n v="79.599998474121094"/>
    <n v="10.899999618530273"/>
    <n v="74.300003051757812"/>
    <n v="28.600000381469727"/>
    <m/>
    <m/>
    <n v="48.299999237060547"/>
    <n v="122.60000610351562"/>
    <n v="0.10000000149011612"/>
    <n v="54.299999237060547"/>
    <n v="0"/>
    <n v="0"/>
    <n v="0"/>
    <n v="1"/>
    <n v="1"/>
    <n v="0"/>
    <n v="0"/>
    <n v="0"/>
    <n v="0"/>
    <n v="0"/>
    <n v="1"/>
    <m/>
    <m/>
  </r>
  <r>
    <n v="3050"/>
    <x v="61"/>
    <x v="17"/>
    <x v="17"/>
    <n v="191.39999389648438"/>
    <n v="191.39999389648438"/>
    <x v="5"/>
    <n v="8.3000001907348633"/>
    <n v="80"/>
    <n v="81.400001525878906"/>
    <n v="17.700000762939453"/>
    <n v="53.200000762939453"/>
    <n v="45.099998474121094"/>
    <m/>
    <m/>
    <n v="68.699996948242188"/>
    <n v="121.89999389648438"/>
    <n v="20.799999237060547"/>
    <n v="58.900001525878906"/>
    <n v="0"/>
    <n v="0"/>
    <n v="0"/>
    <n v="1"/>
    <n v="1"/>
    <n v="0"/>
    <n v="0"/>
    <n v="0"/>
    <n v="0"/>
    <n v="0"/>
    <n v="1"/>
    <m/>
    <m/>
  </r>
  <r>
    <n v="3050"/>
    <x v="61"/>
    <x v="18"/>
    <x v="18"/>
    <n v="223.30000305175781"/>
    <n v="223.30000305175781"/>
    <x v="5"/>
    <n v="11.899999618530273"/>
    <n v="80"/>
    <n v="102.90000152587891"/>
    <n v="14.399999618530273"/>
    <n v="74.199996948242188"/>
    <n v="46.099998474121094"/>
    <m/>
    <m/>
    <n v="77.800003051757812"/>
    <n v="152"/>
    <n v="27.899999618530273"/>
    <n v="61.5"/>
    <n v="0"/>
    <n v="0"/>
    <n v="0"/>
    <n v="1"/>
    <n v="1"/>
    <n v="0"/>
    <n v="0"/>
    <n v="0"/>
    <n v="0"/>
    <n v="0"/>
    <n v="1"/>
    <m/>
    <m/>
  </r>
  <r>
    <n v="3050"/>
    <x v="61"/>
    <x v="19"/>
    <x v="19"/>
    <n v="304.5"/>
    <n v="304.5"/>
    <x v="5"/>
    <n v="15.899999618530273"/>
    <n v="80"/>
    <n v="147.80000305175781"/>
    <n v="7.0999999046325684"/>
    <n v="145"/>
    <n v="30"/>
    <m/>
    <m/>
    <n v="113.59999847412109"/>
    <n v="258.60000610351562"/>
    <n v="59.400001525878906"/>
    <n v="33.700000762939453"/>
    <n v="0"/>
    <n v="0"/>
    <n v="0"/>
    <n v="1"/>
    <n v="1"/>
    <n v="0"/>
    <n v="0"/>
    <n v="0"/>
    <n v="0"/>
    <n v="0"/>
    <n v="1"/>
    <m/>
    <m/>
  </r>
  <r>
    <n v="3050"/>
    <x v="61"/>
    <x v="20"/>
    <x v="20"/>
    <n v="251.5"/>
    <n v="251.5"/>
    <x v="2"/>
    <n v="18.100000381469727"/>
    <n v="100"/>
    <n v="90.5"/>
    <n v="8.5"/>
    <n v="83.699996948242188"/>
    <n v="27.200000762939453"/>
    <m/>
    <m/>
    <n v="123.19999694824219"/>
    <n v="206.89999389648438"/>
    <n v="42.200000762939453"/>
    <n v="30.5"/>
    <n v="0"/>
    <n v="0"/>
    <n v="0"/>
    <n v="1"/>
    <n v="1"/>
    <n v="0"/>
    <n v="0"/>
    <n v="0"/>
    <n v="0"/>
    <n v="0"/>
    <n v="1"/>
    <m/>
    <m/>
  </r>
  <r>
    <n v="3050"/>
    <x v="61"/>
    <x v="21"/>
    <x v="21"/>
    <n v="223.39999389648438"/>
    <n v="223.39999389648438"/>
    <x v="2"/>
    <n v="18.600000381469727"/>
    <n v="100"/>
    <n v="79"/>
    <n v="11.100000381469727"/>
    <n v="99"/>
    <n v="27.600000381469727"/>
    <m/>
    <m/>
    <n v="77"/>
    <n v="176"/>
    <n v="25.200000762939453"/>
    <n v="52.900001525878906"/>
    <n v="0"/>
    <n v="0"/>
    <n v="0"/>
    <n v="1"/>
    <n v="1"/>
    <n v="0"/>
    <n v="0"/>
    <n v="0"/>
    <n v="0"/>
    <n v="0"/>
    <n v="1"/>
    <m/>
    <m/>
  </r>
  <r>
    <n v="3050"/>
    <x v="61"/>
    <x v="22"/>
    <x v="22"/>
    <n v="246.10000610351562"/>
    <n v="246.10000610351562"/>
    <x v="2"/>
    <n v="19.600000381469727"/>
    <n v="100"/>
    <n v="114.80000305175781"/>
    <n v="23.299999237060547"/>
    <n v="106.80000305175781"/>
    <n v="31.600000381469727"/>
    <m/>
    <m/>
    <n v="75.099998474121094"/>
    <n v="181.89999389648438"/>
    <n v="9.5"/>
    <n v="33.599998474121094"/>
    <n v="0"/>
    <n v="0"/>
    <n v="0"/>
    <n v="1"/>
    <n v="1"/>
    <n v="0"/>
    <n v="0"/>
    <n v="0"/>
    <n v="0"/>
    <n v="0"/>
    <n v="1"/>
    <m/>
    <m/>
  </r>
  <r>
    <n v="3050"/>
    <x v="61"/>
    <x v="23"/>
    <x v="23"/>
    <n v="240.60000610351562"/>
    <n v="240.60000610351562"/>
    <x v="2"/>
    <n v="21.100000381469727"/>
    <n v="100"/>
    <n v="115.5"/>
    <n v="16.399999618530273"/>
    <n v="102.09999847412109"/>
    <n v="45.5"/>
    <m/>
    <m/>
    <n v="67.800003051757812"/>
    <n v="169.89999389648438"/>
    <n v="1.5"/>
    <n v="27.5"/>
    <n v="0"/>
    <n v="0"/>
    <n v="0"/>
    <n v="1"/>
    <n v="1"/>
    <n v="0"/>
    <n v="0"/>
    <n v="0"/>
    <n v="0"/>
    <n v="0"/>
    <n v="1"/>
    <m/>
    <m/>
  </r>
  <r>
    <n v="3050"/>
    <x v="61"/>
    <x v="24"/>
    <x v="24"/>
    <n v="248.19999694824219"/>
    <n v="248.19999694824219"/>
    <x v="2"/>
    <n v="20.399999618530273"/>
    <n v="100"/>
    <n v="113.40000152587891"/>
    <n v="31.799999237060547"/>
    <n v="80"/>
    <n v="37.700000762939453"/>
    <m/>
    <m/>
    <n v="89.300003051757812"/>
    <n v="169.30000305175781"/>
    <n v="0.80000001192092896"/>
    <n v="46"/>
    <n v="0"/>
    <n v="0"/>
    <n v="0"/>
    <n v="1"/>
    <n v="1"/>
    <n v="0"/>
    <n v="0"/>
    <n v="0"/>
    <n v="0"/>
    <n v="0"/>
    <n v="1"/>
    <m/>
    <m/>
  </r>
  <r>
    <n v="3050"/>
    <x v="61"/>
    <x v="25"/>
    <x v="25"/>
    <n v="267.89999389648438"/>
    <n v="267.89999389648438"/>
    <x v="2"/>
    <n v="20.799999237060547"/>
    <n v="100"/>
    <n v="129.69999694824219"/>
    <n v="57.299999237060547"/>
    <n v="70"/>
    <n v="35.5"/>
    <m/>
    <m/>
    <n v="92.699996948242188"/>
    <n v="162.69999694824219"/>
    <n v="2.5999999046325684"/>
    <n v="40.5"/>
    <n v="0"/>
    <n v="0"/>
    <n v="0"/>
    <n v="1"/>
    <n v="1"/>
    <n v="0"/>
    <n v="0"/>
    <n v="0"/>
    <n v="0"/>
    <n v="0"/>
    <n v="1"/>
    <m/>
    <m/>
  </r>
  <r>
    <n v="3050"/>
    <x v="61"/>
    <x v="26"/>
    <x v="26"/>
    <n v="273.70001220703125"/>
    <n v="273.70001220703125"/>
    <x v="2"/>
    <n v="21.5"/>
    <n v="100"/>
    <n v="137.5"/>
    <n v="53.400001525878906"/>
    <n v="89.5"/>
    <n v="41.900001525878906"/>
    <m/>
    <m/>
    <n v="79.300003051757812"/>
    <n v="168.80000305175781"/>
    <n v="1.1000000238418579"/>
    <n v="45"/>
    <n v="0"/>
    <n v="0"/>
    <n v="0"/>
    <n v="1"/>
    <n v="1"/>
    <n v="0"/>
    <n v="0"/>
    <n v="0"/>
    <n v="0"/>
    <n v="0"/>
    <n v="1"/>
    <m/>
    <m/>
  </r>
  <r>
    <n v="3050"/>
    <x v="61"/>
    <x v="27"/>
    <x v="27"/>
    <n v="311.70001220703125"/>
    <n v="311.70001220703125"/>
    <x v="2"/>
    <n v="23.100000381469727"/>
    <n v="100"/>
    <n v="181.30000305175781"/>
    <n v="55.099998474121094"/>
    <n v="57.700000762939453"/>
    <n v="43.799999237060547"/>
    <m/>
    <m/>
    <n v="144.10000610351562"/>
    <n v="201.80000305175781"/>
    <n v="3.0999999046325684"/>
    <n v="48.700000762939453"/>
    <n v="0"/>
    <n v="0"/>
    <n v="0"/>
    <n v="1"/>
    <n v="1"/>
    <n v="0"/>
    <n v="0"/>
    <n v="0"/>
    <n v="0"/>
    <n v="0"/>
    <n v="1"/>
    <m/>
    <m/>
  </r>
  <r>
    <n v="3050"/>
    <x v="61"/>
    <x v="28"/>
    <x v="28"/>
    <n v="293"/>
    <n v="293"/>
    <x v="2"/>
    <n v="25.700000762939453"/>
    <n v="100"/>
    <n v="159.19999694824219"/>
    <n v="46.700000762939453"/>
    <n v="29.200000762939453"/>
    <n v="83.199996948242188"/>
    <m/>
    <m/>
    <n v="122.69999694824219"/>
    <n v="151.89999389648438"/>
    <n v="2.0999999046325684"/>
    <n v="35.200000762939453"/>
    <n v="0"/>
    <n v="0"/>
    <n v="0"/>
    <n v="1"/>
    <n v="1"/>
    <n v="0"/>
    <n v="0"/>
    <n v="0"/>
    <n v="0"/>
    <n v="0"/>
    <n v="1"/>
    <m/>
    <m/>
  </r>
  <r>
    <n v="3050"/>
    <x v="61"/>
    <x v="29"/>
    <x v="29"/>
    <n v="304.70001220703125"/>
    <n v="304.70001220703125"/>
    <x v="2"/>
    <n v="28.200000762939453"/>
    <n v="100"/>
    <n v="168.60000610351562"/>
    <n v="75"/>
    <n v="36.400001525878906"/>
    <n v="72.599998474121094"/>
    <m/>
    <m/>
    <n v="109.90000152587891"/>
    <n v="146.30000305175781"/>
    <n v="0.80000001192092896"/>
    <n v="34"/>
    <n v="0"/>
    <n v="0"/>
    <n v="0"/>
    <n v="1"/>
    <n v="1"/>
    <n v="0"/>
    <n v="0"/>
    <n v="0"/>
    <n v="0"/>
    <n v="0"/>
    <n v="1"/>
    <m/>
    <m/>
  </r>
  <r>
    <n v="3050"/>
    <x v="61"/>
    <x v="30"/>
    <x v="30"/>
    <n v="307.20001220703125"/>
    <n v="307.20001220703125"/>
    <x v="2"/>
    <n v="26.299999237060547"/>
    <n v="100"/>
    <n v="155.39999389648438"/>
    <n v="76.599998474121094"/>
    <n v="63.700000762939453"/>
    <n v="73.400001525878906"/>
    <m/>
    <m/>
    <n v="84.199996948242188"/>
    <n v="147.89999389648438"/>
    <n v="1.2999999523162842"/>
    <m/>
    <n v="0"/>
    <n v="0"/>
    <n v="0"/>
    <n v="1"/>
    <n v="1"/>
    <n v="0"/>
    <n v="0"/>
    <n v="0"/>
    <n v="0"/>
    <n v="0"/>
    <n v="1"/>
    <m/>
    <m/>
  </r>
  <r>
    <n v="3050"/>
    <x v="61"/>
    <x v="99"/>
    <x v="32"/>
    <m/>
    <m/>
    <x v="38"/>
    <m/>
    <m/>
    <m/>
    <m/>
    <m/>
    <m/>
    <m/>
    <m/>
    <m/>
    <n v="0"/>
    <m/>
    <m/>
    <n v="0"/>
    <n v="1"/>
    <n v="1"/>
    <n v="0"/>
    <n v="1"/>
    <n v="0"/>
    <n v="0"/>
    <n v="0"/>
    <n v="0"/>
    <n v="0"/>
    <n v="1"/>
    <m/>
    <m/>
  </r>
  <r>
    <n v="3228"/>
    <x v="62"/>
    <x v="40"/>
    <x v="40"/>
    <n v="19"/>
    <n v="19"/>
    <x v="24"/>
    <n v="0.43999999761581421"/>
    <n v="6"/>
    <n v="10.699999809265137"/>
    <n v="1"/>
    <n v="3"/>
    <n v="2"/>
    <n v="2.7000000476837158"/>
    <m/>
    <n v="12"/>
    <n v="15"/>
    <m/>
    <m/>
    <n v="0"/>
    <n v="0"/>
    <n v="0"/>
    <n v="1"/>
    <n v="1"/>
    <n v="0"/>
    <n v="0"/>
    <n v="0"/>
    <n v="1"/>
    <n v="0"/>
    <n v="0"/>
    <n v="32.411764705882355"/>
    <n v="279.40106951871667"/>
  </r>
  <r>
    <n v="3228"/>
    <x v="62"/>
    <x v="41"/>
    <x v="0"/>
    <n v="35"/>
    <n v="35"/>
    <x v="25"/>
    <n v="1.2999999523162842"/>
    <n v="12"/>
    <n v="16"/>
    <n v="1"/>
    <n v="5"/>
    <n v="2"/>
    <n v="4"/>
    <m/>
    <n v="26"/>
    <n v="31"/>
    <m/>
    <m/>
    <n v="0"/>
    <n v="0"/>
    <n v="0"/>
    <n v="1"/>
    <n v="1"/>
    <n v="0"/>
    <n v="0"/>
    <n v="0"/>
    <n v="1"/>
    <n v="0"/>
    <n v="0"/>
    <m/>
    <m/>
  </r>
  <r>
    <n v="3228"/>
    <x v="62"/>
    <x v="42"/>
    <x v="1"/>
    <n v="44"/>
    <n v="44"/>
    <x v="25"/>
    <n v="1.1000000238418579"/>
    <n v="12"/>
    <n v="24.299999237060547"/>
    <n v="1"/>
    <n v="9"/>
    <n v="2"/>
    <n v="7.3000001907348633"/>
    <m/>
    <n v="31"/>
    <n v="40"/>
    <m/>
    <m/>
    <n v="0"/>
    <n v="0"/>
    <n v="0"/>
    <n v="1"/>
    <n v="1"/>
    <n v="0"/>
    <n v="0"/>
    <n v="0"/>
    <n v="1"/>
    <n v="0"/>
    <n v="0"/>
    <m/>
    <m/>
  </r>
  <r>
    <n v="3228"/>
    <x v="62"/>
    <x v="43"/>
    <x v="2"/>
    <n v="57"/>
    <n v="57"/>
    <x v="25"/>
    <n v="1.2000000476837158"/>
    <n v="12"/>
    <n v="36.400001525878906"/>
    <n v="1"/>
    <n v="10"/>
    <n v="3"/>
    <n v="7.4000000953674316"/>
    <m/>
    <n v="42"/>
    <n v="52"/>
    <m/>
    <m/>
    <n v="0"/>
    <n v="0"/>
    <n v="0"/>
    <n v="1"/>
    <n v="1"/>
    <n v="0"/>
    <n v="0"/>
    <n v="0"/>
    <n v="1"/>
    <n v="0"/>
    <n v="0"/>
    <m/>
    <m/>
  </r>
  <r>
    <n v="3228"/>
    <x v="62"/>
    <x v="44"/>
    <x v="3"/>
    <n v="57"/>
    <n v="57"/>
    <x v="25"/>
    <n v="1.2999999523162842"/>
    <n v="12"/>
    <n v="35.599998474121094"/>
    <n v="2"/>
    <n v="12"/>
    <n v="4"/>
    <n v="6.5999999046325684"/>
    <m/>
    <n v="38"/>
    <n v="50"/>
    <m/>
    <m/>
    <n v="0"/>
    <n v="0"/>
    <n v="0"/>
    <n v="1"/>
    <n v="1"/>
    <n v="0"/>
    <n v="0"/>
    <n v="0"/>
    <n v="1"/>
    <n v="0"/>
    <n v="0"/>
    <m/>
    <m/>
  </r>
  <r>
    <n v="3228"/>
    <x v="62"/>
    <x v="45"/>
    <x v="4"/>
    <n v="61"/>
    <n v="61"/>
    <x v="25"/>
    <n v="1.3999999761581421"/>
    <n v="12"/>
    <n v="39.5"/>
    <n v="1"/>
    <n v="12"/>
    <n v="4"/>
    <n v="4.5"/>
    <m/>
    <n v="43"/>
    <n v="55"/>
    <m/>
    <m/>
    <n v="0"/>
    <n v="0"/>
    <n v="0"/>
    <n v="1"/>
    <n v="1"/>
    <n v="0"/>
    <n v="0"/>
    <n v="0"/>
    <n v="1"/>
    <n v="0"/>
    <n v="0"/>
    <m/>
    <m/>
  </r>
  <r>
    <n v="3228"/>
    <x v="62"/>
    <x v="46"/>
    <x v="5"/>
    <n v="54"/>
    <n v="54"/>
    <x v="25"/>
    <n v="1.2999999523162842"/>
    <n v="12"/>
    <n v="35"/>
    <n v="2"/>
    <n v="15"/>
    <n v="3"/>
    <n v="3"/>
    <m/>
    <n v="33"/>
    <n v="48"/>
    <m/>
    <m/>
    <n v="0"/>
    <n v="0"/>
    <n v="0"/>
    <n v="1"/>
    <n v="1"/>
    <n v="0"/>
    <n v="0"/>
    <n v="0"/>
    <n v="1"/>
    <n v="0"/>
    <n v="0"/>
    <m/>
    <m/>
  </r>
  <r>
    <n v="3228"/>
    <x v="62"/>
    <x v="47"/>
    <x v="6"/>
    <n v="57"/>
    <n v="57"/>
    <x v="25"/>
    <n v="1.3999999761581421"/>
    <n v="12"/>
    <n v="36.200000762939453"/>
    <n v="2"/>
    <n v="17"/>
    <n v="4"/>
    <n v="2.2000000476837158"/>
    <m/>
    <n v="33"/>
    <n v="50"/>
    <m/>
    <m/>
    <n v="0"/>
    <n v="0"/>
    <n v="0"/>
    <n v="1"/>
    <n v="1"/>
    <n v="0"/>
    <n v="0"/>
    <n v="0"/>
    <n v="1"/>
    <n v="0"/>
    <n v="0"/>
    <m/>
    <m/>
  </r>
  <r>
    <n v="3228"/>
    <x v="62"/>
    <x v="100"/>
    <x v="7"/>
    <n v="89"/>
    <n v="89"/>
    <x v="25"/>
    <n v="1.5"/>
    <n v="12"/>
    <n v="62.599998474121094"/>
    <n v="3"/>
    <n v="25"/>
    <n v="3"/>
    <n v="2.5999999046325684"/>
    <m/>
    <n v="57"/>
    <n v="82"/>
    <m/>
    <m/>
    <n v="0"/>
    <n v="0"/>
    <n v="0"/>
    <n v="1"/>
    <n v="1"/>
    <n v="0"/>
    <n v="0"/>
    <n v="0"/>
    <n v="1"/>
    <n v="0"/>
    <n v="0"/>
    <m/>
    <m/>
  </r>
  <r>
    <n v="3228"/>
    <x v="62"/>
    <x v="48"/>
    <x v="8"/>
    <n v="119.41999816894531"/>
    <n v="119.41999816894531"/>
    <x v="1"/>
    <n v="3.7200000286102295"/>
    <n v="15.25"/>
    <n v="78.930000305175781"/>
    <n v="2.5999999046325684"/>
    <n v="34.119998931884766"/>
    <n v="2.119999885559082"/>
    <m/>
    <n v="27.270000457763672"/>
    <n v="57.889999389648438"/>
    <n v="92.009994506835938"/>
    <m/>
    <n v="78.930000305175781"/>
    <n v="0"/>
    <n v="0"/>
    <n v="0"/>
    <n v="1"/>
    <n v="1"/>
    <n v="0"/>
    <n v="0"/>
    <n v="0"/>
    <n v="1"/>
    <n v="0"/>
    <n v="0"/>
    <m/>
    <m/>
  </r>
  <r>
    <n v="3228"/>
    <x v="62"/>
    <x v="49"/>
    <x v="9"/>
    <n v="155.07000732421875"/>
    <n v="155.08000183105469"/>
    <x v="1"/>
    <n v="4.2800002098083496"/>
    <n v="25"/>
    <n v="112.80000305175781"/>
    <n v="6.9149999618530273"/>
    <n v="34.369998931884766"/>
    <n v="4.1750001907348633"/>
    <m/>
    <n v="51.090000152587891"/>
    <n v="86.089996337890625"/>
    <n v="120.45999145507812"/>
    <m/>
    <n v="112.80000305175781"/>
    <n v="0"/>
    <n v="0"/>
    <n v="0"/>
    <n v="1"/>
    <n v="1"/>
    <n v="0"/>
    <n v="0"/>
    <n v="0"/>
    <n v="1"/>
    <n v="0"/>
    <n v="0"/>
    <m/>
    <m/>
  </r>
  <r>
    <n v="3228"/>
    <x v="62"/>
    <x v="50"/>
    <x v="10"/>
    <n v="174.41999816894531"/>
    <n v="174.41999816894531"/>
    <x v="1"/>
    <n v="4.4499998092651367"/>
    <n v="25"/>
    <n v="127.04000091552734"/>
    <n v="7.059999942779541"/>
    <n v="49.380001068115234"/>
    <n v="7.570000171661377"/>
    <m/>
    <n v="50.090000152587891"/>
    <n v="79.360000610351562"/>
    <n v="128.74000549316406"/>
    <m/>
    <n v="127.04000091552734"/>
    <n v="0"/>
    <n v="0"/>
    <n v="0"/>
    <n v="1"/>
    <n v="1"/>
    <n v="0"/>
    <n v="0"/>
    <n v="0"/>
    <n v="1"/>
    <n v="0"/>
    <n v="0"/>
    <m/>
    <m/>
  </r>
  <r>
    <n v="3228"/>
    <x v="62"/>
    <x v="51"/>
    <x v="11"/>
    <n v="152.10000610351562"/>
    <n v="152.1300048828125"/>
    <x v="1"/>
    <n v="4.6700000762939453"/>
    <n v="25"/>
    <n v="107.69000244140625"/>
    <n v="2.6099998950958252"/>
    <n v="43.959999084472656"/>
    <n v="6.7899999618530273"/>
    <m/>
    <n v="30.520000457763672"/>
    <n v="83.919998168945312"/>
    <n v="127.87999725341797"/>
    <m/>
    <n v="107.69000244140625"/>
    <n v="0"/>
    <n v="0"/>
    <n v="0"/>
    <n v="1"/>
    <n v="1"/>
    <n v="0"/>
    <n v="0"/>
    <n v="0"/>
    <n v="1"/>
    <n v="0"/>
    <n v="0"/>
    <m/>
    <m/>
  </r>
  <r>
    <n v="3228"/>
    <x v="62"/>
    <x v="52"/>
    <x v="12"/>
    <n v="174.99000549316406"/>
    <n v="174.94999694824219"/>
    <x v="1"/>
    <n v="4.7699999809265137"/>
    <n v="25"/>
    <n v="123.65000152587891"/>
    <n v="3.9000000953674316"/>
    <n v="47.119998931884766"/>
    <n v="9.1099996566772461"/>
    <m/>
    <n v="26.700000762939453"/>
    <n v="107.95999908447266"/>
    <n v="155.08000183105469"/>
    <m/>
    <n v="123.65000152587891"/>
    <n v="0"/>
    <n v="0"/>
    <n v="0"/>
    <n v="1"/>
    <n v="1"/>
    <n v="0"/>
    <n v="0"/>
    <n v="0"/>
    <n v="1"/>
    <n v="0"/>
    <n v="0"/>
    <m/>
    <m/>
  </r>
  <r>
    <n v="3228"/>
    <x v="62"/>
    <x v="58"/>
    <x v="18"/>
    <n v="311.60000610351562"/>
    <n v="311.60000610351562"/>
    <x v="1"/>
    <n v="0.89999997615814209"/>
    <n v="25"/>
    <n v="273.79998779296875"/>
    <n v="34.5"/>
    <n v="79.800003051757812"/>
    <n v="5.4000000953674316"/>
    <m/>
    <n v="38.5"/>
    <n v="131.5"/>
    <n v="211.30000305175781"/>
    <m/>
    <n v="273.79998779296875"/>
    <n v="0"/>
    <n v="0"/>
    <n v="0"/>
    <n v="1"/>
    <n v="1"/>
    <n v="0"/>
    <n v="0"/>
    <n v="0"/>
    <n v="1"/>
    <n v="0"/>
    <n v="0"/>
    <m/>
    <m/>
  </r>
  <r>
    <n v="3228"/>
    <x v="62"/>
    <x v="59"/>
    <x v="19"/>
    <n v="274.60000610351562"/>
    <n v="274.60000610351562"/>
    <x v="1"/>
    <n v="3"/>
    <n v="15.600000381469727"/>
    <n v="231.39999389648438"/>
    <n v="13.600000381469727"/>
    <n v="91.599998474121094"/>
    <n v="3.7000000476837158"/>
    <m/>
    <n v="40.200000762939453"/>
    <n v="126.90000152587891"/>
    <n v="218.5"/>
    <m/>
    <n v="231.39999389648438"/>
    <n v="0"/>
    <n v="0"/>
    <n v="0"/>
    <n v="1"/>
    <n v="1"/>
    <n v="0"/>
    <n v="0"/>
    <n v="0"/>
    <n v="1"/>
    <n v="0"/>
    <n v="0"/>
    <m/>
    <m/>
  </r>
  <r>
    <n v="3228"/>
    <x v="62"/>
    <x v="60"/>
    <x v="20"/>
    <n v="211.5"/>
    <n v="211.5"/>
    <x v="1"/>
    <n v="3.5999999046325684"/>
    <n v="15.600000381469727"/>
    <n v="174.80000305175781"/>
    <n v="5.3000001907348633"/>
    <n v="101.40000152587891"/>
    <n v="2"/>
    <n v="1"/>
    <n v="37.299999237060547"/>
    <n v="60.400001525878906"/>
    <n v="161.80000305175781"/>
    <m/>
    <n v="173.80000305175781"/>
    <n v="0"/>
    <n v="0"/>
    <n v="0"/>
    <n v="1"/>
    <n v="1"/>
    <n v="0"/>
    <n v="0"/>
    <n v="0"/>
    <n v="1"/>
    <n v="0"/>
    <n v="0"/>
    <m/>
    <m/>
  </r>
  <r>
    <n v="3228"/>
    <x v="62"/>
    <x v="61"/>
    <x v="21"/>
    <n v="227.30000305175781"/>
    <n v="227.30000305175781"/>
    <x v="1"/>
    <n v="4.3000001907348633"/>
    <n v="15.600000381469727"/>
    <n v="174.19999694824219"/>
    <n v="10.600000381469727"/>
    <n v="86.699996948242188"/>
    <n v="1.6000000238418579"/>
    <n v="0.40000000596046448"/>
    <n v="25.299999237060547"/>
    <n v="73.800003051757812"/>
    <n v="160.5"/>
    <m/>
    <n v="173.80000305175781"/>
    <n v="0"/>
    <n v="0"/>
    <n v="0"/>
    <n v="1"/>
    <n v="1"/>
    <n v="0"/>
    <n v="0"/>
    <n v="0"/>
    <n v="1"/>
    <n v="0"/>
    <n v="0"/>
    <m/>
    <m/>
  </r>
  <r>
    <n v="3228"/>
    <x v="62"/>
    <x v="62"/>
    <x v="22"/>
    <n v="257.70001220703125"/>
    <n v="257.70001220703125"/>
    <x v="1"/>
    <n v="6.1999998092651367"/>
    <n v="15.600000381469727"/>
    <n v="197.39999389648438"/>
    <n v="14.800000190734863"/>
    <n v="111.40000152587891"/>
    <n v="1.3999999761581421"/>
    <n v="0.20000000298023224"/>
    <n v="36.099998474121094"/>
    <n v="103.90000152587891"/>
    <n v="215.30000305175781"/>
    <m/>
    <n v="197.19999694824219"/>
    <n v="0"/>
    <n v="0"/>
    <n v="0"/>
    <n v="1"/>
    <n v="1"/>
    <n v="0"/>
    <n v="0"/>
    <n v="0"/>
    <n v="1"/>
    <n v="0"/>
    <n v="0"/>
    <m/>
    <m/>
  </r>
  <r>
    <n v="3228"/>
    <x v="62"/>
    <x v="63"/>
    <x v="23"/>
    <n v="338.70001220703125"/>
    <n v="338.70001220703125"/>
    <x v="21"/>
    <n v="9.8000001907348633"/>
    <n v="31.200000762939453"/>
    <n v="250.39999389648438"/>
    <n v="21"/>
    <n v="91.699996948242188"/>
    <n v="1.6000000238418579"/>
    <m/>
    <n v="37.599998474121094"/>
    <n v="184"/>
    <n v="275.70001220703125"/>
    <m/>
    <n v="250.39999389648438"/>
    <n v="0"/>
    <n v="0"/>
    <n v="0"/>
    <n v="1"/>
    <n v="1"/>
    <n v="0"/>
    <n v="0"/>
    <n v="0"/>
    <n v="1"/>
    <n v="0"/>
    <n v="0"/>
    <m/>
    <m/>
  </r>
  <r>
    <n v="3228"/>
    <x v="62"/>
    <x v="64"/>
    <x v="24"/>
    <n v="490.70001220703125"/>
    <n v="490.70001220703125"/>
    <x v="21"/>
    <n v="11.600000381469727"/>
    <n v="31.200000762939453"/>
    <n v="400.10000610351562"/>
    <n v="34.5"/>
    <n v="90.699996948242188"/>
    <n v="1.5"/>
    <m/>
    <n v="86"/>
    <n v="310.89999389648438"/>
    <n v="401.5999755859375"/>
    <m/>
    <n v="400.10000610351562"/>
    <n v="0"/>
    <n v="0"/>
    <n v="0"/>
    <n v="1"/>
    <n v="1"/>
    <n v="0"/>
    <n v="0"/>
    <n v="0"/>
    <n v="1"/>
    <n v="0"/>
    <n v="0"/>
    <m/>
    <m/>
  </r>
  <r>
    <n v="3228"/>
    <x v="62"/>
    <x v="65"/>
    <x v="25"/>
    <n v="378.70001220703125"/>
    <n v="378.70001220703125"/>
    <x v="21"/>
    <n v="13.699999809265137"/>
    <n v="31.200000762939453"/>
    <n v="293.10000610351562"/>
    <n v="31.100000381469727"/>
    <n v="102.90000152587891"/>
    <n v="0.89999997615814209"/>
    <m/>
    <n v="52"/>
    <n v="208.30000305175781"/>
    <n v="311.20001220703125"/>
    <m/>
    <n v="293.10000610351562"/>
    <n v="0"/>
    <n v="0"/>
    <n v="0"/>
    <n v="1"/>
    <n v="1"/>
    <n v="0"/>
    <n v="0"/>
    <n v="0"/>
    <n v="1"/>
    <n v="0"/>
    <n v="0"/>
    <m/>
    <m/>
  </r>
  <r>
    <n v="3228"/>
    <x v="62"/>
    <x v="66"/>
    <x v="26"/>
    <n v="443.10000610351562"/>
    <n v="443.10000610351562"/>
    <x v="21"/>
    <n v="16.100000381469727"/>
    <n v="31.200000762939453"/>
    <n v="363.79998779296875"/>
    <n v="36.900001525878906"/>
    <n v="106.19999694824219"/>
    <n v="0.89999997615814209"/>
    <m/>
    <n v="92.099998474121094"/>
    <n v="263.29998779296875"/>
    <n v="369.5"/>
    <m/>
    <n v="363.79998779296875"/>
    <n v="0"/>
    <n v="0"/>
    <n v="0"/>
    <n v="1"/>
    <n v="1"/>
    <n v="0"/>
    <n v="0"/>
    <n v="0"/>
    <n v="1"/>
    <n v="0"/>
    <n v="0"/>
    <m/>
    <m/>
  </r>
  <r>
    <n v="3228"/>
    <x v="62"/>
    <x v="67"/>
    <x v="27"/>
    <n v="512.70001220703125"/>
    <n v="512.70001220703125"/>
    <x v="21"/>
    <n v="19.100000381469727"/>
    <n v="31.200000762939453"/>
    <n v="416.89999389648438"/>
    <n v="34.700000762939453"/>
    <n v="109.19999694824219"/>
    <n v="0.89999997615814209"/>
    <m/>
    <n v="112.5"/>
    <n v="334.20001220703125"/>
    <n v="443.4000244140625"/>
    <m/>
    <n v="416.89999389648438"/>
    <n v="0"/>
    <n v="0"/>
    <n v="0"/>
    <n v="1"/>
    <n v="1"/>
    <n v="0"/>
    <n v="0"/>
    <n v="0"/>
    <n v="1"/>
    <n v="0"/>
    <n v="0"/>
    <m/>
    <m/>
  </r>
  <r>
    <n v="3228"/>
    <x v="62"/>
    <x v="68"/>
    <x v="28"/>
    <n v="436.29998779296875"/>
    <n v="436.29998779296875"/>
    <x v="21"/>
    <n v="22.100000381469727"/>
    <n v="31.200000762939453"/>
    <n v="337"/>
    <n v="30.299999237060547"/>
    <n v="157"/>
    <n v="4.9000000953674316"/>
    <m/>
    <n v="117"/>
    <n v="212.5"/>
    <n v="369.5"/>
    <m/>
    <n v="337"/>
    <n v="0"/>
    <n v="0"/>
    <n v="0"/>
    <n v="1"/>
    <n v="1"/>
    <n v="0"/>
    <n v="0"/>
    <n v="0"/>
    <n v="1"/>
    <n v="0"/>
    <n v="0"/>
    <m/>
    <m/>
  </r>
  <r>
    <n v="3228"/>
    <x v="62"/>
    <x v="69"/>
    <x v="29"/>
    <n v="380.39999389648438"/>
    <n v="380.39999389648438"/>
    <x v="21"/>
    <n v="23.700000762939453"/>
    <n v="31.200000762939453"/>
    <n v="289.70001220703125"/>
    <n v="30.600000381469727"/>
    <n v="126"/>
    <n v="1.7999999523162842"/>
    <m/>
    <n v="86.699996948242188"/>
    <n v="181.39999389648438"/>
    <n v="307.39999389648438"/>
    <m/>
    <n v="289.70001220703125"/>
    <n v="0"/>
    <n v="0"/>
    <n v="0"/>
    <n v="1"/>
    <n v="1"/>
    <n v="0"/>
    <n v="0"/>
    <n v="0"/>
    <n v="1"/>
    <n v="0"/>
    <n v="0"/>
    <m/>
    <m/>
  </r>
  <r>
    <n v="3228"/>
    <x v="62"/>
    <x v="70"/>
    <x v="30"/>
    <n v="350.10000610351562"/>
    <n v="350.10000610351562"/>
    <x v="21"/>
    <n v="23.100000381469727"/>
    <n v="31.200000762939453"/>
    <n v="261.10000610351562"/>
    <n v="25.5"/>
    <n v="86.300003051757812"/>
    <n v="0.80000001192092896"/>
    <m/>
    <n v="43.599998474121094"/>
    <n v="199.69999694824219"/>
    <n v="286"/>
    <m/>
    <n v="261.10000610351562"/>
    <n v="0"/>
    <n v="0"/>
    <n v="0"/>
    <n v="1"/>
    <n v="1"/>
    <n v="0"/>
    <n v="0"/>
    <n v="0"/>
    <n v="1"/>
    <n v="0"/>
    <n v="0"/>
    <m/>
    <m/>
  </r>
  <r>
    <n v="3228"/>
    <x v="62"/>
    <x v="71"/>
    <x v="31"/>
    <n v="300.10000610351562"/>
    <n v="300.10000610351562"/>
    <x v="21"/>
    <n v="22.5"/>
    <n v="31.200000762939453"/>
    <n v="217.80000305175781"/>
    <n v="25.399999618530273"/>
    <n v="87.199996948242188"/>
    <n v="0.69999998807907104"/>
    <m/>
    <n v="16.399999618530273"/>
    <n v="145.89999389648438"/>
    <n v="233.09999084472656"/>
    <m/>
    <n v="217.80000305175781"/>
    <n v="0"/>
    <n v="0"/>
    <n v="0"/>
    <n v="1"/>
    <n v="1"/>
    <n v="0"/>
    <n v="0"/>
    <n v="0"/>
    <n v="1"/>
    <n v="0"/>
    <n v="0"/>
    <m/>
    <m/>
  </r>
  <r>
    <n v="3228"/>
    <x v="62"/>
    <x v="72"/>
    <x v="32"/>
    <n v="312.39999389648438"/>
    <n v="312.39999389648438"/>
    <x v="21"/>
    <n v="22.600000381469727"/>
    <n v="31.200000762939453"/>
    <n v="227.69999694824219"/>
    <n v="24.200000762939453"/>
    <n v="95.599998474121094"/>
    <n v="0.69999998807907104"/>
    <m/>
    <n v="10.5"/>
    <n v="158.19999694824219"/>
    <n v="253.79998779296875"/>
    <m/>
    <n v="227.69999694824219"/>
    <n v="0"/>
    <n v="0"/>
    <n v="0"/>
    <n v="1"/>
    <n v="1"/>
    <n v="0"/>
    <n v="0"/>
    <n v="0"/>
    <n v="1"/>
    <n v="0"/>
    <n v="0"/>
    <m/>
    <m/>
  </r>
  <r>
    <n v="3228"/>
    <x v="62"/>
    <x v="73"/>
    <x v="33"/>
    <n v="302.79998779296875"/>
    <n v="302.79998779296875"/>
    <x v="21"/>
    <n v="22.200000762939453"/>
    <n v="31.200000762939453"/>
    <n v="217.5"/>
    <n v="22.200000762939453"/>
    <n v="106.69999694824219"/>
    <n v="0.60000002384185791"/>
    <m/>
    <n v="9.1000003814697266"/>
    <n v="126.40000152587891"/>
    <n v="233.10000610351562"/>
    <m/>
    <n v="217.5"/>
    <n v="0"/>
    <n v="0"/>
    <n v="0"/>
    <n v="1"/>
    <n v="1"/>
    <n v="0"/>
    <n v="0"/>
    <n v="0"/>
    <n v="1"/>
    <n v="0"/>
    <n v="0"/>
    <m/>
    <m/>
  </r>
  <r>
    <n v="3228"/>
    <x v="62"/>
    <x v="74"/>
    <x v="34"/>
    <n v="287.5"/>
    <n v="287.5"/>
    <x v="21"/>
    <n v="21.899999618530273"/>
    <n v="31.200000762939453"/>
    <n v="200.39999389648438"/>
    <n v="11.600000381469727"/>
    <n v="122.59999847412109"/>
    <n v="0.5"/>
    <m/>
    <n v="18.700000762939453"/>
    <n v="90.699996948242188"/>
    <n v="213.29998779296875"/>
    <m/>
    <n v="200.39999389648438"/>
    <n v="0"/>
    <n v="0"/>
    <n v="0"/>
    <n v="1"/>
    <n v="1"/>
    <n v="0"/>
    <n v="0"/>
    <n v="0"/>
    <n v="1"/>
    <n v="0"/>
    <n v="0"/>
    <m/>
    <m/>
  </r>
  <r>
    <n v="3228"/>
    <x v="62"/>
    <x v="75"/>
    <x v="35"/>
    <n v="456.10000610351562"/>
    <n v="456.10000610351562"/>
    <x v="21"/>
    <n v="23.100000381469727"/>
    <n v="31.200000762939453"/>
    <n v="357.29998779296875"/>
    <n v="76.099998474121094"/>
    <n v="131.10000610351562"/>
    <n v="0"/>
    <m/>
    <n v="56.099998474121094"/>
    <n v="152.30000305175781"/>
    <n v="283.4000244140625"/>
    <m/>
    <n v="357.29998779296875"/>
    <n v="0"/>
    <n v="0"/>
    <n v="0"/>
    <n v="1"/>
    <n v="1"/>
    <n v="0"/>
    <n v="0"/>
    <n v="0"/>
    <n v="1"/>
    <n v="0"/>
    <n v="0"/>
    <m/>
    <m/>
  </r>
  <r>
    <n v="3228"/>
    <x v="62"/>
    <x v="76"/>
    <x v="36"/>
    <n v="658.5"/>
    <n v="658.5"/>
    <x v="21"/>
    <n v="24.600000381469727"/>
    <n v="31.200000762939453"/>
    <n v="549.79998779296875"/>
    <n v="174.30000305175781"/>
    <n v="130.19999694824219"/>
    <n v="0"/>
    <m/>
    <n v="77.599998474121094"/>
    <n v="234.10000610351562"/>
    <n v="364.29998779296875"/>
    <m/>
    <n v="549.79998779296875"/>
    <n v="0"/>
    <n v="0"/>
    <n v="0"/>
    <n v="1"/>
    <n v="1"/>
    <n v="0"/>
    <n v="0"/>
    <n v="0"/>
    <n v="1"/>
    <n v="0"/>
    <n v="0"/>
    <m/>
    <m/>
  </r>
  <r>
    <n v="3228"/>
    <x v="62"/>
    <x v="77"/>
    <x v="37"/>
    <n v="509"/>
    <n v="509"/>
    <x v="21"/>
    <n v="25.200000762939453"/>
    <n v="31.200000762939453"/>
    <n v="395.20001220703125"/>
    <n v="102.69999694824219"/>
    <n v="101.19999694824219"/>
    <n v="0"/>
    <m/>
    <n v="69.900001525878906"/>
    <n v="188.80000305175781"/>
    <n v="290"/>
    <m/>
    <n v="395.20001220703125"/>
    <n v="0"/>
    <n v="0"/>
    <n v="0"/>
    <n v="1"/>
    <n v="1"/>
    <n v="0"/>
    <n v="0"/>
    <n v="0"/>
    <n v="1"/>
    <n v="0"/>
    <n v="0"/>
    <m/>
    <m/>
  </r>
  <r>
    <n v="3384"/>
    <x v="63"/>
    <x v="124"/>
    <x v="5"/>
    <n v="11.899999618530273"/>
    <n v="11.899999618530273"/>
    <x v="27"/>
    <n v="0.60000002384185791"/>
    <n v="10"/>
    <n v="1.1000000238418579"/>
    <n v="2.2000000476837158"/>
    <n v="0"/>
    <n v="2.0999999046325684"/>
    <m/>
    <m/>
    <n v="4.1999998092651367"/>
    <n v="4.1999998092651367"/>
    <m/>
    <m/>
    <n v="0"/>
    <n v="0"/>
    <n v="0"/>
    <n v="1"/>
    <n v="1"/>
    <n v="0"/>
    <n v="0"/>
    <n v="0"/>
    <n v="1"/>
    <n v="0"/>
    <n v="0"/>
    <n v="12.857142857142858"/>
    <n v="7.1428571428571486"/>
  </r>
  <r>
    <n v="3384"/>
    <x v="63"/>
    <x v="125"/>
    <x v="6"/>
    <n v="14.300000190734863"/>
    <n v="14.300000190734863"/>
    <x v="27"/>
    <n v="1.5"/>
    <n v="10"/>
    <n v="2.4000000953674316"/>
    <n v="2"/>
    <n v="0"/>
    <n v="5.5999999046325684"/>
    <m/>
    <m/>
    <n v="2.9000000953674316"/>
    <n v="2.9000000953674316"/>
    <m/>
    <m/>
    <n v="0"/>
    <n v="0"/>
    <n v="0"/>
    <n v="1"/>
    <n v="1"/>
    <n v="0"/>
    <n v="0"/>
    <n v="0"/>
    <n v="1"/>
    <n v="0"/>
    <n v="0"/>
    <m/>
    <m/>
  </r>
  <r>
    <n v="3384"/>
    <x v="63"/>
    <x v="126"/>
    <x v="7"/>
    <n v="17.200000762939453"/>
    <n v="17.200000762939453"/>
    <x v="27"/>
    <n v="1.7999999523162842"/>
    <n v="10"/>
    <n v="3.7000000476837158"/>
    <n v="2.2000000476837158"/>
    <n v="0"/>
    <n v="5"/>
    <m/>
    <m/>
    <n v="4.8000001907348633"/>
    <n v="4.8000001907348633"/>
    <m/>
    <m/>
    <n v="0"/>
    <n v="0"/>
    <n v="0"/>
    <n v="1"/>
    <n v="1"/>
    <n v="0"/>
    <n v="0"/>
    <n v="0"/>
    <n v="1"/>
    <n v="0"/>
    <n v="0"/>
    <m/>
    <m/>
  </r>
  <r>
    <n v="3384"/>
    <x v="63"/>
    <x v="127"/>
    <x v="8"/>
    <n v="22.940000534057617"/>
    <n v="22.940000534057617"/>
    <x v="4"/>
    <n v="3.869999885559082"/>
    <n v="15"/>
    <n v="3.7000000476837158"/>
    <n v="1.8200000524520874"/>
    <n v="0"/>
    <n v="4.75"/>
    <m/>
    <m/>
    <n v="11.015000343322754"/>
    <n v="11.015000343322754"/>
    <m/>
    <n v="3.7000000476837158"/>
    <n v="0"/>
    <n v="0"/>
    <n v="0"/>
    <n v="1"/>
    <n v="1"/>
    <n v="0"/>
    <n v="0"/>
    <n v="0"/>
    <n v="1"/>
    <n v="0"/>
    <n v="0"/>
    <m/>
    <m/>
  </r>
  <r>
    <n v="3384"/>
    <x v="63"/>
    <x v="102"/>
    <x v="9"/>
    <n v="30.100000381469727"/>
    <n v="30.084999084472656"/>
    <x v="4"/>
    <n v="5.5199999809265137"/>
    <n v="15"/>
    <n v="9.0399999618530273"/>
    <n v="3.2999999523162842"/>
    <n v="0"/>
    <n v="5.7399997711181641"/>
    <m/>
    <m/>
    <n v="13.225000381469727"/>
    <n v="13.225000381469727"/>
    <m/>
    <n v="9.0399999618530273"/>
    <n v="0"/>
    <n v="0"/>
    <n v="0"/>
    <n v="1"/>
    <n v="1"/>
    <n v="0"/>
    <n v="0"/>
    <n v="0"/>
    <n v="1"/>
    <n v="0"/>
    <n v="0"/>
    <m/>
    <m/>
  </r>
  <r>
    <n v="3384"/>
    <x v="63"/>
    <x v="103"/>
    <x v="10"/>
    <n v="24.854999542236328"/>
    <n v="24.780000686645508"/>
    <x v="4"/>
    <n v="6.2800002098083496"/>
    <n v="15"/>
    <n v="3.2000000476837158"/>
    <n v="2.5699999332427979"/>
    <n v="0"/>
    <n v="6.5"/>
    <m/>
    <m/>
    <n v="10.119999885559082"/>
    <n v="10.119999885559082"/>
    <m/>
    <n v="3.2000000476837158"/>
    <n v="0"/>
    <n v="0"/>
    <n v="0"/>
    <n v="1"/>
    <n v="1"/>
    <n v="0"/>
    <n v="0"/>
    <n v="0"/>
    <n v="1"/>
    <n v="0"/>
    <n v="0"/>
    <m/>
    <m/>
  </r>
  <r>
    <n v="3384"/>
    <x v="63"/>
    <x v="80"/>
    <x v="11"/>
    <n v="37.5"/>
    <n v="37.479999542236328"/>
    <x v="4"/>
    <n v="6.7600002288818359"/>
    <n v="15"/>
    <n v="15.510000228881836"/>
    <n v="12.140000343322754"/>
    <n v="2.9999999329447746E-2"/>
    <n v="7.4800000190734863"/>
    <m/>
    <m/>
    <n v="12.055000305175781"/>
    <n v="12.085000038146973"/>
    <m/>
    <n v="15.510000228881836"/>
    <n v="0"/>
    <n v="0"/>
    <n v="0"/>
    <n v="1"/>
    <n v="1"/>
    <n v="0"/>
    <n v="0"/>
    <n v="0"/>
    <n v="1"/>
    <n v="0"/>
    <n v="0"/>
    <m/>
    <m/>
  </r>
  <r>
    <n v="3384"/>
    <x v="11"/>
    <x v="101"/>
    <x v="12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3460"/>
    <x v="64"/>
    <x v="80"/>
    <x v="11"/>
    <n v="76.535003662109375"/>
    <n v="76.535003662109375"/>
    <x v="1"/>
    <n v="0.51499998569488525"/>
    <n v="6.25"/>
    <n v="51.020000457763672"/>
    <n v="0.6600000262260437"/>
    <n v="30.389999389648438"/>
    <n v="1.0700000524520874"/>
    <m/>
    <m/>
    <n v="22.360000610351562"/>
    <n v="52.75"/>
    <m/>
    <n v="3.2300000190734863"/>
    <n v="0"/>
    <n v="0"/>
    <n v="0"/>
    <n v="1"/>
    <n v="1"/>
    <n v="1"/>
    <n v="0"/>
    <n v="0"/>
    <n v="0"/>
    <n v="0"/>
    <n v="0"/>
    <n v="25"/>
    <n v="0"/>
  </r>
  <r>
    <n v="3460"/>
    <x v="64"/>
    <x v="81"/>
    <x v="12"/>
    <n v="98.330001831054688"/>
    <n v="98.324996948242188"/>
    <x v="1"/>
    <n v="0.68000000715255737"/>
    <n v="6.25"/>
    <n v="72.644996643066406"/>
    <n v="7.369999885559082"/>
    <n v="43.729999542236328"/>
    <n v="2.6749999523162842"/>
    <m/>
    <m/>
    <n v="21.579999923706055"/>
    <n v="65.30999755859375"/>
    <m/>
    <n v="4.2150001525878906"/>
    <n v="0"/>
    <n v="0"/>
    <n v="0"/>
    <n v="1"/>
    <n v="1"/>
    <n v="1"/>
    <n v="0"/>
    <n v="0"/>
    <n v="0"/>
    <n v="0"/>
    <n v="0"/>
    <m/>
    <m/>
  </r>
  <r>
    <n v="3460"/>
    <x v="64"/>
    <x v="82"/>
    <x v="13"/>
    <n v="70.955001831054688"/>
    <n v="70.949996948242188"/>
    <x v="1"/>
    <n v="1.0499999523162842"/>
    <n v="6.25"/>
    <n v="41.900001525878906"/>
    <n v="1.1449999809265137"/>
    <n v="21.049999237060547"/>
    <n v="2.6500000953674316"/>
    <m/>
    <m/>
    <n v="20.915000915527344"/>
    <n v="41.965000152587891"/>
    <m/>
    <n v="4.5"/>
    <n v="0"/>
    <n v="0"/>
    <n v="0"/>
    <n v="1"/>
    <n v="1"/>
    <n v="1"/>
    <n v="0"/>
    <n v="0"/>
    <n v="0"/>
    <n v="0"/>
    <n v="0"/>
    <m/>
    <m/>
  </r>
  <r>
    <n v="3460"/>
    <x v="64"/>
    <x v="83"/>
    <x v="14"/>
    <n v="58.794998168945312"/>
    <n v="58.790000915527344"/>
    <x v="1"/>
    <n v="1.4800000190734863"/>
    <n v="6.25"/>
    <n v="27.209999084472656"/>
    <n v="1.75"/>
    <n v="12.989999771118164"/>
    <n v="4.8249998092651367"/>
    <m/>
    <m/>
    <n v="9.6499996185302734"/>
    <n v="22.639999389648438"/>
    <m/>
    <n v="3.8900001049041748"/>
    <n v="0"/>
    <n v="0"/>
    <n v="0"/>
    <n v="1"/>
    <n v="1"/>
    <n v="1"/>
    <n v="0"/>
    <n v="0"/>
    <n v="0"/>
    <n v="0"/>
    <n v="0"/>
    <m/>
    <m/>
  </r>
  <r>
    <n v="3460"/>
    <x v="64"/>
    <x v="84"/>
    <x v="15"/>
    <n v="56.009998321533203"/>
    <n v="56.040000915527344"/>
    <x v="1"/>
    <n v="2.0099999904632568"/>
    <n v="6.25"/>
    <n v="25.879999160766602"/>
    <n v="0.81000000238418579"/>
    <n v="13.689999580383301"/>
    <n v="5.4699997901916504"/>
    <m/>
    <m/>
    <n v="7.6500000953674316"/>
    <n v="21.340000152587891"/>
    <m/>
    <n v="3.8900001049041748"/>
    <n v="0"/>
    <n v="0"/>
    <n v="0"/>
    <n v="1"/>
    <n v="1"/>
    <n v="1"/>
    <n v="0"/>
    <n v="0"/>
    <n v="0"/>
    <n v="0"/>
    <n v="0"/>
    <m/>
    <m/>
  </r>
  <r>
    <n v="3460"/>
    <x v="64"/>
    <x v="129"/>
    <x v="16"/>
    <n v="58.180000305175781"/>
    <n v="58.180000305175781"/>
    <x v="1"/>
    <n v="2.3199999332427979"/>
    <n v="6.25"/>
    <n v="27.510000228881836"/>
    <n v="2.2100000381469727"/>
    <n v="14.300000190734863"/>
    <n v="4.8299999237060547"/>
    <m/>
    <m/>
    <n v="7.8499999046325684"/>
    <n v="22.149999618530273"/>
    <m/>
    <n v="3.9500000476837158"/>
    <n v="0"/>
    <n v="0"/>
    <n v="0"/>
    <n v="1"/>
    <n v="1"/>
    <n v="1"/>
    <n v="0"/>
    <n v="0"/>
    <n v="0"/>
    <n v="0"/>
    <n v="0"/>
    <m/>
    <m/>
  </r>
  <r>
    <n v="3460"/>
    <x v="64"/>
    <x v="85"/>
    <x v="17"/>
    <n v="69"/>
    <n v="69"/>
    <x v="1"/>
    <n v="3.2999999523162842"/>
    <n v="6.1999998092651367"/>
    <n v="37.5"/>
    <n v="12.300000190734863"/>
    <n v="12"/>
    <n v="10.800000190734863"/>
    <m/>
    <m/>
    <n v="5.1999998092651367"/>
    <n v="17.200000762939453"/>
    <m/>
    <n v="4.3000001907348633"/>
    <n v="0"/>
    <n v="0"/>
    <n v="0"/>
    <n v="1"/>
    <n v="1"/>
    <n v="1"/>
    <n v="0"/>
    <n v="0"/>
    <n v="0"/>
    <n v="0"/>
    <n v="0"/>
    <m/>
    <m/>
  </r>
  <r>
    <n v="3460"/>
    <x v="64"/>
    <x v="86"/>
    <x v="18"/>
    <n v="67.800003051757812"/>
    <n v="67.800003051757812"/>
    <x v="1"/>
    <n v="2.9000000953674316"/>
    <n v="6.1999998092651367"/>
    <n v="36"/>
    <n v="14.300000190734863"/>
    <n v="7.6999998092651367"/>
    <n v="12.600000381469727"/>
    <m/>
    <m/>
    <n v="3.5999999046325684"/>
    <n v="11.299999237060547"/>
    <m/>
    <n v="5.1999998092651367"/>
    <n v="0"/>
    <n v="0"/>
    <n v="0"/>
    <n v="1"/>
    <n v="1"/>
    <n v="1"/>
    <n v="0"/>
    <n v="0"/>
    <n v="0"/>
    <n v="0"/>
    <n v="0"/>
    <m/>
    <m/>
  </r>
  <r>
    <n v="3460"/>
    <x v="64"/>
    <x v="130"/>
    <x v="19"/>
    <n v="71.5"/>
    <n v="71.5"/>
    <x v="1"/>
    <n v="1.8999999761581421"/>
    <n v="6.1999998092651367"/>
    <n v="37.099998474121094"/>
    <n v="16.600000381469727"/>
    <n v="6.9000000953674316"/>
    <n v="15.100000381469727"/>
    <m/>
    <m/>
    <n v="7.5999999046325684"/>
    <n v="14.5"/>
    <m/>
    <n v="4.6999998092651367"/>
    <n v="0"/>
    <n v="0"/>
    <n v="0"/>
    <n v="1"/>
    <n v="1"/>
    <n v="1"/>
    <n v="0"/>
    <n v="0"/>
    <n v="0"/>
    <n v="0"/>
    <n v="0"/>
    <m/>
    <m/>
  </r>
  <r>
    <n v="3460"/>
    <x v="64"/>
    <x v="131"/>
    <x v="20"/>
    <n v="76.800003051757812"/>
    <n v="76.800003051757812"/>
    <x v="1"/>
    <n v="1.8999999761581421"/>
    <n v="6.1999998092651367"/>
    <n v="44.900001525878906"/>
    <n v="13.199999809265137"/>
    <n v="7.5999999046325684"/>
    <n v="23.100000381469727"/>
    <m/>
    <m/>
    <n v="8.1000003814697266"/>
    <n v="15.700000762939453"/>
    <m/>
    <n v="44.900001525878906"/>
    <n v="0"/>
    <n v="0"/>
    <n v="0"/>
    <n v="1"/>
    <n v="1"/>
    <n v="1"/>
    <n v="0"/>
    <n v="0"/>
    <n v="0"/>
    <n v="0"/>
    <n v="0"/>
    <m/>
    <m/>
  </r>
  <r>
    <n v="3460"/>
    <x v="64"/>
    <x v="87"/>
    <x v="21"/>
    <n v="67.199996948242188"/>
    <n v="67.199996948242188"/>
    <x v="1"/>
    <n v="2.5999999046325684"/>
    <n v="6.1999998092651367"/>
    <n v="36.700000762939453"/>
    <n v="13.199999809265137"/>
    <n v="3.5999999046325684"/>
    <n v="25.100000381469727"/>
    <m/>
    <m/>
    <n v="6.1999998092651367"/>
    <n v="9.7999992370605469"/>
    <m/>
    <n v="36.700000762939453"/>
    <n v="0"/>
    <n v="0"/>
    <n v="0"/>
    <n v="1"/>
    <n v="1"/>
    <n v="1"/>
    <n v="0"/>
    <n v="0"/>
    <n v="0"/>
    <n v="0"/>
    <n v="0"/>
    <m/>
    <m/>
  </r>
  <r>
    <n v="3460"/>
    <x v="64"/>
    <x v="88"/>
    <x v="22"/>
    <n v="76.800003051757812"/>
    <n v="76.800003051757812"/>
    <x v="1"/>
    <n v="3.2999999523162842"/>
    <n v="6.1999998092651367"/>
    <n v="45.799999237060547"/>
    <n v="20.100000381469727"/>
    <n v="8.5"/>
    <n v="24.700000762939453"/>
    <m/>
    <m/>
    <n v="4.4000000953674316"/>
    <n v="12.899999618530273"/>
    <m/>
    <n v="45.799999237060547"/>
    <n v="0"/>
    <n v="0"/>
    <n v="0"/>
    <n v="1"/>
    <n v="1"/>
    <n v="1"/>
    <n v="0"/>
    <n v="0"/>
    <n v="0"/>
    <n v="0"/>
    <n v="0"/>
    <m/>
    <m/>
  </r>
  <r>
    <n v="3460"/>
    <x v="64"/>
    <x v="89"/>
    <x v="23"/>
    <n v="60"/>
    <n v="60"/>
    <x v="1"/>
    <n v="2.0999999046325684"/>
    <n v="6.1999998092651367"/>
    <n v="31.200000762939453"/>
    <n v="24.700000762939453"/>
    <n v="6.4000000953674316"/>
    <n v="7.3000001907348633"/>
    <m/>
    <m/>
    <n v="2.5999999046325684"/>
    <n v="9"/>
    <m/>
    <n v="31.200000762939453"/>
    <n v="0"/>
    <n v="0"/>
    <n v="0"/>
    <n v="1"/>
    <n v="1"/>
    <n v="1"/>
    <n v="0"/>
    <n v="0"/>
    <n v="0"/>
    <n v="0"/>
    <n v="0"/>
    <m/>
    <m/>
  </r>
  <r>
    <n v="3460"/>
    <x v="64"/>
    <x v="132"/>
    <x v="24"/>
    <n v="90.900001525878906"/>
    <n v="90.900001525878906"/>
    <x v="1"/>
    <n v="2.2999999523162842"/>
    <n v="6.1999998092651367"/>
    <n v="59.400001525878906"/>
    <n v="46.599998474121094"/>
    <n v="10.199999809265137"/>
    <n v="3.7000000476837158"/>
    <m/>
    <m/>
    <n v="6.9000000953674316"/>
    <n v="17.100000381469727"/>
    <n v="1.2999999523162842"/>
    <n v="59.400001525878906"/>
    <n v="0"/>
    <n v="0"/>
    <n v="0"/>
    <n v="1"/>
    <n v="1"/>
    <n v="1"/>
    <n v="0"/>
    <n v="0"/>
    <n v="0"/>
    <n v="0"/>
    <n v="0"/>
    <m/>
    <m/>
  </r>
  <r>
    <n v="3460"/>
    <x v="64"/>
    <x v="90"/>
    <x v="25"/>
    <n v="84.599998474121094"/>
    <n v="84.599998474121094"/>
    <x v="1"/>
    <n v="3.4000000953674316"/>
    <n v="6.1999998092651367"/>
    <n v="50.700000762939453"/>
    <n v="35.599998474121094"/>
    <n v="20.5"/>
    <n v="0.10000000149011612"/>
    <m/>
    <m/>
    <n v="6.4000000953674316"/>
    <n v="26.899999618530273"/>
    <n v="0.5"/>
    <n v="50.700000762939453"/>
    <n v="0"/>
    <n v="0"/>
    <n v="0"/>
    <n v="1"/>
    <n v="1"/>
    <n v="1"/>
    <n v="0"/>
    <n v="0"/>
    <n v="0"/>
    <n v="0"/>
    <n v="0"/>
    <m/>
    <m/>
  </r>
  <r>
    <n v="3460"/>
    <x v="64"/>
    <x v="133"/>
    <x v="26"/>
    <n v="86.400001525878906"/>
    <n v="86.400001525878906"/>
    <x v="1"/>
    <n v="3.0999999046325684"/>
    <n v="6.1999998092651367"/>
    <n v="50.599998474121094"/>
    <n v="31.100000381469727"/>
    <n v="17.200000762939453"/>
    <n v="0.5"/>
    <m/>
    <m/>
    <n v="14.699999809265137"/>
    <n v="31.900001525878906"/>
    <n v="3.7000000476837158"/>
    <n v="50.599998474121094"/>
    <n v="0"/>
    <n v="0"/>
    <n v="0"/>
    <n v="1"/>
    <n v="1"/>
    <n v="1"/>
    <n v="0"/>
    <n v="0"/>
    <n v="0"/>
    <n v="0"/>
    <n v="0"/>
    <m/>
    <m/>
  </r>
  <r>
    <n v="3460"/>
    <x v="64"/>
    <x v="134"/>
    <x v="27"/>
    <n v="83.099998474121094"/>
    <n v="83.099998474121094"/>
    <x v="1"/>
    <n v="3.2000000476837158"/>
    <n v="6.1999998092651367"/>
    <n v="48.200000762939453"/>
    <n v="33.799999237060547"/>
    <n v="18.700000762939453"/>
    <n v="0.5"/>
    <m/>
    <m/>
    <n v="8.3999996185302734"/>
    <n v="27.100000381469727"/>
    <n v="0.80000001192092896"/>
    <n v="48.200000762939453"/>
    <n v="0"/>
    <n v="0"/>
    <n v="0"/>
    <n v="1"/>
    <n v="1"/>
    <n v="1"/>
    <n v="0"/>
    <n v="0"/>
    <n v="0"/>
    <n v="0"/>
    <n v="0"/>
    <m/>
    <m/>
  </r>
  <r>
    <n v="3460"/>
    <x v="64"/>
    <x v="135"/>
    <x v="28"/>
    <n v="120.30000305175781"/>
    <n v="120.30000305175781"/>
    <x v="1"/>
    <n v="21.299999237060547"/>
    <n v="6.1999998092651367"/>
    <n v="71.099998474121094"/>
    <n v="45.200000762939453"/>
    <n v="37.5"/>
    <n v="2.2999999523162842"/>
    <m/>
    <m/>
    <n v="12.399999618530273"/>
    <n v="49.900001525878906"/>
    <n v="0.20000000298023224"/>
    <n v="71.099998474121094"/>
    <n v="0"/>
    <n v="0"/>
    <n v="0"/>
    <n v="1"/>
    <n v="1"/>
    <n v="1"/>
    <n v="0"/>
    <n v="0"/>
    <n v="0"/>
    <n v="0"/>
    <n v="0"/>
    <m/>
    <m/>
  </r>
  <r>
    <n v="3460"/>
    <x v="64"/>
    <x v="91"/>
    <x v="29"/>
    <n v="109.59999847412109"/>
    <n v="109.59999847412109"/>
    <x v="1"/>
    <n v="21.399999618530273"/>
    <n v="6.1999998092651367"/>
    <n v="59.400001525878906"/>
    <n v="33.599998474121094"/>
    <n v="39.5"/>
    <n v="2.5"/>
    <m/>
    <m/>
    <n v="11.300000190734863"/>
    <n v="50.799999237060547"/>
    <n v="1.2000000476837158"/>
    <n v="59.400001525878906"/>
    <n v="0"/>
    <n v="0"/>
    <n v="0"/>
    <n v="1"/>
    <n v="1"/>
    <n v="1"/>
    <n v="0"/>
    <n v="0"/>
    <n v="0"/>
    <n v="0"/>
    <n v="0"/>
    <m/>
    <m/>
  </r>
  <r>
    <n v="3460"/>
    <x v="64"/>
    <x v="92"/>
    <x v="30"/>
    <n v="86.699996948242188"/>
    <n v="86.699996948242188"/>
    <x v="1"/>
    <n v="10.5"/>
    <n v="6.1999998092651367"/>
    <n v="45.5"/>
    <n v="27.5"/>
    <n v="28.700000762939453"/>
    <n v="2.2000000476837158"/>
    <m/>
    <m/>
    <n v="5.8000001907348633"/>
    <n v="34.5"/>
    <n v="0.30000001192092896"/>
    <n v="45.5"/>
    <n v="0"/>
    <n v="0"/>
    <n v="0"/>
    <n v="1"/>
    <n v="1"/>
    <n v="1"/>
    <n v="0"/>
    <n v="0"/>
    <n v="0"/>
    <n v="0"/>
    <n v="0"/>
    <m/>
    <m/>
  </r>
  <r>
    <n v="3460"/>
    <x v="64"/>
    <x v="93"/>
    <x v="31"/>
    <n v="75.599998474121094"/>
    <n v="75.599998474121094"/>
    <x v="1"/>
    <n v="8.6000003814697266"/>
    <n v="6.1999998092651367"/>
    <n v="35.700000762939453"/>
    <n v="19.100000381469727"/>
    <n v="27.299999237060547"/>
    <n v="1.8999999761581421"/>
    <m/>
    <m/>
    <n v="5"/>
    <n v="32.299999237060547"/>
    <m/>
    <n v="35.700000762939453"/>
    <n v="0"/>
    <n v="0"/>
    <n v="0"/>
    <n v="1"/>
    <n v="1"/>
    <n v="1"/>
    <n v="0"/>
    <n v="0"/>
    <n v="0"/>
    <n v="0"/>
    <n v="0"/>
    <m/>
    <m/>
  </r>
  <r>
    <n v="3460"/>
    <x v="64"/>
    <x v="94"/>
    <x v="32"/>
    <n v="70"/>
    <n v="70"/>
    <x v="1"/>
    <n v="7.5999999046325684"/>
    <n v="6.1999998092651367"/>
    <n v="31.700000762939453"/>
    <n v="17.200000762939453"/>
    <n v="23.299999237060547"/>
    <n v="1.3999999761581421"/>
    <m/>
    <m/>
    <n v="6"/>
    <n v="29.299999237060547"/>
    <n v="0.20000000298023224"/>
    <n v="31.700000762939453"/>
    <n v="0"/>
    <n v="0"/>
    <n v="0"/>
    <n v="1"/>
    <n v="1"/>
    <n v="1"/>
    <n v="0"/>
    <n v="0"/>
    <n v="0"/>
    <n v="0"/>
    <n v="0"/>
    <m/>
    <m/>
  </r>
  <r>
    <n v="3460"/>
    <x v="64"/>
    <x v="95"/>
    <x v="33"/>
    <n v="71.699996948242188"/>
    <n v="71.699996948242188"/>
    <x v="1"/>
    <n v="7.5999999046325684"/>
    <n v="6.1999998092651367"/>
    <n v="33.299999237060547"/>
    <n v="21"/>
    <n v="21.200000762939453"/>
    <n v="1.2999999523162842"/>
    <m/>
    <m/>
    <n v="5.9000000953674316"/>
    <n v="27.100000381469727"/>
    <n v="0.20000000298023224"/>
    <n v="33.299999237060547"/>
    <n v="0"/>
    <n v="0"/>
    <n v="0"/>
    <n v="1"/>
    <n v="1"/>
    <n v="1"/>
    <n v="0"/>
    <n v="0"/>
    <n v="0"/>
    <n v="0"/>
    <n v="0"/>
    <m/>
    <m/>
  </r>
  <r>
    <n v="3460"/>
    <x v="64"/>
    <x v="96"/>
    <x v="34"/>
    <n v="72.699996948242188"/>
    <n v="72.699996948242188"/>
    <x v="1"/>
    <n v="1.7000000476837158"/>
    <n v="6.1999998092651367"/>
    <n v="33.799999237060547"/>
    <n v="23.5"/>
    <n v="21"/>
    <n v="1.2000000476837158"/>
    <m/>
    <m/>
    <n v="5.1999998092651367"/>
    <n v="26.200000762939453"/>
    <n v="0.40000000596046448"/>
    <n v="33.799999237060547"/>
    <n v="0"/>
    <n v="0"/>
    <n v="0"/>
    <n v="1"/>
    <n v="1"/>
    <n v="1"/>
    <n v="0"/>
    <n v="0"/>
    <n v="0"/>
    <n v="0"/>
    <n v="0"/>
    <m/>
    <m/>
  </r>
  <r>
    <n v="3460"/>
    <x v="64"/>
    <x v="97"/>
    <x v="35"/>
    <n v="78.5"/>
    <n v="78.5"/>
    <x v="1"/>
    <n v="1.7999999523162842"/>
    <n v="6.1999998092651367"/>
    <n v="37"/>
    <n v="23.799999237060547"/>
    <n v="25.5"/>
    <n v="1.7000000476837158"/>
    <m/>
    <m/>
    <n v="5.5"/>
    <n v="31"/>
    <n v="0.60000002384185791"/>
    <n v="37"/>
    <n v="0"/>
    <n v="0"/>
    <n v="0"/>
    <n v="1"/>
    <n v="1"/>
    <n v="1"/>
    <n v="0"/>
    <n v="0"/>
    <n v="0"/>
    <n v="0"/>
    <n v="0"/>
    <m/>
    <m/>
  </r>
  <r>
    <n v="3460"/>
    <x v="64"/>
    <x v="98"/>
    <x v="36"/>
    <n v="95.699996948242188"/>
    <n v="95.699996948242188"/>
    <x v="1"/>
    <n v="2"/>
    <n v="6.1999998092651367"/>
    <n v="50"/>
    <n v="36.799999237060547"/>
    <n v="28.399999618530273"/>
    <n v="2.5999999046325684"/>
    <m/>
    <m/>
    <n v="5.1999998092651367"/>
    <n v="33.599998474121094"/>
    <n v="0.10000000149011612"/>
    <n v="50"/>
    <n v="0"/>
    <n v="0"/>
    <n v="0"/>
    <n v="1"/>
    <n v="1"/>
    <n v="1"/>
    <n v="0"/>
    <n v="0"/>
    <n v="0"/>
    <n v="0"/>
    <n v="0"/>
    <m/>
    <m/>
  </r>
  <r>
    <n v="3460"/>
    <x v="64"/>
    <x v="136"/>
    <x v="37"/>
    <n v="94.599998474121094"/>
    <n v="94.599998474121094"/>
    <x v="1"/>
    <n v="2"/>
    <n v="6.1999998092651367"/>
    <n v="48.299999237060547"/>
    <n v="32.900001525878906"/>
    <n v="32.900001525878906"/>
    <n v="2.2000000476837158"/>
    <m/>
    <m/>
    <n v="4"/>
    <n v="36.900001525878906"/>
    <n v="0.10000000149011612"/>
    <n v="48.299999237060547"/>
    <n v="0"/>
    <n v="0"/>
    <n v="0"/>
    <n v="1"/>
    <n v="1"/>
    <n v="1"/>
    <n v="0"/>
    <n v="0"/>
    <n v="0"/>
    <n v="0"/>
    <n v="0"/>
    <m/>
    <m/>
  </r>
  <r>
    <n v="3503"/>
    <x v="65"/>
    <x v="10"/>
    <x v="10"/>
    <n v="56.340000152587891"/>
    <n v="56.340000152587891"/>
    <x v="1"/>
    <n v="0.23000000417232513"/>
    <n v="12.5"/>
    <n v="21.100000381469727"/>
    <n v="2.75"/>
    <n v="14.859999656677246"/>
    <n v="0.63999998569488525"/>
    <n v="12.779999732971191"/>
    <m/>
    <n v="24.190000534057617"/>
    <n v="39.049999237060547"/>
    <m/>
    <n v="9.8199996948242188"/>
    <n v="0"/>
    <n v="0"/>
    <n v="0"/>
    <n v="1"/>
    <n v="1"/>
    <n v="1"/>
    <n v="0"/>
    <n v="0"/>
    <n v="0"/>
    <n v="0"/>
    <n v="0"/>
    <n v="45.344827586206897"/>
    <n v="203.44827586206884"/>
  </r>
  <r>
    <n v="3503"/>
    <x v="65"/>
    <x v="11"/>
    <x v="11"/>
    <n v="65.430000305175781"/>
    <n v="65.449996948242188"/>
    <x v="3"/>
    <n v="0.47999998927116394"/>
    <n v="15"/>
    <n v="16.469999313354492"/>
    <n v="4.5999999046325684"/>
    <n v="16.469999313354492"/>
    <n v="1.4800000190734863"/>
    <n v="6.6500000953674316"/>
    <m/>
    <n v="24.610000610351562"/>
    <n v="41.080001831054688"/>
    <m/>
    <n v="23.360000610351562"/>
    <n v="0"/>
    <n v="0"/>
    <n v="0"/>
    <n v="1"/>
    <n v="1"/>
    <n v="1"/>
    <n v="0"/>
    <n v="0"/>
    <n v="0"/>
    <n v="0"/>
    <n v="0"/>
    <m/>
    <m/>
  </r>
  <r>
    <n v="3503"/>
    <x v="65"/>
    <x v="12"/>
    <x v="12"/>
    <n v="85.050003051757812"/>
    <n v="85.050003051757812"/>
    <x v="3"/>
    <n v="1.309999942779541"/>
    <n v="22.5"/>
    <n v="29.239999771118164"/>
    <n v="9.369999885559082"/>
    <n v="30.309999465942383"/>
    <n v="3.380000114440918"/>
    <n v="5.880000114440918"/>
    <m/>
    <n v="32.819999694824219"/>
    <n v="63.129997253417969"/>
    <m/>
    <n v="14.609999656677246"/>
    <n v="0"/>
    <n v="0"/>
    <n v="0"/>
    <n v="1"/>
    <n v="1"/>
    <n v="1"/>
    <n v="0"/>
    <n v="0"/>
    <n v="0"/>
    <n v="0"/>
    <n v="0"/>
    <m/>
    <m/>
  </r>
  <r>
    <n v="3503"/>
    <x v="65"/>
    <x v="13"/>
    <x v="13"/>
    <n v="75.360000610351562"/>
    <n v="75.355003356933594"/>
    <x v="3"/>
    <n v="0.91500002145767212"/>
    <n v="30"/>
    <n v="21.579999923706055"/>
    <n v="15.600000381469727"/>
    <n v="22.530000686645508"/>
    <n v="9.3299999237060547"/>
    <n v="6.9699997901916504"/>
    <m/>
    <n v="26.420000076293945"/>
    <n v="48.950000762939453"/>
    <m/>
    <n v="32.169998168945312"/>
    <n v="0"/>
    <n v="0"/>
    <n v="0"/>
    <n v="1"/>
    <n v="1"/>
    <n v="1"/>
    <n v="0"/>
    <n v="0"/>
    <n v="0"/>
    <n v="0"/>
    <n v="0"/>
    <m/>
    <m/>
  </r>
  <r>
    <n v="3503"/>
    <x v="65"/>
    <x v="14"/>
    <x v="14"/>
    <n v="86.849998474121094"/>
    <n v="86.870002746582031"/>
    <x v="3"/>
    <n v="1.5900000333786011"/>
    <n v="30"/>
    <n v="40.189998626708984"/>
    <n v="20.659999847412109"/>
    <n v="30.989999771118164"/>
    <n v="19.040000915527344"/>
    <n v="8.0200004577636719"/>
    <m/>
    <n v="14.050000190734863"/>
    <n v="45.040000915527344"/>
    <m/>
    <n v="72.660003662109375"/>
    <n v="0"/>
    <n v="0"/>
    <n v="0"/>
    <n v="1"/>
    <n v="1"/>
    <n v="1"/>
    <n v="0"/>
    <n v="0"/>
    <n v="0"/>
    <n v="0"/>
    <n v="0"/>
    <m/>
    <m/>
  </r>
  <r>
    <n v="3503"/>
    <x v="65"/>
    <x v="15"/>
    <x v="15"/>
    <n v="149.25"/>
    <n v="149.25"/>
    <x v="3"/>
    <n v="2.2999999523162842"/>
    <n v="30"/>
    <n v="86.269996643066406"/>
    <n v="18.340000152587891"/>
    <n v="71.819999694824219"/>
    <n v="12.760000228881836"/>
    <n v="13.609999656677246"/>
    <m/>
    <n v="42.830001831054688"/>
    <n v="114.65000152587891"/>
    <n v="21.239999771118164"/>
    <n v="105.69000244140625"/>
    <n v="0"/>
    <n v="0"/>
    <n v="0"/>
    <n v="1"/>
    <n v="1"/>
    <n v="1"/>
    <n v="0"/>
    <n v="0"/>
    <n v="0"/>
    <n v="0"/>
    <n v="0"/>
    <m/>
    <m/>
  </r>
  <r>
    <n v="3503"/>
    <x v="65"/>
    <x v="16"/>
    <x v="16"/>
    <n v="226.82000732421875"/>
    <n v="226.82000732421875"/>
    <x v="3"/>
    <n v="3.1500000953674316"/>
    <n v="30"/>
    <n v="131.10000610351562"/>
    <n v="26.139999389648438"/>
    <n v="105.62999725341797"/>
    <n v="10.760000228881836"/>
    <n v="25.409999847412109"/>
    <m/>
    <n v="81.529998779296875"/>
    <n v="187.16000366210938"/>
    <n v="52.5"/>
    <n v="132.55000305175781"/>
    <n v="0"/>
    <n v="0"/>
    <n v="0"/>
    <n v="1"/>
    <n v="1"/>
    <n v="1"/>
    <n v="0"/>
    <n v="0"/>
    <n v="0"/>
    <n v="0"/>
    <n v="0"/>
    <m/>
    <m/>
  </r>
  <r>
    <n v="3503"/>
    <x v="65"/>
    <x v="17"/>
    <x v="17"/>
    <n v="261.73001098632812"/>
    <n v="261.73001098632812"/>
    <x v="3"/>
    <n v="4.0799999237060547"/>
    <n v="30"/>
    <n v="156.55000305175781"/>
    <n v="11.279999732971191"/>
    <n v="138.53999328613281"/>
    <n v="10.560000419616699"/>
    <n v="24"/>
    <m/>
    <n v="98"/>
    <n v="236.53999328613281"/>
    <n v="60.970001220703125"/>
    <n v="304.79998779296875"/>
    <n v="0"/>
    <n v="0"/>
    <n v="0"/>
    <n v="1"/>
    <n v="1"/>
    <n v="1"/>
    <n v="0"/>
    <n v="0"/>
    <n v="0"/>
    <n v="0"/>
    <n v="0"/>
    <m/>
    <m/>
  </r>
  <r>
    <n v="3503"/>
    <x v="65"/>
    <x v="18"/>
    <x v="18"/>
    <n v="445.64999389648438"/>
    <n v="445.64999389648438"/>
    <x v="3"/>
    <n v="5.1700000762939453"/>
    <n v="30"/>
    <n v="341.22000122070312"/>
    <n v="59.860000610351562"/>
    <n v="267.26998901367188"/>
    <n v="15.560000419616699"/>
    <n v="36.419998168945312"/>
    <m/>
    <n v="98.860000610351562"/>
    <n v="366.1300048828125"/>
    <n v="51.020000457763672"/>
    <n v="417.70001220703125"/>
    <n v="0"/>
    <n v="0"/>
    <n v="0"/>
    <n v="1"/>
    <n v="1"/>
    <n v="1"/>
    <n v="0"/>
    <n v="0"/>
    <n v="0"/>
    <n v="0"/>
    <n v="0"/>
    <m/>
    <m/>
  </r>
  <r>
    <n v="3503"/>
    <x v="65"/>
    <x v="19"/>
    <x v="19"/>
    <n v="613.20001220703125"/>
    <n v="613.20001220703125"/>
    <x v="21"/>
    <n v="7.4000000953674316"/>
    <n v="50"/>
    <n v="493"/>
    <n v="73.300003051757812"/>
    <n v="414"/>
    <n v="17.799999237060547"/>
    <n v="75.300003051757812"/>
    <m/>
    <n v="97.199996948242188"/>
    <n v="511.20001220703125"/>
    <n v="41.400001525878906"/>
    <n v="286.89999389648438"/>
    <n v="0"/>
    <n v="0"/>
    <n v="0"/>
    <n v="1"/>
    <n v="1"/>
    <n v="1"/>
    <n v="0"/>
    <n v="0"/>
    <n v="0"/>
    <n v="0"/>
    <n v="0"/>
    <m/>
    <m/>
  </r>
  <r>
    <n v="3503"/>
    <x v="65"/>
    <x v="20"/>
    <x v="20"/>
    <n v="444.79998779296875"/>
    <n v="444.79998779296875"/>
    <x v="21"/>
    <n v="8.5"/>
    <n v="50"/>
    <n v="334.10000610351562"/>
    <n v="58.299999237060547"/>
    <n v="252.60000610351562"/>
    <n v="18.399999618530273"/>
    <n v="47.200000762939453"/>
    <m/>
    <n v="103.90000152587891"/>
    <n v="356.5"/>
    <n v="36.5"/>
    <n v="233"/>
    <n v="0"/>
    <n v="0"/>
    <n v="0"/>
    <n v="1"/>
    <n v="1"/>
    <n v="1"/>
    <n v="0"/>
    <n v="0"/>
    <n v="0"/>
    <n v="0"/>
    <n v="0"/>
    <m/>
    <m/>
  </r>
  <r>
    <n v="3503"/>
    <x v="65"/>
    <x v="21"/>
    <x v="21"/>
    <n v="365.10000610351562"/>
    <n v="365.10000610351562"/>
    <x v="21"/>
    <n v="7.8000001907348633"/>
    <n v="50"/>
    <n v="270.39999389648438"/>
    <n v="53.299999237060547"/>
    <n v="191.69999694824219"/>
    <n v="16.5"/>
    <n v="37.400001525878906"/>
    <m/>
    <n v="91.199996948242188"/>
    <n v="282.89999389648438"/>
    <n v="21"/>
    <n v="223"/>
    <n v="0"/>
    <n v="0"/>
    <n v="0"/>
    <n v="1"/>
    <n v="1"/>
    <n v="1"/>
    <n v="0"/>
    <n v="0"/>
    <n v="0"/>
    <n v="0"/>
    <n v="0"/>
    <m/>
    <m/>
  </r>
  <r>
    <n v="3503"/>
    <x v="65"/>
    <x v="22"/>
    <x v="22"/>
    <n v="322.70001220703125"/>
    <n v="322.70001220703125"/>
    <x v="21"/>
    <n v="9.1000003814697266"/>
    <n v="50"/>
    <n v="247.10000610351562"/>
    <n v="54.599998474121094"/>
    <n v="170.80000305175781"/>
    <n v="14.699999809265137"/>
    <n v="24.100000381469727"/>
    <m/>
    <n v="68.699996948242188"/>
    <n v="239.5"/>
    <m/>
    <n v="198.5"/>
    <n v="0"/>
    <n v="0"/>
    <n v="0"/>
    <n v="1"/>
    <n v="1"/>
    <n v="1"/>
    <n v="0"/>
    <n v="0"/>
    <n v="0"/>
    <n v="0"/>
    <n v="0"/>
    <m/>
    <m/>
  </r>
  <r>
    <n v="3503"/>
    <x v="65"/>
    <x v="23"/>
    <x v="23"/>
    <n v="294.10000610351562"/>
    <n v="294.10000610351562"/>
    <x v="21"/>
    <n v="12.100000381469727"/>
    <n v="50"/>
    <n v="221"/>
    <n v="62.099998474121094"/>
    <n v="141.69999694824219"/>
    <n v="13.600000381469727"/>
    <n v="22.5"/>
    <m/>
    <n v="60.700000762939453"/>
    <n v="202.39999389648438"/>
    <m/>
    <n v="233.30000305175781"/>
    <n v="0"/>
    <n v="0"/>
    <n v="0"/>
    <n v="1"/>
    <n v="1"/>
    <n v="1"/>
    <n v="0"/>
    <n v="0"/>
    <n v="0"/>
    <n v="0"/>
    <n v="0"/>
    <m/>
    <m/>
  </r>
  <r>
    <n v="3503"/>
    <x v="65"/>
    <x v="24"/>
    <x v="24"/>
    <n v="335.39999389648438"/>
    <n v="335.39999389648438"/>
    <x v="21"/>
    <n v="11.5"/>
    <n v="50"/>
    <n v="263.29998779296875"/>
    <n v="88.599998474121094"/>
    <n v="161.80000305175781"/>
    <n v="14.100000381469727"/>
    <n v="30"/>
    <m/>
    <n v="52.799999237060547"/>
    <n v="214.60000610351562"/>
    <m/>
    <n v="241.60000610351562"/>
    <n v="0"/>
    <n v="0"/>
    <n v="0"/>
    <n v="1"/>
    <n v="1"/>
    <n v="1"/>
    <n v="0"/>
    <n v="0"/>
    <n v="0"/>
    <n v="0"/>
    <n v="0"/>
    <m/>
    <m/>
  </r>
  <r>
    <n v="3503"/>
    <x v="65"/>
    <x v="25"/>
    <x v="25"/>
    <n v="330.79998779296875"/>
    <n v="330.79998779296875"/>
    <x v="21"/>
    <n v="12.399999618530273"/>
    <n v="50"/>
    <n v="256.29998779296875"/>
    <n v="74.699996948242188"/>
    <n v="170.69999694824219"/>
    <n v="18.399999618530273"/>
    <n v="14.699999809265137"/>
    <m/>
    <n v="50"/>
    <n v="220.69999694824219"/>
    <m/>
    <n v="228.5"/>
    <n v="0"/>
    <n v="0"/>
    <n v="0"/>
    <n v="1"/>
    <n v="1"/>
    <n v="1"/>
    <n v="0"/>
    <n v="0"/>
    <n v="0"/>
    <n v="0"/>
    <n v="0"/>
    <m/>
    <m/>
  </r>
  <r>
    <n v="3503"/>
    <x v="65"/>
    <x v="26"/>
    <x v="26"/>
    <n v="325"/>
    <n v="325"/>
    <x v="21"/>
    <n v="12.800000190734863"/>
    <n v="50"/>
    <n v="256.39999389648438"/>
    <n v="70.5"/>
    <n v="162.89999389648438"/>
    <n v="17.700000762939453"/>
    <n v="27.899999618530273"/>
    <m/>
    <n v="56.200000762939453"/>
    <n v="219.09999084472656"/>
    <m/>
    <n v="253.69999694824219"/>
    <n v="0"/>
    <n v="0"/>
    <n v="0"/>
    <n v="1"/>
    <n v="1"/>
    <n v="1"/>
    <n v="0"/>
    <n v="0"/>
    <n v="0"/>
    <n v="0"/>
    <n v="0"/>
    <m/>
    <m/>
  </r>
  <r>
    <n v="3503"/>
    <x v="65"/>
    <x v="27"/>
    <x v="27"/>
    <n v="351.20001220703125"/>
    <n v="351.20001220703125"/>
    <x v="21"/>
    <n v="13.600000381469727"/>
    <n v="50"/>
    <n v="272.70001220703125"/>
    <n v="81.400001525878906"/>
    <n v="161.5"/>
    <n v="25.899999618530273"/>
    <n v="19"/>
    <m/>
    <n v="69"/>
    <n v="230.5"/>
    <m/>
    <n v="438.5"/>
    <n v="0"/>
    <n v="0"/>
    <n v="0"/>
    <n v="1"/>
    <n v="1"/>
    <n v="1"/>
    <n v="0"/>
    <n v="0"/>
    <n v="0"/>
    <n v="0"/>
    <n v="0"/>
    <m/>
    <m/>
  </r>
  <r>
    <n v="3503"/>
    <x v="65"/>
    <x v="28"/>
    <x v="28"/>
    <n v="566.20001220703125"/>
    <n v="566.20001220703125"/>
    <x v="21"/>
    <n v="13.800000190734863"/>
    <n v="50"/>
    <n v="467"/>
    <n v="209.69999694824219"/>
    <n v="223.10000610351562"/>
    <n v="36.599998474121094"/>
    <n v="28.5"/>
    <m/>
    <n v="88.400001525878906"/>
    <n v="311.5"/>
    <m/>
    <n v="527.0999755859375"/>
    <n v="0"/>
    <n v="0"/>
    <n v="0"/>
    <n v="1"/>
    <n v="1"/>
    <n v="1"/>
    <n v="0"/>
    <n v="0"/>
    <n v="0"/>
    <n v="0"/>
    <n v="0"/>
    <m/>
    <m/>
  </r>
  <r>
    <n v="3503"/>
    <x v="65"/>
    <x v="29"/>
    <x v="29"/>
    <n v="681.9000244140625"/>
    <n v="681.9000244140625"/>
    <x v="21"/>
    <n v="14.100000381469727"/>
    <n v="50"/>
    <n v="582.5"/>
    <n v="176"/>
    <n v="347"/>
    <n v="63.700000762939453"/>
    <n v="55.400001525878906"/>
    <m/>
    <n v="86.199996948242188"/>
    <n v="433.20001220703125"/>
    <m/>
    <n v="429.29998779296875"/>
    <n v="0"/>
    <n v="0"/>
    <n v="0"/>
    <n v="1"/>
    <n v="1"/>
    <n v="1"/>
    <n v="0"/>
    <n v="0"/>
    <n v="0"/>
    <n v="0"/>
    <n v="0"/>
    <m/>
    <m/>
  </r>
  <r>
    <n v="3503"/>
    <x v="65"/>
    <x v="30"/>
    <x v="30"/>
    <n v="574.29998779296875"/>
    <n v="574.29998779296875"/>
    <x v="21"/>
    <n v="13.899999618530273"/>
    <n v="50"/>
    <n v="467.79998779296875"/>
    <n v="86.099998474121094"/>
    <n v="331.70001220703125"/>
    <n v="61.700000762939453"/>
    <n v="38.5"/>
    <m/>
    <n v="86.400001525878906"/>
    <n v="418.10000610351562"/>
    <m/>
    <n v="378.39999389648438"/>
    <n v="0"/>
    <n v="0"/>
    <n v="0"/>
    <n v="1"/>
    <n v="1"/>
    <n v="1"/>
    <n v="0"/>
    <n v="0"/>
    <n v="0"/>
    <n v="0"/>
    <n v="0"/>
    <m/>
    <m/>
  </r>
  <r>
    <n v="3503"/>
    <x v="65"/>
    <x v="31"/>
    <x v="31"/>
    <n v="476.60000610351562"/>
    <n v="476.60000610351562"/>
    <x v="21"/>
    <n v="12.699999809265137"/>
    <n v="50"/>
    <n v="383.10000610351562"/>
    <n v="114.5"/>
    <n v="209.5"/>
    <n v="56.400001525878906"/>
    <n v="4.6999998092651367"/>
    <m/>
    <n v="87.599998474121094"/>
    <n v="297.10000610351562"/>
    <m/>
    <n v="307.39999389648438"/>
    <n v="0"/>
    <n v="0"/>
    <n v="0"/>
    <n v="1"/>
    <n v="1"/>
    <n v="1"/>
    <n v="0"/>
    <n v="0"/>
    <n v="0"/>
    <n v="0"/>
    <n v="0"/>
    <m/>
    <m/>
  </r>
  <r>
    <n v="3503"/>
    <x v="65"/>
    <x v="32"/>
    <x v="32"/>
    <n v="390.29998779296875"/>
    <n v="390.29998779296875"/>
    <x v="21"/>
    <n v="10.899999618530273"/>
    <n v="50"/>
    <n v="310.5"/>
    <n v="69.599998474121094"/>
    <n v="186"/>
    <n v="55.400001525878906"/>
    <n v="3.0999999046325684"/>
    <m/>
    <n v="69.900001525878906"/>
    <n v="255.89999389648438"/>
    <m/>
    <n v="275.10000610351562"/>
    <n v="0"/>
    <n v="0"/>
    <n v="0"/>
    <n v="1"/>
    <n v="1"/>
    <n v="1"/>
    <n v="0"/>
    <n v="0"/>
    <n v="0"/>
    <n v="0"/>
    <n v="0"/>
    <m/>
    <m/>
  </r>
  <r>
    <n v="3503"/>
    <x v="65"/>
    <x v="33"/>
    <x v="33"/>
    <n v="362.5"/>
    <n v="362.5"/>
    <x v="21"/>
    <n v="11.600000381469727"/>
    <n v="50"/>
    <n v="288"/>
    <n v="85.5"/>
    <n v="140.60000610351562"/>
    <n v="65.400001525878906"/>
    <n v="12.899999618530273"/>
    <m/>
    <n v="61.599998474121094"/>
    <n v="202.20001220703125"/>
    <m/>
    <n v="262.89999389648438"/>
    <n v="0"/>
    <n v="0"/>
    <n v="0"/>
    <n v="1"/>
    <n v="1"/>
    <n v="1"/>
    <n v="0"/>
    <n v="0"/>
    <n v="0"/>
    <n v="0"/>
    <n v="0"/>
    <m/>
    <m/>
  </r>
  <r>
    <n v="3503"/>
    <x v="65"/>
    <x v="34"/>
    <x v="34"/>
    <n v="358"/>
    <n v="358"/>
    <x v="21"/>
    <n v="11.199999809265137"/>
    <n v="50"/>
    <n v="288.39999389648438"/>
    <n v="46.5"/>
    <n v="153.19999694824219"/>
    <n v="80.900001525878906"/>
    <n v="25.5"/>
    <m/>
    <n v="68.300003051757812"/>
    <n v="221.5"/>
    <m/>
    <n v="256.20001220703125"/>
    <n v="0"/>
    <n v="0"/>
    <n v="0"/>
    <n v="1"/>
    <n v="1"/>
    <n v="1"/>
    <n v="0"/>
    <n v="0"/>
    <n v="0"/>
    <n v="0"/>
    <n v="0"/>
    <m/>
    <m/>
  </r>
  <r>
    <n v="3503"/>
    <x v="65"/>
    <x v="35"/>
    <x v="35"/>
    <n v="333.89999389648438"/>
    <n v="333.89999389648438"/>
    <x v="21"/>
    <n v="10.899999618530273"/>
    <n v="50"/>
    <n v="263.5"/>
    <n v="57.299999237060547"/>
    <n v="145.19999694824219"/>
    <n v="88.300003051757812"/>
    <n v="7.3000001907348633"/>
    <m/>
    <n v="37.299999237060547"/>
    <n v="182.5"/>
    <m/>
    <n v="308.10000610351562"/>
    <n v="0"/>
    <n v="0"/>
    <n v="0"/>
    <n v="1"/>
    <n v="1"/>
    <n v="1"/>
    <n v="0"/>
    <n v="0"/>
    <n v="0"/>
    <n v="0"/>
    <n v="0"/>
    <m/>
    <m/>
  </r>
  <r>
    <n v="3503"/>
    <x v="65"/>
    <x v="36"/>
    <x v="36"/>
    <n v="387.89999389648438"/>
    <n v="387.89999389648438"/>
    <x v="21"/>
    <n v="11.800000190734863"/>
    <n v="50"/>
    <n v="310.70001220703125"/>
    <n v="122"/>
    <n v="152.39999389648438"/>
    <n v="78"/>
    <n v="2.5999999046325684"/>
    <m/>
    <n v="31"/>
    <n v="183.39999389648438"/>
    <m/>
    <n v="361"/>
    <n v="0"/>
    <n v="0"/>
    <n v="0"/>
    <n v="1"/>
    <n v="1"/>
    <n v="1"/>
    <n v="0"/>
    <n v="0"/>
    <n v="0"/>
    <n v="0"/>
    <n v="0"/>
    <m/>
    <m/>
  </r>
  <r>
    <n v="3503"/>
    <x v="65"/>
    <x v="37"/>
    <x v="37"/>
    <n v="436.20001220703125"/>
    <n v="436.20001220703125"/>
    <x v="21"/>
    <n v="12.399999618530273"/>
    <n v="50"/>
    <n v="362.60000610351562"/>
    <n v="153.60000610351562"/>
    <n v="167.80000305175781"/>
    <n v="88.300003051757812"/>
    <n v="1.6000000238418579"/>
    <m/>
    <n v="23.299999237060547"/>
    <n v="191.10000610351562"/>
    <m/>
    <n v="573.20001220703125"/>
    <n v="0"/>
    <n v="0"/>
    <n v="0"/>
    <n v="1"/>
    <n v="1"/>
    <n v="1"/>
    <n v="0"/>
    <n v="0"/>
    <n v="0"/>
    <n v="0"/>
    <n v="0"/>
    <m/>
    <m/>
  </r>
  <r>
    <n v="3503"/>
    <x v="65"/>
    <x v="38"/>
    <x v="38"/>
    <n v="695.5999755859375"/>
    <n v="695.5999755859375"/>
    <x v="2"/>
    <n v="16.600000381469727"/>
    <n v="100"/>
    <n v="575.70001220703125"/>
    <n v="128"/>
    <n v="349.29998779296875"/>
    <n v="72.099998474121094"/>
    <n v="2.5"/>
    <m/>
    <n v="144.69999694824219"/>
    <n v="494"/>
    <m/>
    <m/>
    <n v="0"/>
    <n v="0"/>
    <n v="0"/>
    <n v="1"/>
    <n v="1"/>
    <n v="1"/>
    <n v="0"/>
    <n v="0"/>
    <n v="0"/>
    <n v="0"/>
    <n v="0"/>
    <m/>
    <m/>
  </r>
  <r>
    <n v="3542"/>
    <x v="66"/>
    <x v="27"/>
    <x v="27"/>
    <n v="126.5"/>
    <n v="126.5"/>
    <x v="27"/>
    <n v="0.89999997615814209"/>
    <n v="2.5"/>
    <n v="51.099998474121094"/>
    <n v="2.2000000476837158"/>
    <n v="12.300000190734863"/>
    <n v="2"/>
    <n v="7.3000001907348633"/>
    <n v="0.60000002384185791"/>
    <n v="84.599998474121094"/>
    <n v="96.900001525878906"/>
    <m/>
    <n v="39.5"/>
    <n v="0"/>
    <n v="0"/>
    <n v="0"/>
    <n v="1"/>
    <n v="1"/>
    <n v="0"/>
    <n v="0"/>
    <n v="0"/>
    <n v="0"/>
    <n v="1"/>
    <n v="0"/>
    <n v="22.727272727272727"/>
    <n v="21.818181818181802"/>
  </r>
  <r>
    <n v="3542"/>
    <x v="66"/>
    <x v="28"/>
    <x v="28"/>
    <n v="185.60000610351562"/>
    <n v="185.60000610351562"/>
    <x v="1"/>
    <n v="2.4000000953674316"/>
    <n v="6.1999998092651367"/>
    <n v="95.900001525878906"/>
    <n v="4.6999998092651367"/>
    <n v="33.299999237060547"/>
    <n v="3.2000000476837158"/>
    <n v="56.400001525878906"/>
    <n v="2.5999999046325684"/>
    <n v="114.59999847412109"/>
    <n v="147.89999389648438"/>
    <m/>
    <n v="43.200000762939453"/>
    <n v="0"/>
    <n v="0"/>
    <n v="0"/>
    <n v="1"/>
    <n v="1"/>
    <n v="0"/>
    <n v="0"/>
    <n v="0"/>
    <n v="0"/>
    <n v="1"/>
    <n v="0"/>
    <m/>
    <m/>
  </r>
  <r>
    <n v="3542"/>
    <x v="66"/>
    <x v="29"/>
    <x v="29"/>
    <n v="192.5"/>
    <n v="192.5"/>
    <x v="1"/>
    <n v="3.0999999046325684"/>
    <n v="6.1999998092651367"/>
    <n v="87.699996948242188"/>
    <n v="6"/>
    <n v="37.700000762939453"/>
    <n v="2"/>
    <n v="44.5"/>
    <n v="14.199999809265137"/>
    <n v="120.19999694824219"/>
    <n v="157.89999389648438"/>
    <m/>
    <n v="32.900001525878906"/>
    <n v="0"/>
    <n v="0"/>
    <n v="0"/>
    <n v="1"/>
    <n v="1"/>
    <n v="0"/>
    <n v="0"/>
    <n v="0"/>
    <n v="0"/>
    <n v="1"/>
    <n v="0"/>
    <m/>
    <m/>
  </r>
  <r>
    <n v="3542"/>
    <x v="66"/>
    <x v="30"/>
    <x v="30"/>
    <n v="170.39999389648438"/>
    <n v="170.39999389648438"/>
    <x v="1"/>
    <n v="3.2999999523162842"/>
    <n v="6.1999998092651367"/>
    <n v="75.599998474121094"/>
    <n v="6.9000000953674316"/>
    <n v="33.099998474121094"/>
    <n v="2"/>
    <n v="42.700000762939453"/>
    <n v="2.5999999046325684"/>
    <n v="103.19999694824219"/>
    <n v="136.29998779296875"/>
    <m/>
    <n v="34.700000762939453"/>
    <n v="0"/>
    <n v="0"/>
    <n v="0"/>
    <n v="1"/>
    <n v="1"/>
    <n v="0"/>
    <n v="0"/>
    <n v="0"/>
    <n v="0"/>
    <n v="1"/>
    <n v="0"/>
    <m/>
    <m/>
  </r>
  <r>
    <n v="3542"/>
    <x v="66"/>
    <x v="31"/>
    <x v="31"/>
    <n v="159.69999694824219"/>
    <n v="159.69999694824219"/>
    <x v="1"/>
    <n v="3.5999999046325684"/>
    <n v="6.1999998092651367"/>
    <n v="66.599998474121094"/>
    <n v="5.4000000953674316"/>
    <n v="28.399999618530273"/>
    <n v="3.5999999046325684"/>
    <n v="31.899999618530273"/>
    <n v="5.5999999046325684"/>
    <n v="94.800003051757812"/>
    <n v="123.20000457763672"/>
    <m/>
    <n v="38.200000762939453"/>
    <n v="0"/>
    <n v="0"/>
    <n v="0"/>
    <n v="1"/>
    <n v="1"/>
    <n v="0"/>
    <n v="0"/>
    <n v="0"/>
    <n v="0"/>
    <n v="1"/>
    <n v="0"/>
    <m/>
    <m/>
  </r>
  <r>
    <n v="3542"/>
    <x v="66"/>
    <x v="32"/>
    <x v="32"/>
    <n v="154.30000305175781"/>
    <n v="154.30000305175781"/>
    <x v="1"/>
    <n v="3.4000000953674316"/>
    <n v="6.1999998092651367"/>
    <n v="69.300003051757812"/>
    <n v="2.5"/>
    <n v="19"/>
    <n v="3.7999999523162842"/>
    <n v="31.100000381469727"/>
    <n v="4.5999999046325684"/>
    <n v="88.900001525878906"/>
    <n v="107.90000152587891"/>
    <m/>
    <n v="27.700000762939453"/>
    <n v="0"/>
    <n v="0"/>
    <n v="0"/>
    <n v="1"/>
    <n v="1"/>
    <n v="0"/>
    <n v="0"/>
    <n v="0"/>
    <n v="0"/>
    <n v="1"/>
    <n v="0"/>
    <m/>
    <m/>
  </r>
  <r>
    <n v="3542"/>
    <x v="66"/>
    <x v="33"/>
    <x v="33"/>
    <n v="128"/>
    <n v="128"/>
    <x v="1"/>
    <n v="3.2000000476837158"/>
    <n v="6.1999998092651367"/>
    <n v="58.700000762939453"/>
    <n v="1.8999999761581421"/>
    <n v="13.600000381469727"/>
    <n v="2.5999999046325684"/>
    <n v="31"/>
    <n v="7.0999999046325684"/>
    <n v="74.199996948242188"/>
    <n v="87.799995422363281"/>
    <m/>
    <n v="26"/>
    <n v="0"/>
    <n v="0"/>
    <n v="0"/>
    <n v="1"/>
    <n v="1"/>
    <n v="0"/>
    <n v="0"/>
    <n v="0"/>
    <n v="0"/>
    <n v="1"/>
    <n v="0"/>
    <m/>
    <m/>
  </r>
  <r>
    <n v="3542"/>
    <x v="66"/>
    <x v="34"/>
    <x v="34"/>
    <n v="134.19999694824219"/>
    <n v="134.19999694824219"/>
    <x v="1"/>
    <n v="3.4000000953674316"/>
    <n v="6.1999998092651367"/>
    <n v="57.200000762939453"/>
    <n v="1.6000000238418579"/>
    <n v="9.8999996185302734"/>
    <n v="2.5999999046325684"/>
    <n v="31.200000762939453"/>
    <n v="4.5"/>
    <n v="78.300003051757812"/>
    <n v="88.200004577636719"/>
    <m/>
    <n v="41.900001525878906"/>
    <n v="0"/>
    <n v="0"/>
    <n v="0"/>
    <n v="1"/>
    <n v="1"/>
    <n v="0"/>
    <n v="0"/>
    <n v="0"/>
    <n v="0"/>
    <n v="1"/>
    <n v="0"/>
    <m/>
    <m/>
  </r>
  <r>
    <n v="3542"/>
    <x v="66"/>
    <x v="35"/>
    <x v="35"/>
    <n v="136.89999389648438"/>
    <n v="136.89999389648438"/>
    <x v="1"/>
    <n v="3.4000000953674316"/>
    <n v="6.1999998092651367"/>
    <n v="69.699996948242188"/>
    <n v="2.0999999046325684"/>
    <n v="21.299999237060547"/>
    <n v="2.5999999046325684"/>
    <n v="27.799999237060547"/>
    <n v="5.0999999046325684"/>
    <n v="71"/>
    <n v="92.300003051757812"/>
    <m/>
    <m/>
    <n v="0"/>
    <n v="0"/>
    <n v="0"/>
    <n v="1"/>
    <n v="1"/>
    <n v="0"/>
    <n v="0"/>
    <n v="0"/>
    <n v="0"/>
    <n v="1"/>
    <n v="0"/>
    <m/>
    <m/>
  </r>
  <r>
    <n v="3542"/>
    <x v="66"/>
    <x v="98"/>
    <x v="36"/>
    <n v="112.5"/>
    <n v="112.5"/>
    <x v="0"/>
    <n v="0.30000001192092896"/>
    <n v="5"/>
    <n v="58.299999237060547"/>
    <n v="21.700000762939453"/>
    <n v="26.600000381469727"/>
    <n v="4.8000001907348633"/>
    <m/>
    <m/>
    <n v="38.099998474121094"/>
    <n v="64.699996948242188"/>
    <m/>
    <n v="58.299999237060547"/>
    <n v="0"/>
    <n v="0"/>
    <n v="0"/>
    <n v="1"/>
    <n v="1"/>
    <n v="0"/>
    <n v="0"/>
    <n v="0"/>
    <n v="0"/>
    <n v="1"/>
    <n v="0"/>
    <m/>
    <m/>
  </r>
  <r>
    <n v="3542"/>
    <x v="66"/>
    <x v="136"/>
    <x v="37"/>
    <n v="106.5"/>
    <n v="106.5"/>
    <x v="0"/>
    <n v="0.80000001192092896"/>
    <n v="5"/>
    <n v="57.900001525878906"/>
    <n v="21.600000381469727"/>
    <n v="31.700000762939453"/>
    <n v="3.7999999523162842"/>
    <m/>
    <m/>
    <n v="30.200000762939453"/>
    <n v="61.900001525878906"/>
    <m/>
    <n v="57.900001525878906"/>
    <n v="0"/>
    <n v="0"/>
    <n v="0"/>
    <n v="1"/>
    <n v="1"/>
    <n v="0"/>
    <n v="0"/>
    <n v="0"/>
    <n v="0"/>
    <n v="1"/>
    <n v="0"/>
    <m/>
    <m/>
  </r>
  <r>
    <n v="3544"/>
    <x v="67"/>
    <x v="19"/>
    <x v="19"/>
    <n v="130.39999389648438"/>
    <n v="130.39999389648438"/>
    <x v="3"/>
    <n v="4.5999999046325684"/>
    <n v="24.700000762939453"/>
    <n v="71.800003051757812"/>
    <n v="7.1999998092651367"/>
    <n v="55.700000762939453"/>
    <n v="8.6999998092651367"/>
    <n v="16.299999237060547"/>
    <n v="3.0999999046325684"/>
    <n v="49.700000762939453"/>
    <n v="105.40000152587891"/>
    <n v="19.600000381469727"/>
    <n v="48.900001525878906"/>
    <n v="0"/>
    <n v="0"/>
    <n v="0"/>
    <n v="1"/>
    <n v="1"/>
    <n v="0"/>
    <n v="0"/>
    <n v="0"/>
    <n v="0"/>
    <n v="1"/>
    <n v="0"/>
    <n v="30"/>
    <n v="0"/>
  </r>
  <r>
    <n v="3544"/>
    <x v="67"/>
    <x v="20"/>
    <x v="20"/>
    <n v="100.69999694824219"/>
    <n v="100.69999694824219"/>
    <x v="3"/>
    <n v="3.9000000953674316"/>
    <n v="25.600000381469727"/>
    <n v="62.299999237060547"/>
    <n v="4.8000001907348633"/>
    <n v="44.400001525878906"/>
    <n v="5"/>
    <n v="10.600000381469727"/>
    <n v="0.89999997615814209"/>
    <n v="36.400001525878906"/>
    <n v="80.800003051757812"/>
    <n v="2.9000000953674316"/>
    <n v="46.799999237060547"/>
    <n v="0"/>
    <n v="0"/>
    <n v="0"/>
    <n v="1"/>
    <n v="1"/>
    <n v="0"/>
    <n v="0"/>
    <n v="0"/>
    <n v="0"/>
    <n v="1"/>
    <n v="0"/>
    <m/>
    <m/>
  </r>
  <r>
    <n v="3544"/>
    <x v="67"/>
    <x v="21"/>
    <x v="21"/>
    <n v="115.59999847412109"/>
    <n v="115.59999847412109"/>
    <x v="3"/>
    <n v="5.5999999046325684"/>
    <n v="25.600000381469727"/>
    <n v="68.199996948242188"/>
    <n v="2.7000000476837158"/>
    <n v="62.099998474121094"/>
    <n v="7.1999998092651367"/>
    <n v="19.200000762939453"/>
    <n v="0.89999997615814209"/>
    <n v="33"/>
    <n v="95.099998474121094"/>
    <n v="9.6000003814697266"/>
    <n v="58.700000762939453"/>
    <n v="0"/>
    <n v="0"/>
    <n v="0"/>
    <n v="1"/>
    <n v="1"/>
    <n v="0"/>
    <n v="0"/>
    <n v="0"/>
    <n v="0"/>
    <n v="1"/>
    <n v="0"/>
    <m/>
    <m/>
  </r>
  <r>
    <n v="3544"/>
    <x v="67"/>
    <x v="22"/>
    <x v="22"/>
    <n v="125.80000305175781"/>
    <n v="125.80000305175781"/>
    <x v="3"/>
    <n v="7.0999999046325684"/>
    <n v="25.600000381469727"/>
    <n v="73.099998474121094"/>
    <n v="3.2999999523162842"/>
    <n v="61.799999237060547"/>
    <n v="11.600000381469727"/>
    <n v="14.399999618530273"/>
    <n v="0.80000001192092896"/>
    <n v="37.099998474121094"/>
    <n v="98.899993896484375"/>
    <n v="12.300000190734863"/>
    <n v="58.400001525878906"/>
    <n v="0"/>
    <n v="0"/>
    <n v="0"/>
    <n v="1"/>
    <n v="1"/>
    <n v="0"/>
    <n v="0"/>
    <n v="0"/>
    <n v="0"/>
    <n v="1"/>
    <n v="0"/>
    <m/>
    <m/>
  </r>
  <r>
    <n v="3544"/>
    <x v="67"/>
    <x v="23"/>
    <x v="23"/>
    <n v="126.19999694824219"/>
    <n v="126.90000152587891"/>
    <x v="3"/>
    <n v="8.6999998092651367"/>
    <n v="25.700000762939453"/>
    <n v="70.699996948242188"/>
    <n v="4.6999998092651367"/>
    <n v="60.900001525878906"/>
    <n v="13.800000190734863"/>
    <n v="12.300000190734863"/>
    <n v="0.80000001192092896"/>
    <n v="37.299999237060547"/>
    <n v="98.199996948242188"/>
    <n v="13.699999809265137"/>
    <n v="71.900001525878906"/>
    <n v="0"/>
    <n v="0"/>
    <n v="0"/>
    <n v="1"/>
    <n v="1"/>
    <n v="0"/>
    <n v="0"/>
    <n v="0"/>
    <n v="0"/>
    <n v="1"/>
    <n v="0"/>
    <m/>
    <m/>
  </r>
  <r>
    <n v="3544"/>
    <x v="67"/>
    <x v="24"/>
    <x v="24"/>
    <n v="150.10000610351562"/>
    <n v="150.10000610351562"/>
    <x v="3"/>
    <n v="6.5"/>
    <n v="25.799999237060547"/>
    <n v="87.599998474121094"/>
    <n v="2.7999999523162842"/>
    <n v="49.700000762939453"/>
    <n v="12.199999809265137"/>
    <n v="13.100000381469727"/>
    <m/>
    <n v="70.699996948242188"/>
    <n v="120.39999389648438"/>
    <n v="21.700000762939453"/>
    <n v="53.200000762939453"/>
    <n v="0"/>
    <n v="0"/>
    <n v="0"/>
    <n v="1"/>
    <n v="1"/>
    <n v="0"/>
    <n v="0"/>
    <n v="0"/>
    <n v="0"/>
    <n v="1"/>
    <n v="0"/>
    <m/>
    <m/>
  </r>
  <r>
    <n v="3544"/>
    <x v="67"/>
    <x v="25"/>
    <x v="25"/>
    <n v="121.90000152587891"/>
    <n v="121.90000152587891"/>
    <x v="3"/>
    <n v="8.8999996185302734"/>
    <n v="25.799999237060547"/>
    <n v="75.800003051757812"/>
    <n v="26.5"/>
    <n v="32.799999237060547"/>
    <n v="15.300000190734863"/>
    <n v="22.600000381469727"/>
    <m/>
    <n v="34.599998474121094"/>
    <n v="67.399993896484375"/>
    <n v="1.7000000476837158"/>
    <n v="41.799999237060547"/>
    <n v="0"/>
    <n v="0"/>
    <n v="0"/>
    <n v="1"/>
    <n v="1"/>
    <n v="0"/>
    <n v="0"/>
    <n v="0"/>
    <n v="0"/>
    <n v="1"/>
    <n v="0"/>
    <m/>
    <m/>
  </r>
  <r>
    <n v="3544"/>
    <x v="67"/>
    <x v="26"/>
    <x v="26"/>
    <n v="112.69999694824219"/>
    <n v="112.69999694824219"/>
    <x v="3"/>
    <n v="11.399999618530273"/>
    <n v="25.799999237060547"/>
    <n v="65.599998474121094"/>
    <n v="11.800000190734863"/>
    <n v="43.900001525878906"/>
    <n v="18.100000381469727"/>
    <n v="23.799999237060547"/>
    <m/>
    <n v="31.100000381469727"/>
    <n v="75"/>
    <n v="0.10000000149011612"/>
    <n v="52.700000762939453"/>
    <n v="0"/>
    <n v="0"/>
    <n v="0"/>
    <n v="1"/>
    <n v="1"/>
    <n v="0"/>
    <n v="0"/>
    <n v="0"/>
    <n v="0"/>
    <n v="1"/>
    <n v="0"/>
    <m/>
    <m/>
  </r>
  <r>
    <n v="3544"/>
    <x v="67"/>
    <x v="27"/>
    <x v="27"/>
    <n v="130.60000610351562"/>
    <n v="130.60000610351562"/>
    <x v="3"/>
    <n v="13.899999618530273"/>
    <n v="30"/>
    <n v="78.5"/>
    <n v="23.100000381469727"/>
    <n v="24.399999618530273"/>
    <n v="19"/>
    <n v="25.799999237060547"/>
    <m/>
    <n v="45.200000762939453"/>
    <n v="69.599998474121094"/>
    <n v="1.5"/>
    <n v="43.400001525878906"/>
    <n v="0"/>
    <n v="0"/>
    <n v="0"/>
    <n v="1"/>
    <n v="1"/>
    <n v="0"/>
    <n v="0"/>
    <n v="0"/>
    <n v="0"/>
    <n v="1"/>
    <n v="0"/>
    <m/>
    <m/>
  </r>
  <r>
    <n v="3544"/>
    <x v="67"/>
    <x v="28"/>
    <x v="28"/>
    <n v="123"/>
    <n v="123"/>
    <x v="3"/>
    <n v="15.5"/>
    <n v="30"/>
    <n v="72.800003051757812"/>
    <n v="19.299999237060547"/>
    <n v="34.700000762939453"/>
    <n v="17.600000381469727"/>
    <n v="29.399999618530273"/>
    <m/>
    <n v="45.099998474121094"/>
    <n v="79.800003051757812"/>
    <n v="1"/>
    <n v="39.5"/>
    <n v="0"/>
    <n v="0"/>
    <n v="0"/>
    <n v="1"/>
    <n v="1"/>
    <n v="0"/>
    <n v="0"/>
    <n v="0"/>
    <n v="0"/>
    <n v="1"/>
    <n v="0"/>
    <m/>
    <m/>
  </r>
  <r>
    <n v="3544"/>
    <x v="67"/>
    <x v="29"/>
    <x v="29"/>
    <n v="112.69999694824219"/>
    <n v="112.69999694824219"/>
    <x v="3"/>
    <n v="14.699999809265137"/>
    <n v="30"/>
    <n v="62.599998474121094"/>
    <n v="15.899999618530273"/>
    <n v="42.5"/>
    <n v="12"/>
    <n v="23.100000381469727"/>
    <m/>
    <n v="40.700000762939453"/>
    <n v="83.199996948242188"/>
    <n v="2"/>
    <n v="24.899999618530273"/>
    <n v="0"/>
    <n v="0"/>
    <n v="0"/>
    <n v="1"/>
    <n v="1"/>
    <n v="0"/>
    <n v="0"/>
    <n v="0"/>
    <n v="0"/>
    <n v="1"/>
    <n v="0"/>
    <m/>
    <m/>
  </r>
  <r>
    <n v="3544"/>
    <x v="67"/>
    <x v="30"/>
    <x v="30"/>
    <n v="84.900001525878906"/>
    <n v="84.900001525878906"/>
    <x v="3"/>
    <n v="14.300000190734863"/>
    <n v="30"/>
    <n v="33.5"/>
    <n v="6"/>
    <n v="29.700000762939453"/>
    <n v="7"/>
    <n v="8.6000003814697266"/>
    <m/>
    <n v="37.099998474121094"/>
    <n v="66.800003051757812"/>
    <m/>
    <n v="30.299999237060547"/>
    <n v="0"/>
    <n v="0"/>
    <n v="0"/>
    <n v="1"/>
    <n v="1"/>
    <n v="0"/>
    <n v="0"/>
    <n v="0"/>
    <n v="0"/>
    <n v="1"/>
    <n v="0"/>
    <m/>
    <m/>
  </r>
  <r>
    <n v="3544"/>
    <x v="67"/>
    <x v="31"/>
    <x v="31"/>
    <n v="93.199996948242188"/>
    <n v="93.199996948242188"/>
    <x v="3"/>
    <n v="15.199999809265137"/>
    <n v="30"/>
    <n v="38.700000762939453"/>
    <n v="6.1999998092651367"/>
    <n v="35"/>
    <n v="7.4000000953674316"/>
    <n v="8.3999996185302734"/>
    <m/>
    <n v="40.099998474121094"/>
    <n v="75.099998474121094"/>
    <n v="3"/>
    <n v="21"/>
    <n v="0"/>
    <n v="0"/>
    <n v="0"/>
    <n v="1"/>
    <n v="1"/>
    <n v="0"/>
    <n v="0"/>
    <n v="0"/>
    <n v="0"/>
    <n v="1"/>
    <n v="0"/>
    <m/>
    <m/>
  </r>
  <r>
    <n v="3544"/>
    <x v="67"/>
    <x v="32"/>
    <x v="32"/>
    <n v="86.800003051757812"/>
    <n v="86.800003051757812"/>
    <x v="3"/>
    <n v="14.300000190734863"/>
    <n v="30"/>
    <n v="29"/>
    <n v="5.0999999046325684"/>
    <n v="23.299999237060547"/>
    <n v="7"/>
    <n v="8"/>
    <m/>
    <n v="47.400001525878906"/>
    <n v="70.699996948242188"/>
    <n v="9.8999996185302734"/>
    <n v="21.799999237060547"/>
    <n v="0"/>
    <n v="0"/>
    <n v="0"/>
    <n v="1"/>
    <n v="1"/>
    <n v="0"/>
    <n v="0"/>
    <n v="0"/>
    <n v="0"/>
    <n v="1"/>
    <n v="0"/>
    <m/>
    <m/>
  </r>
  <r>
    <n v="3544"/>
    <x v="67"/>
    <x v="33"/>
    <x v="33"/>
    <n v="84.400001525878906"/>
    <n v="84.400001525878906"/>
    <x v="3"/>
    <n v="14.699999809265137"/>
    <n v="30"/>
    <n v="26.899999618530273"/>
    <n v="5.4000000953674316"/>
    <n v="24.700000762939453"/>
    <n v="9.5"/>
    <n v="5.0999999046325684"/>
    <m/>
    <n v="41.400001525878906"/>
    <n v="66.100006103515625"/>
    <n v="8.3000001907348633"/>
    <n v="44.599998474121094"/>
    <n v="0"/>
    <n v="0"/>
    <n v="0"/>
    <n v="1"/>
    <n v="1"/>
    <n v="0"/>
    <n v="0"/>
    <n v="0"/>
    <n v="0"/>
    <n v="1"/>
    <n v="0"/>
    <m/>
    <m/>
  </r>
  <r>
    <n v="3544"/>
    <x v="67"/>
    <x v="34"/>
    <x v="34"/>
    <n v="98.699996948242188"/>
    <n v="98.699996948242188"/>
    <x v="3"/>
    <n v="13.600000381469727"/>
    <n v="30"/>
    <n v="50.299999237060547"/>
    <n v="4"/>
    <n v="41.700000762939453"/>
    <n v="11.600000381469727"/>
    <n v="5.6999998092651367"/>
    <m/>
    <n v="35.400001525878906"/>
    <n v="77.100006103515625"/>
    <n v="2.7999999523162842"/>
    <n v="56.900001525878906"/>
    <n v="0"/>
    <n v="0"/>
    <n v="0"/>
    <n v="1"/>
    <n v="1"/>
    <n v="0"/>
    <n v="0"/>
    <n v="0"/>
    <n v="0"/>
    <n v="1"/>
    <n v="0"/>
    <m/>
    <m/>
  </r>
  <r>
    <n v="3544"/>
    <x v="67"/>
    <x v="35"/>
    <x v="35"/>
    <n v="114"/>
    <n v="114"/>
    <x v="3"/>
    <n v="10.800000190734863"/>
    <n v="30"/>
    <n v="61.400001525878906"/>
    <n v="4.4000000953674316"/>
    <n v="56.799999237060547"/>
    <n v="11.100000381469727"/>
    <n v="4.5"/>
    <m/>
    <n v="38.5"/>
    <n v="95.300003051757812"/>
    <n v="4.3000001907348633"/>
    <n v="48.900001525878906"/>
    <n v="0"/>
    <n v="0"/>
    <n v="0"/>
    <n v="1"/>
    <n v="1"/>
    <n v="0"/>
    <n v="0"/>
    <n v="0"/>
    <n v="0"/>
    <n v="1"/>
    <n v="0"/>
    <m/>
    <m/>
  </r>
  <r>
    <n v="3544"/>
    <x v="67"/>
    <x v="36"/>
    <x v="36"/>
    <n v="128.80000305175781"/>
    <n v="128.80000305175781"/>
    <x v="3"/>
    <n v="12"/>
    <n v="30"/>
    <n v="52.299999237060547"/>
    <n v="8.1000003814697266"/>
    <n v="41.5"/>
    <n v="10.899999618530273"/>
    <n v="3.4000000953674316"/>
    <m/>
    <n v="65.199996948242188"/>
    <n v="106.69999694824219"/>
    <n v="28"/>
    <n v="72.199996948242188"/>
    <n v="0"/>
    <n v="0"/>
    <n v="0"/>
    <n v="1"/>
    <n v="1"/>
    <n v="0"/>
    <n v="0"/>
    <n v="0"/>
    <n v="0"/>
    <n v="1"/>
    <n v="0"/>
    <m/>
    <m/>
  </r>
  <r>
    <n v="3544"/>
    <x v="67"/>
    <x v="37"/>
    <x v="37"/>
    <n v="157.10000610351562"/>
    <n v="157.10000610351562"/>
    <x v="3"/>
    <n v="6.5999999046325684"/>
    <n v="30"/>
    <n v="74.800003051757812"/>
    <n v="8"/>
    <n v="64.099998474121094"/>
    <n v="8.6999998092651367"/>
    <n v="2.5999999046325684"/>
    <m/>
    <n v="74.699996948242188"/>
    <n v="138.79998779296875"/>
    <n v="37.799999237060547"/>
    <n v="71.599998474121094"/>
    <n v="0"/>
    <n v="0"/>
    <n v="0"/>
    <n v="1"/>
    <n v="1"/>
    <n v="0"/>
    <n v="0"/>
    <n v="0"/>
    <n v="0"/>
    <n v="1"/>
    <n v="0"/>
    <m/>
    <m/>
  </r>
  <r>
    <n v="3544"/>
    <x v="67"/>
    <x v="38"/>
    <x v="38"/>
    <n v="119"/>
    <n v="119"/>
    <x v="3"/>
    <n v="7.8000001907348633"/>
    <n v="30"/>
    <n v="74"/>
    <n v="3.7000000476837158"/>
    <n v="69.300003051757812"/>
    <n v="9.5"/>
    <n v="2.4000000953674316"/>
    <m/>
    <n v="34.400001525878906"/>
    <n v="103.70000457763672"/>
    <m/>
    <m/>
    <n v="0"/>
    <n v="0"/>
    <n v="0"/>
    <n v="1"/>
    <n v="1"/>
    <n v="0"/>
    <n v="0"/>
    <n v="0"/>
    <n v="0"/>
    <n v="1"/>
    <n v="0"/>
    <m/>
    <m/>
  </r>
  <r>
    <n v="3549"/>
    <x v="68"/>
    <x v="1"/>
    <x v="1"/>
    <n v="8.5799999237060547"/>
    <n v="8.5799999237060547"/>
    <x v="111"/>
    <n v="2.4600000381469727"/>
    <n v="1.3700000047683716"/>
    <n v="4.75"/>
    <n v="0.34000000357627869"/>
    <n v="7.6599998474121094"/>
    <n v="0"/>
    <m/>
    <m/>
    <n v="0.43999999761581421"/>
    <n v="8.0999994277954102"/>
    <m/>
    <m/>
    <n v="0"/>
    <n v="0"/>
    <n v="0"/>
    <n v="1"/>
    <n v="1"/>
    <n v="0"/>
    <n v="0"/>
    <n v="0"/>
    <n v="1"/>
    <n v="0"/>
    <n v="0"/>
    <n v="20.212162162806536"/>
    <n v="262.17275072579343"/>
  </r>
  <r>
    <n v="3549"/>
    <x v="68"/>
    <x v="2"/>
    <x v="2"/>
    <n v="8.8000001907348633"/>
    <n v="8.8000001907348633"/>
    <x v="111"/>
    <n v="2.5799999237060547"/>
    <n v="1.3700000047683716"/>
    <n v="4.8499999046325684"/>
    <n v="0.30000001192092896"/>
    <n v="7.9200000762939453"/>
    <n v="0"/>
    <m/>
    <m/>
    <n v="0.43999999761581421"/>
    <n v="8.3599996566772461"/>
    <m/>
    <m/>
    <n v="0"/>
    <n v="0"/>
    <n v="0"/>
    <n v="1"/>
    <n v="1"/>
    <n v="0"/>
    <n v="0"/>
    <n v="0"/>
    <n v="1"/>
    <n v="0"/>
    <n v="0"/>
    <m/>
    <m/>
  </r>
  <r>
    <n v="3549"/>
    <x v="68"/>
    <x v="3"/>
    <x v="3"/>
    <n v="9.2799997329711914"/>
    <n v="9.2799997329711914"/>
    <x v="111"/>
    <n v="2.6800000667572021"/>
    <n v="1.3700000047683716"/>
    <n v="5.2300000190734863"/>
    <n v="0.34000000357627869"/>
    <n v="8.3999996185302734"/>
    <n v="0"/>
    <m/>
    <m/>
    <n v="0.40000000596046448"/>
    <n v="8.7999992370605469"/>
    <m/>
    <m/>
    <n v="0"/>
    <n v="0"/>
    <n v="0"/>
    <n v="1"/>
    <n v="1"/>
    <n v="0"/>
    <n v="0"/>
    <n v="0"/>
    <n v="1"/>
    <n v="0"/>
    <n v="0"/>
    <m/>
    <m/>
  </r>
  <r>
    <n v="3549"/>
    <x v="68"/>
    <x v="4"/>
    <x v="4"/>
    <n v="10.539999961853027"/>
    <n v="10.520000457763672"/>
    <x v="111"/>
    <n v="2.7400000095367432"/>
    <n v="1.3700000047683716"/>
    <n v="6.4099998474121094"/>
    <n v="0.31000000238418579"/>
    <n v="9.6499996185302734"/>
    <n v="0"/>
    <m/>
    <m/>
    <n v="0.44999998807907104"/>
    <n v="10.09999942779541"/>
    <m/>
    <m/>
    <n v="0"/>
    <n v="0"/>
    <n v="0"/>
    <n v="1"/>
    <n v="1"/>
    <n v="0"/>
    <n v="0"/>
    <n v="0"/>
    <n v="1"/>
    <n v="0"/>
    <n v="0"/>
    <m/>
    <m/>
  </r>
  <r>
    <n v="3549"/>
    <x v="68"/>
    <x v="5"/>
    <x v="5"/>
    <n v="9.9300003051757812"/>
    <n v="9.9300003051757812"/>
    <x v="111"/>
    <n v="2.9000000953674316"/>
    <n v="1.3700000047683716"/>
    <n v="5.6599998474121094"/>
    <n v="0.36000001430511475"/>
    <n v="9.0799999237060547"/>
    <n v="0"/>
    <m/>
    <m/>
    <n v="0.37000000476837158"/>
    <n v="9.4499998092651367"/>
    <m/>
    <m/>
    <n v="0"/>
    <n v="0"/>
    <n v="0"/>
    <n v="1"/>
    <n v="1"/>
    <n v="0"/>
    <n v="0"/>
    <n v="0"/>
    <n v="1"/>
    <n v="0"/>
    <n v="0"/>
    <m/>
    <m/>
  </r>
  <r>
    <n v="3549"/>
    <x v="68"/>
    <x v="6"/>
    <x v="6"/>
    <n v="9.4499998092651367"/>
    <n v="9.4499998092651367"/>
    <x v="31"/>
    <n v="3.1700000762939453"/>
    <n v="1.5"/>
    <n v="4.7800002098083496"/>
    <n v="0.36000001430511475"/>
    <n v="8.5900001525878906"/>
    <n v="0"/>
    <m/>
    <m/>
    <n v="0.36000001430511475"/>
    <n v="8.9499998092651367"/>
    <m/>
    <m/>
    <n v="0"/>
    <n v="0"/>
    <n v="0"/>
    <n v="1"/>
    <n v="1"/>
    <n v="0"/>
    <n v="0"/>
    <n v="0"/>
    <n v="1"/>
    <n v="0"/>
    <n v="0"/>
    <m/>
    <m/>
  </r>
  <r>
    <n v="3549"/>
    <x v="68"/>
    <x v="7"/>
    <x v="7"/>
    <n v="10.720000267028809"/>
    <n v="10.75"/>
    <x v="31"/>
    <n v="3.25"/>
    <n v="1.5"/>
    <n v="6"/>
    <n v="0.33000001311302185"/>
    <n v="10"/>
    <n v="0"/>
    <m/>
    <m/>
    <n v="0.25"/>
    <n v="10.25"/>
    <m/>
    <m/>
    <n v="0"/>
    <n v="0"/>
    <n v="0"/>
    <n v="1"/>
    <n v="1"/>
    <n v="0"/>
    <n v="0"/>
    <n v="0"/>
    <n v="1"/>
    <n v="0"/>
    <n v="0"/>
    <m/>
    <m/>
  </r>
  <r>
    <n v="3549"/>
    <x v="68"/>
    <x v="8"/>
    <x v="8"/>
    <n v="11.409999847412109"/>
    <n v="11.399999618530273"/>
    <x v="31"/>
    <n v="3.2999999523162842"/>
    <n v="1.5"/>
    <n v="6.5999999046325684"/>
    <n v="0.34000000357627869"/>
    <n v="10.850000381469727"/>
    <n v="0"/>
    <m/>
    <m/>
    <n v="7.9999998211860657E-2"/>
    <n v="10.930000305175781"/>
    <m/>
    <m/>
    <n v="0"/>
    <n v="0"/>
    <n v="0"/>
    <n v="1"/>
    <n v="1"/>
    <n v="0"/>
    <n v="0"/>
    <n v="0"/>
    <n v="1"/>
    <n v="0"/>
    <n v="0"/>
    <m/>
    <m/>
  </r>
  <r>
    <n v="3549"/>
    <x v="68"/>
    <x v="9"/>
    <x v="9"/>
    <n v="16.166000366210938"/>
    <n v="16.166000366210938"/>
    <x v="24"/>
    <n v="3.3440001010894775"/>
    <n v="1.5"/>
    <n v="6.8220000267028809"/>
    <n v="0.2720000147819519"/>
    <n v="11.173999786376953"/>
    <n v="0"/>
    <m/>
    <m/>
    <n v="1.0999999940395355E-2"/>
    <n v="11.184999465942383"/>
    <m/>
    <m/>
    <n v="0"/>
    <n v="0"/>
    <n v="0"/>
    <n v="1"/>
    <n v="1"/>
    <n v="0"/>
    <n v="0"/>
    <n v="0"/>
    <n v="1"/>
    <n v="0"/>
    <n v="0"/>
    <m/>
    <m/>
  </r>
  <r>
    <n v="3549"/>
    <x v="68"/>
    <x v="10"/>
    <x v="10"/>
    <n v="15.715999603271484"/>
    <n v="15.717000007629395"/>
    <x v="24"/>
    <n v="3.3840000629425049"/>
    <n v="1.5"/>
    <n v="6.3330001831054688"/>
    <n v="0.37599998712539673"/>
    <n v="10.359000205993652"/>
    <n v="0"/>
    <m/>
    <m/>
    <n v="1.4000000432133675E-2"/>
    <n v="10.373000144958496"/>
    <m/>
    <m/>
    <n v="0"/>
    <n v="0"/>
    <n v="0"/>
    <n v="1"/>
    <n v="1"/>
    <n v="0"/>
    <n v="0"/>
    <n v="0"/>
    <n v="1"/>
    <n v="0"/>
    <n v="0"/>
    <m/>
    <m/>
  </r>
  <r>
    <n v="3549"/>
    <x v="68"/>
    <x v="11"/>
    <x v="11"/>
    <n v="17.482000350952148"/>
    <n v="17.482000350952148"/>
    <x v="24"/>
    <n v="3.4270000457763672"/>
    <n v="1.5"/>
    <n v="8.0550003051757812"/>
    <n v="1.0440000295639038"/>
    <n v="11.619000434875488"/>
    <n v="0"/>
    <m/>
    <m/>
    <n v="1.7000000923871994E-2"/>
    <n v="11.636000633239746"/>
    <m/>
    <m/>
    <n v="0"/>
    <n v="0"/>
    <n v="0"/>
    <n v="1"/>
    <n v="1"/>
    <n v="0"/>
    <n v="0"/>
    <n v="0"/>
    <n v="1"/>
    <n v="0"/>
    <n v="0"/>
    <m/>
    <m/>
  </r>
  <r>
    <n v="3549"/>
    <x v="68"/>
    <x v="12"/>
    <x v="12"/>
    <n v="20.688999176025391"/>
    <n v="20.688999176025391"/>
    <x v="24"/>
    <n v="5.9920001029968262"/>
    <n v="1.5"/>
    <n v="6.8979997634887695"/>
    <n v="1.7100000381469727"/>
    <n v="14.185000419616699"/>
    <n v="0"/>
    <m/>
    <m/>
    <n v="2.4000000208616257E-2"/>
    <n v="14.209000587463379"/>
    <n v="1.7990000247955322"/>
    <n v="14.630000114440918"/>
    <n v="0"/>
    <n v="0"/>
    <n v="0"/>
    <n v="1"/>
    <n v="1"/>
    <n v="0"/>
    <n v="0"/>
    <n v="0"/>
    <n v="1"/>
    <n v="0"/>
    <n v="0"/>
    <m/>
    <m/>
  </r>
  <r>
    <n v="3549"/>
    <x v="68"/>
    <x v="13"/>
    <x v="13"/>
    <n v="26.707000732421875"/>
    <n v="26.707000732421875"/>
    <x v="12"/>
    <n v="4.065000057220459"/>
    <n v="1.875"/>
    <n v="15.142000198364258"/>
    <n v="0.36000001430511475"/>
    <n v="12.159000396728516"/>
    <n v="0"/>
    <m/>
    <n v="0.50199997425079346"/>
    <n v="8.4060001373291016"/>
    <n v="20.565000534057617"/>
    <m/>
    <n v="18.044000625610352"/>
    <n v="0"/>
    <n v="0"/>
    <n v="0"/>
    <n v="1"/>
    <n v="1"/>
    <n v="0"/>
    <n v="0"/>
    <n v="0"/>
    <n v="1"/>
    <n v="0"/>
    <n v="0"/>
    <m/>
    <m/>
  </r>
  <r>
    <n v="3549"/>
    <x v="68"/>
    <x v="14"/>
    <x v="14"/>
    <n v="30.607999801635742"/>
    <n v="30.607999801635742"/>
    <x v="12"/>
    <n v="4.254000186920166"/>
    <n v="1.875"/>
    <n v="18.854000091552734"/>
    <n v="0.32800000905990601"/>
    <n v="7.2480001449584961"/>
    <n v="0"/>
    <m/>
    <n v="0.3449999988079071"/>
    <n v="17.215999603271484"/>
    <n v="24.464000701904297"/>
    <m/>
    <n v="17.413999557495117"/>
    <n v="0"/>
    <n v="0"/>
    <n v="0"/>
    <n v="1"/>
    <n v="1"/>
    <n v="0"/>
    <n v="0"/>
    <n v="0"/>
    <n v="1"/>
    <n v="0"/>
    <n v="0"/>
    <m/>
    <m/>
  </r>
  <r>
    <n v="3549"/>
    <x v="68"/>
    <x v="15"/>
    <x v="15"/>
    <n v="30.527999877929688"/>
    <n v="30.527999877929688"/>
    <x v="12"/>
    <n v="4.439000129699707"/>
    <n v="1.875"/>
    <n v="18.589000701904297"/>
    <n v="0.28700000047683716"/>
    <n v="6.4130001068115234"/>
    <n v="0"/>
    <m/>
    <n v="1.7450000047683716"/>
    <n v="17.940999984741211"/>
    <n v="24.354000091552734"/>
    <m/>
    <n v="18.049999237060547"/>
    <n v="0"/>
    <n v="0"/>
    <n v="0"/>
    <n v="1"/>
    <n v="1"/>
    <n v="0"/>
    <n v="0"/>
    <n v="0"/>
    <n v="1"/>
    <n v="0"/>
    <n v="0"/>
    <m/>
    <m/>
  </r>
  <r>
    <n v="3549"/>
    <x v="68"/>
    <x v="16"/>
    <x v="16"/>
    <n v="31.809999465942383"/>
    <n v="31.809999465942383"/>
    <x v="12"/>
    <n v="4.630000114440918"/>
    <n v="1.875"/>
    <n v="19.680000305175781"/>
    <n v="0.38999998569488525"/>
    <n v="6.570000171661377"/>
    <n v="0"/>
    <m/>
    <n v="1.690000057220459"/>
    <n v="19.094999313354492"/>
    <n v="25.664999008178711"/>
    <m/>
    <n v="15.909999847412109"/>
    <n v="0"/>
    <n v="0"/>
    <n v="0"/>
    <n v="1"/>
    <n v="1"/>
    <n v="0"/>
    <n v="0"/>
    <n v="0"/>
    <n v="1"/>
    <n v="0"/>
    <n v="0"/>
    <m/>
    <m/>
  </r>
  <r>
    <n v="3549"/>
    <x v="68"/>
    <x v="17"/>
    <x v="17"/>
    <n v="30.75"/>
    <n v="30.75"/>
    <x v="12"/>
    <n v="7.0399999618530273"/>
    <n v="1.875"/>
    <n v="16.209999084472656"/>
    <n v="0.57999998331069946"/>
    <n v="4.3499999046325684"/>
    <n v="0"/>
    <n v="0.30000001192092896"/>
    <n v="0.23999999463558197"/>
    <n v="20.110000610351562"/>
    <n v="24.460000991821289"/>
    <m/>
    <n v="15"/>
    <n v="0"/>
    <n v="0"/>
    <n v="0"/>
    <n v="1"/>
    <n v="1"/>
    <n v="0"/>
    <n v="0"/>
    <n v="0"/>
    <n v="1"/>
    <n v="0"/>
    <n v="0"/>
    <m/>
    <m/>
  </r>
  <r>
    <n v="3549"/>
    <x v="68"/>
    <x v="18"/>
    <x v="18"/>
    <n v="40.687999725341797"/>
    <n v="40.680000305175781"/>
    <x v="102"/>
    <n v="8.1800003051757812"/>
    <n v="4.375"/>
    <n v="15"/>
    <n v="1.5900000333786011"/>
    <n v="8.7799997329711914"/>
    <n v="0"/>
    <m/>
    <n v="0.37000000476837158"/>
    <n v="17.069999694824219"/>
    <n v="25.849998474121094"/>
    <m/>
    <m/>
    <n v="0"/>
    <n v="0"/>
    <n v="0"/>
    <n v="1"/>
    <n v="1"/>
    <n v="0"/>
    <n v="0"/>
    <n v="0"/>
    <n v="1"/>
    <n v="0"/>
    <n v="0"/>
    <m/>
    <m/>
  </r>
  <r>
    <n v="3549"/>
    <x v="68"/>
    <x v="19"/>
    <x v="19"/>
    <n v="37.560001373291016"/>
    <n v="37.560001373291016"/>
    <x v="102"/>
    <n v="10.420000076293945"/>
    <n v="4.380000114440918"/>
    <n v="9.6400003433227539"/>
    <n v="2.5299999713897705"/>
    <n v="1.8300000429153442"/>
    <n v="2.2799999713897705"/>
    <m/>
    <m/>
    <n v="16.069999694824219"/>
    <n v="17.899999618530273"/>
    <m/>
    <m/>
    <n v="0"/>
    <n v="0"/>
    <n v="0"/>
    <n v="1"/>
    <n v="1"/>
    <n v="0"/>
    <n v="0"/>
    <n v="0"/>
    <n v="1"/>
    <n v="0"/>
    <n v="0"/>
    <m/>
    <m/>
  </r>
  <r>
    <n v="3549"/>
    <x v="68"/>
    <x v="20"/>
    <x v="20"/>
    <n v="48.299999237060547"/>
    <n v="48.299999237060547"/>
    <x v="1"/>
    <n v="9.8999996185302734"/>
    <n v="6.1999998092651367"/>
    <n v="13.399999618530273"/>
    <n v="4.3000001907348633"/>
    <n v="2.5999999046325684"/>
    <n v="4.1999998092651367"/>
    <m/>
    <m/>
    <n v="16.399999618530273"/>
    <n v="19"/>
    <m/>
    <n v="0.89999997615814209"/>
    <n v="0"/>
    <n v="0"/>
    <n v="0"/>
    <n v="1"/>
    <n v="1"/>
    <n v="0"/>
    <n v="0"/>
    <n v="0"/>
    <n v="1"/>
    <n v="0"/>
    <n v="0"/>
    <m/>
    <m/>
  </r>
  <r>
    <n v="3549"/>
    <x v="68"/>
    <x v="21"/>
    <x v="21"/>
    <n v="50.400001525878906"/>
    <n v="50.400001525878906"/>
    <x v="1"/>
    <n v="9.6000003814697266"/>
    <n v="6.1999998092651367"/>
    <n v="15.800000190734863"/>
    <n v="4.0999999046325684"/>
    <n v="6.0999999046325684"/>
    <n v="0.89999997615814209"/>
    <m/>
    <n v="0.89999997615814209"/>
    <n v="18.600000381469727"/>
    <n v="24.700000762939453"/>
    <m/>
    <n v="1.1000000238418579"/>
    <n v="0"/>
    <n v="0"/>
    <n v="0"/>
    <n v="1"/>
    <n v="1"/>
    <n v="0"/>
    <n v="0"/>
    <n v="0"/>
    <n v="1"/>
    <n v="0"/>
    <n v="0"/>
    <m/>
    <m/>
  </r>
  <r>
    <n v="3549"/>
    <x v="68"/>
    <x v="22"/>
    <x v="22"/>
    <n v="52.900001525878906"/>
    <n v="52.900001525878906"/>
    <x v="1"/>
    <n v="10.199999809265137"/>
    <n v="6.1999998092651367"/>
    <n v="17.700000762939453"/>
    <n v="4.5"/>
    <n v="4.9000000953674316"/>
    <n v="0.89999997615814209"/>
    <m/>
    <n v="1.1000000238418579"/>
    <n v="22"/>
    <n v="26.899999618530273"/>
    <m/>
    <n v="1.1000000238418579"/>
    <n v="0"/>
    <n v="0"/>
    <n v="0"/>
    <n v="1"/>
    <n v="1"/>
    <n v="0"/>
    <n v="0"/>
    <n v="0"/>
    <n v="1"/>
    <n v="0"/>
    <n v="0"/>
    <m/>
    <m/>
  </r>
  <r>
    <n v="3549"/>
    <x v="68"/>
    <x v="23"/>
    <x v="23"/>
    <n v="55.299999237060547"/>
    <n v="55.299999237060547"/>
    <x v="1"/>
    <n v="12.300000190734863"/>
    <n v="6.1999998092651367"/>
    <n v="18"/>
    <n v="2.2999999523162842"/>
    <n v="4.8000001907348633"/>
    <n v="1.3999999761581421"/>
    <m/>
    <n v="1.1000000238418579"/>
    <n v="26.100000381469727"/>
    <n v="30.900001525878906"/>
    <m/>
    <n v="1.8999999761581421"/>
    <n v="0"/>
    <n v="0"/>
    <n v="0"/>
    <n v="1"/>
    <n v="1"/>
    <n v="0"/>
    <n v="0"/>
    <n v="0"/>
    <n v="1"/>
    <n v="0"/>
    <n v="0"/>
    <m/>
    <m/>
  </r>
  <r>
    <n v="3549"/>
    <x v="68"/>
    <x v="24"/>
    <x v="24"/>
    <n v="65.699996948242188"/>
    <n v="65.699996948242188"/>
    <x v="3"/>
    <n v="12.300000190734863"/>
    <n v="7.5"/>
    <n v="23.399999618530273"/>
    <n v="4.5999999046325684"/>
    <n v="6.8000001907348633"/>
    <n v="1.3999999761581421"/>
    <m/>
    <n v="1.8999999761581421"/>
    <n v="28.299999237060547"/>
    <n v="35.099998474121094"/>
    <m/>
    <n v="2.7000000476837158"/>
    <n v="0"/>
    <n v="0"/>
    <n v="0"/>
    <n v="1"/>
    <n v="1"/>
    <n v="0"/>
    <n v="0"/>
    <n v="0"/>
    <n v="1"/>
    <n v="0"/>
    <n v="0"/>
    <m/>
    <m/>
  </r>
  <r>
    <n v="3549"/>
    <x v="68"/>
    <x v="25"/>
    <x v="25"/>
    <n v="63.900001525878906"/>
    <n v="63.900001525878906"/>
    <x v="3"/>
    <n v="14.100000381469727"/>
    <n v="7.5"/>
    <n v="19.799999237060547"/>
    <n v="4.5"/>
    <n v="5.1999998092651367"/>
    <n v="1.5"/>
    <m/>
    <n v="2.7000000476837158"/>
    <n v="28.200000762939453"/>
    <n v="33.400001525878906"/>
    <m/>
    <n v="2"/>
    <n v="0"/>
    <n v="0"/>
    <n v="0"/>
    <n v="1"/>
    <n v="1"/>
    <n v="0"/>
    <n v="0"/>
    <n v="0"/>
    <n v="1"/>
    <n v="0"/>
    <n v="0"/>
    <m/>
    <m/>
  </r>
  <r>
    <n v="3549"/>
    <x v="68"/>
    <x v="26"/>
    <x v="26"/>
    <n v="82.599998474121094"/>
    <n v="82.599998474121094"/>
    <x v="77"/>
    <n v="15.600000381469727"/>
    <n v="17.5"/>
    <n v="27"/>
    <n v="6.9000000953674316"/>
    <n v="8.6999998092651367"/>
    <n v="1.7000000476837158"/>
    <m/>
    <n v="2"/>
    <n v="40.799999237060547"/>
    <n v="49.5"/>
    <m/>
    <n v="2.2999999523162842"/>
    <n v="0"/>
    <n v="0"/>
    <n v="0"/>
    <n v="1"/>
    <n v="1"/>
    <n v="0"/>
    <n v="0"/>
    <n v="0"/>
    <n v="1"/>
    <n v="0"/>
    <n v="0"/>
    <m/>
    <m/>
  </r>
  <r>
    <n v="3549"/>
    <x v="68"/>
    <x v="27"/>
    <x v="27"/>
    <n v="86.400001525878906"/>
    <n v="86.400001525878906"/>
    <x v="77"/>
    <n v="16.799999237060547"/>
    <n v="17.5"/>
    <n v="29.600000381469727"/>
    <n v="7.6999998092651367"/>
    <n v="8.6999998092651367"/>
    <n v="1.7999999523162842"/>
    <m/>
    <n v="2.2999999523162842"/>
    <n v="43.099998474121094"/>
    <n v="51.799999237060547"/>
    <m/>
    <n v="1.5"/>
    <n v="0"/>
    <n v="0"/>
    <n v="0"/>
    <n v="1"/>
    <n v="1"/>
    <n v="0"/>
    <n v="0"/>
    <n v="0"/>
    <n v="1"/>
    <n v="0"/>
    <n v="0"/>
    <m/>
    <m/>
  </r>
  <r>
    <n v="3549"/>
    <x v="68"/>
    <x v="28"/>
    <x v="28"/>
    <n v="129.89999389648438"/>
    <n v="129.89999389648438"/>
    <x v="77"/>
    <n v="22"/>
    <n v="17.5"/>
    <n v="27.899999618530273"/>
    <n v="7.6999998092651367"/>
    <n v="11.5"/>
    <n v="3.5"/>
    <m/>
    <n v="1.5"/>
    <n v="78.099998474121094"/>
    <n v="89.599998474121094"/>
    <n v="40"/>
    <n v="2.9000000953674316"/>
    <n v="0"/>
    <n v="0"/>
    <n v="0"/>
    <n v="1"/>
    <n v="1"/>
    <n v="0"/>
    <n v="0"/>
    <n v="0"/>
    <n v="1"/>
    <n v="0"/>
    <n v="0"/>
    <m/>
    <m/>
  </r>
  <r>
    <n v="3549"/>
    <x v="68"/>
    <x v="29"/>
    <x v="29"/>
    <n v="131.89999389648438"/>
    <n v="131.89999389648438"/>
    <x v="77"/>
    <n v="23.200000762939453"/>
    <n v="17.5"/>
    <n v="28.700000762939453"/>
    <n v="6.4000000953674316"/>
    <n v="12.600000381469727"/>
    <n v="2.4000000953674316"/>
    <m/>
    <n v="2.9000000953674316"/>
    <n v="80.300003051757812"/>
    <n v="92.900001525878906"/>
    <n v="40"/>
    <n v="2.4000000953674316"/>
    <n v="0"/>
    <n v="0"/>
    <n v="0"/>
    <n v="1"/>
    <n v="1"/>
    <n v="0"/>
    <n v="0"/>
    <n v="0"/>
    <n v="1"/>
    <n v="0"/>
    <n v="0"/>
    <m/>
    <m/>
  </r>
  <r>
    <n v="3549"/>
    <x v="68"/>
    <x v="30"/>
    <x v="30"/>
    <n v="125.69999694824219"/>
    <n v="125.69999694824219"/>
    <x v="77"/>
    <n v="21.5"/>
    <n v="17.5"/>
    <n v="24.200000762939453"/>
    <n v="10.199999809265137"/>
    <n v="13.300000190734863"/>
    <n v="1.6000000238418579"/>
    <m/>
    <n v="2.4000000953674316"/>
    <n v="70.5"/>
    <n v="83.800003051757812"/>
    <n v="40"/>
    <n v="1.7000000476837158"/>
    <n v="0"/>
    <n v="0"/>
    <n v="0"/>
    <n v="1"/>
    <n v="1"/>
    <n v="0"/>
    <n v="0"/>
    <n v="0"/>
    <n v="1"/>
    <n v="0"/>
    <n v="0"/>
    <m/>
    <m/>
  </r>
  <r>
    <n v="3549"/>
    <x v="68"/>
    <x v="31"/>
    <x v="31"/>
    <n v="119.40000152587891"/>
    <n v="119.40000152587891"/>
    <x v="77"/>
    <n v="20.899999618530273"/>
    <n v="17.5"/>
    <n v="18.5"/>
    <n v="4.8000001907348633"/>
    <n v="12.199999809265137"/>
    <n v="2.5999999046325684"/>
    <m/>
    <n v="1.7000000476837158"/>
    <n v="68.699996948242188"/>
    <n v="80.899993896484375"/>
    <n v="40"/>
    <n v="2.9000000953674316"/>
    <n v="0"/>
    <n v="0"/>
    <n v="0"/>
    <n v="1"/>
    <n v="1"/>
    <n v="0"/>
    <n v="0"/>
    <n v="0"/>
    <n v="1"/>
    <n v="0"/>
    <n v="0"/>
    <m/>
    <m/>
  </r>
  <r>
    <n v="3549"/>
    <x v="68"/>
    <x v="32"/>
    <x v="32"/>
    <n v="116.09999847412109"/>
    <n v="116.09999847412109"/>
    <x v="77"/>
    <n v="20.600000381469727"/>
    <n v="17.5"/>
    <n v="17.200000762939453"/>
    <n v="5.3000001907348633"/>
    <n v="12.5"/>
    <n v="3.2999999523162842"/>
    <m/>
    <n v="2.9000000953674316"/>
    <n v="66.300003051757812"/>
    <n v="78.800003051757812"/>
    <n v="38.299999237060547"/>
    <n v="2"/>
    <n v="0"/>
    <n v="0"/>
    <n v="0"/>
    <n v="1"/>
    <n v="1"/>
    <n v="0"/>
    <n v="0"/>
    <n v="0"/>
    <n v="1"/>
    <n v="0"/>
    <n v="0"/>
    <m/>
    <m/>
  </r>
  <r>
    <n v="3549"/>
    <x v="68"/>
    <x v="33"/>
    <x v="33"/>
    <n v="107.59999847412109"/>
    <n v="107.59999847412109"/>
    <x v="77"/>
    <n v="20.5"/>
    <n v="17.5"/>
    <n v="13.899999618530273"/>
    <n v="8"/>
    <n v="9.1999998092651367"/>
    <n v="0.80000001192092896"/>
    <m/>
    <n v="2"/>
    <n v="61.5"/>
    <n v="70.699996948242188"/>
    <n v="33.200000762939453"/>
    <n v="1.2999999523162842"/>
    <n v="0"/>
    <n v="0"/>
    <n v="0"/>
    <n v="1"/>
    <n v="1"/>
    <n v="0"/>
    <n v="0"/>
    <n v="0"/>
    <n v="1"/>
    <n v="0"/>
    <n v="0"/>
    <m/>
    <m/>
  </r>
  <r>
    <n v="3549"/>
    <x v="68"/>
    <x v="34"/>
    <x v="34"/>
    <n v="103.19999694824219"/>
    <n v="103.19999694824219"/>
    <x v="77"/>
    <n v="17.899999618530273"/>
    <n v="17.5"/>
    <n v="13.600000381469727"/>
    <n v="6.6999998092651367"/>
    <n v="10.100000381469727"/>
    <n v="2.5999999046325684"/>
    <m/>
    <n v="1.2999999523162842"/>
    <n v="56.700000762939453"/>
    <n v="66.800003051757812"/>
    <n v="31.700000762939453"/>
    <n v="0.89999997615814209"/>
    <n v="0"/>
    <n v="0"/>
    <n v="0"/>
    <n v="1"/>
    <n v="1"/>
    <n v="0"/>
    <n v="0"/>
    <n v="0"/>
    <n v="1"/>
    <n v="0"/>
    <n v="0"/>
    <m/>
    <m/>
  </r>
  <r>
    <n v="3549"/>
    <x v="68"/>
    <x v="35"/>
    <x v="35"/>
    <n v="98.900001525878906"/>
    <n v="98.900001525878906"/>
    <x v="77"/>
    <n v="17.299999237060547"/>
    <n v="17.5"/>
    <n v="12"/>
    <n v="6.0999999046325684"/>
    <n v="9.8000001907348633"/>
    <n v="2.5999999046325684"/>
    <m/>
    <n v="0.89999997615814209"/>
    <n v="53.700000762939453"/>
    <n v="63.5"/>
    <n v="29.600000381469727"/>
    <n v="0.80000001192092896"/>
    <n v="0"/>
    <n v="0"/>
    <n v="0"/>
    <n v="1"/>
    <n v="1"/>
    <n v="0"/>
    <n v="0"/>
    <n v="0"/>
    <n v="1"/>
    <n v="0"/>
    <n v="0"/>
    <m/>
    <m/>
  </r>
  <r>
    <n v="3549"/>
    <x v="68"/>
    <x v="36"/>
    <x v="36"/>
    <n v="95.599998474121094"/>
    <n v="95.599998474121094"/>
    <x v="77"/>
    <n v="16.899999618530273"/>
    <n v="17.5"/>
    <n v="11.199999809265137"/>
    <n v="7"/>
    <n v="10.100000381469727"/>
    <n v="2.2999999523162842"/>
    <m/>
    <n v="0.80000001192092896"/>
    <n v="49.599998474121094"/>
    <n v="59.699996948242188"/>
    <n v="27.5"/>
    <n v="0.60000002384185791"/>
    <n v="0"/>
    <n v="0"/>
    <n v="0"/>
    <n v="1"/>
    <n v="1"/>
    <n v="0"/>
    <n v="0"/>
    <n v="0"/>
    <n v="1"/>
    <n v="0"/>
    <n v="0"/>
    <m/>
    <m/>
  </r>
  <r>
    <n v="3549"/>
    <x v="68"/>
    <x v="37"/>
    <x v="37"/>
    <n v="93.199996948242188"/>
    <n v="93.199996948242188"/>
    <x v="77"/>
    <n v="16.5"/>
    <n v="23.799999237060547"/>
    <n v="11.100000381469727"/>
    <n v="9.1000003814697266"/>
    <n v="8.8000001907348633"/>
    <n v="2.5"/>
    <m/>
    <n v="0.60000002384185791"/>
    <n v="52.5"/>
    <n v="61.299999237060547"/>
    <n v="25.600000381469727"/>
    <m/>
    <n v="0"/>
    <n v="0"/>
    <n v="0"/>
    <n v="1"/>
    <n v="1"/>
    <n v="0"/>
    <n v="0"/>
    <n v="0"/>
    <n v="1"/>
    <n v="0"/>
    <n v="0"/>
    <m/>
    <m/>
  </r>
  <r>
    <n v="3550"/>
    <x v="69"/>
    <x v="137"/>
    <x v="21"/>
    <n v="33.099998474121094"/>
    <n v="33.099998474121094"/>
    <x v="0"/>
    <n v="0.5"/>
    <n v="5"/>
    <n v="0"/>
    <n v="0.89999997615814209"/>
    <n v="11.800000190734863"/>
    <n v="0"/>
    <m/>
    <m/>
    <n v="4.4000000953674316"/>
    <n v="16.200000762939453"/>
    <m/>
    <m/>
    <n v="0"/>
    <n v="0"/>
    <n v="0"/>
    <n v="1"/>
    <n v="1"/>
    <n v="0"/>
    <n v="0"/>
    <n v="0"/>
    <n v="0"/>
    <n v="1"/>
    <n v="0"/>
    <n v="24"/>
    <n v="21.176470588235293"/>
  </r>
  <r>
    <n v="3550"/>
    <x v="69"/>
    <x v="138"/>
    <x v="22"/>
    <n v="73"/>
    <n v="73"/>
    <x v="0"/>
    <n v="1.3999999761581421"/>
    <n v="5"/>
    <n v="4.5"/>
    <n v="5.9000000953674316"/>
    <n v="28.799999237060547"/>
    <n v="0"/>
    <m/>
    <m/>
    <n v="23"/>
    <n v="51.799999237060547"/>
    <m/>
    <m/>
    <n v="0"/>
    <n v="0"/>
    <n v="0"/>
    <n v="1"/>
    <n v="1"/>
    <n v="0"/>
    <n v="0"/>
    <n v="0"/>
    <n v="0"/>
    <n v="1"/>
    <n v="0"/>
    <m/>
    <m/>
  </r>
  <r>
    <n v="3550"/>
    <x v="69"/>
    <x v="139"/>
    <x v="23"/>
    <n v="76.800003051757812"/>
    <n v="76.800003051757812"/>
    <x v="0"/>
    <n v="3.7999999523162842"/>
    <n v="5"/>
    <n v="5.4000000953674316"/>
    <n v="11.300000190734863"/>
    <n v="29.299999237060547"/>
    <n v="0"/>
    <m/>
    <m/>
    <n v="20.899999618530273"/>
    <n v="50.199996948242188"/>
    <m/>
    <m/>
    <n v="0"/>
    <n v="0"/>
    <n v="0"/>
    <n v="1"/>
    <n v="1"/>
    <n v="0"/>
    <n v="0"/>
    <n v="0"/>
    <n v="0"/>
    <n v="1"/>
    <n v="0"/>
    <m/>
    <m/>
  </r>
  <r>
    <n v="3550"/>
    <x v="69"/>
    <x v="140"/>
    <x v="24"/>
    <n v="100.09999847412109"/>
    <n v="100.09999847412109"/>
    <x v="0"/>
    <n v="6.6999998092651367"/>
    <n v="5"/>
    <n v="3.9000000953674316"/>
    <n v="22.200000762939453"/>
    <n v="10.899999618530273"/>
    <n v="0"/>
    <m/>
    <m/>
    <n v="51.799999237060547"/>
    <n v="62.699996948242188"/>
    <m/>
    <m/>
    <n v="0"/>
    <n v="0"/>
    <n v="0"/>
    <n v="1"/>
    <n v="1"/>
    <n v="0"/>
    <n v="0"/>
    <n v="0"/>
    <n v="0"/>
    <n v="1"/>
    <n v="0"/>
    <m/>
    <m/>
  </r>
  <r>
    <n v="3550"/>
    <x v="69"/>
    <x v="141"/>
    <x v="25"/>
    <n v="200.30000305175781"/>
    <n v="200.30000305175781"/>
    <x v="0"/>
    <n v="12.399999618530273"/>
    <n v="5"/>
    <n v="22"/>
    <n v="43.900001525878906"/>
    <n v="1.2000000476837158"/>
    <n v="0"/>
    <m/>
    <m/>
    <n v="123.40000152587891"/>
    <n v="124.59999847412109"/>
    <m/>
    <m/>
    <n v="0"/>
    <n v="0"/>
    <n v="0"/>
    <n v="1"/>
    <n v="1"/>
    <n v="0"/>
    <n v="0"/>
    <n v="0"/>
    <n v="0"/>
    <n v="1"/>
    <n v="0"/>
    <m/>
    <m/>
  </r>
  <r>
    <n v="3550"/>
    <x v="69"/>
    <x v="142"/>
    <x v="26"/>
    <n v="129.10000610351562"/>
    <n v="129.10000610351562"/>
    <x v="0"/>
    <n v="9.8999996185302734"/>
    <n v="10"/>
    <n v="15.199999809265137"/>
    <n v="44.099998474121094"/>
    <n v="1.2000000476837158"/>
    <n v="0"/>
    <m/>
    <m/>
    <n v="57.299999237060547"/>
    <n v="58.5"/>
    <m/>
    <m/>
    <n v="0"/>
    <n v="0"/>
    <n v="0"/>
    <n v="1"/>
    <n v="1"/>
    <n v="0"/>
    <n v="0"/>
    <n v="0"/>
    <n v="0"/>
    <n v="1"/>
    <n v="0"/>
    <m/>
    <m/>
  </r>
  <r>
    <n v="3550"/>
    <x v="69"/>
    <x v="143"/>
    <x v="27"/>
    <n v="87.800003051757812"/>
    <n v="87.800003051757812"/>
    <x v="0"/>
    <n v="12.100000381469727"/>
    <n v="10"/>
    <n v="8.6000003814697266"/>
    <n v="27"/>
    <n v="1.1000000238418579"/>
    <n v="0"/>
    <m/>
    <m/>
    <n v="33.400001525878906"/>
    <n v="34.5"/>
    <m/>
    <m/>
    <n v="0"/>
    <n v="0"/>
    <n v="0"/>
    <n v="1"/>
    <n v="1"/>
    <n v="0"/>
    <n v="0"/>
    <n v="0"/>
    <n v="0"/>
    <n v="1"/>
    <n v="0"/>
    <m/>
    <m/>
  </r>
  <r>
    <n v="3550"/>
    <x v="69"/>
    <x v="144"/>
    <x v="28"/>
    <n v="99.099998474121094"/>
    <n v="99.099998474121094"/>
    <x v="0"/>
    <n v="13.800000190734863"/>
    <n v="10"/>
    <n v="6.0999999046325684"/>
    <n v="16"/>
    <n v="1.1000000238418579"/>
    <n v="0"/>
    <m/>
    <m/>
    <n v="55.700000762939453"/>
    <n v="56.799999237060547"/>
    <m/>
    <m/>
    <n v="0"/>
    <n v="0"/>
    <n v="0"/>
    <n v="1"/>
    <n v="1"/>
    <n v="0"/>
    <n v="0"/>
    <n v="0"/>
    <n v="0"/>
    <n v="1"/>
    <n v="0"/>
    <m/>
    <m/>
  </r>
  <r>
    <n v="3550"/>
    <x v="69"/>
    <x v="145"/>
    <x v="29"/>
    <n v="135.19999694824219"/>
    <n v="135.19999694824219"/>
    <x v="0"/>
    <n v="15.199999809265137"/>
    <n v="10"/>
    <n v="17.200000762939453"/>
    <n v="43.099998474121094"/>
    <n v="6"/>
    <n v="0"/>
    <m/>
    <m/>
    <n v="60.799999237060547"/>
    <n v="66.800003051757812"/>
    <m/>
    <m/>
    <n v="0"/>
    <n v="0"/>
    <n v="0"/>
    <n v="1"/>
    <n v="1"/>
    <n v="0"/>
    <n v="0"/>
    <n v="0"/>
    <n v="0"/>
    <n v="1"/>
    <n v="0"/>
    <m/>
    <m/>
  </r>
  <r>
    <n v="3550"/>
    <x v="69"/>
    <x v="146"/>
    <x v="30"/>
    <n v="119.90000152587891"/>
    <n v="119.90000152587891"/>
    <x v="3"/>
    <n v="27.700000762939453"/>
    <n v="15"/>
    <n v="7.1999998092651367"/>
    <n v="0"/>
    <n v="15.600000381469727"/>
    <n v="0"/>
    <m/>
    <m/>
    <n v="40.700000762939453"/>
    <n v="56.300003051757812"/>
    <m/>
    <m/>
    <n v="0"/>
    <n v="0"/>
    <n v="0"/>
    <n v="1"/>
    <n v="1"/>
    <n v="0"/>
    <n v="0"/>
    <n v="0"/>
    <n v="0"/>
    <n v="1"/>
    <n v="0"/>
    <m/>
    <m/>
  </r>
  <r>
    <n v="3550"/>
    <x v="69"/>
    <x v="147"/>
    <x v="31"/>
    <n v="106.90000152587891"/>
    <n v="106.90000152587891"/>
    <x v="3"/>
    <n v="28.700000762939453"/>
    <n v="15"/>
    <n v="5.8000001907348633"/>
    <n v="0"/>
    <n v="21.100000381469727"/>
    <n v="0"/>
    <m/>
    <m/>
    <n v="30.200000762939453"/>
    <n v="51.300003051757812"/>
    <m/>
    <m/>
    <n v="0"/>
    <n v="0"/>
    <n v="0"/>
    <n v="1"/>
    <n v="1"/>
    <n v="0"/>
    <n v="0"/>
    <n v="0"/>
    <n v="0"/>
    <n v="1"/>
    <n v="0"/>
    <m/>
    <m/>
  </r>
  <r>
    <n v="3550"/>
    <x v="69"/>
    <x v="148"/>
    <x v="32"/>
    <n v="94.800003051757812"/>
    <n v="94.800003051757812"/>
    <x v="3"/>
    <n v="21.700000762939453"/>
    <n v="22.5"/>
    <n v="7.9000000953674316"/>
    <n v="0"/>
    <n v="20.600000381469727"/>
    <n v="16"/>
    <m/>
    <m/>
    <n v="27.399999618530273"/>
    <n v="48"/>
    <m/>
    <m/>
    <n v="0"/>
    <n v="0"/>
    <n v="0"/>
    <n v="1"/>
    <n v="1"/>
    <n v="0"/>
    <n v="0"/>
    <n v="0"/>
    <n v="0"/>
    <n v="1"/>
    <n v="0"/>
    <m/>
    <m/>
  </r>
  <r>
    <n v="3550"/>
    <x v="69"/>
    <x v="149"/>
    <x v="33"/>
    <n v="111.80000305175781"/>
    <n v="111.80000305175781"/>
    <x v="17"/>
    <n v="21.100000381469727"/>
    <n v="24"/>
    <n v="5.5999999046325684"/>
    <n v="0"/>
    <n v="22"/>
    <n v="2"/>
    <m/>
    <m/>
    <n v="40.799999237060547"/>
    <n v="62.799999237060547"/>
    <m/>
    <m/>
    <n v="0"/>
    <n v="0"/>
    <n v="0"/>
    <n v="1"/>
    <n v="1"/>
    <n v="0"/>
    <n v="0"/>
    <n v="0"/>
    <n v="0"/>
    <n v="1"/>
    <n v="0"/>
    <m/>
    <m/>
  </r>
  <r>
    <n v="3550"/>
    <x v="69"/>
    <x v="150"/>
    <x v="34"/>
    <n v="92.800003051757812"/>
    <n v="92.800003051757812"/>
    <x v="17"/>
    <n v="22"/>
    <n v="24"/>
    <n v="5.5999999046325684"/>
    <n v="0"/>
    <n v="18.299999237060547"/>
    <n v="11"/>
    <m/>
    <m/>
    <n v="32.599998474121094"/>
    <n v="50.899997711181641"/>
    <m/>
    <m/>
    <n v="0"/>
    <n v="0"/>
    <n v="0"/>
    <n v="1"/>
    <n v="1"/>
    <n v="0"/>
    <n v="0"/>
    <n v="0"/>
    <n v="0"/>
    <n v="1"/>
    <n v="0"/>
    <m/>
    <m/>
  </r>
  <r>
    <n v="3550"/>
    <x v="69"/>
    <x v="151"/>
    <x v="35"/>
    <n v="59.5"/>
    <n v="59.5"/>
    <x v="17"/>
    <n v="22.200000762939453"/>
    <n v="24"/>
    <n v="13.300000190734863"/>
    <n v="0"/>
    <n v="16"/>
    <n v="14"/>
    <m/>
    <m/>
    <n v="0.69999998807907104"/>
    <n v="16.700000762939453"/>
    <m/>
    <m/>
    <n v="0"/>
    <n v="0"/>
    <n v="0"/>
    <n v="1"/>
    <n v="1"/>
    <n v="0"/>
    <n v="0"/>
    <n v="0"/>
    <n v="0"/>
    <n v="1"/>
    <n v="0"/>
    <m/>
    <m/>
  </r>
  <r>
    <n v="3550"/>
    <x v="69"/>
    <x v="152"/>
    <x v="36"/>
    <n v="136.39999389648438"/>
    <n v="136.39999389648438"/>
    <x v="3"/>
    <n v="18.799999237060547"/>
    <n v="30"/>
    <n v="8.8999996185302734"/>
    <n v="0.10000000149011612"/>
    <n v="6.1999998092651367"/>
    <n v="0"/>
    <m/>
    <m/>
    <n v="64.400001525878906"/>
    <n v="70.599998474121094"/>
    <m/>
    <m/>
    <n v="0"/>
    <n v="0"/>
    <n v="0"/>
    <n v="1"/>
    <n v="1"/>
    <n v="0"/>
    <n v="0"/>
    <n v="0"/>
    <n v="0"/>
    <n v="1"/>
    <n v="0"/>
    <m/>
    <m/>
  </r>
  <r>
    <n v="3550"/>
    <x v="69"/>
    <x v="153"/>
    <x v="37"/>
    <n v="107.30000305175781"/>
    <n v="107.30000305175781"/>
    <x v="3"/>
    <n v="15.899999618530273"/>
    <n v="30"/>
    <n v="0.89999997615814209"/>
    <n v="0"/>
    <n v="0.10000000149011612"/>
    <n v="0"/>
    <m/>
    <m/>
    <n v="46.599998474121094"/>
    <n v="46.699996948242188"/>
    <m/>
    <m/>
    <n v="0"/>
    <n v="0"/>
    <n v="0"/>
    <n v="1"/>
    <n v="1"/>
    <n v="0"/>
    <n v="0"/>
    <n v="0"/>
    <n v="0"/>
    <n v="1"/>
    <n v="0"/>
    <m/>
    <m/>
  </r>
  <r>
    <n v="3550"/>
    <x v="69"/>
    <x v="154"/>
    <x v="38"/>
    <n v="51.099998474121094"/>
    <n v="51.099998474121094"/>
    <x v="3"/>
    <n v="15.800000190734863"/>
    <n v="30"/>
    <n v="5.3000001907348633"/>
    <n v="0.10000000149011612"/>
    <n v="0"/>
    <n v="0"/>
    <m/>
    <m/>
    <n v="6.8000001907348633"/>
    <n v="6.8000001907348633"/>
    <m/>
    <m/>
    <n v="0"/>
    <n v="0"/>
    <n v="0"/>
    <n v="1"/>
    <n v="1"/>
    <n v="0"/>
    <n v="0"/>
    <n v="0"/>
    <n v="0"/>
    <n v="1"/>
    <n v="0"/>
    <m/>
    <m/>
  </r>
  <r>
    <n v="3555"/>
    <x v="70"/>
    <x v="10"/>
    <x v="10"/>
    <n v="49.819999694824219"/>
    <n v="49.819999694824219"/>
    <x v="1"/>
    <n v="1.4600000381469727"/>
    <n v="13.630000114440918"/>
    <n v="19.129999160766602"/>
    <n v="0"/>
    <n v="3.1400001049041748"/>
    <n v="7.570000171661377"/>
    <m/>
    <m/>
    <n v="17.790000915527344"/>
    <n v="20.930000305175781"/>
    <n v="1.9099999666213989"/>
    <n v="42.069999694824219"/>
    <n v="0"/>
    <n v="0"/>
    <n v="0"/>
    <n v="1"/>
    <n v="1"/>
    <n v="0"/>
    <n v="0"/>
    <n v="0"/>
    <n v="1"/>
    <n v="0"/>
    <n v="0"/>
    <n v="24.996551710983802"/>
    <n v="364.27463113850587"/>
  </r>
  <r>
    <n v="3555"/>
    <x v="70"/>
    <x v="11"/>
    <x v="11"/>
    <n v="80.650001525878906"/>
    <n v="80.620002746582031"/>
    <x v="1"/>
    <n v="2.4600000381469727"/>
    <n v="25"/>
    <n v="42.069999694824219"/>
    <n v="0"/>
    <n v="6.690000057220459"/>
    <n v="18.479999542236328"/>
    <m/>
    <m/>
    <n v="48.770000457763672"/>
    <n v="55.459999084472656"/>
    <n v="0.34999999403953552"/>
    <n v="35.919998168945312"/>
    <n v="0"/>
    <n v="0"/>
    <n v="0"/>
    <n v="1"/>
    <n v="1"/>
    <n v="0"/>
    <n v="0"/>
    <n v="0"/>
    <n v="1"/>
    <n v="0"/>
    <n v="0"/>
    <m/>
    <m/>
  </r>
  <r>
    <n v="3555"/>
    <x v="70"/>
    <x v="12"/>
    <x v="12"/>
    <n v="115.87999725341797"/>
    <n v="115.87999725341797"/>
    <x v="21"/>
    <n v="4.4699997901916504"/>
    <n v="50"/>
    <n v="35.919998168945312"/>
    <n v="0.5899999737739563"/>
    <n v="13.130000114440918"/>
    <n v="29.780000686645508"/>
    <m/>
    <m/>
    <n v="62.099998474121094"/>
    <n v="75.229995727539062"/>
    <n v="3.9999999105930328E-2"/>
    <n v="41.5"/>
    <n v="0"/>
    <n v="0"/>
    <n v="0"/>
    <n v="1"/>
    <n v="1"/>
    <n v="0"/>
    <n v="0"/>
    <n v="0"/>
    <n v="1"/>
    <n v="0"/>
    <n v="0"/>
    <m/>
    <m/>
  </r>
  <r>
    <n v="3555"/>
    <x v="70"/>
    <x v="13"/>
    <x v="13"/>
    <n v="100.80999755859375"/>
    <n v="100.80999755859375"/>
    <x v="21"/>
    <n v="5.3000001907348633"/>
    <n v="50"/>
    <n v="41.5"/>
    <n v="0.41999998688697815"/>
    <n v="7.4699997901916504"/>
    <n v="49.229999542236328"/>
    <m/>
    <m/>
    <n v="39.060001373291016"/>
    <n v="46.530002593994141"/>
    <n v="5.000000074505806E-2"/>
    <n v="46.599998474121094"/>
    <n v="0"/>
    <n v="0"/>
    <n v="0"/>
    <n v="1"/>
    <n v="1"/>
    <n v="0"/>
    <n v="0"/>
    <n v="0"/>
    <n v="1"/>
    <n v="0"/>
    <n v="0"/>
    <m/>
    <m/>
  </r>
  <r>
    <n v="3555"/>
    <x v="70"/>
    <x v="14"/>
    <x v="14"/>
    <n v="105.80999755859375"/>
    <n v="105.81500244140625"/>
    <x v="21"/>
    <n v="4.6100001335144043"/>
    <n v="50"/>
    <n v="46.599998474121094"/>
    <n v="0.31000000238418579"/>
    <n v="13.729999542236328"/>
    <n v="49.490001678466797"/>
    <m/>
    <m/>
    <n v="37.650001525878906"/>
    <n v="51.380001068115234"/>
    <n v="2.9999999329447746E-2"/>
    <n v="45.049999237060547"/>
    <n v="0"/>
    <n v="0"/>
    <n v="0"/>
    <n v="1"/>
    <n v="1"/>
    <n v="0"/>
    <n v="0"/>
    <n v="0"/>
    <n v="1"/>
    <n v="0"/>
    <n v="0"/>
    <m/>
    <m/>
  </r>
  <r>
    <n v="3555"/>
    <x v="70"/>
    <x v="15"/>
    <x v="15"/>
    <n v="106.04499816894531"/>
    <n v="106.04499816894531"/>
    <x v="21"/>
    <n v="4.3400001525878906"/>
    <n v="50"/>
    <n v="45.049999237060547"/>
    <n v="0.23999999463558197"/>
    <n v="19.389999389648438"/>
    <n v="40.580001831054688"/>
    <m/>
    <m/>
    <n v="40.764999389648438"/>
    <n v="60.154998779296875"/>
    <n v="5.9999998658895493E-2"/>
    <n v="54.779998779296875"/>
    <n v="0"/>
    <n v="0"/>
    <n v="0"/>
    <n v="1"/>
    <n v="1"/>
    <n v="0"/>
    <n v="0"/>
    <n v="0"/>
    <n v="1"/>
    <n v="0"/>
    <n v="0"/>
    <m/>
    <m/>
  </r>
  <r>
    <n v="3555"/>
    <x v="70"/>
    <x v="16"/>
    <x v="16"/>
    <n v="113.74500274658203"/>
    <n v="113.75499725341797"/>
    <x v="21"/>
    <n v="4.7100000381469727"/>
    <n v="50"/>
    <n v="54.779998779296875"/>
    <n v="0.30000001192092896"/>
    <n v="24.309999465942383"/>
    <n v="19.709999084472656"/>
    <m/>
    <m/>
    <n v="59.275001525878906"/>
    <n v="83.584999084472656"/>
    <n v="5.000000074505806E-2"/>
    <n v="51"/>
    <n v="0"/>
    <n v="0"/>
    <n v="0"/>
    <n v="1"/>
    <n v="1"/>
    <n v="0"/>
    <n v="0"/>
    <n v="0"/>
    <n v="1"/>
    <n v="0"/>
    <n v="0"/>
    <m/>
    <m/>
  </r>
  <r>
    <n v="3555"/>
    <x v="70"/>
    <x v="17"/>
    <x v="17"/>
    <n v="106.80000305175781"/>
    <n v="106.80000305175781"/>
    <x v="21"/>
    <n v="4.5999999046325684"/>
    <n v="50"/>
    <n v="51"/>
    <n v="0.69999998807907104"/>
    <n v="30"/>
    <n v="20.299999237060547"/>
    <m/>
    <m/>
    <n v="45.5"/>
    <n v="75.5"/>
    <n v="0.10000000149011612"/>
    <n v="97.400001525878906"/>
    <n v="0"/>
    <n v="0"/>
    <n v="0"/>
    <n v="1"/>
    <n v="1"/>
    <n v="0"/>
    <n v="0"/>
    <n v="0"/>
    <n v="1"/>
    <n v="0"/>
    <n v="0"/>
    <m/>
    <m/>
  </r>
  <r>
    <n v="3555"/>
    <x v="70"/>
    <x v="18"/>
    <x v="18"/>
    <n v="157.69999694824219"/>
    <n v="157.69999694824219"/>
    <x v="21"/>
    <n v="5"/>
    <n v="42.5"/>
    <n v="97.400001525878906"/>
    <n v="6.1999998092651367"/>
    <n v="43.200000762939453"/>
    <n v="15.600000381469727"/>
    <m/>
    <m/>
    <n v="61.400001525878906"/>
    <n v="104.60000610351562"/>
    <m/>
    <n v="217.80000305175781"/>
    <n v="0"/>
    <n v="0"/>
    <n v="0"/>
    <n v="1"/>
    <n v="1"/>
    <n v="0"/>
    <n v="0"/>
    <n v="0"/>
    <n v="1"/>
    <n v="0"/>
    <n v="0"/>
    <m/>
    <m/>
  </r>
  <r>
    <n v="3555"/>
    <x v="70"/>
    <x v="19"/>
    <x v="19"/>
    <n v="288"/>
    <n v="288"/>
    <x v="21"/>
    <n v="6.5"/>
    <n v="50"/>
    <n v="217.80000305175781"/>
    <n v="13.199999809265137"/>
    <n v="90.900001525878906"/>
    <n v="50.200000762939453"/>
    <m/>
    <m/>
    <n v="82.900001525878906"/>
    <n v="173.80000305175781"/>
    <m/>
    <n v="150.69999694824219"/>
    <n v="0"/>
    <n v="0"/>
    <n v="0"/>
    <n v="1"/>
    <n v="1"/>
    <n v="0"/>
    <n v="0"/>
    <n v="0"/>
    <n v="1"/>
    <n v="0"/>
    <n v="0"/>
    <m/>
    <m/>
  </r>
  <r>
    <n v="3555"/>
    <x v="70"/>
    <x v="20"/>
    <x v="20"/>
    <n v="218"/>
    <n v="218"/>
    <x v="21"/>
    <n v="3.5"/>
    <n v="50"/>
    <n v="150.69999694824219"/>
    <n v="0"/>
    <n v="39.700000762939453"/>
    <n v="54"/>
    <m/>
    <m/>
    <n v="80.099998474121094"/>
    <n v="119.80000305175781"/>
    <m/>
    <n v="62.400001525878906"/>
    <n v="0"/>
    <n v="0"/>
    <n v="0"/>
    <n v="1"/>
    <n v="1"/>
    <n v="0"/>
    <n v="0"/>
    <n v="0"/>
    <n v="1"/>
    <n v="0"/>
    <n v="0"/>
    <m/>
    <m/>
  </r>
  <r>
    <n v="3555"/>
    <x v="70"/>
    <x v="21"/>
    <x v="21"/>
    <n v="129.30000305175781"/>
    <n v="129.30000305175781"/>
    <x v="21"/>
    <n v="12.199999809265137"/>
    <n v="50"/>
    <n v="62.400001525878906"/>
    <n v="0"/>
    <n v="24"/>
    <n v="32.200000762939453"/>
    <m/>
    <n v="14.699999809265137"/>
    <n v="36.400001525878906"/>
    <n v="60.400001525878906"/>
    <m/>
    <n v="56.900001525878906"/>
    <n v="0"/>
    <n v="0"/>
    <n v="0"/>
    <n v="1"/>
    <n v="1"/>
    <n v="0"/>
    <n v="0"/>
    <n v="0"/>
    <n v="1"/>
    <n v="0"/>
    <n v="0"/>
    <m/>
    <m/>
  </r>
  <r>
    <n v="3555"/>
    <x v="70"/>
    <x v="22"/>
    <x v="22"/>
    <n v="73.400001525878906"/>
    <n v="73.400001525878906"/>
    <x v="55"/>
    <n v="0.69999998807907104"/>
    <n v="12.5"/>
    <n v="56.900001525878906"/>
    <n v="0"/>
    <n v="20.799999237060547"/>
    <n v="19.700000762939453"/>
    <m/>
    <n v="9.1000003814697266"/>
    <n v="23.299999237060547"/>
    <n v="44.099998474121094"/>
    <m/>
    <n v="51"/>
    <n v="0"/>
    <n v="0"/>
    <n v="0"/>
    <n v="1"/>
    <n v="1"/>
    <n v="0"/>
    <n v="0"/>
    <n v="0"/>
    <n v="1"/>
    <n v="0"/>
    <n v="0"/>
    <m/>
    <m/>
  </r>
  <r>
    <n v="3555"/>
    <x v="70"/>
    <x v="23"/>
    <x v="23"/>
    <n v="69"/>
    <n v="69"/>
    <x v="55"/>
    <n v="0.69999998807907104"/>
    <n v="12.5"/>
    <n v="51"/>
    <n v="0"/>
    <n v="16.700000762939453"/>
    <n v="19.100000381469727"/>
    <m/>
    <n v="5.9000000953674316"/>
    <n v="21.899999618530273"/>
    <n v="38.599998474121094"/>
    <m/>
    <n v="30.799999237060547"/>
    <n v="0"/>
    <n v="0"/>
    <n v="0"/>
    <n v="1"/>
    <n v="1"/>
    <n v="0"/>
    <n v="0"/>
    <n v="0"/>
    <n v="1"/>
    <n v="0"/>
    <n v="0"/>
    <m/>
    <m/>
  </r>
  <r>
    <n v="3555"/>
    <x v="70"/>
    <x v="24"/>
    <x v="24"/>
    <n v="45.900001525878906"/>
    <n v="45.900001525878906"/>
    <x v="55"/>
    <n v="0.69999998807907104"/>
    <n v="12.5"/>
    <n v="30.799999237060547"/>
    <n v="0"/>
    <n v="5.8000001907348633"/>
    <n v="14.600000381469727"/>
    <m/>
    <n v="4.4000000953674316"/>
    <n v="16.100000381469727"/>
    <n v="21.900001525878906"/>
    <m/>
    <n v="20.799999237060547"/>
    <n v="0"/>
    <n v="0"/>
    <n v="0"/>
    <n v="1"/>
    <n v="1"/>
    <n v="0"/>
    <n v="0"/>
    <n v="0"/>
    <n v="1"/>
    <n v="0"/>
    <n v="0"/>
    <m/>
    <m/>
  </r>
  <r>
    <n v="3555"/>
    <x v="70"/>
    <x v="25"/>
    <x v="25"/>
    <n v="34.799999237060547"/>
    <n v="34.799999237060547"/>
    <x v="55"/>
    <n v="0.69999998807907104"/>
    <n v="12.5"/>
    <n v="20.799999237060547"/>
    <n v="0"/>
    <n v="5.1999998092651367"/>
    <n v="11.899999618530273"/>
    <m/>
    <n v="3.7999999523162842"/>
    <n v="8.3000001907348633"/>
    <n v="13.5"/>
    <m/>
    <n v="5.5999999046325684"/>
    <n v="0"/>
    <n v="0"/>
    <n v="0"/>
    <n v="1"/>
    <n v="1"/>
    <n v="0"/>
    <n v="0"/>
    <n v="0"/>
    <n v="1"/>
    <n v="0"/>
    <n v="0"/>
    <m/>
    <m/>
  </r>
  <r>
    <n v="3555"/>
    <x v="70"/>
    <x v="26"/>
    <x v="26"/>
    <n v="18.899999618530273"/>
    <n v="18.899999618530273"/>
    <x v="55"/>
    <n v="0.69999998807907104"/>
    <n v="12.5"/>
    <n v="5.5999999046325684"/>
    <n v="0"/>
    <n v="1.2999999523162842"/>
    <n v="3.4000000953674316"/>
    <m/>
    <m/>
    <n v="4.8000001907348633"/>
    <n v="6.1000003814697266"/>
    <m/>
    <n v="0.69999998807907104"/>
    <n v="0"/>
    <n v="0"/>
    <n v="0"/>
    <n v="1"/>
    <n v="1"/>
    <n v="0"/>
    <n v="0"/>
    <n v="0"/>
    <n v="1"/>
    <n v="0"/>
    <n v="0"/>
    <m/>
    <m/>
  </r>
  <r>
    <n v="3555"/>
    <x v="70"/>
    <x v="27"/>
    <x v="27"/>
    <n v="14"/>
    <n v="14"/>
    <x v="55"/>
    <n v="0.69999998807907104"/>
    <n v="12.5"/>
    <n v="0.69999998807907104"/>
    <n v="0"/>
    <n v="1.2999999523162842"/>
    <n v="1.2999999523162842"/>
    <m/>
    <m/>
    <n v="2.0999999046325684"/>
    <n v="3.3999998569488525"/>
    <m/>
    <n v="0.40000000596046448"/>
    <n v="0"/>
    <n v="0"/>
    <n v="0"/>
    <n v="1"/>
    <n v="1"/>
    <n v="0"/>
    <n v="0"/>
    <n v="0"/>
    <n v="1"/>
    <n v="0"/>
    <n v="0"/>
    <m/>
    <m/>
  </r>
  <r>
    <n v="3555"/>
    <x v="70"/>
    <x v="28"/>
    <x v="28"/>
    <n v="13.699999809265137"/>
    <n v="13.699999809265137"/>
    <x v="55"/>
    <n v="0.69999998807907104"/>
    <n v="12.5"/>
    <n v="0.40000000596046448"/>
    <n v="0"/>
    <n v="1.2999999523162842"/>
    <n v="1.2000000476837158"/>
    <m/>
    <m/>
    <n v="1.8999999761581421"/>
    <n v="3.1999998092651367"/>
    <m/>
    <n v="0.30000001192092896"/>
    <n v="0"/>
    <n v="0"/>
    <n v="0"/>
    <n v="1"/>
    <n v="1"/>
    <n v="0"/>
    <n v="0"/>
    <n v="0"/>
    <n v="1"/>
    <n v="0"/>
    <n v="0"/>
    <m/>
    <m/>
  </r>
  <r>
    <n v="3555"/>
    <x v="70"/>
    <x v="29"/>
    <x v="29"/>
    <n v="13.5"/>
    <n v="13.5"/>
    <x v="55"/>
    <n v="0.69999998807907104"/>
    <n v="12.5"/>
    <n v="0.30000001192092896"/>
    <n v="0"/>
    <n v="1.2999999523162842"/>
    <n v="1.1000000238418579"/>
    <m/>
    <m/>
    <n v="1.7999999523162842"/>
    <n v="3.0999999046325684"/>
    <m/>
    <n v="0.20000000298023224"/>
    <n v="0"/>
    <n v="0"/>
    <n v="0"/>
    <n v="1"/>
    <n v="1"/>
    <n v="0"/>
    <n v="0"/>
    <n v="0"/>
    <n v="1"/>
    <n v="0"/>
    <n v="0"/>
    <m/>
    <m/>
  </r>
  <r>
    <n v="3555"/>
    <x v="70"/>
    <x v="30"/>
    <x v="30"/>
    <n v="13.399999618530273"/>
    <n v="13.399999618530273"/>
    <x v="55"/>
    <n v="0.69999998807907104"/>
    <n v="12.5"/>
    <n v="0.20000000298023224"/>
    <n v="0"/>
    <n v="1.2999999523162842"/>
    <n v="1"/>
    <m/>
    <m/>
    <n v="1.7999999523162842"/>
    <n v="3.0999999046325684"/>
    <m/>
    <n v="0.20000000298023224"/>
    <n v="0"/>
    <n v="0"/>
    <n v="0"/>
    <n v="1"/>
    <n v="1"/>
    <n v="0"/>
    <n v="0"/>
    <n v="0"/>
    <n v="1"/>
    <n v="0"/>
    <n v="0"/>
    <m/>
    <m/>
  </r>
  <r>
    <n v="3555"/>
    <x v="70"/>
    <x v="31"/>
    <x v="31"/>
    <n v="13.399999618530273"/>
    <n v="13.399999618530273"/>
    <x v="55"/>
    <n v="0.69999998807907104"/>
    <n v="12.5"/>
    <n v="0.20000000298023224"/>
    <n v="0"/>
    <n v="0"/>
    <n v="1.5"/>
    <m/>
    <m/>
    <n v="2.5"/>
    <n v="2.5"/>
    <m/>
    <n v="0.20000000298023224"/>
    <n v="0"/>
    <n v="0"/>
    <n v="0"/>
    <n v="1"/>
    <n v="1"/>
    <n v="0"/>
    <n v="0"/>
    <n v="0"/>
    <n v="1"/>
    <n v="0"/>
    <n v="0"/>
    <m/>
    <m/>
  </r>
  <r>
    <n v="3555"/>
    <x v="70"/>
    <x v="32"/>
    <x v="32"/>
    <n v="13.399999618530273"/>
    <n v="13.399999618530273"/>
    <x v="55"/>
    <n v="0.69999998807907104"/>
    <n v="12.5"/>
    <n v="0.20000000298023224"/>
    <n v="0"/>
    <n v="0"/>
    <n v="1.7000000476837158"/>
    <m/>
    <m/>
    <n v="2.2999999523162842"/>
    <n v="2.2999999523162842"/>
    <m/>
    <n v="0.20000000298023224"/>
    <n v="0"/>
    <n v="0"/>
    <n v="0"/>
    <n v="1"/>
    <n v="1"/>
    <n v="0"/>
    <n v="0"/>
    <n v="0"/>
    <n v="1"/>
    <n v="0"/>
    <n v="0"/>
    <m/>
    <m/>
  </r>
  <r>
    <n v="3555"/>
    <x v="70"/>
    <x v="33"/>
    <x v="33"/>
    <n v="13.399999618530273"/>
    <n v="13.399999618530273"/>
    <x v="55"/>
    <n v="0.69999998807907104"/>
    <n v="12.5"/>
    <n v="0.20000000298023224"/>
    <n v="0"/>
    <n v="0"/>
    <n v="1.6000000238418579"/>
    <m/>
    <m/>
    <n v="2.2999999523162842"/>
    <n v="2.2999999523162842"/>
    <m/>
    <n v="0.20000000298023224"/>
    <n v="0"/>
    <n v="0"/>
    <n v="0"/>
    <n v="1"/>
    <n v="1"/>
    <n v="0"/>
    <n v="0"/>
    <n v="0"/>
    <n v="1"/>
    <n v="0"/>
    <n v="0"/>
    <m/>
    <m/>
  </r>
  <r>
    <n v="3555"/>
    <x v="70"/>
    <x v="34"/>
    <x v="34"/>
    <n v="13.399999618530273"/>
    <n v="13.399999618530273"/>
    <x v="55"/>
    <n v="0.69999998807907104"/>
    <n v="12.5"/>
    <n v="0.20000000298023224"/>
    <n v="0"/>
    <n v="0"/>
    <n v="1.7000000476837158"/>
    <m/>
    <m/>
    <n v="1.5"/>
    <n v="1.5"/>
    <m/>
    <n v="0.20000000298023224"/>
    <n v="0"/>
    <n v="0"/>
    <n v="0"/>
    <n v="1"/>
    <n v="1"/>
    <n v="0"/>
    <n v="0"/>
    <n v="0"/>
    <n v="1"/>
    <n v="0"/>
    <n v="0"/>
    <m/>
    <m/>
  </r>
  <r>
    <n v="3555"/>
    <x v="70"/>
    <x v="35"/>
    <x v="35"/>
    <n v="3.5"/>
    <n v="3.5"/>
    <x v="112"/>
    <n v="0.20000000298023224"/>
    <n v="3.0999999046325684"/>
    <n v="0.20000000298023224"/>
    <n v="0"/>
    <n v="0"/>
    <n v="1.2000000476837158"/>
    <m/>
    <m/>
    <n v="2"/>
    <n v="2"/>
    <m/>
    <n v="0.20000000298023224"/>
    <n v="0"/>
    <n v="0"/>
    <n v="0"/>
    <n v="1"/>
    <n v="1"/>
    <n v="0"/>
    <n v="0"/>
    <n v="0"/>
    <n v="1"/>
    <n v="0"/>
    <n v="0"/>
    <m/>
    <m/>
  </r>
  <r>
    <n v="3555"/>
    <x v="70"/>
    <x v="36"/>
    <x v="36"/>
    <n v="3.5"/>
    <n v="3.5"/>
    <x v="112"/>
    <n v="0.20000000298023224"/>
    <n v="3.0999999046325684"/>
    <n v="0.20000000298023224"/>
    <n v="0"/>
    <n v="0"/>
    <n v="0.60000002384185791"/>
    <m/>
    <m/>
    <n v="2.2000000476837158"/>
    <n v="2.2000000476837158"/>
    <m/>
    <n v="0.20000000298023224"/>
    <n v="0"/>
    <n v="0"/>
    <n v="0"/>
    <n v="1"/>
    <n v="1"/>
    <n v="0"/>
    <n v="0"/>
    <n v="0"/>
    <n v="1"/>
    <n v="0"/>
    <n v="0"/>
    <m/>
    <m/>
  </r>
  <r>
    <n v="3555"/>
    <x v="70"/>
    <x v="37"/>
    <x v="37"/>
    <n v="3.5"/>
    <n v="3.5"/>
    <x v="112"/>
    <n v="0.20000000298023224"/>
    <n v="3.0999999046325684"/>
    <n v="0.20000000298023224"/>
    <n v="0.60000002384185791"/>
    <n v="0.10000000149011612"/>
    <n v="0.89999997615814209"/>
    <m/>
    <m/>
    <n v="1.8999999761581421"/>
    <n v="2"/>
    <m/>
    <n v="0.10000000149011612"/>
    <n v="0"/>
    <n v="0"/>
    <n v="0"/>
    <n v="1"/>
    <n v="1"/>
    <n v="0"/>
    <n v="0"/>
    <n v="0"/>
    <n v="1"/>
    <n v="0"/>
    <n v="0"/>
    <m/>
    <m/>
  </r>
  <r>
    <n v="3555"/>
    <x v="70"/>
    <x v="38"/>
    <x v="38"/>
    <n v="3.4000000953674316"/>
    <n v="3.4000000953674316"/>
    <x v="112"/>
    <n v="0.20000000298023224"/>
    <n v="3.0999999046325684"/>
    <n v="0.10000000149011612"/>
    <n v="0.30000001192092896"/>
    <n v="0.20000000298023224"/>
    <n v="0.60000002384185791"/>
    <m/>
    <m/>
    <n v="2.2000000476837158"/>
    <n v="2.4000000953674316"/>
    <m/>
    <m/>
    <n v="0"/>
    <n v="0"/>
    <n v="0"/>
    <n v="1"/>
    <n v="1"/>
    <n v="0"/>
    <n v="0"/>
    <n v="0"/>
    <n v="1"/>
    <n v="0"/>
    <n v="0"/>
    <m/>
    <m/>
  </r>
  <r>
    <n v="3557"/>
    <x v="71"/>
    <x v="17"/>
    <x v="17"/>
    <n v="22.149999618530273"/>
    <n v="22.149999618530273"/>
    <x v="44"/>
    <n v="0.51999998092651367"/>
    <n v="5"/>
    <n v="16.629999160766602"/>
    <n v="6.7300000190734863"/>
    <n v="8.3999996185302734"/>
    <n v="1.4199999570846558"/>
    <n v="1.6100000143051147"/>
    <m/>
    <n v="4.4699997901916504"/>
    <n v="12.869998931884766"/>
    <m/>
    <n v="26.229999542236328"/>
    <n v="0"/>
    <n v="0"/>
    <n v="0"/>
    <n v="1"/>
    <n v="0"/>
    <n v="0"/>
    <n v="0"/>
    <n v="0"/>
    <n v="1"/>
    <n v="0"/>
    <n v="0"/>
    <n v="24.826086956521738"/>
    <n v="256.60474308300394"/>
  </r>
  <r>
    <n v="3557"/>
    <x v="71"/>
    <x v="18"/>
    <x v="18"/>
    <n v="39.119998931884766"/>
    <n v="39.119998931884766"/>
    <x v="27"/>
    <n v="0.9100000262260437"/>
    <n v="7.1500000953674316"/>
    <n v="28.209999084472656"/>
    <n v="10.640000343322754"/>
    <n v="11.300000190734863"/>
    <n v="2.3199999332427979"/>
    <n v="1.9800000190734863"/>
    <m/>
    <n v="10.630000114440918"/>
    <n v="21.930000305175781"/>
    <m/>
    <n v="32.880001068115234"/>
    <n v="0"/>
    <n v="0"/>
    <n v="0"/>
    <n v="1"/>
    <n v="0"/>
    <n v="0"/>
    <n v="0"/>
    <n v="0"/>
    <n v="1"/>
    <n v="0"/>
    <n v="0"/>
    <m/>
    <m/>
  </r>
  <r>
    <n v="3557"/>
    <x v="71"/>
    <x v="19"/>
    <x v="19"/>
    <n v="52.549999237060547"/>
    <n v="52.549999237060547"/>
    <x v="27"/>
    <n v="1.4900000095367432"/>
    <n v="9.9399995803833008"/>
    <n v="35.119998931884766"/>
    <n v="11.260000228881836"/>
    <n v="12"/>
    <n v="1.75"/>
    <n v="2.2400000095367432"/>
    <m/>
    <n v="24.629999160766602"/>
    <n v="36.629997253417969"/>
    <m/>
    <n v="43.299999237060547"/>
    <n v="0"/>
    <n v="0"/>
    <n v="0"/>
    <n v="1"/>
    <n v="0"/>
    <n v="0"/>
    <n v="0"/>
    <n v="0"/>
    <n v="1"/>
    <n v="0"/>
    <n v="0"/>
    <m/>
    <m/>
  </r>
  <r>
    <n v="3557"/>
    <x v="71"/>
    <x v="20"/>
    <x v="20"/>
    <n v="61.099998474121094"/>
    <n v="61.099998474121094"/>
    <x v="27"/>
    <n v="1.3999999761581421"/>
    <n v="10"/>
    <n v="45.299999237060547"/>
    <n v="11.699999809265137"/>
    <n v="18.299999237060547"/>
    <n v="1"/>
    <n v="2"/>
    <m/>
    <n v="25.600000381469727"/>
    <n v="43.900001525878906"/>
    <m/>
    <n v="48.099998474121094"/>
    <n v="0"/>
    <n v="0"/>
    <n v="0"/>
    <n v="1"/>
    <n v="0"/>
    <n v="0"/>
    <n v="0"/>
    <n v="0"/>
    <n v="1"/>
    <n v="0"/>
    <n v="0"/>
    <m/>
    <m/>
  </r>
  <r>
    <n v="3557"/>
    <x v="71"/>
    <x v="21"/>
    <x v="21"/>
    <n v="64.5"/>
    <n v="64.5"/>
    <x v="27"/>
    <n v="1.6000000238418579"/>
    <n v="10"/>
    <n v="49.599998474121094"/>
    <n v="11.100000381469727"/>
    <n v="21"/>
    <n v="0.69999998807907104"/>
    <n v="1.5"/>
    <m/>
    <n v="27.5"/>
    <n v="48.5"/>
    <m/>
    <n v="62.400001525878906"/>
    <n v="0"/>
    <n v="0"/>
    <n v="0"/>
    <n v="1"/>
    <n v="0"/>
    <n v="0"/>
    <n v="0"/>
    <n v="0"/>
    <n v="1"/>
    <n v="0"/>
    <n v="0"/>
    <m/>
    <m/>
  </r>
  <r>
    <n v="3557"/>
    <x v="71"/>
    <x v="22"/>
    <x v="22"/>
    <n v="79.199996948242188"/>
    <n v="79.199996948242188"/>
    <x v="27"/>
    <n v="1.6000000238418579"/>
    <n v="10"/>
    <n v="64"/>
    <n v="14.399999618530273"/>
    <n v="25.299999237060547"/>
    <n v="0.40000000596046448"/>
    <n v="1.6000000238418579"/>
    <m/>
    <n v="33.299999237060547"/>
    <n v="58.599998474121094"/>
    <m/>
    <n v="61.700000762939453"/>
    <n v="0"/>
    <n v="0"/>
    <n v="0"/>
    <n v="1"/>
    <n v="0"/>
    <n v="0"/>
    <n v="0"/>
    <n v="0"/>
    <n v="1"/>
    <n v="0"/>
    <n v="0"/>
    <m/>
    <m/>
  </r>
  <r>
    <n v="3557"/>
    <x v="71"/>
    <x v="23"/>
    <x v="23"/>
    <n v="86.300003051757812"/>
    <n v="86.300003051757812"/>
    <x v="4"/>
    <n v="2"/>
    <n v="15"/>
    <n v="63.400001525878906"/>
    <n v="12.300000190734863"/>
    <n v="22.600000381469727"/>
    <n v="0.10000000149011612"/>
    <n v="1.7000000476837158"/>
    <m/>
    <n v="44.700000762939453"/>
    <n v="67.300003051757812"/>
    <n v="1"/>
    <n v="92.099998474121094"/>
    <n v="0"/>
    <n v="0"/>
    <n v="0"/>
    <n v="1"/>
    <n v="0"/>
    <n v="0"/>
    <n v="0"/>
    <n v="0"/>
    <n v="1"/>
    <n v="0"/>
    <n v="0"/>
    <m/>
    <m/>
  </r>
  <r>
    <n v="3557"/>
    <x v="71"/>
    <x v="24"/>
    <x v="24"/>
    <n v="115.19999694824219"/>
    <n v="115.19999694824219"/>
    <x v="4"/>
    <n v="2.2999999523162842"/>
    <n v="15"/>
    <n v="94.099998474121094"/>
    <n v="19.600000381469727"/>
    <n v="40.700000762939453"/>
    <n v="0.10000000149011612"/>
    <n v="2"/>
    <m/>
    <n v="48.599998474121094"/>
    <n v="89.300003051757812"/>
    <n v="2.2999999523162842"/>
    <n v="122.19999694824219"/>
    <n v="0"/>
    <n v="0"/>
    <n v="0"/>
    <n v="1"/>
    <n v="0"/>
    <n v="0"/>
    <n v="0"/>
    <n v="0"/>
    <n v="1"/>
    <n v="0"/>
    <n v="0"/>
    <m/>
    <m/>
  </r>
  <r>
    <n v="3557"/>
    <x v="71"/>
    <x v="25"/>
    <x v="25"/>
    <n v="144.19999694824219"/>
    <n v="144.19999694824219"/>
    <x v="4"/>
    <n v="2.9000000953674316"/>
    <n v="15"/>
    <n v="124.80000305175781"/>
    <n v="23.5"/>
    <n v="58.299999237060547"/>
    <n v="0.20000000298023224"/>
    <n v="2.5999999046325684"/>
    <m/>
    <n v="55.400001525878906"/>
    <n v="113.69999694824219"/>
    <m/>
    <n v="155"/>
    <n v="0"/>
    <n v="0"/>
    <n v="0"/>
    <n v="1"/>
    <n v="0"/>
    <n v="0"/>
    <n v="0"/>
    <n v="0"/>
    <n v="1"/>
    <n v="0"/>
    <n v="0"/>
    <m/>
    <m/>
  </r>
  <r>
    <n v="3557"/>
    <x v="71"/>
    <x v="26"/>
    <x v="26"/>
    <n v="184.5"/>
    <n v="184.5"/>
    <x v="4"/>
    <n v="3.2999999523162842"/>
    <n v="15"/>
    <n v="165.39999389648438"/>
    <n v="42.299999237060547"/>
    <n v="74.699996948242188"/>
    <n v="0.20000000298023224"/>
    <n v="10.399999618530273"/>
    <m/>
    <n v="61.099998474121094"/>
    <n v="135.79998779296875"/>
    <m/>
    <n v="173.39999389648438"/>
    <n v="0"/>
    <n v="0"/>
    <n v="0"/>
    <n v="1"/>
    <n v="0"/>
    <n v="0"/>
    <n v="0"/>
    <n v="0"/>
    <n v="1"/>
    <n v="0"/>
    <n v="0"/>
    <m/>
    <m/>
  </r>
  <r>
    <n v="3557"/>
    <x v="71"/>
    <x v="27"/>
    <x v="27"/>
    <n v="211.30000305175781"/>
    <n v="211.30000305175781"/>
    <x v="4"/>
    <n v="3.7999999523162842"/>
    <n v="15"/>
    <n v="192.5"/>
    <n v="34.900001525878906"/>
    <n v="93.400001525878906"/>
    <n v="0.20000000298023224"/>
    <n v="19.100000381469727"/>
    <m/>
    <n v="76.900001525878906"/>
    <n v="170.30000305175781"/>
    <m/>
    <n v="137"/>
    <n v="0"/>
    <n v="0"/>
    <n v="0"/>
    <n v="1"/>
    <n v="0"/>
    <n v="0"/>
    <n v="0"/>
    <n v="0"/>
    <n v="1"/>
    <n v="0"/>
    <n v="0"/>
    <m/>
    <m/>
  </r>
  <r>
    <n v="3557"/>
    <x v="71"/>
    <x v="28"/>
    <x v="28"/>
    <n v="183.30000305175781"/>
    <n v="183.30000305175781"/>
    <x v="4"/>
    <n v="2.7999999523162842"/>
    <n v="15"/>
    <n v="161.80000305175781"/>
    <n v="21.899999618530273"/>
    <n v="65.300003051757812"/>
    <n v="0.40000000596046448"/>
    <n v="24.799999237060547"/>
    <m/>
    <n v="90.199996948242188"/>
    <n v="155.5"/>
    <m/>
    <n v="102.30000305175781"/>
    <n v="0"/>
    <n v="0"/>
    <n v="0"/>
    <n v="1"/>
    <n v="0"/>
    <n v="0"/>
    <n v="0"/>
    <n v="0"/>
    <n v="1"/>
    <n v="0"/>
    <n v="0"/>
    <m/>
    <m/>
  </r>
  <r>
    <n v="3557"/>
    <x v="71"/>
    <x v="29"/>
    <x v="29"/>
    <n v="141.80000305175781"/>
    <n v="141.80000305175781"/>
    <x v="4"/>
    <n v="1.2999999523162842"/>
    <n v="10.600000381469727"/>
    <n v="123"/>
    <n v="19.799999237060547"/>
    <n v="22.700000762939453"/>
    <n v="0.5"/>
    <n v="20.700000762939453"/>
    <m/>
    <n v="88.099998474121094"/>
    <n v="110.80000305175781"/>
    <m/>
    <n v="77.400001525878906"/>
    <n v="0"/>
    <n v="0"/>
    <n v="0"/>
    <n v="1"/>
    <n v="0"/>
    <n v="0"/>
    <n v="0"/>
    <n v="0"/>
    <n v="1"/>
    <n v="0"/>
    <n v="0"/>
    <m/>
    <m/>
  </r>
  <r>
    <n v="3557"/>
    <x v="71"/>
    <x v="30"/>
    <x v="30"/>
    <n v="109.69999694824219"/>
    <n v="109.69999694824219"/>
    <x v="4"/>
    <n v="1.3999999761581421"/>
    <n v="10.600000381469727"/>
    <n v="90"/>
    <n v="13.199999809265137"/>
    <n v="20.700000762939453"/>
    <n v="0.5"/>
    <n v="12.600000381469727"/>
    <m/>
    <n v="65.099998474121094"/>
    <n v="85.800003051757812"/>
    <m/>
    <n v="121"/>
    <n v="0"/>
    <n v="0"/>
    <n v="0"/>
    <n v="1"/>
    <n v="0"/>
    <n v="0"/>
    <n v="0"/>
    <n v="0"/>
    <n v="1"/>
    <n v="0"/>
    <n v="0"/>
    <m/>
    <m/>
  </r>
  <r>
    <n v="3557"/>
    <x v="71"/>
    <x v="31"/>
    <x v="31"/>
    <n v="198.60000610351562"/>
    <n v="198.60000610351562"/>
    <x v="77"/>
    <n v="1.6000000238418579"/>
    <n v="27.899999618530273"/>
    <n v="140.69999694824219"/>
    <n v="35.200000762939453"/>
    <n v="65.099998474121094"/>
    <n v="1.8999999761581421"/>
    <n v="19.700000762939453"/>
    <m/>
    <n v="69.900001525878906"/>
    <n v="135"/>
    <m/>
    <n v="129.5"/>
    <n v="0"/>
    <n v="0"/>
    <n v="0"/>
    <n v="1"/>
    <n v="0"/>
    <n v="0"/>
    <n v="0"/>
    <n v="0"/>
    <n v="1"/>
    <n v="0"/>
    <n v="0"/>
    <m/>
    <m/>
  </r>
  <r>
    <n v="3557"/>
    <x v="71"/>
    <x v="32"/>
    <x v="32"/>
    <n v="221.89999389648438"/>
    <n v="221.89999389648438"/>
    <x v="77"/>
    <n v="1.7999999523162842"/>
    <n v="27.899999618530273"/>
    <n v="151.10000610351562"/>
    <n v="37"/>
    <n v="68.300003051757812"/>
    <n v="2"/>
    <n v="21.600000381469727"/>
    <m/>
    <n v="88"/>
    <n v="156.30000305175781"/>
    <m/>
    <n v="120.5"/>
    <n v="0"/>
    <n v="0"/>
    <n v="0"/>
    <n v="1"/>
    <n v="0"/>
    <n v="0"/>
    <n v="0"/>
    <n v="0"/>
    <n v="1"/>
    <n v="0"/>
    <n v="0"/>
    <m/>
    <m/>
  </r>
  <r>
    <n v="3557"/>
    <x v="71"/>
    <x v="33"/>
    <x v="33"/>
    <n v="222.10000610351562"/>
    <n v="222.10000610351562"/>
    <x v="77"/>
    <n v="14.399999618530273"/>
    <n v="27.899999618530273"/>
    <n v="135.10000610351562"/>
    <n v="35.400001525878906"/>
    <n v="58.299999237060547"/>
    <n v="1.8999999761581421"/>
    <n v="14.600000381469727"/>
    <m/>
    <n v="86.699996948242188"/>
    <n v="145"/>
    <m/>
    <n v="195.39999389648438"/>
    <n v="0"/>
    <n v="0"/>
    <n v="0"/>
    <n v="1"/>
    <n v="0"/>
    <n v="0"/>
    <n v="0"/>
    <n v="0"/>
    <n v="1"/>
    <n v="0"/>
    <n v="0"/>
    <m/>
    <m/>
  </r>
  <r>
    <n v="3557"/>
    <x v="71"/>
    <x v="34"/>
    <x v="34"/>
    <n v="331.5"/>
    <n v="331.5"/>
    <x v="113"/>
    <n v="26.899999618530273"/>
    <n v="33.900001525878906"/>
    <n v="208.69999694824219"/>
    <n v="62.099998474121094"/>
    <n v="71.699996948242188"/>
    <n v="4.8000001907348633"/>
    <n v="13.300000190734863"/>
    <m/>
    <n v="133.69999694824219"/>
    <n v="205.39999389648438"/>
    <m/>
    <n v="202.80000305175781"/>
    <n v="0"/>
    <n v="0"/>
    <n v="0"/>
    <n v="1"/>
    <n v="0"/>
    <n v="0"/>
    <n v="0"/>
    <n v="0"/>
    <n v="1"/>
    <n v="0"/>
    <n v="0"/>
    <m/>
    <m/>
  </r>
  <r>
    <n v="3557"/>
    <x v="71"/>
    <x v="35"/>
    <x v="35"/>
    <n v="358"/>
    <n v="358"/>
    <x v="113"/>
    <n v="31.5"/>
    <n v="33.900001525878906"/>
    <n v="216.10000610351562"/>
    <n v="75.800003051757812"/>
    <n v="83.300003051757812"/>
    <n v="5.4000000953674316"/>
    <n v="13.300000190734863"/>
    <m/>
    <n v="124.30000305175781"/>
    <n v="207.60000610351562"/>
    <m/>
    <n v="231.60000610351562"/>
    <n v="0"/>
    <n v="0"/>
    <n v="0"/>
    <n v="1"/>
    <n v="0"/>
    <n v="0"/>
    <n v="0"/>
    <n v="0"/>
    <n v="1"/>
    <n v="0"/>
    <n v="0"/>
    <m/>
    <m/>
  </r>
  <r>
    <n v="3557"/>
    <x v="71"/>
    <x v="36"/>
    <x v="36"/>
    <n v="390.29998779296875"/>
    <n v="390.29998779296875"/>
    <x v="113"/>
    <n v="38"/>
    <n v="33.900001525878906"/>
    <n v="243.80000305175781"/>
    <n v="98.599998474121094"/>
    <n v="98.099998474121094"/>
    <n v="6"/>
    <n v="12.199999809265137"/>
    <m/>
    <n v="119.30000305175781"/>
    <n v="217.39999389648438"/>
    <m/>
    <n v="295.5"/>
    <n v="0"/>
    <n v="0"/>
    <n v="0"/>
    <n v="1"/>
    <n v="0"/>
    <n v="0"/>
    <n v="0"/>
    <n v="0"/>
    <n v="1"/>
    <n v="0"/>
    <n v="0"/>
    <m/>
    <m/>
  </r>
  <r>
    <n v="3557"/>
    <x v="71"/>
    <x v="37"/>
    <x v="37"/>
    <n v="465.20001220703125"/>
    <n v="465.20001220703125"/>
    <x v="113"/>
    <n v="51.900001525878906"/>
    <n v="33.900001525878906"/>
    <n v="309"/>
    <n v="98.699996948242188"/>
    <n v="176.5"/>
    <n v="5.5"/>
    <n v="13.5"/>
    <m/>
    <n v="105.80000305175781"/>
    <n v="282.29998779296875"/>
    <m/>
    <n v="421.89999389648438"/>
    <n v="0"/>
    <n v="0"/>
    <n v="0"/>
    <n v="1"/>
    <n v="0"/>
    <n v="0"/>
    <n v="0"/>
    <n v="0"/>
    <n v="1"/>
    <n v="0"/>
    <n v="0"/>
    <m/>
    <m/>
  </r>
  <r>
    <n v="3557"/>
    <x v="71"/>
    <x v="38"/>
    <x v="38"/>
    <n v="694.4000244140625"/>
    <n v="694.4000244140625"/>
    <x v="113"/>
    <n v="43.200000762939453"/>
    <n v="33.900001525878906"/>
    <n v="435.39999389648438"/>
    <n v="157.30000305175781"/>
    <n v="246.19999694824219"/>
    <n v="4.8000001907348633"/>
    <n v="13.5"/>
    <m/>
    <n v="214.89999389648438"/>
    <n v="461.0999755859375"/>
    <m/>
    <n v="533.9000244140625"/>
    <n v="0"/>
    <n v="0"/>
    <n v="0"/>
    <n v="1"/>
    <n v="0"/>
    <n v="0"/>
    <n v="0"/>
    <n v="0"/>
    <n v="1"/>
    <n v="0"/>
    <n v="0"/>
    <m/>
    <m/>
  </r>
  <r>
    <n v="3557"/>
    <x v="71"/>
    <x v="39"/>
    <x v="39"/>
    <n v="677.5999755859375"/>
    <n v="677.5999755859375"/>
    <x v="113"/>
    <n v="33.299999237060547"/>
    <n v="33.900001525878906"/>
    <n v="545.29998779296875"/>
    <n v="100.40000152587891"/>
    <n v="390.89999389648438"/>
    <n v="4.5"/>
    <n v="11.399999618530273"/>
    <m/>
    <n v="123.59999847412109"/>
    <n v="514.5"/>
    <m/>
    <m/>
    <n v="0"/>
    <n v="0"/>
    <n v="0"/>
    <n v="1"/>
    <n v="0"/>
    <n v="0"/>
    <n v="0"/>
    <n v="0"/>
    <n v="1"/>
    <n v="0"/>
    <n v="0"/>
    <m/>
    <m/>
  </r>
  <r>
    <n v="3564"/>
    <x v="72"/>
    <x v="19"/>
    <x v="19"/>
    <n v="252.19999694824219"/>
    <n v="252.19999694824219"/>
    <x v="2"/>
    <n v="14.300000190734863"/>
    <n v="47.299999237060547"/>
    <n v="136.10000610351562"/>
    <n v="6.5"/>
    <n v="86.199996948242188"/>
    <n v="1.8999999761581421"/>
    <m/>
    <n v="33.400001525878906"/>
    <n v="85.199996948242188"/>
    <n v="171.39999389648438"/>
    <m/>
    <n v="79.400001525878906"/>
    <n v="0"/>
    <n v="0"/>
    <n v="0"/>
    <n v="1"/>
    <n v="1"/>
    <n v="0"/>
    <n v="0"/>
    <n v="0"/>
    <n v="0"/>
    <n v="1"/>
    <n v="0"/>
    <n v="81.25"/>
    <n v="123.35526315789474"/>
  </r>
  <r>
    <n v="3564"/>
    <x v="72"/>
    <x v="20"/>
    <x v="20"/>
    <n v="397.29998779296875"/>
    <n v="397.29998779296875"/>
    <x v="2"/>
    <n v="30.600000381469727"/>
    <n v="49.900001525878906"/>
    <n v="176.30000305175781"/>
    <n v="3.0999999046325684"/>
    <n v="89.699996948242188"/>
    <n v="6.0999999046325684"/>
    <m/>
    <n v="26"/>
    <n v="219.60000610351562"/>
    <n v="309.29998779296875"/>
    <n v="87"/>
    <n v="114.59999847412109"/>
    <n v="0"/>
    <n v="0"/>
    <n v="0"/>
    <n v="1"/>
    <n v="1"/>
    <n v="0"/>
    <n v="0"/>
    <n v="0"/>
    <n v="0"/>
    <n v="1"/>
    <n v="0"/>
    <m/>
    <m/>
  </r>
  <r>
    <n v="3564"/>
    <x v="72"/>
    <x v="21"/>
    <x v="21"/>
    <n v="622"/>
    <n v="622"/>
    <x v="2"/>
    <n v="31"/>
    <n v="50.400001525878906"/>
    <n v="252.30000305175781"/>
    <n v="8.8000001907348633"/>
    <n v="105.90000152587891"/>
    <n v="6"/>
    <m/>
    <n v="27"/>
    <n v="412.79998779296875"/>
    <n v="518.70001220703125"/>
    <n v="231.39999389648438"/>
    <n v="155"/>
    <n v="0"/>
    <n v="0"/>
    <n v="0"/>
    <n v="1"/>
    <n v="1"/>
    <n v="0"/>
    <n v="0"/>
    <n v="0"/>
    <n v="0"/>
    <n v="1"/>
    <n v="0"/>
    <m/>
    <m/>
  </r>
  <r>
    <n v="3564"/>
    <x v="72"/>
    <x v="22"/>
    <x v="22"/>
    <n v="873.70001220703125"/>
    <n v="873.70001220703125"/>
    <x v="2"/>
    <n v="34.799999237060547"/>
    <n v="50.5"/>
    <n v="431.89999389648438"/>
    <n v="8.1999998092651367"/>
    <n v="162.30000305175781"/>
    <n v="8"/>
    <m/>
    <n v="17.200000762939453"/>
    <n v="584.5"/>
    <n v="746.79998779296875"/>
    <n v="299"/>
    <n v="149.39999389648438"/>
    <n v="0"/>
    <n v="0"/>
    <n v="0"/>
    <n v="1"/>
    <n v="1"/>
    <n v="0"/>
    <n v="0"/>
    <n v="0"/>
    <n v="0"/>
    <n v="1"/>
    <n v="0"/>
    <m/>
    <m/>
  </r>
  <r>
    <n v="3564"/>
    <x v="72"/>
    <x v="23"/>
    <x v="23"/>
    <n v="1476.300048828125"/>
    <n v="1476.300048828125"/>
    <x v="2"/>
    <n v="35.599998474121094"/>
    <n v="50.700000762939453"/>
    <n v="644.5999755859375"/>
    <n v="16.600000381469727"/>
    <n v="242.19999694824219"/>
    <n v="6.6999998092651367"/>
    <n v="107.80000305175781"/>
    <n v="26.600000381469727"/>
    <n v="1060.5999755859375"/>
    <n v="1302.7999267578125"/>
    <n v="689.20001220703125"/>
    <n v="191"/>
    <n v="0"/>
    <n v="0"/>
    <n v="0"/>
    <n v="1"/>
    <n v="1"/>
    <n v="0"/>
    <n v="0"/>
    <n v="0"/>
    <n v="0"/>
    <n v="1"/>
    <n v="0"/>
    <m/>
    <m/>
  </r>
  <r>
    <n v="3564"/>
    <x v="72"/>
    <x v="24"/>
    <x v="24"/>
    <n v="1252.199951171875"/>
    <n v="1252.199951171875"/>
    <x v="23"/>
    <n v="28.299999237060547"/>
    <n v="24.600000381469727"/>
    <n v="766.79998779296875"/>
    <n v="17"/>
    <n v="276.29998779296875"/>
    <n v="10.100000381469727"/>
    <n v="76.699996948242188"/>
    <n v="18"/>
    <n v="760.70001220703125"/>
    <n v="1037"/>
    <n v="377.20001220703125"/>
    <n v="124.90000152587891"/>
    <n v="0"/>
    <n v="0"/>
    <n v="0"/>
    <n v="1"/>
    <n v="1"/>
    <n v="0"/>
    <n v="0"/>
    <n v="0"/>
    <n v="0"/>
    <n v="1"/>
    <n v="0"/>
    <m/>
    <m/>
  </r>
  <r>
    <n v="3564"/>
    <x v="72"/>
    <x v="25"/>
    <x v="25"/>
    <n v="985"/>
    <n v="985"/>
    <x v="23"/>
    <n v="30.5"/>
    <n v="24.799999237060547"/>
    <n v="654.5"/>
    <n v="13.399999618530273"/>
    <n v="261.89999389648438"/>
    <n v="7.4000000953674316"/>
    <n v="52.099998474121094"/>
    <n v="0.69999998807907104"/>
    <n v="508.5"/>
    <n v="770.4000244140625"/>
    <n v="220.89999389648438"/>
    <n v="155.60000610351562"/>
    <n v="0"/>
    <n v="0"/>
    <n v="0"/>
    <n v="1"/>
    <n v="1"/>
    <n v="0"/>
    <n v="0"/>
    <n v="0"/>
    <n v="0"/>
    <n v="1"/>
    <n v="0"/>
    <m/>
    <m/>
  </r>
  <r>
    <n v="3564"/>
    <x v="72"/>
    <x v="26"/>
    <x v="26"/>
    <n v="831.70001220703125"/>
    <n v="831.70001220703125"/>
    <x v="23"/>
    <n v="32.099998474121094"/>
    <n v="25"/>
    <n v="654.20001220703125"/>
    <n v="18.700000762939453"/>
    <n v="302.39999389648438"/>
    <n v="3.9000000953674316"/>
    <n v="27.600000381469727"/>
    <n v="0.5"/>
    <n v="333"/>
    <n v="635.4000244140625"/>
    <n v="66.199996948242188"/>
    <n v="294.39999389648438"/>
    <n v="0"/>
    <n v="0"/>
    <n v="0"/>
    <n v="1"/>
    <n v="1"/>
    <n v="0"/>
    <n v="0"/>
    <n v="0"/>
    <n v="0"/>
    <n v="1"/>
    <n v="0"/>
    <m/>
    <m/>
  </r>
  <r>
    <n v="3564"/>
    <x v="72"/>
    <x v="27"/>
    <x v="27"/>
    <n v="887.79998779296875"/>
    <n v="887.79998779296875"/>
    <x v="23"/>
    <n v="33.599998474121094"/>
    <n v="25"/>
    <n v="747"/>
    <n v="14.199999809265137"/>
    <n v="300"/>
    <n v="8.6000003814697266"/>
    <n v="18"/>
    <n v="0.40000000596046448"/>
    <n v="407.20001220703125"/>
    <n v="707.20001220703125"/>
    <n v="27.899999618530273"/>
    <n v="325.29998779296875"/>
    <n v="0"/>
    <n v="0"/>
    <n v="0"/>
    <n v="1"/>
    <n v="1"/>
    <n v="0"/>
    <n v="0"/>
    <n v="0"/>
    <n v="0"/>
    <n v="1"/>
    <n v="0"/>
    <m/>
    <m/>
  </r>
  <r>
    <n v="3564"/>
    <x v="72"/>
    <x v="28"/>
    <x v="28"/>
    <n v="951.20001220703125"/>
    <n v="951.20001220703125"/>
    <x v="23"/>
    <n v="35.200000762939453"/>
    <n v="25"/>
    <n v="830.0999755859375"/>
    <n v="11.800000190734863"/>
    <n v="333.10000610351562"/>
    <n v="10.199999809265137"/>
    <n v="12.100000381469727"/>
    <n v="0.10000000149011612"/>
    <n v="414.39999389648438"/>
    <n v="747.5"/>
    <n v="6.5999999046325684"/>
    <n v="269.60000610351562"/>
    <n v="0"/>
    <n v="0"/>
    <n v="0"/>
    <n v="1"/>
    <n v="1"/>
    <n v="0"/>
    <n v="0"/>
    <n v="0"/>
    <n v="0"/>
    <n v="1"/>
    <n v="0"/>
    <m/>
    <m/>
  </r>
  <r>
    <n v="3564"/>
    <x v="72"/>
    <x v="29"/>
    <x v="29"/>
    <n v="790.4000244140625"/>
    <n v="790.4000244140625"/>
    <x v="23"/>
    <n v="35.5"/>
    <n v="25"/>
    <n v="665.5999755859375"/>
    <n v="18.299999237060547"/>
    <n v="256.89999389648438"/>
    <n v="15.600000381469727"/>
    <n v="5.4000000953674316"/>
    <m/>
    <n v="351.79998779296875"/>
    <n v="608.699951171875"/>
    <n v="10.899999618530273"/>
    <n v="184.39999389648438"/>
    <n v="0"/>
    <n v="0"/>
    <n v="0"/>
    <n v="1"/>
    <n v="1"/>
    <n v="0"/>
    <n v="0"/>
    <n v="0"/>
    <n v="0"/>
    <n v="1"/>
    <n v="0"/>
    <m/>
    <m/>
  </r>
  <r>
    <n v="3564"/>
    <x v="72"/>
    <x v="30"/>
    <x v="30"/>
    <n v="620.20001220703125"/>
    <n v="620.20001220703125"/>
    <x v="23"/>
    <n v="34"/>
    <n v="25"/>
    <n v="494.5"/>
    <n v="16.399999618530273"/>
    <n v="192.30000305175781"/>
    <n v="11.699999809265137"/>
    <n v="9.6999998092651367"/>
    <m/>
    <n v="254.89999389648438"/>
    <n v="447.20001220703125"/>
    <n v="15"/>
    <n v="110.90000152587891"/>
    <n v="0"/>
    <n v="0"/>
    <n v="0"/>
    <n v="1"/>
    <n v="1"/>
    <n v="0"/>
    <n v="0"/>
    <n v="0"/>
    <n v="0"/>
    <n v="1"/>
    <n v="0"/>
    <m/>
    <m/>
  </r>
  <r>
    <n v="3564"/>
    <x v="72"/>
    <x v="31"/>
    <x v="31"/>
    <n v="580"/>
    <n v="580"/>
    <x v="23"/>
    <n v="33.099998474121094"/>
    <n v="25"/>
    <n v="447.70001220703125"/>
    <n v="12.800000190734863"/>
    <n v="183.19999694824219"/>
    <n v="12.5"/>
    <n v="9.8000001907348633"/>
    <m/>
    <n v="215.5"/>
    <n v="398.70001220703125"/>
    <n v="22.600000381469727"/>
    <n v="101.09999847412109"/>
    <n v="0"/>
    <n v="0"/>
    <n v="0"/>
    <n v="1"/>
    <n v="1"/>
    <n v="0"/>
    <n v="0"/>
    <n v="0"/>
    <n v="0"/>
    <n v="1"/>
    <n v="0"/>
    <m/>
    <m/>
  </r>
  <r>
    <n v="3564"/>
    <x v="72"/>
    <x v="32"/>
    <x v="32"/>
    <n v="539.5999755859375"/>
    <n v="539.5999755859375"/>
    <x v="23"/>
    <n v="33.400001525878906"/>
    <n v="25"/>
    <n v="378.79998779296875"/>
    <n v="6.3000001907348633"/>
    <n v="195.30000305175781"/>
    <n v="10.899999618530273"/>
    <n v="16.100000381469727"/>
    <m/>
    <n v="222.39999389648438"/>
    <n v="417.70001220703125"/>
    <n v="50.900001525878906"/>
    <n v="65.199996948242188"/>
    <n v="0"/>
    <n v="0"/>
    <n v="0"/>
    <n v="1"/>
    <n v="1"/>
    <n v="0"/>
    <n v="0"/>
    <n v="0"/>
    <n v="0"/>
    <n v="1"/>
    <n v="0"/>
    <m/>
    <m/>
  </r>
  <r>
    <n v="3564"/>
    <x v="72"/>
    <x v="33"/>
    <x v="33"/>
    <n v="495.60000610351562"/>
    <n v="495.60000610351562"/>
    <x v="23"/>
    <n v="33.799999237060547"/>
    <n v="25"/>
    <n v="316.5"/>
    <n v="14.100000381469727"/>
    <n v="163.30000305175781"/>
    <n v="10.399999618530273"/>
    <n v="12.100000381469727"/>
    <m/>
    <n v="201.69999694824219"/>
    <n v="365"/>
    <n v="68.800003051757812"/>
    <n v="82.400001525878906"/>
    <n v="0"/>
    <n v="0"/>
    <n v="0"/>
    <n v="1"/>
    <n v="1"/>
    <n v="0"/>
    <n v="0"/>
    <n v="0"/>
    <n v="0"/>
    <n v="1"/>
    <n v="0"/>
    <m/>
    <m/>
  </r>
  <r>
    <n v="3564"/>
    <x v="72"/>
    <x v="34"/>
    <x v="34"/>
    <n v="475.79998779296875"/>
    <n v="475.79998779296875"/>
    <x v="23"/>
    <n v="34.200000762939453"/>
    <n v="25"/>
    <n v="320.5"/>
    <n v="18.600000381469727"/>
    <n v="137.19999694824219"/>
    <n v="10.800000190734863"/>
    <n v="17.299999237060547"/>
    <m/>
    <n v="187.30000305175781"/>
    <n v="324.5"/>
    <n v="45.099998474121094"/>
    <n v="97.199996948242188"/>
    <n v="0"/>
    <n v="0"/>
    <n v="0"/>
    <n v="1"/>
    <n v="1"/>
    <n v="0"/>
    <n v="0"/>
    <n v="0"/>
    <n v="0"/>
    <n v="1"/>
    <n v="0"/>
    <m/>
    <m/>
  </r>
  <r>
    <n v="3564"/>
    <x v="72"/>
    <x v="35"/>
    <x v="35"/>
    <n v="532.70001220703125"/>
    <n v="532.70001220703125"/>
    <x v="23"/>
    <n v="28.799999237060547"/>
    <n v="25"/>
    <n v="404.70001220703125"/>
    <n v="29.700000762939453"/>
    <n v="193.19999694824219"/>
    <n v="9.6000003814697266"/>
    <n v="20.399999618530273"/>
    <m/>
    <n v="180.60000610351562"/>
    <n v="373.79998779296875"/>
    <n v="23.299999237060547"/>
    <n v="128.5"/>
    <n v="0"/>
    <n v="0"/>
    <n v="0"/>
    <n v="1"/>
    <n v="1"/>
    <n v="0"/>
    <n v="0"/>
    <n v="0"/>
    <n v="0"/>
    <n v="1"/>
    <n v="0"/>
    <m/>
    <m/>
  </r>
  <r>
    <n v="3564"/>
    <x v="72"/>
    <x v="36"/>
    <x v="36"/>
    <n v="700.5"/>
    <n v="700.5"/>
    <x v="23"/>
    <n v="30.100000381469727"/>
    <n v="25"/>
    <n v="570.70001220703125"/>
    <n v="35.700000762939453"/>
    <n v="225.80000305175781"/>
    <n v="14.600000381469727"/>
    <n v="17.5"/>
    <m/>
    <n v="255.80000305175781"/>
    <n v="481.60000610351562"/>
    <n v="22.799999237060547"/>
    <n v="149.5"/>
    <n v="0"/>
    <n v="0"/>
    <n v="0"/>
    <n v="1"/>
    <n v="1"/>
    <n v="0"/>
    <n v="0"/>
    <n v="0"/>
    <n v="0"/>
    <n v="1"/>
    <n v="0"/>
    <m/>
    <m/>
  </r>
  <r>
    <n v="3564"/>
    <x v="72"/>
    <x v="37"/>
    <x v="37"/>
    <n v="740.4000244140625"/>
    <n v="740.4000244140625"/>
    <x v="23"/>
    <n v="30.5"/>
    <n v="25"/>
    <n v="583.9000244140625"/>
    <n v="21.100000381469727"/>
    <n v="232.89999389648438"/>
    <n v="6.6999998092651367"/>
    <n v="25.600000381469727"/>
    <m/>
    <n v="283.29998779296875"/>
    <n v="516.199951171875"/>
    <n v="48.799999237060547"/>
    <n v="106.5"/>
    <n v="0"/>
    <n v="0"/>
    <n v="0"/>
    <n v="1"/>
    <n v="1"/>
    <n v="0"/>
    <n v="0"/>
    <n v="0"/>
    <n v="0"/>
    <n v="1"/>
    <n v="0"/>
    <m/>
    <m/>
  </r>
  <r>
    <n v="3564"/>
    <x v="72"/>
    <x v="38"/>
    <x v="38"/>
    <n v="676.9000244140625"/>
    <n v="676.9000244140625"/>
    <x v="23"/>
    <n v="30.600000381469727"/>
    <n v="25"/>
    <n v="566.9000244140625"/>
    <n v="20"/>
    <n v="223.30000305175781"/>
    <n v="7"/>
    <n v="21.5"/>
    <m/>
    <n v="216.39999389648438"/>
    <n v="439.70001220703125"/>
    <m/>
    <m/>
    <n v="0"/>
    <n v="0"/>
    <n v="0"/>
    <n v="1"/>
    <n v="1"/>
    <n v="0"/>
    <n v="0"/>
    <n v="0"/>
    <n v="0"/>
    <n v="1"/>
    <n v="0"/>
    <m/>
    <m/>
  </r>
  <r>
    <n v="3567"/>
    <x v="73"/>
    <x v="36"/>
    <x v="36"/>
    <n v="93"/>
    <n v="93"/>
    <x v="114"/>
    <n v="36.700000762939453"/>
    <n v="50.400001525878906"/>
    <n v="4"/>
    <n v="1.1000000238418579"/>
    <n v="0.20000000298023224"/>
    <n v="14.600000381469727"/>
    <m/>
    <m/>
    <n v="15.800000190734863"/>
    <n v="16"/>
    <m/>
    <n v="17.799999237060547"/>
    <n v="0"/>
    <n v="0"/>
    <n v="0"/>
    <n v="1"/>
    <n v="1"/>
    <n v="0"/>
    <n v="0"/>
    <n v="0"/>
    <n v="1"/>
    <n v="0"/>
    <n v="0"/>
    <n v="50.400001525878906"/>
    <n v="0"/>
  </r>
  <r>
    <n v="3567"/>
    <x v="73"/>
    <x v="37"/>
    <x v="37"/>
    <n v="107.40000152587891"/>
    <n v="107.40000152587891"/>
    <x v="114"/>
    <n v="36.900001525878906"/>
    <n v="50.400001525878906"/>
    <n v="17.799999237060547"/>
    <n v="1.2000000476837158"/>
    <n v="0.40000000596046448"/>
    <n v="16.5"/>
    <m/>
    <n v="3.2000000476837158"/>
    <n v="20.899999618530273"/>
    <n v="21.299999237060547"/>
    <m/>
    <n v="10.399999618530273"/>
    <n v="0"/>
    <n v="0"/>
    <n v="0"/>
    <n v="1"/>
    <n v="1"/>
    <n v="0"/>
    <n v="0"/>
    <n v="0"/>
    <n v="1"/>
    <n v="0"/>
    <n v="0"/>
    <m/>
    <m/>
  </r>
  <r>
    <n v="3567"/>
    <x v="73"/>
    <x v="38"/>
    <x v="38"/>
    <n v="158.60000610351562"/>
    <n v="158.60000610351562"/>
    <x v="114"/>
    <n v="93.300003051757812"/>
    <n v="50.400001525878906"/>
    <n v="10.399999618530273"/>
    <n v="0.89999997615814209"/>
    <n v="1.2000000476837158"/>
    <n v="16.5"/>
    <m/>
    <m/>
    <n v="16"/>
    <n v="17.200000762939453"/>
    <m/>
    <m/>
    <n v="0"/>
    <n v="0"/>
    <n v="0"/>
    <n v="1"/>
    <n v="1"/>
    <n v="0"/>
    <n v="0"/>
    <n v="0"/>
    <n v="1"/>
    <n v="0"/>
    <n v="0"/>
    <m/>
    <m/>
  </r>
  <r>
    <n v="3578"/>
    <x v="74"/>
    <x v="23"/>
    <x v="23"/>
    <n v="241.80000305175781"/>
    <n v="241.80000305175781"/>
    <x v="0"/>
    <n v="2.5"/>
    <n v="5"/>
    <n v="207.19999694824219"/>
    <n v="12"/>
    <n v="163.69999694824219"/>
    <n v="4.6999998092651367"/>
    <m/>
    <n v="4.4000000953674316"/>
    <n v="44.5"/>
    <n v="208.19999694824219"/>
    <n v="7"/>
    <n v="12"/>
    <n v="0"/>
    <n v="0"/>
    <n v="0"/>
    <n v="1"/>
    <n v="1"/>
    <n v="0"/>
    <n v="0"/>
    <n v="0"/>
    <n v="0"/>
    <n v="0"/>
    <n v="1"/>
    <n v="108.52941176470588"/>
    <n v="7083.6397058823532"/>
  </r>
  <r>
    <n v="3578"/>
    <x v="74"/>
    <x v="24"/>
    <x v="24"/>
    <n v="325.39999389648438"/>
    <n v="325.39999389648438"/>
    <x v="0"/>
    <n v="7.0999999046325684"/>
    <n v="7"/>
    <n v="268.70001220703125"/>
    <n v="19.399999618530273"/>
    <n v="236.69999694824219"/>
    <n v="10.600000381469727"/>
    <m/>
    <n v="12"/>
    <n v="41.799999237060547"/>
    <n v="278.5"/>
    <n v="25.200000762939453"/>
    <n v="29.700000762939453"/>
    <n v="0"/>
    <n v="0"/>
    <n v="0"/>
    <n v="1"/>
    <n v="1"/>
    <n v="0"/>
    <n v="0"/>
    <n v="0"/>
    <n v="0"/>
    <n v="0"/>
    <n v="1"/>
    <m/>
    <m/>
  </r>
  <r>
    <n v="3578"/>
    <x v="74"/>
    <x v="25"/>
    <x v="25"/>
    <n v="656.79998779296875"/>
    <n v="656.79998779296875"/>
    <x v="0"/>
    <n v="12.899999618530273"/>
    <n v="10"/>
    <n v="571.5"/>
    <n v="54.5"/>
    <n v="462.29998779296875"/>
    <n v="23.600000381469727"/>
    <m/>
    <n v="29.700000762939453"/>
    <n v="99.699996948242188"/>
    <n v="562"/>
    <n v="48.700000762939453"/>
    <n v="18.399999618530273"/>
    <n v="0"/>
    <n v="0"/>
    <n v="0"/>
    <n v="1"/>
    <n v="1"/>
    <n v="0"/>
    <n v="0"/>
    <n v="0"/>
    <n v="0"/>
    <n v="0"/>
    <n v="1"/>
    <m/>
    <m/>
  </r>
  <r>
    <n v="3578"/>
    <x v="74"/>
    <x v="26"/>
    <x v="26"/>
    <n v="859.70001220703125"/>
    <n v="859.70001220703125"/>
    <x v="21"/>
    <n v="21.5"/>
    <n v="30"/>
    <n v="734.9000244140625"/>
    <n v="71.300003051757812"/>
    <n v="599"/>
    <n v="44"/>
    <m/>
    <n v="18.399999618530273"/>
    <n v="107.90000152587891"/>
    <n v="706.9000244140625"/>
    <n v="27.399999618530273"/>
    <n v="42.099998474121094"/>
    <n v="0"/>
    <n v="0"/>
    <n v="0"/>
    <n v="1"/>
    <n v="1"/>
    <n v="0"/>
    <n v="0"/>
    <n v="0"/>
    <n v="0"/>
    <n v="0"/>
    <n v="1"/>
    <m/>
    <m/>
  </r>
  <r>
    <n v="3578"/>
    <x v="74"/>
    <x v="27"/>
    <x v="27"/>
    <n v="984"/>
    <n v="984"/>
    <x v="6"/>
    <n v="28.700000762939453"/>
    <n v="53.700000762939453"/>
    <n v="775.29998779296875"/>
    <n v="79.699996948242188"/>
    <n v="637.79998779296875"/>
    <n v="86.900001525878906"/>
    <m/>
    <n v="42.099998474121094"/>
    <n v="84"/>
    <n v="721.79998779296875"/>
    <m/>
    <n v="121"/>
    <n v="0"/>
    <n v="0"/>
    <n v="0"/>
    <n v="1"/>
    <n v="1"/>
    <n v="0"/>
    <n v="0"/>
    <n v="0"/>
    <n v="0"/>
    <n v="0"/>
    <n v="1"/>
    <m/>
    <m/>
  </r>
  <r>
    <n v="3578"/>
    <x v="74"/>
    <x v="28"/>
    <x v="28"/>
    <n v="1775.800048828125"/>
    <n v="1775.800048828125"/>
    <x v="115"/>
    <n v="121.59999847412109"/>
    <n v="130"/>
    <n v="1225"/>
    <n v="112.90000152587891"/>
    <n v="889.79998779296875"/>
    <n v="271.5"/>
    <m/>
    <n v="121"/>
    <n v="319"/>
    <n v="1208.800048828125"/>
    <m/>
    <n v="283.5"/>
    <n v="0"/>
    <n v="0"/>
    <n v="0"/>
    <n v="1"/>
    <n v="1"/>
    <n v="0"/>
    <n v="0"/>
    <n v="0"/>
    <n v="0"/>
    <n v="0"/>
    <n v="1"/>
    <m/>
    <m/>
  </r>
  <r>
    <n v="3578"/>
    <x v="74"/>
    <x v="29"/>
    <x v="29"/>
    <n v="1543.5999755859375"/>
    <n v="1543.5999755859375"/>
    <x v="116"/>
    <n v="84.699996948242188"/>
    <n v="176.19999694824219"/>
    <n v="1060.5999755859375"/>
    <n v="81.599998474121094"/>
    <n v="594.0999755859375"/>
    <n v="312.10000610351562"/>
    <m/>
    <n v="283.5"/>
    <n v="246.89999389648438"/>
    <n v="841"/>
    <m/>
    <n v="85.699996948242188"/>
    <n v="0"/>
    <n v="0"/>
    <n v="0"/>
    <n v="1"/>
    <n v="1"/>
    <n v="0"/>
    <n v="0"/>
    <n v="0"/>
    <n v="0"/>
    <n v="0"/>
    <n v="1"/>
    <m/>
    <m/>
  </r>
  <r>
    <n v="3578"/>
    <x v="74"/>
    <x v="30"/>
    <x v="30"/>
    <n v="1105.1800537109375"/>
    <n v="1105.0999755859375"/>
    <x v="116"/>
    <n v="102.59999847412109"/>
    <n v="176.19999694824219"/>
    <n v="593.5999755859375"/>
    <n v="130.10000610351562"/>
    <n v="227.80000305175781"/>
    <n v="311.57998657226562"/>
    <m/>
    <n v="85.699996948242188"/>
    <n v="335.20001220703125"/>
    <n v="563"/>
    <m/>
    <n v="21.700000762939453"/>
    <n v="0"/>
    <n v="0"/>
    <n v="0"/>
    <n v="1"/>
    <n v="1"/>
    <n v="0"/>
    <n v="0"/>
    <n v="0"/>
    <n v="0"/>
    <n v="0"/>
    <n v="1"/>
    <m/>
    <m/>
  </r>
  <r>
    <n v="3578"/>
    <x v="74"/>
    <x v="31"/>
    <x v="31"/>
    <n v="836.5999755859375"/>
    <n v="836.5999755859375"/>
    <x v="117"/>
    <n v="26.799999237060547"/>
    <n v="88.099998474121094"/>
    <n v="582.29998779296875"/>
    <n v="112.09999847412109"/>
    <n v="308.39999389648438"/>
    <n v="207.30000305175781"/>
    <m/>
    <n v="21.700000762939453"/>
    <n v="73.300003051757812"/>
    <n v="381.70001220703125"/>
    <m/>
    <n v="6.6999998092651367"/>
    <n v="0"/>
    <n v="0"/>
    <n v="0"/>
    <n v="1"/>
    <n v="1"/>
    <n v="0"/>
    <n v="0"/>
    <n v="0"/>
    <n v="0"/>
    <n v="0"/>
    <n v="1"/>
    <m/>
    <m/>
  </r>
  <r>
    <n v="3578"/>
    <x v="74"/>
    <x v="32"/>
    <x v="32"/>
    <n v="751.5"/>
    <n v="751.5"/>
    <x v="117"/>
    <n v="30.200000762939453"/>
    <n v="88.099998474121094"/>
    <n v="493.29998779296875"/>
    <n v="88.199996948242188"/>
    <n v="280.60000610351562"/>
    <n v="177.19999694824219"/>
    <m/>
    <n v="6.6999998092651367"/>
    <n v="101.30000305175781"/>
    <n v="381.9000244140625"/>
    <m/>
    <n v="14.600000381469727"/>
    <n v="0"/>
    <n v="0"/>
    <n v="0"/>
    <n v="1"/>
    <n v="1"/>
    <n v="0"/>
    <n v="0"/>
    <n v="0"/>
    <n v="0"/>
    <n v="0"/>
    <n v="1"/>
    <m/>
    <m/>
  </r>
  <r>
    <n v="3578"/>
    <x v="74"/>
    <x v="33"/>
    <x v="33"/>
    <n v="679.29998779296875"/>
    <n v="679.29998779296875"/>
    <x v="2"/>
    <n v="34.299999237060547"/>
    <n v="62.200000762939453"/>
    <n v="458"/>
    <n v="63"/>
    <n v="270.89999389648438"/>
    <n v="149.30000305175781"/>
    <m/>
    <n v="14.600000381469727"/>
    <n v="116"/>
    <n v="386.89999389648438"/>
    <m/>
    <m/>
    <n v="0"/>
    <n v="0"/>
    <n v="0"/>
    <n v="1"/>
    <n v="1"/>
    <n v="0"/>
    <n v="0"/>
    <n v="0"/>
    <n v="0"/>
    <n v="0"/>
    <n v="1"/>
    <m/>
    <m/>
  </r>
  <r>
    <n v="3578"/>
    <x v="74"/>
    <x v="34"/>
    <x v="34"/>
    <n v="605.20001220703125"/>
    <n v="605.20001220703125"/>
    <x v="2"/>
    <n v="43.5"/>
    <n v="62.200000762939453"/>
    <n v="396.60000610351562"/>
    <n v="84.699996948242188"/>
    <n v="218.30000305175781"/>
    <n v="132.19999694824219"/>
    <m/>
    <m/>
    <n v="89.5"/>
    <n v="307.79998779296875"/>
    <m/>
    <m/>
    <n v="0"/>
    <n v="0"/>
    <n v="0"/>
    <n v="1"/>
    <n v="1"/>
    <n v="0"/>
    <n v="0"/>
    <n v="0"/>
    <n v="0"/>
    <n v="0"/>
    <n v="1"/>
    <m/>
    <m/>
  </r>
  <r>
    <n v="3578"/>
    <x v="74"/>
    <x v="35"/>
    <x v="35"/>
    <n v="589.5"/>
    <n v="589.5"/>
    <x v="2"/>
    <n v="26.100000381469727"/>
    <n v="98.900001525878906"/>
    <n v="425"/>
    <n v="99.099998474121094"/>
    <n v="306"/>
    <n v="84.300003051757812"/>
    <m/>
    <m/>
    <n v="85.900001525878906"/>
    <n v="391.89999389648438"/>
    <m/>
    <m/>
    <n v="0"/>
    <n v="0"/>
    <n v="0"/>
    <n v="1"/>
    <n v="1"/>
    <n v="0"/>
    <n v="0"/>
    <n v="0"/>
    <n v="0"/>
    <n v="0"/>
    <n v="1"/>
    <m/>
    <m/>
  </r>
  <r>
    <n v="3578"/>
    <x v="74"/>
    <x v="36"/>
    <x v="36"/>
    <n v="588.70001220703125"/>
    <n v="588.70001220703125"/>
    <x v="14"/>
    <n v="30.399999618530273"/>
    <n v="60"/>
    <n v="437.10000610351562"/>
    <n v="126.90000152587891"/>
    <n v="312.89999389648438"/>
    <n v="60.400001525878906"/>
    <m/>
    <m/>
    <n v="56.799999237060547"/>
    <n v="369.69998168945312"/>
    <m/>
    <m/>
    <n v="0"/>
    <n v="0"/>
    <n v="0"/>
    <n v="1"/>
    <n v="1"/>
    <n v="0"/>
    <n v="0"/>
    <n v="0"/>
    <n v="0"/>
    <n v="0"/>
    <n v="1"/>
    <m/>
    <m/>
  </r>
  <r>
    <n v="3578"/>
    <x v="74"/>
    <x v="37"/>
    <x v="37"/>
    <n v="655.5"/>
    <n v="655.5"/>
    <x v="14"/>
    <n v="36.200000762939453"/>
    <n v="60"/>
    <n v="477"/>
    <n v="133.89999389648438"/>
    <n v="354.20001220703125"/>
    <n v="62.099998474121094"/>
    <m/>
    <m/>
    <n v="59"/>
    <n v="413.20001220703125"/>
    <m/>
    <m/>
    <n v="0"/>
    <n v="0"/>
    <n v="0"/>
    <n v="1"/>
    <n v="1"/>
    <n v="0"/>
    <n v="0"/>
    <n v="0"/>
    <n v="0"/>
    <n v="0"/>
    <n v="1"/>
    <m/>
    <m/>
  </r>
  <r>
    <n v="3578"/>
    <x v="74"/>
    <x v="155"/>
    <x v="38"/>
    <n v="658.4000244140625"/>
    <n v="658.4000244140625"/>
    <x v="14"/>
    <n v="44.599998474121094"/>
    <n v="60"/>
    <n v="433.5"/>
    <n v="108.90000152587891"/>
    <n v="353.89999389648438"/>
    <n v="79.400001525878906"/>
    <m/>
    <m/>
    <n v="61.299999237060547"/>
    <n v="415.19998168945312"/>
    <n v="26.899999618530273"/>
    <m/>
    <n v="0"/>
    <n v="0"/>
    <n v="0"/>
    <n v="1"/>
    <n v="1"/>
    <n v="0"/>
    <n v="0"/>
    <n v="0"/>
    <n v="0"/>
    <n v="0"/>
    <n v="1"/>
    <m/>
    <m/>
  </r>
  <r>
    <n v="3578"/>
    <x v="74"/>
    <x v="39"/>
    <x v="39"/>
    <n v="934.20001220703125"/>
    <n v="934.20001220703125"/>
    <x v="14"/>
    <n v="83.599998474121094"/>
    <n v="60"/>
    <n v="726.4000244140625"/>
    <n v="118.40000152587891"/>
    <n v="636.5"/>
    <n v="102"/>
    <m/>
    <m/>
    <n v="42.400001525878906"/>
    <n v="678.9000244140625"/>
    <m/>
    <m/>
    <n v="0"/>
    <n v="0"/>
    <n v="0"/>
    <n v="1"/>
    <n v="1"/>
    <n v="0"/>
    <n v="0"/>
    <n v="0"/>
    <n v="0"/>
    <n v="0"/>
    <n v="1"/>
    <m/>
    <m/>
  </r>
  <r>
    <n v="3580"/>
    <x v="75"/>
    <x v="24"/>
    <x v="24"/>
    <n v="82.800003051757812"/>
    <n v="82.800003051757812"/>
    <x v="25"/>
    <n v="2.5"/>
    <n v="12"/>
    <n v="56.5"/>
    <n v="27.600000381469727"/>
    <n v="31.899999618530273"/>
    <n v="0.40000000596046448"/>
    <m/>
    <n v="5.0999999046325684"/>
    <n v="18.200000762939453"/>
    <n v="50.099998474121094"/>
    <n v="0.69999998807907104"/>
    <n v="79.5"/>
    <n v="0"/>
    <n v="0"/>
    <n v="0"/>
    <n v="1"/>
    <n v="1"/>
    <n v="0"/>
    <n v="0"/>
    <n v="0"/>
    <n v="1"/>
    <n v="0"/>
    <n v="0"/>
    <n v="21.142857142857142"/>
    <n v="145.67032967032964"/>
  </r>
  <r>
    <n v="3580"/>
    <x v="75"/>
    <x v="25"/>
    <x v="25"/>
    <n v="133.19999694824219"/>
    <n v="133.19999694824219"/>
    <x v="0"/>
    <n v="5.3000001907348633"/>
    <n v="20"/>
    <n v="93.5"/>
    <n v="28.600000381469727"/>
    <n v="63.900001525878906"/>
    <n v="1.6000000238418579"/>
    <m/>
    <n v="15.699999809265137"/>
    <n v="34"/>
    <n v="97.900001525878906"/>
    <n v="0.30000001192092896"/>
    <n v="94.800003051757812"/>
    <n v="0"/>
    <n v="0"/>
    <n v="0"/>
    <n v="1"/>
    <n v="1"/>
    <n v="0"/>
    <n v="0"/>
    <n v="0"/>
    <n v="1"/>
    <n v="0"/>
    <n v="0"/>
    <m/>
    <m/>
  </r>
  <r>
    <n v="3580"/>
    <x v="75"/>
    <x v="26"/>
    <x v="26"/>
    <n v="178.39999389648438"/>
    <n v="178.39999389648438"/>
    <x v="3"/>
    <n v="10.199999809265137"/>
    <n v="27.5"/>
    <n v="118.09999847412109"/>
    <n v="28"/>
    <n v="86.5"/>
    <n v="1.2999999523162842"/>
    <m/>
    <n v="17.700000762939453"/>
    <n v="50"/>
    <n v="136.5"/>
    <n v="0.80000001192092896"/>
    <n v="129.30000305175781"/>
    <n v="0"/>
    <n v="0"/>
    <n v="0"/>
    <n v="1"/>
    <n v="1"/>
    <n v="0"/>
    <n v="0"/>
    <n v="0"/>
    <n v="1"/>
    <n v="0"/>
    <n v="0"/>
    <m/>
    <m/>
  </r>
  <r>
    <n v="3580"/>
    <x v="75"/>
    <x v="27"/>
    <x v="27"/>
    <n v="228.60000610351562"/>
    <n v="228.60000610351562"/>
    <x v="3"/>
    <n v="13.100000381469727"/>
    <n v="30"/>
    <n v="169.80000305175781"/>
    <n v="40.099998474121094"/>
    <n v="110"/>
    <n v="1.2000000476837158"/>
    <m/>
    <n v="26.399999618530273"/>
    <n v="69.5"/>
    <n v="179.5"/>
    <n v="0.60000002384185791"/>
    <n v="144.80000305175781"/>
    <n v="0"/>
    <n v="0"/>
    <n v="0"/>
    <n v="1"/>
    <n v="1"/>
    <n v="0"/>
    <n v="0"/>
    <n v="0"/>
    <n v="1"/>
    <n v="0"/>
    <n v="0"/>
    <m/>
    <m/>
  </r>
  <r>
    <n v="3580"/>
    <x v="75"/>
    <x v="28"/>
    <x v="28"/>
    <n v="266.5"/>
    <n v="266.5"/>
    <x v="77"/>
    <n v="18.399999618530273"/>
    <n v="37.5"/>
    <n v="183.10000610351562"/>
    <n v="36.599998474121094"/>
    <n v="113.90000152587891"/>
    <n v="3"/>
    <m/>
    <n v="24.299999237060547"/>
    <n v="101.5"/>
    <n v="215.39999389648438"/>
    <n v="0.40000000596046448"/>
    <n v="131.10000610351562"/>
    <n v="0"/>
    <n v="0"/>
    <n v="0"/>
    <n v="1"/>
    <n v="1"/>
    <n v="0"/>
    <n v="0"/>
    <n v="0"/>
    <n v="1"/>
    <n v="0"/>
    <n v="0"/>
    <m/>
    <m/>
  </r>
  <r>
    <n v="3580"/>
    <x v="75"/>
    <x v="29"/>
    <x v="29"/>
    <n v="248.19999694824219"/>
    <n v="248.19999694824219"/>
    <x v="77"/>
    <n v="19.399999618530273"/>
    <n v="37.5"/>
    <n v="161.30000305175781"/>
    <n v="35.099998474121094"/>
    <n v="125.80000305175781"/>
    <n v="1.8999999761581421"/>
    <m/>
    <n v="43.400001525878906"/>
    <n v="73.599998474121094"/>
    <n v="199.39999389648438"/>
    <n v="0.20000000298023224"/>
    <n v="20.5"/>
    <n v="0"/>
    <n v="0"/>
    <n v="0"/>
    <n v="1"/>
    <n v="1"/>
    <n v="0"/>
    <n v="0"/>
    <n v="0"/>
    <n v="1"/>
    <n v="0"/>
    <n v="0"/>
    <m/>
    <m/>
  </r>
  <r>
    <n v="3580"/>
    <x v="75"/>
    <x v="30"/>
    <x v="30"/>
    <n v="115.19999694824219"/>
    <n v="115.19999694824219"/>
    <x v="77"/>
    <n v="22.100000381469727"/>
    <n v="39.599998474121094"/>
    <n v="30.100000381469727"/>
    <n v="10.199999809265137"/>
    <n v="50.799999237060547"/>
    <n v="1.3999999761581421"/>
    <m/>
    <n v="6.4000000953674316"/>
    <n v="37.099998474121094"/>
    <n v="87.899993896484375"/>
    <m/>
    <n v="32"/>
    <n v="0"/>
    <n v="0"/>
    <n v="0"/>
    <n v="1"/>
    <n v="1"/>
    <n v="0"/>
    <n v="0"/>
    <n v="0"/>
    <n v="1"/>
    <n v="0"/>
    <n v="0"/>
    <m/>
    <m/>
  </r>
  <r>
    <n v="3580"/>
    <x v="75"/>
    <x v="31"/>
    <x v="31"/>
    <n v="202"/>
    <n v="202"/>
    <x v="25"/>
    <n v="56.900001525878906"/>
    <n v="12"/>
    <n v="32"/>
    <n v="26.700000762939453"/>
    <n v="34.099998474121094"/>
    <n v="7.0999999046325684"/>
    <m/>
    <n v="5.5999999046325684"/>
    <n v="30.5"/>
    <n v="64.599998474121094"/>
    <m/>
    <n v="15.5"/>
    <n v="0"/>
    <n v="0"/>
    <n v="0"/>
    <n v="1"/>
    <n v="1"/>
    <n v="0"/>
    <n v="0"/>
    <n v="0"/>
    <n v="1"/>
    <n v="0"/>
    <n v="0"/>
    <m/>
    <m/>
  </r>
  <r>
    <n v="3580"/>
    <x v="75"/>
    <x v="32"/>
    <x v="32"/>
    <n v="165"/>
    <n v="165"/>
    <x v="25"/>
    <n v="52.5"/>
    <n v="12"/>
    <n v="15.5"/>
    <n v="13"/>
    <n v="32.900001525878906"/>
    <n v="8.1999998092651367"/>
    <m/>
    <n v="6.4000000953674316"/>
    <n v="29.100000381469727"/>
    <n v="62"/>
    <n v="0.20000000298023224"/>
    <n v="10.399999618530273"/>
    <n v="0"/>
    <n v="0"/>
    <n v="0"/>
    <n v="1"/>
    <n v="1"/>
    <n v="0"/>
    <n v="0"/>
    <n v="0"/>
    <n v="1"/>
    <n v="0"/>
    <n v="0"/>
    <m/>
    <m/>
  </r>
  <r>
    <n v="3580"/>
    <x v="75"/>
    <x v="33"/>
    <x v="33"/>
    <n v="176.30000305175781"/>
    <n v="176.30000305175781"/>
    <x v="25"/>
    <n v="50.799999237060547"/>
    <n v="12"/>
    <n v="26.100000381469727"/>
    <n v="17.5"/>
    <n v="43.099998474121094"/>
    <n v="7.6999998092651367"/>
    <m/>
    <n v="10.399999618530273"/>
    <n v="27.299999237060547"/>
    <n v="70.399993896484375"/>
    <n v="2.0999999046325684"/>
    <n v="6.9000000953674316"/>
    <n v="0"/>
    <n v="0"/>
    <n v="0"/>
    <n v="1"/>
    <n v="1"/>
    <n v="0"/>
    <n v="0"/>
    <n v="0"/>
    <n v="1"/>
    <n v="0"/>
    <n v="0"/>
    <m/>
    <m/>
  </r>
  <r>
    <n v="3580"/>
    <x v="75"/>
    <x v="34"/>
    <x v="34"/>
    <n v="170"/>
    <n v="170"/>
    <x v="25"/>
    <n v="39.799999237060547"/>
    <n v="12"/>
    <n v="20.399999618530273"/>
    <n v="17.700000762939453"/>
    <n v="40.299999237060547"/>
    <n v="10.899999618530273"/>
    <m/>
    <n v="6.9000000953674316"/>
    <n v="19.200000762939453"/>
    <n v="59.5"/>
    <n v="9.6999998092651367"/>
    <n v="16.200000762939453"/>
    <n v="0"/>
    <n v="0"/>
    <n v="0"/>
    <n v="1"/>
    <n v="1"/>
    <n v="0"/>
    <n v="0"/>
    <n v="0"/>
    <n v="1"/>
    <n v="0"/>
    <n v="0"/>
    <m/>
    <m/>
  </r>
  <r>
    <n v="3580"/>
    <x v="75"/>
    <x v="35"/>
    <x v="35"/>
    <n v="192.89999389648438"/>
    <n v="192.19999694824219"/>
    <x v="25"/>
    <n v="36.5"/>
    <n v="12"/>
    <n v="40.099998474121094"/>
    <n v="24.700000762939453"/>
    <n v="47.099998474121094"/>
    <n v="13.600000381469727"/>
    <m/>
    <n v="16.200000762939453"/>
    <n v="13"/>
    <n v="60.099998474121094"/>
    <n v="14.199999809265137"/>
    <n v="45.599998474121094"/>
    <n v="0"/>
    <n v="0"/>
    <n v="0"/>
    <n v="1"/>
    <n v="1"/>
    <n v="0"/>
    <n v="0"/>
    <n v="0"/>
    <n v="1"/>
    <n v="0"/>
    <n v="0"/>
    <m/>
    <m/>
  </r>
  <r>
    <n v="3580"/>
    <x v="75"/>
    <x v="36"/>
    <x v="36"/>
    <n v="232.5"/>
    <n v="232.5"/>
    <x v="25"/>
    <n v="32.700000762939453"/>
    <n v="12"/>
    <n v="89.300003051757812"/>
    <n v="30.700000762939453"/>
    <n v="77.900001525878906"/>
    <n v="13.699999809265137"/>
    <m/>
    <n v="45.599998474121094"/>
    <n v="16.899999618530273"/>
    <n v="94.800003051757812"/>
    <n v="10.399999618530273"/>
    <n v="37.299999237060547"/>
    <n v="0"/>
    <n v="0"/>
    <n v="0"/>
    <n v="1"/>
    <n v="1"/>
    <n v="0"/>
    <n v="0"/>
    <n v="0"/>
    <n v="1"/>
    <n v="0"/>
    <n v="0"/>
    <m/>
    <m/>
  </r>
  <r>
    <n v="3580"/>
    <x v="75"/>
    <x v="37"/>
    <x v="37"/>
    <n v="219.89999389648438"/>
    <n v="219.89999389648438"/>
    <x v="25"/>
    <n v="8.8999996185302734"/>
    <n v="12"/>
    <n v="100.30000305175781"/>
    <n v="39.200000762939453"/>
    <n v="75.300003051757812"/>
    <n v="12.600000381469727"/>
    <m/>
    <n v="37.299999237060547"/>
    <n v="16.600000381469727"/>
    <n v="91.900001525878906"/>
    <n v="13"/>
    <m/>
    <n v="0"/>
    <n v="0"/>
    <n v="0"/>
    <n v="1"/>
    <n v="1"/>
    <n v="0"/>
    <n v="0"/>
    <n v="0"/>
    <n v="1"/>
    <n v="0"/>
    <n v="0"/>
    <m/>
    <m/>
  </r>
  <r>
    <n v="3581"/>
    <x v="76"/>
    <x v="11"/>
    <x v="11"/>
    <n v="6.059999942779541"/>
    <n v="6.059999942779541"/>
    <x v="32"/>
    <n v="9.0000003576278687E-2"/>
    <n v="1"/>
    <n v="3.9700000286102295"/>
    <n v="2.0999999046325684"/>
    <n v="1.9500000476837158"/>
    <n v="9.9999997764825821E-3"/>
    <m/>
    <n v="1.1200000047683716"/>
    <n v="0.97000002861022949"/>
    <n v="2.9200000762939453"/>
    <m/>
    <n v="11.600000381469727"/>
    <n v="0"/>
    <n v="0"/>
    <n v="0"/>
    <n v="1"/>
    <n v="1"/>
    <n v="1"/>
    <n v="0"/>
    <n v="0"/>
    <n v="0"/>
    <n v="0"/>
    <n v="0"/>
    <n v="12.142857142857142"/>
    <n v="46.201058201058203"/>
  </r>
  <r>
    <n v="3581"/>
    <x v="76"/>
    <x v="12"/>
    <x v="12"/>
    <n v="16.979999542236328"/>
    <n v="16.989999771118164"/>
    <x v="44"/>
    <n v="0.38999998569488525"/>
    <n v="2.5"/>
    <n v="11.600000381469727"/>
    <n v="5.929999828338623"/>
    <n v="4.9699997901916504"/>
    <n v="2.9999999329447746E-2"/>
    <m/>
    <n v="3.7200000286102295"/>
    <n v="3.5499999523162842"/>
    <n v="8.5199995040893555"/>
    <m/>
    <n v="9.619999885559082"/>
    <n v="0"/>
    <n v="0"/>
    <n v="0"/>
    <n v="1"/>
    <n v="1"/>
    <n v="1"/>
    <n v="0"/>
    <n v="0"/>
    <n v="0"/>
    <n v="0"/>
    <n v="0"/>
    <m/>
    <m/>
  </r>
  <r>
    <n v="3581"/>
    <x v="76"/>
    <x v="13"/>
    <x v="13"/>
    <n v="15.109999656677246"/>
    <n v="15.109999656677246"/>
    <x v="44"/>
    <n v="0.49000000953674316"/>
    <n v="2.5"/>
    <n v="9.619999885559082"/>
    <n v="5.8499999046325684"/>
    <n v="3.7400000095367432"/>
    <n v="7.0000000298023224E-2"/>
    <m/>
    <n v="3.0399999618530273"/>
    <n v="2.940000057220459"/>
    <n v="6.6800003051757812"/>
    <m/>
    <n v="7.5349998474121094"/>
    <n v="0"/>
    <n v="0"/>
    <n v="0"/>
    <n v="1"/>
    <n v="1"/>
    <n v="1"/>
    <n v="0"/>
    <n v="0"/>
    <n v="0"/>
    <n v="0"/>
    <n v="0"/>
    <m/>
    <m/>
  </r>
  <r>
    <n v="3581"/>
    <x v="76"/>
    <x v="14"/>
    <x v="14"/>
    <n v="13.114999771118164"/>
    <n v="13.114999771118164"/>
    <x v="44"/>
    <n v="0.56999999284744263"/>
    <n v="2.5"/>
    <n v="7.5349998474121094"/>
    <n v="4.695000171661377"/>
    <n v="2.8599998950958252"/>
    <n v="5.000000074505806E-2"/>
    <m/>
    <n v="1.809999942779541"/>
    <n v="2.9900000095367432"/>
    <n v="5.8499999046325684"/>
    <m/>
    <n v="6.7199997901916504"/>
    <n v="0"/>
    <n v="0"/>
    <n v="0"/>
    <n v="1"/>
    <n v="1"/>
    <n v="1"/>
    <n v="0"/>
    <n v="0"/>
    <n v="0"/>
    <n v="0"/>
    <n v="0"/>
    <m/>
    <m/>
  </r>
  <r>
    <n v="3581"/>
    <x v="76"/>
    <x v="15"/>
    <x v="15"/>
    <n v="12.359999656677246"/>
    <n v="12.350000381469727"/>
    <x v="44"/>
    <n v="0.61000001430511475"/>
    <n v="2.5"/>
    <n v="6.7199997901916504"/>
    <n v="3.7000000476837158"/>
    <n v="3.0699999332427979"/>
    <n v="5.9999998658895493E-2"/>
    <m/>
    <n v="0.81999999284744263"/>
    <n v="3.0299999713897705"/>
    <n v="6.0999999046325684"/>
    <m/>
    <n v="5.9099998474121094"/>
    <n v="0"/>
    <n v="0"/>
    <n v="0"/>
    <n v="1"/>
    <n v="1"/>
    <n v="1"/>
    <n v="0"/>
    <n v="0"/>
    <n v="0"/>
    <n v="0"/>
    <n v="0"/>
    <m/>
    <m/>
  </r>
  <r>
    <n v="3581"/>
    <x v="76"/>
    <x v="16"/>
    <x v="16"/>
    <n v="11.670000076293945"/>
    <n v="11.680000305175781"/>
    <x v="44"/>
    <n v="0.75"/>
    <n v="2.5"/>
    <n v="5.9099998474121094"/>
    <n v="3.6099998950958252"/>
    <n v="3.2300000190734863"/>
    <n v="7.0000000298023224E-2"/>
    <m/>
    <n v="0.77999997138977051"/>
    <n v="2.1500000953674316"/>
    <n v="5.380000114440918"/>
    <m/>
    <n v="7.0399999618530273"/>
    <n v="0"/>
    <n v="0"/>
    <n v="0"/>
    <n v="1"/>
    <n v="1"/>
    <n v="1"/>
    <n v="0"/>
    <n v="0"/>
    <n v="0"/>
    <n v="0"/>
    <n v="0"/>
    <m/>
    <m/>
  </r>
  <r>
    <n v="3581"/>
    <x v="76"/>
    <x v="17"/>
    <x v="17"/>
    <n v="12.939999580383301"/>
    <n v="12.939999580383301"/>
    <x v="44"/>
    <n v="0.87999999523162842"/>
    <n v="2.5"/>
    <n v="7.0399999618530273"/>
    <n v="3.7100000381469727"/>
    <n v="3.4000000953674316"/>
    <n v="9.0000003576278687E-2"/>
    <m/>
    <n v="0.72000002861022949"/>
    <n v="3.130000114440918"/>
    <n v="6.5300002098083496"/>
    <m/>
    <n v="10.430000305175781"/>
    <n v="0"/>
    <n v="0"/>
    <n v="0"/>
    <n v="1"/>
    <n v="1"/>
    <n v="1"/>
    <n v="0"/>
    <n v="0"/>
    <n v="0"/>
    <n v="0"/>
    <n v="0"/>
    <m/>
    <m/>
  </r>
  <r>
    <n v="3581"/>
    <x v="76"/>
    <x v="18"/>
    <x v="18"/>
    <n v="16.620000839233398"/>
    <n v="16.610000610351562"/>
    <x v="44"/>
    <n v="1.1399999856948853"/>
    <n v="2.5"/>
    <n v="10.430000305175781"/>
    <n v="3.4900000095367432"/>
    <n v="6.9800000190734863"/>
    <n v="7.9999998211860657E-2"/>
    <m/>
    <n v="0.15000000596046448"/>
    <n v="3.4600000381469727"/>
    <n v="10.440000534057617"/>
    <m/>
    <n v="31.600000381469727"/>
    <n v="0"/>
    <n v="0"/>
    <n v="0"/>
    <n v="1"/>
    <n v="1"/>
    <n v="1"/>
    <n v="0"/>
    <n v="0"/>
    <n v="0"/>
    <n v="0"/>
    <n v="0"/>
    <m/>
    <m/>
  </r>
  <r>
    <n v="3581"/>
    <x v="76"/>
    <x v="19"/>
    <x v="19"/>
    <n v="38.200000762939453"/>
    <n v="38.200000762939453"/>
    <x v="44"/>
    <n v="1.6000000238418579"/>
    <n v="2.5"/>
    <n v="31.600000381469727"/>
    <n v="7.1999998092651367"/>
    <n v="15.300000190734863"/>
    <n v="0.20000000298023224"/>
    <m/>
    <n v="12.600000381469727"/>
    <n v="12.399999618530273"/>
    <n v="27.700000762939453"/>
    <m/>
    <n v="24.100000381469727"/>
    <n v="0"/>
    <n v="0"/>
    <n v="0"/>
    <n v="1"/>
    <n v="1"/>
    <n v="1"/>
    <n v="0"/>
    <n v="0"/>
    <n v="0"/>
    <n v="0"/>
    <n v="0"/>
    <m/>
    <m/>
  </r>
  <r>
    <n v="3581"/>
    <x v="76"/>
    <x v="20"/>
    <x v="20"/>
    <n v="36.299999237060547"/>
    <n v="36.299999237060547"/>
    <x v="27"/>
    <n v="2.2000000476837158"/>
    <n v="5"/>
    <n v="24.100000381469727"/>
    <n v="4.4000000953674316"/>
    <n v="12.199999809265137"/>
    <n v="0.20000000298023224"/>
    <m/>
    <n v="10.600000381469727"/>
    <n v="12.899999618530273"/>
    <n v="25.099998474121094"/>
    <m/>
    <n v="26.299999237060547"/>
    <n v="0"/>
    <n v="0"/>
    <n v="0"/>
    <n v="1"/>
    <n v="1"/>
    <n v="1"/>
    <n v="0"/>
    <n v="0"/>
    <n v="0"/>
    <n v="0"/>
    <n v="0"/>
    <m/>
    <m/>
  </r>
  <r>
    <n v="3581"/>
    <x v="76"/>
    <x v="21"/>
    <x v="21"/>
    <n v="38.799999237060547"/>
    <n v="38.799999237060547"/>
    <x v="27"/>
    <n v="2.5"/>
    <n v="9.8000001907348633"/>
    <n v="26.299999237060547"/>
    <n v="5.3000001907348633"/>
    <n v="16.799999237060547"/>
    <n v="0.20000000298023224"/>
    <m/>
    <n v="7.4000000953674316"/>
    <n v="14.199999809265137"/>
    <n v="31"/>
    <m/>
    <n v="21.299999237060547"/>
    <n v="0"/>
    <n v="0"/>
    <n v="0"/>
    <n v="1"/>
    <n v="1"/>
    <n v="1"/>
    <n v="0"/>
    <n v="0"/>
    <n v="0"/>
    <n v="0"/>
    <n v="0"/>
    <m/>
    <m/>
  </r>
  <r>
    <n v="3581"/>
    <x v="76"/>
    <x v="22"/>
    <x v="22"/>
    <n v="34.299999237060547"/>
    <n v="34.299999237060547"/>
    <x v="27"/>
    <n v="3"/>
    <n v="9.8999996185302734"/>
    <n v="21.299999237060547"/>
    <n v="5.6999998092651367"/>
    <n v="11.800000190734863"/>
    <n v="0.20000000298023224"/>
    <m/>
    <n v="1.2000000476837158"/>
    <n v="13.699999809265137"/>
    <n v="25.5"/>
    <m/>
    <n v="20.399999618530273"/>
    <n v="0"/>
    <n v="0"/>
    <n v="0"/>
    <n v="1"/>
    <n v="1"/>
    <n v="1"/>
    <n v="0"/>
    <n v="0"/>
    <n v="0"/>
    <n v="0"/>
    <n v="0"/>
    <m/>
    <m/>
  </r>
  <r>
    <n v="3581"/>
    <x v="76"/>
    <x v="23"/>
    <x v="23"/>
    <n v="34"/>
    <n v="34"/>
    <x v="27"/>
    <n v="3.5999999046325684"/>
    <n v="9.8999996185302734"/>
    <n v="20.399999618530273"/>
    <n v="6.1999998092651367"/>
    <n v="7.6999998092651367"/>
    <n v="0.20000000298023224"/>
    <m/>
    <n v="4"/>
    <n v="16.700000762939453"/>
    <n v="24.400001525878906"/>
    <m/>
    <n v="18.899999618530273"/>
    <n v="0"/>
    <n v="0"/>
    <n v="0"/>
    <n v="1"/>
    <n v="1"/>
    <n v="1"/>
    <n v="0"/>
    <n v="0"/>
    <n v="0"/>
    <n v="0"/>
    <n v="0"/>
    <m/>
    <m/>
  </r>
  <r>
    <n v="3581"/>
    <x v="76"/>
    <x v="24"/>
    <x v="24"/>
    <n v="35.099998474121094"/>
    <n v="35.099998474121094"/>
    <x v="27"/>
    <n v="3.7000000476837158"/>
    <n v="9.8999996185302734"/>
    <n v="18.899999618530273"/>
    <n v="1.5"/>
    <n v="9"/>
    <n v="0.30000001192092896"/>
    <m/>
    <n v="3.9000000953674316"/>
    <n v="20.899999618530273"/>
    <n v="29.899999618530273"/>
    <m/>
    <n v="35.200000762939453"/>
    <n v="0"/>
    <n v="0"/>
    <n v="0"/>
    <n v="1"/>
    <n v="1"/>
    <n v="1"/>
    <n v="0"/>
    <n v="0"/>
    <n v="0"/>
    <n v="0"/>
    <n v="0"/>
    <m/>
    <m/>
  </r>
  <r>
    <n v="3581"/>
    <x v="76"/>
    <x v="25"/>
    <x v="25"/>
    <n v="47.900001525878906"/>
    <n v="47.900001525878906"/>
    <x v="47"/>
    <n v="1.3999999761581421"/>
    <n v="7.9000000953674316"/>
    <n v="35.200000762939453"/>
    <n v="0.60000002384185791"/>
    <n v="24.200000762939453"/>
    <n v="0.30000001192092896"/>
    <m/>
    <n v="6.6999998092651367"/>
    <n v="19"/>
    <n v="43.200000762939453"/>
    <m/>
    <n v="74.900001525878906"/>
    <n v="0"/>
    <n v="0"/>
    <n v="0"/>
    <n v="1"/>
    <n v="1"/>
    <n v="1"/>
    <n v="0"/>
    <n v="0"/>
    <n v="0"/>
    <n v="0"/>
    <n v="0"/>
    <m/>
    <m/>
  </r>
  <r>
    <n v="3581"/>
    <x v="76"/>
    <x v="26"/>
    <x v="26"/>
    <n v="94.300003051757812"/>
    <n v="94.300003051757812"/>
    <x v="47"/>
    <n v="3.0999999046325684"/>
    <n v="8"/>
    <n v="74.900001525878906"/>
    <n v="18.100000381469727"/>
    <n v="44.400001525878906"/>
    <n v="0.40000000596046448"/>
    <m/>
    <n v="12.600000381469727"/>
    <n v="26.799999237060547"/>
    <n v="71.199996948242188"/>
    <m/>
    <n v="90.099998474121094"/>
    <n v="0"/>
    <n v="0"/>
    <n v="0"/>
    <n v="1"/>
    <n v="1"/>
    <n v="1"/>
    <n v="0"/>
    <n v="0"/>
    <n v="0"/>
    <n v="0"/>
    <n v="0"/>
    <m/>
    <m/>
  </r>
  <r>
    <n v="3581"/>
    <x v="76"/>
    <x v="27"/>
    <x v="27"/>
    <n v="115.09999847412109"/>
    <n v="115.09999847412109"/>
    <x v="25"/>
    <n v="4.8000001907348633"/>
    <n v="12"/>
    <n v="90.099998474121094"/>
    <n v="21.799999237060547"/>
    <n v="52.200000762939453"/>
    <n v="0.5"/>
    <m/>
    <n v="12.300000190734863"/>
    <n v="34.799999237060547"/>
    <n v="87"/>
    <m/>
    <n v="116.69999694824219"/>
    <n v="0"/>
    <n v="0"/>
    <n v="0"/>
    <n v="1"/>
    <n v="1"/>
    <n v="1"/>
    <n v="0"/>
    <n v="0"/>
    <n v="0"/>
    <n v="0"/>
    <n v="0"/>
    <m/>
    <m/>
  </r>
  <r>
    <n v="3581"/>
    <x v="76"/>
    <x v="28"/>
    <x v="28"/>
    <n v="152.80000305175781"/>
    <n v="152.80000305175781"/>
    <x v="0"/>
    <n v="7.9000000953674316"/>
    <n v="20"/>
    <n v="116.69999694824219"/>
    <n v="38.299999237060547"/>
    <n v="60.599998474121094"/>
    <n v="0.69999998807907104"/>
    <m/>
    <n v="7.4000000953674316"/>
    <n v="46.5"/>
    <n v="107.09999847412109"/>
    <m/>
    <n v="102.69999694824219"/>
    <n v="0"/>
    <n v="0"/>
    <n v="0"/>
    <n v="1"/>
    <n v="1"/>
    <n v="1"/>
    <n v="0"/>
    <n v="0"/>
    <n v="0"/>
    <n v="0"/>
    <n v="0"/>
    <m/>
    <m/>
  </r>
  <r>
    <n v="3581"/>
    <x v="76"/>
    <x v="29"/>
    <x v="29"/>
    <n v="142.69999694824219"/>
    <n v="142.69999694824219"/>
    <x v="0"/>
    <n v="8.3999996185302734"/>
    <n v="20"/>
    <n v="102.69999694824219"/>
    <n v="37.900001525878906"/>
    <n v="46.5"/>
    <n v="0.69999998807907104"/>
    <m/>
    <n v="7.9000000953674316"/>
    <n v="51.099998474121094"/>
    <n v="97.599998474121094"/>
    <m/>
    <n v="79.5"/>
    <n v="0"/>
    <n v="0"/>
    <n v="0"/>
    <n v="1"/>
    <n v="1"/>
    <n v="1"/>
    <n v="0"/>
    <n v="0"/>
    <n v="0"/>
    <n v="0"/>
    <n v="0"/>
    <m/>
    <m/>
  </r>
  <r>
    <n v="3581"/>
    <x v="76"/>
    <x v="30"/>
    <x v="30"/>
    <n v="119.30000305175781"/>
    <n v="119.30000305175781"/>
    <x v="0"/>
    <n v="8.1999998092651367"/>
    <n v="20"/>
    <n v="79.5"/>
    <n v="30"/>
    <n v="37.099998474121094"/>
    <n v="0.60000002384185791"/>
    <m/>
    <n v="7.9000000953674316"/>
    <n v="41.799999237060547"/>
    <n v="78.899993896484375"/>
    <m/>
    <n v="73.5"/>
    <n v="0"/>
    <n v="0"/>
    <n v="0"/>
    <n v="1"/>
    <n v="1"/>
    <n v="1"/>
    <n v="0"/>
    <n v="0"/>
    <n v="0"/>
    <n v="0"/>
    <n v="0"/>
    <m/>
    <m/>
  </r>
  <r>
    <n v="3581"/>
    <x v="76"/>
    <x v="31"/>
    <x v="31"/>
    <n v="113.30000305175781"/>
    <n v="113.30000305175781"/>
    <x v="0"/>
    <n v="7.8000001907348633"/>
    <n v="20"/>
    <n v="73.5"/>
    <n v="27.200000762939453"/>
    <n v="30.299999237060547"/>
    <n v="0.60000002384185791"/>
    <m/>
    <n v="5.6999998092651367"/>
    <n v="44.599998474121094"/>
    <n v="74.899993896484375"/>
    <m/>
    <n v="71.900001525878906"/>
    <n v="0"/>
    <n v="0"/>
    <n v="0"/>
    <n v="1"/>
    <n v="1"/>
    <n v="1"/>
    <n v="0"/>
    <n v="0"/>
    <n v="0"/>
    <n v="0"/>
    <n v="0"/>
    <m/>
    <m/>
  </r>
  <r>
    <n v="3581"/>
    <x v="76"/>
    <x v="32"/>
    <x v="32"/>
    <n v="113.69999694824219"/>
    <n v="113.69999694824219"/>
    <x v="0"/>
    <n v="7.9000000953674316"/>
    <n v="20"/>
    <n v="71.900001525878906"/>
    <n v="28.899999618530273"/>
    <n v="23.5"/>
    <n v="0.5"/>
    <m/>
    <n v="2.0999999046325684"/>
    <n v="49.400001525878906"/>
    <n v="72.900001525878906"/>
    <m/>
    <n v="64.300003051757812"/>
    <n v="0"/>
    <n v="0"/>
    <n v="0"/>
    <n v="1"/>
    <n v="1"/>
    <n v="1"/>
    <n v="0"/>
    <n v="0"/>
    <n v="0"/>
    <n v="0"/>
    <n v="0"/>
    <m/>
    <m/>
  </r>
  <r>
    <n v="3581"/>
    <x v="76"/>
    <x v="33"/>
    <x v="33"/>
    <n v="103.30000305175781"/>
    <n v="103.30000305175781"/>
    <x v="0"/>
    <n v="7.6999998092651367"/>
    <n v="20"/>
    <n v="64.300003051757812"/>
    <n v="27.100000381469727"/>
    <n v="17.200000762939453"/>
    <n v="0.40000000596046448"/>
    <m/>
    <n v="2.7000000476837158"/>
    <n v="47"/>
    <n v="64.199996948242188"/>
    <m/>
    <n v="53.5"/>
    <n v="0"/>
    <n v="0"/>
    <n v="0"/>
    <n v="1"/>
    <n v="1"/>
    <n v="1"/>
    <n v="0"/>
    <n v="0"/>
    <n v="0"/>
    <n v="0"/>
    <n v="0"/>
    <m/>
    <m/>
  </r>
  <r>
    <n v="3581"/>
    <x v="76"/>
    <x v="34"/>
    <x v="34"/>
    <n v="85.699996948242188"/>
    <n v="85.699996948242188"/>
    <x v="0"/>
    <n v="6.8000001907348633"/>
    <n v="20"/>
    <n v="53.5"/>
    <n v="23.899999618530273"/>
    <n v="18.799999237060547"/>
    <n v="0.40000000596046448"/>
    <m/>
    <n v="2.2000000476837158"/>
    <n v="30"/>
    <n v="48.799999237060547"/>
    <m/>
    <n v="35"/>
    <n v="0"/>
    <n v="0"/>
    <n v="0"/>
    <n v="1"/>
    <n v="1"/>
    <n v="1"/>
    <n v="0"/>
    <n v="0"/>
    <n v="0"/>
    <n v="0"/>
    <n v="0"/>
    <m/>
    <m/>
  </r>
  <r>
    <n v="3581"/>
    <x v="76"/>
    <x v="35"/>
    <x v="35"/>
    <n v="71.400001525878906"/>
    <n v="71.400001525878906"/>
    <x v="0"/>
    <n v="7.1999998092651367"/>
    <n v="20"/>
    <n v="38.700000762939453"/>
    <n v="10.800000190734863"/>
    <n v="18.299999237060547"/>
    <n v="1.3999999761581421"/>
    <n v="3.7000000476837158"/>
    <n v="2.7000000476837158"/>
    <n v="29"/>
    <n v="47.299999237060547"/>
    <m/>
    <n v="53.099998474121094"/>
    <n v="0"/>
    <n v="0"/>
    <n v="0"/>
    <n v="1"/>
    <n v="1"/>
    <n v="1"/>
    <n v="0"/>
    <n v="0"/>
    <n v="0"/>
    <n v="0"/>
    <n v="0"/>
    <m/>
    <m/>
  </r>
  <r>
    <n v="3581"/>
    <x v="76"/>
    <x v="36"/>
    <x v="36"/>
    <n v="96.5"/>
    <n v="96.5"/>
    <x v="0"/>
    <n v="7.8000001907348633"/>
    <n v="20"/>
    <n v="59.200000762939453"/>
    <n v="30.899999618530273"/>
    <n v="15.300000190734863"/>
    <n v="1.3999999761581421"/>
    <n v="6.0999999046325684"/>
    <n v="8.8999996185302734"/>
    <n v="34.599998474121094"/>
    <n v="49.899997711181641"/>
    <m/>
    <n v="82.300003051757812"/>
    <n v="0"/>
    <n v="0"/>
    <n v="0"/>
    <n v="1"/>
    <n v="1"/>
    <n v="1"/>
    <n v="0"/>
    <n v="0"/>
    <n v="0"/>
    <n v="0"/>
    <n v="0"/>
    <m/>
    <m/>
  </r>
  <r>
    <n v="3581"/>
    <x v="76"/>
    <x v="37"/>
    <x v="37"/>
    <n v="128.5"/>
    <n v="128.5"/>
    <x v="0"/>
    <n v="2.4000000953674316"/>
    <n v="20"/>
    <n v="89.900001525878906"/>
    <n v="32.799999237060547"/>
    <n v="36.200000762939453"/>
    <n v="1.5"/>
    <n v="7.5999999046325684"/>
    <n v="13.199999809265137"/>
    <n v="45.400001525878906"/>
    <n v="81.600006103515625"/>
    <m/>
    <n v="95"/>
    <n v="0"/>
    <n v="0"/>
    <n v="0"/>
    <n v="1"/>
    <n v="1"/>
    <n v="1"/>
    <n v="0"/>
    <n v="0"/>
    <n v="0"/>
    <n v="0"/>
    <n v="0"/>
    <m/>
    <m/>
  </r>
  <r>
    <n v="3581"/>
    <x v="76"/>
    <x v="38"/>
    <x v="38"/>
    <n v="155.60000610351562"/>
    <n v="155.60000610351562"/>
    <x v="0"/>
    <n v="10"/>
    <n v="20"/>
    <n v="110.09999847412109"/>
    <n v="47.299999237060547"/>
    <n v="45.700000762939453"/>
    <n v="1.8999999761581421"/>
    <n v="15.100000381469727"/>
    <n v="11.100000381469727"/>
    <n v="49.299999237060547"/>
    <n v="95"/>
    <m/>
    <m/>
    <n v="0"/>
    <n v="0"/>
    <n v="0"/>
    <n v="1"/>
    <n v="1"/>
    <n v="1"/>
    <n v="0"/>
    <n v="0"/>
    <n v="0"/>
    <n v="0"/>
    <n v="0"/>
    <m/>
    <m/>
  </r>
  <r>
    <n v="3583"/>
    <x v="77"/>
    <x v="19"/>
    <x v="19"/>
    <n v="29.899999618530273"/>
    <n v="29.899999618530273"/>
    <x v="55"/>
    <n v="6.9000000953674316"/>
    <n v="3.0999999046325684"/>
    <n v="3"/>
    <n v="1.5"/>
    <n v="11.399999618530273"/>
    <n v="3.4000000953674316"/>
    <m/>
    <m/>
    <n v="1.2000000476837158"/>
    <n v="12.59999942779541"/>
    <m/>
    <n v="5.3000001907348633"/>
    <n v="0"/>
    <n v="0"/>
    <n v="0"/>
    <n v="1"/>
    <n v="0"/>
    <n v="1"/>
    <n v="0"/>
    <n v="0"/>
    <n v="0"/>
    <n v="0"/>
    <n v="0"/>
    <n v="12.5"/>
    <n v="0"/>
  </r>
  <r>
    <n v="3583"/>
    <x v="77"/>
    <x v="20"/>
    <x v="20"/>
    <n v="33"/>
    <n v="33"/>
    <x v="55"/>
    <n v="7.0999999046325684"/>
    <n v="3.0999999046325684"/>
    <n v="5.3000001907348633"/>
    <n v="1.2000000476837158"/>
    <n v="15.100000381469727"/>
    <n v="2.5999999046325684"/>
    <m/>
    <m/>
    <n v="1.1000000238418579"/>
    <n v="16.200000762939453"/>
    <m/>
    <n v="3.7000000476837158"/>
    <n v="0"/>
    <n v="0"/>
    <n v="0"/>
    <n v="1"/>
    <n v="0"/>
    <n v="1"/>
    <n v="0"/>
    <n v="0"/>
    <n v="0"/>
    <n v="0"/>
    <n v="0"/>
    <m/>
    <m/>
  </r>
  <r>
    <n v="3583"/>
    <x v="77"/>
    <x v="21"/>
    <x v="21"/>
    <n v="31.5"/>
    <n v="31.5"/>
    <x v="55"/>
    <n v="7.4000000953674316"/>
    <n v="3.0999999046325684"/>
    <n v="3.7000000476837158"/>
    <n v="2.2000000476837158"/>
    <n v="12.800000190734863"/>
    <n v="2.2999999523162842"/>
    <m/>
    <m/>
    <n v="1"/>
    <n v="13.800000190734863"/>
    <m/>
    <n v="6.0999999046325684"/>
    <n v="0"/>
    <n v="0"/>
    <n v="0"/>
    <n v="1"/>
    <n v="0"/>
    <n v="1"/>
    <n v="0"/>
    <n v="0"/>
    <n v="0"/>
    <n v="0"/>
    <n v="0"/>
    <m/>
    <m/>
  </r>
  <r>
    <n v="3583"/>
    <x v="77"/>
    <x v="22"/>
    <x v="22"/>
    <n v="35.5"/>
    <n v="35.5"/>
    <x v="55"/>
    <n v="7.6999998092651367"/>
    <n v="3.0999999046325684"/>
    <n v="6.0999999046325684"/>
    <n v="2.2999999523162842"/>
    <n v="15"/>
    <n v="0.89999997615814209"/>
    <m/>
    <m/>
    <n v="3.2000000476837158"/>
    <n v="18.200000762939453"/>
    <m/>
    <n v="5.4000000953674316"/>
    <n v="0"/>
    <n v="0"/>
    <n v="0"/>
    <n v="1"/>
    <n v="0"/>
    <n v="1"/>
    <n v="0"/>
    <n v="0"/>
    <n v="0"/>
    <n v="0"/>
    <n v="0"/>
    <m/>
    <m/>
  </r>
  <r>
    <n v="3583"/>
    <x v="77"/>
    <x v="23"/>
    <x v="23"/>
    <n v="34.900001525878906"/>
    <n v="34.900001525878906"/>
    <x v="55"/>
    <n v="8.1000003814697266"/>
    <n v="3.0999999046325684"/>
    <n v="5.4000000953674316"/>
    <n v="1.8999999761581421"/>
    <n v="15.699999809265137"/>
    <n v="0.69999998807907104"/>
    <m/>
    <m/>
    <n v="3.9000000953674316"/>
    <n v="19.600000381469727"/>
    <m/>
    <n v="10.899999618530273"/>
    <n v="0"/>
    <n v="0"/>
    <n v="0"/>
    <n v="1"/>
    <n v="0"/>
    <n v="1"/>
    <n v="0"/>
    <n v="0"/>
    <n v="0"/>
    <n v="0"/>
    <n v="0"/>
    <m/>
    <m/>
  </r>
  <r>
    <n v="3583"/>
    <x v="77"/>
    <x v="24"/>
    <x v="24"/>
    <n v="45.099998474121094"/>
    <n v="45.099998474121094"/>
    <x v="55"/>
    <n v="8.6999998092651367"/>
    <n v="6.0999999046325684"/>
    <n v="10.899999618530273"/>
    <n v="2.2000000476837158"/>
    <n v="23.100000381469727"/>
    <n v="0.69999998807907104"/>
    <m/>
    <m/>
    <n v="7.9000000953674316"/>
    <n v="31"/>
    <m/>
    <n v="16.600000381469727"/>
    <n v="0"/>
    <n v="0"/>
    <n v="0"/>
    <n v="1"/>
    <n v="0"/>
    <n v="1"/>
    <n v="0"/>
    <n v="0"/>
    <n v="0"/>
    <n v="0"/>
    <n v="0"/>
    <m/>
    <m/>
  </r>
  <r>
    <n v="3583"/>
    <x v="77"/>
    <x v="25"/>
    <x v="25"/>
    <n v="62.5"/>
    <n v="62.5"/>
    <x v="55"/>
    <n v="9.8000001907348633"/>
    <n v="6.1999998092651367"/>
    <n v="16.600000381469727"/>
    <n v="2.7000000476837158"/>
    <n v="30.299999237060547"/>
    <n v="0.60000002384185791"/>
    <m/>
    <m/>
    <n v="7.5999999046325684"/>
    <n v="37.899997711181641"/>
    <m/>
    <n v="38.400001525878906"/>
    <n v="0"/>
    <n v="0"/>
    <n v="0"/>
    <n v="1"/>
    <n v="0"/>
    <n v="1"/>
    <n v="0"/>
    <n v="0"/>
    <n v="0"/>
    <n v="0"/>
    <n v="0"/>
    <m/>
    <m/>
  </r>
  <r>
    <n v="3583"/>
    <x v="77"/>
    <x v="26"/>
    <x v="26"/>
    <n v="96.400001525878906"/>
    <n v="96.400001525878906"/>
    <x v="55"/>
    <n v="10.699999809265137"/>
    <n v="6.1999998092651367"/>
    <n v="38.400001525878906"/>
    <n v="2.7999999523162842"/>
    <n v="46.200000762939453"/>
    <n v="0.69999998807907104"/>
    <m/>
    <m/>
    <n v="17.600000381469727"/>
    <n v="63.800003051757812"/>
    <m/>
    <n v="53.200000762939453"/>
    <n v="0"/>
    <n v="0"/>
    <n v="0"/>
    <n v="1"/>
    <n v="0"/>
    <n v="1"/>
    <n v="0"/>
    <n v="0"/>
    <n v="0"/>
    <n v="0"/>
    <n v="0"/>
    <m/>
    <m/>
  </r>
  <r>
    <n v="3583"/>
    <x v="77"/>
    <x v="27"/>
    <x v="27"/>
    <n v="112.19999694824219"/>
    <n v="112.19999694824219"/>
    <x v="55"/>
    <n v="12.100000381469727"/>
    <n v="9.1999998092651367"/>
    <n v="53.200000762939453"/>
    <n v="3.4000000953674316"/>
    <n v="52"/>
    <n v="0.60000002384185791"/>
    <m/>
    <m/>
    <n v="32.400001525878906"/>
    <n v="84.400001525878906"/>
    <m/>
    <n v="65.800003051757812"/>
    <n v="0"/>
    <n v="0"/>
    <n v="0"/>
    <n v="1"/>
    <n v="0"/>
    <n v="1"/>
    <n v="0"/>
    <n v="0"/>
    <n v="0"/>
    <n v="0"/>
    <n v="0"/>
    <m/>
    <m/>
  </r>
  <r>
    <n v="3583"/>
    <x v="77"/>
    <x v="28"/>
    <x v="28"/>
    <n v="146.69999694824219"/>
    <n v="146.69999694824219"/>
    <x v="55"/>
    <n v="14.100000381469727"/>
    <n v="9.3000001907348633"/>
    <n v="65.800003051757812"/>
    <n v="4.5"/>
    <n v="57.200000762939453"/>
    <n v="0.60000002384185791"/>
    <m/>
    <m/>
    <n v="43.5"/>
    <n v="100.69999694824219"/>
    <m/>
    <n v="109"/>
    <n v="0"/>
    <n v="0"/>
    <n v="0"/>
    <n v="1"/>
    <n v="0"/>
    <n v="1"/>
    <n v="0"/>
    <n v="0"/>
    <n v="0"/>
    <n v="0"/>
    <n v="0"/>
    <m/>
    <m/>
  </r>
  <r>
    <n v="3583"/>
    <x v="77"/>
    <x v="29"/>
    <x v="29"/>
    <n v="201.39999389648438"/>
    <n v="201.39999389648438"/>
    <x v="55"/>
    <n v="15.800000190734863"/>
    <n v="9.3999996185302734"/>
    <n v="109"/>
    <n v="4.1999998092651367"/>
    <n v="108.80000305175781"/>
    <n v="0.80000001192092896"/>
    <m/>
    <n v="0.69999998807907104"/>
    <n v="43.400001525878906"/>
    <n v="152.20001220703125"/>
    <m/>
    <n v="109.40000152587891"/>
    <n v="0"/>
    <n v="0"/>
    <n v="0"/>
    <n v="1"/>
    <n v="0"/>
    <n v="1"/>
    <n v="0"/>
    <n v="0"/>
    <n v="0"/>
    <n v="0"/>
    <n v="0"/>
    <m/>
    <m/>
  </r>
  <r>
    <n v="3583"/>
    <x v="77"/>
    <x v="30"/>
    <x v="30"/>
    <n v="194.39999389648438"/>
    <n v="194.39999389648438"/>
    <x v="55"/>
    <n v="17.5"/>
    <n v="9.3999996185302734"/>
    <n v="109.40000152587891"/>
    <n v="7.9000000953674316"/>
    <n v="105.90000152587891"/>
    <n v="0.60000002384185791"/>
    <m/>
    <m/>
    <n v="48.700000762939453"/>
    <n v="154.60000610351562"/>
    <m/>
    <n v="132.30000305175781"/>
    <n v="0"/>
    <n v="0"/>
    <n v="0"/>
    <n v="1"/>
    <n v="0"/>
    <n v="1"/>
    <n v="0"/>
    <n v="0"/>
    <n v="0"/>
    <n v="0"/>
    <n v="0"/>
    <m/>
    <m/>
  </r>
  <r>
    <n v="3583"/>
    <x v="77"/>
    <x v="31"/>
    <x v="31"/>
    <n v="230.30000305175781"/>
    <n v="230.30000305175781"/>
    <x v="55"/>
    <n v="18.600000381469727"/>
    <n v="9.3999996185302734"/>
    <n v="132.30000305175781"/>
    <n v="9.3999996185302734"/>
    <n v="129.89999389648438"/>
    <n v="0.60000002384185791"/>
    <m/>
    <m/>
    <n v="49.799999237060547"/>
    <n v="179.69999694824219"/>
    <m/>
    <n v="116.80000305175781"/>
    <n v="0"/>
    <n v="0"/>
    <n v="0"/>
    <n v="1"/>
    <n v="0"/>
    <n v="1"/>
    <n v="0"/>
    <n v="0"/>
    <n v="0"/>
    <n v="0"/>
    <n v="0"/>
    <m/>
    <m/>
  </r>
  <r>
    <n v="3583"/>
    <x v="77"/>
    <x v="32"/>
    <x v="32"/>
    <n v="206.30000305175781"/>
    <n v="206.30000305175781"/>
    <x v="55"/>
    <n v="19.200000762939453"/>
    <n v="9.3999996185302734"/>
    <n v="116.80000305175781"/>
    <n v="9.3999996185302734"/>
    <n v="116.40000152587891"/>
    <n v="0.60000002384185791"/>
    <m/>
    <m/>
    <n v="44.900001525878906"/>
    <n v="161.30000305175781"/>
    <m/>
    <n v="99.400001525878906"/>
    <n v="0"/>
    <n v="0"/>
    <n v="0"/>
    <n v="1"/>
    <n v="0"/>
    <n v="1"/>
    <n v="0"/>
    <n v="0"/>
    <n v="0"/>
    <n v="0"/>
    <n v="0"/>
    <m/>
    <m/>
  </r>
  <r>
    <n v="3583"/>
    <x v="77"/>
    <x v="33"/>
    <x v="33"/>
    <n v="178.19999694824219"/>
    <n v="178.19999694824219"/>
    <x v="55"/>
    <n v="19.5"/>
    <n v="9.3999996185302734"/>
    <n v="99.400001525878906"/>
    <n v="8.6999998092651367"/>
    <n v="93.5"/>
    <n v="0.5"/>
    <m/>
    <m/>
    <n v="53.400001525878906"/>
    <n v="146.89999389648438"/>
    <m/>
    <n v="88.800003051757812"/>
    <n v="0"/>
    <n v="0"/>
    <n v="0"/>
    <n v="1"/>
    <n v="0"/>
    <n v="1"/>
    <n v="0"/>
    <n v="0"/>
    <n v="0"/>
    <n v="0"/>
    <n v="0"/>
    <m/>
    <m/>
  </r>
  <r>
    <n v="3583"/>
    <x v="77"/>
    <x v="34"/>
    <x v="34"/>
    <n v="178.19999694824219"/>
    <n v="178.19999694824219"/>
    <x v="55"/>
    <n v="19.700000762939453"/>
    <n v="9.3999996185302734"/>
    <n v="88.800003051757812"/>
    <n v="8.1000003814697266"/>
    <n v="105.90000152587891"/>
    <n v="0.60000002384185791"/>
    <m/>
    <m/>
    <n v="40"/>
    <n v="145.89999389648438"/>
    <m/>
    <n v="68.199996948242188"/>
    <n v="0"/>
    <n v="0"/>
    <n v="0"/>
    <n v="1"/>
    <n v="0"/>
    <n v="1"/>
    <n v="0"/>
    <n v="0"/>
    <n v="0"/>
    <n v="0"/>
    <n v="0"/>
    <m/>
    <m/>
  </r>
  <r>
    <n v="3583"/>
    <x v="77"/>
    <x v="35"/>
    <x v="35"/>
    <n v="168.5"/>
    <n v="168.5"/>
    <x v="55"/>
    <n v="19.399999618530273"/>
    <n v="9.3999996185302734"/>
    <n v="68.199996948242188"/>
    <n v="7.0999999046325684"/>
    <n v="88.699996948242188"/>
    <n v="0.10000000149011612"/>
    <m/>
    <m/>
    <n v="35.400001525878906"/>
    <n v="124.09999847412109"/>
    <m/>
    <n v="75.900001525878906"/>
    <n v="0"/>
    <n v="0"/>
    <n v="0"/>
    <n v="1"/>
    <n v="0"/>
    <n v="1"/>
    <n v="0"/>
    <n v="0"/>
    <n v="0"/>
    <n v="0"/>
    <n v="0"/>
    <m/>
    <m/>
  </r>
  <r>
    <n v="3583"/>
    <x v="77"/>
    <x v="36"/>
    <x v="36"/>
    <n v="177.89999389648438"/>
    <n v="177.89999389648438"/>
    <x v="55"/>
    <n v="19.100000381469727"/>
    <n v="9.3999996185302734"/>
    <n v="75.900001525878906"/>
    <n v="6.3000001907348633"/>
    <n v="91.400001525878906"/>
    <n v="0.10000000149011612"/>
    <m/>
    <m/>
    <n v="40.5"/>
    <n v="131.89999389648438"/>
    <m/>
    <n v="94.099998474121094"/>
    <n v="0"/>
    <n v="0"/>
    <n v="0"/>
    <n v="1"/>
    <n v="0"/>
    <n v="1"/>
    <n v="0"/>
    <n v="0"/>
    <n v="0"/>
    <n v="0"/>
    <n v="0"/>
    <m/>
    <m/>
  </r>
  <r>
    <n v="3583"/>
    <x v="77"/>
    <x v="37"/>
    <x v="37"/>
    <n v="214.30000305175781"/>
    <n v="214.30000305175781"/>
    <x v="55"/>
    <n v="20"/>
    <n v="9.3999996185302734"/>
    <n v="94.099998474121094"/>
    <n v="6"/>
    <n v="111.40000152587891"/>
    <n v="0.10000000149011612"/>
    <m/>
    <m/>
    <n v="48.099998474121094"/>
    <n v="159.5"/>
    <m/>
    <n v="141.10000610351562"/>
    <n v="0"/>
    <n v="0"/>
    <n v="0"/>
    <n v="1"/>
    <n v="0"/>
    <n v="1"/>
    <n v="0"/>
    <n v="0"/>
    <n v="0"/>
    <n v="0"/>
    <n v="0"/>
    <m/>
    <m/>
  </r>
  <r>
    <n v="3583"/>
    <x v="77"/>
    <x v="38"/>
    <x v="38"/>
    <n v="256"/>
    <n v="256"/>
    <x v="55"/>
    <n v="18.899999618530273"/>
    <n v="9.3999996185302734"/>
    <n v="141.10000610351562"/>
    <n v="12"/>
    <n v="126.30000305175781"/>
    <n v="0.10000000149011612"/>
    <m/>
    <m/>
    <n v="76.400001525878906"/>
    <n v="202.70001220703125"/>
    <m/>
    <m/>
    <n v="0"/>
    <n v="0"/>
    <n v="0"/>
    <n v="1"/>
    <n v="0"/>
    <n v="1"/>
    <n v="0"/>
    <n v="0"/>
    <n v="0"/>
    <n v="0"/>
    <n v="0"/>
    <m/>
    <m/>
  </r>
  <r>
    <n v="3586"/>
    <x v="78"/>
    <x v="21"/>
    <x v="21"/>
    <n v="18.200000762939453"/>
    <n v="18.200000762939453"/>
    <x v="118"/>
    <n v="0"/>
    <n v="1.7000000476837158"/>
    <n v="12.600000381469727"/>
    <n v="1.6000000238418579"/>
    <n v="6.4000000953674316"/>
    <n v="0"/>
    <n v="1.7999999523162842"/>
    <m/>
    <n v="3.7999999523162842"/>
    <n v="10.199999809265137"/>
    <m/>
    <n v="10.100000381469727"/>
    <n v="0"/>
    <n v="0"/>
    <n v="0"/>
    <n v="1"/>
    <n v="1"/>
    <n v="1"/>
    <n v="0"/>
    <n v="0"/>
    <n v="0"/>
    <n v="0"/>
    <n v="0"/>
    <n v="14.166666666666666"/>
    <n v="79.029411764705884"/>
  </r>
  <r>
    <n v="3586"/>
    <x v="78"/>
    <x v="22"/>
    <x v="22"/>
    <n v="32.799999237060547"/>
    <n v="32.799999237060547"/>
    <x v="118"/>
    <n v="0.20000000298023224"/>
    <n v="3"/>
    <n v="25.700000762939453"/>
    <n v="4.4000000953674316"/>
    <n v="19.799999237060547"/>
    <n v="0"/>
    <n v="2.0999999046325684"/>
    <m/>
    <n v="4.5"/>
    <n v="24.299999237060547"/>
    <m/>
    <n v="19.200000762939453"/>
    <n v="0"/>
    <n v="0"/>
    <n v="0"/>
    <n v="1"/>
    <n v="1"/>
    <n v="1"/>
    <n v="0"/>
    <n v="0"/>
    <n v="0"/>
    <n v="0"/>
    <n v="0"/>
    <m/>
    <m/>
  </r>
  <r>
    <n v="3586"/>
    <x v="78"/>
    <x v="23"/>
    <x v="23"/>
    <n v="50.799999237060547"/>
    <n v="50.799999237060547"/>
    <x v="118"/>
    <n v="0.60000002384185791"/>
    <n v="5.5"/>
    <n v="43.099998474121094"/>
    <n v="17"/>
    <n v="24.799999237060547"/>
    <n v="0"/>
    <n v="2"/>
    <m/>
    <n v="7.5999999046325684"/>
    <n v="32.399997711181641"/>
    <m/>
    <n v="22.299999237060547"/>
    <n v="0"/>
    <n v="0"/>
    <n v="0"/>
    <n v="1"/>
    <n v="1"/>
    <n v="1"/>
    <n v="0"/>
    <n v="0"/>
    <n v="0"/>
    <n v="0"/>
    <n v="0"/>
    <m/>
    <m/>
  </r>
  <r>
    <n v="3586"/>
    <x v="78"/>
    <x v="24"/>
    <x v="24"/>
    <n v="74.900001525878906"/>
    <n v="74.900001525878906"/>
    <x v="118"/>
    <n v="1.2000000476837158"/>
    <n v="5.5"/>
    <n v="61.900001525878906"/>
    <n v="6.3000001907348633"/>
    <n v="55"/>
    <n v="0"/>
    <n v="5.5999999046325684"/>
    <m/>
    <n v="12.600000381469727"/>
    <n v="67.599998474121094"/>
    <m/>
    <n v="30.5"/>
    <n v="0"/>
    <n v="0"/>
    <n v="0"/>
    <n v="1"/>
    <n v="1"/>
    <n v="1"/>
    <n v="0"/>
    <n v="0"/>
    <n v="0"/>
    <n v="0"/>
    <n v="0"/>
    <m/>
    <m/>
  </r>
  <r>
    <n v="3586"/>
    <x v="78"/>
    <x v="25"/>
    <x v="25"/>
    <n v="81"/>
    <n v="81"/>
    <x v="26"/>
    <n v="2.0999999046325684"/>
    <n v="11"/>
    <n v="64.300003051757812"/>
    <n v="10"/>
    <n v="53.099998474121094"/>
    <n v="0"/>
    <n v="6.3000001907348633"/>
    <m/>
    <n v="16.200000762939453"/>
    <n v="69.300003051757812"/>
    <m/>
    <n v="34.200000762939453"/>
    <n v="0"/>
    <n v="0"/>
    <n v="0"/>
    <n v="1"/>
    <n v="1"/>
    <n v="1"/>
    <n v="0"/>
    <n v="0"/>
    <n v="0"/>
    <n v="0"/>
    <n v="0"/>
    <m/>
    <m/>
  </r>
  <r>
    <n v="3586"/>
    <x v="78"/>
    <x v="26"/>
    <x v="26"/>
    <n v="100.69999694824219"/>
    <n v="100.69999694824219"/>
    <x v="91"/>
    <n v="2.7000000476837158"/>
    <n v="13"/>
    <n v="75.300003051757812"/>
    <n v="9.1999998092651367"/>
    <n v="48.599998474121094"/>
    <n v="0"/>
    <n v="6.5999999046325684"/>
    <m/>
    <n v="37.599998474121094"/>
    <n v="86.199996948242188"/>
    <m/>
    <n v="46.400001525878906"/>
    <n v="0"/>
    <n v="0"/>
    <n v="0"/>
    <n v="1"/>
    <n v="1"/>
    <n v="1"/>
    <n v="0"/>
    <n v="0"/>
    <n v="0"/>
    <n v="0"/>
    <n v="0"/>
    <m/>
    <m/>
  </r>
  <r>
    <n v="3586"/>
    <x v="78"/>
    <x v="27"/>
    <x v="27"/>
    <n v="131.10000610351562"/>
    <n v="131.10000610351562"/>
    <x v="91"/>
    <n v="3.4000000953674316"/>
    <n v="13"/>
    <n v="96.300003051757812"/>
    <n v="7.0999999046325684"/>
    <n v="74.699996948242188"/>
    <n v="0"/>
    <n v="8.3000001907348633"/>
    <m/>
    <n v="44.099998474121094"/>
    <n v="118.79999542236328"/>
    <m/>
    <n v="55.700000762939453"/>
    <n v="0"/>
    <n v="0"/>
    <n v="0"/>
    <n v="1"/>
    <n v="1"/>
    <n v="1"/>
    <n v="0"/>
    <n v="0"/>
    <n v="0"/>
    <n v="0"/>
    <n v="0"/>
    <m/>
    <m/>
  </r>
  <r>
    <n v="3586"/>
    <x v="78"/>
    <x v="28"/>
    <x v="28"/>
    <n v="152.10000610351562"/>
    <n v="152.10000610351562"/>
    <x v="101"/>
    <n v="4.8000001907348633"/>
    <n v="26"/>
    <n v="105.80000305175781"/>
    <n v="10.800000190734863"/>
    <n v="74.300003051757812"/>
    <n v="0"/>
    <n v="9.8999996185302734"/>
    <m/>
    <n v="59.400001525878906"/>
    <n v="133.70001220703125"/>
    <m/>
    <n v="37"/>
    <n v="0"/>
    <n v="0"/>
    <n v="0"/>
    <n v="1"/>
    <n v="1"/>
    <n v="1"/>
    <n v="0"/>
    <n v="0"/>
    <n v="0"/>
    <n v="0"/>
    <n v="0"/>
    <m/>
    <m/>
  </r>
  <r>
    <n v="3586"/>
    <x v="78"/>
    <x v="29"/>
    <x v="29"/>
    <n v="139"/>
    <n v="139"/>
    <x v="101"/>
    <n v="5"/>
    <n v="26"/>
    <n v="97.599998474121094"/>
    <n v="6.9000000953674316"/>
    <n v="53.099998474121094"/>
    <n v="0"/>
    <n v="14.5"/>
    <m/>
    <n v="68.699996948242188"/>
    <n v="121.79999542236328"/>
    <m/>
    <m/>
    <n v="0"/>
    <n v="0"/>
    <n v="0"/>
    <n v="1"/>
    <n v="1"/>
    <n v="1"/>
    <n v="0"/>
    <n v="0"/>
    <n v="0"/>
    <n v="0"/>
    <n v="0"/>
    <m/>
    <m/>
  </r>
  <r>
    <n v="3586"/>
    <x v="78"/>
    <x v="30"/>
    <x v="30"/>
    <n v="131.10000610351562"/>
    <n v="131.10000610351562"/>
    <x v="101"/>
    <n v="5.0999999046325684"/>
    <n v="26"/>
    <n v="96.300003051757812"/>
    <n v="3"/>
    <n v="47.599998474121094"/>
    <n v="0"/>
    <m/>
    <m/>
    <n v="69.199996948242188"/>
    <n v="116.79999542236328"/>
    <m/>
    <n v="40.5"/>
    <n v="0"/>
    <n v="0"/>
    <n v="0"/>
    <n v="1"/>
    <n v="1"/>
    <n v="1"/>
    <n v="0"/>
    <n v="0"/>
    <n v="0"/>
    <n v="0"/>
    <n v="0"/>
    <m/>
    <m/>
  </r>
  <r>
    <n v="3586"/>
    <x v="78"/>
    <x v="31"/>
    <x v="31"/>
    <n v="130.69999694824219"/>
    <n v="130.69999694824219"/>
    <x v="101"/>
    <n v="4"/>
    <n v="26"/>
    <n v="99.400001525878906"/>
    <n v="4.0999999046325684"/>
    <n v="40.700000762939453"/>
    <n v="0"/>
    <m/>
    <m/>
    <n v="73.199996948242188"/>
    <n v="113.89999389648438"/>
    <m/>
    <n v="36.200000762939453"/>
    <n v="0"/>
    <n v="0"/>
    <n v="0"/>
    <n v="1"/>
    <n v="1"/>
    <n v="1"/>
    <n v="0"/>
    <n v="0"/>
    <n v="0"/>
    <n v="0"/>
    <n v="0"/>
    <m/>
    <m/>
  </r>
  <r>
    <n v="3586"/>
    <x v="78"/>
    <x v="32"/>
    <x v="32"/>
    <n v="147"/>
    <n v="147"/>
    <x v="101"/>
    <n v="3.2000000476837158"/>
    <n v="26"/>
    <n v="113"/>
    <n v="2.4000000953674316"/>
    <n v="43.700000762939453"/>
    <n v="0"/>
    <m/>
    <m/>
    <n v="87.699996948242188"/>
    <n v="131.39999389648438"/>
    <m/>
    <n v="29.100000381469727"/>
    <n v="0"/>
    <n v="0"/>
    <n v="0"/>
    <n v="1"/>
    <n v="1"/>
    <n v="1"/>
    <n v="0"/>
    <n v="0"/>
    <n v="0"/>
    <n v="0"/>
    <n v="0"/>
    <m/>
    <m/>
  </r>
  <r>
    <n v="3586"/>
    <x v="78"/>
    <x v="33"/>
    <x v="33"/>
    <n v="125"/>
    <n v="125"/>
    <x v="101"/>
    <n v="2.5"/>
    <n v="26"/>
    <n v="91.400001525878906"/>
    <n v="2.5999999046325684"/>
    <n v="42.299999237060547"/>
    <n v="0"/>
    <m/>
    <m/>
    <n v="65.099998474121094"/>
    <n v="107.39999389648438"/>
    <m/>
    <n v="23.799999237060547"/>
    <n v="0"/>
    <n v="0"/>
    <n v="0"/>
    <n v="1"/>
    <n v="1"/>
    <n v="1"/>
    <n v="0"/>
    <n v="0"/>
    <n v="0"/>
    <n v="0"/>
    <n v="0"/>
    <m/>
    <m/>
  </r>
  <r>
    <n v="3586"/>
    <x v="78"/>
    <x v="34"/>
    <x v="34"/>
    <n v="96.300003051757812"/>
    <n v="96.300003051757812"/>
    <x v="47"/>
    <n v="3.7000000476837158"/>
    <n v="8"/>
    <n v="82.800003051757812"/>
    <n v="4.0999999046325684"/>
    <n v="33.299999237060547"/>
    <n v="0.5"/>
    <m/>
    <m/>
    <n v="45.900001525878906"/>
    <n v="79.199996948242188"/>
    <m/>
    <n v="27.200000762939453"/>
    <n v="0"/>
    <n v="0"/>
    <n v="0"/>
    <n v="1"/>
    <n v="1"/>
    <n v="1"/>
    <n v="0"/>
    <n v="0"/>
    <n v="0"/>
    <n v="0"/>
    <n v="0"/>
    <m/>
    <m/>
  </r>
  <r>
    <n v="3586"/>
    <x v="78"/>
    <x v="35"/>
    <x v="35"/>
    <n v="97.699996948242188"/>
    <n v="97.699996948242188"/>
    <x v="47"/>
    <n v="3.9000000953674316"/>
    <n v="8"/>
    <n v="82"/>
    <n v="9"/>
    <n v="31.899999618530273"/>
    <n v="0.5"/>
    <m/>
    <m/>
    <n v="43.099998474121094"/>
    <n v="75"/>
    <m/>
    <n v="31.5"/>
    <n v="0"/>
    <n v="0"/>
    <n v="0"/>
    <n v="1"/>
    <n v="1"/>
    <n v="1"/>
    <n v="0"/>
    <n v="0"/>
    <n v="0"/>
    <n v="0"/>
    <n v="0"/>
    <m/>
    <m/>
  </r>
  <r>
    <n v="3586"/>
    <x v="78"/>
    <x v="36"/>
    <x v="36"/>
    <n v="104.59999847412109"/>
    <n v="104.59999847412109"/>
    <x v="47"/>
    <n v="3.5"/>
    <n v="8"/>
    <n v="90.599998474121094"/>
    <n v="9.1000003814697266"/>
    <n v="34"/>
    <n v="1.5"/>
    <m/>
    <m/>
    <n v="46.799999237060547"/>
    <n v="80.800003051757812"/>
    <m/>
    <n v="71.099998474121094"/>
    <n v="0"/>
    <n v="0"/>
    <n v="0"/>
    <n v="1"/>
    <n v="1"/>
    <n v="1"/>
    <n v="0"/>
    <n v="0"/>
    <n v="0"/>
    <n v="0"/>
    <n v="0"/>
    <m/>
    <m/>
  </r>
  <r>
    <n v="3586"/>
    <x v="78"/>
    <x v="37"/>
    <x v="37"/>
    <n v="119.19999694824219"/>
    <n v="119.19999694824219"/>
    <x v="47"/>
    <n v="3.2000000476837158"/>
    <n v="8"/>
    <n v="105.5"/>
    <n v="6.9000000953674316"/>
    <n v="46.200000762939453"/>
    <n v="1.5"/>
    <m/>
    <m/>
    <n v="51.400001525878906"/>
    <n v="97.600006103515625"/>
    <m/>
    <n v="74.400001525878906"/>
    <n v="0"/>
    <n v="0"/>
    <n v="0"/>
    <n v="1"/>
    <n v="1"/>
    <n v="1"/>
    <n v="0"/>
    <n v="0"/>
    <n v="0"/>
    <n v="0"/>
    <n v="0"/>
    <m/>
    <m/>
  </r>
  <r>
    <n v="3586"/>
    <x v="78"/>
    <x v="38"/>
    <x v="38"/>
    <n v="120.19999694824219"/>
    <n v="120.19999694824219"/>
    <x v="47"/>
    <n v="3.0999999046325684"/>
    <n v="8"/>
    <n v="107.09999847412109"/>
    <n v="8.8000001907348633"/>
    <n v="46.799999237060547"/>
    <n v="1.5"/>
    <m/>
    <m/>
    <n v="47.5"/>
    <n v="94.300003051757812"/>
    <m/>
    <m/>
    <n v="0"/>
    <n v="0"/>
    <n v="0"/>
    <n v="1"/>
    <n v="1"/>
    <n v="1"/>
    <n v="0"/>
    <n v="0"/>
    <n v="0"/>
    <n v="0"/>
    <n v="0"/>
    <m/>
    <m/>
  </r>
  <r>
    <n v="3589"/>
    <x v="79"/>
    <x v="13"/>
    <x v="13"/>
    <n v="9.3000001907348633"/>
    <n v="9.3000001907348633"/>
    <x v="24"/>
    <n v="0.6600000262260437"/>
    <n v="6"/>
    <n v="1.3400000333786011"/>
    <n v="0.18000000715255737"/>
    <n v="2.1800000667572021"/>
    <n v="0.14000000059604645"/>
    <m/>
    <n v="0.87999999523162842"/>
    <n v="1.190000057220459"/>
    <n v="3.3700001239776611"/>
    <m/>
    <n v="1.3200000524520874"/>
    <n v="0"/>
    <n v="0"/>
    <n v="0"/>
    <n v="1"/>
    <n v="0"/>
    <n v="1"/>
    <n v="0"/>
    <n v="0"/>
    <n v="0"/>
    <n v="0"/>
    <n v="0"/>
    <n v="3.8705882324891934"/>
    <n v="4.4347058857539103"/>
  </r>
  <r>
    <n v="3589"/>
    <x v="79"/>
    <x v="14"/>
    <x v="14"/>
    <n v="9"/>
    <n v="9"/>
    <x v="24"/>
    <n v="0.30000001192092896"/>
    <n v="6"/>
    <n v="1.6299999952316284"/>
    <n v="0.10999999940395355"/>
    <n v="2.6500000953674316"/>
    <n v="0.12999999523162842"/>
    <m/>
    <n v="1.2799999713897705"/>
    <n v="1.5"/>
    <n v="4.1500000953674316"/>
    <m/>
    <n v="1.5399999618530273"/>
    <n v="0"/>
    <n v="0"/>
    <n v="0"/>
    <n v="1"/>
    <n v="0"/>
    <n v="1"/>
    <n v="0"/>
    <n v="0"/>
    <n v="0"/>
    <n v="0"/>
    <n v="0"/>
    <m/>
    <m/>
  </r>
  <r>
    <n v="3589"/>
    <x v="79"/>
    <x v="15"/>
    <x v="15"/>
    <n v="10.199999809265137"/>
    <n v="10.199999809265137"/>
    <x v="24"/>
    <n v="0.28999999165534973"/>
    <n v="6"/>
    <n v="2.0299999713897705"/>
    <n v="0.10000000149011612"/>
    <n v="2.5799999237060547"/>
    <n v="0.12999999523162842"/>
    <m/>
    <n v="1.4299999475479126"/>
    <n v="1.75"/>
    <n v="4.3299999237060547"/>
    <m/>
    <n v="1.6000000238418579"/>
    <n v="0"/>
    <n v="0"/>
    <n v="0"/>
    <n v="1"/>
    <n v="0"/>
    <n v="1"/>
    <n v="0"/>
    <n v="0"/>
    <n v="0"/>
    <n v="0"/>
    <n v="0"/>
    <m/>
    <m/>
  </r>
  <r>
    <n v="3589"/>
    <x v="79"/>
    <x v="16"/>
    <x v="16"/>
    <n v="10.199999809265137"/>
    <n v="10.199999809265137"/>
    <x v="24"/>
    <n v="0.2800000011920929"/>
    <n v="6"/>
    <n v="2.1500000953674316"/>
    <n v="0.20000000298023224"/>
    <n v="2.380000114440918"/>
    <n v="0"/>
    <m/>
    <n v="1.6000000238418579"/>
    <n v="1.7799999713897705"/>
    <n v="4.1599998474121094"/>
    <m/>
    <n v="1.7000000476837158"/>
    <n v="0"/>
    <n v="0"/>
    <n v="0"/>
    <n v="1"/>
    <n v="0"/>
    <n v="1"/>
    <n v="0"/>
    <n v="0"/>
    <n v="0"/>
    <n v="0"/>
    <n v="0"/>
    <m/>
    <m/>
  </r>
  <r>
    <n v="3589"/>
    <x v="79"/>
    <x v="17"/>
    <x v="17"/>
    <n v="17.200000762939453"/>
    <n v="17.200000762939453"/>
    <x v="24"/>
    <n v="0.30000001192092896"/>
    <n v="6"/>
    <n v="2.2000000476837158"/>
    <n v="0.40000000596046448"/>
    <n v="1.6000000238418579"/>
    <n v="0"/>
    <m/>
    <n v="1.7000000476837158"/>
    <n v="9.3999996185302734"/>
    <n v="11"/>
    <m/>
    <n v="2.5999999046325684"/>
    <n v="0"/>
    <n v="0"/>
    <n v="0"/>
    <n v="1"/>
    <n v="0"/>
    <n v="1"/>
    <n v="0"/>
    <n v="0"/>
    <n v="0"/>
    <n v="0"/>
    <n v="0"/>
    <m/>
    <m/>
  </r>
  <r>
    <n v="3589"/>
    <x v="79"/>
    <x v="18"/>
    <x v="18"/>
    <n v="15.100000381469727"/>
    <n v="15.100000381469727"/>
    <x v="24"/>
    <n v="0.20000000298023224"/>
    <n v="6"/>
    <n v="3.2000000476837158"/>
    <n v="0.30000001192092896"/>
    <n v="0.20000000298023224"/>
    <n v="0"/>
    <m/>
    <n v="2.5999999046325684"/>
    <n v="8.6000003814697266"/>
    <n v="8.8000001907348633"/>
    <m/>
    <n v="1.3999999761581421"/>
    <n v="0"/>
    <n v="0"/>
    <n v="0"/>
    <n v="1"/>
    <n v="0"/>
    <n v="1"/>
    <n v="0"/>
    <n v="0"/>
    <n v="0"/>
    <n v="0"/>
    <n v="0"/>
    <m/>
    <m/>
  </r>
  <r>
    <n v="3589"/>
    <x v="79"/>
    <x v="19"/>
    <x v="19"/>
    <n v="14.899999618530273"/>
    <n v="14.899999618530273"/>
    <x v="24"/>
    <n v="0.60000002384185791"/>
    <n v="6"/>
    <n v="1.3999999761581421"/>
    <n v="0.5"/>
    <n v="0.10000000149011612"/>
    <n v="0"/>
    <m/>
    <n v="0.80000001192092896"/>
    <n v="8.5"/>
    <n v="8.6000003814697266"/>
    <m/>
    <n v="1.6000000238418579"/>
    <n v="0"/>
    <n v="0"/>
    <n v="0"/>
    <n v="1"/>
    <n v="0"/>
    <n v="1"/>
    <n v="0"/>
    <n v="0"/>
    <n v="0"/>
    <n v="0"/>
    <n v="0"/>
    <m/>
    <m/>
  </r>
  <r>
    <n v="3589"/>
    <x v="79"/>
    <x v="20"/>
    <x v="20"/>
    <n v="10.399999618530273"/>
    <n v="10.399999618530273"/>
    <x v="24"/>
    <n v="0.60000002384185791"/>
    <n v="6"/>
    <n v="1.6000000238418579"/>
    <n v="0"/>
    <n v="0.20000000298023224"/>
    <n v="0.30000001192092896"/>
    <m/>
    <n v="0.89999997615814209"/>
    <n v="1.8999999761581421"/>
    <n v="2.0999999046325684"/>
    <m/>
    <n v="3"/>
    <n v="0"/>
    <n v="0"/>
    <n v="0"/>
    <n v="1"/>
    <n v="0"/>
    <n v="1"/>
    <n v="0"/>
    <n v="0"/>
    <n v="0"/>
    <n v="0"/>
    <n v="0"/>
    <m/>
    <m/>
  </r>
  <r>
    <n v="3589"/>
    <x v="79"/>
    <x v="21"/>
    <x v="21"/>
    <n v="5.1999998092651367"/>
    <n v="5.1999998092651367"/>
    <x v="31"/>
    <n v="0.69999998807907104"/>
    <n v="1.5"/>
    <n v="3"/>
    <n v="0"/>
    <n v="0.10000000149011612"/>
    <n v="0"/>
    <m/>
    <m/>
    <n v="1.7999999523162842"/>
    <n v="1.8999999761581421"/>
    <m/>
    <n v="2.9000000953674316"/>
    <n v="0"/>
    <n v="0"/>
    <n v="0"/>
    <n v="1"/>
    <n v="0"/>
    <n v="1"/>
    <n v="0"/>
    <n v="0"/>
    <n v="0"/>
    <n v="0"/>
    <n v="0"/>
    <m/>
    <m/>
  </r>
  <r>
    <n v="3589"/>
    <x v="79"/>
    <x v="22"/>
    <x v="22"/>
    <n v="5.1999998092651367"/>
    <n v="5.1999998092651367"/>
    <x v="31"/>
    <n v="0.69999998807907104"/>
    <n v="1.5"/>
    <n v="2.9000000953674316"/>
    <n v="0.10000000149011612"/>
    <n v="0.10000000149011612"/>
    <n v="0"/>
    <m/>
    <m/>
    <n v="1.7000000476837158"/>
    <n v="1.8000000715255737"/>
    <m/>
    <n v="2.5999999046325684"/>
    <n v="0"/>
    <n v="0"/>
    <n v="0"/>
    <n v="1"/>
    <n v="0"/>
    <n v="1"/>
    <n v="0"/>
    <n v="0"/>
    <n v="0"/>
    <n v="0"/>
    <n v="0"/>
    <m/>
    <m/>
  </r>
  <r>
    <n v="3589"/>
    <x v="79"/>
    <x v="23"/>
    <x v="23"/>
    <n v="5"/>
    <n v="5"/>
    <x v="31"/>
    <n v="0.69999998807907104"/>
    <n v="1.5"/>
    <n v="2.5999999046325684"/>
    <n v="0"/>
    <n v="0.10000000149011612"/>
    <n v="0"/>
    <m/>
    <m/>
    <n v="1.6000000238418579"/>
    <n v="1.7000000476837158"/>
    <m/>
    <n v="0.30000001192092896"/>
    <n v="0"/>
    <n v="0"/>
    <n v="0"/>
    <n v="1"/>
    <n v="0"/>
    <n v="1"/>
    <n v="0"/>
    <n v="0"/>
    <n v="0"/>
    <n v="0"/>
    <n v="0"/>
    <m/>
    <m/>
  </r>
  <r>
    <n v="3589"/>
    <x v="79"/>
    <x v="24"/>
    <x v="24"/>
    <n v="3.5999999046325684"/>
    <n v="3.5999999046325684"/>
    <x v="32"/>
    <n v="1.1000000238418579"/>
    <n v="2"/>
    <n v="0.30000001192092896"/>
    <n v="0"/>
    <n v="0.10000000149011612"/>
    <n v="0"/>
    <m/>
    <m/>
    <n v="1.5"/>
    <n v="1.6000000238418579"/>
    <m/>
    <n v="0.20000000298023224"/>
    <n v="0"/>
    <n v="0"/>
    <n v="0"/>
    <n v="1"/>
    <n v="0"/>
    <n v="1"/>
    <n v="0"/>
    <n v="0"/>
    <n v="0"/>
    <n v="0"/>
    <n v="0"/>
    <m/>
    <m/>
  </r>
  <r>
    <n v="3589"/>
    <x v="79"/>
    <x v="25"/>
    <x v="25"/>
    <n v="3.7000000476837158"/>
    <n v="3.7000000476837158"/>
    <x v="32"/>
    <n v="1.5"/>
    <n v="2"/>
    <n v="0.20000000298023224"/>
    <n v="0.10000000149011612"/>
    <n v="0.10000000149011612"/>
    <n v="0"/>
    <m/>
    <m/>
    <n v="1.2999999523162842"/>
    <n v="1.3999999761581421"/>
    <m/>
    <n v="0.20000000298023224"/>
    <n v="0"/>
    <n v="0"/>
    <n v="0"/>
    <n v="1"/>
    <n v="0"/>
    <n v="1"/>
    <n v="0"/>
    <n v="0"/>
    <n v="0"/>
    <n v="0"/>
    <n v="0"/>
    <m/>
    <m/>
  </r>
  <r>
    <n v="3589"/>
    <x v="79"/>
    <x v="26"/>
    <x v="26"/>
    <n v="4"/>
    <n v="4"/>
    <x v="32"/>
    <n v="1.7999999523162842"/>
    <n v="2"/>
    <n v="0.20000000298023224"/>
    <n v="0.10000000149011612"/>
    <n v="0.10000000149011612"/>
    <n v="0"/>
    <m/>
    <m/>
    <n v="1.2000000476837158"/>
    <n v="1.3000000715255737"/>
    <m/>
    <n v="0.20000000298023224"/>
    <n v="0"/>
    <n v="0"/>
    <n v="0"/>
    <n v="1"/>
    <n v="0"/>
    <n v="1"/>
    <n v="0"/>
    <n v="0"/>
    <n v="0"/>
    <n v="0"/>
    <n v="0"/>
    <m/>
    <m/>
  </r>
  <r>
    <n v="3589"/>
    <x v="79"/>
    <x v="27"/>
    <x v="27"/>
    <n v="4.1999998092651367"/>
    <n v="4.1999998092651367"/>
    <x v="32"/>
    <n v="2"/>
    <n v="2"/>
    <n v="0.20000000298023224"/>
    <n v="0"/>
    <n v="0.10000000149011612"/>
    <n v="0"/>
    <m/>
    <m/>
    <n v="1.2000000476837158"/>
    <n v="1.3000000715255737"/>
    <m/>
    <n v="0.5"/>
    <n v="0"/>
    <n v="0"/>
    <n v="0"/>
    <n v="1"/>
    <n v="0"/>
    <n v="1"/>
    <n v="0"/>
    <n v="0"/>
    <n v="0"/>
    <n v="0"/>
    <n v="0"/>
    <m/>
    <m/>
  </r>
  <r>
    <n v="3589"/>
    <x v="79"/>
    <x v="28"/>
    <x v="28"/>
    <n v="4.5999999046325684"/>
    <n v="4.5999999046325684"/>
    <x v="32"/>
    <n v="2.0999999046325684"/>
    <n v="2"/>
    <n v="0.5"/>
    <n v="0.10000000149011612"/>
    <n v="0.10000000149011612"/>
    <n v="0"/>
    <m/>
    <m/>
    <n v="1.2000000476837158"/>
    <n v="1.3000000715255737"/>
    <m/>
    <m/>
    <n v="0"/>
    <n v="0"/>
    <n v="0"/>
    <n v="1"/>
    <n v="0"/>
    <n v="1"/>
    <n v="0"/>
    <n v="0"/>
    <n v="0"/>
    <n v="0"/>
    <n v="0"/>
    <m/>
    <m/>
  </r>
  <r>
    <n v="3589"/>
    <x v="79"/>
    <x v="30"/>
    <x v="30"/>
    <n v="4.5"/>
    <n v="4.5"/>
    <x v="119"/>
    <n v="1"/>
    <n v="3.2999999523162842"/>
    <n v="0.20000000298023224"/>
    <n v="0"/>
    <n v="0"/>
    <n v="0"/>
    <m/>
    <m/>
    <n v="0.40000000596046448"/>
    <n v="0.40000000596046448"/>
    <m/>
    <n v="0.20000000298023224"/>
    <n v="0"/>
    <n v="1"/>
    <n v="1"/>
    <n v="1"/>
    <n v="0"/>
    <n v="1"/>
    <n v="0"/>
    <n v="0"/>
    <n v="0"/>
    <n v="0"/>
    <n v="0"/>
    <m/>
    <m/>
  </r>
  <r>
    <n v="3590"/>
    <x v="80"/>
    <x v="9"/>
    <x v="9"/>
    <n v="309.260009765625"/>
    <n v="309.239990234375"/>
    <x v="1"/>
    <n v="8.5799999237060547"/>
    <n v="12.5"/>
    <n v="117.66000366210938"/>
    <n v="21.299999237060547"/>
    <n v="80.69000244140625"/>
    <n v="0.94999998807907104"/>
    <n v="7.4000000953674316"/>
    <m/>
    <n v="26.180000305175781"/>
    <n v="106.87000274658203"/>
    <n v="4.0199999809265137"/>
    <n v="134.04499816894531"/>
    <n v="0"/>
    <n v="0"/>
    <n v="0"/>
    <n v="1"/>
    <n v="1"/>
    <n v="0"/>
    <n v="0"/>
    <n v="0"/>
    <n v="0"/>
    <n v="1"/>
    <n v="0"/>
    <n v="62.5"/>
    <n v="1066.8103448275863"/>
  </r>
  <r>
    <n v="3590"/>
    <x v="80"/>
    <x v="10"/>
    <x v="10"/>
    <n v="406.95999145507812"/>
    <n v="406.98001098632812"/>
    <x v="1"/>
    <n v="10.510000228881836"/>
    <n v="12.5"/>
    <n v="177.42500305175781"/>
    <n v="36.459999084472656"/>
    <n v="138.46000671386719"/>
    <n v="1.0800000429153442"/>
    <n v="43.380001068115234"/>
    <m/>
    <n v="33.630001068115234"/>
    <n v="172.09001159667969"/>
    <m/>
    <n v="192.57000732421875"/>
    <n v="0"/>
    <n v="0"/>
    <n v="0"/>
    <n v="1"/>
    <n v="1"/>
    <n v="0"/>
    <n v="0"/>
    <n v="0"/>
    <n v="0"/>
    <n v="1"/>
    <n v="0"/>
    <m/>
    <m/>
  </r>
  <r>
    <n v="3590"/>
    <x v="80"/>
    <x v="11"/>
    <x v="11"/>
    <n v="535.58001708984375"/>
    <n v="534.6500244140625"/>
    <x v="1"/>
    <n v="12.420000076293945"/>
    <n v="25"/>
    <n v="220.10000610351562"/>
    <n v="30.780000686645508"/>
    <n v="183.72999572753906"/>
    <n v="4.619999885559082"/>
    <n v="27.530000686645508"/>
    <m/>
    <n v="45"/>
    <n v="228.72999572753906"/>
    <m/>
    <n v="161.6199951171875"/>
    <n v="0"/>
    <n v="0"/>
    <n v="0"/>
    <n v="1"/>
    <n v="1"/>
    <n v="0"/>
    <n v="0"/>
    <n v="0"/>
    <n v="0"/>
    <n v="1"/>
    <n v="0"/>
    <m/>
    <m/>
  </r>
  <r>
    <n v="3590"/>
    <x v="80"/>
    <x v="12"/>
    <x v="12"/>
    <n v="468.95999145507812"/>
    <n v="468.98001098632812"/>
    <x v="1"/>
    <n v="14.369999885559082"/>
    <n v="25"/>
    <n v="195.83000183105469"/>
    <n v="33.689998626708984"/>
    <n v="157.74000549316406"/>
    <n v="4.440000057220459"/>
    <n v="34.209999084472656"/>
    <m/>
    <n v="31.469999313354492"/>
    <n v="189.21000671386719"/>
    <m/>
    <n v="117.12999725341797"/>
    <n v="0"/>
    <n v="0"/>
    <n v="0"/>
    <n v="1"/>
    <n v="1"/>
    <n v="0"/>
    <n v="0"/>
    <n v="0"/>
    <n v="0"/>
    <n v="1"/>
    <n v="0"/>
    <m/>
    <m/>
  </r>
  <r>
    <n v="3590"/>
    <x v="80"/>
    <x v="13"/>
    <x v="13"/>
    <n v="372.39999389648438"/>
    <n v="372.39999389648438"/>
    <x v="1"/>
    <n v="13.75"/>
    <n v="25"/>
    <n v="139.46000671386719"/>
    <n v="47.369998931884766"/>
    <n v="97.959999084472656"/>
    <n v="4.2100000381469727"/>
    <n v="22.329999923706055"/>
    <m/>
    <n v="28.899999618530273"/>
    <n v="126.86000061035156"/>
    <m/>
    <n v="120.80999755859375"/>
    <n v="0"/>
    <n v="0"/>
    <n v="0"/>
    <n v="1"/>
    <n v="1"/>
    <n v="0"/>
    <n v="0"/>
    <n v="0"/>
    <n v="0"/>
    <n v="1"/>
    <n v="0"/>
    <m/>
    <m/>
  </r>
  <r>
    <n v="3590"/>
    <x v="80"/>
    <x v="14"/>
    <x v="14"/>
    <n v="391.39999389648438"/>
    <n v="391.510009765625"/>
    <x v="1"/>
    <n v="15.789999961853027"/>
    <n v="25"/>
    <n v="147.39999389648438"/>
    <n v="51.040000915527344"/>
    <n v="109.56999969482422"/>
    <n v="4.369999885559082"/>
    <n v="26.590000152587891"/>
    <m/>
    <n v="29.25"/>
    <n v="138.82000732421875"/>
    <m/>
    <n v="148.24000549316406"/>
    <n v="0"/>
    <n v="0"/>
    <n v="0"/>
    <n v="1"/>
    <n v="1"/>
    <n v="0"/>
    <n v="0"/>
    <n v="0"/>
    <n v="0"/>
    <n v="1"/>
    <n v="0"/>
    <m/>
    <m/>
  </r>
  <r>
    <n v="3590"/>
    <x v="80"/>
    <x v="15"/>
    <x v="15"/>
    <n v="277.57000732421875"/>
    <n v="277.57000732421875"/>
    <x v="1"/>
    <n v="17.360000610351562"/>
    <n v="25"/>
    <n v="173.60000610351562"/>
    <n v="46.360000610351562"/>
    <n v="156.19999694824219"/>
    <n v="3.0299999713897705"/>
    <n v="25.360000610351562"/>
    <m/>
    <n v="55.25"/>
    <n v="211.44999694824219"/>
    <n v="17.680000305175781"/>
    <n v="296.95999145507812"/>
    <n v="0"/>
    <n v="0"/>
    <n v="0"/>
    <n v="1"/>
    <n v="1"/>
    <n v="0"/>
    <n v="0"/>
    <n v="0"/>
    <n v="0"/>
    <n v="1"/>
    <n v="0"/>
    <m/>
    <m/>
  </r>
  <r>
    <n v="3590"/>
    <x v="80"/>
    <x v="16"/>
    <x v="16"/>
    <n v="455.48001098632812"/>
    <n v="455.5"/>
    <x v="1"/>
    <n v="19.430000305175781"/>
    <n v="25"/>
    <n v="347.35000610351562"/>
    <n v="77.720001220703125"/>
    <n v="255.42999267578125"/>
    <n v="3.059999942779541"/>
    <n v="50.389999389648438"/>
    <m/>
    <n v="83.230003356933594"/>
    <n v="338.66000366210938"/>
    <n v="11.779999732971191"/>
    <n v="458.010009765625"/>
    <n v="0"/>
    <n v="0"/>
    <n v="0"/>
    <n v="1"/>
    <n v="1"/>
    <n v="0"/>
    <n v="0"/>
    <n v="0"/>
    <n v="0"/>
    <n v="1"/>
    <n v="0"/>
    <m/>
    <m/>
  </r>
  <r>
    <n v="3590"/>
    <x v="80"/>
    <x v="17"/>
    <x v="17"/>
    <n v="674.53997802734375"/>
    <n v="674.53997802734375"/>
    <x v="1"/>
    <n v="22.520000457763672"/>
    <n v="25"/>
    <n v="546.17999267578125"/>
    <n v="169.55000305175781"/>
    <n v="316.22000122070312"/>
    <n v="4.3600001335144043"/>
    <n v="88.169998168945312"/>
    <m/>
    <n v="97.69000244140625"/>
    <n v="413.91000366210938"/>
    <n v="4.1599998474121094"/>
    <n v="1127.06005859375"/>
    <n v="0"/>
    <n v="0"/>
    <n v="0"/>
    <n v="1"/>
    <n v="1"/>
    <n v="0"/>
    <n v="0"/>
    <n v="0"/>
    <n v="0"/>
    <n v="1"/>
    <n v="0"/>
    <m/>
    <m/>
  </r>
  <r>
    <n v="3590"/>
    <x v="80"/>
    <x v="18"/>
    <x v="18"/>
    <n v="1548.9000244140625"/>
    <n v="1548.9000244140625"/>
    <x v="21"/>
    <n v="38.130001068115234"/>
    <n v="31.25"/>
    <n v="1307.280029296875"/>
    <n v="226.02000427246094"/>
    <n v="826.28997802734375"/>
    <n v="9.7799997329711914"/>
    <n v="180.22000122070312"/>
    <m/>
    <n v="187.44000244140625"/>
    <n v="1013.72998046875"/>
    <n v="7.6100001335144043"/>
    <n v="1342.9000244140625"/>
    <n v="0"/>
    <n v="0"/>
    <n v="0"/>
    <n v="1"/>
    <n v="1"/>
    <n v="0"/>
    <n v="0"/>
    <n v="0"/>
    <n v="0"/>
    <n v="1"/>
    <n v="0"/>
    <m/>
    <m/>
  </r>
  <r>
    <n v="3590"/>
    <x v="80"/>
    <x v="19"/>
    <x v="19"/>
    <n v="1944"/>
    <n v="1944"/>
    <x v="21"/>
    <n v="44.099998474121094"/>
    <n v="37.5"/>
    <n v="1645.4000244140625"/>
    <n v="401.20001220703125"/>
    <n v="972.9000244140625"/>
    <n v="9.5"/>
    <n v="302.5"/>
    <m/>
    <n v="241"/>
    <n v="1213.9000244140625"/>
    <n v="9.8000001907348633"/>
    <n v="829.79998779296875"/>
    <n v="0"/>
    <n v="0"/>
    <n v="0"/>
    <n v="1"/>
    <n v="1"/>
    <n v="0"/>
    <n v="0"/>
    <n v="0"/>
    <n v="0"/>
    <n v="1"/>
    <n v="0"/>
    <m/>
    <m/>
  </r>
  <r>
    <n v="3590"/>
    <x v="80"/>
    <x v="20"/>
    <x v="20"/>
    <n v="1300.5"/>
    <n v="1300.5"/>
    <x v="21"/>
    <n v="41.599998474121094"/>
    <n v="37.5"/>
    <n v="1066.699951171875"/>
    <n v="290.10000610351562"/>
    <n v="551.79998779296875"/>
    <n v="8.3999996185302734"/>
    <n v="236.89999389648438"/>
    <m/>
    <n v="130.60000610351562"/>
    <n v="682.4000244140625"/>
    <n v="5.5999999046325684"/>
    <n v="1015.2000122070312"/>
    <n v="0"/>
    <n v="0"/>
    <n v="0"/>
    <n v="1"/>
    <n v="1"/>
    <n v="0"/>
    <n v="0"/>
    <n v="0"/>
    <n v="0"/>
    <n v="1"/>
    <n v="0"/>
    <m/>
    <m/>
  </r>
  <r>
    <n v="3590"/>
    <x v="80"/>
    <x v="21"/>
    <x v="21"/>
    <n v="1465.199951171875"/>
    <n v="1465.199951171875"/>
    <x v="21"/>
    <n v="45.5"/>
    <n v="37.5"/>
    <n v="1211.0999755859375"/>
    <n v="321.29998779296875"/>
    <n v="808.5"/>
    <n v="8.3999996185302734"/>
    <n v="195.89999389648438"/>
    <m/>
    <n v="6.0999999046325684"/>
    <n v="814.5999755859375"/>
    <n v="6.0999999046325684"/>
    <n v="1479.5999755859375"/>
    <n v="0"/>
    <n v="0"/>
    <n v="0"/>
    <n v="1"/>
    <n v="1"/>
    <n v="0"/>
    <n v="0"/>
    <n v="0"/>
    <n v="0"/>
    <n v="1"/>
    <n v="0"/>
    <m/>
    <m/>
  </r>
  <r>
    <n v="3590"/>
    <x v="80"/>
    <x v="22"/>
    <x v="22"/>
    <n v="2109.199951171875"/>
    <n v="2109.199951171875"/>
    <x v="21"/>
    <n v="50.400001525878906"/>
    <n v="50"/>
    <n v="1771.5"/>
    <n v="433"/>
    <n v="1311.800048828125"/>
    <n v="23.200000762939453"/>
    <n v="291.89999389648438"/>
    <m/>
    <m/>
    <n v="1311.800048828125"/>
    <m/>
    <n v="1727.300048828125"/>
    <n v="0"/>
    <n v="0"/>
    <n v="0"/>
    <n v="1"/>
    <n v="1"/>
    <n v="0"/>
    <n v="0"/>
    <n v="0"/>
    <n v="0"/>
    <n v="1"/>
    <n v="0"/>
    <m/>
    <m/>
  </r>
  <r>
    <n v="3590"/>
    <x v="80"/>
    <x v="23"/>
    <x v="23"/>
    <n v="2506.39990234375"/>
    <n v="2506.39990234375"/>
    <x v="21"/>
    <n v="57.099998474121094"/>
    <n v="50"/>
    <n v="2147.39990234375"/>
    <n v="385.60000610351562"/>
    <n v="1523.300048828125"/>
    <n v="26.200000762939453"/>
    <n v="420.10000610351562"/>
    <m/>
    <m/>
    <n v="1523.300048828125"/>
    <m/>
    <n v="3207.800048828125"/>
    <n v="0"/>
    <n v="0"/>
    <n v="0"/>
    <n v="1"/>
    <n v="1"/>
    <n v="0"/>
    <n v="0"/>
    <n v="0"/>
    <n v="0"/>
    <n v="1"/>
    <n v="0"/>
    <m/>
    <m/>
  </r>
  <r>
    <n v="3590"/>
    <x v="80"/>
    <x v="24"/>
    <x v="24"/>
    <n v="4649.7001953125"/>
    <n v="4649.7001953125"/>
    <x v="21"/>
    <n v="66.800003051757812"/>
    <n v="50"/>
    <n v="4062.699951171875"/>
    <n v="818.79998779296875"/>
    <n v="2926.60009765625"/>
    <n v="26.799999237060547"/>
    <n v="854.9000244140625"/>
    <m/>
    <m/>
    <n v="2926.60009765625"/>
    <m/>
    <n v="2367.800048828125"/>
    <n v="0"/>
    <n v="0"/>
    <n v="0"/>
    <n v="1"/>
    <n v="1"/>
    <n v="0"/>
    <n v="0"/>
    <n v="0"/>
    <n v="0"/>
    <n v="1"/>
    <n v="0"/>
    <m/>
    <m/>
  </r>
  <r>
    <n v="3590"/>
    <x v="80"/>
    <x v="25"/>
    <x v="25"/>
    <n v="3378.800048828125"/>
    <n v="3378.800048828125"/>
    <x v="21"/>
    <n v="77.800003051757812"/>
    <n v="50"/>
    <n v="2949.39990234375"/>
    <n v="604.5999755859375"/>
    <n v="2009.300048828125"/>
    <n v="30.200000762939453"/>
    <n v="581.5999755859375"/>
    <m/>
    <m/>
    <n v="2009.300048828125"/>
    <m/>
    <n v="2322.60009765625"/>
    <n v="0"/>
    <n v="0"/>
    <n v="0"/>
    <n v="1"/>
    <n v="1"/>
    <n v="0"/>
    <n v="0"/>
    <n v="0"/>
    <n v="0"/>
    <n v="1"/>
    <n v="0"/>
    <m/>
    <m/>
  </r>
  <r>
    <n v="3590"/>
    <x v="80"/>
    <x v="26"/>
    <x v="26"/>
    <n v="3512.39990234375"/>
    <n v="3512.39990234375"/>
    <x v="21"/>
    <n v="87.699996948242188"/>
    <n v="50"/>
    <n v="3038"/>
    <n v="490.39999389648438"/>
    <n v="2016.9000244140625"/>
    <n v="38.099998474121094"/>
    <n v="715.4000244140625"/>
    <m/>
    <m/>
    <n v="2016.9000244140625"/>
    <m/>
    <n v="2674.699951171875"/>
    <n v="0"/>
    <n v="0"/>
    <n v="0"/>
    <n v="1"/>
    <n v="1"/>
    <n v="0"/>
    <n v="0"/>
    <n v="0"/>
    <n v="0"/>
    <n v="1"/>
    <n v="0"/>
    <m/>
    <m/>
  </r>
  <r>
    <n v="3590"/>
    <x v="80"/>
    <x v="27"/>
    <x v="27"/>
    <n v="4305.89990234375"/>
    <n v="4305.89990234375"/>
    <x v="2"/>
    <n v="146.69999694824219"/>
    <n v="62.5"/>
    <n v="3324"/>
    <n v="486.39999389648438"/>
    <n v="2690.800048828125"/>
    <n v="35.599998474121094"/>
    <n v="649.29998779296875"/>
    <m/>
    <m/>
    <n v="2690.800048828125"/>
    <m/>
    <n v="2448.5"/>
    <n v="0"/>
    <n v="0"/>
    <n v="0"/>
    <n v="1"/>
    <n v="1"/>
    <n v="0"/>
    <n v="0"/>
    <n v="0"/>
    <n v="0"/>
    <n v="1"/>
    <n v="0"/>
    <m/>
    <m/>
  </r>
  <r>
    <n v="3590"/>
    <x v="80"/>
    <x v="28"/>
    <x v="28"/>
    <n v="3912.699951171875"/>
    <n v="3912.699951171875"/>
    <x v="2"/>
    <n v="165.69999694824219"/>
    <n v="100"/>
    <n v="2897.800048828125"/>
    <n v="462.89999389648438"/>
    <n v="2636.39990234375"/>
    <n v="45.299999237060547"/>
    <n v="449.29998779296875"/>
    <m/>
    <m/>
    <n v="2636.39990234375"/>
    <m/>
    <n v="1814.5999755859375"/>
    <n v="0"/>
    <n v="0"/>
    <n v="0"/>
    <n v="1"/>
    <n v="1"/>
    <n v="0"/>
    <n v="0"/>
    <n v="0"/>
    <n v="0"/>
    <n v="1"/>
    <n v="0"/>
    <m/>
    <m/>
  </r>
  <r>
    <n v="3590"/>
    <x v="80"/>
    <x v="29"/>
    <x v="29"/>
    <n v="3051.300048828125"/>
    <n v="3051.300048828125"/>
    <x v="2"/>
    <n v="157.5"/>
    <n v="100"/>
    <n v="2182.699951171875"/>
    <n v="381"/>
    <n v="2017.800048828125"/>
    <n v="53.400001525878906"/>
    <n v="368.10000610351562"/>
    <m/>
    <m/>
    <n v="2017.800048828125"/>
    <m/>
    <n v="1213.4000244140625"/>
    <n v="0"/>
    <n v="0"/>
    <n v="0"/>
    <n v="1"/>
    <n v="1"/>
    <n v="0"/>
    <n v="0"/>
    <n v="0"/>
    <n v="0"/>
    <n v="1"/>
    <n v="0"/>
    <m/>
    <m/>
  </r>
  <r>
    <n v="3590"/>
    <x v="80"/>
    <x v="30"/>
    <x v="30"/>
    <n v="2144.39990234375"/>
    <n v="2144.39990234375"/>
    <x v="2"/>
    <n v="155.69999694824219"/>
    <n v="100"/>
    <n v="1469.9000244140625"/>
    <n v="394.29998779296875"/>
    <n v="1145.199951171875"/>
    <n v="49.599998474121094"/>
    <n v="256.5"/>
    <m/>
    <n v="113"/>
    <n v="1258.199951171875"/>
    <m/>
    <n v="1366.800048828125"/>
    <n v="0"/>
    <n v="0"/>
    <n v="0"/>
    <n v="1"/>
    <n v="1"/>
    <n v="0"/>
    <n v="0"/>
    <n v="0"/>
    <n v="0"/>
    <n v="1"/>
    <n v="0"/>
    <m/>
    <m/>
  </r>
  <r>
    <n v="3590"/>
    <x v="80"/>
    <x v="31"/>
    <x v="31"/>
    <n v="1919.699951171875"/>
    <n v="1919.699951171875"/>
    <x v="2"/>
    <n v="155"/>
    <n v="100"/>
    <n v="1550.0999755859375"/>
    <n v="415.5"/>
    <n v="1212.800048828125"/>
    <n v="34.799999237060547"/>
    <n v="183.30000305175781"/>
    <m/>
    <n v="67.199996948242188"/>
    <n v="1280"/>
    <m/>
    <n v="1187.300048828125"/>
    <n v="0"/>
    <n v="0"/>
    <n v="0"/>
    <n v="1"/>
    <n v="1"/>
    <n v="0"/>
    <n v="0"/>
    <n v="0"/>
    <n v="0"/>
    <n v="1"/>
    <n v="0"/>
    <m/>
    <m/>
  </r>
  <r>
    <n v="3590"/>
    <x v="80"/>
    <x v="32"/>
    <x v="32"/>
    <n v="1620.4000244140625"/>
    <n v="1620.4000244140625"/>
    <x v="2"/>
    <n v="151.80000305175781"/>
    <n v="100"/>
    <n v="1303.699951171875"/>
    <n v="345.20001220703125"/>
    <n v="1023.2999877929688"/>
    <n v="32"/>
    <n v="116.40000152587891"/>
    <m/>
    <n v="31.5"/>
    <n v="1054.800048828125"/>
    <m/>
    <n v="1180.699951171875"/>
    <n v="0"/>
    <n v="0"/>
    <n v="0"/>
    <n v="1"/>
    <n v="1"/>
    <n v="0"/>
    <n v="0"/>
    <n v="0"/>
    <n v="0"/>
    <n v="1"/>
    <n v="0"/>
    <m/>
    <m/>
  </r>
  <r>
    <n v="3590"/>
    <x v="80"/>
    <x v="33"/>
    <x v="33"/>
    <n v="1623"/>
    <n v="1623"/>
    <x v="2"/>
    <n v="152.69999694824219"/>
    <n v="100"/>
    <n v="1303.9000244140625"/>
    <n v="271.79998779296875"/>
    <n v="1083.4000244140625"/>
    <n v="35.400001525878906"/>
    <n v="123.19999694824219"/>
    <m/>
    <n v="27.299999237060547"/>
    <n v="1110.7000732421875"/>
    <m/>
    <n v="1048.9000244140625"/>
    <n v="0"/>
    <n v="0"/>
    <n v="0"/>
    <n v="1"/>
    <n v="1"/>
    <n v="0"/>
    <n v="0"/>
    <n v="0"/>
    <n v="0"/>
    <n v="1"/>
    <n v="0"/>
    <m/>
    <m/>
  </r>
  <r>
    <n v="3590"/>
    <x v="80"/>
    <x v="34"/>
    <x v="34"/>
    <n v="1516.5"/>
    <n v="1516.5"/>
    <x v="2"/>
    <n v="159.19999694824219"/>
    <n v="100"/>
    <n v="1192.199951171875"/>
    <n v="231.69999694824219"/>
    <n v="1000"/>
    <n v="32.400001525878906"/>
    <n v="143.30000305175781"/>
    <m/>
    <n v="23.899999618530273"/>
    <n v="1023.9000244140625"/>
    <m/>
    <n v="1476.4000244140625"/>
    <n v="0"/>
    <n v="0"/>
    <n v="0"/>
    <n v="1"/>
    <n v="1"/>
    <n v="0"/>
    <n v="0"/>
    <n v="0"/>
    <n v="0"/>
    <n v="1"/>
    <n v="0"/>
    <m/>
    <m/>
  </r>
  <r>
    <n v="3590"/>
    <x v="80"/>
    <x v="35"/>
    <x v="35"/>
    <n v="2061.39990234375"/>
    <n v="2061.39990234375"/>
    <x v="2"/>
    <n v="161.69999694824219"/>
    <n v="100"/>
    <n v="1690.0999755859375"/>
    <n v="398.5"/>
    <n v="1317.5"/>
    <n v="34.799999237060547"/>
    <n v="213.69999694824219"/>
    <m/>
    <n v="42.700000762939453"/>
    <n v="1360.199951171875"/>
    <m/>
    <n v="1572"/>
    <n v="0"/>
    <n v="0"/>
    <n v="0"/>
    <n v="1"/>
    <n v="1"/>
    <n v="0"/>
    <n v="0"/>
    <n v="0"/>
    <n v="0"/>
    <n v="1"/>
    <n v="0"/>
    <m/>
    <m/>
  </r>
  <r>
    <n v="3590"/>
    <x v="80"/>
    <x v="36"/>
    <x v="36"/>
    <n v="2282.699951171875"/>
    <n v="2282.699951171875"/>
    <x v="2"/>
    <n v="129.5"/>
    <n v="100"/>
    <n v="1818.4000244140625"/>
    <n v="378.20001220703125"/>
    <n v="1535.5999755859375"/>
    <n v="27.100000381469727"/>
    <n v="246.39999389648438"/>
    <m/>
    <n v="152"/>
    <n v="1687.5999755859375"/>
    <n v="79"/>
    <n v="1712.4000244140625"/>
    <n v="0"/>
    <n v="0"/>
    <n v="0"/>
    <n v="1"/>
    <n v="1"/>
    <n v="0"/>
    <n v="0"/>
    <n v="0"/>
    <n v="0"/>
    <n v="1"/>
    <n v="0"/>
    <m/>
    <m/>
  </r>
  <r>
    <n v="3590"/>
    <x v="80"/>
    <x v="37"/>
    <x v="37"/>
    <n v="2544"/>
    <n v="2544"/>
    <x v="2"/>
    <n v="131.30000305175781"/>
    <n v="100"/>
    <n v="2072"/>
    <n v="385"/>
    <n v="1123.800048828125"/>
    <n v="19.600000381469727"/>
    <n v="359.60000610351562"/>
    <m/>
    <n v="765.4000244140625"/>
    <n v="1889.2000732421875"/>
    <m/>
    <n v="1637.800048828125"/>
    <n v="0"/>
    <n v="0"/>
    <n v="0"/>
    <n v="1"/>
    <n v="1"/>
    <n v="0"/>
    <n v="0"/>
    <n v="0"/>
    <n v="0"/>
    <n v="1"/>
    <n v="0"/>
    <m/>
    <m/>
  </r>
  <r>
    <n v="3590"/>
    <x v="80"/>
    <x v="38"/>
    <x v="38"/>
    <n v="2467.699951171875"/>
    <n v="2467.699951171875"/>
    <x v="2"/>
    <n v="132.19999694824219"/>
    <n v="100"/>
    <n v="1918.4000244140625"/>
    <n v="411.20001220703125"/>
    <n v="1123.199951171875"/>
    <n v="18.200000762939453"/>
    <n v="280.60000610351562"/>
    <m/>
    <n v="664.29998779296875"/>
    <n v="1787.5"/>
    <m/>
    <m/>
    <n v="0"/>
    <n v="0"/>
    <n v="0"/>
    <n v="1"/>
    <n v="1"/>
    <n v="0"/>
    <n v="0"/>
    <n v="0"/>
    <n v="0"/>
    <n v="1"/>
    <n v="0"/>
    <m/>
    <m/>
  </r>
  <r>
    <n v="3592"/>
    <x v="81"/>
    <x v="19"/>
    <x v="19"/>
    <n v="16.100000381469727"/>
    <n v="16.100000381469727"/>
    <x v="27"/>
    <n v="0.20000000298023224"/>
    <n v="5"/>
    <n v="5.5999999046325684"/>
    <n v="1.7000000476837158"/>
    <n v="6.8000001907348633"/>
    <n v="0"/>
    <m/>
    <m/>
    <n v="2.4000000953674316"/>
    <n v="9.2000007629394531"/>
    <m/>
    <n v="6.5999999046325684"/>
    <n v="0"/>
    <n v="0"/>
    <n v="0"/>
    <n v="1"/>
    <n v="1"/>
    <n v="1"/>
    <n v="0"/>
    <n v="0"/>
    <n v="0"/>
    <n v="0"/>
    <n v="0"/>
    <n v="38.94736842105263"/>
    <n v="236.57894736842104"/>
  </r>
  <r>
    <n v="3592"/>
    <x v="81"/>
    <x v="20"/>
    <x v="20"/>
    <n v="19.5"/>
    <n v="19.5"/>
    <x v="27"/>
    <n v="1.2000000476837158"/>
    <n v="5"/>
    <n v="6.5999999046325684"/>
    <n v="1.7000000476837158"/>
    <n v="9"/>
    <n v="0"/>
    <m/>
    <m/>
    <n v="3.5"/>
    <n v="12.5"/>
    <m/>
    <n v="13.800000190734863"/>
    <n v="0"/>
    <n v="0"/>
    <n v="0"/>
    <n v="1"/>
    <n v="1"/>
    <n v="1"/>
    <n v="0"/>
    <n v="0"/>
    <n v="0"/>
    <n v="0"/>
    <n v="0"/>
    <m/>
    <m/>
  </r>
  <r>
    <n v="3592"/>
    <x v="81"/>
    <x v="21"/>
    <x v="21"/>
    <n v="38.200000762939453"/>
    <n v="38.200000762939453"/>
    <x v="0"/>
    <n v="2.4000000953674316"/>
    <n v="7.5"/>
    <n v="13.800000190734863"/>
    <n v="5.8000001907348633"/>
    <n v="9.1999998092651367"/>
    <n v="0"/>
    <m/>
    <m/>
    <n v="9.8999996185302734"/>
    <n v="19.099998474121094"/>
    <m/>
    <n v="14.100000381469727"/>
    <n v="0"/>
    <n v="0"/>
    <n v="0"/>
    <n v="1"/>
    <n v="1"/>
    <n v="1"/>
    <n v="0"/>
    <n v="0"/>
    <n v="0"/>
    <n v="0"/>
    <n v="0"/>
    <m/>
    <m/>
  </r>
  <r>
    <n v="3592"/>
    <x v="81"/>
    <x v="22"/>
    <x v="22"/>
    <n v="40"/>
    <n v="40"/>
    <x v="0"/>
    <n v="2.9000000953674316"/>
    <n v="7.5"/>
    <n v="14.100000381469727"/>
    <n v="1.5"/>
    <n v="12.5"/>
    <n v="0"/>
    <m/>
    <m/>
    <n v="9.3000001907348633"/>
    <n v="21.799999237060547"/>
    <m/>
    <n v="49"/>
    <n v="0"/>
    <n v="0"/>
    <n v="0"/>
    <n v="1"/>
    <n v="1"/>
    <n v="1"/>
    <n v="0"/>
    <n v="0"/>
    <n v="0"/>
    <n v="0"/>
    <n v="0"/>
    <m/>
    <m/>
  </r>
  <r>
    <n v="3592"/>
    <x v="81"/>
    <x v="23"/>
    <x v="23"/>
    <n v="74.300003051757812"/>
    <n v="74.300003051757812"/>
    <x v="0"/>
    <n v="4.1999998092651367"/>
    <n v="7.5"/>
    <n v="49"/>
    <n v="4.1999998092651367"/>
    <n v="21.399999618530273"/>
    <n v="0.69999998807907104"/>
    <m/>
    <m/>
    <n v="16.5"/>
    <n v="37.900001525878906"/>
    <m/>
    <n v="90.800003051757812"/>
    <n v="0"/>
    <n v="0"/>
    <n v="0"/>
    <n v="1"/>
    <n v="1"/>
    <n v="1"/>
    <n v="0"/>
    <n v="0"/>
    <n v="0"/>
    <n v="0"/>
    <n v="0"/>
    <m/>
    <m/>
  </r>
  <r>
    <n v="3592"/>
    <x v="81"/>
    <x v="24"/>
    <x v="24"/>
    <n v="142.5"/>
    <n v="142.5"/>
    <x v="3"/>
    <n v="7.6999998092651367"/>
    <n v="10"/>
    <n v="99.099998474121094"/>
    <n v="16.399999618530273"/>
    <n v="42.700000762939453"/>
    <n v="0.40000000596046448"/>
    <n v="8.3000001907348633"/>
    <m/>
    <n v="21.5"/>
    <n v="64.199996948242188"/>
    <m/>
    <n v="75.800003051757812"/>
    <n v="0"/>
    <n v="0"/>
    <n v="0"/>
    <n v="1"/>
    <n v="1"/>
    <n v="1"/>
    <n v="0"/>
    <n v="0"/>
    <n v="0"/>
    <n v="0"/>
    <n v="0"/>
    <m/>
    <m/>
  </r>
  <r>
    <n v="3592"/>
    <x v="81"/>
    <x v="25"/>
    <x v="25"/>
    <n v="146.19999694824219"/>
    <n v="146.19999694824219"/>
    <x v="3"/>
    <n v="10.300000190734863"/>
    <n v="10"/>
    <n v="102.19999694824219"/>
    <n v="12"/>
    <n v="53.599998474121094"/>
    <n v="0.40000000596046448"/>
    <n v="26.399999618530273"/>
    <m/>
    <n v="58.200000762939453"/>
    <n v="111.80000305175781"/>
    <m/>
    <n v="93.699996948242188"/>
    <n v="0"/>
    <n v="0"/>
    <n v="0"/>
    <n v="1"/>
    <n v="1"/>
    <n v="1"/>
    <n v="0"/>
    <n v="0"/>
    <n v="0"/>
    <n v="0"/>
    <n v="0"/>
    <m/>
    <m/>
  </r>
  <r>
    <n v="3592"/>
    <x v="81"/>
    <x v="26"/>
    <x v="26"/>
    <n v="275.89999389648438"/>
    <n v="275.89999389648438"/>
    <x v="21"/>
    <n v="15.100000381469727"/>
    <n v="25"/>
    <n v="197.5"/>
    <n v="22.299999237060547"/>
    <n v="131.10000610351562"/>
    <n v="0.80000001192092896"/>
    <n v="103.80000305175781"/>
    <m/>
    <n v="90.5"/>
    <n v="221.60000610351562"/>
    <m/>
    <n v="91.199996948242188"/>
    <n v="0"/>
    <n v="0"/>
    <n v="0"/>
    <n v="1"/>
    <n v="1"/>
    <n v="1"/>
    <n v="0"/>
    <n v="0"/>
    <n v="0"/>
    <n v="0"/>
    <n v="0"/>
    <m/>
    <m/>
  </r>
  <r>
    <n v="3592"/>
    <x v="81"/>
    <x v="27"/>
    <x v="27"/>
    <n v="311.79998779296875"/>
    <n v="311.79998779296875"/>
    <x v="21"/>
    <n v="16.799999237060547"/>
    <n v="25"/>
    <n v="223.5"/>
    <n v="26.899999618530273"/>
    <n v="132.80000305175781"/>
    <n v="2.0999999046325684"/>
    <n v="132.30000305175781"/>
    <m/>
    <n v="118.69999694824219"/>
    <n v="251.5"/>
    <m/>
    <n v="105.40000152587891"/>
    <n v="0"/>
    <n v="0"/>
    <n v="0"/>
    <n v="1"/>
    <n v="1"/>
    <n v="1"/>
    <n v="0"/>
    <n v="0"/>
    <n v="0"/>
    <n v="0"/>
    <n v="0"/>
    <m/>
    <m/>
  </r>
  <r>
    <n v="3592"/>
    <x v="81"/>
    <x v="28"/>
    <x v="28"/>
    <n v="362.20001220703125"/>
    <n v="362.20001220703125"/>
    <x v="21"/>
    <n v="18.5"/>
    <n v="25"/>
    <n v="246.19999694824219"/>
    <n v="59.700000762939453"/>
    <n v="124.09999847412109"/>
    <n v="2.2999999523162842"/>
    <n v="140.80000305175781"/>
    <m/>
    <n v="144.80000305175781"/>
    <n v="268.89999389648438"/>
    <m/>
    <n v="118.30000305175781"/>
    <n v="0"/>
    <n v="0"/>
    <n v="0"/>
    <n v="1"/>
    <n v="1"/>
    <n v="1"/>
    <n v="0"/>
    <n v="0"/>
    <n v="0"/>
    <n v="0"/>
    <n v="0"/>
    <m/>
    <m/>
  </r>
  <r>
    <n v="3592"/>
    <x v="81"/>
    <x v="29"/>
    <x v="29"/>
    <n v="363.10000610351562"/>
    <n v="363.10000610351562"/>
    <x v="21"/>
    <n v="19.799999237060547"/>
    <n v="25"/>
    <n v="248.30000305175781"/>
    <n v="44.900001525878906"/>
    <n v="131.69999694824219"/>
    <n v="2.5999999046325684"/>
    <n v="130"/>
    <m/>
    <n v="152.60000610351562"/>
    <n v="284.29998779296875"/>
    <m/>
    <n v="96.800003051757812"/>
    <n v="0"/>
    <n v="0"/>
    <n v="0"/>
    <n v="1"/>
    <n v="1"/>
    <n v="1"/>
    <n v="0"/>
    <n v="0"/>
    <n v="0"/>
    <n v="0"/>
    <n v="0"/>
    <m/>
    <m/>
  </r>
  <r>
    <n v="3592"/>
    <x v="81"/>
    <x v="30"/>
    <x v="30"/>
    <n v="295.79998779296875"/>
    <n v="295.79998779296875"/>
    <x v="21"/>
    <n v="19.5"/>
    <n v="25"/>
    <n v="170.60000610351562"/>
    <n v="57.299999237060547"/>
    <n v="83.699996948242188"/>
    <n v="2.7999999523162842"/>
    <n v="73.800003051757812"/>
    <m/>
    <n v="120.69999694824219"/>
    <n v="204.39999389648438"/>
    <m/>
    <n v="116.30000305175781"/>
    <n v="0"/>
    <n v="0"/>
    <n v="0"/>
    <n v="1"/>
    <n v="1"/>
    <n v="1"/>
    <n v="0"/>
    <n v="0"/>
    <n v="0"/>
    <n v="0"/>
    <n v="0"/>
    <m/>
    <m/>
  </r>
  <r>
    <n v="3592"/>
    <x v="81"/>
    <x v="31"/>
    <x v="31"/>
    <n v="270.89999389648438"/>
    <n v="270.89999389648438"/>
    <x v="21"/>
    <n v="18.200000762939453"/>
    <n v="25"/>
    <n v="168.89999389648438"/>
    <n v="61.099998474121094"/>
    <n v="74.699996948242188"/>
    <n v="2.5999999046325684"/>
    <n v="52.599998474121094"/>
    <m/>
    <n v="101.19999694824219"/>
    <n v="175.89999389648438"/>
    <m/>
    <n v="97.599998474121094"/>
    <n v="0"/>
    <n v="0"/>
    <n v="0"/>
    <n v="1"/>
    <n v="1"/>
    <n v="1"/>
    <n v="0"/>
    <n v="0"/>
    <n v="0"/>
    <n v="0"/>
    <n v="0"/>
    <m/>
    <m/>
  </r>
  <r>
    <n v="3592"/>
    <x v="81"/>
    <x v="32"/>
    <x v="32"/>
    <n v="240.80000305175781"/>
    <n v="240.80000305175781"/>
    <x v="21"/>
    <n v="18.5"/>
    <n v="25"/>
    <n v="142.10000610351562"/>
    <n v="53.900001525878906"/>
    <n v="69.599998474121094"/>
    <n v="2.5999999046325684"/>
    <n v="44.5"/>
    <m/>
    <n v="83.400001525878906"/>
    <n v="153"/>
    <m/>
    <n v="102"/>
    <n v="0"/>
    <n v="0"/>
    <n v="0"/>
    <n v="1"/>
    <n v="1"/>
    <n v="1"/>
    <n v="0"/>
    <n v="0"/>
    <n v="0"/>
    <n v="0"/>
    <n v="0"/>
    <m/>
    <m/>
  </r>
  <r>
    <n v="3592"/>
    <x v="81"/>
    <x v="33"/>
    <x v="33"/>
    <n v="238.39999389648438"/>
    <n v="238.39999389648438"/>
    <x v="21"/>
    <n v="19.100000381469727"/>
    <n v="25"/>
    <n v="158.69999694824219"/>
    <n v="40.599998474121094"/>
    <n v="84.199996948242188"/>
    <n v="2.5999999046325684"/>
    <n v="56.700000762939453"/>
    <m/>
    <n v="79.800003051757812"/>
    <n v="164"/>
    <m/>
    <n v="111.69999694824219"/>
    <n v="0"/>
    <n v="0"/>
    <n v="0"/>
    <n v="1"/>
    <n v="1"/>
    <n v="1"/>
    <n v="0"/>
    <n v="0"/>
    <n v="0"/>
    <n v="0"/>
    <n v="0"/>
    <m/>
    <m/>
  </r>
  <r>
    <n v="3592"/>
    <x v="81"/>
    <x v="34"/>
    <x v="34"/>
    <n v="261.29998779296875"/>
    <n v="261.29998779296875"/>
    <x v="21"/>
    <n v="18.5"/>
    <n v="25"/>
    <n v="157.89999389648438"/>
    <n v="41.200000762939453"/>
    <n v="83.400001525878906"/>
    <n v="2.5999999046325684"/>
    <n v="46.200000762939453"/>
    <m/>
    <n v="99.300003051757812"/>
    <n v="182.70001220703125"/>
    <m/>
    <n v="174.19999694824219"/>
    <n v="0"/>
    <n v="0"/>
    <n v="0"/>
    <n v="1"/>
    <n v="1"/>
    <n v="1"/>
    <n v="0"/>
    <n v="0"/>
    <n v="0"/>
    <n v="0"/>
    <n v="0"/>
    <m/>
    <m/>
  </r>
  <r>
    <n v="3592"/>
    <x v="81"/>
    <x v="35"/>
    <x v="35"/>
    <n v="294.79998779296875"/>
    <n v="294.79998779296875"/>
    <x v="21"/>
    <n v="19.100000381469727"/>
    <n v="25"/>
    <n v="217.30000305175781"/>
    <n v="53.799999237060547"/>
    <n v="112.09999847412109"/>
    <n v="2.0999999046325684"/>
    <n v="43.099998474121094"/>
    <m/>
    <n v="95.400001525878906"/>
    <n v="207.5"/>
    <m/>
    <n v="196.10000610351562"/>
    <n v="0"/>
    <n v="0"/>
    <n v="0"/>
    <n v="1"/>
    <n v="1"/>
    <n v="1"/>
    <n v="0"/>
    <n v="0"/>
    <n v="0"/>
    <n v="0"/>
    <n v="0"/>
    <m/>
    <m/>
  </r>
  <r>
    <n v="3592"/>
    <x v="81"/>
    <x v="36"/>
    <x v="36"/>
    <n v="318.10000610351562"/>
    <n v="318.10000610351562"/>
    <x v="21"/>
    <n v="19.299999237060547"/>
    <n v="25"/>
    <n v="235.39999389648438"/>
    <n v="56"/>
    <n v="144"/>
    <n v="1.6000000238418579"/>
    <n v="39.299999237060547"/>
    <m/>
    <n v="85.300003051757812"/>
    <n v="229.30000305175781"/>
    <m/>
    <n v="396.29998779296875"/>
    <n v="0"/>
    <n v="0"/>
    <n v="0"/>
    <n v="1"/>
    <n v="1"/>
    <n v="1"/>
    <n v="0"/>
    <n v="0"/>
    <n v="0"/>
    <n v="0"/>
    <n v="0"/>
    <m/>
    <m/>
  </r>
  <r>
    <n v="3592"/>
    <x v="81"/>
    <x v="37"/>
    <x v="37"/>
    <n v="601"/>
    <n v="601"/>
    <x v="21"/>
    <n v="19.600000381469727"/>
    <n v="25"/>
    <n v="497.89999389648438"/>
    <n v="103"/>
    <n v="292.70001220703125"/>
    <n v="3.5"/>
    <n v="101.59999847412109"/>
    <m/>
    <n v="170.60000610351562"/>
    <n v="463.30001831054688"/>
    <m/>
    <n v="60.799999237060547"/>
    <n v="0"/>
    <n v="0"/>
    <n v="0"/>
    <n v="1"/>
    <n v="1"/>
    <n v="1"/>
    <n v="0"/>
    <n v="0"/>
    <n v="0"/>
    <n v="0"/>
    <n v="0"/>
    <m/>
    <m/>
  </r>
  <r>
    <n v="3592"/>
    <x v="81"/>
    <x v="38"/>
    <x v="38"/>
    <n v="199.5"/>
    <n v="199.5"/>
    <x v="21"/>
    <n v="18.5"/>
    <n v="25"/>
    <n v="112.19999694824219"/>
    <n v="55"/>
    <n v="51.099998474121094"/>
    <n v="2.2000000476837158"/>
    <n v="51.400001525878906"/>
    <m/>
    <n v="24.600000381469727"/>
    <n v="75.699996948242188"/>
    <m/>
    <m/>
    <n v="0"/>
    <n v="0"/>
    <n v="0"/>
    <n v="1"/>
    <n v="1"/>
    <n v="1"/>
    <n v="0"/>
    <n v="0"/>
    <n v="0"/>
    <n v="0"/>
    <n v="0"/>
    <m/>
    <m/>
  </r>
  <r>
    <n v="3593"/>
    <x v="82"/>
    <x v="27"/>
    <x v="27"/>
    <n v="56.900001525878906"/>
    <n v="56.900001525878906"/>
    <x v="27"/>
    <n v="0.30000001192092896"/>
    <n v="2.5"/>
    <n v="43"/>
    <n v="1.8999999761581421"/>
    <n v="18.200000762939453"/>
    <n v="0.89999997615814209"/>
    <n v="0.10000000149011612"/>
    <n v="9.1999998092651367"/>
    <n v="19.399999618530273"/>
    <n v="37.599998474121094"/>
    <m/>
    <n v="63.599998474121094"/>
    <n v="0"/>
    <n v="0"/>
    <n v="0"/>
    <n v="1"/>
    <n v="1"/>
    <n v="1"/>
    <n v="0"/>
    <n v="0"/>
    <n v="0"/>
    <n v="0"/>
    <n v="0"/>
    <n v="10"/>
    <n v="0"/>
  </r>
  <r>
    <n v="3593"/>
    <x v="82"/>
    <x v="28"/>
    <x v="28"/>
    <n v="84.900001525878906"/>
    <n v="84.900001525878906"/>
    <x v="27"/>
    <n v="0.40000000596046448"/>
    <n v="2.5"/>
    <n v="63.599998474121094"/>
    <n v="3.4000000953674316"/>
    <n v="25.700000762939453"/>
    <n v="2.2999999523162842"/>
    <m/>
    <n v="4.9000000953674316"/>
    <n v="36.700000762939453"/>
    <n v="62.400001525878906"/>
    <m/>
    <n v="59.900001525878906"/>
    <n v="0"/>
    <n v="0"/>
    <n v="0"/>
    <n v="1"/>
    <n v="1"/>
    <n v="1"/>
    <n v="0"/>
    <n v="0"/>
    <n v="0"/>
    <n v="0"/>
    <n v="0"/>
    <m/>
    <m/>
  </r>
  <r>
    <n v="3593"/>
    <x v="82"/>
    <x v="29"/>
    <x v="29"/>
    <n v="75.599998474121094"/>
    <n v="75.599998474121094"/>
    <x v="27"/>
    <n v="0.5"/>
    <n v="2.5"/>
    <n v="59.900001525878906"/>
    <n v="3.7999999523162842"/>
    <n v="26.299999237060547"/>
    <n v="2.2999999523162842"/>
    <m/>
    <n v="4.3000001907348633"/>
    <n v="30.200000762939453"/>
    <n v="56.5"/>
    <m/>
    <n v="36.299999237060547"/>
    <n v="0"/>
    <n v="0"/>
    <n v="0"/>
    <n v="1"/>
    <n v="1"/>
    <n v="1"/>
    <n v="0"/>
    <n v="0"/>
    <n v="0"/>
    <n v="0"/>
    <n v="0"/>
    <m/>
    <m/>
  </r>
  <r>
    <n v="3593"/>
    <x v="82"/>
    <x v="30"/>
    <x v="30"/>
    <n v="85.699996948242188"/>
    <n v="85.699996948242188"/>
    <x v="27"/>
    <n v="0.60000002384185791"/>
    <n v="2.5"/>
    <n v="71.599998474121094"/>
    <n v="3.2000000476837158"/>
    <n v="37.900001525878906"/>
    <n v="2.4000000953674316"/>
    <n v="35.299999237060547"/>
    <n v="0.89999997615814209"/>
    <n v="29.799999237060547"/>
    <n v="67.699996948242188"/>
    <m/>
    <m/>
    <n v="0"/>
    <n v="0"/>
    <n v="0"/>
    <n v="1"/>
    <n v="1"/>
    <n v="1"/>
    <n v="0"/>
    <n v="0"/>
    <n v="0"/>
    <n v="0"/>
    <n v="0"/>
    <m/>
    <m/>
  </r>
  <r>
    <n v="3593"/>
    <x v="82"/>
    <x v="71"/>
    <x v="31"/>
    <n v="107.5"/>
    <n v="107.5"/>
    <x v="27"/>
    <n v="1.3999999761581421"/>
    <n v="2.5"/>
    <n v="81.400001525878906"/>
    <n v="3.2000000476837158"/>
    <n v="40.799999237060547"/>
    <n v="2.2999999523162842"/>
    <n v="38.599998474121094"/>
    <n v="9.3999996185302734"/>
    <n v="40.900001525878906"/>
    <n v="81.699996948242188"/>
    <m/>
    <n v="42.799999237060547"/>
    <n v="0"/>
    <n v="0"/>
    <n v="0"/>
    <n v="1"/>
    <n v="1"/>
    <n v="1"/>
    <n v="0"/>
    <n v="0"/>
    <n v="0"/>
    <n v="0"/>
    <n v="0"/>
    <m/>
    <m/>
  </r>
  <r>
    <n v="3593"/>
    <x v="82"/>
    <x v="72"/>
    <x v="32"/>
    <n v="90.800003051757812"/>
    <n v="90.800003051757812"/>
    <x v="27"/>
    <n v="1.3999999761581421"/>
    <n v="2.5"/>
    <n v="71"/>
    <n v="4.3000001907348633"/>
    <n v="25.799999237060547"/>
    <n v="2.2999999523162842"/>
    <n v="32.400001525878906"/>
    <n v="6.3000001907348633"/>
    <n v="40.599998474121094"/>
    <n v="66.399993896484375"/>
    <m/>
    <n v="38.599998474121094"/>
    <n v="0"/>
    <n v="0"/>
    <n v="0"/>
    <n v="1"/>
    <n v="1"/>
    <n v="1"/>
    <n v="0"/>
    <n v="0"/>
    <n v="0"/>
    <n v="0"/>
    <n v="0"/>
    <m/>
    <m/>
  </r>
  <r>
    <n v="3593"/>
    <x v="82"/>
    <x v="73"/>
    <x v="33"/>
    <n v="86"/>
    <n v="86"/>
    <x v="27"/>
    <n v="1.2999999523162842"/>
    <n v="2.5"/>
    <n v="69.199996948242188"/>
    <n v="3.7999999523162842"/>
    <n v="25"/>
    <n v="2.2999999523162842"/>
    <n v="22.899999618530273"/>
    <n v="14.199999809265137"/>
    <n v="39.200000762939453"/>
    <n v="64.199996948242188"/>
    <m/>
    <n v="46.299999237060547"/>
    <n v="0"/>
    <n v="0"/>
    <n v="0"/>
    <n v="1"/>
    <n v="1"/>
    <n v="1"/>
    <n v="0"/>
    <n v="0"/>
    <n v="0"/>
    <n v="0"/>
    <n v="0"/>
    <m/>
    <m/>
  </r>
  <r>
    <n v="3593"/>
    <x v="82"/>
    <x v="74"/>
    <x v="34"/>
    <n v="92.5"/>
    <n v="92.5"/>
    <x v="27"/>
    <n v="0.69999998807907104"/>
    <n v="2.5"/>
    <n v="70.099998474121094"/>
    <n v="2.7999999523162842"/>
    <n v="27.899999618530273"/>
    <n v="2.0999999046325684"/>
    <n v="29.100000381469727"/>
    <n v="9.6999998092651367"/>
    <n v="36.700000762939453"/>
    <n v="64.599998474121094"/>
    <m/>
    <n v="41"/>
    <n v="0"/>
    <n v="0"/>
    <n v="0"/>
    <n v="1"/>
    <n v="1"/>
    <n v="1"/>
    <n v="0"/>
    <n v="0"/>
    <n v="0"/>
    <n v="0"/>
    <n v="0"/>
    <m/>
    <m/>
  </r>
  <r>
    <n v="3593"/>
    <x v="82"/>
    <x v="75"/>
    <x v="35"/>
    <n v="78.099998474121094"/>
    <n v="78.099998474121094"/>
    <x v="27"/>
    <n v="0.69999998807907104"/>
    <n v="2.5"/>
    <n v="60"/>
    <n v="2.7000000476837158"/>
    <n v="19.799999237060547"/>
    <n v="2.0999999046325684"/>
    <n v="21.799999237060547"/>
    <n v="5.5999999046325684"/>
    <n v="36.5"/>
    <n v="56.299999237060547"/>
    <m/>
    <n v="38.200000762939453"/>
    <n v="0"/>
    <n v="0"/>
    <n v="0"/>
    <n v="1"/>
    <n v="1"/>
    <n v="1"/>
    <n v="0"/>
    <n v="0"/>
    <n v="0"/>
    <n v="0"/>
    <n v="0"/>
    <m/>
    <m/>
  </r>
  <r>
    <n v="3593"/>
    <x v="82"/>
    <x v="76"/>
    <x v="36"/>
    <n v="61.5"/>
    <n v="61.5"/>
    <x v="27"/>
    <n v="0.89999997615814209"/>
    <n v="2.5"/>
    <n v="43.400001525878906"/>
    <n v="3.0999999046325684"/>
    <n v="10"/>
    <n v="2.0999999046325684"/>
    <n v="12.800000190734863"/>
    <n v="5.6999998092651367"/>
    <n v="25.200000762939453"/>
    <n v="35.200000762939453"/>
    <m/>
    <n v="30.600000381469727"/>
    <n v="0"/>
    <n v="0"/>
    <n v="0"/>
    <n v="1"/>
    <n v="1"/>
    <n v="1"/>
    <n v="0"/>
    <n v="0"/>
    <n v="0"/>
    <n v="0"/>
    <n v="0"/>
    <m/>
    <m/>
  </r>
  <r>
    <n v="3593"/>
    <x v="82"/>
    <x v="77"/>
    <x v="37"/>
    <n v="60.200000762939453"/>
    <n v="60.200000762939453"/>
    <x v="27"/>
    <n v="1.2000000476837158"/>
    <n v="2.5"/>
    <n v="39.799999237060547"/>
    <n v="2.7999999523162842"/>
    <n v="8.5"/>
    <n v="2.4000000953674316"/>
    <n v="10.300000190734863"/>
    <m/>
    <n v="20.799999237060547"/>
    <n v="29.299999237060547"/>
    <m/>
    <n v="31.100000381469727"/>
    <n v="0"/>
    <n v="0"/>
    <n v="0"/>
    <n v="1"/>
    <n v="1"/>
    <n v="1"/>
    <n v="0"/>
    <n v="0"/>
    <n v="0"/>
    <n v="0"/>
    <n v="0"/>
    <m/>
    <m/>
  </r>
  <r>
    <n v="3594"/>
    <x v="83"/>
    <x v="25"/>
    <x v="25"/>
    <n v="2.7000000476837158"/>
    <n v="2.7000000476837158"/>
    <x v="31"/>
    <n v="3.9999999105930328E-2"/>
    <n v="1.2000000476837158"/>
    <n v="1"/>
    <n v="0.20000000298023224"/>
    <n v="0.5"/>
    <n v="0.30000001192092896"/>
    <n v="0.20000000298023224"/>
    <m/>
    <n v="0.5"/>
    <n v="1"/>
    <m/>
    <n v="1.6000000238418579"/>
    <n v="0"/>
    <n v="0"/>
    <n v="0"/>
    <n v="1"/>
    <n v="1"/>
    <n v="0"/>
    <n v="0"/>
    <n v="0"/>
    <n v="1"/>
    <n v="0"/>
    <n v="0"/>
    <n v="1.8333333333333333"/>
    <n v="8.3333333333333037E-2"/>
  </r>
  <r>
    <n v="3594"/>
    <x v="83"/>
    <x v="26"/>
    <x v="26"/>
    <n v="4.5999999046325684"/>
    <n v="4.5999999046325684"/>
    <x v="32"/>
    <n v="0.40000000596046448"/>
    <n v="1.5"/>
    <n v="2.2000000476837158"/>
    <n v="0.10000000149011612"/>
    <n v="1.1000000238418579"/>
    <n v="0.5"/>
    <n v="0.60000002384185791"/>
    <m/>
    <n v="1.1000000238418579"/>
    <n v="2.2000000476837158"/>
    <m/>
    <n v="2.2000000476837158"/>
    <n v="0"/>
    <n v="0"/>
    <n v="0"/>
    <n v="1"/>
    <n v="1"/>
    <n v="0"/>
    <n v="0"/>
    <n v="0"/>
    <n v="1"/>
    <n v="0"/>
    <n v="0"/>
    <m/>
    <m/>
  </r>
  <r>
    <n v="3594"/>
    <x v="83"/>
    <x v="27"/>
    <x v="27"/>
    <n v="5.5999999046325684"/>
    <n v="5.5999999046325684"/>
    <x v="32"/>
    <n v="0.30000001192092896"/>
    <n v="1.7999999523162842"/>
    <n v="3"/>
    <n v="0.40000000596046448"/>
    <n v="1.6000000238418579"/>
    <n v="0.5"/>
    <n v="0.80000001192092896"/>
    <m/>
    <n v="1.6000000238418579"/>
    <n v="3.2000000476837158"/>
    <m/>
    <m/>
    <n v="0"/>
    <n v="0"/>
    <n v="0"/>
    <n v="1"/>
    <n v="1"/>
    <n v="0"/>
    <n v="0"/>
    <n v="0"/>
    <n v="1"/>
    <n v="0"/>
    <n v="0"/>
    <m/>
    <m/>
  </r>
  <r>
    <n v="3594"/>
    <x v="83"/>
    <x v="99"/>
    <x v="29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3601"/>
    <x v="84"/>
    <x v="15"/>
    <x v="15"/>
    <n v="3.5999999046325684"/>
    <n v="3.5999999046325684"/>
    <x v="31"/>
    <n v="0.20000000298023224"/>
    <n v="0.69999998807907104"/>
    <n v="1.8999999761581421"/>
    <n v="0.20000000298023224"/>
    <n v="1.2000000476837158"/>
    <n v="0.10000000149011612"/>
    <n v="0.60000002384185791"/>
    <m/>
    <n v="0.80000001192092896"/>
    <n v="2"/>
    <m/>
    <m/>
    <n v="0"/>
    <n v="0"/>
    <n v="0"/>
    <n v="1"/>
    <n v="0"/>
    <n v="0"/>
    <n v="0"/>
    <n v="0"/>
    <n v="1"/>
    <n v="0"/>
    <n v="0"/>
    <n v="12.818181818181818"/>
    <n v="30.87012987012988"/>
  </r>
  <r>
    <n v="3601"/>
    <x v="84"/>
    <x v="18"/>
    <x v="18"/>
    <n v="18.700000762939453"/>
    <n v="18.700000762939453"/>
    <x v="31"/>
    <n v="0.5"/>
    <n v="0.69999998807907104"/>
    <n v="16.399999618530273"/>
    <n v="0.5"/>
    <n v="4.9000000953674316"/>
    <n v="2.2000000476837158"/>
    <n v="0.5"/>
    <n v="4.6999998092651367"/>
    <n v="6.4000000953674316"/>
    <n v="11.300000190734863"/>
    <m/>
    <n v="17.799999237060547"/>
    <n v="0"/>
    <n v="0"/>
    <n v="0"/>
    <n v="1"/>
    <n v="0"/>
    <n v="0"/>
    <n v="0"/>
    <n v="0"/>
    <n v="1"/>
    <n v="0"/>
    <n v="0"/>
    <m/>
    <m/>
  </r>
  <r>
    <n v="3601"/>
    <x v="84"/>
    <x v="19"/>
    <x v="19"/>
    <n v="22.799999237060547"/>
    <n v="22.799999237060547"/>
    <x v="31"/>
    <n v="1.2999999523162842"/>
    <n v="0.69999998807907104"/>
    <n v="18.200000762939453"/>
    <n v="0.69999998807907104"/>
    <n v="3.9000000953674316"/>
    <n v="0.5"/>
    <n v="0.40000000596046448"/>
    <n v="3.5999999046325684"/>
    <n v="11.899999618530273"/>
    <n v="15.799999237060547"/>
    <m/>
    <n v="26.700000762939453"/>
    <n v="0"/>
    <n v="0"/>
    <n v="0"/>
    <n v="1"/>
    <n v="0"/>
    <n v="0"/>
    <n v="0"/>
    <n v="0"/>
    <n v="1"/>
    <n v="0"/>
    <n v="0"/>
    <m/>
    <m/>
  </r>
  <r>
    <n v="3601"/>
    <x v="84"/>
    <x v="20"/>
    <x v="20"/>
    <n v="37.299999237060547"/>
    <n v="37.299999237060547"/>
    <x v="12"/>
    <n v="1.3999999761581421"/>
    <n v="3.7000000476837158"/>
    <n v="27.5"/>
    <n v="1.7000000476837158"/>
    <n v="11.699999809265137"/>
    <n v="0.5"/>
    <n v="0.80000001192092896"/>
    <n v="3.5"/>
    <n v="12.800000190734863"/>
    <n v="24.5"/>
    <m/>
    <n v="37.5"/>
    <n v="0"/>
    <n v="0"/>
    <n v="0"/>
    <n v="1"/>
    <n v="0"/>
    <n v="0"/>
    <n v="0"/>
    <n v="0"/>
    <n v="1"/>
    <n v="0"/>
    <n v="0"/>
    <m/>
    <m/>
  </r>
  <r>
    <n v="3601"/>
    <x v="84"/>
    <x v="21"/>
    <x v="21"/>
    <n v="51.700000762939453"/>
    <n v="51.700000762939453"/>
    <x v="27"/>
    <n v="1.2000000476837158"/>
    <n v="5"/>
    <n v="38.5"/>
    <n v="1.8999999761581421"/>
    <n v="18.299999237060547"/>
    <n v="0.60000002384185791"/>
    <n v="1"/>
    <n v="3.9000000953674316"/>
    <n v="17"/>
    <n v="35.299999237060547"/>
    <m/>
    <n v="42.299999237060547"/>
    <n v="0"/>
    <n v="0"/>
    <n v="0"/>
    <n v="1"/>
    <n v="0"/>
    <n v="0"/>
    <n v="0"/>
    <n v="0"/>
    <n v="1"/>
    <n v="0"/>
    <n v="0"/>
    <m/>
    <m/>
  </r>
  <r>
    <n v="3601"/>
    <x v="84"/>
    <x v="22"/>
    <x v="22"/>
    <n v="57.5"/>
    <n v="57.5"/>
    <x v="27"/>
    <n v="2.4000000953674316"/>
    <n v="5"/>
    <n v="43.099998474121094"/>
    <n v="3.2999999523162842"/>
    <n v="18.299999237060547"/>
    <n v="0.89999997615814209"/>
    <n v="0.80000001192092896"/>
    <n v="3.0999999046325684"/>
    <n v="19"/>
    <n v="37.299999237060547"/>
    <m/>
    <n v="39.5"/>
    <n v="0"/>
    <n v="0"/>
    <n v="0"/>
    <n v="1"/>
    <n v="0"/>
    <n v="0"/>
    <n v="0"/>
    <n v="0"/>
    <n v="1"/>
    <n v="0"/>
    <n v="0"/>
    <m/>
    <m/>
  </r>
  <r>
    <n v="3601"/>
    <x v="84"/>
    <x v="23"/>
    <x v="23"/>
    <n v="65.5"/>
    <n v="65.5"/>
    <x v="4"/>
    <n v="3.7000000476837158"/>
    <n v="7.5"/>
    <n v="42"/>
    <n v="3.7000000476837158"/>
    <n v="15.699999809265137"/>
    <n v="0.5"/>
    <n v="2.5"/>
    <n v="6"/>
    <n v="26.700000762939453"/>
    <n v="42.400001525878906"/>
    <m/>
    <n v="55.900001525878906"/>
    <n v="0"/>
    <n v="0"/>
    <n v="0"/>
    <n v="1"/>
    <n v="0"/>
    <n v="0"/>
    <n v="0"/>
    <n v="0"/>
    <n v="1"/>
    <n v="0"/>
    <n v="0"/>
    <m/>
    <m/>
  </r>
  <r>
    <n v="3601"/>
    <x v="84"/>
    <x v="24"/>
    <x v="24"/>
    <n v="86.300003051757812"/>
    <n v="86.300003051757812"/>
    <x v="4"/>
    <n v="4.3000001907348633"/>
    <n v="7.5"/>
    <n v="64.900001525878906"/>
    <n v="5.9000000953674316"/>
    <n v="30.100000381469727"/>
    <n v="0.5"/>
    <n v="9"/>
    <n v="4"/>
    <n v="25"/>
    <n v="55.099998474121094"/>
    <m/>
    <n v="53.599998474121094"/>
    <n v="0"/>
    <n v="0"/>
    <n v="0"/>
    <n v="1"/>
    <n v="0"/>
    <n v="0"/>
    <n v="0"/>
    <n v="0"/>
    <n v="1"/>
    <n v="0"/>
    <n v="0"/>
    <m/>
    <m/>
  </r>
  <r>
    <n v="3601"/>
    <x v="84"/>
    <x v="25"/>
    <x v="25"/>
    <n v="89.699996948242188"/>
    <n v="89.699996948242188"/>
    <x v="4"/>
    <n v="6.0999999046325684"/>
    <n v="7.5"/>
    <n v="66.400001525878906"/>
    <n v="4.6999998092651367"/>
    <n v="28.899999618530273"/>
    <n v="0"/>
    <n v="12.800000190734863"/>
    <n v="2.5999999046325684"/>
    <n v="28.399999618530273"/>
    <n v="57.299999237060547"/>
    <m/>
    <n v="74.5"/>
    <n v="0"/>
    <n v="0"/>
    <n v="0"/>
    <n v="1"/>
    <n v="0"/>
    <n v="0"/>
    <n v="0"/>
    <n v="0"/>
    <n v="1"/>
    <n v="0"/>
    <n v="0"/>
    <m/>
    <m/>
  </r>
  <r>
    <n v="3601"/>
    <x v="84"/>
    <x v="26"/>
    <x v="26"/>
    <n v="112.90000152587891"/>
    <n v="112.90000152587891"/>
    <x v="4"/>
    <n v="6.4000000953674316"/>
    <n v="7.5"/>
    <n v="89.300003051757812"/>
    <n v="4.6999998092651367"/>
    <n v="33.900001525878906"/>
    <n v="0.10000000149011612"/>
    <n v="14.800000190734863"/>
    <n v="4.9000000953674316"/>
    <n v="29.5"/>
    <n v="63.400001525878906"/>
    <m/>
    <n v="87.5"/>
    <n v="0"/>
    <n v="0"/>
    <n v="0"/>
    <n v="1"/>
    <n v="0"/>
    <n v="0"/>
    <n v="0"/>
    <n v="0"/>
    <n v="1"/>
    <n v="0"/>
    <n v="0"/>
    <m/>
    <m/>
  </r>
  <r>
    <n v="3601"/>
    <x v="84"/>
    <x v="27"/>
    <x v="27"/>
    <n v="125.19999694824219"/>
    <n v="125.19999694824219"/>
    <x v="4"/>
    <n v="7.3000001907348633"/>
    <n v="7.5"/>
    <n v="100.09999847412109"/>
    <n v="6.8000001907348633"/>
    <n v="45.700000762939453"/>
    <n v="2"/>
    <n v="12.600000381469727"/>
    <n v="10.899999618530273"/>
    <n v="37.099998474121094"/>
    <n v="82.800003051757812"/>
    <m/>
    <n v="82.099998474121094"/>
    <n v="0"/>
    <n v="0"/>
    <n v="0"/>
    <n v="1"/>
    <n v="0"/>
    <n v="0"/>
    <n v="0"/>
    <n v="0"/>
    <n v="1"/>
    <n v="0"/>
    <n v="0"/>
    <m/>
    <m/>
  </r>
  <r>
    <n v="3601"/>
    <x v="84"/>
    <x v="28"/>
    <x v="28"/>
    <n v="132.39999389648438"/>
    <n v="132.39999389648438"/>
    <x v="4"/>
    <n v="7.5999999046325684"/>
    <n v="7.5"/>
    <n v="106.69999694824219"/>
    <n v="6.8000001907348633"/>
    <n v="44.599998474121094"/>
    <n v="4.3000001907348633"/>
    <n v="24.600000381469727"/>
    <n v="6.0999999046325684"/>
    <n v="45.599998474121094"/>
    <n v="90.199996948242188"/>
    <m/>
    <n v="58.900001525878906"/>
    <n v="0"/>
    <n v="0"/>
    <n v="0"/>
    <n v="1"/>
    <n v="0"/>
    <n v="0"/>
    <n v="0"/>
    <n v="0"/>
    <n v="1"/>
    <n v="0"/>
    <n v="0"/>
    <m/>
    <m/>
  </r>
  <r>
    <n v="3601"/>
    <x v="84"/>
    <x v="29"/>
    <x v="29"/>
    <n v="103.5"/>
    <n v="103.5"/>
    <x v="4"/>
    <n v="7.9000000953674316"/>
    <n v="7.5"/>
    <n v="79.099998474121094"/>
    <n v="4.4000000953674316"/>
    <n v="32.599998474121094"/>
    <n v="3.9000000953674316"/>
    <n v="20.200000762939453"/>
    <n v="4.0999999046325684"/>
    <n v="36.700000762939453"/>
    <n v="69.300003051757812"/>
    <m/>
    <n v="53.400001525878906"/>
    <n v="0"/>
    <n v="0"/>
    <n v="0"/>
    <n v="1"/>
    <n v="0"/>
    <n v="0"/>
    <n v="0"/>
    <n v="0"/>
    <n v="1"/>
    <n v="0"/>
    <n v="0"/>
    <m/>
    <m/>
  </r>
  <r>
    <n v="3601"/>
    <x v="84"/>
    <x v="30"/>
    <x v="30"/>
    <n v="93.900001525878906"/>
    <n v="93.900001525878906"/>
    <x v="4"/>
    <n v="7.1999998092651367"/>
    <n v="7.5"/>
    <n v="69.300003051757812"/>
    <n v="3.5"/>
    <n v="30.299999237060547"/>
    <n v="2.0999999046325684"/>
    <n v="15.899999618530273"/>
    <n v="7.6999998092651367"/>
    <n v="33.900001525878906"/>
    <n v="64.199996948242188"/>
    <m/>
    <n v="66.699996948242188"/>
    <n v="0"/>
    <n v="0"/>
    <n v="0"/>
    <n v="1"/>
    <n v="0"/>
    <n v="0"/>
    <n v="0"/>
    <n v="0"/>
    <n v="1"/>
    <n v="0"/>
    <n v="0"/>
    <m/>
    <m/>
  </r>
  <r>
    <n v="3601"/>
    <x v="84"/>
    <x v="31"/>
    <x v="31"/>
    <n v="106.90000152587891"/>
    <n v="106.90000152587891"/>
    <x v="4"/>
    <n v="7.4000000953674316"/>
    <n v="7.5"/>
    <n v="81.599998474121094"/>
    <n v="4.1999998092651367"/>
    <n v="29.700000762939453"/>
    <n v="0.40000000596046448"/>
    <n v="14.899999618530273"/>
    <n v="4.6999998092651367"/>
    <n v="35"/>
    <n v="64.699996948242188"/>
    <m/>
    <n v="67.699996948242188"/>
    <n v="0"/>
    <n v="0"/>
    <n v="0"/>
    <n v="1"/>
    <n v="0"/>
    <n v="0"/>
    <n v="0"/>
    <n v="0"/>
    <n v="1"/>
    <n v="0"/>
    <n v="0"/>
    <m/>
    <m/>
  </r>
  <r>
    <n v="3601"/>
    <x v="84"/>
    <x v="32"/>
    <x v="32"/>
    <n v="105.90000152587891"/>
    <n v="105.90000152587891"/>
    <x v="4"/>
    <n v="7.3000001907348633"/>
    <n v="7.5"/>
    <n v="81.300003051757812"/>
    <n v="7.4000000953674316"/>
    <n v="32"/>
    <n v="0.5"/>
    <n v="13.600000381469727"/>
    <n v="7.5999999046325684"/>
    <n v="35.900001525878906"/>
    <n v="67.900001525878906"/>
    <m/>
    <n v="58"/>
    <n v="0"/>
    <n v="0"/>
    <n v="0"/>
    <n v="1"/>
    <n v="0"/>
    <n v="0"/>
    <n v="0"/>
    <n v="0"/>
    <n v="1"/>
    <n v="0"/>
    <n v="0"/>
    <m/>
    <m/>
  </r>
  <r>
    <n v="3601"/>
    <x v="84"/>
    <x v="33"/>
    <x v="33"/>
    <n v="96.699996948242188"/>
    <n v="96.699996948242188"/>
    <x v="4"/>
    <n v="7.1999998092651367"/>
    <n v="7.5"/>
    <n v="71.699996948242188"/>
    <n v="8.1999998092651367"/>
    <n v="27.5"/>
    <n v="3"/>
    <n v="13.699999809265137"/>
    <n v="6.9000000953674316"/>
    <n v="30.799999237060547"/>
    <n v="58.299999237060547"/>
    <m/>
    <n v="60.599998474121094"/>
    <n v="0"/>
    <n v="0"/>
    <n v="0"/>
    <n v="1"/>
    <n v="0"/>
    <n v="0"/>
    <n v="0"/>
    <n v="0"/>
    <n v="1"/>
    <n v="0"/>
    <n v="0"/>
    <m/>
    <m/>
  </r>
  <r>
    <n v="3601"/>
    <x v="84"/>
    <x v="34"/>
    <x v="34"/>
    <n v="97.800003051757812"/>
    <n v="97.800003051757812"/>
    <x v="4"/>
    <n v="7.1999998092651367"/>
    <n v="7.5"/>
    <n v="71.699996948242188"/>
    <n v="4.1999998092651367"/>
    <n v="24.700000762939453"/>
    <n v="1.2999999523162842"/>
    <n v="11.100000381469727"/>
    <n v="10.800000190734863"/>
    <n v="38.099998474121094"/>
    <n v="62.799999237060547"/>
    <m/>
    <n v="73.599998474121094"/>
    <n v="0"/>
    <n v="0"/>
    <n v="0"/>
    <n v="1"/>
    <n v="0"/>
    <n v="0"/>
    <n v="0"/>
    <n v="0"/>
    <n v="1"/>
    <n v="0"/>
    <n v="0"/>
    <m/>
    <m/>
  </r>
  <r>
    <n v="3601"/>
    <x v="84"/>
    <x v="35"/>
    <x v="35"/>
    <n v="110.30000305175781"/>
    <n v="110.30000305175781"/>
    <x v="4"/>
    <n v="7.3000001907348633"/>
    <n v="7.5"/>
    <n v="84.099998474121094"/>
    <n v="4.9000000953674316"/>
    <n v="27.5"/>
    <n v="1.2000000476837158"/>
    <n v="10.5"/>
    <n v="14.600000381469727"/>
    <n v="46"/>
    <n v="73.5"/>
    <m/>
    <n v="84"/>
    <n v="0"/>
    <n v="0"/>
    <n v="0"/>
    <n v="1"/>
    <n v="0"/>
    <n v="0"/>
    <n v="0"/>
    <n v="0"/>
    <n v="1"/>
    <n v="0"/>
    <n v="0"/>
    <m/>
    <m/>
  </r>
  <r>
    <n v="3601"/>
    <x v="84"/>
    <x v="36"/>
    <x v="36"/>
    <n v="124.80000305175781"/>
    <n v="124.80000305175781"/>
    <x v="4"/>
    <n v="7.5"/>
    <n v="7.5"/>
    <n v="94.800003051757812"/>
    <n v="5.5999999046325684"/>
    <n v="40.799999237060547"/>
    <n v="1.7000000476837158"/>
    <n v="10.800000190734863"/>
    <n v="19"/>
    <n v="43.299999237060547"/>
    <n v="84.099998474121094"/>
    <m/>
    <n v="111.40000152587891"/>
    <n v="0"/>
    <n v="0"/>
    <n v="0"/>
    <n v="1"/>
    <n v="0"/>
    <n v="0"/>
    <n v="0"/>
    <n v="0"/>
    <n v="1"/>
    <n v="0"/>
    <n v="0"/>
    <m/>
    <m/>
  </r>
  <r>
    <n v="3601"/>
    <x v="84"/>
    <x v="37"/>
    <x v="37"/>
    <n v="157.69999694824219"/>
    <n v="157.69999694824219"/>
    <x v="4"/>
    <n v="8.1000003814697266"/>
    <n v="7.5"/>
    <n v="124.19999694824219"/>
    <n v="7.3000001907348633"/>
    <n v="57.400001525878906"/>
    <n v="5.0999999046325684"/>
    <n v="12.800000190734863"/>
    <n v="10.100000381469727"/>
    <n v="42.299999237060547"/>
    <n v="99.699996948242188"/>
    <m/>
    <n v="137.5"/>
    <n v="0"/>
    <n v="0"/>
    <n v="0"/>
    <n v="1"/>
    <n v="0"/>
    <n v="0"/>
    <n v="0"/>
    <n v="0"/>
    <n v="1"/>
    <n v="0"/>
    <n v="0"/>
    <m/>
    <m/>
  </r>
  <r>
    <n v="3601"/>
    <x v="84"/>
    <x v="38"/>
    <x v="38"/>
    <n v="201.60000610351562"/>
    <n v="201.60000610351562"/>
    <x v="1"/>
    <n v="7"/>
    <n v="10"/>
    <n v="161.10000610351562"/>
    <n v="12.800000190734863"/>
    <n v="109.5"/>
    <n v="6.8000001907348633"/>
    <n v="23.600000381469727"/>
    <n v="15.899999618530273"/>
    <n v="36.400001525878906"/>
    <n v="145.89999389648438"/>
    <m/>
    <m/>
    <n v="0"/>
    <n v="0"/>
    <n v="0"/>
    <n v="1"/>
    <n v="0"/>
    <n v="0"/>
    <n v="0"/>
    <n v="0"/>
    <n v="1"/>
    <n v="0"/>
    <n v="0"/>
    <m/>
    <m/>
  </r>
  <r>
    <n v="3603"/>
    <x v="85"/>
    <x v="19"/>
    <x v="19"/>
    <n v="27.600000381469727"/>
    <n v="27.600000381469727"/>
    <x v="58"/>
    <n v="0.60000002384185791"/>
    <n v="7"/>
    <n v="19.700000762939453"/>
    <n v="0.20000000298023224"/>
    <n v="7.5"/>
    <n v="1.7000000476837158"/>
    <n v="1.7999999523162842"/>
    <n v="4.0999999046325684"/>
    <n v="11.699999809265137"/>
    <n v="19.200000762939453"/>
    <m/>
    <n v="22"/>
    <n v="0"/>
    <n v="0"/>
    <n v="0"/>
    <n v="1"/>
    <n v="0"/>
    <n v="0"/>
    <n v="0"/>
    <n v="0"/>
    <n v="1"/>
    <n v="0"/>
    <n v="0"/>
    <n v="10.5"/>
    <n v="1.5263157894736843"/>
  </r>
  <r>
    <n v="3603"/>
    <x v="85"/>
    <x v="20"/>
    <x v="20"/>
    <n v="33.900001525878906"/>
    <n v="33.900001525878906"/>
    <x v="27"/>
    <n v="0.60000002384185791"/>
    <n v="10"/>
    <n v="22.799999237060547"/>
    <n v="0.80000001192092896"/>
    <n v="9.8000001907348633"/>
    <n v="3.0999999046325684"/>
    <n v="0.80000001192092896"/>
    <n v="2.5999999046325684"/>
    <n v="11.800000190734863"/>
    <n v="21.600000381469727"/>
    <m/>
    <n v="27"/>
    <n v="0"/>
    <n v="0"/>
    <n v="0"/>
    <n v="1"/>
    <n v="0"/>
    <n v="0"/>
    <n v="0"/>
    <n v="0"/>
    <n v="1"/>
    <n v="0"/>
    <n v="0"/>
    <m/>
    <m/>
  </r>
  <r>
    <n v="3603"/>
    <x v="85"/>
    <x v="21"/>
    <x v="21"/>
    <n v="40.700000762939453"/>
    <n v="40.700000762939453"/>
    <x v="27"/>
    <n v="0.80000001192092896"/>
    <n v="10"/>
    <n v="29.399999618530273"/>
    <n v="0.89999997615814209"/>
    <n v="14.699999809265137"/>
    <n v="2.2999999523162842"/>
    <n v="2.4000000953674316"/>
    <n v="3.5"/>
    <n v="14.5"/>
    <n v="29.200000762939453"/>
    <m/>
    <n v="28.299999237060547"/>
    <n v="0"/>
    <n v="0"/>
    <n v="0"/>
    <n v="1"/>
    <n v="0"/>
    <n v="0"/>
    <n v="0"/>
    <n v="0"/>
    <n v="1"/>
    <n v="0"/>
    <n v="0"/>
    <m/>
    <m/>
  </r>
  <r>
    <n v="3603"/>
    <x v="85"/>
    <x v="22"/>
    <x v="22"/>
    <n v="42.299999237060547"/>
    <n v="42.299999237060547"/>
    <x v="27"/>
    <n v="0.89999997615814209"/>
    <n v="10"/>
    <n v="30.600000381469727"/>
    <n v="0.69999998807907104"/>
    <n v="15.100000381469727"/>
    <n v="2"/>
    <n v="2.2999999523162842"/>
    <n v="4"/>
    <n v="16.700000762939453"/>
    <n v="31.80000114440918"/>
    <m/>
    <n v="27"/>
    <n v="0"/>
    <n v="0"/>
    <n v="0"/>
    <n v="1"/>
    <n v="0"/>
    <n v="0"/>
    <n v="0"/>
    <n v="0"/>
    <n v="1"/>
    <n v="0"/>
    <n v="0"/>
    <m/>
    <m/>
  </r>
  <r>
    <n v="3603"/>
    <x v="85"/>
    <x v="23"/>
    <x v="23"/>
    <n v="40.599998474121094"/>
    <n v="40.599998474121094"/>
    <x v="27"/>
    <n v="0.40000000596046448"/>
    <n v="10"/>
    <n v="29.799999237060547"/>
    <n v="0.60000002384185791"/>
    <n v="11.100000381469727"/>
    <n v="2"/>
    <n v="2.7999999523162842"/>
    <n v="4"/>
    <n v="19"/>
    <n v="30.100000381469727"/>
    <m/>
    <n v="29.899999618530273"/>
    <n v="0"/>
    <n v="0"/>
    <n v="0"/>
    <n v="1"/>
    <n v="0"/>
    <n v="0"/>
    <n v="0"/>
    <n v="0"/>
    <n v="1"/>
    <n v="0"/>
    <n v="0"/>
    <m/>
    <m/>
  </r>
  <r>
    <n v="3603"/>
    <x v="85"/>
    <x v="24"/>
    <x v="24"/>
    <n v="44.700000762939453"/>
    <n v="44.700000762939453"/>
    <x v="27"/>
    <n v="0.89999997615814209"/>
    <n v="10"/>
    <n v="32.700000762939453"/>
    <n v="0.80000001192092896"/>
    <n v="17.399999618530273"/>
    <n v="1.8999999761581421"/>
    <n v="2.7999999523162842"/>
    <n v="4.1999998092651367"/>
    <n v="16.200000762939453"/>
    <n v="33.599998474121094"/>
    <m/>
    <n v="34.900001525878906"/>
    <n v="0"/>
    <n v="0"/>
    <n v="0"/>
    <n v="1"/>
    <n v="0"/>
    <n v="0"/>
    <n v="0"/>
    <n v="0"/>
    <n v="1"/>
    <n v="0"/>
    <n v="0"/>
    <m/>
    <m/>
  </r>
  <r>
    <n v="3603"/>
    <x v="85"/>
    <x v="25"/>
    <x v="25"/>
    <n v="57.200000762939453"/>
    <n v="57.200000762939453"/>
    <x v="27"/>
    <n v="1.2999999523162842"/>
    <n v="10"/>
    <n v="40"/>
    <n v="0.69999998807907104"/>
    <n v="20.200000762939453"/>
    <n v="2.0999999046325684"/>
    <n v="5.0999999046325684"/>
    <n v="3.2000000476837158"/>
    <n v="23.700000762939453"/>
    <n v="43.900001525878906"/>
    <m/>
    <n v="42.799999237060547"/>
    <n v="0"/>
    <n v="0"/>
    <n v="0"/>
    <n v="1"/>
    <n v="0"/>
    <n v="0"/>
    <n v="0"/>
    <n v="0"/>
    <n v="1"/>
    <n v="0"/>
    <n v="0"/>
    <m/>
    <m/>
  </r>
  <r>
    <n v="3603"/>
    <x v="85"/>
    <x v="26"/>
    <x v="26"/>
    <n v="71.900001525878906"/>
    <n v="71.900001525878906"/>
    <x v="27"/>
    <n v="2.2000000476837158"/>
    <n v="10"/>
    <n v="53.200000762939453"/>
    <n v="1.6000000238418579"/>
    <n v="28.799999237060547"/>
    <n v="2.2999999523162842"/>
    <n v="10.399999618530273"/>
    <n v="7.1999998092651367"/>
    <n v="28.600000381469727"/>
    <n v="57.400001525878906"/>
    <m/>
    <n v="56.299999237060547"/>
    <n v="0"/>
    <n v="0"/>
    <n v="0"/>
    <n v="1"/>
    <n v="0"/>
    <n v="0"/>
    <n v="0"/>
    <n v="0"/>
    <n v="1"/>
    <n v="0"/>
    <n v="0"/>
    <m/>
    <m/>
  </r>
  <r>
    <n v="3603"/>
    <x v="85"/>
    <x v="27"/>
    <x v="27"/>
    <n v="79.900001525878906"/>
    <n v="79.900001525878906"/>
    <x v="27"/>
    <n v="2.2000000476837158"/>
    <n v="10"/>
    <n v="63"/>
    <n v="2.7999999523162842"/>
    <n v="27.299999237060547"/>
    <n v="2.5"/>
    <n v="6.6999998092651367"/>
    <n v="9.1000003814697266"/>
    <n v="34.299999237060547"/>
    <n v="61.599998474121094"/>
    <m/>
    <n v="49.299999237060547"/>
    <n v="0"/>
    <n v="0"/>
    <n v="0"/>
    <n v="1"/>
    <n v="0"/>
    <n v="0"/>
    <n v="0"/>
    <n v="0"/>
    <n v="1"/>
    <n v="0"/>
    <n v="0"/>
    <m/>
    <m/>
  </r>
  <r>
    <n v="3603"/>
    <x v="85"/>
    <x v="28"/>
    <x v="28"/>
    <n v="81.400001525878906"/>
    <n v="81.400001525878906"/>
    <x v="27"/>
    <n v="3.0999999046325684"/>
    <n v="10"/>
    <n v="61.799999237060547"/>
    <n v="2"/>
    <n v="23.899999618530273"/>
    <n v="2.9000000953674316"/>
    <n v="12.5"/>
    <n v="6.8000001907348633"/>
    <n v="39.200000762939453"/>
    <n v="63.099998474121094"/>
    <m/>
    <n v="34.299999237060547"/>
    <n v="0"/>
    <n v="0"/>
    <n v="0"/>
    <n v="1"/>
    <n v="0"/>
    <n v="0"/>
    <n v="0"/>
    <n v="0"/>
    <n v="1"/>
    <n v="0"/>
    <n v="0"/>
    <m/>
    <m/>
  </r>
  <r>
    <n v="3603"/>
    <x v="85"/>
    <x v="29"/>
    <x v="29"/>
    <n v="63.700000762939453"/>
    <n v="63.700000762939453"/>
    <x v="27"/>
    <n v="4.1999998092651367"/>
    <n v="10"/>
    <n v="44.900001525878906"/>
    <n v="1.3999999761581421"/>
    <n v="16"/>
    <n v="3.9000000953674316"/>
    <n v="10.600000381469727"/>
    <n v="4"/>
    <n v="32.799999237060547"/>
    <n v="48.799999237060547"/>
    <m/>
    <n v="26.700000762939453"/>
    <n v="0"/>
    <n v="0"/>
    <n v="0"/>
    <n v="1"/>
    <n v="0"/>
    <n v="0"/>
    <n v="0"/>
    <n v="0"/>
    <n v="1"/>
    <n v="0"/>
    <n v="0"/>
    <m/>
    <m/>
  </r>
  <r>
    <n v="3603"/>
    <x v="85"/>
    <x v="30"/>
    <x v="30"/>
    <n v="56.299999237060547"/>
    <n v="56.299999237060547"/>
    <x v="27"/>
    <n v="4.3000001907348633"/>
    <n v="10"/>
    <n v="36.400001525878906"/>
    <n v="1.6000000238418579"/>
    <n v="13.699999809265137"/>
    <n v="4"/>
    <n v="9.6999998092651367"/>
    <n v="2.7000000476837158"/>
    <n v="29.5"/>
    <n v="43.200000762939453"/>
    <m/>
    <n v="27"/>
    <n v="0"/>
    <n v="0"/>
    <n v="0"/>
    <n v="1"/>
    <n v="0"/>
    <n v="0"/>
    <n v="0"/>
    <n v="0"/>
    <n v="1"/>
    <n v="0"/>
    <n v="0"/>
    <m/>
    <m/>
  </r>
  <r>
    <n v="3603"/>
    <x v="85"/>
    <x v="31"/>
    <x v="31"/>
    <n v="52.599998474121094"/>
    <n v="52.599998474121094"/>
    <x v="27"/>
    <n v="3.7000000476837158"/>
    <n v="10"/>
    <n v="36.400001525878906"/>
    <n v="1.5"/>
    <n v="11.300000190734863"/>
    <n v="3.9000000953674316"/>
    <n v="9.3999996185302734"/>
    <n v="3.0999999046325684"/>
    <n v="27.799999237060547"/>
    <n v="39.099998474121094"/>
    <m/>
    <n v="31.700000762939453"/>
    <n v="0"/>
    <n v="0"/>
    <n v="0"/>
    <n v="1"/>
    <n v="0"/>
    <n v="0"/>
    <n v="0"/>
    <n v="0"/>
    <n v="1"/>
    <n v="0"/>
    <n v="0"/>
    <m/>
    <m/>
  </r>
  <r>
    <n v="3603"/>
    <x v="85"/>
    <x v="32"/>
    <x v="32"/>
    <n v="65.800003051757812"/>
    <n v="65.800003051757812"/>
    <x v="25"/>
    <n v="3"/>
    <n v="12"/>
    <n v="46.900001525878906"/>
    <n v="3"/>
    <n v="14.800000190734863"/>
    <n v="3.9000000953674316"/>
    <n v="15.199999809265137"/>
    <n v="3.2999999523162842"/>
    <n v="33.799999237060547"/>
    <n v="48.599998474121094"/>
    <m/>
    <n v="26.700000762939453"/>
    <n v="0"/>
    <n v="0"/>
    <n v="0"/>
    <n v="1"/>
    <n v="0"/>
    <n v="0"/>
    <n v="0"/>
    <n v="0"/>
    <n v="1"/>
    <n v="0"/>
    <n v="0"/>
    <m/>
    <m/>
  </r>
  <r>
    <n v="3603"/>
    <x v="85"/>
    <x v="33"/>
    <x v="33"/>
    <n v="59.799999237060547"/>
    <n v="59.799999237060547"/>
    <x v="25"/>
    <n v="2.5"/>
    <n v="12"/>
    <n v="40.799999237060547"/>
    <n v="0"/>
    <n v="10.600000381469727"/>
    <n v="3.9000000953674316"/>
    <n v="14.100000381469727"/>
    <n v="2.0999999046325684"/>
    <n v="35.299999237060547"/>
    <n v="45.900001525878906"/>
    <m/>
    <n v="24.399999618530273"/>
    <n v="0"/>
    <n v="0"/>
    <n v="0"/>
    <n v="1"/>
    <n v="0"/>
    <n v="0"/>
    <n v="0"/>
    <n v="0"/>
    <n v="1"/>
    <n v="0"/>
    <n v="0"/>
    <m/>
    <m/>
  </r>
  <r>
    <n v="3603"/>
    <x v="85"/>
    <x v="34"/>
    <x v="34"/>
    <n v="56.299999237060547"/>
    <n v="56.299999237060547"/>
    <x v="25"/>
    <n v="2.5"/>
    <n v="12"/>
    <n v="38"/>
    <n v="0"/>
    <n v="9.5"/>
    <n v="3.5"/>
    <n v="13.600000381469727"/>
    <n v="2.5999999046325684"/>
    <n v="33.599998474121094"/>
    <n v="43.099998474121094"/>
    <m/>
    <n v="26.700000762939453"/>
    <n v="0"/>
    <n v="0"/>
    <n v="0"/>
    <n v="1"/>
    <n v="0"/>
    <n v="0"/>
    <n v="0"/>
    <n v="0"/>
    <n v="1"/>
    <n v="0"/>
    <n v="0"/>
    <m/>
    <m/>
  </r>
  <r>
    <n v="3603"/>
    <x v="85"/>
    <x v="35"/>
    <x v="35"/>
    <n v="57.799999237060547"/>
    <n v="57.799999237060547"/>
    <x v="25"/>
    <n v="2.9000000953674316"/>
    <n v="12"/>
    <n v="39.900001525878906"/>
    <n v="1.7000000476837158"/>
    <n v="11.199999809265137"/>
    <n v="3.2999999523162842"/>
    <n v="13.199999809265137"/>
    <n v="3.7000000476837158"/>
    <n v="33.5"/>
    <n v="44.700000762939453"/>
    <m/>
    <n v="33.700000762939453"/>
    <n v="0"/>
    <n v="0"/>
    <n v="0"/>
    <n v="1"/>
    <n v="0"/>
    <n v="0"/>
    <n v="0"/>
    <n v="0"/>
    <n v="1"/>
    <n v="0"/>
    <n v="0"/>
    <m/>
    <m/>
  </r>
  <r>
    <n v="3603"/>
    <x v="85"/>
    <x v="36"/>
    <x v="36"/>
    <n v="64.099998474121094"/>
    <n v="64.099998474121094"/>
    <x v="25"/>
    <n v="3.0999999046325684"/>
    <n v="12"/>
    <n v="46.599998474121094"/>
    <n v="2.7999999523162842"/>
    <n v="11.699999809265137"/>
    <n v="3.5999999046325684"/>
    <n v="12.899999618530273"/>
    <n v="6.5999999046325684"/>
    <n v="36.200000762939453"/>
    <n v="47.900001525878906"/>
    <m/>
    <n v="46.400001525878906"/>
    <n v="0"/>
    <n v="0"/>
    <n v="0"/>
    <n v="1"/>
    <n v="0"/>
    <n v="0"/>
    <n v="0"/>
    <n v="0"/>
    <n v="1"/>
    <n v="0"/>
    <n v="0"/>
    <m/>
    <m/>
  </r>
  <r>
    <n v="3603"/>
    <x v="85"/>
    <x v="37"/>
    <x v="37"/>
    <n v="80.400001525878906"/>
    <n v="80.400001525878906"/>
    <x v="26"/>
    <n v="3.5999999046325684"/>
    <n v="11"/>
    <n v="61.900001525878906"/>
    <n v="5.6999998092651367"/>
    <n v="22.5"/>
    <n v="4.9000000953674316"/>
    <n v="15.5"/>
    <n v="9.1000003814697266"/>
    <n v="37.200000762939453"/>
    <n v="59.700000762939453"/>
    <m/>
    <n v="61.599998474121094"/>
    <n v="0"/>
    <n v="0"/>
    <n v="0"/>
    <n v="1"/>
    <n v="0"/>
    <n v="0"/>
    <n v="0"/>
    <n v="0"/>
    <n v="1"/>
    <n v="0"/>
    <n v="0"/>
    <m/>
    <m/>
  </r>
  <r>
    <n v="3603"/>
    <x v="85"/>
    <x v="38"/>
    <x v="38"/>
    <n v="106.69999694824219"/>
    <n v="105.90000152587891"/>
    <x v="25"/>
    <n v="2.5"/>
    <n v="12"/>
    <n v="78"/>
    <n v="11.899999618530273"/>
    <n v="26.200000762939453"/>
    <n v="4.6999998092651367"/>
    <n v="16.399999618530273"/>
    <n v="9.1999998092651367"/>
    <n v="51.400001525878906"/>
    <n v="77.600006103515625"/>
    <m/>
    <m/>
    <n v="0"/>
    <n v="0"/>
    <n v="0"/>
    <n v="1"/>
    <n v="0"/>
    <n v="0"/>
    <n v="0"/>
    <n v="0"/>
    <n v="1"/>
    <n v="0"/>
    <n v="0"/>
    <m/>
    <m/>
  </r>
  <r>
    <n v="3610"/>
    <x v="86"/>
    <x v="81"/>
    <x v="12"/>
    <n v="9.2049999237060547"/>
    <n v="9.1700000762939453"/>
    <x v="76"/>
    <n v="0.11999999731779099"/>
    <n v="1.75"/>
    <n v="6.0500001907348633"/>
    <n v="0.27000001072883606"/>
    <n v="3.6050000190734863"/>
    <n v="0.46000000834465027"/>
    <m/>
    <n v="1.0099999904632568"/>
    <n v="2.8299999237060547"/>
    <n v="6.434999942779541"/>
    <m/>
    <n v="4.3400001525878906"/>
    <n v="0"/>
    <n v="0"/>
    <n v="0"/>
    <n v="1"/>
    <n v="0"/>
    <n v="0"/>
    <n v="0"/>
    <n v="0"/>
    <n v="1"/>
    <n v="0"/>
    <n v="0"/>
    <n v="13.416666666666666"/>
    <n v="26.775362318840568"/>
  </r>
  <r>
    <n v="3610"/>
    <x v="86"/>
    <x v="82"/>
    <x v="13"/>
    <n v="10.109999656677246"/>
    <n v="10.109999656677246"/>
    <x v="76"/>
    <n v="0.17000000178813934"/>
    <n v="1.75"/>
    <n v="6.869999885559082"/>
    <n v="0.75"/>
    <n v="4.2699999809265137"/>
    <n v="0.51999998092651367"/>
    <m/>
    <n v="7.9999998211860657E-2"/>
    <n v="2.5899999141693115"/>
    <n v="6.8599996566772461"/>
    <m/>
    <n v="5.2100000381469727"/>
    <n v="0"/>
    <n v="0"/>
    <n v="0"/>
    <n v="1"/>
    <n v="0"/>
    <n v="0"/>
    <n v="0"/>
    <n v="0"/>
    <n v="1"/>
    <n v="0"/>
    <n v="0"/>
    <m/>
    <m/>
  </r>
  <r>
    <n v="3610"/>
    <x v="86"/>
    <x v="129"/>
    <x v="16"/>
    <n v="21.989999771118164"/>
    <n v="21.989999771118164"/>
    <x v="76"/>
    <n v="0.43999999761581421"/>
    <n v="1.75"/>
    <n v="18.049999237060547"/>
    <n v="1.1200000047683716"/>
    <n v="9.0799999237060547"/>
    <n v="0.92000001668930054"/>
    <n v="0.62999999523162842"/>
    <m/>
    <n v="8.4700002670288086"/>
    <n v="17.549999237060547"/>
    <m/>
    <n v="17.420000076293945"/>
    <n v="0"/>
    <n v="0"/>
    <n v="0"/>
    <n v="1"/>
    <n v="0"/>
    <n v="0"/>
    <n v="0"/>
    <n v="0"/>
    <n v="1"/>
    <n v="0"/>
    <n v="0"/>
    <m/>
    <m/>
  </r>
  <r>
    <n v="3610"/>
    <x v="86"/>
    <x v="85"/>
    <x v="17"/>
    <n v="32.950000762939453"/>
    <n v="32.950000762939453"/>
    <x v="76"/>
    <n v="0.54000002145767212"/>
    <n v="1.75"/>
    <n v="26.450000762939453"/>
    <n v="1.0199999809265137"/>
    <n v="15.020000457763672"/>
    <n v="1.3600000143051147"/>
    <n v="0.98000001907348633"/>
    <n v="1.5199999809265137"/>
    <n v="12.420000076293945"/>
    <n v="27.440000534057617"/>
    <m/>
    <n v="25.469999313354492"/>
    <n v="0"/>
    <n v="0"/>
    <n v="0"/>
    <n v="1"/>
    <n v="0"/>
    <n v="0"/>
    <n v="0"/>
    <n v="0"/>
    <n v="1"/>
    <n v="0"/>
    <n v="0"/>
    <m/>
    <m/>
  </r>
  <r>
    <n v="3610"/>
    <x v="86"/>
    <x v="86"/>
    <x v="18"/>
    <n v="73.599998474121094"/>
    <n v="73.599998474121094"/>
    <x v="24"/>
    <n v="0.80000001192092896"/>
    <n v="3.2000000476837158"/>
    <n v="60.200000762939453"/>
    <n v="2.2000000476837158"/>
    <n v="26.100000381469727"/>
    <n v="1.7999999523162842"/>
    <n v="1.3999999761581421"/>
    <n v="14.199999809265137"/>
    <n v="39.599998474121094"/>
    <n v="65.699996948242188"/>
    <m/>
    <n v="58.799999237060547"/>
    <n v="0"/>
    <n v="0"/>
    <n v="0"/>
    <n v="1"/>
    <n v="0"/>
    <n v="0"/>
    <n v="0"/>
    <n v="0"/>
    <n v="1"/>
    <n v="0"/>
    <n v="0"/>
    <m/>
    <m/>
  </r>
  <r>
    <n v="3610"/>
    <x v="86"/>
    <x v="130"/>
    <x v="19"/>
    <n v="69.300003051757812"/>
    <n v="69.300003051757812"/>
    <x v="61"/>
    <n v="1.7999999523162842"/>
    <n v="11.699999809265137"/>
    <n v="51.200000762939453"/>
    <n v="2.4000000953674316"/>
    <n v="23.799999237060547"/>
    <n v="1.6000000238418579"/>
    <n v="2.0999999046325684"/>
    <n v="3.5"/>
    <n v="34.599998474121094"/>
    <n v="58.399997711181641"/>
    <m/>
    <n v="49.099998474121094"/>
    <n v="0"/>
    <n v="0"/>
    <n v="0"/>
    <n v="1"/>
    <n v="0"/>
    <n v="0"/>
    <n v="0"/>
    <n v="0"/>
    <n v="1"/>
    <n v="0"/>
    <n v="0"/>
    <m/>
    <m/>
  </r>
  <r>
    <n v="3610"/>
    <x v="86"/>
    <x v="131"/>
    <x v="20"/>
    <n v="75.5"/>
    <n v="75.5"/>
    <x v="61"/>
    <n v="1.7000000476837158"/>
    <n v="11.800000190734863"/>
    <n v="56.5"/>
    <n v="2.5999999046325684"/>
    <n v="35.900001525878906"/>
    <n v="2.0999999046325684"/>
    <n v="3.5999999046325684"/>
    <n v="3.2999999523162842"/>
    <n v="27.299999237060547"/>
    <n v="63.200000762939453"/>
    <m/>
    <n v="52.900001525878906"/>
    <n v="0"/>
    <n v="0"/>
    <n v="0"/>
    <n v="1"/>
    <n v="0"/>
    <n v="0"/>
    <n v="0"/>
    <n v="0"/>
    <n v="1"/>
    <n v="0"/>
    <n v="0"/>
    <m/>
    <m/>
  </r>
  <r>
    <n v="3610"/>
    <x v="86"/>
    <x v="87"/>
    <x v="21"/>
    <n v="84.800003051757812"/>
    <n v="84.800003051757812"/>
    <x v="61"/>
    <n v="1.7000000476837158"/>
    <n v="11.800000190734863"/>
    <n v="66.699996948242188"/>
    <n v="2.9000000953674316"/>
    <n v="39.099998474121094"/>
    <n v="3.2999999523162842"/>
    <n v="3.9000000953674316"/>
    <n v="3.4000000953674316"/>
    <n v="31.899999618530273"/>
    <n v="71"/>
    <m/>
    <n v="62.799999237060547"/>
    <n v="0"/>
    <n v="0"/>
    <n v="0"/>
    <n v="1"/>
    <n v="0"/>
    <n v="0"/>
    <n v="0"/>
    <n v="0"/>
    <n v="1"/>
    <n v="0"/>
    <n v="0"/>
    <m/>
    <m/>
  </r>
  <r>
    <n v="3610"/>
    <x v="86"/>
    <x v="88"/>
    <x v="22"/>
    <n v="87.400001525878906"/>
    <n v="87.400001525878906"/>
    <x v="61"/>
    <n v="1.8999999761581421"/>
    <n v="11.800000190734863"/>
    <n v="69"/>
    <n v="2.9000000953674316"/>
    <n v="38.200000762939453"/>
    <n v="3"/>
    <n v="4"/>
    <n v="5.8000001907348633"/>
    <n v="35.299999237060547"/>
    <n v="73.5"/>
    <m/>
    <n v="65"/>
    <n v="0"/>
    <n v="0"/>
    <n v="0"/>
    <n v="1"/>
    <n v="0"/>
    <n v="0"/>
    <n v="0"/>
    <n v="0"/>
    <n v="1"/>
    <n v="0"/>
    <n v="0"/>
    <m/>
    <m/>
  </r>
  <r>
    <n v="3610"/>
    <x v="86"/>
    <x v="89"/>
    <x v="23"/>
    <n v="102.59999847412109"/>
    <n v="102.59999847412109"/>
    <x v="61"/>
    <n v="2.2999999523162842"/>
    <n v="11.800000190734863"/>
    <n v="83.699996948242188"/>
    <n v="4.0999999046325684"/>
    <n v="55.200000762939453"/>
    <n v="3.9000000953674316"/>
    <n v="4.5999999046325684"/>
    <n v="5.4000000953674316"/>
    <n v="31.399999618530273"/>
    <n v="86.599998474121094"/>
    <m/>
    <n v="79.099998474121094"/>
    <n v="0"/>
    <n v="0"/>
    <n v="0"/>
    <n v="1"/>
    <n v="0"/>
    <n v="0"/>
    <n v="0"/>
    <n v="0"/>
    <n v="1"/>
    <n v="0"/>
    <n v="0"/>
    <m/>
    <m/>
  </r>
  <r>
    <n v="3610"/>
    <x v="86"/>
    <x v="132"/>
    <x v="24"/>
    <n v="137.19999694824219"/>
    <n v="137.19999694824219"/>
    <x v="61"/>
    <n v="3"/>
    <n v="11.800000190734863"/>
    <n v="117.40000152587891"/>
    <n v="4.5"/>
    <n v="89"/>
    <n v="3.0999999046325684"/>
    <n v="6.4000000953674316"/>
    <n v="7.8000001907348633"/>
    <n v="32.599998474121094"/>
    <n v="121.59999847412109"/>
    <m/>
    <n v="111"/>
    <n v="0"/>
    <n v="0"/>
    <n v="0"/>
    <n v="1"/>
    <n v="0"/>
    <n v="0"/>
    <n v="0"/>
    <n v="0"/>
    <n v="1"/>
    <n v="0"/>
    <n v="0"/>
    <m/>
    <m/>
  </r>
  <r>
    <n v="3610"/>
    <x v="86"/>
    <x v="90"/>
    <x v="25"/>
    <n v="143.5"/>
    <n v="143.5"/>
    <x v="61"/>
    <n v="3.9000000953674316"/>
    <n v="11.800000190734863"/>
    <n v="122.09999847412109"/>
    <n v="6.1999998092651367"/>
    <n v="88"/>
    <n v="2.7000000476837158"/>
    <n v="8.6000003814697266"/>
    <n v="6.6999998092651367"/>
    <n v="37.900001525878906"/>
    <n v="125.90000152587891"/>
    <m/>
    <n v="113.5"/>
    <n v="0"/>
    <n v="0"/>
    <n v="0"/>
    <n v="1"/>
    <n v="0"/>
    <n v="0"/>
    <n v="0"/>
    <n v="0"/>
    <n v="1"/>
    <n v="0"/>
    <n v="0"/>
    <m/>
    <m/>
  </r>
  <r>
    <n v="3610"/>
    <x v="86"/>
    <x v="27"/>
    <x v="27"/>
    <n v="185.69999694824219"/>
    <n v="185.69999694824219"/>
    <x v="61"/>
    <n v="5.3000001907348633"/>
    <n v="11.800000190734863"/>
    <n v="162.89999389648438"/>
    <n v="11.699999809265137"/>
    <n v="109.30000305175781"/>
    <n v="4.8000001907348633"/>
    <n v="15.699999809265137"/>
    <n v="6.5"/>
    <n v="50.5"/>
    <n v="159.80000305175781"/>
    <m/>
    <n v="134.89999389648438"/>
    <n v="0"/>
    <n v="0"/>
    <n v="0"/>
    <n v="1"/>
    <n v="0"/>
    <n v="0"/>
    <n v="0"/>
    <n v="0"/>
    <n v="1"/>
    <n v="0"/>
    <n v="0"/>
    <m/>
    <m/>
  </r>
  <r>
    <n v="3610"/>
    <x v="86"/>
    <x v="28"/>
    <x v="28"/>
    <n v="186.89999389648438"/>
    <n v="186.89999389648438"/>
    <x v="61"/>
    <n v="6.3000001907348633"/>
    <n v="11.800000190734863"/>
    <n v="162.80000305175781"/>
    <n v="8.3999996185302734"/>
    <n v="106.69999694824219"/>
    <n v="4.5999999046325684"/>
    <n v="27.899999618530273"/>
    <n v="10.899999618530273"/>
    <n v="56.099998474121094"/>
    <n v="162.79998779296875"/>
    <m/>
    <n v="119.19999694824219"/>
    <n v="0"/>
    <n v="0"/>
    <n v="0"/>
    <n v="1"/>
    <n v="0"/>
    <n v="0"/>
    <n v="0"/>
    <n v="0"/>
    <n v="1"/>
    <n v="0"/>
    <n v="0"/>
    <m/>
    <m/>
  </r>
  <r>
    <n v="3610"/>
    <x v="86"/>
    <x v="29"/>
    <x v="29"/>
    <n v="176.39999389648438"/>
    <n v="176.39999389648438"/>
    <x v="61"/>
    <n v="7.5999999046325684"/>
    <n v="11.800000190734863"/>
    <n v="151.30000305175781"/>
    <n v="9.6999998092651367"/>
    <n v="96.300003051757812"/>
    <n v="7.5"/>
    <n v="32.099998474121094"/>
    <n v="10.199999809265137"/>
    <n v="46.5"/>
    <n v="142.80000305175781"/>
    <m/>
    <n v="80.5"/>
    <n v="0"/>
    <n v="0"/>
    <n v="0"/>
    <n v="1"/>
    <n v="0"/>
    <n v="0"/>
    <n v="0"/>
    <n v="0"/>
    <n v="1"/>
    <n v="0"/>
    <n v="0"/>
    <m/>
    <m/>
  </r>
  <r>
    <n v="3610"/>
    <x v="86"/>
    <x v="30"/>
    <x v="30"/>
    <n v="139.89999389648438"/>
    <n v="139.89999389648438"/>
    <x v="61"/>
    <n v="7.5999999046325684"/>
    <n v="11.800000190734863"/>
    <n v="110.19999694824219"/>
    <n v="8.6999998092651367"/>
    <n v="67.800003051757812"/>
    <n v="7.9000000953674316"/>
    <n v="29.700000762939453"/>
    <n v="6.0999999046325684"/>
    <n v="38.5"/>
    <n v="106.30000305175781"/>
    <m/>
    <n v="81.699996948242188"/>
    <n v="0"/>
    <n v="0"/>
    <n v="0"/>
    <n v="1"/>
    <n v="0"/>
    <n v="0"/>
    <n v="0"/>
    <n v="0"/>
    <n v="1"/>
    <n v="0"/>
    <n v="0"/>
    <m/>
    <m/>
  </r>
  <r>
    <n v="3610"/>
    <x v="86"/>
    <x v="31"/>
    <x v="31"/>
    <n v="138.10000610351562"/>
    <n v="138.10000610351562"/>
    <x v="61"/>
    <n v="7.9000000953674316"/>
    <n v="11.800000190734863"/>
    <n v="108.80000305175781"/>
    <n v="7.5999999046325684"/>
    <n v="64.5"/>
    <n v="6.4000000953674316"/>
    <n v="27.100000381469727"/>
    <n v="6.8000001907348633"/>
    <n v="42.700000762939453"/>
    <n v="107.19999694824219"/>
    <m/>
    <n v="76.599998474121094"/>
    <n v="0"/>
    <n v="0"/>
    <n v="0"/>
    <n v="1"/>
    <n v="0"/>
    <n v="0"/>
    <n v="0"/>
    <n v="0"/>
    <n v="1"/>
    <n v="0"/>
    <n v="0"/>
    <m/>
    <m/>
  </r>
  <r>
    <n v="3610"/>
    <x v="86"/>
    <x v="32"/>
    <x v="32"/>
    <n v="131.69999694824219"/>
    <n v="131.69999694824219"/>
    <x v="61"/>
    <n v="8.1999998092651367"/>
    <n v="11.800000190734863"/>
    <n v="102"/>
    <n v="9.3000001907348633"/>
    <n v="56.200000762939453"/>
    <n v="6.1999998092651367"/>
    <n v="25.399999618530273"/>
    <n v="7"/>
    <n v="43"/>
    <n v="99.199996948242188"/>
    <m/>
    <n v="74.900001525878906"/>
    <n v="0"/>
    <n v="0"/>
    <n v="0"/>
    <n v="1"/>
    <n v="0"/>
    <n v="0"/>
    <n v="0"/>
    <n v="0"/>
    <n v="1"/>
    <n v="0"/>
    <n v="0"/>
    <m/>
    <m/>
  </r>
  <r>
    <n v="3610"/>
    <x v="86"/>
    <x v="33"/>
    <x v="33"/>
    <n v="128.39999389648438"/>
    <n v="128.39999389648438"/>
    <x v="61"/>
    <n v="7.9000000953674316"/>
    <n v="11.800000190734863"/>
    <n v="98.300003051757812"/>
    <n v="7.0999999046325684"/>
    <n v="57"/>
    <n v="5.5999999046325684"/>
    <n v="23.399999618530273"/>
    <n v="4.5"/>
    <n v="40.799999237060547"/>
    <n v="97.800003051757812"/>
    <m/>
    <n v="69.199996948242188"/>
    <n v="0"/>
    <n v="0"/>
    <n v="0"/>
    <n v="1"/>
    <n v="0"/>
    <n v="0"/>
    <n v="0"/>
    <n v="0"/>
    <n v="1"/>
    <n v="0"/>
    <n v="0"/>
    <m/>
    <m/>
  </r>
  <r>
    <n v="3610"/>
    <x v="86"/>
    <x v="34"/>
    <x v="34"/>
    <n v="121.80000305175781"/>
    <n v="121.80000305175781"/>
    <x v="61"/>
    <n v="8"/>
    <n v="11.800000190734863"/>
    <n v="91.599998474121094"/>
    <n v="6.5"/>
    <n v="48.599998474121094"/>
    <n v="5.5"/>
    <n v="22.399999618530273"/>
    <n v="5.4000000953674316"/>
    <n v="43"/>
    <n v="91.599998474121094"/>
    <m/>
    <n v="75"/>
    <n v="0"/>
    <n v="0"/>
    <n v="0"/>
    <n v="1"/>
    <n v="0"/>
    <n v="0"/>
    <n v="0"/>
    <n v="0"/>
    <n v="1"/>
    <n v="0"/>
    <n v="0"/>
    <m/>
    <m/>
  </r>
  <r>
    <n v="3610"/>
    <x v="86"/>
    <x v="35"/>
    <x v="35"/>
    <n v="127.5"/>
    <n v="127.5"/>
    <x v="61"/>
    <n v="8.1000003814697266"/>
    <n v="11.800000190734863"/>
    <n v="96.900001525878906"/>
    <n v="6.9000000953674316"/>
    <n v="56.400001525878906"/>
    <n v="5.4000000953674316"/>
    <n v="21.899999618530273"/>
    <n v="6.9000000953674316"/>
    <n v="40.400001525878906"/>
    <n v="96.800003051757812"/>
    <m/>
    <n v="82.300003051757812"/>
    <n v="0"/>
    <n v="0"/>
    <n v="0"/>
    <n v="1"/>
    <n v="0"/>
    <n v="0"/>
    <n v="0"/>
    <n v="0"/>
    <n v="1"/>
    <n v="0"/>
    <n v="0"/>
    <m/>
    <m/>
  </r>
  <r>
    <n v="3610"/>
    <x v="86"/>
    <x v="36"/>
    <x v="36"/>
    <n v="135.39999389648438"/>
    <n v="135.39999389648438"/>
    <x v="61"/>
    <n v="8.1999998092651367"/>
    <n v="11.800000190734863"/>
    <n v="106.09999847412109"/>
    <n v="8.8000001907348633"/>
    <n v="64"/>
    <n v="4.9000000953674316"/>
    <n v="23.799999237060547"/>
    <n v="7.9000000953674316"/>
    <n v="40.700000762939453"/>
    <n v="104.69999694824219"/>
    <m/>
    <n v="92.199996948242188"/>
    <n v="0"/>
    <n v="0"/>
    <n v="0"/>
    <n v="1"/>
    <n v="0"/>
    <n v="0"/>
    <n v="0"/>
    <n v="0"/>
    <n v="1"/>
    <n v="0"/>
    <n v="0"/>
    <m/>
    <m/>
  </r>
  <r>
    <n v="3610"/>
    <x v="86"/>
    <x v="37"/>
    <x v="37"/>
    <n v="149.30000305175781"/>
    <n v="149.89999389648438"/>
    <x v="61"/>
    <n v="8.5"/>
    <n v="11.800000190734863"/>
    <n v="120.80000305175781"/>
    <n v="13.199999809265137"/>
    <n v="83"/>
    <n v="3.9000000953674316"/>
    <n v="28.600000381469727"/>
    <n v="6.3000001907348633"/>
    <n v="33.099998474121094"/>
    <n v="116.09999847412109"/>
    <m/>
    <n v="113.69999694824219"/>
    <n v="0"/>
    <n v="0"/>
    <n v="0"/>
    <n v="1"/>
    <n v="0"/>
    <n v="0"/>
    <n v="0"/>
    <n v="0"/>
    <n v="1"/>
    <n v="0"/>
    <n v="0"/>
    <m/>
    <m/>
  </r>
  <r>
    <n v="3610"/>
    <x v="86"/>
    <x v="38"/>
    <x v="38"/>
    <n v="176.39999389648438"/>
    <n v="176.39999389648438"/>
    <x v="61"/>
    <n v="8.8000001907348633"/>
    <n v="11.800000190734863"/>
    <n v="147.30000305175781"/>
    <n v="27.299999237060547"/>
    <n v="93.699996948242188"/>
    <n v="4.9000000953674316"/>
    <n v="33.599998474121094"/>
    <n v="4.9000000953674316"/>
    <n v="34"/>
    <n v="127.69999694824219"/>
    <m/>
    <m/>
    <n v="0"/>
    <n v="0"/>
    <n v="0"/>
    <n v="1"/>
    <n v="0"/>
    <n v="0"/>
    <n v="0"/>
    <n v="0"/>
    <n v="1"/>
    <n v="0"/>
    <n v="0"/>
    <m/>
    <m/>
  </r>
  <r>
    <n v="3612"/>
    <x v="87"/>
    <x v="20"/>
    <x v="20"/>
    <n v="159.60000610351562"/>
    <n v="159.60000610351562"/>
    <x v="3"/>
    <n v="1.7999999523162842"/>
    <n v="18"/>
    <n v="121.90000152587891"/>
    <n v="8.6000003814697266"/>
    <n v="79.699996948242188"/>
    <n v="1.1000000238418579"/>
    <m/>
    <n v="0.60000002384185791"/>
    <n v="48.599998474121094"/>
    <n v="128.29998779296875"/>
    <m/>
    <n v="127.30000305175781"/>
    <n v="0"/>
    <n v="0"/>
    <n v="0"/>
    <n v="1"/>
    <n v="0"/>
    <n v="0"/>
    <n v="0"/>
    <n v="0"/>
    <n v="1"/>
    <n v="0"/>
    <n v="0"/>
    <n v="48.94736842105263"/>
    <n v="227.36842105263159"/>
  </r>
  <r>
    <n v="3612"/>
    <x v="87"/>
    <x v="21"/>
    <x v="21"/>
    <n v="164.10000610351562"/>
    <n v="164.10000610351562"/>
    <x v="3"/>
    <n v="2.0999999046325684"/>
    <n v="18"/>
    <n v="127.30000305175781"/>
    <n v="11.899999618530273"/>
    <n v="79.099998474121094"/>
    <n v="3"/>
    <m/>
    <n v="1.2999999523162842"/>
    <n v="48.900001525878906"/>
    <n v="128"/>
    <m/>
    <n v="131"/>
    <n v="0"/>
    <n v="0"/>
    <n v="0"/>
    <n v="1"/>
    <n v="0"/>
    <n v="0"/>
    <n v="0"/>
    <n v="0"/>
    <n v="1"/>
    <n v="0"/>
    <n v="0"/>
    <m/>
    <m/>
  </r>
  <r>
    <n v="3612"/>
    <x v="87"/>
    <x v="22"/>
    <x v="22"/>
    <n v="172.19999694824219"/>
    <n v="172.19999694824219"/>
    <x v="3"/>
    <n v="2.4000000953674316"/>
    <n v="18.100000381469727"/>
    <n v="131"/>
    <n v="10"/>
    <n v="69.400001525878906"/>
    <n v="2"/>
    <m/>
    <n v="2.7999999523162842"/>
    <n v="69.300003051757812"/>
    <n v="138.70001220703125"/>
    <m/>
    <n v="135.19999694824219"/>
    <n v="0"/>
    <n v="0"/>
    <n v="0"/>
    <n v="1"/>
    <n v="0"/>
    <n v="0"/>
    <n v="0"/>
    <n v="0"/>
    <n v="1"/>
    <n v="0"/>
    <n v="0"/>
    <m/>
    <m/>
  </r>
  <r>
    <n v="3612"/>
    <x v="87"/>
    <x v="23"/>
    <x v="23"/>
    <n v="175.80000305175781"/>
    <n v="175.80000305175781"/>
    <x v="3"/>
    <n v="2.9000000953674316"/>
    <n v="18.200000762939453"/>
    <n v="135.19999694824219"/>
    <n v="10.699999809265137"/>
    <n v="67.699996948242188"/>
    <n v="1.7999999523162842"/>
    <m/>
    <n v="1.5"/>
    <n v="76.599998474121094"/>
    <n v="144.29998779296875"/>
    <m/>
    <n v="196.10000610351562"/>
    <n v="0"/>
    <n v="0"/>
    <n v="0"/>
    <n v="1"/>
    <n v="0"/>
    <n v="0"/>
    <n v="0"/>
    <n v="0"/>
    <n v="1"/>
    <n v="0"/>
    <n v="0"/>
    <m/>
    <m/>
  </r>
  <r>
    <n v="3612"/>
    <x v="87"/>
    <x v="24"/>
    <x v="24"/>
    <n v="237.69999694824219"/>
    <n v="237.69999694824219"/>
    <x v="3"/>
    <n v="3.5999999046325684"/>
    <n v="18.200000762939453"/>
    <n v="196.10000610351562"/>
    <n v="27.700000762939453"/>
    <n v="106.30000305175781"/>
    <n v="1.7000000476837158"/>
    <m/>
    <n v="5.6999998092651367"/>
    <n v="81.199996948242188"/>
    <n v="187.5"/>
    <m/>
    <n v="255"/>
    <n v="0"/>
    <n v="0"/>
    <n v="0"/>
    <n v="1"/>
    <n v="0"/>
    <n v="0"/>
    <n v="0"/>
    <n v="0"/>
    <n v="1"/>
    <n v="0"/>
    <n v="0"/>
    <m/>
    <m/>
  </r>
  <r>
    <n v="3612"/>
    <x v="87"/>
    <x v="25"/>
    <x v="25"/>
    <n v="294.70001220703125"/>
    <n v="294.70001220703125"/>
    <x v="3"/>
    <n v="5.1999998092651367"/>
    <n v="18.5"/>
    <n v="255"/>
    <n v="44.799999237060547"/>
    <n v="129.80000305175781"/>
    <n v="4.9000000953674316"/>
    <m/>
    <n v="6.8000001907348633"/>
    <n v="92"/>
    <n v="221.80000305175781"/>
    <m/>
    <n v="302"/>
    <n v="0"/>
    <n v="0"/>
    <n v="0"/>
    <n v="1"/>
    <n v="0"/>
    <n v="0"/>
    <n v="0"/>
    <n v="0"/>
    <n v="1"/>
    <n v="0"/>
    <n v="0"/>
    <m/>
    <m/>
  </r>
  <r>
    <n v="3612"/>
    <x v="87"/>
    <x v="26"/>
    <x v="26"/>
    <n v="350.29998779296875"/>
    <n v="350.29998779296875"/>
    <x v="3"/>
    <n v="7.4000000953674316"/>
    <n v="18.5"/>
    <n v="302"/>
    <n v="36.599998474121094"/>
    <n v="198"/>
    <n v="9.6000003814697266"/>
    <m/>
    <n v="10.800000190734863"/>
    <n v="83.699996948242188"/>
    <n v="281.70001220703125"/>
    <m/>
    <n v="310.60000610351562"/>
    <n v="0"/>
    <n v="0"/>
    <n v="0"/>
    <n v="1"/>
    <n v="0"/>
    <n v="0"/>
    <n v="0"/>
    <n v="0"/>
    <n v="1"/>
    <n v="0"/>
    <n v="0"/>
    <m/>
    <m/>
  </r>
  <r>
    <n v="3612"/>
    <x v="87"/>
    <x v="27"/>
    <x v="27"/>
    <n v="365.10000610351562"/>
    <n v="365.10000610351562"/>
    <x v="3"/>
    <n v="9.5"/>
    <n v="18.5"/>
    <n v="310.60000610351562"/>
    <n v="38"/>
    <n v="184.39999389648438"/>
    <n v="4.1999998092651367"/>
    <m/>
    <n v="8"/>
    <n v="114.5"/>
    <n v="298.89999389648438"/>
    <m/>
    <n v="289.39999389648438"/>
    <n v="0"/>
    <n v="0"/>
    <n v="0"/>
    <n v="1"/>
    <n v="0"/>
    <n v="0"/>
    <n v="0"/>
    <n v="0"/>
    <n v="1"/>
    <n v="0"/>
    <n v="0"/>
    <m/>
    <m/>
  </r>
  <r>
    <n v="3612"/>
    <x v="87"/>
    <x v="28"/>
    <x v="28"/>
    <n v="384.5"/>
    <n v="384.5"/>
    <x v="14"/>
    <n v="18.100000381469727"/>
    <n v="35.5"/>
    <n v="289.39999389648438"/>
    <n v="37"/>
    <n v="163.69999694824219"/>
    <n v="5.6999998092651367"/>
    <m/>
    <n v="14.5"/>
    <n v="143.30000305175781"/>
    <n v="307"/>
    <m/>
    <n v="251.80000305175781"/>
    <n v="0"/>
    <n v="0"/>
    <n v="0"/>
    <n v="1"/>
    <n v="0"/>
    <n v="0"/>
    <n v="0"/>
    <n v="0"/>
    <n v="1"/>
    <n v="0"/>
    <n v="0"/>
    <m/>
    <m/>
  </r>
  <r>
    <n v="3612"/>
    <x v="87"/>
    <x v="29"/>
    <x v="29"/>
    <n v="354.5"/>
    <n v="354.5"/>
    <x v="14"/>
    <n v="19.799999237060547"/>
    <n v="35.700000762939453"/>
    <n v="251.80000305175781"/>
    <n v="30.200000762939453"/>
    <n v="134.30000305175781"/>
    <n v="13.5"/>
    <m/>
    <n v="8.3999996185302734"/>
    <n v="138.60000610351562"/>
    <n v="272.9000244140625"/>
    <m/>
    <n v="250.39999389648438"/>
    <n v="0"/>
    <n v="0"/>
    <n v="0"/>
    <n v="1"/>
    <n v="0"/>
    <n v="0"/>
    <n v="0"/>
    <n v="0"/>
    <n v="1"/>
    <n v="0"/>
    <n v="0"/>
    <m/>
    <m/>
  </r>
  <r>
    <n v="3612"/>
    <x v="87"/>
    <x v="30"/>
    <x v="30"/>
    <n v="338.60000610351562"/>
    <n v="338.60000610351562"/>
    <x v="14"/>
    <n v="18.299999237060547"/>
    <n v="36"/>
    <n v="250.39999389648438"/>
    <n v="35.900001525878906"/>
    <n v="139.80000305175781"/>
    <n v="9.8000001907348633"/>
    <m/>
    <n v="10"/>
    <n v="117"/>
    <n v="256.79998779296875"/>
    <m/>
    <n v="289.29998779296875"/>
    <n v="0"/>
    <n v="0"/>
    <n v="0"/>
    <n v="1"/>
    <n v="0"/>
    <n v="0"/>
    <n v="0"/>
    <n v="0"/>
    <n v="1"/>
    <n v="0"/>
    <n v="0"/>
    <m/>
    <m/>
  </r>
  <r>
    <n v="3612"/>
    <x v="87"/>
    <x v="31"/>
    <x v="31"/>
    <n v="381"/>
    <n v="381"/>
    <x v="14"/>
    <n v="17.600000381469727"/>
    <n v="36.299999237060547"/>
    <n v="289.29998779296875"/>
    <n v="50"/>
    <n v="171.5"/>
    <n v="9.6999998092651367"/>
    <m/>
    <n v="5.8000001907348633"/>
    <n v="113.80000305175781"/>
    <n v="285.29998779296875"/>
    <m/>
    <n v="263.39999389648438"/>
    <n v="0"/>
    <n v="0"/>
    <n v="0"/>
    <n v="1"/>
    <n v="0"/>
    <n v="0"/>
    <n v="0"/>
    <n v="0"/>
    <n v="1"/>
    <n v="0"/>
    <n v="0"/>
    <m/>
    <m/>
  </r>
  <r>
    <n v="3612"/>
    <x v="87"/>
    <x v="32"/>
    <x v="32"/>
    <n v="353.20001220703125"/>
    <n v="353.20001220703125"/>
    <x v="14"/>
    <n v="17.600000381469727"/>
    <n v="36.299999237060547"/>
    <n v="263.39999389648438"/>
    <n v="41.400001525878906"/>
    <n v="160.30000305175781"/>
    <n v="8.3000001907348633"/>
    <m/>
    <n v="3.2999999523162842"/>
    <n v="108.30000305175781"/>
    <n v="268.60000610351562"/>
    <m/>
    <n v="256.10000610351562"/>
    <n v="0"/>
    <n v="0"/>
    <n v="0"/>
    <n v="1"/>
    <n v="0"/>
    <n v="0"/>
    <n v="0"/>
    <n v="0"/>
    <n v="1"/>
    <n v="0"/>
    <n v="0"/>
    <m/>
    <m/>
  </r>
  <r>
    <n v="3612"/>
    <x v="87"/>
    <x v="33"/>
    <x v="33"/>
    <n v="346.60000610351562"/>
    <n v="346.60000610351562"/>
    <x v="14"/>
    <n v="17.899999618530273"/>
    <n v="36.400001525878906"/>
    <n v="256.10000610351562"/>
    <n v="35.299999237060547"/>
    <n v="154.19999694824219"/>
    <n v="7.0999999046325684"/>
    <m/>
    <n v="6.5"/>
    <n v="115.19999694824219"/>
    <n v="269.39999389648438"/>
    <m/>
    <n v="231.19999694824219"/>
    <n v="0"/>
    <n v="0"/>
    <n v="0"/>
    <n v="1"/>
    <n v="0"/>
    <n v="0"/>
    <n v="0"/>
    <n v="0"/>
    <n v="1"/>
    <n v="0"/>
    <n v="0"/>
    <m/>
    <m/>
  </r>
  <r>
    <n v="3612"/>
    <x v="87"/>
    <x v="34"/>
    <x v="34"/>
    <n v="319.20001220703125"/>
    <n v="319.20001220703125"/>
    <x v="14"/>
    <n v="18.100000381469727"/>
    <n v="36.400001525878906"/>
    <n v="231.19999694824219"/>
    <n v="54"/>
    <n v="114.09999847412109"/>
    <n v="6.4000000953674316"/>
    <m/>
    <n v="8.6000003814697266"/>
    <n v="110"/>
    <n v="224.10000610351562"/>
    <m/>
    <n v="255.30000305175781"/>
    <n v="0"/>
    <n v="0"/>
    <n v="0"/>
    <n v="1"/>
    <n v="0"/>
    <n v="0"/>
    <n v="0"/>
    <n v="0"/>
    <n v="1"/>
    <n v="0"/>
    <n v="0"/>
    <m/>
    <m/>
  </r>
  <r>
    <n v="3612"/>
    <x v="87"/>
    <x v="35"/>
    <x v="35"/>
    <n v="342.10000610351562"/>
    <n v="342.10000610351562"/>
    <x v="14"/>
    <n v="18.200000762939453"/>
    <n v="37.099998474121094"/>
    <n v="255.30000305175781"/>
    <n v="74.300003051757812"/>
    <n v="132.60000610351562"/>
    <n v="6"/>
    <m/>
    <n v="7.8000001907348633"/>
    <n v="93.699996948242188"/>
    <n v="226.30000305175781"/>
    <m/>
    <n v="289.5"/>
    <n v="0"/>
    <n v="0"/>
    <n v="0"/>
    <n v="1"/>
    <n v="0"/>
    <n v="0"/>
    <n v="0"/>
    <n v="0"/>
    <n v="1"/>
    <n v="0"/>
    <n v="0"/>
    <m/>
    <m/>
  </r>
  <r>
    <n v="3612"/>
    <x v="87"/>
    <x v="36"/>
    <x v="36"/>
    <n v="380.60000610351562"/>
    <n v="380.60000610351562"/>
    <x v="14"/>
    <n v="18.700000762939453"/>
    <n v="37.099998474121094"/>
    <n v="289.5"/>
    <n v="78.699996948242188"/>
    <n v="160.10000610351562"/>
    <n v="5.6999998092651367"/>
    <m/>
    <n v="9.6000003814697266"/>
    <n v="102.19999694824219"/>
    <n v="262.29998779296875"/>
    <m/>
    <n v="317.70001220703125"/>
    <n v="0"/>
    <n v="0"/>
    <n v="0"/>
    <n v="1"/>
    <n v="0"/>
    <n v="0"/>
    <n v="0"/>
    <n v="0"/>
    <n v="1"/>
    <n v="0"/>
    <n v="0"/>
    <m/>
    <m/>
  </r>
  <r>
    <n v="3612"/>
    <x v="87"/>
    <x v="37"/>
    <x v="37"/>
    <n v="409.60000610351562"/>
    <n v="406.60000610351562"/>
    <x v="14"/>
    <n v="18.899999618530273"/>
    <n v="37.400001525878906"/>
    <n v="317.70001220703125"/>
    <n v="57.799999237060547"/>
    <n v="229.89999389648438"/>
    <n v="5.6999998092651367"/>
    <m/>
    <n v="7.4000000953674316"/>
    <n v="83.300003051757812"/>
    <n v="313.20001220703125"/>
    <m/>
    <n v="414.60000610351562"/>
    <n v="0"/>
    <n v="0"/>
    <n v="0"/>
    <n v="1"/>
    <n v="0"/>
    <n v="0"/>
    <n v="0"/>
    <n v="0"/>
    <n v="1"/>
    <n v="0"/>
    <n v="0"/>
    <m/>
    <m/>
  </r>
  <r>
    <n v="3612"/>
    <x v="87"/>
    <x v="38"/>
    <x v="38"/>
    <n v="508.60000610351562"/>
    <n v="508.60000610351562"/>
    <x v="14"/>
    <n v="18.899999618530273"/>
    <n v="37.400001525878906"/>
    <n v="414.60000610351562"/>
    <n v="96.300003051757812"/>
    <n v="282.70001220703125"/>
    <n v="6.4000000953674316"/>
    <m/>
    <n v="8"/>
    <n v="90.400001525878906"/>
    <n v="373.10000610351562"/>
    <m/>
    <n v="541.70001220703125"/>
    <n v="0"/>
    <n v="0"/>
    <n v="0"/>
    <n v="1"/>
    <n v="0"/>
    <n v="0"/>
    <n v="0"/>
    <n v="0"/>
    <n v="1"/>
    <n v="0"/>
    <n v="0"/>
    <m/>
    <m/>
  </r>
  <r>
    <n v="3612"/>
    <x v="87"/>
    <x v="39"/>
    <x v="39"/>
    <n v="637.70001220703125"/>
    <n v="637.70001220703125"/>
    <x v="14"/>
    <n v="19.100000381469727"/>
    <n v="37.400001525878906"/>
    <n v="541.70001220703125"/>
    <n v="102"/>
    <n v="412.60000610351562"/>
    <n v="7.1999998092651367"/>
    <m/>
    <n v="7.3000001907348633"/>
    <n v="83.900001525878906"/>
    <n v="496.5"/>
    <m/>
    <m/>
    <n v="0"/>
    <n v="0"/>
    <n v="0"/>
    <n v="1"/>
    <n v="0"/>
    <n v="0"/>
    <n v="0"/>
    <n v="0"/>
    <n v="1"/>
    <n v="0"/>
    <n v="0"/>
    <m/>
    <m/>
  </r>
  <r>
    <n v="3613"/>
    <x v="88"/>
    <x v="21"/>
    <x v="21"/>
    <n v="21.700000762939453"/>
    <n v="21.700000762939453"/>
    <x v="32"/>
    <n v="0.10000000149011612"/>
    <n v="2"/>
    <n v="14.199999809265137"/>
    <n v="0.40000000596046448"/>
    <n v="16.100000381469727"/>
    <n v="0.40000000596046448"/>
    <m/>
    <n v="0.5"/>
    <n v="3.9000000953674316"/>
    <n v="20"/>
    <m/>
    <n v="19"/>
    <n v="0"/>
    <n v="0"/>
    <n v="0"/>
    <n v="1"/>
    <n v="1"/>
    <n v="0"/>
    <n v="0"/>
    <n v="1"/>
    <n v="0"/>
    <n v="0"/>
    <n v="0"/>
    <n v="3.3142857210976735"/>
    <n v="0.77476188705081961"/>
  </r>
  <r>
    <n v="3613"/>
    <x v="88"/>
    <x v="22"/>
    <x v="22"/>
    <n v="32.299999237060547"/>
    <n v="32.299999237060547"/>
    <x v="120"/>
    <n v="0.30000001192092896"/>
    <n v="2.4000000953674316"/>
    <n v="19"/>
    <n v="0.69999998807907104"/>
    <n v="20.899999618530273"/>
    <n v="0.40000000596046448"/>
    <m/>
    <m/>
    <n v="6.0999999046325684"/>
    <n v="27"/>
    <m/>
    <n v="32.099998474121094"/>
    <n v="0"/>
    <n v="0"/>
    <n v="0"/>
    <n v="1"/>
    <n v="1"/>
    <n v="0"/>
    <n v="0"/>
    <n v="1"/>
    <n v="0"/>
    <n v="0"/>
    <n v="0"/>
    <m/>
    <m/>
  </r>
  <r>
    <n v="3613"/>
    <x v="88"/>
    <x v="23"/>
    <x v="23"/>
    <n v="45.700000762939453"/>
    <n v="45.700000762939453"/>
    <x v="112"/>
    <n v="0.40000000596046448"/>
    <n v="3.0999999046325684"/>
    <n v="32.099998474121094"/>
    <n v="0.5"/>
    <n v="26.799999237060547"/>
    <n v="1.7000000476837158"/>
    <m/>
    <n v="0.5"/>
    <n v="7.9000000953674316"/>
    <n v="34.700000762939453"/>
    <m/>
    <n v="32"/>
    <n v="0"/>
    <n v="0"/>
    <n v="0"/>
    <n v="1"/>
    <n v="1"/>
    <n v="0"/>
    <n v="0"/>
    <n v="1"/>
    <n v="0"/>
    <n v="0"/>
    <n v="0"/>
    <m/>
    <m/>
  </r>
  <r>
    <n v="3613"/>
    <x v="88"/>
    <x v="24"/>
    <x v="24"/>
    <n v="51.200000762939453"/>
    <n v="51.200000762939453"/>
    <x v="121"/>
    <n v="0.69999998807907104"/>
    <n v="3.4000000953674316"/>
    <n v="32"/>
    <n v="1"/>
    <n v="22.5"/>
    <n v="1.7999999523162842"/>
    <m/>
    <n v="1.5"/>
    <n v="12.100000381469727"/>
    <n v="34.599998474121094"/>
    <m/>
    <n v="31.399999618530273"/>
    <n v="0"/>
    <n v="0"/>
    <n v="0"/>
    <n v="1"/>
    <n v="1"/>
    <n v="0"/>
    <n v="0"/>
    <n v="1"/>
    <n v="0"/>
    <n v="0"/>
    <n v="0"/>
    <m/>
    <m/>
  </r>
  <r>
    <n v="3613"/>
    <x v="88"/>
    <x v="25"/>
    <x v="25"/>
    <n v="51.400001525878906"/>
    <n v="51.400001525878906"/>
    <x v="122"/>
    <n v="1.1000000238418579"/>
    <n v="3.7999999523162842"/>
    <n v="31.399999618530273"/>
    <n v="3.5"/>
    <n v="22.100000381469727"/>
    <n v="1.6000000238418579"/>
    <m/>
    <n v="1.5"/>
    <n v="20.200000762939453"/>
    <n v="42.300003051757812"/>
    <m/>
    <n v="28.399999618530273"/>
    <n v="0"/>
    <n v="0"/>
    <n v="0"/>
    <n v="1"/>
    <n v="1"/>
    <n v="0"/>
    <n v="0"/>
    <n v="1"/>
    <n v="0"/>
    <n v="0"/>
    <n v="0"/>
    <m/>
    <m/>
  </r>
  <r>
    <n v="3613"/>
    <x v="88"/>
    <x v="26"/>
    <x v="26"/>
    <n v="73.800003051757812"/>
    <n v="73.800003051757812"/>
    <x v="123"/>
    <n v="0.89999997615814209"/>
    <n v="4.0999999046325684"/>
    <n v="47.400001525878906"/>
    <n v="2.7000000476837158"/>
    <n v="5.1999998092651367"/>
    <n v="13.800000190734863"/>
    <n v="19"/>
    <n v="2"/>
    <n v="31.5"/>
    <n v="36.700000762939453"/>
    <m/>
    <n v="29.399999618530273"/>
    <n v="0"/>
    <n v="0"/>
    <n v="0"/>
    <n v="1"/>
    <n v="1"/>
    <n v="0"/>
    <n v="0"/>
    <n v="1"/>
    <n v="0"/>
    <n v="0"/>
    <n v="0"/>
    <m/>
    <m/>
  </r>
  <r>
    <n v="3613"/>
    <x v="88"/>
    <x v="27"/>
    <x v="27"/>
    <n v="90"/>
    <n v="90"/>
    <x v="124"/>
    <n v="0.89999997615814209"/>
    <n v="4.4000000953674316"/>
    <n v="41.700000762939453"/>
    <n v="1.5"/>
    <n v="7.4000000953674316"/>
    <n v="13.800000190734863"/>
    <n v="12.300000190734863"/>
    <n v="2.5"/>
    <n v="38.299999237060547"/>
    <n v="45.700000762939453"/>
    <m/>
    <m/>
    <n v="0"/>
    <n v="0"/>
    <n v="0"/>
    <n v="1"/>
    <n v="1"/>
    <n v="0"/>
    <n v="0"/>
    <n v="1"/>
    <n v="0"/>
    <n v="0"/>
    <n v="0"/>
    <m/>
    <m/>
  </r>
  <r>
    <n v="3613"/>
    <x v="88"/>
    <x v="99"/>
    <x v="28"/>
    <m/>
    <m/>
    <x v="38"/>
    <m/>
    <m/>
    <m/>
    <m/>
    <m/>
    <m/>
    <m/>
    <m/>
    <m/>
    <n v="0"/>
    <m/>
    <m/>
    <n v="0"/>
    <n v="0"/>
    <n v="1"/>
    <n v="0"/>
    <n v="1"/>
    <n v="0"/>
    <n v="0"/>
    <n v="1"/>
    <n v="0"/>
    <n v="0"/>
    <n v="0"/>
    <m/>
    <m/>
  </r>
  <r>
    <n v="3614"/>
    <x v="89"/>
    <x v="20"/>
    <x v="20"/>
    <n v="5"/>
    <n v="5"/>
    <x v="125"/>
    <n v="0"/>
    <n v="0.5"/>
    <n v="2.9000000953674316"/>
    <n v="0.10000000149011612"/>
    <n v="2"/>
    <n v="0.20000000298023224"/>
    <m/>
    <m/>
    <n v="0.89999997615814209"/>
    <n v="2.9000000953674316"/>
    <m/>
    <n v="3.9500000476837158"/>
    <n v="0"/>
    <n v="0"/>
    <n v="0"/>
    <n v="1"/>
    <n v="1"/>
    <n v="0"/>
    <n v="0"/>
    <n v="1"/>
    <n v="0"/>
    <n v="0"/>
    <n v="0"/>
    <n v="6.0026315764376994"/>
    <n v="8.9445760496317988"/>
  </r>
  <r>
    <n v="3614"/>
    <x v="89"/>
    <x v="21"/>
    <x v="21"/>
    <n v="7.5900001525878906"/>
    <n v="7.5900001525878906"/>
    <x v="125"/>
    <n v="0.11999999731779099"/>
    <n v="0.5"/>
    <n v="3.9500000476837158"/>
    <n v="0.2199999988079071"/>
    <n v="2.2000000476837158"/>
    <n v="0.75"/>
    <m/>
    <m/>
    <n v="1.1599999666213989"/>
    <n v="3.3600001335144043"/>
    <m/>
    <n v="6.190000057220459"/>
    <n v="0"/>
    <n v="0"/>
    <n v="0"/>
    <n v="1"/>
    <n v="1"/>
    <n v="0"/>
    <n v="0"/>
    <n v="1"/>
    <n v="0"/>
    <n v="0"/>
    <n v="0"/>
    <m/>
    <m/>
  </r>
  <r>
    <n v="3614"/>
    <x v="89"/>
    <x v="22"/>
    <x v="22"/>
    <n v="10.090000152587891"/>
    <n v="10.090000152587891"/>
    <x v="126"/>
    <n v="0.15000000596046448"/>
    <n v="1.0499999523162842"/>
    <n v="6.190000057220459"/>
    <n v="0.67000001668930054"/>
    <n v="3.7999999523162842"/>
    <n v="1.309999942779541"/>
    <m/>
    <m/>
    <n v="1.559999942779541"/>
    <n v="5.3599996566772461"/>
    <m/>
    <n v="8.1000003814697266"/>
    <n v="0"/>
    <n v="0"/>
    <n v="0"/>
    <n v="1"/>
    <n v="1"/>
    <n v="0"/>
    <n v="0"/>
    <n v="1"/>
    <n v="0"/>
    <n v="0"/>
    <n v="0"/>
    <m/>
    <m/>
  </r>
  <r>
    <n v="3614"/>
    <x v="89"/>
    <x v="23"/>
    <x v="23"/>
    <n v="32.799999237060547"/>
    <n v="32.799999237060547"/>
    <x v="44"/>
    <n v="0.10000000149011612"/>
    <n v="2.2999999523162842"/>
    <n v="9.3000001907348633"/>
    <n v="17.399999618530273"/>
    <n v="3.5999999046325684"/>
    <n v="1.8999999761581421"/>
    <m/>
    <m/>
    <n v="6.4000000953674316"/>
    <n v="10"/>
    <n v="0.10000000149011612"/>
    <n v="13.399999618530273"/>
    <n v="0"/>
    <n v="0"/>
    <n v="0"/>
    <n v="1"/>
    <n v="1"/>
    <n v="0"/>
    <n v="0"/>
    <n v="1"/>
    <n v="0"/>
    <n v="0"/>
    <n v="0"/>
    <m/>
    <m/>
  </r>
  <r>
    <n v="3614"/>
    <x v="89"/>
    <x v="24"/>
    <x v="24"/>
    <n v="56.400001525878906"/>
    <n v="56.400001525878906"/>
    <x v="58"/>
    <n v="0.89999997615814209"/>
    <n v="2.9000000953674316"/>
    <n v="16.600000381469727"/>
    <n v="20.100000381469727"/>
    <n v="7.6999998092651367"/>
    <n v="8.8000001907348633"/>
    <n v="0.80000001192092896"/>
    <m/>
    <n v="9"/>
    <n v="16.700000762939453"/>
    <n v="0.10000000149011612"/>
    <n v="20.399999618530273"/>
    <n v="0"/>
    <n v="0"/>
    <n v="0"/>
    <n v="1"/>
    <n v="1"/>
    <n v="0"/>
    <n v="0"/>
    <n v="1"/>
    <n v="0"/>
    <n v="0"/>
    <n v="0"/>
    <m/>
    <m/>
  </r>
  <r>
    <n v="3614"/>
    <x v="89"/>
    <x v="25"/>
    <x v="25"/>
    <n v="68.800003051757812"/>
    <n v="68.800003051757812"/>
    <x v="58"/>
    <n v="2.0999999046325684"/>
    <n v="2.9000000953674316"/>
    <n v="24"/>
    <n v="8.1999998092651367"/>
    <n v="8.8000001907348633"/>
    <n v="13.600000381469727"/>
    <n v="3.5999999046325684"/>
    <m/>
    <n v="18.600000381469727"/>
    <n v="27.400001525878906"/>
    <n v="0.10000000149011612"/>
    <n v="29.100000381469727"/>
    <n v="0"/>
    <n v="0"/>
    <n v="0"/>
    <n v="1"/>
    <n v="1"/>
    <n v="0"/>
    <n v="0"/>
    <n v="1"/>
    <n v="0"/>
    <n v="0"/>
    <n v="0"/>
    <m/>
    <m/>
  </r>
  <r>
    <n v="3614"/>
    <x v="89"/>
    <x v="26"/>
    <x v="26"/>
    <n v="82.599998474121094"/>
    <n v="82.599998474121094"/>
    <x v="58"/>
    <n v="2.5"/>
    <n v="2.9000000953674316"/>
    <n v="32.5"/>
    <n v="7"/>
    <n v="15.600000381469727"/>
    <n v="16.5"/>
    <n v="3.4000000953674316"/>
    <m/>
    <n v="25.600000381469727"/>
    <n v="41.200000762939453"/>
    <n v="0.20000000298023224"/>
    <n v="39.599998474121094"/>
    <n v="0"/>
    <n v="0"/>
    <n v="0"/>
    <n v="1"/>
    <n v="1"/>
    <n v="0"/>
    <n v="0"/>
    <n v="1"/>
    <n v="0"/>
    <n v="0"/>
    <n v="0"/>
    <m/>
    <m/>
  </r>
  <r>
    <n v="3614"/>
    <x v="89"/>
    <x v="27"/>
    <x v="27"/>
    <n v="103.69999694824219"/>
    <n v="103.69999694824219"/>
    <x v="58"/>
    <n v="2.2999999523162842"/>
    <n v="2.9000000953674316"/>
    <n v="45.299999237060547"/>
    <n v="13.399999618530273"/>
    <n v="14"/>
    <n v="24.299999237060547"/>
    <n v="5.6999998092651367"/>
    <m/>
    <n v="40.700000762939453"/>
    <n v="54.700000762939453"/>
    <n v="0.20000000298023224"/>
    <n v="31.700000762939453"/>
    <n v="0"/>
    <n v="0"/>
    <n v="0"/>
    <n v="1"/>
    <n v="1"/>
    <n v="0"/>
    <n v="0"/>
    <n v="1"/>
    <n v="0"/>
    <n v="0"/>
    <n v="0"/>
    <m/>
    <m/>
  </r>
  <r>
    <n v="3614"/>
    <x v="89"/>
    <x v="28"/>
    <x v="28"/>
    <n v="99.099998474121094"/>
    <n v="99.099998474121094"/>
    <x v="58"/>
    <n v="3"/>
    <n v="2.9000000953674316"/>
    <n v="36.799999237060547"/>
    <n v="2.2000000476837158"/>
    <n v="13.5"/>
    <n v="14.399999618530273"/>
    <n v="5.0999999046325684"/>
    <m/>
    <n v="43.400001525878906"/>
    <n v="56.900001525878906"/>
    <m/>
    <n v="25.899999618530273"/>
    <n v="0"/>
    <n v="0"/>
    <n v="0"/>
    <n v="1"/>
    <n v="1"/>
    <n v="0"/>
    <n v="0"/>
    <n v="1"/>
    <n v="0"/>
    <n v="0"/>
    <n v="0"/>
    <m/>
    <m/>
  </r>
  <r>
    <n v="3614"/>
    <x v="89"/>
    <x v="29"/>
    <x v="29"/>
    <n v="91.400001525878906"/>
    <n v="91.400001525878906"/>
    <x v="58"/>
    <n v="4.0999999046325684"/>
    <n v="2.9000000953674316"/>
    <n v="25.899999618530273"/>
    <n v="14.199999809265137"/>
    <n v="9.3999996185302734"/>
    <n v="13.600000381469727"/>
    <m/>
    <m/>
    <n v="37.299999237060547"/>
    <n v="46.699996948242188"/>
    <n v="0.10000000149011612"/>
    <n v="21.399999618530273"/>
    <n v="0"/>
    <n v="0"/>
    <n v="0"/>
    <n v="1"/>
    <n v="1"/>
    <n v="0"/>
    <n v="0"/>
    <n v="1"/>
    <n v="0"/>
    <n v="0"/>
    <n v="0"/>
    <m/>
    <m/>
  </r>
  <r>
    <n v="3614"/>
    <x v="89"/>
    <x v="30"/>
    <x v="30"/>
    <n v="96.400001525878906"/>
    <n v="96.400001525878906"/>
    <x v="27"/>
    <n v="4.1999998092651367"/>
    <n v="3.7000000476837158"/>
    <n v="21.399999618530273"/>
    <n v="11.600000381469727"/>
    <n v="8.3999996185302734"/>
    <n v="22"/>
    <m/>
    <m/>
    <n v="34.299999237060547"/>
    <n v="42.699996948242188"/>
    <n v="0.89999997615814209"/>
    <n v="15.600000381469727"/>
    <n v="0"/>
    <n v="0"/>
    <n v="0"/>
    <n v="1"/>
    <n v="1"/>
    <n v="0"/>
    <n v="0"/>
    <n v="1"/>
    <n v="0"/>
    <n v="0"/>
    <n v="0"/>
    <m/>
    <m/>
  </r>
  <r>
    <n v="3614"/>
    <x v="89"/>
    <x v="31"/>
    <x v="31"/>
    <n v="92.5"/>
    <n v="92.5"/>
    <x v="27"/>
    <n v="3.7000000476837158"/>
    <n v="3.7000000476837158"/>
    <n v="15.600000381469727"/>
    <n v="8.1999998092651367"/>
    <n v="5.5"/>
    <n v="30.899999618530273"/>
    <m/>
    <m/>
    <n v="29.700000762939453"/>
    <n v="35.200000762939453"/>
    <m/>
    <n v="12.399999618530273"/>
    <n v="0"/>
    <n v="0"/>
    <n v="0"/>
    <n v="1"/>
    <n v="1"/>
    <n v="0"/>
    <n v="0"/>
    <n v="1"/>
    <n v="0"/>
    <n v="0"/>
    <n v="0"/>
    <m/>
    <m/>
  </r>
  <r>
    <n v="3614"/>
    <x v="89"/>
    <x v="32"/>
    <x v="32"/>
    <n v="93.099998474121094"/>
    <n v="93.099998474121094"/>
    <x v="27"/>
    <n v="3.5999999046325684"/>
    <n v="3.7000000476837158"/>
    <n v="12.399999618530273"/>
    <n v="0.30000001192092896"/>
    <n v="4.6999998092651367"/>
    <n v="30.899999618530273"/>
    <m/>
    <m/>
    <n v="27.799999237060547"/>
    <n v="32.5"/>
    <m/>
    <n v="9"/>
    <n v="0"/>
    <n v="0"/>
    <n v="0"/>
    <n v="1"/>
    <n v="1"/>
    <n v="0"/>
    <n v="0"/>
    <n v="1"/>
    <n v="0"/>
    <n v="0"/>
    <n v="0"/>
    <m/>
    <m/>
  </r>
  <r>
    <n v="3614"/>
    <x v="89"/>
    <x v="33"/>
    <x v="33"/>
    <n v="90.199996948242188"/>
    <n v="90.199996948242188"/>
    <x v="27"/>
    <n v="3.7000000476837158"/>
    <n v="3.7000000476837158"/>
    <n v="9"/>
    <n v="19.5"/>
    <n v="1.3999999761581421"/>
    <n v="33.099998474121094"/>
    <m/>
    <m/>
    <n v="26.200000762939453"/>
    <n v="27.600000381469727"/>
    <m/>
    <n v="8.6999998092651367"/>
    <n v="0"/>
    <n v="0"/>
    <n v="0"/>
    <n v="1"/>
    <n v="1"/>
    <n v="0"/>
    <n v="0"/>
    <n v="1"/>
    <n v="0"/>
    <n v="0"/>
    <n v="0"/>
    <m/>
    <m/>
  </r>
  <r>
    <n v="3614"/>
    <x v="89"/>
    <x v="34"/>
    <x v="34"/>
    <n v="88.699996948242188"/>
    <n v="88.699996948242188"/>
    <x v="44"/>
    <n v="4.0999999046325684"/>
    <n v="2.2000000476837158"/>
    <n v="8.6999998092651367"/>
    <n v="20.299999237060547"/>
    <n v="1.7999999523162842"/>
    <n v="37.299999237060547"/>
    <m/>
    <m/>
    <n v="22.200000762939453"/>
    <n v="24"/>
    <m/>
    <n v="7.5"/>
    <n v="0"/>
    <n v="0"/>
    <n v="0"/>
    <n v="1"/>
    <n v="1"/>
    <n v="0"/>
    <n v="0"/>
    <n v="1"/>
    <n v="0"/>
    <n v="0"/>
    <n v="0"/>
    <m/>
    <m/>
  </r>
  <r>
    <n v="3614"/>
    <x v="89"/>
    <x v="35"/>
    <x v="35"/>
    <n v="89.5"/>
    <n v="89.5"/>
    <x v="44"/>
    <n v="1.5"/>
    <n v="2.2000000476837158"/>
    <n v="7.5"/>
    <n v="15.5"/>
    <n v="0.89999997615814209"/>
    <n v="46"/>
    <m/>
    <m/>
    <n v="20.299999237060547"/>
    <n v="21.19999885559082"/>
    <m/>
    <n v="8.3999996185302734"/>
    <n v="0"/>
    <n v="0"/>
    <n v="0"/>
    <n v="1"/>
    <n v="1"/>
    <n v="0"/>
    <n v="0"/>
    <n v="1"/>
    <n v="0"/>
    <n v="0"/>
    <n v="0"/>
    <m/>
    <m/>
  </r>
  <r>
    <n v="3614"/>
    <x v="89"/>
    <x v="36"/>
    <x v="36"/>
    <n v="92"/>
    <n v="92"/>
    <x v="44"/>
    <n v="1.7999999523162842"/>
    <n v="2.2000000476837158"/>
    <n v="8.3999996185302734"/>
    <n v="21.399999618530273"/>
    <n v="1.3999999761581421"/>
    <n v="46"/>
    <m/>
    <m/>
    <n v="17.200000762939453"/>
    <n v="18.600000381469727"/>
    <m/>
    <n v="9.8999996185302734"/>
    <n v="0"/>
    <n v="0"/>
    <n v="0"/>
    <n v="1"/>
    <n v="1"/>
    <n v="0"/>
    <n v="0"/>
    <n v="1"/>
    <n v="0"/>
    <n v="0"/>
    <n v="0"/>
    <m/>
    <m/>
  </r>
  <r>
    <n v="3614"/>
    <x v="89"/>
    <x v="37"/>
    <x v="37"/>
    <n v="95.099998474121094"/>
    <n v="95.099998474121094"/>
    <x v="44"/>
    <n v="2.5"/>
    <n v="2.2000000476837158"/>
    <n v="9.8999996185302734"/>
    <n v="26.200000762939453"/>
    <n v="0.80000001192092896"/>
    <n v="44.400001525878906"/>
    <m/>
    <m/>
    <n v="18.200000762939453"/>
    <n v="19"/>
    <m/>
    <n v="5"/>
    <n v="0"/>
    <n v="0"/>
    <n v="0"/>
    <n v="1"/>
    <n v="1"/>
    <n v="0"/>
    <n v="0"/>
    <n v="1"/>
    <n v="0"/>
    <n v="0"/>
    <n v="0"/>
    <m/>
    <m/>
  </r>
  <r>
    <n v="3614"/>
    <x v="89"/>
    <x v="38"/>
    <x v="38"/>
    <n v="92.400001525878906"/>
    <n v="92.400001525878906"/>
    <x v="44"/>
    <n v="2.2999999523162842"/>
    <n v="2.2000000476837158"/>
    <n v="5"/>
    <n v="18.899999618530273"/>
    <n v="0.20000000298023224"/>
    <n v="34.599998474121094"/>
    <m/>
    <m/>
    <n v="32.5"/>
    <n v="32.700000762939453"/>
    <m/>
    <m/>
    <n v="0"/>
    <n v="0"/>
    <n v="0"/>
    <n v="1"/>
    <n v="1"/>
    <n v="0"/>
    <n v="0"/>
    <n v="1"/>
    <n v="0"/>
    <n v="0"/>
    <n v="0"/>
    <m/>
    <m/>
  </r>
  <r>
    <n v="3618"/>
    <x v="90"/>
    <x v="20"/>
    <x v="20"/>
    <n v="46.900001525878906"/>
    <n v="46.900001525878906"/>
    <x v="0"/>
    <n v="0.40000000596046448"/>
    <n v="5.1999998092651367"/>
    <n v="26"/>
    <n v="14.300000190734863"/>
    <n v="8.3000001907348633"/>
    <n v="0.89999997615814209"/>
    <m/>
    <m/>
    <n v="6.1999998092651367"/>
    <n v="14.5"/>
    <m/>
    <n v="37.599998474121094"/>
    <n v="0"/>
    <n v="0"/>
    <n v="0"/>
    <n v="1"/>
    <n v="0"/>
    <n v="0"/>
    <n v="0"/>
    <n v="0"/>
    <n v="1"/>
    <n v="0"/>
    <n v="0"/>
    <n v="47.10526315789474"/>
    <n v="759.21052631578959"/>
  </r>
  <r>
    <n v="3618"/>
    <x v="90"/>
    <x v="21"/>
    <x v="21"/>
    <n v="60.099998474121094"/>
    <n v="60.099998474121094"/>
    <x v="0"/>
    <n v="0.80000001192092896"/>
    <n v="5.1999998092651367"/>
    <n v="37.599998474121094"/>
    <n v="20"/>
    <n v="9.6999998092651367"/>
    <n v="2.7999999523162842"/>
    <m/>
    <m/>
    <n v="10.199999809265137"/>
    <n v="19.899999618530273"/>
    <m/>
    <n v="40.900001525878906"/>
    <n v="0"/>
    <n v="0"/>
    <n v="0"/>
    <n v="1"/>
    <n v="0"/>
    <n v="0"/>
    <n v="0"/>
    <n v="0"/>
    <n v="1"/>
    <n v="0"/>
    <n v="0"/>
    <m/>
    <m/>
  </r>
  <r>
    <n v="3618"/>
    <x v="90"/>
    <x v="22"/>
    <x v="22"/>
    <n v="67.400001525878906"/>
    <n v="67.400001525878906"/>
    <x v="0"/>
    <n v="1.2000000476837158"/>
    <n v="5.1999998092651367"/>
    <n v="40.900001525878906"/>
    <n v="16.5"/>
    <n v="15.600000381469727"/>
    <n v="0.80000001192092896"/>
    <m/>
    <m/>
    <n v="16.600000381469727"/>
    <n v="32.200000762939453"/>
    <m/>
    <n v="53"/>
    <n v="0"/>
    <n v="0"/>
    <n v="0"/>
    <n v="1"/>
    <n v="0"/>
    <n v="0"/>
    <n v="0"/>
    <n v="0"/>
    <n v="1"/>
    <n v="0"/>
    <n v="0"/>
    <m/>
    <m/>
  </r>
  <r>
    <n v="3618"/>
    <x v="90"/>
    <x v="23"/>
    <x v="23"/>
    <n v="80.300003051757812"/>
    <n v="80.300003051757812"/>
    <x v="0"/>
    <n v="1.7999999523162842"/>
    <n v="5.1999998092651367"/>
    <n v="53"/>
    <n v="17.600000381469727"/>
    <n v="18.600000381469727"/>
    <n v="1.2000000476837158"/>
    <m/>
    <m/>
    <n v="25.399999618530273"/>
    <n v="44"/>
    <m/>
    <n v="62.900001525878906"/>
    <n v="0"/>
    <n v="0"/>
    <n v="0"/>
    <n v="1"/>
    <n v="0"/>
    <n v="0"/>
    <n v="0"/>
    <n v="0"/>
    <n v="1"/>
    <n v="0"/>
    <n v="0"/>
    <m/>
    <m/>
  </r>
  <r>
    <n v="3618"/>
    <x v="90"/>
    <x v="24"/>
    <x v="24"/>
    <n v="95.800003051757812"/>
    <n v="95.800003051757812"/>
    <x v="0"/>
    <n v="2.2999999523162842"/>
    <n v="5.1999998092651367"/>
    <n v="62.900001525878906"/>
    <n v="23.100000381469727"/>
    <n v="16.600000381469727"/>
    <n v="1.2999999523162842"/>
    <m/>
    <m/>
    <n v="34.400001525878906"/>
    <n v="51"/>
    <m/>
    <n v="85"/>
    <n v="0"/>
    <n v="0"/>
    <n v="0"/>
    <n v="1"/>
    <n v="0"/>
    <n v="0"/>
    <n v="0"/>
    <n v="0"/>
    <n v="1"/>
    <n v="0"/>
    <n v="0"/>
    <m/>
    <m/>
  </r>
  <r>
    <n v="3618"/>
    <x v="90"/>
    <x v="25"/>
    <x v="25"/>
    <n v="122.69999694824219"/>
    <n v="122.69999694824219"/>
    <x v="0"/>
    <n v="2.7999999523162842"/>
    <n v="5.1999998092651367"/>
    <n v="85"/>
    <n v="36"/>
    <n v="28.700000762939453"/>
    <n v="1.7000000476837158"/>
    <m/>
    <m/>
    <n v="38"/>
    <n v="66.699996948242188"/>
    <m/>
    <n v="121.5"/>
    <n v="0"/>
    <n v="0"/>
    <n v="0"/>
    <n v="1"/>
    <n v="0"/>
    <n v="0"/>
    <n v="0"/>
    <n v="0"/>
    <n v="1"/>
    <n v="0"/>
    <n v="0"/>
    <m/>
    <m/>
  </r>
  <r>
    <n v="3618"/>
    <x v="90"/>
    <x v="26"/>
    <x v="26"/>
    <n v="157.19999694824219"/>
    <n v="157.19999694824219"/>
    <x v="0"/>
    <n v="3.5"/>
    <n v="5.1999998092651367"/>
    <n v="121.5"/>
    <n v="53.599998474121094"/>
    <n v="45.900001525878906"/>
    <n v="2"/>
    <m/>
    <m/>
    <n v="38.599998474121094"/>
    <n v="84.5"/>
    <m/>
    <n v="142.10000610351562"/>
    <n v="0"/>
    <n v="0"/>
    <n v="0"/>
    <n v="1"/>
    <n v="0"/>
    <n v="0"/>
    <n v="0"/>
    <n v="0"/>
    <n v="1"/>
    <n v="0"/>
    <n v="0"/>
    <m/>
    <m/>
  </r>
  <r>
    <n v="3618"/>
    <x v="90"/>
    <x v="27"/>
    <x v="27"/>
    <n v="189.30000305175781"/>
    <n v="189.30000305175781"/>
    <x v="0"/>
    <n v="4.1999998092651367"/>
    <n v="5.1999998092651367"/>
    <n v="142.10000610351562"/>
    <n v="62.299999237060547"/>
    <n v="57.599998474121094"/>
    <n v="1.7999999523162842"/>
    <m/>
    <m/>
    <n v="49.299999237060547"/>
    <n v="106.89999389648438"/>
    <m/>
    <n v="169.19999694824219"/>
    <n v="0"/>
    <n v="0"/>
    <n v="0"/>
    <n v="1"/>
    <n v="0"/>
    <n v="0"/>
    <n v="0"/>
    <n v="0"/>
    <n v="1"/>
    <n v="0"/>
    <n v="0"/>
    <m/>
    <m/>
  </r>
  <r>
    <n v="3618"/>
    <x v="90"/>
    <x v="28"/>
    <x v="28"/>
    <n v="217.19999694824219"/>
    <n v="217.19999694824219"/>
    <x v="0"/>
    <n v="4.6999998092651367"/>
    <n v="5.1999998092651367"/>
    <n v="169.19999694824219"/>
    <n v="72.099998474121094"/>
    <n v="65.599998474121094"/>
    <n v="2.4000000953674316"/>
    <m/>
    <m/>
    <n v="53.5"/>
    <n v="119.09999847412109"/>
    <m/>
    <n v="193.80000305175781"/>
    <n v="0"/>
    <n v="0"/>
    <n v="0"/>
    <n v="1"/>
    <n v="0"/>
    <n v="0"/>
    <n v="0"/>
    <n v="0"/>
    <n v="1"/>
    <n v="0"/>
    <n v="0"/>
    <m/>
    <m/>
  </r>
  <r>
    <n v="3618"/>
    <x v="90"/>
    <x v="29"/>
    <x v="29"/>
    <n v="262.89999389648438"/>
    <n v="262.89999389648438"/>
    <x v="77"/>
    <n v="9.5"/>
    <n v="10.699999809265137"/>
    <n v="193.80000305175781"/>
    <n v="38.400001525878906"/>
    <n v="120.90000152587891"/>
    <n v="3.7999999523162842"/>
    <m/>
    <m/>
    <n v="59.400001525878906"/>
    <n v="180.30000305175781"/>
    <m/>
    <n v="429.5"/>
    <n v="0"/>
    <n v="0"/>
    <n v="0"/>
    <n v="1"/>
    <n v="0"/>
    <n v="0"/>
    <n v="0"/>
    <n v="0"/>
    <n v="1"/>
    <n v="0"/>
    <n v="0"/>
    <m/>
    <m/>
  </r>
  <r>
    <n v="3618"/>
    <x v="90"/>
    <x v="30"/>
    <x v="30"/>
    <n v="674.9000244140625"/>
    <n v="674.9000244140625"/>
    <x v="23"/>
    <n v="11"/>
    <n v="19.5"/>
    <n v="522.70001220703125"/>
    <n v="158.39999389648438"/>
    <n v="265.39999389648438"/>
    <n v="3.9000000953674316"/>
    <n v="93.199996948242188"/>
    <m/>
    <n v="168.80000305175781"/>
    <n v="434.20001220703125"/>
    <m/>
    <n v="598.20001220703125"/>
    <n v="0"/>
    <n v="0"/>
    <n v="0"/>
    <n v="1"/>
    <n v="0"/>
    <n v="0"/>
    <n v="0"/>
    <n v="0"/>
    <n v="1"/>
    <n v="0"/>
    <n v="0"/>
    <m/>
    <m/>
  </r>
  <r>
    <n v="3618"/>
    <x v="90"/>
    <x v="31"/>
    <x v="31"/>
    <n v="747.29998779296875"/>
    <n v="747.29998779296875"/>
    <x v="23"/>
    <n v="11.399999618530273"/>
    <n v="19.5"/>
    <n v="598.20001220703125"/>
    <n v="137.39999389648438"/>
    <n v="335.29998779296875"/>
    <n v="4"/>
    <m/>
    <m/>
    <n v="198.30000305175781"/>
    <n v="533.5999755859375"/>
    <m/>
    <n v="616.5999755859375"/>
    <n v="0"/>
    <n v="0"/>
    <n v="0"/>
    <n v="1"/>
    <n v="0"/>
    <n v="0"/>
    <n v="0"/>
    <n v="0"/>
    <n v="1"/>
    <n v="0"/>
    <n v="0"/>
    <m/>
    <m/>
  </r>
  <r>
    <n v="3618"/>
    <x v="90"/>
    <x v="32"/>
    <x v="32"/>
    <n v="755.70001220703125"/>
    <n v="755.70001220703125"/>
    <x v="23"/>
    <n v="12.699999809265137"/>
    <n v="19.5"/>
    <n v="616.5999755859375"/>
    <n v="117.19999694824219"/>
    <n v="345.79998779296875"/>
    <n v="4.4000000953674316"/>
    <m/>
    <m/>
    <n v="216.69999694824219"/>
    <n v="562.5"/>
    <m/>
    <n v="599"/>
    <n v="0"/>
    <n v="0"/>
    <n v="0"/>
    <n v="1"/>
    <n v="0"/>
    <n v="0"/>
    <n v="0"/>
    <n v="0"/>
    <n v="1"/>
    <n v="0"/>
    <n v="0"/>
    <m/>
    <m/>
  </r>
  <r>
    <n v="3618"/>
    <x v="90"/>
    <x v="33"/>
    <x v="33"/>
    <n v="746.4000244140625"/>
    <n v="746.4000244140625"/>
    <x v="23"/>
    <n v="14"/>
    <n v="19.5"/>
    <n v="599"/>
    <n v="96.5"/>
    <n v="341"/>
    <n v="4.4000000953674316"/>
    <m/>
    <m/>
    <n v="224.39999389648438"/>
    <n v="565.4000244140625"/>
    <m/>
    <n v="545"/>
    <n v="0"/>
    <n v="0"/>
    <n v="0"/>
    <n v="1"/>
    <n v="0"/>
    <n v="0"/>
    <n v="0"/>
    <n v="0"/>
    <n v="1"/>
    <n v="0"/>
    <n v="0"/>
    <m/>
    <m/>
  </r>
  <r>
    <n v="3618"/>
    <x v="90"/>
    <x v="34"/>
    <x v="34"/>
    <n v="694.9000244140625"/>
    <n v="694.9000244140625"/>
    <x v="23"/>
    <n v="16.299999237060547"/>
    <n v="19.5"/>
    <n v="545"/>
    <n v="97"/>
    <n v="310.10000610351562"/>
    <n v="4.1999998092651367"/>
    <m/>
    <m/>
    <n v="205.80000305175781"/>
    <n v="515.9000244140625"/>
    <m/>
    <n v="572.0999755859375"/>
    <n v="0"/>
    <n v="0"/>
    <n v="0"/>
    <n v="1"/>
    <n v="0"/>
    <n v="0"/>
    <n v="0"/>
    <n v="0"/>
    <n v="1"/>
    <n v="0"/>
    <n v="0"/>
    <m/>
    <m/>
  </r>
  <r>
    <n v="3618"/>
    <x v="90"/>
    <x v="35"/>
    <x v="35"/>
    <n v="726.29998779296875"/>
    <n v="726.29998779296875"/>
    <x v="23"/>
    <n v="17.399999618530273"/>
    <n v="19.5"/>
    <n v="572.0999755859375"/>
    <n v="146.10000610351562"/>
    <n v="310.60000610351562"/>
    <n v="4.6999998092651367"/>
    <m/>
    <m/>
    <n v="184.69999694824219"/>
    <n v="495.29998779296875"/>
    <m/>
    <n v="670.20001220703125"/>
    <n v="0"/>
    <n v="0"/>
    <n v="0"/>
    <n v="1"/>
    <n v="0"/>
    <n v="0"/>
    <n v="0"/>
    <n v="0"/>
    <n v="1"/>
    <n v="0"/>
    <n v="0"/>
    <m/>
    <m/>
  </r>
  <r>
    <n v="3618"/>
    <x v="90"/>
    <x v="36"/>
    <x v="36"/>
    <n v="842.9000244140625"/>
    <n v="842.9000244140625"/>
    <x v="23"/>
    <n v="20.700000762939453"/>
    <n v="19.5"/>
    <n v="670.20001220703125"/>
    <n v="160.69999694824219"/>
    <n v="379.79998779296875"/>
    <n v="4.6999998092651367"/>
    <m/>
    <m/>
    <n v="218.69999694824219"/>
    <n v="598.5"/>
    <m/>
    <n v="679.4000244140625"/>
    <n v="0"/>
    <n v="0"/>
    <n v="0"/>
    <n v="1"/>
    <n v="0"/>
    <n v="0"/>
    <n v="0"/>
    <n v="0"/>
    <n v="1"/>
    <n v="0"/>
    <n v="0"/>
    <m/>
    <m/>
  </r>
  <r>
    <n v="3618"/>
    <x v="90"/>
    <x v="37"/>
    <x v="37"/>
    <n v="871.29998779296875"/>
    <n v="871.29998779296875"/>
    <x v="23"/>
    <n v="23.100000381469727"/>
    <n v="20.299999237060547"/>
    <n v="679.4000244140625"/>
    <n v="182.19999694824219"/>
    <n v="417.20001220703125"/>
    <n v="4.5"/>
    <m/>
    <m/>
    <n v="127.90000152587891"/>
    <n v="545.10003662109375"/>
    <m/>
    <n v="630.9000244140625"/>
    <n v="0"/>
    <n v="0"/>
    <n v="0"/>
    <n v="1"/>
    <n v="0"/>
    <n v="0"/>
    <n v="0"/>
    <n v="0"/>
    <n v="1"/>
    <n v="0"/>
    <n v="0"/>
    <m/>
    <m/>
  </r>
  <r>
    <n v="3618"/>
    <x v="90"/>
    <x v="38"/>
    <x v="38"/>
    <n v="829.20001220703125"/>
    <n v="829.20001220703125"/>
    <x v="23"/>
    <n v="21.100000381469727"/>
    <n v="20.5"/>
    <n v="630.9000244140625"/>
    <n v="147.10000610351562"/>
    <n v="376.70001220703125"/>
    <n v="4.0999999046325684"/>
    <m/>
    <m/>
    <n v="165.10000610351562"/>
    <n v="541.800048828125"/>
    <m/>
    <m/>
    <n v="0"/>
    <n v="0"/>
    <n v="0"/>
    <n v="1"/>
    <n v="0"/>
    <n v="0"/>
    <n v="0"/>
    <n v="0"/>
    <n v="1"/>
    <n v="0"/>
    <n v="0"/>
    <m/>
    <m/>
  </r>
  <r>
    <n v="3620"/>
    <x v="91"/>
    <x v="22"/>
    <x v="22"/>
    <n v="18.899999618530273"/>
    <n v="18.899999618530273"/>
    <x v="33"/>
    <n v="0.69999998807907104"/>
    <n v="4"/>
    <n v="14"/>
    <n v="2"/>
    <n v="7.6999998092651367"/>
    <n v="0.89999997615814209"/>
    <m/>
    <m/>
    <n v="7.8000001907348633"/>
    <n v="15.5"/>
    <m/>
    <n v="16.799999237060547"/>
    <n v="0"/>
    <n v="0"/>
    <n v="0"/>
    <n v="1"/>
    <n v="0"/>
    <n v="0"/>
    <n v="0"/>
    <n v="0"/>
    <n v="1"/>
    <n v="0"/>
    <n v="0"/>
    <n v="12.1875"/>
    <n v="41.595833333333331"/>
  </r>
  <r>
    <n v="3620"/>
    <x v="91"/>
    <x v="23"/>
    <x v="23"/>
    <n v="22"/>
    <n v="22"/>
    <x v="33"/>
    <n v="0.89999997615814209"/>
    <n v="4"/>
    <n v="16.799999237060547"/>
    <n v="2.2999999523162842"/>
    <n v="9.3000001907348633"/>
    <n v="0.69999998807907104"/>
    <m/>
    <m/>
    <n v="9.1000003814697266"/>
    <n v="18.400001525878906"/>
    <m/>
    <n v="23.399999618530273"/>
    <n v="0"/>
    <n v="0"/>
    <n v="0"/>
    <n v="1"/>
    <n v="0"/>
    <n v="0"/>
    <n v="0"/>
    <n v="0"/>
    <n v="1"/>
    <n v="0"/>
    <n v="0"/>
    <m/>
    <m/>
  </r>
  <r>
    <n v="3620"/>
    <x v="91"/>
    <x v="24"/>
    <x v="24"/>
    <n v="28.899999618530273"/>
    <n v="28.899999618530273"/>
    <x v="33"/>
    <n v="1.2000000476837158"/>
    <n v="4"/>
    <n v="23.399999618530273"/>
    <n v="6.0999999046325684"/>
    <n v="11.399999618530273"/>
    <n v="0.60000002384185791"/>
    <m/>
    <m/>
    <n v="10.199999809265137"/>
    <n v="21.599998474121094"/>
    <m/>
    <n v="26.100000381469727"/>
    <n v="0"/>
    <n v="0"/>
    <n v="0"/>
    <n v="1"/>
    <n v="0"/>
    <n v="0"/>
    <n v="0"/>
    <n v="0"/>
    <n v="1"/>
    <n v="0"/>
    <n v="0"/>
    <m/>
    <m/>
  </r>
  <r>
    <n v="3620"/>
    <x v="91"/>
    <x v="25"/>
    <x v="25"/>
    <n v="32.299999237060547"/>
    <n v="32.299999237060547"/>
    <x v="33"/>
    <n v="1.7000000476837158"/>
    <n v="4"/>
    <n v="26.100000381469727"/>
    <n v="9.3000001907348633"/>
    <n v="10.399999618530273"/>
    <n v="0.80000001192092896"/>
    <m/>
    <m/>
    <n v="11.100000381469727"/>
    <n v="21.5"/>
    <m/>
    <n v="29.799999237060547"/>
    <n v="0"/>
    <n v="0"/>
    <n v="0"/>
    <n v="1"/>
    <n v="0"/>
    <n v="0"/>
    <n v="0"/>
    <n v="0"/>
    <n v="1"/>
    <n v="0"/>
    <n v="0"/>
    <m/>
    <m/>
  </r>
  <r>
    <n v="3620"/>
    <x v="91"/>
    <x v="26"/>
    <x v="26"/>
    <n v="43.099998474121094"/>
    <n v="43.099998474121094"/>
    <x v="27"/>
    <n v="2.2999999523162842"/>
    <n v="8.5"/>
    <n v="29.799999237060547"/>
    <n v="10.600000381469727"/>
    <n v="17.899999618530273"/>
    <n v="1.2000000476837158"/>
    <m/>
    <m/>
    <n v="11.300000190734863"/>
    <n v="29.200000762939453"/>
    <m/>
    <n v="34"/>
    <n v="0"/>
    <n v="0"/>
    <n v="0"/>
    <n v="1"/>
    <n v="0"/>
    <n v="0"/>
    <n v="0"/>
    <n v="0"/>
    <n v="1"/>
    <n v="0"/>
    <n v="0"/>
    <m/>
    <m/>
  </r>
  <r>
    <n v="3620"/>
    <x v="91"/>
    <x v="27"/>
    <x v="27"/>
    <n v="48.200000762939453"/>
    <n v="48.200000762939453"/>
    <x v="27"/>
    <n v="3.2000000476837158"/>
    <n v="10"/>
    <n v="34"/>
    <n v="9"/>
    <n v="24.799999237060547"/>
    <n v="1.1000000238418579"/>
    <m/>
    <m/>
    <n v="12.800000190734863"/>
    <n v="37.599998474121094"/>
    <m/>
    <n v="34.099998474121094"/>
    <n v="0"/>
    <n v="0"/>
    <n v="0"/>
    <n v="1"/>
    <n v="0"/>
    <n v="0"/>
    <n v="0"/>
    <n v="0"/>
    <n v="1"/>
    <n v="0"/>
    <n v="0"/>
    <m/>
    <m/>
  </r>
  <r>
    <n v="3620"/>
    <x v="91"/>
    <x v="28"/>
    <x v="28"/>
    <n v="62.799999237060547"/>
    <n v="62.799999237060547"/>
    <x v="0"/>
    <n v="7.8000001907348633"/>
    <n v="14.5"/>
    <n v="34.099998474121094"/>
    <n v="14.5"/>
    <n v="22.399999618530273"/>
    <n v="0.69999998807907104"/>
    <m/>
    <m/>
    <n v="19.100000381469727"/>
    <n v="41.5"/>
    <m/>
    <n v="29.299999237060547"/>
    <n v="0"/>
    <n v="0"/>
    <n v="0"/>
    <n v="1"/>
    <n v="0"/>
    <n v="0"/>
    <n v="0"/>
    <n v="0"/>
    <n v="1"/>
    <n v="0"/>
    <n v="0"/>
    <m/>
    <m/>
  </r>
  <r>
    <n v="3620"/>
    <x v="91"/>
    <x v="29"/>
    <x v="29"/>
    <n v="58.099998474121094"/>
    <n v="58.099998474121094"/>
    <x v="0"/>
    <n v="7.8000001907348633"/>
    <n v="16.100000381469727"/>
    <n v="29.299999237060547"/>
    <n v="11.300000190734863"/>
    <n v="20.700000762939453"/>
    <n v="4.1999998092651367"/>
    <m/>
    <m/>
    <n v="17.299999237060547"/>
    <n v="38"/>
    <m/>
    <n v="18.799999237060547"/>
    <n v="0"/>
    <n v="0"/>
    <n v="0"/>
    <n v="1"/>
    <n v="0"/>
    <n v="0"/>
    <n v="0"/>
    <n v="0"/>
    <n v="1"/>
    <n v="0"/>
    <n v="0"/>
    <m/>
    <m/>
  </r>
  <r>
    <n v="3620"/>
    <x v="91"/>
    <x v="30"/>
    <x v="30"/>
    <n v="46.299999237060547"/>
    <n v="46.299999237060547"/>
    <x v="0"/>
    <n v="6.8000001907348633"/>
    <n v="19.100000381469727"/>
    <n v="18.799999237060547"/>
    <n v="8.1999998092651367"/>
    <n v="14.399999618530273"/>
    <n v="3.9000000953674316"/>
    <m/>
    <m/>
    <n v="18.399999618530273"/>
    <n v="32.799999237060547"/>
    <m/>
    <n v="19.299999237060547"/>
    <n v="0"/>
    <n v="0"/>
    <n v="0"/>
    <n v="1"/>
    <n v="0"/>
    <n v="0"/>
    <n v="0"/>
    <n v="0"/>
    <n v="1"/>
    <n v="0"/>
    <n v="0"/>
    <m/>
    <m/>
  </r>
  <r>
    <n v="3620"/>
    <x v="91"/>
    <x v="31"/>
    <x v="31"/>
    <n v="46.700000762939453"/>
    <n v="46.700000762939453"/>
    <x v="0"/>
    <n v="6.6999998092651367"/>
    <n v="19.600000381469727"/>
    <n v="19.299999237060547"/>
    <n v="7.1999998092651367"/>
    <n v="15.300000190734863"/>
    <n v="3.7000000476837158"/>
    <m/>
    <m/>
    <n v="19.299999237060547"/>
    <n v="34.599998474121094"/>
    <m/>
    <n v="18.299999237060547"/>
    <n v="0"/>
    <n v="0"/>
    <n v="0"/>
    <n v="1"/>
    <n v="0"/>
    <n v="0"/>
    <n v="0"/>
    <n v="0"/>
    <n v="1"/>
    <n v="0"/>
    <n v="0"/>
    <m/>
    <m/>
  </r>
  <r>
    <n v="3620"/>
    <x v="91"/>
    <x v="32"/>
    <x v="32"/>
    <n v="41.799999237060547"/>
    <n v="41.799999237060547"/>
    <x v="61"/>
    <n v="6.8000001907348633"/>
    <n v="15.699999809265137"/>
    <n v="18.299999237060547"/>
    <n v="5.1999998092651367"/>
    <n v="13.899999618530273"/>
    <n v="1.8999999761581421"/>
    <m/>
    <m/>
    <n v="19.700000762939453"/>
    <n v="33.599998474121094"/>
    <m/>
    <n v="17.700000762939453"/>
    <n v="0"/>
    <n v="0"/>
    <n v="0"/>
    <n v="1"/>
    <n v="0"/>
    <n v="0"/>
    <n v="0"/>
    <n v="0"/>
    <n v="1"/>
    <n v="0"/>
    <n v="0"/>
    <m/>
    <m/>
  </r>
  <r>
    <n v="3620"/>
    <x v="91"/>
    <x v="33"/>
    <x v="33"/>
    <n v="40.700000762939453"/>
    <n v="40.700000762939453"/>
    <x v="61"/>
    <n v="6.3000001907348633"/>
    <n v="15.699999809265137"/>
    <n v="17.700000762939453"/>
    <n v="5.5"/>
    <n v="12.5"/>
    <n v="1.1000000238418579"/>
    <m/>
    <m/>
    <n v="20"/>
    <n v="32.5"/>
    <m/>
    <n v="14"/>
    <n v="0"/>
    <n v="0"/>
    <n v="0"/>
    <n v="1"/>
    <n v="0"/>
    <n v="0"/>
    <n v="0"/>
    <n v="0"/>
    <n v="1"/>
    <n v="0"/>
    <n v="0"/>
    <m/>
    <m/>
  </r>
  <r>
    <n v="3620"/>
    <x v="91"/>
    <x v="34"/>
    <x v="34"/>
    <n v="36.900001525878906"/>
    <n v="36.900001525878906"/>
    <x v="61"/>
    <n v="6.3000001907348633"/>
    <n v="15.699999809265137"/>
    <n v="14"/>
    <n v="3.9000000953674316"/>
    <n v="10.899999618530273"/>
    <n v="1.2999999523162842"/>
    <m/>
    <m/>
    <n v="19.200000762939453"/>
    <n v="30.100000381469727"/>
    <m/>
    <n v="15.399999618530273"/>
    <n v="0"/>
    <n v="0"/>
    <n v="0"/>
    <n v="1"/>
    <n v="0"/>
    <n v="0"/>
    <n v="0"/>
    <n v="0"/>
    <n v="1"/>
    <n v="0"/>
    <n v="0"/>
    <m/>
    <m/>
  </r>
  <r>
    <n v="3620"/>
    <x v="91"/>
    <x v="35"/>
    <x v="35"/>
    <n v="38.299999237060547"/>
    <n v="38.299999237060547"/>
    <x v="61"/>
    <n v="6.4000000953674316"/>
    <n v="16"/>
    <n v="15.399999618530273"/>
    <n v="4.5"/>
    <n v="11"/>
    <n v="1.2000000476837158"/>
    <m/>
    <m/>
    <n v="20.200000762939453"/>
    <n v="31.200000762939453"/>
    <m/>
    <n v="15.5"/>
    <n v="0"/>
    <n v="0"/>
    <n v="0"/>
    <n v="1"/>
    <n v="0"/>
    <n v="0"/>
    <n v="0"/>
    <n v="0"/>
    <n v="1"/>
    <n v="0"/>
    <n v="0"/>
    <m/>
    <m/>
  </r>
  <r>
    <n v="3620"/>
    <x v="91"/>
    <x v="36"/>
    <x v="36"/>
    <n v="26.399999618530273"/>
    <n v="26.399999618530273"/>
    <x v="12"/>
    <n v="1.2000000476837158"/>
    <n v="7.5"/>
    <n v="15.5"/>
    <n v="5.5"/>
    <n v="9.5"/>
    <n v="1.2999999523162842"/>
    <m/>
    <m/>
    <n v="9.5"/>
    <n v="19"/>
    <m/>
    <n v="14.100000381469727"/>
    <n v="0"/>
    <n v="0"/>
    <n v="0"/>
    <n v="1"/>
    <n v="0"/>
    <n v="0"/>
    <n v="0"/>
    <n v="0"/>
    <n v="1"/>
    <n v="0"/>
    <n v="0"/>
    <m/>
    <m/>
  </r>
  <r>
    <n v="3620"/>
    <x v="91"/>
    <x v="37"/>
    <x v="37"/>
    <n v="27.700000762939453"/>
    <n v="27.700000762939453"/>
    <x v="12"/>
    <n v="1.2000000476837158"/>
    <n v="7.5"/>
    <n v="16.700000762939453"/>
    <n v="4.5"/>
    <n v="11.699999809265137"/>
    <n v="1.2999999523162842"/>
    <n v="2.5999999046325684"/>
    <m/>
    <n v="9.6999998092651367"/>
    <n v="21.399999618530273"/>
    <m/>
    <m/>
    <n v="0"/>
    <n v="0"/>
    <n v="0"/>
    <n v="1"/>
    <n v="0"/>
    <n v="0"/>
    <n v="0"/>
    <n v="0"/>
    <n v="1"/>
    <n v="0"/>
    <n v="0"/>
    <m/>
    <m/>
  </r>
  <r>
    <n v="3628"/>
    <x v="92"/>
    <x v="87"/>
    <x v="21"/>
    <n v="175.60000610351562"/>
    <n v="175.60000610351562"/>
    <x v="27"/>
    <n v="58.200000762939453"/>
    <n v="2.5"/>
    <n v="96.900001525878906"/>
    <n v="17.5"/>
    <n v="112.30000305175781"/>
    <n v="12.5"/>
    <m/>
    <m/>
    <n v="22.299999237060547"/>
    <n v="134.60000610351562"/>
    <m/>
    <n v="17.399999618530273"/>
    <n v="0"/>
    <n v="0"/>
    <n v="0"/>
    <n v="1"/>
    <n v="1"/>
    <n v="1"/>
    <n v="0"/>
    <n v="0"/>
    <n v="0"/>
    <n v="0"/>
    <n v="0"/>
    <n v="40.764705882352942"/>
    <n v="272.44117647058829"/>
  </r>
  <r>
    <n v="3628"/>
    <x v="92"/>
    <x v="88"/>
    <x v="22"/>
    <n v="290.10000610351562"/>
    <n v="290.10000610351562"/>
    <x v="27"/>
    <n v="74.099998474121094"/>
    <n v="10"/>
    <n v="186.39999389648438"/>
    <n v="28.600000381469727"/>
    <n v="162.30000305175781"/>
    <n v="16.100000381469727"/>
    <m/>
    <m/>
    <n v="83"/>
    <n v="245.30000305175781"/>
    <m/>
    <n v="13.899999618530273"/>
    <n v="0"/>
    <n v="0"/>
    <n v="0"/>
    <n v="1"/>
    <n v="1"/>
    <n v="1"/>
    <n v="0"/>
    <n v="0"/>
    <n v="0"/>
    <n v="0"/>
    <n v="0"/>
    <m/>
    <m/>
  </r>
  <r>
    <n v="3628"/>
    <x v="92"/>
    <x v="89"/>
    <x v="23"/>
    <n v="417.20001220703125"/>
    <n v="417.20001220703125"/>
    <x v="27"/>
    <n v="95.5"/>
    <n v="10"/>
    <n v="280.70001220703125"/>
    <n v="71.099998474121094"/>
    <n v="185.80000305175781"/>
    <n v="17.5"/>
    <n v="54.700000762939453"/>
    <m/>
    <n v="138.89999389648438"/>
    <n v="324.70001220703125"/>
    <m/>
    <n v="226"/>
    <n v="0"/>
    <n v="0"/>
    <n v="0"/>
    <n v="1"/>
    <n v="1"/>
    <n v="1"/>
    <n v="0"/>
    <n v="0"/>
    <n v="0"/>
    <n v="0"/>
    <n v="0"/>
    <m/>
    <m/>
  </r>
  <r>
    <n v="3628"/>
    <x v="92"/>
    <x v="132"/>
    <x v="24"/>
    <n v="790.0999755859375"/>
    <n v="790.0999755859375"/>
    <x v="0"/>
    <n v="138.80000305175781"/>
    <n v="20"/>
    <n v="598.79998779296875"/>
    <n v="185"/>
    <n v="338.79998779296875"/>
    <n v="7"/>
    <n v="115.69999694824219"/>
    <m/>
    <n v="245.19999694824219"/>
    <n v="584"/>
    <m/>
    <n v="483.10000610351562"/>
    <n v="0"/>
    <n v="0"/>
    <n v="0"/>
    <n v="1"/>
    <n v="1"/>
    <n v="1"/>
    <n v="0"/>
    <n v="0"/>
    <n v="0"/>
    <n v="0"/>
    <n v="0"/>
    <m/>
    <m/>
  </r>
  <r>
    <n v="3628"/>
    <x v="92"/>
    <x v="90"/>
    <x v="25"/>
    <n v="789.5999755859375"/>
    <n v="789.5999755859375"/>
    <x v="77"/>
    <n v="131.89999389648438"/>
    <n v="40"/>
    <n v="594.5"/>
    <n v="129.19999694824219"/>
    <n v="403.39999389648438"/>
    <n v="8.8999996185302734"/>
    <m/>
    <m/>
    <n v="245.19999694824219"/>
    <n v="648.5999755859375"/>
    <m/>
    <n v="594.5"/>
    <n v="0"/>
    <n v="0"/>
    <n v="0"/>
    <n v="1"/>
    <n v="1"/>
    <n v="1"/>
    <n v="0"/>
    <n v="0"/>
    <n v="0"/>
    <n v="0"/>
    <n v="0"/>
    <m/>
    <m/>
  </r>
  <r>
    <n v="3628"/>
    <x v="92"/>
    <x v="133"/>
    <x v="26"/>
    <n v="945.20001220703125"/>
    <n v="945.0999755859375"/>
    <x v="21"/>
    <n v="127.90000152587891"/>
    <n v="50"/>
    <n v="709.20001220703125"/>
    <n v="120.30000305175781"/>
    <n v="418.29998779296875"/>
    <n v="7.9000000953674316"/>
    <n v="96.699996948242188"/>
    <m/>
    <n v="397.60000610351562"/>
    <n v="815.9000244140625"/>
    <m/>
    <n v="612.5"/>
    <n v="0"/>
    <n v="0"/>
    <n v="0"/>
    <n v="1"/>
    <n v="1"/>
    <n v="1"/>
    <n v="0"/>
    <n v="0"/>
    <n v="0"/>
    <n v="0"/>
    <n v="0"/>
    <m/>
    <m/>
  </r>
  <r>
    <n v="3628"/>
    <x v="92"/>
    <x v="134"/>
    <x v="27"/>
    <n v="1125.4000244140625"/>
    <n v="1125.4000244140625"/>
    <x v="21"/>
    <n v="137"/>
    <n v="50"/>
    <n v="856.5999755859375"/>
    <n v="121.30000305175781"/>
    <n v="499.70001220703125"/>
    <n v="19.200000762939453"/>
    <n v="127.59999847412109"/>
    <m/>
    <n v="481.70001220703125"/>
    <n v="981.4000244140625"/>
    <m/>
    <n v="729"/>
    <n v="0"/>
    <n v="0"/>
    <n v="0"/>
    <n v="1"/>
    <n v="1"/>
    <n v="1"/>
    <n v="0"/>
    <n v="0"/>
    <n v="0"/>
    <n v="0"/>
    <n v="0"/>
    <m/>
    <m/>
  </r>
  <r>
    <n v="3628"/>
    <x v="92"/>
    <x v="135"/>
    <x v="28"/>
    <n v="983.5999755859375"/>
    <n v="983.5999755859375"/>
    <x v="21"/>
    <n v="137.60000610351562"/>
    <n v="50"/>
    <n v="731"/>
    <n v="118"/>
    <n v="383.29998779296875"/>
    <n v="16.299999237060547"/>
    <n v="111.40000152587891"/>
    <m/>
    <n v="458.20001220703125"/>
    <n v="841.5"/>
    <m/>
    <n v="619.5999755859375"/>
    <n v="0"/>
    <n v="0"/>
    <n v="0"/>
    <n v="1"/>
    <n v="1"/>
    <n v="1"/>
    <n v="0"/>
    <n v="0"/>
    <n v="0"/>
    <n v="0"/>
    <n v="0"/>
    <m/>
    <m/>
  </r>
  <r>
    <n v="3628"/>
    <x v="92"/>
    <x v="91"/>
    <x v="29"/>
    <n v="806.0999755859375"/>
    <n v="806.0999755859375"/>
    <x v="21"/>
    <n v="132.60000610351562"/>
    <n v="50"/>
    <n v="582.29998779296875"/>
    <n v="99.199996948242188"/>
    <n v="254.69999694824219"/>
    <n v="20.899999618530273"/>
    <n v="104.80000305175781"/>
    <m/>
    <n v="393.20001220703125"/>
    <n v="647.9000244140625"/>
    <m/>
    <n v="477.5"/>
    <n v="0"/>
    <n v="0"/>
    <n v="0"/>
    <n v="1"/>
    <n v="1"/>
    <n v="1"/>
    <n v="0"/>
    <n v="0"/>
    <n v="0"/>
    <n v="0"/>
    <n v="0"/>
    <m/>
    <m/>
  </r>
  <r>
    <n v="3628"/>
    <x v="92"/>
    <x v="92"/>
    <x v="30"/>
    <n v="639"/>
    <n v="639"/>
    <x v="21"/>
    <n v="108.90000152587891"/>
    <n v="50"/>
    <n v="464"/>
    <n v="119"/>
    <n v="176.69999694824219"/>
    <n v="28.200000762939453"/>
    <n v="109.69999694824219"/>
    <m/>
    <n v="285.60000610351562"/>
    <n v="462.29998779296875"/>
    <m/>
    <n v="347.70001220703125"/>
    <n v="0"/>
    <n v="0"/>
    <n v="0"/>
    <n v="1"/>
    <n v="1"/>
    <n v="1"/>
    <n v="0"/>
    <n v="0"/>
    <n v="0"/>
    <n v="0"/>
    <n v="0"/>
    <m/>
    <m/>
  </r>
  <r>
    <n v="3628"/>
    <x v="92"/>
    <x v="93"/>
    <x v="31"/>
    <n v="579"/>
    <n v="579"/>
    <x v="21"/>
    <n v="96.400001525878906"/>
    <n v="50"/>
    <n v="422.79998779296875"/>
    <n v="123.80000305175781"/>
    <n v="160.5"/>
    <n v="19"/>
    <n v="83.300003051757812"/>
    <m/>
    <n v="249.30000305175781"/>
    <n v="409.79998779296875"/>
    <m/>
    <n v="335.79998779296875"/>
    <n v="0"/>
    <n v="0"/>
    <n v="0"/>
    <n v="1"/>
    <n v="1"/>
    <n v="1"/>
    <n v="0"/>
    <n v="0"/>
    <n v="0"/>
    <n v="0"/>
    <n v="0"/>
    <m/>
    <m/>
  </r>
  <r>
    <n v="3628"/>
    <x v="92"/>
    <x v="94"/>
    <x v="32"/>
    <n v="481.20001220703125"/>
    <n v="481.20001220703125"/>
    <x v="21"/>
    <n v="97.099998474121094"/>
    <n v="50"/>
    <n v="329.89999389648438"/>
    <n v="93.199996948242188"/>
    <n v="108.5"/>
    <n v="13"/>
    <n v="55.599998474121094"/>
    <m/>
    <n v="238.39999389648438"/>
    <n v="346.89999389648438"/>
    <m/>
    <n v="272.29998779296875"/>
    <n v="0"/>
    <n v="0"/>
    <n v="0"/>
    <n v="1"/>
    <n v="1"/>
    <n v="1"/>
    <n v="0"/>
    <n v="0"/>
    <n v="0"/>
    <n v="0"/>
    <n v="0"/>
    <m/>
    <m/>
  </r>
  <r>
    <n v="3628"/>
    <x v="92"/>
    <x v="95"/>
    <x v="33"/>
    <n v="485"/>
    <n v="485"/>
    <x v="21"/>
    <n v="83.199996948242188"/>
    <n v="50"/>
    <n v="318.5"/>
    <n v="78.300003051757812"/>
    <n v="116.59999847412109"/>
    <n v="10.5"/>
    <n v="75.099998474121094"/>
    <m/>
    <n v="265.60000610351562"/>
    <n v="382.20001220703125"/>
    <m/>
    <n v="237.5"/>
    <n v="0"/>
    <n v="0"/>
    <n v="0"/>
    <n v="1"/>
    <n v="1"/>
    <n v="1"/>
    <n v="0"/>
    <n v="0"/>
    <n v="0"/>
    <n v="0"/>
    <n v="0"/>
    <m/>
    <m/>
  </r>
  <r>
    <n v="3628"/>
    <x v="92"/>
    <x v="96"/>
    <x v="34"/>
    <n v="418.89999389648438"/>
    <n v="418.89999389648438"/>
    <x v="21"/>
    <n v="45"/>
    <n v="50"/>
    <n v="289.20001220703125"/>
    <n v="65.599998474121094"/>
    <n v="85.599998474121094"/>
    <n v="28.799999237060547"/>
    <n v="66.099998474121094"/>
    <m/>
    <n v="217.60000610351562"/>
    <n v="303.20001220703125"/>
    <m/>
    <n v="214.30000305175781"/>
    <n v="0"/>
    <n v="0"/>
    <n v="0"/>
    <n v="1"/>
    <n v="1"/>
    <n v="1"/>
    <n v="0"/>
    <n v="0"/>
    <n v="0"/>
    <n v="0"/>
    <n v="0"/>
    <m/>
    <m/>
  </r>
  <r>
    <n v="3628"/>
    <x v="92"/>
    <x v="97"/>
    <x v="35"/>
    <n v="504.29998779296875"/>
    <n v="504.29998779296875"/>
    <x v="21"/>
    <n v="45.900001525878906"/>
    <n v="50"/>
    <n v="354.20001220703125"/>
    <n v="92"/>
    <n v="107.40000152587891"/>
    <n v="32.700000762939453"/>
    <n v="79.300003051757812"/>
    <m/>
    <n v="246"/>
    <n v="353.39999389648438"/>
    <m/>
    <n v="263.70001220703125"/>
    <n v="0"/>
    <n v="0"/>
    <n v="0"/>
    <n v="1"/>
    <n v="1"/>
    <n v="1"/>
    <n v="0"/>
    <n v="0"/>
    <n v="0"/>
    <n v="0"/>
    <n v="0"/>
    <m/>
    <m/>
  </r>
  <r>
    <n v="3628"/>
    <x v="92"/>
    <x v="98"/>
    <x v="36"/>
    <n v="837.5"/>
    <n v="837.5"/>
    <x v="21"/>
    <n v="52"/>
    <n v="50"/>
    <n v="646.70001220703125"/>
    <n v="285.60000610351562"/>
    <n v="176.80000305175781"/>
    <n v="41.299999237060547"/>
    <n v="202.5"/>
    <m/>
    <n v="225.69999694824219"/>
    <n v="402.5"/>
    <m/>
    <n v="413.5"/>
    <n v="0"/>
    <n v="0"/>
    <n v="0"/>
    <n v="1"/>
    <n v="1"/>
    <n v="1"/>
    <n v="0"/>
    <n v="0"/>
    <n v="0"/>
    <n v="0"/>
    <n v="0"/>
    <m/>
    <m/>
  </r>
  <r>
    <n v="3628"/>
    <x v="92"/>
    <x v="136"/>
    <x v="37"/>
    <n v="740.79998779296875"/>
    <n v="740.79998779296875"/>
    <x v="127"/>
    <n v="43.400001525878906"/>
    <n v="53"/>
    <n v="579.5"/>
    <n v="245.30000305175781"/>
    <n v="185.10000610351562"/>
    <n v="49"/>
    <m/>
    <m/>
    <n v="207.30000305175781"/>
    <n v="392.4000244140625"/>
    <m/>
    <n v="61.099998474121094"/>
    <n v="0"/>
    <n v="0"/>
    <n v="0"/>
    <n v="1"/>
    <n v="1"/>
    <n v="1"/>
    <n v="0"/>
    <n v="0"/>
    <n v="0"/>
    <n v="0"/>
    <n v="0"/>
    <m/>
    <m/>
  </r>
  <r>
    <n v="3683"/>
    <x v="93"/>
    <x v="25"/>
    <x v="25"/>
    <n v="37"/>
    <n v="37"/>
    <x v="27"/>
    <n v="0.40000000596046448"/>
    <n v="10"/>
    <n v="19.700000762939453"/>
    <n v="1.8999999761581421"/>
    <n v="0"/>
    <n v="15.100000381469727"/>
    <m/>
    <m/>
    <n v="19.899999618530273"/>
    <n v="19.899999618530273"/>
    <n v="6.9000000953674316"/>
    <m/>
    <n v="0"/>
    <n v="0"/>
    <n v="0"/>
    <n v="1"/>
    <n v="1"/>
    <n v="0"/>
    <n v="0"/>
    <n v="0"/>
    <n v="1"/>
    <n v="0"/>
    <n v="0"/>
    <n v="32.346153846153847"/>
    <n v="271.55769230769238"/>
  </r>
  <r>
    <n v="3683"/>
    <x v="93"/>
    <x v="26"/>
    <x v="26"/>
    <n v="23.5"/>
    <n v="23.5"/>
    <x v="4"/>
    <n v="1.5"/>
    <n v="15"/>
    <n v="6.8000001907348633"/>
    <n v="6.0999999046325684"/>
    <n v="0"/>
    <n v="16.399999618530273"/>
    <m/>
    <m/>
    <n v="0.89999997615814209"/>
    <n v="0.89999997615814209"/>
    <n v="0.20000000298023224"/>
    <m/>
    <n v="0"/>
    <n v="0"/>
    <n v="0"/>
    <n v="1"/>
    <n v="1"/>
    <n v="0"/>
    <n v="0"/>
    <n v="0"/>
    <n v="1"/>
    <n v="0"/>
    <n v="0"/>
    <m/>
    <m/>
  </r>
  <r>
    <n v="3683"/>
    <x v="93"/>
    <x v="27"/>
    <x v="27"/>
    <n v="51.099998474121094"/>
    <n v="51.099998474121094"/>
    <x v="4"/>
    <n v="9.3999996185302734"/>
    <n v="15"/>
    <n v="26.700000762939453"/>
    <n v="21.600000381469727"/>
    <n v="0"/>
    <n v="19.100000381469727"/>
    <m/>
    <m/>
    <n v="10.399999618530273"/>
    <n v="10.399999618530273"/>
    <m/>
    <m/>
    <n v="0"/>
    <n v="0"/>
    <n v="0"/>
    <n v="1"/>
    <n v="1"/>
    <n v="0"/>
    <n v="0"/>
    <n v="0"/>
    <n v="1"/>
    <n v="0"/>
    <n v="0"/>
    <m/>
    <m/>
  </r>
  <r>
    <n v="3683"/>
    <x v="93"/>
    <x v="28"/>
    <x v="28"/>
    <n v="72.199996948242188"/>
    <n v="72.199996948242188"/>
    <x v="3"/>
    <n v="26.200000762939453"/>
    <n v="30"/>
    <n v="16"/>
    <n v="13.899999618530273"/>
    <n v="0"/>
    <n v="41.200000762939453"/>
    <m/>
    <m/>
    <n v="14.5"/>
    <n v="14.5"/>
    <m/>
    <m/>
    <n v="0"/>
    <n v="0"/>
    <n v="0"/>
    <n v="1"/>
    <n v="1"/>
    <n v="0"/>
    <n v="0"/>
    <n v="0"/>
    <n v="1"/>
    <n v="0"/>
    <n v="0"/>
    <m/>
    <m/>
  </r>
  <r>
    <n v="3683"/>
    <x v="93"/>
    <x v="29"/>
    <x v="29"/>
    <n v="111.09999847412109"/>
    <n v="111.09999847412109"/>
    <x v="14"/>
    <n v="46.400001525878906"/>
    <n v="60"/>
    <n v="4.6999998092651367"/>
    <n v="2.7000000476837158"/>
    <n v="1.8999999761581421"/>
    <n v="93.400001525878906"/>
    <m/>
    <m/>
    <n v="11.699999809265137"/>
    <n v="13.59999942779541"/>
    <m/>
    <m/>
    <n v="0"/>
    <n v="0"/>
    <n v="0"/>
    <n v="1"/>
    <n v="1"/>
    <n v="0"/>
    <n v="0"/>
    <n v="0"/>
    <n v="1"/>
    <n v="0"/>
    <n v="0"/>
    <m/>
    <m/>
  </r>
  <r>
    <n v="3683"/>
    <x v="93"/>
    <x v="30"/>
    <x v="30"/>
    <n v="66.300003051757812"/>
    <n v="66.300003051757812"/>
    <x v="14"/>
    <n v="3.0999999046325684"/>
    <n v="60"/>
    <n v="3.2000000476837158"/>
    <n v="2.2000000476837158"/>
    <n v="0"/>
    <n v="52.099998474121094"/>
    <m/>
    <m/>
    <n v="12"/>
    <n v="12"/>
    <m/>
    <m/>
    <n v="0"/>
    <n v="0"/>
    <n v="0"/>
    <n v="1"/>
    <n v="1"/>
    <n v="0"/>
    <n v="0"/>
    <n v="0"/>
    <n v="1"/>
    <n v="0"/>
    <n v="0"/>
    <m/>
    <m/>
  </r>
  <r>
    <n v="3683"/>
    <x v="93"/>
    <x v="31"/>
    <x v="31"/>
    <n v="44.900001525878906"/>
    <n v="44.900001525878906"/>
    <x v="77"/>
    <n v="2"/>
    <n v="40"/>
    <n v="2.7999999523162842"/>
    <n v="4.0999999046325684"/>
    <n v="7.4000000953674316"/>
    <n v="25.700000762939453"/>
    <m/>
    <m/>
    <n v="5.3000001907348633"/>
    <n v="12.700000762939453"/>
    <m/>
    <m/>
    <n v="0"/>
    <n v="0"/>
    <n v="0"/>
    <n v="1"/>
    <n v="1"/>
    <n v="0"/>
    <n v="0"/>
    <n v="0"/>
    <n v="1"/>
    <n v="0"/>
    <n v="0"/>
    <m/>
    <m/>
  </r>
  <r>
    <n v="3683"/>
    <x v="93"/>
    <x v="32"/>
    <x v="32"/>
    <n v="43"/>
    <n v="43.080001831054688"/>
    <x v="77"/>
    <n v="1.7000000476837158"/>
    <n v="40"/>
    <n v="0.5"/>
    <n v="2.0999999046325684"/>
    <n v="0"/>
    <n v="32.099998474121094"/>
    <m/>
    <m/>
    <n v="4.5"/>
    <n v="4.5"/>
    <m/>
    <m/>
    <n v="0"/>
    <n v="0"/>
    <n v="0"/>
    <n v="1"/>
    <n v="1"/>
    <n v="0"/>
    <n v="0"/>
    <n v="0"/>
    <n v="1"/>
    <n v="0"/>
    <n v="0"/>
    <m/>
    <m/>
  </r>
  <r>
    <n v="3683"/>
    <x v="93"/>
    <x v="33"/>
    <x v="33"/>
    <n v="38.099998474121094"/>
    <n v="38.099998474121094"/>
    <x v="36"/>
    <n v="2.7000000476837158"/>
    <n v="35"/>
    <n v="0.20000000298023224"/>
    <n v="0.69999998807907104"/>
    <n v="0.20000000298023224"/>
    <n v="28.399999618530273"/>
    <m/>
    <m/>
    <n v="4.5"/>
    <n v="4.6999998092651367"/>
    <m/>
    <m/>
    <n v="0"/>
    <n v="0"/>
    <n v="0"/>
    <n v="1"/>
    <n v="1"/>
    <n v="0"/>
    <n v="0"/>
    <n v="0"/>
    <n v="1"/>
    <n v="0"/>
    <n v="0"/>
    <m/>
    <m/>
  </r>
  <r>
    <n v="3683"/>
    <x v="93"/>
    <x v="34"/>
    <x v="34"/>
    <n v="38.700000762939453"/>
    <n v="38.700000762939453"/>
    <x v="36"/>
    <n v="1.6000000238418579"/>
    <n v="35"/>
    <n v="2.0999999046325684"/>
    <n v="0.10000000149011612"/>
    <n v="0"/>
    <n v="30.700000762939453"/>
    <m/>
    <m/>
    <n v="4.6999998092651367"/>
    <n v="4.6999998092651367"/>
    <m/>
    <m/>
    <n v="0"/>
    <n v="0"/>
    <n v="0"/>
    <n v="1"/>
    <n v="1"/>
    <n v="0"/>
    <n v="0"/>
    <n v="0"/>
    <n v="1"/>
    <n v="0"/>
    <n v="0"/>
    <m/>
    <m/>
  </r>
  <r>
    <n v="3683"/>
    <x v="93"/>
    <x v="35"/>
    <x v="35"/>
    <n v="40.099998474121094"/>
    <n v="40"/>
    <x v="36"/>
    <n v="1.6000000238418579"/>
    <n v="35"/>
    <n v="3.4000000953674316"/>
    <n v="0.80000001192092896"/>
    <n v="0"/>
    <n v="27.200000762939453"/>
    <m/>
    <m/>
    <n v="4.5999999046325684"/>
    <n v="4.5999999046325684"/>
    <m/>
    <m/>
    <n v="0"/>
    <n v="0"/>
    <n v="0"/>
    <n v="1"/>
    <n v="1"/>
    <n v="0"/>
    <n v="0"/>
    <n v="0"/>
    <n v="1"/>
    <n v="0"/>
    <n v="0"/>
    <m/>
    <m/>
  </r>
  <r>
    <n v="3683"/>
    <x v="93"/>
    <x v="36"/>
    <x v="36"/>
    <n v="39.400001525878906"/>
    <n v="39.400001525878906"/>
    <x v="36"/>
    <n v="1.5"/>
    <n v="35"/>
    <n v="2.9000000953674316"/>
    <n v="0.5"/>
    <n v="0"/>
    <n v="26.600000381469727"/>
    <m/>
    <m/>
    <n v="4.4000000953674316"/>
    <n v="4.4000000953674316"/>
    <m/>
    <m/>
    <n v="0"/>
    <n v="0"/>
    <n v="0"/>
    <n v="1"/>
    <n v="1"/>
    <n v="0"/>
    <n v="0"/>
    <n v="0"/>
    <n v="1"/>
    <n v="0"/>
    <n v="0"/>
    <m/>
    <m/>
  </r>
  <r>
    <n v="3683"/>
    <x v="93"/>
    <x v="37"/>
    <x v="37"/>
    <n v="20.700000762939453"/>
    <n v="20.700000762939453"/>
    <x v="128"/>
    <n v="7.4000000953674316"/>
    <n v="10.5"/>
    <n v="2.7999999523162842"/>
    <n v="1.5"/>
    <n v="0"/>
    <n v="17.200000762939453"/>
    <m/>
    <m/>
    <n v="1.7000000476837158"/>
    <n v="1.7000000476837158"/>
    <m/>
    <m/>
    <n v="0"/>
    <n v="0"/>
    <n v="0"/>
    <n v="1"/>
    <n v="1"/>
    <n v="0"/>
    <n v="0"/>
    <n v="0"/>
    <n v="1"/>
    <n v="0"/>
    <n v="0"/>
    <m/>
    <m/>
  </r>
  <r>
    <n v="3700"/>
    <x v="94"/>
    <x v="11"/>
    <x v="11"/>
    <n v="10"/>
    <n v="10"/>
    <x v="27"/>
    <n v="0"/>
    <n v="2.5"/>
    <n v="0"/>
    <n v="2.3199999332427979"/>
    <n v="0"/>
    <n v="0"/>
    <m/>
    <m/>
    <m/>
    <n v="0"/>
    <m/>
    <n v="0.2199999988079071"/>
    <n v="0"/>
    <n v="0"/>
    <n v="0"/>
    <n v="1"/>
    <n v="1"/>
    <n v="1"/>
    <n v="0"/>
    <n v="0"/>
    <n v="0"/>
    <n v="0"/>
    <n v="0"/>
    <n v="22.5"/>
    <n v="106.48148148148148"/>
  </r>
  <r>
    <n v="3700"/>
    <x v="94"/>
    <x v="12"/>
    <x v="12"/>
    <n v="10.229999542236328"/>
    <n v="10.229999542236328"/>
    <x v="27"/>
    <n v="0"/>
    <n v="2.5"/>
    <n v="0.2199999988079071"/>
    <n v="9.9999997764825821E-3"/>
    <n v="0"/>
    <n v="2.059999942779541"/>
    <m/>
    <m/>
    <n v="0.12999999523162842"/>
    <n v="0.12999999523162842"/>
    <m/>
    <n v="0.89999997615814209"/>
    <n v="0"/>
    <n v="0"/>
    <n v="0"/>
    <n v="1"/>
    <n v="1"/>
    <n v="1"/>
    <n v="0"/>
    <n v="0"/>
    <n v="0"/>
    <n v="0"/>
    <n v="0"/>
    <m/>
    <m/>
  </r>
  <r>
    <n v="3700"/>
    <x v="94"/>
    <x v="13"/>
    <x v="13"/>
    <n v="10.899999618530273"/>
    <n v="10.899999618530273"/>
    <x v="27"/>
    <n v="0"/>
    <n v="2.5"/>
    <n v="0.89999997615814209"/>
    <n v="3.9999999105930328E-2"/>
    <n v="0"/>
    <n v="2.0199999809265137"/>
    <m/>
    <m/>
    <n v="0.11999999731779099"/>
    <n v="0.11999999731779099"/>
    <m/>
    <n v="9.9999997764825821E-3"/>
    <n v="0"/>
    <n v="0"/>
    <n v="0"/>
    <n v="1"/>
    <n v="1"/>
    <n v="1"/>
    <n v="0"/>
    <n v="0"/>
    <n v="0"/>
    <n v="0"/>
    <n v="0"/>
    <m/>
    <m/>
  </r>
  <r>
    <n v="3700"/>
    <x v="94"/>
    <x v="14"/>
    <x v="14"/>
    <n v="10"/>
    <n v="10.010000228881836"/>
    <x v="27"/>
    <n v="0"/>
    <n v="3.75"/>
    <n v="9.9999997764825821E-3"/>
    <n v="0.10000000149011612"/>
    <n v="0"/>
    <n v="2.0199999809265137"/>
    <m/>
    <m/>
    <n v="0.17000000178813934"/>
    <n v="0.17000000178813934"/>
    <m/>
    <n v="0.18000000715255737"/>
    <n v="0"/>
    <n v="0"/>
    <n v="0"/>
    <n v="1"/>
    <n v="1"/>
    <n v="1"/>
    <n v="0"/>
    <n v="0"/>
    <n v="0"/>
    <n v="0"/>
    <n v="0"/>
    <m/>
    <m/>
  </r>
  <r>
    <n v="3700"/>
    <x v="94"/>
    <x v="15"/>
    <x v="15"/>
    <n v="10.199999809265137"/>
    <n v="10.199999809265137"/>
    <x v="27"/>
    <n v="9.9999997764825821E-3"/>
    <n v="5"/>
    <n v="0.18000000715255737"/>
    <n v="3.9999999105930328E-2"/>
    <n v="0"/>
    <n v="3.8499999046325684"/>
    <m/>
    <m/>
    <n v="0.56000000238418579"/>
    <n v="0.56000000238418579"/>
    <m/>
    <n v="0.43000000715255737"/>
    <n v="0"/>
    <n v="0"/>
    <n v="0"/>
    <n v="1"/>
    <n v="1"/>
    <n v="1"/>
    <n v="0"/>
    <n v="0"/>
    <n v="0"/>
    <n v="0"/>
    <n v="0"/>
    <m/>
    <m/>
  </r>
  <r>
    <n v="3700"/>
    <x v="94"/>
    <x v="16"/>
    <x v="16"/>
    <n v="10.520000457763672"/>
    <n v="10.5"/>
    <x v="27"/>
    <n v="7.0000000298023224E-2"/>
    <n v="6.25"/>
    <n v="0.43000000715255737"/>
    <n v="7.9999998211860657E-2"/>
    <n v="0"/>
    <n v="4.4800000190734863"/>
    <m/>
    <m/>
    <n v="1.0800000429153442"/>
    <n v="1.0800000429153442"/>
    <m/>
    <n v="0.63999998569488525"/>
    <n v="0"/>
    <n v="0"/>
    <n v="0"/>
    <n v="1"/>
    <n v="1"/>
    <n v="1"/>
    <n v="0"/>
    <n v="0"/>
    <n v="0"/>
    <n v="0"/>
    <n v="0"/>
    <m/>
    <m/>
  </r>
  <r>
    <n v="3700"/>
    <x v="94"/>
    <x v="17"/>
    <x v="17"/>
    <n v="10.909999847412109"/>
    <n v="10.909999847412109"/>
    <x v="27"/>
    <n v="0.27000001072883606"/>
    <n v="8.75"/>
    <n v="0.63999998569488525"/>
    <n v="1.9999999552965164E-2"/>
    <n v="0"/>
    <n v="6.4699997901916504"/>
    <m/>
    <m/>
    <n v="1.6299999952316284"/>
    <n v="1.6299999952316284"/>
    <m/>
    <n v="0.44999998807907104"/>
    <n v="0"/>
    <n v="0"/>
    <n v="0"/>
    <n v="1"/>
    <n v="1"/>
    <n v="1"/>
    <n v="0"/>
    <n v="0"/>
    <n v="0"/>
    <n v="0"/>
    <n v="0"/>
    <m/>
    <m/>
  </r>
  <r>
    <n v="3700"/>
    <x v="94"/>
    <x v="18"/>
    <x v="18"/>
    <n v="11.159999847412109"/>
    <n v="11.140000343322754"/>
    <x v="27"/>
    <n v="0.68999999761581421"/>
    <n v="9.75"/>
    <n v="0.44999998807907104"/>
    <n v="5.9999998658895493E-2"/>
    <n v="0"/>
    <n v="7.0199999809265137"/>
    <m/>
    <m/>
    <n v="1.9900000095367432"/>
    <n v="1.9900000095367432"/>
    <m/>
    <n v="4.9000000953674316"/>
    <n v="0"/>
    <n v="0"/>
    <n v="0"/>
    <n v="1"/>
    <n v="1"/>
    <n v="1"/>
    <n v="0"/>
    <n v="0"/>
    <n v="0"/>
    <n v="0"/>
    <n v="0"/>
    <m/>
    <m/>
  </r>
  <r>
    <n v="3700"/>
    <x v="94"/>
    <x v="19"/>
    <x v="19"/>
    <n v="26"/>
    <n v="26"/>
    <x v="0"/>
    <n v="1.1000000238418579"/>
    <n v="20"/>
    <n v="4.9000000953674316"/>
    <n v="0"/>
    <n v="0"/>
    <n v="16.200000762939453"/>
    <m/>
    <m/>
    <n v="8.1999998092651367"/>
    <n v="8.1999998092651367"/>
    <m/>
    <n v="8"/>
    <n v="0"/>
    <n v="0"/>
    <n v="0"/>
    <n v="1"/>
    <n v="1"/>
    <n v="1"/>
    <n v="0"/>
    <n v="0"/>
    <n v="0"/>
    <n v="0"/>
    <n v="0"/>
    <m/>
    <m/>
  </r>
  <r>
    <n v="3700"/>
    <x v="94"/>
    <x v="20"/>
    <x v="20"/>
    <n v="29.5"/>
    <n v="29.5"/>
    <x v="0"/>
    <n v="1.5"/>
    <n v="20"/>
    <n v="8"/>
    <n v="1"/>
    <n v="0.40000000596046448"/>
    <n v="22.899999618530273"/>
    <m/>
    <m/>
    <n v="2.7000000476837158"/>
    <n v="3.1000001430511475"/>
    <m/>
    <n v="8.8999996185302734"/>
    <n v="0"/>
    <n v="0"/>
    <n v="0"/>
    <n v="1"/>
    <n v="1"/>
    <n v="1"/>
    <n v="0"/>
    <n v="0"/>
    <n v="0"/>
    <n v="0"/>
    <n v="0"/>
    <m/>
    <m/>
  </r>
  <r>
    <n v="3700"/>
    <x v="94"/>
    <x v="21"/>
    <x v="21"/>
    <n v="40.5"/>
    <n v="40.5"/>
    <x v="0"/>
    <n v="1.6000000238418579"/>
    <n v="20"/>
    <n v="8.8999996185302734"/>
    <n v="0.10000000149011612"/>
    <n v="3.9000000953674316"/>
    <n v="24.299999237060547"/>
    <m/>
    <m/>
    <n v="11.399999618530273"/>
    <n v="15.299999237060547"/>
    <n v="10"/>
    <n v="5.0999999046325684"/>
    <n v="0"/>
    <n v="0"/>
    <n v="0"/>
    <n v="1"/>
    <n v="1"/>
    <n v="1"/>
    <n v="0"/>
    <n v="0"/>
    <n v="0"/>
    <n v="0"/>
    <n v="0"/>
    <m/>
    <m/>
  </r>
  <r>
    <n v="3700"/>
    <x v="94"/>
    <x v="22"/>
    <x v="22"/>
    <n v="37"/>
    <n v="37"/>
    <x v="0"/>
    <n v="1.7000000476837158"/>
    <n v="20"/>
    <n v="5.0999999046325684"/>
    <n v="0.10000000149011612"/>
    <n v="3.2000000476837158"/>
    <n v="23.700000762939453"/>
    <m/>
    <m/>
    <n v="9.1999998092651367"/>
    <n v="12.399999618530273"/>
    <n v="10"/>
    <n v="6.4000000953674316"/>
    <n v="0"/>
    <n v="0"/>
    <n v="0"/>
    <n v="1"/>
    <n v="1"/>
    <n v="1"/>
    <n v="0"/>
    <n v="0"/>
    <n v="0"/>
    <n v="0"/>
    <n v="0"/>
    <m/>
    <m/>
  </r>
  <r>
    <n v="3700"/>
    <x v="94"/>
    <x v="23"/>
    <x v="23"/>
    <n v="38.200000762939453"/>
    <n v="38.200000762939453"/>
    <x v="0"/>
    <n v="1.7999999523162842"/>
    <n v="20"/>
    <n v="6.4000000953674316"/>
    <n v="0"/>
    <n v="2.5999999046325684"/>
    <n v="29"/>
    <m/>
    <m/>
    <n v="5.9000000953674316"/>
    <n v="8.5"/>
    <n v="10"/>
    <n v="7.1999998092651367"/>
    <n v="0"/>
    <n v="0"/>
    <n v="0"/>
    <n v="1"/>
    <n v="1"/>
    <n v="1"/>
    <n v="0"/>
    <n v="0"/>
    <n v="0"/>
    <n v="0"/>
    <n v="0"/>
    <m/>
    <m/>
  </r>
  <r>
    <n v="3700"/>
    <x v="94"/>
    <x v="24"/>
    <x v="24"/>
    <n v="38.5"/>
    <n v="38.5"/>
    <x v="0"/>
    <n v="1.7999999523162842"/>
    <n v="20"/>
    <n v="7.1999998092651367"/>
    <n v="0.20000000298023224"/>
    <n v="0.20000000298023224"/>
    <n v="33.099998474121094"/>
    <m/>
    <m/>
    <n v="4.3000001907348633"/>
    <n v="4.5"/>
    <n v="9.5"/>
    <n v="13"/>
    <n v="0"/>
    <n v="0"/>
    <n v="0"/>
    <n v="1"/>
    <n v="1"/>
    <n v="1"/>
    <n v="0"/>
    <n v="0"/>
    <n v="0"/>
    <n v="0"/>
    <n v="0"/>
    <m/>
    <m/>
  </r>
  <r>
    <n v="3700"/>
    <x v="94"/>
    <x v="25"/>
    <x v="25"/>
    <n v="44.299999237060547"/>
    <n v="44.299999237060547"/>
    <x v="0"/>
    <n v="1.8999999761581421"/>
    <n v="20"/>
    <n v="13"/>
    <n v="0.89999997615814209"/>
    <n v="0.69999998807907104"/>
    <n v="36.099998474121094"/>
    <m/>
    <m/>
    <n v="6"/>
    <n v="6.6999998092651367"/>
    <n v="9.1999998092651367"/>
    <n v="5"/>
    <n v="0"/>
    <n v="0"/>
    <n v="0"/>
    <n v="1"/>
    <n v="1"/>
    <n v="1"/>
    <n v="0"/>
    <n v="0"/>
    <n v="0"/>
    <n v="0"/>
    <n v="0"/>
    <m/>
    <m/>
  </r>
  <r>
    <n v="3700"/>
    <x v="94"/>
    <x v="26"/>
    <x v="26"/>
    <n v="36.5"/>
    <n v="36.5"/>
    <x v="0"/>
    <n v="2.2999999523162842"/>
    <n v="20"/>
    <n v="5"/>
    <n v="0.89999997615814209"/>
    <n v="0.30000001192092896"/>
    <n v="31.5"/>
    <m/>
    <m/>
    <n v="3.2999999523162842"/>
    <n v="3.5999999046325684"/>
    <n v="9.1000003814697266"/>
    <n v="4.3000001907348633"/>
    <n v="0"/>
    <n v="0"/>
    <n v="0"/>
    <n v="1"/>
    <n v="1"/>
    <n v="1"/>
    <n v="0"/>
    <n v="0"/>
    <n v="0"/>
    <n v="0"/>
    <n v="0"/>
    <m/>
    <m/>
  </r>
  <r>
    <n v="3700"/>
    <x v="94"/>
    <x v="27"/>
    <x v="27"/>
    <n v="35.799999237060547"/>
    <n v="35.799999237060547"/>
    <x v="0"/>
    <n v="2.7999999523162842"/>
    <n v="20"/>
    <n v="4.3000001907348633"/>
    <n v="2.2999999523162842"/>
    <n v="2.7999999523162842"/>
    <n v="27.700000762939453"/>
    <m/>
    <m/>
    <n v="2.5999999046325684"/>
    <n v="5.3999996185302734"/>
    <n v="8.3000001907348633"/>
    <n v="9.3999996185302734"/>
    <n v="0"/>
    <n v="0"/>
    <n v="0"/>
    <n v="1"/>
    <n v="1"/>
    <n v="1"/>
    <n v="0"/>
    <n v="0"/>
    <n v="0"/>
    <n v="0"/>
    <n v="0"/>
    <m/>
    <m/>
  </r>
  <r>
    <n v="3700"/>
    <x v="94"/>
    <x v="28"/>
    <x v="28"/>
    <n v="40.400001525878906"/>
    <n v="40.400001525878906"/>
    <x v="0"/>
    <n v="3"/>
    <n v="20"/>
    <n v="9.3999996185302734"/>
    <n v="2.2999999523162842"/>
    <n v="0.10000000149011612"/>
    <n v="34.700000762939453"/>
    <m/>
    <m/>
    <n v="3"/>
    <n v="3.0999999046325684"/>
    <n v="7.5"/>
    <n v="4.5999999046325684"/>
    <n v="0"/>
    <n v="0"/>
    <n v="0"/>
    <n v="1"/>
    <n v="1"/>
    <n v="1"/>
    <n v="0"/>
    <n v="0"/>
    <n v="0"/>
    <n v="0"/>
    <n v="0"/>
    <m/>
    <m/>
  </r>
  <r>
    <n v="3700"/>
    <x v="94"/>
    <x v="29"/>
    <x v="29"/>
    <n v="57.900001525878906"/>
    <n v="57.900001525878906"/>
    <x v="36"/>
    <n v="11.100000381469727"/>
    <n v="35"/>
    <n v="4.5999999046325684"/>
    <n v="9.1999998092651367"/>
    <n v="0.20000000298023224"/>
    <n v="40.799999237060547"/>
    <m/>
    <m/>
    <n v="5.6999998092651367"/>
    <n v="5.8999996185302734"/>
    <n v="6.6999998092651367"/>
    <n v="7.6999998092651367"/>
    <n v="0"/>
    <n v="0"/>
    <n v="0"/>
    <n v="1"/>
    <n v="1"/>
    <n v="1"/>
    <n v="0"/>
    <n v="0"/>
    <n v="0"/>
    <n v="0"/>
    <n v="0"/>
    <m/>
    <m/>
  </r>
  <r>
    <n v="3700"/>
    <x v="94"/>
    <x v="30"/>
    <x v="30"/>
    <n v="54.299999237060547"/>
    <n v="54.299999237060547"/>
    <x v="36"/>
    <n v="11.300000190734863"/>
    <n v="35"/>
    <n v="7.6999998092651367"/>
    <n v="2.7000000476837158"/>
    <n v="0"/>
    <n v="40.599998474121094"/>
    <m/>
    <m/>
    <n v="9.1000003814697266"/>
    <n v="9.1000003814697266"/>
    <m/>
    <n v="7.9000000953674316"/>
    <n v="0"/>
    <n v="0"/>
    <n v="0"/>
    <n v="1"/>
    <n v="1"/>
    <n v="1"/>
    <n v="0"/>
    <n v="0"/>
    <n v="0"/>
    <n v="0"/>
    <n v="0"/>
    <m/>
    <m/>
  </r>
  <r>
    <n v="3700"/>
    <x v="94"/>
    <x v="31"/>
    <x v="31"/>
    <n v="54.400001525878906"/>
    <n v="54.400001525878906"/>
    <x v="36"/>
    <n v="11.399999618530273"/>
    <n v="35"/>
    <n v="7.9000000953674316"/>
    <n v="1.5"/>
    <n v="0"/>
    <n v="45.599998474121094"/>
    <m/>
    <m/>
    <n v="5.5"/>
    <n v="5.5"/>
    <m/>
    <n v="5.9000000953674316"/>
    <n v="0"/>
    <n v="0"/>
    <n v="0"/>
    <n v="1"/>
    <n v="1"/>
    <n v="1"/>
    <n v="0"/>
    <n v="0"/>
    <n v="0"/>
    <n v="0"/>
    <n v="0"/>
    <m/>
    <m/>
  </r>
  <r>
    <n v="3700"/>
    <x v="94"/>
    <x v="32"/>
    <x v="32"/>
    <n v="52.299999237060547"/>
    <n v="52.299999237060547"/>
    <x v="36"/>
    <n v="11.300000190734863"/>
    <n v="35"/>
    <n v="5.9000000953674316"/>
    <n v="0.89999997615814209"/>
    <n v="0.10000000149011612"/>
    <n v="48.400001525878906"/>
    <m/>
    <m/>
    <n v="1.3999999761581421"/>
    <n v="1.5"/>
    <m/>
    <n v="4.4000000953674316"/>
    <n v="0"/>
    <n v="0"/>
    <n v="0"/>
    <n v="1"/>
    <n v="1"/>
    <n v="1"/>
    <n v="0"/>
    <n v="0"/>
    <n v="0"/>
    <n v="0"/>
    <n v="0"/>
    <m/>
    <m/>
  </r>
  <r>
    <n v="3700"/>
    <x v="94"/>
    <x v="33"/>
    <x v="33"/>
    <n v="51"/>
    <n v="51"/>
    <x v="36"/>
    <n v="11.399999618530273"/>
    <n v="35"/>
    <n v="4.4000000953674316"/>
    <n v="0.40000000596046448"/>
    <n v="0.10000000149011612"/>
    <n v="48"/>
    <m/>
    <m/>
    <n v="1.1000000238418579"/>
    <n v="1.2000000476837158"/>
    <m/>
    <n v="4.0999999046325684"/>
    <n v="0"/>
    <n v="0"/>
    <n v="0"/>
    <n v="1"/>
    <n v="1"/>
    <n v="1"/>
    <n v="0"/>
    <n v="0"/>
    <n v="0"/>
    <n v="0"/>
    <n v="0"/>
    <m/>
    <m/>
  </r>
  <r>
    <n v="3700"/>
    <x v="94"/>
    <x v="34"/>
    <x v="34"/>
    <n v="50.900001525878906"/>
    <n v="50.900001525878906"/>
    <x v="36"/>
    <n v="11.600000381469727"/>
    <n v="35"/>
    <n v="4.0999999046325684"/>
    <n v="0.5"/>
    <n v="0.10000000149011612"/>
    <n v="48"/>
    <m/>
    <m/>
    <n v="1.1000000238418579"/>
    <n v="1.2000000476837158"/>
    <m/>
    <n v="2.5999999046325684"/>
    <n v="0"/>
    <n v="0"/>
    <n v="0"/>
    <n v="1"/>
    <n v="1"/>
    <n v="1"/>
    <n v="0"/>
    <n v="0"/>
    <n v="0"/>
    <n v="0"/>
    <n v="0"/>
    <m/>
    <m/>
  </r>
  <r>
    <n v="3700"/>
    <x v="94"/>
    <x v="35"/>
    <x v="35"/>
    <n v="49.299999237060547"/>
    <n v="49.299999237060547"/>
    <x v="36"/>
    <n v="11.600000381469727"/>
    <n v="35"/>
    <n v="2.5999999046325684"/>
    <n v="0.89999997615814209"/>
    <n v="0.20000000298023224"/>
    <n v="46.599998474121094"/>
    <m/>
    <m/>
    <n v="0.69999998807907104"/>
    <n v="0.89999997615814209"/>
    <m/>
    <n v="4.3000001907348633"/>
    <n v="0"/>
    <n v="0"/>
    <n v="0"/>
    <n v="1"/>
    <n v="1"/>
    <n v="1"/>
    <n v="0"/>
    <n v="0"/>
    <n v="0"/>
    <n v="0"/>
    <n v="0"/>
    <m/>
    <m/>
  </r>
  <r>
    <n v="3700"/>
    <x v="94"/>
    <x v="36"/>
    <x v="36"/>
    <n v="54.599998474121094"/>
    <n v="54.599998474121094"/>
    <x v="36"/>
    <n v="11.399999618530273"/>
    <n v="35"/>
    <n v="4.3000001907348633"/>
    <n v="2"/>
    <n v="2.5999999046325684"/>
    <n v="46.299999237060547"/>
    <m/>
    <m/>
    <n v="2.9000000953674316"/>
    <n v="5.5"/>
    <m/>
    <n v="4"/>
    <n v="0"/>
    <n v="0"/>
    <n v="0"/>
    <n v="1"/>
    <n v="1"/>
    <n v="1"/>
    <n v="0"/>
    <n v="0"/>
    <n v="0"/>
    <n v="0"/>
    <n v="0"/>
    <m/>
    <m/>
  </r>
  <r>
    <n v="3700"/>
    <x v="94"/>
    <x v="37"/>
    <x v="37"/>
    <n v="53.299999237060547"/>
    <n v="53.299999237060547"/>
    <x v="36"/>
    <n v="11"/>
    <n v="35"/>
    <n v="4"/>
    <n v="1.1000000238418579"/>
    <n v="2.7999999523162842"/>
    <n v="45.799999237060547"/>
    <m/>
    <m/>
    <n v="3"/>
    <n v="5.8000001907348633"/>
    <m/>
    <n v="4"/>
    <n v="0"/>
    <n v="0"/>
    <n v="0"/>
    <n v="1"/>
    <n v="1"/>
    <n v="1"/>
    <n v="0"/>
    <n v="0"/>
    <n v="0"/>
    <n v="0"/>
    <n v="0"/>
    <m/>
    <m/>
  </r>
  <r>
    <n v="3700"/>
    <x v="94"/>
    <x v="38"/>
    <x v="38"/>
    <n v="54.799999237060547"/>
    <n v="54.799999237060547"/>
    <x v="36"/>
    <n v="11.899999618530273"/>
    <n v="35"/>
    <n v="4"/>
    <n v="1.2000000476837158"/>
    <n v="3.4000000953674316"/>
    <n v="47.299999237060547"/>
    <m/>
    <m/>
    <n v="2.5"/>
    <n v="5.9000000953674316"/>
    <m/>
    <m/>
    <n v="0"/>
    <n v="0"/>
    <n v="0"/>
    <n v="1"/>
    <n v="1"/>
    <n v="1"/>
    <n v="0"/>
    <n v="0"/>
    <n v="0"/>
    <n v="0"/>
    <n v="0"/>
    <m/>
    <m/>
  </r>
  <r>
    <n v="3703"/>
    <x v="95"/>
    <x v="20"/>
    <x v="20"/>
    <n v="18.299999237060547"/>
    <n v="18.299999237060547"/>
    <x v="27"/>
    <n v="0.40000000596046448"/>
    <n v="2.5"/>
    <n v="1.6000000238418579"/>
    <n v="0.69999998807907104"/>
    <n v="0"/>
    <n v="2.2999999523162842"/>
    <m/>
    <m/>
    <n v="7.8000001907348633"/>
    <n v="7.8000001907348633"/>
    <m/>
    <m/>
    <n v="0"/>
    <n v="0"/>
    <n v="0"/>
    <n v="1"/>
    <n v="1"/>
    <n v="1"/>
    <n v="0"/>
    <n v="0"/>
    <n v="0"/>
    <n v="0"/>
    <n v="0"/>
    <n v="44.136842225727285"/>
    <n v="934.51134056938906"/>
  </r>
  <r>
    <n v="3703"/>
    <x v="95"/>
    <x v="21"/>
    <x v="21"/>
    <n v="29.200000762939453"/>
    <n v="29.200000762939453"/>
    <x v="27"/>
    <n v="1"/>
    <n v="2.7999999523162842"/>
    <n v="13.199999809265137"/>
    <n v="5"/>
    <n v="5.6999998092651367"/>
    <n v="1.5"/>
    <m/>
    <m/>
    <n v="9.3999996185302734"/>
    <n v="15.09999942779541"/>
    <m/>
    <m/>
    <n v="0"/>
    <n v="0"/>
    <n v="0"/>
    <n v="1"/>
    <n v="1"/>
    <n v="1"/>
    <n v="0"/>
    <n v="0"/>
    <n v="0"/>
    <n v="0"/>
    <n v="0"/>
    <m/>
    <m/>
  </r>
  <r>
    <n v="3703"/>
    <x v="95"/>
    <x v="22"/>
    <x v="22"/>
    <n v="92.699996948242188"/>
    <n v="92.699996948242188"/>
    <x v="0"/>
    <n v="7"/>
    <n v="8.3000001907348633"/>
    <n v="54.700000762939453"/>
    <n v="19.100000381469727"/>
    <n v="22"/>
    <n v="20.299999237060547"/>
    <m/>
    <m/>
    <n v="12.399999618530273"/>
    <n v="34.400001525878906"/>
    <m/>
    <m/>
    <n v="0"/>
    <n v="0"/>
    <n v="0"/>
    <n v="1"/>
    <n v="1"/>
    <n v="1"/>
    <n v="0"/>
    <n v="0"/>
    <n v="0"/>
    <n v="0"/>
    <n v="0"/>
    <m/>
    <m/>
  </r>
  <r>
    <n v="3703"/>
    <x v="95"/>
    <x v="23"/>
    <x v="23"/>
    <n v="117.19999694824219"/>
    <n v="117.19999694824219"/>
    <x v="3"/>
    <n v="28.200000762939453"/>
    <n v="13.600000381469727"/>
    <n v="46.599998474121094"/>
    <n v="12.300000190734863"/>
    <n v="12.600000381469727"/>
    <n v="35.099998474121094"/>
    <m/>
    <m/>
    <n v="33.299999237060547"/>
    <n v="45.900001525878906"/>
    <m/>
    <m/>
    <n v="0"/>
    <n v="0"/>
    <n v="0"/>
    <n v="1"/>
    <n v="1"/>
    <n v="1"/>
    <n v="0"/>
    <n v="0"/>
    <n v="0"/>
    <n v="0"/>
    <n v="0"/>
    <m/>
    <m/>
  </r>
  <r>
    <n v="3703"/>
    <x v="95"/>
    <x v="24"/>
    <x v="24"/>
    <n v="178.69999694824219"/>
    <n v="178.69999694824219"/>
    <x v="3"/>
    <n v="39.700000762939453"/>
    <n v="15.300000190734863"/>
    <n v="98.099998474121094"/>
    <n v="43"/>
    <n v="8.3000001907348633"/>
    <n v="49.299999237060547"/>
    <m/>
    <m/>
    <n v="45.799999237060547"/>
    <n v="54.099998474121094"/>
    <m/>
    <m/>
    <n v="0"/>
    <n v="0"/>
    <n v="0"/>
    <n v="1"/>
    <n v="1"/>
    <n v="1"/>
    <n v="0"/>
    <n v="0"/>
    <n v="0"/>
    <n v="0"/>
    <n v="0"/>
    <m/>
    <m/>
  </r>
  <r>
    <n v="3703"/>
    <x v="95"/>
    <x v="25"/>
    <x v="25"/>
    <n v="238.39999389648438"/>
    <n v="238.39999389648438"/>
    <x v="21"/>
    <n v="83.900001525878906"/>
    <n v="26.700000762939453"/>
    <n v="75.900001525878906"/>
    <n v="35.200000762939453"/>
    <n v="5"/>
    <n v="80.300003051757812"/>
    <m/>
    <m/>
    <n v="60.5"/>
    <n v="65.5"/>
    <m/>
    <m/>
    <n v="0"/>
    <n v="0"/>
    <n v="0"/>
    <n v="1"/>
    <n v="1"/>
    <n v="1"/>
    <n v="0"/>
    <n v="0"/>
    <n v="0"/>
    <n v="0"/>
    <n v="0"/>
    <m/>
    <m/>
  </r>
  <r>
    <n v="3703"/>
    <x v="95"/>
    <x v="26"/>
    <x v="26"/>
    <n v="359.70001220703125"/>
    <n v="359.70001220703125"/>
    <x v="14"/>
    <n v="96.300003051757812"/>
    <n v="32.700000762939453"/>
    <n v="178.10000610351562"/>
    <n v="64.199996948242188"/>
    <n v="6.6999998092651367"/>
    <n v="122.5"/>
    <m/>
    <m/>
    <n v="84.699996948242188"/>
    <n v="91.399993896484375"/>
    <m/>
    <m/>
    <n v="0"/>
    <n v="0"/>
    <n v="0"/>
    <n v="1"/>
    <n v="1"/>
    <n v="1"/>
    <n v="0"/>
    <n v="0"/>
    <n v="0"/>
    <n v="0"/>
    <n v="0"/>
    <m/>
    <m/>
  </r>
  <r>
    <n v="3703"/>
    <x v="95"/>
    <x v="27"/>
    <x v="27"/>
    <n v="430"/>
    <n v="430"/>
    <x v="14"/>
    <n v="112.90000152587891"/>
    <n v="40.400001525878906"/>
    <n v="229.69999694824219"/>
    <n v="60.599998474121094"/>
    <n v="18.100000381469727"/>
    <n v="148.69999694824219"/>
    <m/>
    <m/>
    <n v="131.19999694824219"/>
    <n v="149.30000305175781"/>
    <m/>
    <m/>
    <n v="0"/>
    <n v="0"/>
    <n v="0"/>
    <n v="1"/>
    <n v="1"/>
    <n v="1"/>
    <n v="0"/>
    <n v="0"/>
    <n v="0"/>
    <n v="0"/>
    <n v="0"/>
    <m/>
    <m/>
  </r>
  <r>
    <n v="3703"/>
    <x v="95"/>
    <x v="28"/>
    <x v="28"/>
    <n v="521.79998779296875"/>
    <n v="521.79998779296875"/>
    <x v="129"/>
    <n v="162.10000610351562"/>
    <n v="53.5"/>
    <n v="245.19999694824219"/>
    <n v="51.099998474121094"/>
    <n v="13.899999618530273"/>
    <n v="204.10000610351562"/>
    <m/>
    <m/>
    <n v="160.10000610351562"/>
    <n v="174"/>
    <m/>
    <m/>
    <n v="0"/>
    <n v="0"/>
    <n v="0"/>
    <n v="1"/>
    <n v="1"/>
    <n v="1"/>
    <n v="0"/>
    <n v="0"/>
    <n v="0"/>
    <n v="0"/>
    <n v="0"/>
    <m/>
    <m/>
  </r>
  <r>
    <n v="3703"/>
    <x v="95"/>
    <x v="29"/>
    <x v="29"/>
    <n v="395.5"/>
    <n v="395.5"/>
    <x v="129"/>
    <n v="27.100000381469727"/>
    <n v="58.799999237060547"/>
    <n v="235.60000610351562"/>
    <n v="13.600000381469727"/>
    <n v="12.899999618530273"/>
    <n v="139.69999694824219"/>
    <m/>
    <m/>
    <n v="159.89999389648438"/>
    <n v="172.79998779296875"/>
    <m/>
    <m/>
    <n v="0"/>
    <n v="0"/>
    <n v="0"/>
    <n v="1"/>
    <n v="1"/>
    <n v="1"/>
    <n v="0"/>
    <n v="0"/>
    <n v="0"/>
    <n v="0"/>
    <n v="0"/>
    <m/>
    <m/>
  </r>
  <r>
    <n v="3703"/>
    <x v="95"/>
    <x v="30"/>
    <x v="30"/>
    <n v="307.10000610351562"/>
    <n v="307.10000610351562"/>
    <x v="129"/>
    <n v="6.6999998092651367"/>
    <n v="84.599998474121094"/>
    <n v="156.10000610351562"/>
    <n v="3.5"/>
    <n v="3.4000000953674316"/>
    <n v="81.599998474121094"/>
    <m/>
    <m/>
    <n v="87.599998474121094"/>
    <n v="91"/>
    <m/>
    <m/>
    <n v="0"/>
    <n v="0"/>
    <n v="0"/>
    <n v="1"/>
    <n v="1"/>
    <n v="1"/>
    <n v="0"/>
    <n v="0"/>
    <n v="0"/>
    <n v="0"/>
    <n v="0"/>
    <m/>
    <m/>
  </r>
  <r>
    <n v="3703"/>
    <x v="95"/>
    <x v="31"/>
    <x v="31"/>
    <n v="251.69999694824219"/>
    <n v="251.69999694824219"/>
    <x v="129"/>
    <n v="6.6999998092651367"/>
    <n v="93.699996948242188"/>
    <n v="116.5"/>
    <n v="4.5999999046325684"/>
    <n v="0.89999997615814209"/>
    <n v="69.400001525878906"/>
    <m/>
    <m/>
    <n v="57.5"/>
    <n v="58.400001525878906"/>
    <m/>
    <m/>
    <n v="0"/>
    <n v="0"/>
    <n v="0"/>
    <n v="1"/>
    <n v="1"/>
    <n v="1"/>
    <n v="0"/>
    <n v="0"/>
    <n v="0"/>
    <n v="0"/>
    <n v="0"/>
    <m/>
    <m/>
  </r>
  <r>
    <n v="3703"/>
    <x v="95"/>
    <x v="32"/>
    <x v="32"/>
    <n v="142.39999389648438"/>
    <n v="142.39999389648438"/>
    <x v="1"/>
    <n v="0"/>
    <n v="23.299999237060547"/>
    <n v="90.400001525878906"/>
    <n v="1.8999999761581421"/>
    <n v="0.10000000149011612"/>
    <n v="67.400001525878906"/>
    <m/>
    <m/>
    <n v="44.5"/>
    <n v="44.599998474121094"/>
    <m/>
    <m/>
    <n v="0"/>
    <n v="0"/>
    <n v="0"/>
    <n v="1"/>
    <n v="1"/>
    <n v="1"/>
    <n v="0"/>
    <n v="0"/>
    <n v="0"/>
    <n v="0"/>
    <n v="0"/>
    <m/>
    <m/>
  </r>
  <r>
    <n v="3703"/>
    <x v="95"/>
    <x v="33"/>
    <x v="33"/>
    <n v="135.89999389648438"/>
    <n v="135.89999389648438"/>
    <x v="130"/>
    <n v="0"/>
    <n v="25"/>
    <n v="89.300003051757812"/>
    <n v="1.2999999523162842"/>
    <n v="0"/>
    <n v="71.300003051757812"/>
    <m/>
    <m/>
    <n v="35"/>
    <n v="35"/>
    <m/>
    <m/>
    <n v="0"/>
    <n v="0"/>
    <n v="0"/>
    <n v="1"/>
    <n v="1"/>
    <n v="1"/>
    <n v="0"/>
    <n v="0"/>
    <n v="0"/>
    <n v="0"/>
    <n v="0"/>
    <m/>
    <m/>
  </r>
  <r>
    <n v="3703"/>
    <x v="95"/>
    <x v="34"/>
    <x v="34"/>
    <n v="122"/>
    <n v="122"/>
    <x v="130"/>
    <n v="0"/>
    <n v="25"/>
    <n v="82.5"/>
    <n v="2"/>
    <n v="0.5"/>
    <n v="63.700000762939453"/>
    <m/>
    <m/>
    <n v="31.899999618530273"/>
    <n v="32.400001525878906"/>
    <m/>
    <m/>
    <n v="0"/>
    <n v="0"/>
    <n v="0"/>
    <n v="1"/>
    <n v="1"/>
    <n v="1"/>
    <n v="0"/>
    <n v="0"/>
    <n v="0"/>
    <n v="0"/>
    <n v="0"/>
    <m/>
    <m/>
  </r>
  <r>
    <n v="3703"/>
    <x v="95"/>
    <x v="35"/>
    <x v="35"/>
    <n v="88"/>
    <n v="88"/>
    <x v="130"/>
    <n v="1.3999999761581421"/>
    <n v="25.100000381469727"/>
    <n v="34.299999237060547"/>
    <n v="4.0999999046325684"/>
    <n v="1"/>
    <n v="37.400001525878906"/>
    <m/>
    <m/>
    <n v="26.799999237060547"/>
    <n v="27.799999237060547"/>
    <m/>
    <m/>
    <n v="0"/>
    <n v="0"/>
    <n v="0"/>
    <n v="1"/>
    <n v="1"/>
    <n v="1"/>
    <n v="0"/>
    <n v="0"/>
    <n v="0"/>
    <n v="0"/>
    <n v="0"/>
    <m/>
    <m/>
  </r>
  <r>
    <n v="3703"/>
    <x v="95"/>
    <x v="36"/>
    <x v="36"/>
    <n v="72.599998474121094"/>
    <n v="72.599998474121094"/>
    <x v="130"/>
    <n v="11.199999809265137"/>
    <n v="25.200000762939453"/>
    <n v="24.799999237060547"/>
    <n v="9.3000001907348633"/>
    <n v="1.7000000476837158"/>
    <n v="31.200000762939453"/>
    <n v="14.399999618530273"/>
    <m/>
    <n v="15"/>
    <n v="16.700000762939453"/>
    <m/>
    <m/>
    <n v="0"/>
    <n v="0"/>
    <n v="0"/>
    <n v="1"/>
    <n v="1"/>
    <n v="1"/>
    <n v="0"/>
    <n v="0"/>
    <n v="0"/>
    <n v="0"/>
    <n v="0"/>
    <m/>
    <m/>
  </r>
  <r>
    <n v="3703"/>
    <x v="95"/>
    <x v="37"/>
    <x v="37"/>
    <n v="73.300003051757812"/>
    <n v="73.300003051757812"/>
    <x v="130"/>
    <n v="11.399999618530273"/>
    <n v="25.299999237060547"/>
    <n v="25.899999618530273"/>
    <n v="13.5"/>
    <n v="2.2999999523162842"/>
    <n v="32.299999237060547"/>
    <n v="12.5"/>
    <m/>
    <n v="12.899999618530273"/>
    <n v="15.199999809265137"/>
    <m/>
    <m/>
    <n v="0"/>
    <n v="0"/>
    <n v="0"/>
    <n v="1"/>
    <n v="1"/>
    <n v="1"/>
    <n v="0"/>
    <n v="0"/>
    <n v="0"/>
    <n v="0"/>
    <n v="0"/>
    <m/>
    <m/>
  </r>
  <r>
    <n v="3703"/>
    <x v="95"/>
    <x v="38"/>
    <x v="38"/>
    <n v="81.5"/>
    <n v="81.5"/>
    <x v="130"/>
    <n v="11.100000381469727"/>
    <n v="26.600000381469727"/>
    <n v="34.299999237060547"/>
    <n v="10.600000381469727"/>
    <n v="13.100000381469727"/>
    <n v="34.400001525878906"/>
    <n v="9.5"/>
    <m/>
    <n v="14.199999809265137"/>
    <n v="27.299999237060547"/>
    <m/>
    <m/>
    <n v="0"/>
    <n v="0"/>
    <n v="0"/>
    <n v="1"/>
    <n v="1"/>
    <n v="1"/>
    <n v="0"/>
    <n v="0"/>
    <n v="0"/>
    <n v="0"/>
    <n v="0"/>
    <m/>
    <m/>
  </r>
  <r>
    <n v="5062"/>
    <x v="96"/>
    <x v="11"/>
    <x v="11"/>
    <n v="6.429999828338623"/>
    <n v="6.429999828338623"/>
    <x v="44"/>
    <n v="0.57999998331069946"/>
    <n v="1.25"/>
    <n v="0.20000000298023224"/>
    <n v="0.43999999761581421"/>
    <n v="0.20000000298023224"/>
    <n v="0.83499997854232788"/>
    <m/>
    <m/>
    <n v="0.20000000298023224"/>
    <n v="0.40000000596046448"/>
    <n v="0.56000000238418579"/>
    <n v="2.1500000953674316"/>
    <n v="0"/>
    <n v="0"/>
    <n v="0"/>
    <n v="1"/>
    <n v="1"/>
    <n v="1"/>
    <n v="0"/>
    <n v="0"/>
    <n v="0"/>
    <n v="0"/>
    <n v="0"/>
    <n v="6.1428571428571432"/>
    <n v="3.3928571428571388"/>
  </r>
  <r>
    <n v="5062"/>
    <x v="96"/>
    <x v="12"/>
    <x v="12"/>
    <n v="9.5399999618530273"/>
    <n v="9.5450000762939453"/>
    <x v="44"/>
    <n v="0.47999998927116394"/>
    <n v="2.5"/>
    <n v="2.1500000953674316"/>
    <n v="0.40999999642372131"/>
    <n v="0.9100000262260437"/>
    <n v="1.809999942779541"/>
    <m/>
    <m/>
    <n v="0.5899999737739563"/>
    <n v="1.5"/>
    <n v="1"/>
    <n v="2.0199999809265137"/>
    <n v="0"/>
    <n v="0"/>
    <n v="0"/>
    <n v="1"/>
    <n v="1"/>
    <n v="1"/>
    <n v="0"/>
    <n v="0"/>
    <n v="0"/>
    <n v="0"/>
    <n v="0"/>
    <m/>
    <m/>
  </r>
  <r>
    <n v="5062"/>
    <x v="96"/>
    <x v="13"/>
    <x v="13"/>
    <n v="9.8000001907348633"/>
    <n v="9.8000001907348633"/>
    <x v="44"/>
    <n v="0.47999998927116394"/>
    <n v="3.75"/>
    <n v="2.559999942779541"/>
    <n v="0.44999998807907104"/>
    <n v="0.4699999988079071"/>
    <n v="1.809999942779541"/>
    <m/>
    <m/>
    <n v="0.62000000476837158"/>
    <n v="1.0900000333786011"/>
    <n v="0.62000000476837158"/>
    <n v="2.2100000381469727"/>
    <n v="0"/>
    <n v="0"/>
    <n v="0"/>
    <n v="1"/>
    <n v="1"/>
    <n v="1"/>
    <n v="0"/>
    <n v="0"/>
    <n v="0"/>
    <n v="0"/>
    <n v="0"/>
    <m/>
    <m/>
  </r>
  <r>
    <n v="5062"/>
    <x v="96"/>
    <x v="14"/>
    <x v="14"/>
    <n v="9.7100000381469727"/>
    <n v="9.7200002670288086"/>
    <x v="44"/>
    <n v="0.47999998927116394"/>
    <n v="3.75"/>
    <n v="2.690000057220459"/>
    <n v="0.14000000059604645"/>
    <n v="0.5"/>
    <n v="1.809999942779541"/>
    <m/>
    <m/>
    <n v="0.64999997615814209"/>
    <n v="1.1499999761581421"/>
    <n v="0.5899999737739563"/>
    <n v="2.8900001049041748"/>
    <n v="0"/>
    <n v="0"/>
    <n v="0"/>
    <n v="1"/>
    <n v="1"/>
    <n v="1"/>
    <n v="0"/>
    <n v="0"/>
    <n v="0"/>
    <n v="0"/>
    <n v="0"/>
    <m/>
    <m/>
  </r>
  <r>
    <n v="5062"/>
    <x v="96"/>
    <x v="15"/>
    <x v="15"/>
    <n v="11.88700008392334"/>
    <n v="11.859999656677246"/>
    <x v="131"/>
    <n v="2.0199999809265137"/>
    <n v="4.875"/>
    <n v="2.8900001049041748"/>
    <n v="0.68999999761581421"/>
    <n v="0"/>
    <n v="1.9099999666213989"/>
    <m/>
    <m/>
    <n v="1.9299999475479126"/>
    <n v="1.9299999475479126"/>
    <n v="0.44999998807907104"/>
    <n v="4.1599998474121094"/>
    <n v="0"/>
    <n v="0"/>
    <n v="0"/>
    <n v="1"/>
    <n v="1"/>
    <n v="1"/>
    <n v="0"/>
    <n v="0"/>
    <n v="0"/>
    <n v="0"/>
    <n v="0"/>
    <m/>
    <m/>
  </r>
  <r>
    <n v="5062"/>
    <x v="96"/>
    <x v="16"/>
    <x v="16"/>
    <n v="14.715000152587891"/>
    <n v="14.720000267028809"/>
    <x v="131"/>
    <n v="2.7100000381469727"/>
    <n v="4.875"/>
    <n v="4.1599998474121094"/>
    <n v="2.1800000667572021"/>
    <n v="0"/>
    <n v="2.190000057220459"/>
    <m/>
    <m/>
    <n v="1.8400000333786011"/>
    <n v="1.8400000333786011"/>
    <n v="1.3500000238418579"/>
    <n v="2.6800000667572021"/>
    <n v="0"/>
    <n v="0"/>
    <n v="0"/>
    <n v="1"/>
    <n v="1"/>
    <n v="1"/>
    <n v="0"/>
    <n v="0"/>
    <n v="0"/>
    <n v="0"/>
    <n v="0"/>
    <m/>
    <m/>
  </r>
  <r>
    <n v="5062"/>
    <x v="96"/>
    <x v="17"/>
    <x v="17"/>
    <n v="20.780000686645508"/>
    <n v="20.780000686645508"/>
    <x v="27"/>
    <n v="4.5999999046325684"/>
    <n v="7.5"/>
    <n v="2.6800000667572021"/>
    <n v="4.0300002098083496"/>
    <n v="0"/>
    <n v="2.1400001049041748"/>
    <m/>
    <m/>
    <n v="1.4600000381469727"/>
    <n v="1.4600000381469727"/>
    <n v="3.5"/>
    <m/>
    <n v="0"/>
    <n v="0"/>
    <n v="1"/>
    <n v="1"/>
    <n v="1"/>
    <n v="1"/>
    <n v="0"/>
    <n v="0"/>
    <n v="0"/>
    <n v="0"/>
    <n v="0"/>
    <m/>
    <m/>
  </r>
  <r>
    <n v="5063"/>
    <x v="97"/>
    <x v="5"/>
    <x v="5"/>
    <n v="3.3499999046325684"/>
    <n v="3.3499999046325684"/>
    <x v="132"/>
    <n v="0.5899999737739563"/>
    <n v="0.94999998807907104"/>
    <n v="1.809999942779541"/>
    <n v="1.0399999618530273"/>
    <n v="0"/>
    <n v="1.0499999523162842"/>
    <m/>
    <m/>
    <n v="1.2599999904632568"/>
    <n v="1.2599999904632568"/>
    <m/>
    <m/>
    <n v="0"/>
    <n v="0"/>
    <n v="0"/>
    <n v="1"/>
    <n v="1"/>
    <n v="1"/>
    <n v="0"/>
    <n v="0"/>
    <n v="0"/>
    <n v="0"/>
    <n v="0"/>
    <n v="20.857692305858318"/>
    <n v="987.66933853748026"/>
  </r>
  <r>
    <n v="5063"/>
    <x v="97"/>
    <x v="6"/>
    <x v="6"/>
    <n v="5.2399997711181641"/>
    <n v="5.2399997711181641"/>
    <x v="132"/>
    <n v="0.62999999523162842"/>
    <n v="0.94999998807907104"/>
    <n v="3.6600000858306885"/>
    <n v="0.62999999523162842"/>
    <n v="0.31999999284744263"/>
    <n v="0.73000001907348633"/>
    <m/>
    <m/>
    <n v="3.559999942779541"/>
    <n v="3.8799998760223389"/>
    <m/>
    <m/>
    <n v="0"/>
    <n v="0"/>
    <n v="0"/>
    <n v="1"/>
    <n v="1"/>
    <n v="1"/>
    <n v="0"/>
    <n v="0"/>
    <n v="0"/>
    <n v="0"/>
    <n v="0"/>
    <m/>
    <m/>
  </r>
  <r>
    <n v="5063"/>
    <x v="97"/>
    <x v="7"/>
    <x v="7"/>
    <n v="5.130000114440918"/>
    <n v="5.130000114440918"/>
    <x v="132"/>
    <n v="0.62999999523162842"/>
    <n v="0.94999998807907104"/>
    <n v="3.4700000286102295"/>
    <n v="0.62000000476837158"/>
    <n v="0.68000000715255737"/>
    <n v="0.75"/>
    <m/>
    <m/>
    <n v="3.0799999237060547"/>
    <n v="3.7599999904632568"/>
    <m/>
    <m/>
    <n v="0"/>
    <n v="0"/>
    <n v="0"/>
    <n v="1"/>
    <n v="1"/>
    <n v="1"/>
    <n v="0"/>
    <n v="0"/>
    <n v="0"/>
    <n v="0"/>
    <n v="0"/>
    <m/>
    <m/>
  </r>
  <r>
    <n v="5063"/>
    <x v="97"/>
    <x v="8"/>
    <x v="8"/>
    <n v="7.4000000953674316"/>
    <n v="7.440000057220459"/>
    <x v="132"/>
    <n v="0.68999999761581421"/>
    <n v="0.94999998807907104"/>
    <n v="5.8000001907348633"/>
    <n v="1.6000000238418579"/>
    <n v="0.30000001192092896"/>
    <n v="2"/>
    <m/>
    <m/>
    <n v="3.5"/>
    <n v="3.7999999523162842"/>
    <m/>
    <n v="8.8900003433227539"/>
    <n v="0"/>
    <n v="0"/>
    <n v="0"/>
    <n v="1"/>
    <n v="1"/>
    <n v="1"/>
    <n v="0"/>
    <n v="0"/>
    <n v="0"/>
    <n v="0"/>
    <n v="0"/>
    <m/>
    <m/>
  </r>
  <r>
    <n v="5063"/>
    <x v="97"/>
    <x v="9"/>
    <x v="9"/>
    <n v="13.039999961853027"/>
    <n v="13.029999732971191"/>
    <x v="76"/>
    <n v="1"/>
    <n v="1.2000000476837158"/>
    <n v="8.8900003433227539"/>
    <n v="1.1799999475479126"/>
    <n v="0.63999998569488525"/>
    <n v="1.059999942779541"/>
    <m/>
    <m/>
    <n v="8.1899995803833008"/>
    <n v="8.8299999237060547"/>
    <n v="0.14000000059604645"/>
    <n v="10.859999656677246"/>
    <n v="0"/>
    <n v="0"/>
    <n v="0"/>
    <n v="1"/>
    <n v="1"/>
    <n v="1"/>
    <n v="0"/>
    <n v="0"/>
    <n v="0"/>
    <n v="0"/>
    <n v="0"/>
    <m/>
    <m/>
  </r>
  <r>
    <n v="5063"/>
    <x v="97"/>
    <x v="10"/>
    <x v="10"/>
    <n v="15.850000381469727"/>
    <n v="15.869999885559082"/>
    <x v="76"/>
    <n v="1.1699999570846558"/>
    <n v="1.5"/>
    <n v="10.859999656677246"/>
    <n v="1.0900000333786011"/>
    <n v="1.5399999618530273"/>
    <n v="1.1000000238418579"/>
    <m/>
    <m/>
    <n v="10.449999809265137"/>
    <n v="11.989999771118164"/>
    <n v="0.8399999737739563"/>
    <n v="9.2200002670288086"/>
    <n v="0"/>
    <n v="0"/>
    <n v="0"/>
    <n v="1"/>
    <n v="1"/>
    <n v="1"/>
    <n v="0"/>
    <n v="0"/>
    <n v="0"/>
    <n v="0"/>
    <n v="0"/>
    <m/>
    <m/>
  </r>
  <r>
    <n v="5063"/>
    <x v="97"/>
    <x v="11"/>
    <x v="11"/>
    <n v="16.670000076293945"/>
    <n v="16.670000076293945"/>
    <x v="44"/>
    <n v="1.9700000286102295"/>
    <n v="2"/>
    <n v="9.2200002670288086"/>
    <n v="2.0399999618530273"/>
    <n v="1.1499999761581421"/>
    <n v="1.3500000238418579"/>
    <m/>
    <m/>
    <n v="8.6800003051757812"/>
    <n v="9.8299999237060547"/>
    <n v="0.47999998927116394"/>
    <n v="11.869999885559082"/>
    <n v="0"/>
    <n v="0"/>
    <n v="0"/>
    <n v="1"/>
    <n v="1"/>
    <n v="1"/>
    <n v="0"/>
    <n v="0"/>
    <n v="0"/>
    <n v="0"/>
    <n v="0"/>
    <m/>
    <m/>
  </r>
  <r>
    <n v="5063"/>
    <x v="97"/>
    <x v="12"/>
    <x v="12"/>
    <n v="19.149999618530273"/>
    <n v="19.149999618530273"/>
    <x v="44"/>
    <n v="2.1500000953674316"/>
    <n v="3.1700000762939453"/>
    <n v="11.869999885559082"/>
    <n v="2.5699999332427979"/>
    <n v="1.5399999618530273"/>
    <n v="1.940000057220459"/>
    <m/>
    <m/>
    <n v="11.149999618530273"/>
    <n v="12.689999580383301"/>
    <n v="0.12999999523162842"/>
    <n v="8.3100004196166992"/>
    <n v="0"/>
    <n v="0"/>
    <n v="0"/>
    <n v="1"/>
    <n v="1"/>
    <n v="1"/>
    <n v="0"/>
    <n v="0"/>
    <n v="0"/>
    <n v="0"/>
    <n v="0"/>
    <m/>
    <m/>
  </r>
  <r>
    <n v="5063"/>
    <x v="97"/>
    <x v="13"/>
    <x v="13"/>
    <n v="15"/>
    <n v="15.010000228881836"/>
    <x v="44"/>
    <n v="1.690000057220459"/>
    <n v="3.1700000762939453"/>
    <n v="8.3100004196166992"/>
    <n v="1.4700000286102295"/>
    <n v="1.4299999475479126"/>
    <n v="1.3700000047683716"/>
    <m/>
    <m/>
    <n v="8.8100004196166992"/>
    <n v="10.24000072479248"/>
    <n v="9.9999997764825821E-3"/>
    <n v="9.1899995803833008"/>
    <n v="0"/>
    <n v="0"/>
    <n v="0"/>
    <n v="1"/>
    <n v="1"/>
    <n v="1"/>
    <n v="0"/>
    <n v="0"/>
    <n v="0"/>
    <n v="0"/>
    <n v="0"/>
    <m/>
    <m/>
  </r>
  <r>
    <n v="5063"/>
    <x v="97"/>
    <x v="14"/>
    <x v="14"/>
    <n v="16.139999389648438"/>
    <n v="16.139999389648438"/>
    <x v="44"/>
    <n v="1.8400000333786011"/>
    <n v="3.1700000762939453"/>
    <n v="9.1899995803833008"/>
    <n v="1.8899999856948853"/>
    <n v="1.4700000286102295"/>
    <n v="1.1699999570846558"/>
    <m/>
    <m/>
    <n v="9.6499996185302734"/>
    <n v="11.119999885559082"/>
    <n v="0.10999999940395355"/>
    <n v="12.930000305175781"/>
    <n v="0"/>
    <n v="0"/>
    <n v="0"/>
    <n v="1"/>
    <n v="1"/>
    <n v="1"/>
    <n v="0"/>
    <n v="0"/>
    <n v="0"/>
    <n v="0"/>
    <n v="0"/>
    <m/>
    <m/>
  </r>
  <r>
    <n v="5063"/>
    <x v="97"/>
    <x v="15"/>
    <x v="15"/>
    <n v="20.370000839233398"/>
    <n v="20.370000839233398"/>
    <x v="44"/>
    <n v="2.3299999237060547"/>
    <n v="3.1700000762939453"/>
    <n v="12.930000305175781"/>
    <n v="3.2000000476837158"/>
    <n v="2.5099999904632568"/>
    <n v="1.5700000524520874"/>
    <m/>
    <m/>
    <n v="11.140000343322754"/>
    <n v="13.65000057220459"/>
    <n v="9.0000003576278687E-2"/>
    <n v="2.5899999141693115"/>
    <n v="0"/>
    <n v="0"/>
    <n v="0"/>
    <n v="1"/>
    <n v="1"/>
    <n v="1"/>
    <n v="0"/>
    <n v="0"/>
    <n v="0"/>
    <n v="0"/>
    <n v="0"/>
    <m/>
    <m/>
  </r>
  <r>
    <n v="5063"/>
    <x v="97"/>
    <x v="16"/>
    <x v="16"/>
    <n v="24.620000839233398"/>
    <n v="24.629999160766602"/>
    <x v="44"/>
    <n v="3.2300000190734863"/>
    <n v="3.1700000762939453"/>
    <n v="16.239999771118164"/>
    <n v="2.2899999618530273"/>
    <n v="5.440000057220459"/>
    <n v="1.7899999618530273"/>
    <m/>
    <m/>
    <n v="12.989999771118164"/>
    <n v="18.430000305175781"/>
    <n v="0.15000000596046448"/>
    <n v="2.380000114440918"/>
    <n v="0"/>
    <n v="0"/>
    <n v="0"/>
    <n v="1"/>
    <n v="1"/>
    <n v="1"/>
    <n v="0"/>
    <n v="0"/>
    <n v="0"/>
    <n v="0"/>
    <n v="0"/>
    <m/>
    <m/>
  </r>
  <r>
    <n v="5063"/>
    <x v="97"/>
    <x v="17"/>
    <x v="17"/>
    <n v="26.780000686645508"/>
    <n v="26.780000686645508"/>
    <x v="44"/>
    <n v="4.1500000953674316"/>
    <n v="5"/>
    <n v="16.870000839233398"/>
    <n v="3.0299999713897705"/>
    <n v="8.5200004577636719"/>
    <n v="2.0099999904632568"/>
    <m/>
    <m/>
    <n v="12.659999847412109"/>
    <n v="21.180000305175781"/>
    <n v="0.28999999165534973"/>
    <n v="3.630000114440918"/>
    <n v="0"/>
    <n v="0"/>
    <n v="0"/>
    <n v="1"/>
    <n v="1"/>
    <n v="1"/>
    <n v="0"/>
    <n v="0"/>
    <n v="0"/>
    <n v="0"/>
    <n v="0"/>
    <m/>
    <m/>
  </r>
  <r>
    <n v="5063"/>
    <x v="97"/>
    <x v="18"/>
    <x v="18"/>
    <n v="63.639999389648438"/>
    <n v="63.650001525878906"/>
    <x v="27"/>
    <n v="5.9600000381469727"/>
    <n v="7.5"/>
    <n v="45.869998931884766"/>
    <n v="15.109999656677246"/>
    <n v="20.840000152587891"/>
    <n v="2.2699999809265137"/>
    <n v="0.25"/>
    <m/>
    <n v="21.340000152587891"/>
    <n v="42.180000305175781"/>
    <n v="0.44999998807907104"/>
    <n v="10.5"/>
    <n v="0"/>
    <n v="0"/>
    <n v="0"/>
    <n v="1"/>
    <n v="1"/>
    <n v="1"/>
    <n v="0"/>
    <n v="0"/>
    <n v="0"/>
    <n v="0"/>
    <n v="0"/>
    <m/>
    <m/>
  </r>
  <r>
    <n v="5063"/>
    <x v="97"/>
    <x v="19"/>
    <x v="19"/>
    <n v="86.199996948242188"/>
    <n v="86.199996948242188"/>
    <x v="27"/>
    <n v="6.6999998092651367"/>
    <n v="10"/>
    <n v="66.599998474121094"/>
    <n v="9.8000001907348633"/>
    <n v="38.799999237060547"/>
    <n v="2.2000000476837158"/>
    <m/>
    <m/>
    <n v="32.5"/>
    <n v="71.300003051757812"/>
    <n v="0.30000001192092896"/>
    <n v="8.3999996185302734"/>
    <n v="0"/>
    <n v="0"/>
    <n v="0"/>
    <n v="1"/>
    <n v="1"/>
    <n v="1"/>
    <n v="0"/>
    <n v="0"/>
    <n v="0"/>
    <n v="0"/>
    <n v="0"/>
    <m/>
    <m/>
  </r>
  <r>
    <n v="5063"/>
    <x v="97"/>
    <x v="20"/>
    <x v="20"/>
    <n v="76.400001525878906"/>
    <n v="76.400001525878906"/>
    <x v="4"/>
    <n v="8.3999996185302734"/>
    <n v="11.300000190734863"/>
    <n v="52.200000762939453"/>
    <n v="10.100000381469727"/>
    <n v="31.899999618530273"/>
    <n v="2.0999999046325684"/>
    <m/>
    <m/>
    <n v="27.5"/>
    <n v="59.400001525878906"/>
    <n v="0.10000000149011612"/>
    <n v="66.400001525878906"/>
    <n v="0"/>
    <n v="0"/>
    <n v="0"/>
    <n v="1"/>
    <n v="1"/>
    <n v="1"/>
    <n v="0"/>
    <n v="0"/>
    <n v="0"/>
    <n v="0"/>
    <n v="0"/>
    <m/>
    <m/>
  </r>
  <r>
    <n v="5063"/>
    <x v="97"/>
    <x v="21"/>
    <x v="21"/>
    <n v="112.90000152587891"/>
    <n v="112.90000152587891"/>
    <x v="4"/>
    <n v="9.1999998092651367"/>
    <n v="11.300000190734863"/>
    <n v="85.199996948242188"/>
    <n v="15.399999618530273"/>
    <n v="61"/>
    <n v="0.89999997615814209"/>
    <n v="18.799999237060547"/>
    <m/>
    <n v="26.600000381469727"/>
    <n v="87.599998474121094"/>
    <m/>
    <n v="93.900001525878906"/>
    <n v="0"/>
    <n v="0"/>
    <n v="0"/>
    <n v="1"/>
    <n v="1"/>
    <n v="1"/>
    <n v="0"/>
    <n v="0"/>
    <n v="0"/>
    <n v="0"/>
    <n v="0"/>
    <m/>
    <m/>
  </r>
  <r>
    <n v="5063"/>
    <x v="97"/>
    <x v="22"/>
    <x v="22"/>
    <n v="145.60000610351562"/>
    <n v="145.60000610351562"/>
    <x v="4"/>
    <n v="9.8000001907348633"/>
    <n v="11.300000190734863"/>
    <n v="111.30000305175781"/>
    <n v="24.299999237060547"/>
    <n v="68.400001525878906"/>
    <n v="1.2999999523162842"/>
    <n v="17.399999618530273"/>
    <m/>
    <n v="39.599998474121094"/>
    <n v="108"/>
    <m/>
    <n v="125.69999694824219"/>
    <n v="0"/>
    <n v="0"/>
    <n v="0"/>
    <n v="1"/>
    <n v="1"/>
    <n v="1"/>
    <n v="0"/>
    <n v="0"/>
    <n v="0"/>
    <n v="0"/>
    <n v="0"/>
    <m/>
    <m/>
  </r>
  <r>
    <n v="5063"/>
    <x v="97"/>
    <x v="23"/>
    <x v="23"/>
    <n v="201"/>
    <n v="201"/>
    <x v="0"/>
    <n v="12.899999618530273"/>
    <n v="20"/>
    <n v="161.80000305175781"/>
    <n v="42.299999237060547"/>
    <n v="100.69999694824219"/>
    <n v="2.2999999523162842"/>
    <n v="36.099998474121094"/>
    <m/>
    <n v="46.299999237060547"/>
    <n v="147"/>
    <m/>
    <n v="187"/>
    <n v="0"/>
    <n v="0"/>
    <n v="0"/>
    <n v="1"/>
    <n v="1"/>
    <n v="1"/>
    <n v="0"/>
    <n v="0"/>
    <n v="0"/>
    <n v="0"/>
    <n v="0"/>
    <m/>
    <m/>
  </r>
  <r>
    <n v="5063"/>
    <x v="97"/>
    <x v="24"/>
    <x v="24"/>
    <n v="264.60000610351562"/>
    <n v="264.60000610351562"/>
    <x v="1"/>
    <n v="15.600000381469727"/>
    <n v="23.100000381469727"/>
    <n v="216.80000305175781"/>
    <n v="76.400001525878906"/>
    <n v="99.099998474121094"/>
    <n v="5.0999999046325684"/>
    <n v="29.799999237060547"/>
    <m/>
    <n v="68.5"/>
    <n v="167.60000610351562"/>
    <m/>
    <n v="241.19999694824219"/>
    <n v="0"/>
    <n v="0"/>
    <n v="0"/>
    <n v="1"/>
    <n v="1"/>
    <n v="1"/>
    <n v="0"/>
    <n v="0"/>
    <n v="0"/>
    <n v="0"/>
    <n v="0"/>
    <m/>
    <m/>
  </r>
  <r>
    <n v="5063"/>
    <x v="97"/>
    <x v="25"/>
    <x v="25"/>
    <n v="336.39999389648438"/>
    <n v="336.39999389648438"/>
    <x v="110"/>
    <n v="19.100000381469727"/>
    <n v="30.200000762939453"/>
    <n v="270.60000610351562"/>
    <n v="74.300003051757812"/>
    <n v="138.5"/>
    <n v="8.8000001907348633"/>
    <n v="29.399999618530273"/>
    <m/>
    <n v="88"/>
    <n v="226.5"/>
    <m/>
    <n v="289.70001220703125"/>
    <n v="0"/>
    <n v="0"/>
    <n v="0"/>
    <n v="1"/>
    <n v="1"/>
    <n v="1"/>
    <n v="0"/>
    <n v="0"/>
    <n v="0"/>
    <n v="0"/>
    <n v="0"/>
    <m/>
    <m/>
  </r>
  <r>
    <n v="5063"/>
    <x v="97"/>
    <x v="26"/>
    <x v="26"/>
    <n v="405"/>
    <n v="406"/>
    <x v="21"/>
    <n v="17"/>
    <n v="34.200000762939453"/>
    <n v="329.60000610351562"/>
    <n v="51.900001525878906"/>
    <n v="185.69999694824219"/>
    <n v="15"/>
    <n v="39.900001525878906"/>
    <m/>
    <n v="111.40000152587891"/>
    <n v="297.10000610351562"/>
    <m/>
    <n v="265.20001220703125"/>
    <n v="0"/>
    <n v="0"/>
    <n v="0"/>
    <n v="1"/>
    <n v="1"/>
    <n v="1"/>
    <n v="0"/>
    <n v="0"/>
    <n v="0"/>
    <n v="0"/>
    <n v="0"/>
    <m/>
    <m/>
  </r>
  <r>
    <n v="5063"/>
    <x v="97"/>
    <x v="27"/>
    <x v="27"/>
    <n v="357.5"/>
    <n v="357.5"/>
    <x v="21"/>
    <n v="19.100000381469727"/>
    <n v="49.599998474121094"/>
    <n v="280.89999389648438"/>
    <n v="58.099998474121094"/>
    <n v="130.39999389648438"/>
    <n v="16.299999237060547"/>
    <n v="15.699999809265137"/>
    <m/>
    <n v="125.90000152587891"/>
    <n v="256.29998779296875"/>
    <m/>
    <n v="314.20001220703125"/>
    <n v="0"/>
    <n v="0"/>
    <n v="0"/>
    <n v="1"/>
    <n v="1"/>
    <n v="1"/>
    <n v="0"/>
    <n v="0"/>
    <n v="0"/>
    <n v="0"/>
    <n v="0"/>
    <m/>
    <m/>
  </r>
  <r>
    <n v="5063"/>
    <x v="97"/>
    <x v="28"/>
    <x v="28"/>
    <n v="432.20001220703125"/>
    <n v="432.20001220703125"/>
    <x v="21"/>
    <n v="19.899999618530273"/>
    <n v="50"/>
    <n v="359.39999389648438"/>
    <n v="70.699996948242188"/>
    <n v="148.60000610351562"/>
    <n v="17.700000762939453"/>
    <n v="45.200000762939453"/>
    <m/>
    <n v="167.30000305175781"/>
    <n v="315.9000244140625"/>
    <m/>
    <n v="187"/>
    <n v="0"/>
    <n v="0"/>
    <n v="0"/>
    <n v="1"/>
    <n v="1"/>
    <n v="1"/>
    <n v="0"/>
    <n v="0"/>
    <n v="0"/>
    <n v="0"/>
    <n v="0"/>
    <m/>
    <m/>
  </r>
  <r>
    <n v="5063"/>
    <x v="97"/>
    <x v="29"/>
    <x v="29"/>
    <n v="332.89999389648438"/>
    <n v="332.89999389648438"/>
    <x v="21"/>
    <n v="53.299999237060547"/>
    <n v="50"/>
    <n v="224.89999389648438"/>
    <n v="15.699999809265137"/>
    <n v="55.799999237060547"/>
    <n v="50.099998474121094"/>
    <n v="37.900001525878906"/>
    <m/>
    <n v="133"/>
    <n v="188.80000305175781"/>
    <m/>
    <n v="90.099998474121094"/>
    <n v="0"/>
    <n v="0"/>
    <n v="0"/>
    <n v="1"/>
    <n v="1"/>
    <n v="1"/>
    <n v="0"/>
    <n v="0"/>
    <n v="0"/>
    <n v="0"/>
    <n v="0"/>
    <m/>
    <m/>
  </r>
  <r>
    <n v="5063"/>
    <x v="97"/>
    <x v="30"/>
    <x v="30"/>
    <n v="303.5"/>
    <n v="303.5"/>
    <x v="7"/>
    <n v="51.200000762939453"/>
    <n v="150"/>
    <n v="97.5"/>
    <n v="2.9000000953674316"/>
    <n v="15.699999809265137"/>
    <n v="61.700000762939453"/>
    <n v="7.4000000953674316"/>
    <m/>
    <n v="109.90000152587891"/>
    <n v="125.59999847412109"/>
    <m/>
    <m/>
    <n v="0"/>
    <n v="0"/>
    <n v="0"/>
    <n v="1"/>
    <n v="1"/>
    <n v="1"/>
    <n v="0"/>
    <n v="0"/>
    <n v="0"/>
    <n v="0"/>
    <n v="0"/>
    <m/>
    <m/>
  </r>
  <r>
    <n v="5063"/>
    <x v="97"/>
    <x v="99"/>
    <x v="32"/>
    <m/>
    <m/>
    <x v="38"/>
    <m/>
    <m/>
    <m/>
    <m/>
    <m/>
    <m/>
    <m/>
    <m/>
    <m/>
    <n v="0"/>
    <m/>
    <m/>
    <n v="1"/>
    <n v="1"/>
    <n v="1"/>
    <n v="0"/>
    <n v="1"/>
    <n v="1"/>
    <n v="0"/>
    <n v="0"/>
    <n v="0"/>
    <n v="0"/>
    <n v="0"/>
    <m/>
    <m/>
  </r>
  <r>
    <n v="5137"/>
    <x v="98"/>
    <x v="21"/>
    <x v="21"/>
    <n v="316.20001220703125"/>
    <n v="316.20001220703125"/>
    <x v="2"/>
    <n v="12.199999809265137"/>
    <n v="100"/>
    <n v="185.89999389648438"/>
    <n v="82.300003051757812"/>
    <n v="29.799999237060547"/>
    <n v="51.099998474121094"/>
    <m/>
    <m/>
    <n v="131.69999694824219"/>
    <n v="161.5"/>
    <m/>
    <n v="356.29998779296875"/>
    <n v="0"/>
    <n v="0"/>
    <n v="0"/>
    <n v="1"/>
    <n v="1"/>
    <n v="0"/>
    <n v="0"/>
    <n v="0"/>
    <n v="0"/>
    <n v="1"/>
    <n v="0"/>
    <n v="100"/>
    <n v="0"/>
  </r>
  <r>
    <n v="5137"/>
    <x v="98"/>
    <x v="22"/>
    <x v="22"/>
    <n v="500.10000610351562"/>
    <n v="500.10000610351562"/>
    <x v="2"/>
    <n v="19"/>
    <n v="100"/>
    <n v="356.29998779296875"/>
    <n v="122.69999694824219"/>
    <n v="88.300003051757812"/>
    <n v="63.299999237060547"/>
    <m/>
    <m/>
    <n v="198.60000610351562"/>
    <n v="286.9000244140625"/>
    <m/>
    <n v="493.79998779296875"/>
    <n v="0"/>
    <n v="0"/>
    <n v="0"/>
    <n v="1"/>
    <n v="1"/>
    <n v="0"/>
    <n v="0"/>
    <n v="0"/>
    <n v="0"/>
    <n v="1"/>
    <n v="0"/>
    <m/>
    <m/>
  </r>
  <r>
    <n v="5137"/>
    <x v="98"/>
    <x v="23"/>
    <x v="23"/>
    <n v="629.79998779296875"/>
    <n v="629.79998779296875"/>
    <x v="2"/>
    <n v="18"/>
    <n v="100"/>
    <n v="493.79998779296875"/>
    <n v="133"/>
    <n v="89"/>
    <n v="83.5"/>
    <m/>
    <m/>
    <n v="296.89999389648438"/>
    <n v="385.89999389648438"/>
    <m/>
    <n v="854.4000244140625"/>
    <n v="0"/>
    <n v="0"/>
    <n v="0"/>
    <n v="1"/>
    <n v="1"/>
    <n v="0"/>
    <n v="0"/>
    <n v="0"/>
    <n v="0"/>
    <n v="1"/>
    <n v="0"/>
    <m/>
    <m/>
  </r>
  <r>
    <n v="5137"/>
    <x v="98"/>
    <x v="24"/>
    <x v="24"/>
    <n v="1009.5999755859375"/>
    <n v="1009.5999755859375"/>
    <x v="2"/>
    <n v="18.600000381469727"/>
    <n v="100"/>
    <n v="854.4000244140625"/>
    <n v="233"/>
    <n v="176.30000305175781"/>
    <n v="108.30000305175781"/>
    <m/>
    <m/>
    <n v="452.70001220703125"/>
    <n v="629"/>
    <m/>
    <n v="971.0999755859375"/>
    <n v="0"/>
    <n v="0"/>
    <n v="0"/>
    <n v="1"/>
    <n v="1"/>
    <n v="0"/>
    <n v="0"/>
    <n v="0"/>
    <n v="0"/>
    <n v="1"/>
    <n v="0"/>
    <m/>
    <m/>
  </r>
  <r>
    <n v="5137"/>
    <x v="98"/>
    <x v="25"/>
    <x v="25"/>
    <n v="1119"/>
    <n v="1119"/>
    <x v="2"/>
    <n v="19.700000762939453"/>
    <n v="100"/>
    <n v="971.0999755859375"/>
    <n v="299.10000610351562"/>
    <n v="221.30000305175781"/>
    <n v="108.5"/>
    <m/>
    <m/>
    <n v="455.89999389648438"/>
    <n v="677.20001220703125"/>
    <m/>
    <n v="1156.0999755859375"/>
    <n v="0"/>
    <n v="0"/>
    <n v="0"/>
    <n v="1"/>
    <n v="1"/>
    <n v="0"/>
    <n v="0"/>
    <n v="0"/>
    <n v="0"/>
    <n v="1"/>
    <n v="0"/>
    <m/>
    <m/>
  </r>
  <r>
    <n v="5137"/>
    <x v="98"/>
    <x v="26"/>
    <x v="26"/>
    <n v="1317.199951171875"/>
    <n v="1317.199951171875"/>
    <x v="2"/>
    <n v="20.399999618530273"/>
    <n v="100"/>
    <n v="1156.0999755859375"/>
    <n v="299.20001220703125"/>
    <n v="239.19999694824219"/>
    <n v="128.10000610351562"/>
    <m/>
    <m/>
    <n v="613.70001220703125"/>
    <n v="852.9000244140625"/>
    <m/>
    <n v="1321.199951171875"/>
    <n v="0"/>
    <n v="0"/>
    <n v="0"/>
    <n v="1"/>
    <n v="1"/>
    <n v="0"/>
    <n v="0"/>
    <n v="0"/>
    <n v="0"/>
    <n v="1"/>
    <n v="0"/>
    <m/>
    <m/>
  </r>
  <r>
    <n v="5137"/>
    <x v="98"/>
    <x v="27"/>
    <x v="27"/>
    <n v="1522.5999755859375"/>
    <n v="1522.5999755859375"/>
    <x v="2"/>
    <n v="21"/>
    <n v="100"/>
    <n v="1321.199951171875"/>
    <n v="327.29998779296875"/>
    <n v="251"/>
    <n v="165"/>
    <m/>
    <m/>
    <n v="750.5"/>
    <n v="1001.5"/>
    <m/>
    <n v="1432.699951171875"/>
    <n v="0"/>
    <n v="0"/>
    <n v="0"/>
    <n v="1"/>
    <n v="1"/>
    <n v="0"/>
    <n v="0"/>
    <n v="0"/>
    <n v="0"/>
    <n v="1"/>
    <n v="0"/>
    <m/>
    <m/>
  </r>
  <r>
    <n v="5137"/>
    <x v="98"/>
    <x v="28"/>
    <x v="28"/>
    <n v="1641.300048828125"/>
    <n v="1641.300048828125"/>
    <x v="2"/>
    <n v="21.799999237060547"/>
    <n v="100"/>
    <n v="1432.699951171875"/>
    <n v="340.10000610351562"/>
    <n v="270.60000610351562"/>
    <n v="166.30000305175781"/>
    <m/>
    <m/>
    <n v="835.0999755859375"/>
    <n v="1105.699951171875"/>
    <m/>
    <n v="1501.300048828125"/>
    <n v="0"/>
    <n v="0"/>
    <n v="0"/>
    <n v="1"/>
    <n v="1"/>
    <n v="0"/>
    <n v="0"/>
    <n v="0"/>
    <n v="0"/>
    <n v="1"/>
    <n v="0"/>
    <m/>
    <m/>
  </r>
  <r>
    <n v="5137"/>
    <x v="98"/>
    <x v="29"/>
    <x v="29"/>
    <n v="1707"/>
    <n v="1707"/>
    <x v="2"/>
    <n v="21"/>
    <n v="100"/>
    <n v="1501.300048828125"/>
    <n v="368.5"/>
    <n v="280.29998779296875"/>
    <n v="196.30000305175781"/>
    <m/>
    <m/>
    <n v="828.5999755859375"/>
    <n v="1108.89990234375"/>
    <m/>
    <n v="1265.5999755859375"/>
    <n v="0"/>
    <n v="0"/>
    <n v="0"/>
    <n v="1"/>
    <n v="1"/>
    <n v="0"/>
    <n v="0"/>
    <n v="0"/>
    <n v="0"/>
    <n v="1"/>
    <n v="0"/>
    <m/>
    <m/>
  </r>
  <r>
    <n v="5137"/>
    <x v="98"/>
    <x v="30"/>
    <x v="30"/>
    <n v="1420.699951171875"/>
    <n v="1420.699951171875"/>
    <x v="2"/>
    <n v="13.399999618530273"/>
    <n v="100"/>
    <n v="1265.5999755859375"/>
    <n v="359"/>
    <n v="236.60000610351562"/>
    <n v="165.19999694824219"/>
    <m/>
    <m/>
    <n v="632.70001220703125"/>
    <n v="869.300048828125"/>
    <m/>
    <n v="1218.800048828125"/>
    <n v="0"/>
    <n v="0"/>
    <n v="0"/>
    <n v="1"/>
    <n v="1"/>
    <n v="0"/>
    <n v="0"/>
    <n v="0"/>
    <n v="0"/>
    <n v="1"/>
    <n v="0"/>
    <m/>
    <m/>
  </r>
  <r>
    <n v="5137"/>
    <x v="98"/>
    <x v="31"/>
    <x v="31"/>
    <n v="1375.699951171875"/>
    <n v="1375.699951171875"/>
    <x v="2"/>
    <n v="14.399999618530273"/>
    <n v="100"/>
    <n v="1218.800048828125"/>
    <n v="298"/>
    <n v="268.60000610351562"/>
    <n v="167.30000305175781"/>
    <m/>
    <m/>
    <n v="613.9000244140625"/>
    <n v="882.5"/>
    <m/>
    <n v="937.0999755859375"/>
    <n v="0"/>
    <n v="0"/>
    <n v="0"/>
    <n v="1"/>
    <n v="1"/>
    <n v="0"/>
    <n v="0"/>
    <n v="0"/>
    <n v="0"/>
    <n v="1"/>
    <n v="0"/>
    <m/>
    <m/>
  </r>
  <r>
    <n v="5137"/>
    <x v="98"/>
    <x v="32"/>
    <x v="32"/>
    <n v="1082.199951171875"/>
    <n v="1082.199951171875"/>
    <x v="2"/>
    <n v="15.5"/>
    <n v="100"/>
    <n v="937.0999755859375"/>
    <n v="245.89999389648438"/>
    <n v="191.19999694824219"/>
    <n v="157.30000305175781"/>
    <m/>
    <m/>
    <n v="462.70001220703125"/>
    <n v="653.9000244140625"/>
    <m/>
    <n v="949.0999755859375"/>
    <n v="0"/>
    <n v="0"/>
    <n v="0"/>
    <n v="1"/>
    <n v="1"/>
    <n v="0"/>
    <n v="0"/>
    <n v="0"/>
    <n v="0"/>
    <n v="1"/>
    <n v="0"/>
    <m/>
    <m/>
  </r>
  <r>
    <n v="5137"/>
    <x v="98"/>
    <x v="33"/>
    <x v="33"/>
    <n v="1085.9000244140625"/>
    <n v="1085.9000244140625"/>
    <x v="2"/>
    <n v="16.600000381469727"/>
    <n v="100"/>
    <n v="949.0999755859375"/>
    <n v="215.10000610351562"/>
    <n v="243.10000610351562"/>
    <n v="159.60000610351562"/>
    <m/>
    <m/>
    <n v="438.70001220703125"/>
    <n v="681.800048828125"/>
    <m/>
    <n v="947.9000244140625"/>
    <n v="0"/>
    <n v="0"/>
    <n v="0"/>
    <n v="1"/>
    <n v="1"/>
    <n v="0"/>
    <n v="0"/>
    <n v="0"/>
    <n v="0"/>
    <n v="1"/>
    <n v="0"/>
    <m/>
    <m/>
  </r>
  <r>
    <n v="5137"/>
    <x v="98"/>
    <x v="34"/>
    <x v="34"/>
    <n v="1086.9000244140625"/>
    <n v="1086.9000244140625"/>
    <x v="2"/>
    <n v="17.799999237060547"/>
    <n v="100"/>
    <n v="947.9000244140625"/>
    <n v="209.19999694824219"/>
    <n v="221.60000610351562"/>
    <n v="147.69999694824219"/>
    <m/>
    <m/>
    <n v="475.10000610351562"/>
    <n v="696.70001220703125"/>
    <m/>
    <n v="1196.300048828125"/>
    <n v="0"/>
    <n v="0"/>
    <n v="0"/>
    <n v="1"/>
    <n v="1"/>
    <n v="0"/>
    <n v="0"/>
    <n v="0"/>
    <n v="0"/>
    <n v="1"/>
    <n v="0"/>
    <m/>
    <m/>
  </r>
  <r>
    <n v="5137"/>
    <x v="98"/>
    <x v="35"/>
    <x v="35"/>
    <n v="1350.300048828125"/>
    <n v="1350.300048828125"/>
    <x v="2"/>
    <n v="21.100000381469727"/>
    <n v="100"/>
    <n v="1196.300048828125"/>
    <n v="244.60000610351562"/>
    <n v="292.89999389648438"/>
    <n v="168"/>
    <m/>
    <m/>
    <n v="609"/>
    <n v="901.9000244140625"/>
    <m/>
    <n v="1671.699951171875"/>
    <n v="0"/>
    <n v="0"/>
    <n v="0"/>
    <n v="1"/>
    <n v="1"/>
    <n v="0"/>
    <n v="0"/>
    <n v="0"/>
    <n v="0"/>
    <n v="1"/>
    <n v="0"/>
    <m/>
    <m/>
  </r>
  <r>
    <n v="5137"/>
    <x v="98"/>
    <x v="36"/>
    <x v="36"/>
    <n v="1827.5999755859375"/>
    <n v="1827.699951171875"/>
    <x v="2"/>
    <n v="25.600000381469727"/>
    <n v="100"/>
    <n v="1671.699951171875"/>
    <n v="441.70001220703125"/>
    <n v="383.70001220703125"/>
    <n v="196.89999389648438"/>
    <m/>
    <m/>
    <n v="765.70001220703125"/>
    <n v="1149.4000244140625"/>
    <m/>
    <n v="279.20001220703125"/>
    <n v="0"/>
    <n v="0"/>
    <n v="0"/>
    <n v="1"/>
    <n v="1"/>
    <n v="0"/>
    <n v="0"/>
    <n v="0"/>
    <n v="0"/>
    <n v="1"/>
    <n v="0"/>
    <m/>
    <m/>
  </r>
  <r>
    <n v="5137"/>
    <x v="98"/>
    <x v="37"/>
    <x v="37"/>
    <n v="412.39999389648438"/>
    <n v="412.39999389648438"/>
    <x v="2"/>
    <n v="26.799999237060547"/>
    <n v="100"/>
    <n v="279.20001220703125"/>
    <n v="132.69999694824219"/>
    <n v="52.799999237060547"/>
    <n v="109.69999694824219"/>
    <m/>
    <m/>
    <n v="99.400001525878906"/>
    <n v="152.19999694824219"/>
    <m/>
    <n v="218.5"/>
    <n v="0"/>
    <n v="0"/>
    <n v="0"/>
    <n v="1"/>
    <n v="1"/>
    <n v="0"/>
    <n v="0"/>
    <n v="0"/>
    <n v="0"/>
    <n v="1"/>
    <n v="0"/>
    <m/>
    <m/>
  </r>
  <r>
    <n v="5137"/>
    <x v="98"/>
    <x v="38"/>
    <x v="38"/>
    <n v="355.29998779296875"/>
    <n v="355.29998779296875"/>
    <x v="2"/>
    <n v="27.700000762939453"/>
    <n v="100"/>
    <n v="218.5"/>
    <n v="95.599998474121094"/>
    <n v="55"/>
    <n v="73.800003051757812"/>
    <m/>
    <m/>
    <n v="91.300003051757812"/>
    <n v="146.30000305175781"/>
    <m/>
    <m/>
    <n v="0"/>
    <n v="0"/>
    <n v="0"/>
    <n v="1"/>
    <n v="1"/>
    <n v="0"/>
    <n v="0"/>
    <n v="0"/>
    <n v="0"/>
    <n v="1"/>
    <n v="0"/>
    <m/>
    <m/>
  </r>
  <r>
    <n v="5145"/>
    <x v="99"/>
    <x v="19"/>
    <x v="19"/>
    <n v="234"/>
    <n v="234"/>
    <x v="77"/>
    <n v="0.80000001192092896"/>
    <n v="10"/>
    <n v="192.5"/>
    <n v="10.699999809265137"/>
    <n v="177"/>
    <n v="0.30000001192092896"/>
    <m/>
    <m/>
    <n v="15.800000190734863"/>
    <n v="192.80000305175781"/>
    <m/>
    <n v="113.5"/>
    <n v="0"/>
    <n v="0"/>
    <n v="0"/>
    <n v="1"/>
    <n v="1"/>
    <n v="0"/>
    <n v="0"/>
    <n v="0"/>
    <n v="1"/>
    <n v="0"/>
    <n v="0"/>
    <n v="40"/>
    <n v="0"/>
  </r>
  <r>
    <n v="5145"/>
    <x v="99"/>
    <x v="20"/>
    <x v="20"/>
    <n v="157.30000305175781"/>
    <n v="157.30000305175781"/>
    <x v="77"/>
    <n v="2"/>
    <n v="10"/>
    <n v="113.5"/>
    <n v="12.800000190734863"/>
    <n v="107.5"/>
    <n v="0.40000000596046448"/>
    <m/>
    <m/>
    <n v="5.5"/>
    <n v="113"/>
    <m/>
    <n v="113.90000152587891"/>
    <n v="0"/>
    <n v="0"/>
    <n v="0"/>
    <n v="1"/>
    <n v="1"/>
    <n v="0"/>
    <n v="0"/>
    <n v="0"/>
    <n v="1"/>
    <n v="0"/>
    <n v="0"/>
    <m/>
    <m/>
  </r>
  <r>
    <n v="5145"/>
    <x v="99"/>
    <x v="21"/>
    <x v="21"/>
    <n v="158.30000305175781"/>
    <n v="158.30000305175781"/>
    <x v="77"/>
    <n v="2.9000000953674316"/>
    <n v="10"/>
    <n v="113.90000152587891"/>
    <n v="10.5"/>
    <n v="89.099998474121094"/>
    <n v="4.0999999046325684"/>
    <m/>
    <m/>
    <n v="23.799999237060547"/>
    <n v="112.89999389648438"/>
    <m/>
    <n v="101.30000305175781"/>
    <n v="0"/>
    <n v="0"/>
    <n v="0"/>
    <n v="1"/>
    <n v="1"/>
    <n v="0"/>
    <n v="0"/>
    <n v="0"/>
    <n v="1"/>
    <n v="0"/>
    <n v="0"/>
    <m/>
    <m/>
  </r>
  <r>
    <n v="5145"/>
    <x v="99"/>
    <x v="22"/>
    <x v="22"/>
    <n v="146.39999389648438"/>
    <n v="146.39999389648438"/>
    <x v="77"/>
    <n v="3.7000000476837158"/>
    <n v="10"/>
    <n v="101.30000305175781"/>
    <n v="21.600000381469727"/>
    <n v="66.5"/>
    <n v="3.9000000953674316"/>
    <m/>
    <m/>
    <n v="24"/>
    <n v="90.5"/>
    <m/>
    <n v="67.599998474121094"/>
    <n v="0"/>
    <n v="0"/>
    <n v="0"/>
    <n v="1"/>
    <n v="1"/>
    <n v="0"/>
    <n v="0"/>
    <n v="0"/>
    <n v="1"/>
    <n v="0"/>
    <n v="0"/>
    <m/>
    <m/>
  </r>
  <r>
    <n v="5145"/>
    <x v="99"/>
    <x v="23"/>
    <x v="23"/>
    <n v="111.90000152587891"/>
    <n v="111.90000152587891"/>
    <x v="77"/>
    <n v="3.7000000476837158"/>
    <n v="20"/>
    <n v="67.599998474121094"/>
    <n v="15.199999809265137"/>
    <n v="46.200000762939453"/>
    <n v="4.3000001907348633"/>
    <m/>
    <m/>
    <n v="19.100000381469727"/>
    <n v="65.300003051757812"/>
    <m/>
    <n v="58.200000762939453"/>
    <n v="0"/>
    <n v="0"/>
    <n v="0"/>
    <n v="1"/>
    <n v="1"/>
    <n v="0"/>
    <n v="0"/>
    <n v="0"/>
    <n v="1"/>
    <n v="0"/>
    <n v="0"/>
    <m/>
    <m/>
  </r>
  <r>
    <n v="5145"/>
    <x v="99"/>
    <x v="24"/>
    <x v="24"/>
    <n v="103"/>
    <n v="103"/>
    <x v="77"/>
    <n v="4.1999998092651367"/>
    <n v="20"/>
    <n v="58.200000762939453"/>
    <n v="21.799999237060547"/>
    <n v="27.799999237060547"/>
    <n v="0.20000000298023224"/>
    <m/>
    <m/>
    <n v="26"/>
    <n v="53.799999237060547"/>
    <m/>
    <n v="61.700000762939453"/>
    <n v="0"/>
    <n v="0"/>
    <n v="0"/>
    <n v="1"/>
    <n v="1"/>
    <n v="0"/>
    <n v="0"/>
    <n v="0"/>
    <n v="1"/>
    <n v="0"/>
    <n v="0"/>
    <m/>
    <m/>
  </r>
  <r>
    <n v="5145"/>
    <x v="99"/>
    <x v="25"/>
    <x v="25"/>
    <n v="107.19999694824219"/>
    <n v="107.19999694824219"/>
    <x v="77"/>
    <n v="5.0999999046325684"/>
    <n v="20"/>
    <n v="61.700000762939453"/>
    <n v="27"/>
    <n v="29.700000762939453"/>
    <n v="0"/>
    <m/>
    <m/>
    <n v="19"/>
    <n v="48.700000762939453"/>
    <m/>
    <m/>
    <n v="0"/>
    <n v="0"/>
    <n v="0"/>
    <n v="1"/>
    <n v="1"/>
    <n v="0"/>
    <n v="0"/>
    <n v="0"/>
    <n v="1"/>
    <n v="0"/>
    <n v="0"/>
    <m/>
    <m/>
  </r>
  <r>
    <n v="5145"/>
    <x v="11"/>
    <x v="101"/>
    <x v="26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5163"/>
    <x v="100"/>
    <x v="20"/>
    <x v="20"/>
    <n v="38.799999237060547"/>
    <n v="38.799999237060547"/>
    <x v="12"/>
    <n v="2"/>
    <n v="7.5"/>
    <n v="7.4000000953674316"/>
    <n v="2.0999999046325684"/>
    <n v="7.5999999046325684"/>
    <n v="3.7999999523162842"/>
    <n v="5.1999998092651367"/>
    <m/>
    <n v="24.200000762939453"/>
    <n v="31.80000114440918"/>
    <m/>
    <n v="5.9000000953674316"/>
    <n v="0"/>
    <n v="0"/>
    <n v="0"/>
    <n v="1"/>
    <n v="1"/>
    <n v="0"/>
    <n v="0"/>
    <n v="0"/>
    <n v="1"/>
    <n v="0"/>
    <n v="0"/>
    <n v="18.522727272727273"/>
    <n v="42.654220779220765"/>
  </r>
  <r>
    <n v="5163"/>
    <x v="100"/>
    <x v="21"/>
    <x v="21"/>
    <n v="58.700000762939453"/>
    <n v="58.700000762939453"/>
    <x v="12"/>
    <n v="2.5"/>
    <n v="7.5"/>
    <n v="11.699999809265137"/>
    <n v="3.5"/>
    <n v="7.5"/>
    <n v="3.4000000953674316"/>
    <n v="5.8000001907348633"/>
    <m/>
    <n v="40.5"/>
    <n v="48"/>
    <m/>
    <n v="5.8000001907348633"/>
    <n v="0"/>
    <n v="0"/>
    <n v="0"/>
    <n v="1"/>
    <n v="1"/>
    <n v="0"/>
    <n v="0"/>
    <n v="0"/>
    <n v="1"/>
    <n v="0"/>
    <n v="0"/>
    <m/>
    <m/>
  </r>
  <r>
    <n v="5163"/>
    <x v="100"/>
    <x v="22"/>
    <x v="22"/>
    <n v="64.199996948242188"/>
    <n v="64.300003051757812"/>
    <x v="12"/>
    <n v="3.2000000476837158"/>
    <n v="7.5"/>
    <n v="11.5"/>
    <n v="3.2999999523162842"/>
    <n v="7.3000001907348633"/>
    <n v="4.5999999046325684"/>
    <n v="5.6999998092651367"/>
    <m/>
    <n v="44.200000762939453"/>
    <n v="51.5"/>
    <m/>
    <n v="11.699999809265137"/>
    <n v="0"/>
    <n v="0"/>
    <n v="0"/>
    <n v="1"/>
    <n v="1"/>
    <n v="0"/>
    <n v="0"/>
    <n v="0"/>
    <n v="1"/>
    <n v="0"/>
    <n v="0"/>
    <m/>
    <m/>
  </r>
  <r>
    <n v="5163"/>
    <x v="100"/>
    <x v="23"/>
    <x v="23"/>
    <n v="86.300003051757812"/>
    <n v="86.300003051757812"/>
    <x v="4"/>
    <n v="4.5"/>
    <n v="9.8999996185302734"/>
    <n v="15.399999618530273"/>
    <n v="0.5"/>
    <n v="11.399999618530273"/>
    <n v="4.9000000953674316"/>
    <n v="3.7000000476837158"/>
    <m/>
    <n v="57.5"/>
    <n v="68.900001525878906"/>
    <m/>
    <n v="6.3000001907348633"/>
    <n v="0"/>
    <n v="0"/>
    <n v="0"/>
    <n v="1"/>
    <n v="1"/>
    <n v="0"/>
    <n v="0"/>
    <n v="0"/>
    <n v="1"/>
    <n v="0"/>
    <n v="0"/>
    <m/>
    <m/>
  </r>
  <r>
    <n v="5163"/>
    <x v="100"/>
    <x v="24"/>
    <x v="24"/>
    <n v="84.400001525878906"/>
    <n v="84.400001525878906"/>
    <x v="4"/>
    <n v="4.9000000953674316"/>
    <n v="11.699999809265137"/>
    <n v="11.300000190734863"/>
    <n v="2.2999999523162842"/>
    <n v="8.8999996185302734"/>
    <n v="3.7000000476837158"/>
    <n v="5"/>
    <m/>
    <n v="56.200000762939453"/>
    <n v="65.099998474121094"/>
    <m/>
    <n v="4.5"/>
    <n v="0"/>
    <n v="0"/>
    <n v="0"/>
    <n v="1"/>
    <n v="1"/>
    <n v="0"/>
    <n v="0"/>
    <n v="0"/>
    <n v="1"/>
    <n v="0"/>
    <n v="0"/>
    <m/>
    <m/>
  </r>
  <r>
    <n v="5163"/>
    <x v="100"/>
    <x v="25"/>
    <x v="25"/>
    <n v="41.299999237060547"/>
    <n v="41.299999237060547"/>
    <x v="4"/>
    <n v="3.7999999523162842"/>
    <n v="11.699999809265137"/>
    <n v="11.399999618530273"/>
    <n v="2.4000000953674316"/>
    <n v="9.6000003814697266"/>
    <n v="4"/>
    <n v="6.9000000953674316"/>
    <m/>
    <n v="13.699999809265137"/>
    <n v="23.299999237060547"/>
    <m/>
    <n v="4.8000001907348633"/>
    <n v="0"/>
    <n v="0"/>
    <n v="0"/>
    <n v="1"/>
    <n v="1"/>
    <n v="0"/>
    <n v="0"/>
    <n v="0"/>
    <n v="1"/>
    <n v="0"/>
    <n v="0"/>
    <m/>
    <m/>
  </r>
  <r>
    <n v="5163"/>
    <x v="100"/>
    <x v="26"/>
    <x v="26"/>
    <n v="40.200000762939453"/>
    <n v="40.200000762939453"/>
    <x v="4"/>
    <n v="4.5999999046325684"/>
    <n v="11.699999809265137"/>
    <n v="8.8000001907348633"/>
    <n v="3"/>
    <n v="6.1999998092651367"/>
    <n v="3.4000000953674316"/>
    <n v="4"/>
    <m/>
    <n v="15"/>
    <n v="21.200000762939453"/>
    <m/>
    <n v="17.200000762939453"/>
    <n v="0"/>
    <n v="0"/>
    <n v="0"/>
    <n v="1"/>
    <n v="1"/>
    <n v="0"/>
    <n v="0"/>
    <n v="0"/>
    <n v="1"/>
    <n v="0"/>
    <n v="0"/>
    <m/>
    <m/>
  </r>
  <r>
    <n v="5163"/>
    <x v="100"/>
    <x v="27"/>
    <x v="27"/>
    <n v="41.099998474121094"/>
    <n v="41.099998474121094"/>
    <x v="4"/>
    <n v="5.1999998092651367"/>
    <n v="11.699999809265137"/>
    <n v="17.200000762939453"/>
    <n v="2.7000000476837158"/>
    <n v="13.699999809265137"/>
    <n v="4"/>
    <m/>
    <m/>
    <n v="8.1999998092651367"/>
    <n v="21.899999618530273"/>
    <m/>
    <n v="21.200000762939453"/>
    <n v="0"/>
    <n v="0"/>
    <n v="0"/>
    <n v="1"/>
    <n v="1"/>
    <n v="0"/>
    <n v="0"/>
    <n v="0"/>
    <n v="1"/>
    <n v="0"/>
    <n v="0"/>
    <m/>
    <m/>
  </r>
  <r>
    <n v="5163"/>
    <x v="100"/>
    <x v="28"/>
    <x v="28"/>
    <n v="54.400001525878906"/>
    <n v="54.400001525878906"/>
    <x v="4"/>
    <n v="4.4000000953674316"/>
    <n v="15"/>
    <n v="21.200000762939453"/>
    <n v="4"/>
    <n v="5.4000000953674316"/>
    <n v="5.3000001907348633"/>
    <m/>
    <m/>
    <n v="23"/>
    <n v="28.399999618530273"/>
    <m/>
    <n v="19.799999237060547"/>
    <n v="0"/>
    <n v="0"/>
    <n v="0"/>
    <n v="1"/>
    <n v="1"/>
    <n v="0"/>
    <n v="0"/>
    <n v="0"/>
    <n v="1"/>
    <n v="0"/>
    <n v="0"/>
    <m/>
    <m/>
  </r>
  <r>
    <n v="5163"/>
    <x v="100"/>
    <x v="29"/>
    <x v="29"/>
    <n v="54.599998474121094"/>
    <n v="54.599998474121094"/>
    <x v="4"/>
    <n v="3.9000000953674316"/>
    <n v="15"/>
    <n v="19.799999237060547"/>
    <n v="4.0999999046325684"/>
    <n v="6.1999998092651367"/>
    <n v="5.4000000953674316"/>
    <m/>
    <m/>
    <n v="24.799999237060547"/>
    <n v="31"/>
    <m/>
    <n v="20.799999237060547"/>
    <n v="0"/>
    <n v="0"/>
    <n v="0"/>
    <n v="1"/>
    <n v="1"/>
    <n v="0"/>
    <n v="0"/>
    <n v="0"/>
    <n v="1"/>
    <n v="0"/>
    <n v="0"/>
    <m/>
    <m/>
  </r>
  <r>
    <n v="5163"/>
    <x v="100"/>
    <x v="30"/>
    <x v="30"/>
    <n v="49"/>
    <n v="49"/>
    <x v="4"/>
    <n v="1.1000000238418579"/>
    <n v="15"/>
    <n v="20.799999237060547"/>
    <n v="0.5"/>
    <n v="2.2000000476837158"/>
    <n v="2.7000000476837158"/>
    <m/>
    <m/>
    <n v="32.200000762939453"/>
    <n v="34.400001525878906"/>
    <m/>
    <n v="28.799999237060547"/>
    <n v="0"/>
    <n v="0"/>
    <n v="0"/>
    <n v="1"/>
    <n v="1"/>
    <n v="0"/>
    <n v="0"/>
    <n v="0"/>
    <n v="1"/>
    <n v="0"/>
    <n v="0"/>
    <m/>
    <m/>
  </r>
  <r>
    <n v="5163"/>
    <x v="100"/>
    <x v="31"/>
    <x v="31"/>
    <n v="46.299999237060547"/>
    <n v="46.299999237060547"/>
    <x v="4"/>
    <n v="1.1000000238418579"/>
    <n v="13.699999809265137"/>
    <n v="28.799999237060547"/>
    <n v="0.10000000149011612"/>
    <n v="0.10000000149011612"/>
    <n v="0.69999998807907104"/>
    <m/>
    <m/>
    <n v="41.799999237060547"/>
    <n v="41.899997711181641"/>
    <m/>
    <m/>
    <n v="0"/>
    <n v="0"/>
    <n v="0"/>
    <n v="1"/>
    <n v="1"/>
    <n v="0"/>
    <n v="0"/>
    <n v="0"/>
    <n v="1"/>
    <n v="0"/>
    <n v="0"/>
    <m/>
    <m/>
  </r>
  <r>
    <n v="5163"/>
    <x v="100"/>
    <x v="99"/>
    <x v="35"/>
    <m/>
    <m/>
    <x v="38"/>
    <m/>
    <m/>
    <m/>
    <m/>
    <m/>
    <m/>
    <m/>
    <m/>
    <m/>
    <n v="0"/>
    <m/>
    <m/>
    <n v="0"/>
    <n v="1"/>
    <n v="1"/>
    <n v="0"/>
    <n v="1"/>
    <n v="0"/>
    <n v="0"/>
    <n v="0"/>
    <n v="1"/>
    <n v="0"/>
    <n v="0"/>
    <m/>
    <m/>
  </r>
  <r>
    <n v="5322"/>
    <x v="101"/>
    <x v="27"/>
    <x v="27"/>
    <n v="32.299999237060547"/>
    <n v="32.299999237060547"/>
    <x v="1"/>
    <n v="0"/>
    <n v="25"/>
    <n v="6.8000001907348633"/>
    <n v="0"/>
    <n v="21.200000762939453"/>
    <n v="1.6000000238418579"/>
    <m/>
    <m/>
    <n v="5.5999999046325684"/>
    <n v="26.80000114440918"/>
    <m/>
    <n v="36.5"/>
    <n v="0"/>
    <n v="0"/>
    <n v="0"/>
    <n v="1"/>
    <n v="1"/>
    <n v="1"/>
    <n v="0"/>
    <n v="0"/>
    <n v="0"/>
    <n v="0"/>
    <n v="0"/>
    <m/>
    <m/>
  </r>
  <r>
    <n v="5322"/>
    <x v="101"/>
    <x v="28"/>
    <x v="28"/>
    <n v="72.599998474121094"/>
    <n v="72.599998474121094"/>
    <x v="1"/>
    <n v="0"/>
    <n v="25"/>
    <n v="36.5"/>
    <n v="0"/>
    <n v="37.900001525878906"/>
    <n v="2.9000000953674316"/>
    <m/>
    <n v="2.7000000476837158"/>
    <n v="16.5"/>
    <n v="54.400001525878906"/>
    <m/>
    <n v="30"/>
    <n v="0"/>
    <n v="0"/>
    <n v="0"/>
    <n v="1"/>
    <n v="1"/>
    <n v="1"/>
    <n v="0"/>
    <n v="0"/>
    <n v="0"/>
    <n v="0"/>
    <n v="0"/>
    <m/>
    <m/>
  </r>
  <r>
    <n v="5322"/>
    <x v="101"/>
    <x v="29"/>
    <x v="29"/>
    <n v="62.200000762939453"/>
    <n v="62.200000762939453"/>
    <x v="1"/>
    <n v="0.10000000149011612"/>
    <n v="25"/>
    <n v="30"/>
    <n v="0"/>
    <n v="26.200000762939453"/>
    <n v="4.1999998092651367"/>
    <m/>
    <n v="3.7999999523162842"/>
    <n v="20.5"/>
    <n v="46.700000762939453"/>
    <m/>
    <n v="26.700000762939453"/>
    <n v="0"/>
    <n v="0"/>
    <n v="0"/>
    <n v="1"/>
    <n v="1"/>
    <n v="1"/>
    <n v="0"/>
    <n v="0"/>
    <n v="0"/>
    <n v="0"/>
    <n v="0"/>
    <m/>
    <m/>
  </r>
  <r>
    <n v="5322"/>
    <x v="101"/>
    <x v="30"/>
    <x v="30"/>
    <n v="55.599998474121094"/>
    <n v="55.599998474121094"/>
    <x v="1"/>
    <n v="0"/>
    <n v="25"/>
    <n v="26.700000762939453"/>
    <n v="0"/>
    <n v="28.100000381469727"/>
    <n v="4.5"/>
    <m/>
    <n v="2.4000000953674316"/>
    <n v="15.899999618530273"/>
    <n v="44"/>
    <m/>
    <n v="17"/>
    <n v="0"/>
    <n v="0"/>
    <n v="0"/>
    <n v="1"/>
    <n v="1"/>
    <n v="1"/>
    <n v="0"/>
    <n v="0"/>
    <n v="0"/>
    <n v="0"/>
    <n v="0"/>
    <m/>
    <m/>
  </r>
  <r>
    <n v="5322"/>
    <x v="101"/>
    <x v="31"/>
    <x v="31"/>
    <n v="47.599998474121094"/>
    <n v="47.599998474121094"/>
    <x v="1"/>
    <n v="4.3000001907348633"/>
    <n v="25"/>
    <n v="17"/>
    <n v="0"/>
    <n v="16"/>
    <n v="4.4000000953674316"/>
    <m/>
    <n v="2.4000000953674316"/>
    <n v="17.700000762939453"/>
    <n v="33.700000762939453"/>
    <m/>
    <n v="14.100000381469727"/>
    <n v="0"/>
    <n v="0"/>
    <n v="0"/>
    <n v="1"/>
    <n v="1"/>
    <n v="1"/>
    <n v="0"/>
    <n v="0"/>
    <n v="0"/>
    <n v="0"/>
    <n v="0"/>
    <m/>
    <m/>
  </r>
  <r>
    <n v="5322"/>
    <x v="101"/>
    <x v="32"/>
    <x v="32"/>
    <n v="47.099998474121094"/>
    <n v="47.099998474121094"/>
    <x v="1"/>
    <n v="0.69999998807907104"/>
    <n v="25"/>
    <n v="19.799999237060547"/>
    <n v="0"/>
    <n v="13"/>
    <n v="4"/>
    <n v="5.6999998092651367"/>
    <n v="2.2000000476837158"/>
    <n v="20.200000762939453"/>
    <n v="33.200000762939453"/>
    <m/>
    <n v="12.199999809265137"/>
    <n v="0"/>
    <n v="0"/>
    <n v="0"/>
    <n v="1"/>
    <n v="1"/>
    <n v="1"/>
    <n v="0"/>
    <n v="0"/>
    <n v="0"/>
    <n v="0"/>
    <n v="0"/>
    <m/>
    <m/>
  </r>
  <r>
    <n v="5322"/>
    <x v="101"/>
    <x v="33"/>
    <x v="33"/>
    <n v="47.5"/>
    <n v="47.5"/>
    <x v="1"/>
    <n v="0.40000000596046448"/>
    <n v="25"/>
    <n v="17.799999237060547"/>
    <n v="0"/>
    <n v="10.899999618530273"/>
    <n v="7.9000000953674316"/>
    <n v="5.5999999046325684"/>
    <m/>
    <n v="11.100000381469727"/>
    <n v="22"/>
    <m/>
    <n v="6"/>
    <n v="0"/>
    <n v="0"/>
    <n v="0"/>
    <n v="1"/>
    <n v="1"/>
    <n v="1"/>
    <n v="0"/>
    <n v="0"/>
    <n v="0"/>
    <n v="0"/>
    <n v="0"/>
    <m/>
    <m/>
  </r>
  <r>
    <n v="5322"/>
    <x v="101"/>
    <x v="34"/>
    <x v="34"/>
    <n v="37.400001525878906"/>
    <n v="37.400001525878906"/>
    <x v="1"/>
    <n v="0.40000000596046448"/>
    <n v="25"/>
    <n v="11.699999809265137"/>
    <n v="0"/>
    <n v="2.7000000476837158"/>
    <n v="6.6999998092651367"/>
    <n v="5.6999998092651367"/>
    <m/>
    <n v="8.1000003814697266"/>
    <n v="10.800000190734863"/>
    <m/>
    <n v="0.40000000596046448"/>
    <n v="0"/>
    <n v="0"/>
    <n v="0"/>
    <n v="1"/>
    <n v="1"/>
    <n v="1"/>
    <n v="0"/>
    <n v="0"/>
    <n v="0"/>
    <n v="0"/>
    <n v="0"/>
    <m/>
    <m/>
  </r>
  <r>
    <n v="5322"/>
    <x v="101"/>
    <x v="35"/>
    <x v="35"/>
    <n v="31.600000381469727"/>
    <n v="31.600000381469727"/>
    <x v="1"/>
    <n v="0.40000000596046448"/>
    <n v="25"/>
    <n v="6.0999999046325684"/>
    <n v="0"/>
    <n v="0.40000000596046448"/>
    <n v="5.5999999046325684"/>
    <n v="5.6999998092651367"/>
    <m/>
    <n v="3.9000000953674316"/>
    <n v="4.3000001907348633"/>
    <m/>
    <n v="0.40000000596046448"/>
    <n v="0"/>
    <n v="0"/>
    <n v="0"/>
    <n v="1"/>
    <n v="1"/>
    <n v="1"/>
    <n v="0"/>
    <n v="0"/>
    <n v="0"/>
    <n v="0"/>
    <n v="0"/>
    <m/>
    <m/>
  </r>
  <r>
    <n v="5322"/>
    <x v="101"/>
    <x v="36"/>
    <x v="36"/>
    <n v="31.600000381469727"/>
    <n v="31.600000381469727"/>
    <x v="1"/>
    <n v="0.40000000596046448"/>
    <n v="25"/>
    <n v="6.1999998092651367"/>
    <n v="0"/>
    <n v="0.5"/>
    <n v="5.5999999046325684"/>
    <n v="5.8000001907348633"/>
    <m/>
    <n v="3.2000000476837158"/>
    <n v="3.7000000476837158"/>
    <m/>
    <m/>
    <n v="0"/>
    <n v="0"/>
    <n v="0"/>
    <n v="1"/>
    <n v="1"/>
    <n v="1"/>
    <n v="0"/>
    <n v="0"/>
    <n v="0"/>
    <n v="0"/>
    <n v="0"/>
    <m/>
    <m/>
  </r>
  <r>
    <n v="5322"/>
    <x v="101"/>
    <x v="99"/>
    <x v="37"/>
    <m/>
    <m/>
    <x v="38"/>
    <m/>
    <m/>
    <m/>
    <m/>
    <m/>
    <m/>
    <m/>
    <m/>
    <m/>
    <n v="0"/>
    <m/>
    <m/>
    <n v="0"/>
    <n v="0"/>
    <n v="1"/>
    <n v="0"/>
    <n v="1"/>
    <n v="1"/>
    <n v="0"/>
    <n v="0"/>
    <n v="0"/>
    <n v="0"/>
    <n v="0"/>
    <m/>
    <m/>
  </r>
  <r>
    <n v="5324"/>
    <x v="102"/>
    <x v="24"/>
    <x v="24"/>
    <n v="135"/>
    <n v="135"/>
    <x v="14"/>
    <n v="2.2999999523162842"/>
    <n v="60"/>
    <n v="61.700000762939453"/>
    <n v="25"/>
    <n v="30"/>
    <n v="31"/>
    <n v="6.0999999046325684"/>
    <n v="6.9000000953674316"/>
    <n v="38.599998474121094"/>
    <n v="68.599998474121094"/>
    <m/>
    <n v="36.099998474121094"/>
    <n v="0"/>
    <n v="0"/>
    <n v="0"/>
    <n v="1"/>
    <n v="1"/>
    <n v="0"/>
    <n v="0"/>
    <n v="0"/>
    <n v="1"/>
    <n v="0"/>
    <n v="0"/>
    <n v="46"/>
    <n v="325.71428571428572"/>
  </r>
  <r>
    <n v="5324"/>
    <x v="102"/>
    <x v="25"/>
    <x v="25"/>
    <n v="138"/>
    <n v="138"/>
    <x v="14"/>
    <n v="6.0999999046325684"/>
    <n v="60"/>
    <n v="56.200000762939453"/>
    <n v="5.0999999046325684"/>
    <n v="46"/>
    <n v="29.100000381469727"/>
    <n v="15.600000381469727"/>
    <n v="2.7000000476837158"/>
    <n v="41.799999237060547"/>
    <n v="87.800003051757812"/>
    <m/>
    <n v="50"/>
    <n v="0"/>
    <n v="0"/>
    <n v="0"/>
    <n v="1"/>
    <n v="1"/>
    <n v="0"/>
    <n v="0"/>
    <n v="0"/>
    <n v="1"/>
    <n v="0"/>
    <n v="0"/>
    <m/>
    <m/>
  </r>
  <r>
    <n v="5324"/>
    <x v="102"/>
    <x v="26"/>
    <x v="26"/>
    <n v="139.80000305175781"/>
    <n v="139.80000305175781"/>
    <x v="14"/>
    <n v="8.6000003814697266"/>
    <n v="60"/>
    <n v="61.599998474121094"/>
    <n v="5.8000001907348633"/>
    <n v="29.799999237060547"/>
    <n v="37.5"/>
    <n v="7.1999998092651367"/>
    <n v="5.5999999046325684"/>
    <n v="61.200000762939453"/>
    <n v="91"/>
    <m/>
    <n v="76.599998474121094"/>
    <n v="0"/>
    <n v="0"/>
    <n v="0"/>
    <n v="1"/>
    <n v="1"/>
    <n v="0"/>
    <n v="0"/>
    <n v="0"/>
    <n v="1"/>
    <n v="0"/>
    <n v="0"/>
    <m/>
    <m/>
  </r>
  <r>
    <n v="5324"/>
    <x v="102"/>
    <x v="27"/>
    <x v="27"/>
    <n v="161.19999694824219"/>
    <n v="161.19999694824219"/>
    <x v="14"/>
    <n v="11.399999618530273"/>
    <n v="60"/>
    <n v="80.699996948242188"/>
    <n v="15.100000381469727"/>
    <n v="60.900001525878906"/>
    <n v="22.799999237060547"/>
    <n v="1.5"/>
    <n v="9.3000001907348633"/>
    <n v="57.799999237060547"/>
    <n v="118.69999694824219"/>
    <m/>
    <n v="114.90000152587891"/>
    <n v="0"/>
    <n v="0"/>
    <n v="0"/>
    <n v="1"/>
    <n v="1"/>
    <n v="0"/>
    <n v="0"/>
    <n v="0"/>
    <n v="1"/>
    <n v="0"/>
    <n v="0"/>
    <m/>
    <m/>
  </r>
  <r>
    <n v="5324"/>
    <x v="102"/>
    <x v="28"/>
    <x v="28"/>
    <n v="216.80000305175781"/>
    <n v="216.80000305175781"/>
    <x v="14"/>
    <n v="13.600000381469727"/>
    <n v="60"/>
    <n v="118.69999694824219"/>
    <n v="19.799999237060547"/>
    <n v="82.199996948242188"/>
    <n v="37.900001525878906"/>
    <m/>
    <n v="6.8000001907348633"/>
    <n v="56.599998474121094"/>
    <n v="138.79998779296875"/>
    <m/>
    <n v="88.900001525878906"/>
    <n v="0"/>
    <n v="0"/>
    <n v="0"/>
    <n v="1"/>
    <n v="1"/>
    <n v="0"/>
    <n v="0"/>
    <n v="0"/>
    <n v="1"/>
    <n v="0"/>
    <n v="0"/>
    <m/>
    <m/>
  </r>
  <r>
    <n v="5324"/>
    <x v="102"/>
    <x v="29"/>
    <x v="29"/>
    <n v="173.69999694824219"/>
    <n v="173.69999694824219"/>
    <x v="14"/>
    <n v="11.800000190734863"/>
    <n v="60"/>
    <n v="92.400001525878906"/>
    <n v="28"/>
    <n v="44.900001525878906"/>
    <n v="44.5"/>
    <m/>
    <n v="2"/>
    <n v="49.400001525878906"/>
    <n v="94.300003051757812"/>
    <m/>
    <n v="73.5"/>
    <n v="0"/>
    <n v="0"/>
    <n v="0"/>
    <n v="1"/>
    <n v="1"/>
    <n v="0"/>
    <n v="0"/>
    <n v="0"/>
    <n v="1"/>
    <n v="0"/>
    <n v="0"/>
    <m/>
    <m/>
  </r>
  <r>
    <n v="5324"/>
    <x v="102"/>
    <x v="30"/>
    <x v="30"/>
    <n v="164"/>
    <n v="164"/>
    <x v="14"/>
    <n v="6.5"/>
    <n v="60"/>
    <n v="75.599998474121094"/>
    <n v="36.700000762939453"/>
    <n v="19.399999618530273"/>
    <n v="33.599998474121094"/>
    <m/>
    <n v="0.5"/>
    <n v="50.700000762939453"/>
    <n v="70.099998474121094"/>
    <m/>
    <n v="68.199996948242188"/>
    <n v="0"/>
    <n v="0"/>
    <n v="0"/>
    <n v="1"/>
    <n v="1"/>
    <n v="0"/>
    <n v="0"/>
    <n v="0"/>
    <n v="1"/>
    <n v="0"/>
    <n v="0"/>
    <m/>
    <m/>
  </r>
  <r>
    <n v="5324"/>
    <x v="102"/>
    <x v="31"/>
    <x v="31"/>
    <n v="149.80000305175781"/>
    <n v="149.80000305175781"/>
    <x v="14"/>
    <n v="9.5"/>
    <n v="60"/>
    <n v="71.300003051757812"/>
    <n v="27.5"/>
    <n v="20.100000381469727"/>
    <n v="31.899999618530273"/>
    <m/>
    <n v="2"/>
    <n v="49.599998474121094"/>
    <n v="69.699996948242188"/>
    <m/>
    <n v="48.700000762939453"/>
    <n v="0"/>
    <n v="0"/>
    <n v="0"/>
    <n v="1"/>
    <n v="1"/>
    <n v="0"/>
    <n v="0"/>
    <n v="0"/>
    <n v="1"/>
    <n v="0"/>
    <n v="0"/>
    <m/>
    <m/>
  </r>
  <r>
    <n v="5324"/>
    <x v="102"/>
    <x v="32"/>
    <x v="32"/>
    <n v="130.89999389648438"/>
    <n v="130.89999389648438"/>
    <x v="14"/>
    <n v="8.5"/>
    <n v="60"/>
    <n v="51.599998474121094"/>
    <n v="18.100000381469727"/>
    <n v="17.700000762939453"/>
    <n v="24"/>
    <m/>
    <n v="0.60000002384185791"/>
    <n v="42.599998474121094"/>
    <n v="60.299999237060547"/>
    <m/>
    <n v="29"/>
    <n v="0"/>
    <n v="0"/>
    <n v="0"/>
    <n v="1"/>
    <n v="1"/>
    <n v="0"/>
    <n v="0"/>
    <n v="0"/>
    <n v="1"/>
    <n v="0"/>
    <n v="0"/>
    <m/>
    <m/>
  </r>
  <r>
    <n v="5324"/>
    <x v="102"/>
    <x v="33"/>
    <x v="33"/>
    <n v="69.400001525878906"/>
    <n v="69.400001525878906"/>
    <x v="3"/>
    <n v="1.5"/>
    <n v="30"/>
    <n v="30"/>
    <n v="7.5999999046325684"/>
    <n v="14.300000190734863"/>
    <n v="11.899999618530273"/>
    <m/>
    <n v="1.2000000476837158"/>
    <n v="21.799999237060547"/>
    <n v="36.099998474121094"/>
    <m/>
    <n v="30.899999618530273"/>
    <n v="0"/>
    <n v="0"/>
    <n v="0"/>
    <n v="1"/>
    <n v="1"/>
    <n v="0"/>
    <n v="0"/>
    <n v="0"/>
    <n v="1"/>
    <n v="0"/>
    <n v="0"/>
    <m/>
    <m/>
  </r>
  <r>
    <n v="5324"/>
    <x v="102"/>
    <x v="34"/>
    <x v="34"/>
    <n v="67.400001525878906"/>
    <n v="67.400001525878906"/>
    <x v="3"/>
    <n v="1.5"/>
    <n v="30"/>
    <n v="31.799999237060547"/>
    <n v="7.5"/>
    <n v="17.399999618530273"/>
    <n v="16.799999237060547"/>
    <m/>
    <n v="10.699999809265137"/>
    <n v="15.5"/>
    <n v="32.900001525878906"/>
    <m/>
    <n v="29"/>
    <n v="0"/>
    <n v="0"/>
    <n v="0"/>
    <n v="1"/>
    <n v="1"/>
    <n v="0"/>
    <n v="0"/>
    <n v="0"/>
    <n v="1"/>
    <n v="0"/>
    <n v="0"/>
    <m/>
    <m/>
  </r>
  <r>
    <n v="5324"/>
    <x v="102"/>
    <x v="35"/>
    <x v="35"/>
    <n v="70.699996948242188"/>
    <n v="70.699996948242188"/>
    <x v="3"/>
    <n v="1.5"/>
    <n v="30"/>
    <n v="30.399999618530273"/>
    <n v="7.5"/>
    <n v="25.100000381469727"/>
    <n v="2.5999999046325684"/>
    <m/>
    <n v="4.8000001907348633"/>
    <n v="12.300000190734863"/>
    <n v="37.400001525878906"/>
    <m/>
    <n v="39.099998474121094"/>
    <n v="0"/>
    <n v="0"/>
    <n v="0"/>
    <n v="1"/>
    <n v="1"/>
    <n v="0"/>
    <n v="0"/>
    <n v="0"/>
    <n v="1"/>
    <n v="0"/>
    <n v="0"/>
    <m/>
    <m/>
  </r>
  <r>
    <n v="5324"/>
    <x v="102"/>
    <x v="36"/>
    <x v="36"/>
    <n v="80.800003051757812"/>
    <n v="80.800003051757812"/>
    <x v="0"/>
    <n v="2.5999999046325684"/>
    <n v="16.200000762939453"/>
    <n v="40.599998474121094"/>
    <n v="4.4000000953674316"/>
    <n v="36.799999237060547"/>
    <n v="4.8000001907348633"/>
    <m/>
    <n v="16.600000381469727"/>
    <n v="13.899999618530273"/>
    <n v="50.699996948242188"/>
    <m/>
    <n v="36.299999237060547"/>
    <n v="0"/>
    <n v="0"/>
    <n v="0"/>
    <n v="1"/>
    <n v="1"/>
    <n v="0"/>
    <n v="0"/>
    <n v="0"/>
    <n v="1"/>
    <n v="0"/>
    <n v="0"/>
    <m/>
    <m/>
  </r>
  <r>
    <n v="5324"/>
    <x v="102"/>
    <x v="37"/>
    <x v="37"/>
    <n v="91.800003051757812"/>
    <n v="91.800003051757812"/>
    <x v="0"/>
    <n v="4.1999998092651367"/>
    <n v="16.200000762939453"/>
    <n v="38.5"/>
    <n v="9.8999996185302734"/>
    <n v="30.100000381469727"/>
    <n v="5.5999999046325684"/>
    <m/>
    <n v="11.699999809265137"/>
    <n v="14.100000381469727"/>
    <n v="44.200000762939453"/>
    <m/>
    <n v="28.5"/>
    <n v="0"/>
    <n v="0"/>
    <n v="0"/>
    <n v="1"/>
    <n v="1"/>
    <n v="0"/>
    <n v="0"/>
    <n v="0"/>
    <n v="1"/>
    <n v="0"/>
    <n v="0"/>
    <m/>
    <m/>
  </r>
  <r>
    <n v="5324"/>
    <x v="102"/>
    <x v="38"/>
    <x v="38"/>
    <n v="88.900001525878906"/>
    <n v="88.900001525878906"/>
    <x v="0"/>
    <n v="4.3000001907348633"/>
    <n v="16.200000762939453"/>
    <n v="29.299999237060547"/>
    <n v="4.4000000953674316"/>
    <n v="25.399999618530273"/>
    <n v="5.4000000953674316"/>
    <m/>
    <n v="1.3999999761581421"/>
    <n v="15.699999809265137"/>
    <n v="41.099998474121094"/>
    <m/>
    <m/>
    <n v="0"/>
    <n v="0"/>
    <n v="0"/>
    <n v="1"/>
    <n v="1"/>
    <n v="0"/>
    <n v="0"/>
    <n v="0"/>
    <n v="1"/>
    <n v="0"/>
    <n v="0"/>
    <m/>
    <m/>
  </r>
  <r>
    <n v="5325"/>
    <x v="103"/>
    <x v="12"/>
    <x v="12"/>
    <n v="11.149999618530273"/>
    <n v="11.149999618530273"/>
    <x v="33"/>
    <n v="0.15999999642372131"/>
    <n v="2.1099998950958252"/>
    <n v="6.630000114440918"/>
    <n v="0.25999999046325684"/>
    <n v="2.6500000953674316"/>
    <n v="0.30000001192092896"/>
    <m/>
    <m/>
    <n v="0.41999998688697815"/>
    <n v="3.070000171661377"/>
    <m/>
    <n v="8.3900003433227539"/>
    <n v="0"/>
    <n v="0"/>
    <n v="0"/>
    <n v="1"/>
    <n v="1"/>
    <n v="0"/>
    <n v="0"/>
    <n v="0"/>
    <n v="1"/>
    <n v="0"/>
    <n v="0"/>
    <n v="21.555555555555557"/>
    <n v="211.5555555555556"/>
  </r>
  <r>
    <n v="5325"/>
    <x v="103"/>
    <x v="13"/>
    <x v="13"/>
    <n v="14.590000152587891"/>
    <n v="14.590000152587891"/>
    <x v="24"/>
    <n v="0.17000000178813934"/>
    <n v="3.2100000381469727"/>
    <n v="8.3900003433227539"/>
    <n v="0.14000000059604645"/>
    <n v="0.34000000357627869"/>
    <n v="0.56000000238418579"/>
    <m/>
    <m/>
    <n v="1.2200000286102295"/>
    <n v="1.5600000619888306"/>
    <m/>
    <n v="9.0299997329711914"/>
    <n v="0"/>
    <n v="0"/>
    <n v="0"/>
    <n v="1"/>
    <n v="1"/>
    <n v="0"/>
    <n v="0"/>
    <n v="0"/>
    <n v="1"/>
    <n v="0"/>
    <n v="0"/>
    <m/>
    <m/>
  </r>
  <r>
    <n v="5325"/>
    <x v="103"/>
    <x v="14"/>
    <x v="14"/>
    <n v="15.300000190734863"/>
    <n v="15.300000190734863"/>
    <x v="24"/>
    <n v="0.15999999642372131"/>
    <n v="3.2100000381469727"/>
    <n v="9.0299997329711914"/>
    <n v="0.23999999463558197"/>
    <n v="0.73000001907348633"/>
    <n v="0.40999999642372131"/>
    <m/>
    <m/>
    <n v="1.7999999523162842"/>
    <n v="2.5299999713897705"/>
    <m/>
    <n v="7.1700000762939453"/>
    <n v="0"/>
    <n v="0"/>
    <n v="0"/>
    <n v="1"/>
    <n v="1"/>
    <n v="0"/>
    <n v="0"/>
    <n v="0"/>
    <n v="1"/>
    <n v="0"/>
    <n v="0"/>
    <m/>
    <m/>
  </r>
  <r>
    <n v="5325"/>
    <x v="103"/>
    <x v="15"/>
    <x v="15"/>
    <n v="13.5"/>
    <n v="13.5"/>
    <x v="24"/>
    <n v="0.12999999523162842"/>
    <n v="3.2100000381469727"/>
    <n v="7.1700000762939453"/>
    <n v="0.15000000596046448"/>
    <n v="1.0199999809265137"/>
    <n v="0.37000000476837158"/>
    <m/>
    <m/>
    <n v="2.0099999904632568"/>
    <n v="3.0299999713897705"/>
    <m/>
    <n v="7.7100000381469727"/>
    <n v="0"/>
    <n v="0"/>
    <n v="0"/>
    <n v="1"/>
    <n v="1"/>
    <n v="0"/>
    <n v="0"/>
    <n v="0"/>
    <n v="1"/>
    <n v="0"/>
    <n v="0"/>
    <m/>
    <m/>
  </r>
  <r>
    <n v="5325"/>
    <x v="103"/>
    <x v="16"/>
    <x v="16"/>
    <n v="14.859999656677246"/>
    <n v="14.850000381469727"/>
    <x v="24"/>
    <n v="0.15999999642372131"/>
    <n v="3.2100000381469727"/>
    <n v="7.7100000381469727"/>
    <n v="0.20999999344348907"/>
    <n v="3.630000114440918"/>
    <n v="0.37000000476837158"/>
    <m/>
    <m/>
    <n v="2.4600000381469727"/>
    <n v="6.0900001525878906"/>
    <m/>
    <n v="7.8499999046325684"/>
    <n v="0"/>
    <n v="0"/>
    <n v="0"/>
    <n v="1"/>
    <n v="1"/>
    <n v="0"/>
    <n v="0"/>
    <n v="0"/>
    <n v="1"/>
    <n v="0"/>
    <n v="0"/>
    <m/>
    <m/>
  </r>
  <r>
    <n v="5325"/>
    <x v="103"/>
    <x v="17"/>
    <x v="17"/>
    <n v="18.469999313354492"/>
    <n v="18.399999618530273"/>
    <x v="27"/>
    <n v="0.25"/>
    <n v="4.2199997901916504"/>
    <n v="7.8499999046325684"/>
    <n v="0.40999999642372131"/>
    <n v="2.9300000667572021"/>
    <n v="0.4699999988079071"/>
    <m/>
    <m/>
    <n v="3.4000000953674316"/>
    <n v="6.3299999237060547"/>
    <m/>
    <n v="40.020000457763672"/>
    <n v="0"/>
    <n v="0"/>
    <n v="0"/>
    <n v="1"/>
    <n v="1"/>
    <n v="0"/>
    <n v="0"/>
    <n v="0"/>
    <n v="1"/>
    <n v="0"/>
    <n v="0"/>
    <m/>
    <m/>
  </r>
  <r>
    <n v="5325"/>
    <x v="103"/>
    <x v="18"/>
    <x v="18"/>
    <n v="51.75"/>
    <n v="51.75"/>
    <x v="27"/>
    <n v="0.73000001907348633"/>
    <n v="5.2800002098083496"/>
    <n v="40.020000457763672"/>
    <n v="0.51999998092651367"/>
    <n v="16.139999389648438"/>
    <n v="1.5900000333786011"/>
    <m/>
    <m/>
    <n v="11.079999923706055"/>
    <n v="27.219999313354492"/>
    <m/>
    <n v="54.200000762939453"/>
    <n v="0"/>
    <n v="0"/>
    <n v="0"/>
    <n v="1"/>
    <n v="1"/>
    <n v="0"/>
    <n v="0"/>
    <n v="0"/>
    <n v="1"/>
    <n v="0"/>
    <n v="0"/>
    <m/>
    <m/>
  </r>
  <r>
    <n v="5325"/>
    <x v="103"/>
    <x v="19"/>
    <x v="19"/>
    <n v="77.5"/>
    <n v="77.5"/>
    <x v="0"/>
    <n v="2"/>
    <n v="10.5"/>
    <n v="54.200000762939453"/>
    <n v="0.30000001192092896"/>
    <n v="22.700000762939453"/>
    <n v="2.0999999046325684"/>
    <m/>
    <m/>
    <n v="19.299999237060547"/>
    <n v="42"/>
    <m/>
    <n v="42.299999237060547"/>
    <n v="0"/>
    <n v="0"/>
    <n v="0"/>
    <n v="1"/>
    <n v="1"/>
    <n v="0"/>
    <n v="0"/>
    <n v="0"/>
    <n v="1"/>
    <n v="0"/>
    <n v="0"/>
    <m/>
    <m/>
  </r>
  <r>
    <n v="5325"/>
    <x v="103"/>
    <x v="20"/>
    <x v="20"/>
    <n v="70.900001525878906"/>
    <n v="70.900001525878906"/>
    <x v="0"/>
    <n v="1.7000000476837158"/>
    <n v="10.5"/>
    <n v="42.299999237060547"/>
    <n v="0.69999998807907104"/>
    <n v="12.600000381469727"/>
    <n v="1.7999999523162842"/>
    <m/>
    <m/>
    <n v="19.100000381469727"/>
    <n v="31.700000762939453"/>
    <n v="0.5"/>
    <n v="55.599998474121094"/>
    <n v="0"/>
    <n v="0"/>
    <n v="0"/>
    <n v="1"/>
    <n v="1"/>
    <n v="0"/>
    <n v="0"/>
    <n v="0"/>
    <n v="1"/>
    <n v="0"/>
    <n v="0"/>
    <m/>
    <m/>
  </r>
  <r>
    <n v="5325"/>
    <x v="103"/>
    <x v="21"/>
    <x v="21"/>
    <n v="86.900001525878906"/>
    <n v="86.900001525878906"/>
    <x v="0"/>
    <n v="2"/>
    <n v="10.5"/>
    <n v="55.599998474121094"/>
    <n v="0.5"/>
    <n v="17.100000381469727"/>
    <n v="5"/>
    <m/>
    <m/>
    <n v="34.099998474121094"/>
    <n v="51.199996948242188"/>
    <n v="1.3999999761581421"/>
    <n v="35.900001525878906"/>
    <n v="0"/>
    <n v="0"/>
    <n v="0"/>
    <n v="1"/>
    <n v="1"/>
    <n v="0"/>
    <n v="0"/>
    <n v="0"/>
    <n v="1"/>
    <n v="0"/>
    <n v="0"/>
    <m/>
    <m/>
  </r>
  <r>
    <n v="5325"/>
    <x v="103"/>
    <x v="22"/>
    <x v="22"/>
    <n v="79.699996948242188"/>
    <n v="79.699996948242188"/>
    <x v="3"/>
    <n v="2.2999999523162842"/>
    <n v="18.600000381469727"/>
    <n v="35.900001525878906"/>
    <n v="0"/>
    <n v="15.399999618530273"/>
    <n v="7.3000001907348633"/>
    <m/>
    <m/>
    <n v="16.299999237060547"/>
    <n v="31.69999885559082"/>
    <n v="3.0999999046325684"/>
    <n v="87.5"/>
    <n v="0"/>
    <n v="0"/>
    <n v="0"/>
    <n v="1"/>
    <n v="1"/>
    <n v="0"/>
    <n v="0"/>
    <n v="0"/>
    <n v="1"/>
    <n v="0"/>
    <n v="0"/>
    <m/>
    <m/>
  </r>
  <r>
    <n v="5325"/>
    <x v="103"/>
    <x v="23"/>
    <x v="23"/>
    <n v="156.5"/>
    <n v="156.5"/>
    <x v="3"/>
    <n v="2.4000000953674316"/>
    <n v="18.600000381469727"/>
    <n v="87.5"/>
    <n v="0"/>
    <n v="27.899999618530273"/>
    <n v="7.1999998092651367"/>
    <m/>
    <m/>
    <n v="69.5"/>
    <n v="97.400001525878906"/>
    <n v="20.899999618530273"/>
    <n v="128.89999389648438"/>
    <n v="0"/>
    <n v="0"/>
    <n v="0"/>
    <n v="1"/>
    <n v="1"/>
    <n v="0"/>
    <n v="0"/>
    <n v="0"/>
    <n v="1"/>
    <n v="0"/>
    <n v="0"/>
    <m/>
    <m/>
  </r>
  <r>
    <n v="5325"/>
    <x v="103"/>
    <x v="24"/>
    <x v="24"/>
    <n v="244.60000610351562"/>
    <n v="244.60000610351562"/>
    <x v="3"/>
    <n v="2.4000000953674316"/>
    <n v="18.600000381469727"/>
    <n v="128.89999389648438"/>
    <n v="0"/>
    <n v="41.299999237060547"/>
    <n v="10.899999618530273"/>
    <m/>
    <m/>
    <n v="132.80000305175781"/>
    <n v="174.10000610351562"/>
    <n v="59.299999237060547"/>
    <n v="144.5"/>
    <n v="0"/>
    <n v="0"/>
    <n v="0"/>
    <n v="1"/>
    <n v="1"/>
    <n v="0"/>
    <n v="0"/>
    <n v="0"/>
    <n v="1"/>
    <n v="0"/>
    <n v="0"/>
    <m/>
    <m/>
  </r>
  <r>
    <n v="5325"/>
    <x v="103"/>
    <x v="25"/>
    <x v="25"/>
    <n v="257.89999389648438"/>
    <n v="257.89999389648438"/>
    <x v="3"/>
    <n v="3.5"/>
    <n v="27.899999618530273"/>
    <n v="144.5"/>
    <n v="0"/>
    <n v="48.900001525878906"/>
    <n v="10"/>
    <m/>
    <m/>
    <n v="116.5"/>
    <n v="165.39999389648438"/>
    <n v="37.599998474121094"/>
    <n v="184.60000610351562"/>
    <n v="0"/>
    <n v="0"/>
    <n v="0"/>
    <n v="1"/>
    <n v="1"/>
    <n v="0"/>
    <n v="0"/>
    <n v="0"/>
    <n v="1"/>
    <n v="0"/>
    <n v="0"/>
    <m/>
    <m/>
  </r>
  <r>
    <n v="5325"/>
    <x v="103"/>
    <x v="26"/>
    <x v="26"/>
    <n v="278"/>
    <n v="278"/>
    <x v="3"/>
    <n v="4.5"/>
    <n v="27.899999618530273"/>
    <n v="184.60000610351562"/>
    <n v="0"/>
    <n v="86.900001525878906"/>
    <n v="11.100000381469727"/>
    <m/>
    <m/>
    <n v="100.69999694824219"/>
    <n v="187.60000610351562"/>
    <n v="34.599998474121094"/>
    <n v="184.89999389648438"/>
    <n v="0"/>
    <n v="0"/>
    <n v="0"/>
    <n v="1"/>
    <n v="1"/>
    <n v="0"/>
    <n v="0"/>
    <n v="0"/>
    <n v="1"/>
    <n v="0"/>
    <n v="0"/>
    <m/>
    <m/>
  </r>
  <r>
    <n v="5325"/>
    <x v="103"/>
    <x v="27"/>
    <x v="27"/>
    <n v="251"/>
    <n v="251"/>
    <x v="3"/>
    <n v="5.3000001907348633"/>
    <n v="27.899999618530273"/>
    <n v="184.89999389648438"/>
    <n v="0"/>
    <n v="98.400001525878906"/>
    <n v="16.100000381469727"/>
    <m/>
    <m/>
    <n v="72.5"/>
    <n v="170.89999389648438"/>
    <n v="6.4000000953674316"/>
    <n v="206"/>
    <n v="0"/>
    <n v="0"/>
    <n v="0"/>
    <n v="1"/>
    <n v="1"/>
    <n v="0"/>
    <n v="0"/>
    <n v="0"/>
    <n v="1"/>
    <n v="0"/>
    <n v="0"/>
    <m/>
    <m/>
  </r>
  <r>
    <n v="5325"/>
    <x v="103"/>
    <x v="28"/>
    <x v="28"/>
    <n v="308.70001220703125"/>
    <n v="308.70001220703125"/>
    <x v="21"/>
    <n v="10.699999809265137"/>
    <n v="50"/>
    <n v="206"/>
    <n v="24.200000762939453"/>
    <n v="120.69999694824219"/>
    <n v="18.799999237060547"/>
    <m/>
    <m/>
    <n v="99.699996948242188"/>
    <n v="220.39999389648438"/>
    <n v="17.799999237060547"/>
    <n v="172.89999389648438"/>
    <n v="0"/>
    <n v="0"/>
    <n v="0"/>
    <n v="1"/>
    <n v="1"/>
    <n v="0"/>
    <n v="0"/>
    <n v="0"/>
    <n v="1"/>
    <n v="0"/>
    <n v="0"/>
    <m/>
    <m/>
  </r>
  <r>
    <n v="5325"/>
    <x v="103"/>
    <x v="29"/>
    <x v="29"/>
    <n v="264.60000610351562"/>
    <n v="264.60000610351562"/>
    <x v="21"/>
    <n v="12.600000381469727"/>
    <n v="50"/>
    <n v="172.89999389648438"/>
    <n v="23.600000381469727"/>
    <n v="103.19999694824219"/>
    <n v="18.799999237060547"/>
    <m/>
    <m/>
    <n v="82.800003051757812"/>
    <n v="186"/>
    <n v="13.199999809265137"/>
    <m/>
    <n v="0"/>
    <n v="0"/>
    <n v="0"/>
    <n v="1"/>
    <n v="1"/>
    <n v="0"/>
    <n v="0"/>
    <n v="0"/>
    <n v="1"/>
    <n v="0"/>
    <n v="0"/>
    <m/>
    <m/>
  </r>
  <r>
    <n v="5325"/>
    <x v="103"/>
    <x v="99"/>
    <x v="30"/>
    <m/>
    <m/>
    <x v="38"/>
    <m/>
    <m/>
    <m/>
    <m/>
    <m/>
    <m/>
    <m/>
    <m/>
    <m/>
    <n v="0"/>
    <m/>
    <m/>
    <n v="0"/>
    <n v="1"/>
    <n v="1"/>
    <n v="0"/>
    <n v="1"/>
    <n v="0"/>
    <n v="0"/>
    <n v="0"/>
    <n v="1"/>
    <n v="0"/>
    <n v="0"/>
    <m/>
    <m/>
  </r>
  <r>
    <n v="5440"/>
    <x v="104"/>
    <x v="12"/>
    <x v="12"/>
    <n v="6.2750000953674316"/>
    <n v="6.2800002098083496"/>
    <x v="44"/>
    <n v="3.9999999105930328E-2"/>
    <n v="1.625"/>
    <n v="1.2300000190734863"/>
    <n v="0.28999999165534973"/>
    <n v="0.51999998092651367"/>
    <n v="0"/>
    <m/>
    <n v="0.34999999403953552"/>
    <n v="1.5399999618530273"/>
    <n v="2.059999942779541"/>
    <m/>
    <n v="2.0099999904632568"/>
    <n v="0"/>
    <n v="0"/>
    <n v="0"/>
    <n v="1"/>
    <n v="1"/>
    <n v="1"/>
    <n v="0"/>
    <n v="0"/>
    <n v="0"/>
    <n v="0"/>
    <n v="0"/>
    <n v="25.952380952380953"/>
    <n v="744.04761904761904"/>
  </r>
  <r>
    <n v="5440"/>
    <x v="104"/>
    <x v="13"/>
    <x v="13"/>
    <n v="7.2300000190734863"/>
    <n v="7.2249999046325684"/>
    <x v="44"/>
    <n v="8.5000000894069672E-2"/>
    <n v="1.625"/>
    <n v="2.0099999904632568"/>
    <n v="0.26499998569488525"/>
    <n v="0.77999997138977051"/>
    <n v="0"/>
    <m/>
    <n v="0.77999997138977051"/>
    <n v="2.119999885559082"/>
    <n v="2.8999998569488525"/>
    <m/>
    <n v="4.5500001907348633"/>
    <n v="0"/>
    <n v="0"/>
    <n v="0"/>
    <n v="1"/>
    <n v="1"/>
    <n v="1"/>
    <n v="0"/>
    <n v="0"/>
    <n v="0"/>
    <n v="0"/>
    <n v="0"/>
    <m/>
    <m/>
  </r>
  <r>
    <n v="5440"/>
    <x v="104"/>
    <x v="14"/>
    <x v="14"/>
    <n v="10.154999732971191"/>
    <n v="10.159999847412109"/>
    <x v="44"/>
    <n v="0.15000000596046448"/>
    <n v="2.75"/>
    <n v="4.5500001907348633"/>
    <n v="1.1649999618530273"/>
    <n v="0.87000000476837158"/>
    <n v="0"/>
    <m/>
    <n v="0.82999998331069946"/>
    <n v="5.0799999237060547"/>
    <n v="5.9499998092651367"/>
    <m/>
    <n v="6.4600000381469727"/>
    <n v="0"/>
    <n v="0"/>
    <n v="0"/>
    <n v="1"/>
    <n v="1"/>
    <n v="1"/>
    <n v="0"/>
    <n v="0"/>
    <n v="0"/>
    <n v="0"/>
    <n v="0"/>
    <m/>
    <m/>
  </r>
  <r>
    <n v="5440"/>
    <x v="104"/>
    <x v="15"/>
    <x v="15"/>
    <n v="12.189999580383301"/>
    <n v="12.189999580383301"/>
    <x v="44"/>
    <n v="0.34999999403953552"/>
    <n v="5"/>
    <n v="6.4600000381469727"/>
    <n v="1.4700000286102295"/>
    <n v="1.0700000524520874"/>
    <n v="0"/>
    <m/>
    <n v="0.67000001668930054"/>
    <n v="8.7700004577636719"/>
    <n v="9.8400001525878906"/>
    <m/>
    <n v="11.079999923706055"/>
    <n v="0"/>
    <n v="0"/>
    <n v="0"/>
    <n v="1"/>
    <n v="1"/>
    <n v="1"/>
    <n v="0"/>
    <n v="0"/>
    <n v="0"/>
    <n v="0"/>
    <n v="0"/>
    <m/>
    <m/>
  </r>
  <r>
    <n v="5440"/>
    <x v="104"/>
    <x v="16"/>
    <x v="16"/>
    <n v="17.639999389648438"/>
    <n v="17.639999389648438"/>
    <x v="44"/>
    <n v="0.92000001668930054"/>
    <n v="5"/>
    <n v="11.079999923706055"/>
    <n v="3.0299999713897705"/>
    <n v="1.7599999904632568"/>
    <n v="0"/>
    <m/>
    <n v="0.98500001430511475"/>
    <n v="10.819999694824219"/>
    <n v="12.579999923706055"/>
    <m/>
    <n v="10.550000190734863"/>
    <n v="0"/>
    <n v="0"/>
    <n v="0"/>
    <n v="1"/>
    <n v="1"/>
    <n v="1"/>
    <n v="0"/>
    <n v="0"/>
    <n v="0"/>
    <n v="0"/>
    <n v="0"/>
    <m/>
    <m/>
  </r>
  <r>
    <n v="5440"/>
    <x v="104"/>
    <x v="17"/>
    <x v="17"/>
    <n v="17.25"/>
    <n v="17.260000228881836"/>
    <x v="44"/>
    <n v="0.89999997615814209"/>
    <n v="5"/>
    <n v="10.550000190734863"/>
    <n v="4.380000114440918"/>
    <n v="0.56999999284744263"/>
    <n v="0.70999997854232788"/>
    <m/>
    <n v="1.5499999523162842"/>
    <n v="9.8299999237060547"/>
    <n v="10.399999618530273"/>
    <m/>
    <n v="17.090000152587891"/>
    <n v="0"/>
    <n v="0"/>
    <n v="0"/>
    <n v="1"/>
    <n v="1"/>
    <n v="1"/>
    <n v="0"/>
    <n v="0"/>
    <n v="0"/>
    <n v="0"/>
    <n v="0"/>
    <m/>
    <m/>
  </r>
  <r>
    <n v="5440"/>
    <x v="104"/>
    <x v="18"/>
    <x v="18"/>
    <n v="26.440000534057617"/>
    <n v="26.450000762939453"/>
    <x v="44"/>
    <n v="1.0099999904632568"/>
    <n v="5"/>
    <n v="17.090000152587891"/>
    <n v="6.9200000762939453"/>
    <n v="3.2999999523162842"/>
    <n v="0.46000000834465027"/>
    <m/>
    <n v="2.7400000095367432"/>
    <n v="14.529999732971191"/>
    <n v="17.829999923706055"/>
    <m/>
    <n v="2.4000000953674316"/>
    <n v="0"/>
    <n v="0"/>
    <n v="0"/>
    <n v="1"/>
    <n v="1"/>
    <n v="1"/>
    <n v="0"/>
    <n v="0"/>
    <n v="0"/>
    <n v="0"/>
    <n v="0"/>
    <m/>
    <m/>
  </r>
  <r>
    <n v="5440"/>
    <x v="104"/>
    <x v="19"/>
    <x v="19"/>
    <n v="55.200000762939453"/>
    <n v="55.200000762939453"/>
    <x v="0"/>
    <n v="1.2999999523162842"/>
    <n v="12.5"/>
    <n v="24.700000762939453"/>
    <n v="9.1999998092651367"/>
    <n v="2.7999999523162842"/>
    <n v="0.5"/>
    <m/>
    <n v="2.4000000953674316"/>
    <n v="33.299999237060547"/>
    <n v="36.099998474121094"/>
    <m/>
    <n v="1.2000000476837158"/>
    <n v="0"/>
    <n v="0"/>
    <n v="0"/>
    <n v="1"/>
    <n v="1"/>
    <n v="1"/>
    <n v="0"/>
    <n v="0"/>
    <n v="0"/>
    <n v="0"/>
    <n v="0"/>
    <m/>
    <m/>
  </r>
  <r>
    <n v="5440"/>
    <x v="104"/>
    <x v="20"/>
    <x v="20"/>
    <n v="49.599998474121094"/>
    <n v="49.599998474121094"/>
    <x v="0"/>
    <n v="1.6000000238418579"/>
    <n v="12.5"/>
    <n v="20.700000762939453"/>
    <n v="4.5"/>
    <n v="6.5999999046325684"/>
    <n v="1.1000000238418579"/>
    <m/>
    <n v="1.2000000476837158"/>
    <n v="27.5"/>
    <n v="34.099998474121094"/>
    <m/>
    <n v="2.7999999523162842"/>
    <n v="0"/>
    <n v="0"/>
    <n v="0"/>
    <n v="1"/>
    <n v="1"/>
    <n v="1"/>
    <n v="0"/>
    <n v="0"/>
    <n v="0"/>
    <n v="0"/>
    <n v="0"/>
    <m/>
    <m/>
  </r>
  <r>
    <n v="5440"/>
    <x v="104"/>
    <x v="21"/>
    <x v="21"/>
    <n v="52"/>
    <n v="52"/>
    <x v="0"/>
    <n v="2"/>
    <n v="20"/>
    <n v="19.5"/>
    <n v="5.3000001907348633"/>
    <n v="5.6999998092651367"/>
    <n v="7.6999998092651367"/>
    <m/>
    <n v="2.7999999523162842"/>
    <n v="31.799999237060547"/>
    <n v="37.5"/>
    <m/>
    <n v="6.5"/>
    <n v="0"/>
    <n v="0"/>
    <n v="0"/>
    <n v="1"/>
    <n v="1"/>
    <n v="1"/>
    <n v="0"/>
    <n v="0"/>
    <n v="0"/>
    <n v="0"/>
    <n v="0"/>
    <m/>
    <m/>
  </r>
  <r>
    <n v="5440"/>
    <x v="104"/>
    <x v="22"/>
    <x v="22"/>
    <n v="89.300003051757812"/>
    <n v="89.300003051757812"/>
    <x v="0"/>
    <n v="2.7999999523162842"/>
    <n v="20"/>
    <n v="34.799999237060547"/>
    <n v="10.399999618530273"/>
    <n v="14.100000381469727"/>
    <n v="8.1000003814697266"/>
    <m/>
    <n v="6.5"/>
    <n v="55.200000762939453"/>
    <n v="69.300003051757812"/>
    <m/>
    <n v="2.5"/>
    <n v="0"/>
    <n v="0"/>
    <n v="0"/>
    <n v="1"/>
    <n v="1"/>
    <n v="1"/>
    <n v="0"/>
    <n v="0"/>
    <n v="0"/>
    <n v="0"/>
    <n v="0"/>
    <m/>
    <m/>
  </r>
  <r>
    <n v="5440"/>
    <x v="104"/>
    <x v="23"/>
    <x v="23"/>
    <n v="108.59999847412109"/>
    <n v="108.59999847412109"/>
    <x v="0"/>
    <n v="3.2000000476837158"/>
    <n v="20"/>
    <n v="48.599998474121094"/>
    <n v="19.700000762939453"/>
    <n v="12.5"/>
    <n v="3.2999999523162842"/>
    <m/>
    <n v="2.5"/>
    <n v="71.900001525878906"/>
    <n v="84.400001525878906"/>
    <m/>
    <n v="3"/>
    <n v="0"/>
    <n v="0"/>
    <n v="0"/>
    <n v="1"/>
    <n v="1"/>
    <n v="1"/>
    <n v="0"/>
    <n v="0"/>
    <n v="0"/>
    <n v="0"/>
    <n v="0"/>
    <m/>
    <m/>
  </r>
  <r>
    <n v="5440"/>
    <x v="104"/>
    <x v="24"/>
    <x v="24"/>
    <n v="111.59999847412109"/>
    <n v="111.59999847412109"/>
    <x v="0"/>
    <n v="3.7000000476837158"/>
    <n v="20"/>
    <n v="45.599998474121094"/>
    <n v="14.800000190734863"/>
    <n v="13.600000381469727"/>
    <n v="3"/>
    <m/>
    <n v="3"/>
    <n v="79.199996948242188"/>
    <n v="92.799995422363281"/>
    <m/>
    <n v="4.5999999046325684"/>
    <n v="0"/>
    <n v="0"/>
    <n v="0"/>
    <n v="1"/>
    <n v="1"/>
    <n v="1"/>
    <n v="0"/>
    <n v="0"/>
    <n v="0"/>
    <n v="0"/>
    <n v="0"/>
    <m/>
    <m/>
  </r>
  <r>
    <n v="5440"/>
    <x v="104"/>
    <x v="25"/>
    <x v="25"/>
    <n v="202.69999694824219"/>
    <n v="202.69999694824219"/>
    <x v="0"/>
    <n v="4.8000001907348633"/>
    <n v="20"/>
    <n v="107.19999694824219"/>
    <n v="69.599998474121094"/>
    <n v="9.3999996185302734"/>
    <n v="2.7999999523162842"/>
    <m/>
    <n v="4.5999999046325684"/>
    <n v="118.09999847412109"/>
    <n v="127.5"/>
    <m/>
    <n v="28.5"/>
    <n v="0"/>
    <n v="0"/>
    <n v="0"/>
    <n v="1"/>
    <n v="1"/>
    <n v="1"/>
    <n v="0"/>
    <n v="0"/>
    <n v="0"/>
    <n v="0"/>
    <n v="0"/>
    <m/>
    <m/>
  </r>
  <r>
    <n v="5440"/>
    <x v="104"/>
    <x v="26"/>
    <x v="26"/>
    <n v="217.89999389648438"/>
    <n v="217.89999389648438"/>
    <x v="77"/>
    <n v="13.5"/>
    <n v="25"/>
    <n v="114.30000305175781"/>
    <n v="65.900001525878906"/>
    <n v="9.5"/>
    <n v="12.699999809265137"/>
    <m/>
    <n v="28.5"/>
    <n v="113"/>
    <n v="122.5"/>
    <m/>
    <n v="120.19999694824219"/>
    <n v="0"/>
    <n v="0"/>
    <n v="0"/>
    <n v="1"/>
    <n v="1"/>
    <n v="1"/>
    <n v="0"/>
    <n v="0"/>
    <n v="0"/>
    <n v="0"/>
    <n v="0"/>
    <m/>
    <m/>
  </r>
  <r>
    <n v="5440"/>
    <x v="104"/>
    <x v="27"/>
    <x v="27"/>
    <n v="341.60000610351562"/>
    <n v="341.60000610351562"/>
    <x v="77"/>
    <n v="16.399999618530273"/>
    <n v="40"/>
    <n v="245"/>
    <n v="227.60000610351562"/>
    <n v="15.199999809265137"/>
    <n v="12.5"/>
    <m/>
    <n v="120.19999694824219"/>
    <n v="84.400001525878906"/>
    <n v="99.599998474121094"/>
    <m/>
    <n v="12.399999618530273"/>
    <n v="0"/>
    <n v="0"/>
    <n v="0"/>
    <n v="1"/>
    <n v="1"/>
    <n v="1"/>
    <n v="0"/>
    <n v="0"/>
    <n v="0"/>
    <n v="0"/>
    <n v="0"/>
    <m/>
    <m/>
  </r>
  <r>
    <n v="5440"/>
    <x v="104"/>
    <x v="28"/>
    <x v="28"/>
    <n v="242.89999389648438"/>
    <n v="242.89999389648438"/>
    <x v="77"/>
    <n v="19.5"/>
    <n v="40"/>
    <n v="135.80000305175781"/>
    <n v="85.699996948242188"/>
    <n v="15"/>
    <n v="11.399999618530273"/>
    <m/>
    <n v="12.399999618530273"/>
    <n v="129.89999389648438"/>
    <n v="144.89999389648438"/>
    <m/>
    <n v="66.599998474121094"/>
    <n v="0"/>
    <n v="0"/>
    <n v="0"/>
    <n v="1"/>
    <n v="1"/>
    <n v="1"/>
    <n v="0"/>
    <n v="0"/>
    <n v="0"/>
    <n v="0"/>
    <n v="0"/>
    <m/>
    <m/>
  </r>
  <r>
    <n v="5440"/>
    <x v="104"/>
    <x v="29"/>
    <x v="29"/>
    <n v="402.29998779296875"/>
    <n v="402.29998779296875"/>
    <x v="2"/>
    <n v="65.699996948242188"/>
    <n v="100"/>
    <n v="193"/>
    <n v="123.40000152587891"/>
    <n v="30.600000381469727"/>
    <n v="34.799999237060547"/>
    <m/>
    <n v="66.599998474121094"/>
    <n v="209.30000305175781"/>
    <n v="239.90000915527344"/>
    <m/>
    <n v="6.4000000953674316"/>
    <n v="0"/>
    <n v="0"/>
    <n v="0"/>
    <n v="1"/>
    <n v="1"/>
    <n v="1"/>
    <n v="0"/>
    <n v="0"/>
    <n v="0"/>
    <n v="0"/>
    <n v="0"/>
    <m/>
    <m/>
  </r>
  <r>
    <n v="5440"/>
    <x v="104"/>
    <x v="30"/>
    <x v="30"/>
    <n v="363.60000610351562"/>
    <n v="363.60000610351562"/>
    <x v="2"/>
    <n v="58.200000762939453"/>
    <n v="100"/>
    <n v="106.59999847412109"/>
    <n v="36.5"/>
    <n v="29.5"/>
    <n v="17.899999618530273"/>
    <m/>
    <n v="6.4000000953674316"/>
    <n v="275.39999389648438"/>
    <n v="304.89999389648438"/>
    <m/>
    <m/>
    <n v="0"/>
    <n v="0"/>
    <n v="0"/>
    <n v="1"/>
    <n v="1"/>
    <n v="1"/>
    <n v="0"/>
    <n v="0"/>
    <n v="0"/>
    <n v="0"/>
    <n v="0"/>
    <m/>
    <m/>
  </r>
  <r>
    <n v="5440"/>
    <x v="104"/>
    <x v="31"/>
    <x v="31"/>
    <n v="141.89999389648438"/>
    <n v="141.89999389648438"/>
    <x v="1"/>
    <n v="35.900001525878906"/>
    <n v="25"/>
    <n v="19.899999618530273"/>
    <n v="5.8000001907348633"/>
    <n v="5.9000000953674316"/>
    <n v="16.799999237060547"/>
    <m/>
    <m/>
    <n v="107.90000152587891"/>
    <n v="113.80000305175781"/>
    <m/>
    <m/>
    <n v="0"/>
    <n v="0"/>
    <n v="0"/>
    <n v="1"/>
    <n v="1"/>
    <n v="1"/>
    <n v="0"/>
    <n v="0"/>
    <n v="0"/>
    <n v="0"/>
    <n v="0"/>
    <m/>
    <m/>
  </r>
  <r>
    <n v="5440"/>
    <x v="104"/>
    <x v="32"/>
    <x v="32"/>
    <n v="139.30000305175781"/>
    <n v="139.30000305175781"/>
    <x v="1"/>
    <n v="31.600000381469727"/>
    <n v="25"/>
    <n v="20.799999237060547"/>
    <n v="9.1000003814697266"/>
    <n v="7.4000000953674316"/>
    <n v="12.399999618530273"/>
    <m/>
    <m/>
    <n v="109"/>
    <n v="116.40000152587891"/>
    <m/>
    <m/>
    <n v="0"/>
    <n v="0"/>
    <n v="0"/>
    <n v="1"/>
    <n v="1"/>
    <n v="1"/>
    <n v="0"/>
    <n v="0"/>
    <n v="0"/>
    <n v="0"/>
    <n v="0"/>
    <m/>
    <m/>
  </r>
  <r>
    <n v="5440"/>
    <x v="104"/>
    <x v="99"/>
    <x v="33"/>
    <m/>
    <m/>
    <x v="38"/>
    <m/>
    <m/>
    <m/>
    <m/>
    <m/>
    <m/>
    <m/>
    <m/>
    <m/>
    <n v="0"/>
    <m/>
    <m/>
    <n v="0"/>
    <n v="0"/>
    <n v="1"/>
    <n v="0"/>
    <n v="1"/>
    <n v="1"/>
    <n v="0"/>
    <n v="0"/>
    <n v="0"/>
    <n v="0"/>
    <n v="0"/>
    <m/>
    <m/>
  </r>
  <r>
    <n v="10008"/>
    <x v="105"/>
    <x v="9"/>
    <x v="9"/>
    <n v="0.60000002384185791"/>
    <n v="0.60500001907348633"/>
    <x v="133"/>
    <n v="0.1550000011920929"/>
    <n v="0.34999999403953552"/>
    <n v="0.10000000149011612"/>
    <n v="5.9999998658895493E-2"/>
    <n v="0"/>
    <n v="0.25999999046325684"/>
    <m/>
    <n v="0.10000000149011612"/>
    <n v="0.20999999344348907"/>
    <n v="0.20999999344348907"/>
    <m/>
    <n v="0.18000000715255737"/>
    <n v="0"/>
    <n v="0"/>
    <n v="0"/>
    <n v="1"/>
    <n v="1"/>
    <n v="0"/>
    <n v="0"/>
    <n v="0"/>
    <n v="1"/>
    <n v="0"/>
    <n v="0"/>
    <n v="0.34999999403953552"/>
    <n v="0"/>
  </r>
  <r>
    <n v="10008"/>
    <x v="105"/>
    <x v="10"/>
    <x v="10"/>
    <n v="0.69999998807907104"/>
    <n v="0.69999998807907104"/>
    <x v="133"/>
    <n v="0.18000000715255737"/>
    <n v="0.34999999403953552"/>
    <n v="0.18999999761581421"/>
    <n v="0.10999999940395355"/>
    <n v="0"/>
    <n v="0.15999999642372131"/>
    <n v="9.9999997764825821E-3"/>
    <m/>
    <n v="0.2199999988079071"/>
    <n v="0.2199999988079071"/>
    <m/>
    <n v="2.9999999329447746E-2"/>
    <n v="0"/>
    <n v="0"/>
    <n v="0"/>
    <n v="1"/>
    <n v="1"/>
    <n v="0"/>
    <n v="0"/>
    <n v="0"/>
    <n v="1"/>
    <n v="0"/>
    <n v="0"/>
    <m/>
    <m/>
  </r>
  <r>
    <n v="10008"/>
    <x v="105"/>
    <x v="11"/>
    <x v="11"/>
    <n v="0.5"/>
    <n v="0.5"/>
    <x v="133"/>
    <n v="0.15000000596046448"/>
    <n v="0.34999999403953552"/>
    <n v="5.000000074505806E-2"/>
    <n v="0.20000000298023224"/>
    <n v="9.9999997764825821E-3"/>
    <n v="0.20000000298023224"/>
    <n v="1.9999999552965164E-2"/>
    <m/>
    <n v="7.0000000298023224E-2"/>
    <n v="7.9999998211860657E-2"/>
    <m/>
    <n v="0.50999999046325684"/>
    <n v="0"/>
    <n v="0"/>
    <n v="0"/>
    <n v="1"/>
    <n v="1"/>
    <n v="0"/>
    <n v="0"/>
    <n v="0"/>
    <n v="1"/>
    <n v="0"/>
    <n v="0"/>
    <m/>
    <m/>
  </r>
  <r>
    <n v="10008"/>
    <x v="105"/>
    <x v="12"/>
    <x v="12"/>
    <n v="1.2999999523162842"/>
    <n v="1.2999999523162842"/>
    <x v="133"/>
    <n v="0.70999997854232788"/>
    <n v="0.34999999403953552"/>
    <n v="0.54000002145767212"/>
    <n v="0.18000000715255737"/>
    <n v="0"/>
    <n v="1.9999999552965164E-2"/>
    <n v="2.9999999329447746E-2"/>
    <m/>
    <n v="0.55000001192092896"/>
    <n v="0.55000001192092896"/>
    <m/>
    <m/>
    <n v="0"/>
    <n v="0"/>
    <n v="0"/>
    <n v="1"/>
    <n v="1"/>
    <n v="0"/>
    <n v="0"/>
    <n v="0"/>
    <n v="1"/>
    <n v="0"/>
    <n v="0"/>
    <m/>
    <m/>
  </r>
  <r>
    <n v="10008"/>
    <x v="105"/>
    <x v="18"/>
    <x v="18"/>
    <n v="5.3600001335144043"/>
    <n v="5.3600001335144043"/>
    <x v="133"/>
    <n v="0.70999997854232788"/>
    <n v="0.34999999403953552"/>
    <n v="4.5300002098083496"/>
    <n v="0.61000001430511475"/>
    <n v="0"/>
    <n v="0.25"/>
    <n v="4.190000057220459"/>
    <m/>
    <n v="3.9600000381469727"/>
    <n v="3.9600000381469727"/>
    <m/>
    <m/>
    <n v="0"/>
    <n v="0"/>
    <n v="0"/>
    <n v="1"/>
    <n v="1"/>
    <n v="0"/>
    <n v="0"/>
    <n v="0"/>
    <n v="1"/>
    <n v="0"/>
    <n v="0"/>
    <m/>
    <m/>
  </r>
  <r>
    <n v="10008"/>
    <x v="11"/>
    <x v="101"/>
    <x v="19"/>
    <m/>
    <m/>
    <x v="38"/>
    <m/>
    <m/>
    <m/>
    <m/>
    <m/>
    <m/>
    <m/>
    <m/>
    <m/>
    <n v="0"/>
    <m/>
    <m/>
    <n v="0"/>
    <n v="1"/>
    <n v="1"/>
    <n v="0"/>
    <n v="1"/>
    <n v="0"/>
    <n v="0"/>
    <n v="0"/>
    <n v="1"/>
    <n v="0"/>
    <n v="0"/>
    <m/>
    <m/>
  </r>
  <r>
    <n v="10029"/>
    <x v="106"/>
    <x v="9"/>
    <x v="9"/>
    <n v="1.4450000524520874"/>
    <n v="1.4450000524520874"/>
    <x v="30"/>
    <n v="8.5000000894069672E-2"/>
    <n v="1"/>
    <n v="0.10000000149011612"/>
    <n v="1.7000000923871994E-2"/>
    <n v="0"/>
    <n v="0"/>
    <m/>
    <m/>
    <n v="1.3200000524520874"/>
    <n v="1.3200000524520874"/>
    <n v="9.0000003576278687E-2"/>
    <m/>
    <n v="0"/>
    <n v="0"/>
    <n v="0"/>
    <n v="1"/>
    <n v="0"/>
    <n v="1"/>
    <n v="0"/>
    <n v="0"/>
    <n v="0"/>
    <n v="0"/>
    <n v="0"/>
    <n v="1.3448275862068966"/>
    <n v="0.23399014778325114"/>
  </r>
  <r>
    <n v="10029"/>
    <x v="106"/>
    <x v="10"/>
    <x v="10"/>
    <n v="1.559999942779541"/>
    <n v="1.559999942779541"/>
    <x v="30"/>
    <n v="8.9000001549720764E-2"/>
    <n v="1"/>
    <n v="0.20999999344348907"/>
    <n v="2.9999999329447746E-2"/>
    <n v="0"/>
    <n v="0"/>
    <m/>
    <m/>
    <n v="1.3899999856948853"/>
    <n v="1.3899999856948853"/>
    <n v="9.0000003576278687E-2"/>
    <m/>
    <n v="0"/>
    <n v="0"/>
    <n v="0"/>
    <n v="1"/>
    <n v="0"/>
    <n v="1"/>
    <n v="0"/>
    <n v="0"/>
    <n v="0"/>
    <n v="0"/>
    <n v="0"/>
    <m/>
    <m/>
  </r>
  <r>
    <n v="10029"/>
    <x v="106"/>
    <x v="11"/>
    <x v="11"/>
    <n v="1.7999999523162842"/>
    <n v="1.7999999523162842"/>
    <x v="30"/>
    <n v="9.3000002205371857E-2"/>
    <n v="1"/>
    <n v="0.28999999165534973"/>
    <n v="3.9999999105930328E-2"/>
    <n v="0"/>
    <n v="0"/>
    <m/>
    <m/>
    <n v="1.559999942779541"/>
    <n v="1.559999942779541"/>
    <n v="9.7000002861022949E-2"/>
    <m/>
    <n v="0"/>
    <n v="0"/>
    <n v="0"/>
    <n v="1"/>
    <n v="0"/>
    <n v="1"/>
    <n v="0"/>
    <n v="0"/>
    <n v="0"/>
    <n v="0"/>
    <n v="0"/>
    <m/>
    <m/>
  </r>
  <r>
    <n v="10029"/>
    <x v="106"/>
    <x v="12"/>
    <x v="12"/>
    <n v="2.125"/>
    <n v="2.125"/>
    <x v="30"/>
    <n v="9.7999997437000275E-2"/>
    <n v="1"/>
    <n v="0.43999999761581421"/>
    <n v="5.000000074505806E-2"/>
    <n v="0"/>
    <n v="0"/>
    <m/>
    <m/>
    <n v="1.8600000143051147"/>
    <n v="1.8600000143051147"/>
    <n v="9.7000002861022949E-2"/>
    <m/>
    <n v="0"/>
    <n v="0"/>
    <n v="0"/>
    <n v="1"/>
    <n v="0"/>
    <n v="1"/>
    <n v="0"/>
    <n v="0"/>
    <n v="0"/>
    <n v="0"/>
    <n v="0"/>
    <m/>
    <m/>
  </r>
  <r>
    <n v="10029"/>
    <x v="106"/>
    <x v="13"/>
    <x v="13"/>
    <n v="2.190000057220459"/>
    <n v="2.190000057220459"/>
    <x v="30"/>
    <n v="7.9999998211860657E-2"/>
    <n v="1"/>
    <n v="0.49000000953674316"/>
    <n v="5.000000074505806E-2"/>
    <n v="0"/>
    <n v="0"/>
    <m/>
    <m/>
    <n v="1.9700000286102295"/>
    <n v="1.9700000286102295"/>
    <n v="0.61000001430511475"/>
    <m/>
    <n v="0"/>
    <n v="0"/>
    <n v="0"/>
    <n v="1"/>
    <n v="0"/>
    <n v="1"/>
    <n v="0"/>
    <n v="0"/>
    <n v="0"/>
    <n v="0"/>
    <n v="0"/>
    <m/>
    <m/>
  </r>
  <r>
    <n v="10029"/>
    <x v="106"/>
    <x v="14"/>
    <x v="14"/>
    <n v="2.059999942779541"/>
    <n v="2.059999942779541"/>
    <x v="30"/>
    <n v="9.7999997437000275E-2"/>
    <n v="1"/>
    <n v="0.41299998760223389"/>
    <n v="0"/>
    <n v="0"/>
    <n v="0"/>
    <m/>
    <m/>
    <n v="1.7949999570846558"/>
    <n v="1.7949999570846558"/>
    <n v="0.5350000262260437"/>
    <m/>
    <n v="0"/>
    <n v="0"/>
    <n v="0"/>
    <n v="1"/>
    <n v="0"/>
    <n v="1"/>
    <n v="0"/>
    <n v="0"/>
    <n v="0"/>
    <n v="0"/>
    <n v="0"/>
    <m/>
    <m/>
  </r>
  <r>
    <n v="10029"/>
    <x v="106"/>
    <x v="15"/>
    <x v="15"/>
    <n v="2.190000057220459"/>
    <n v="2.190000057220459"/>
    <x v="30"/>
    <n v="0.10000000149011612"/>
    <n v="1"/>
    <n v="0.44999998807907104"/>
    <n v="0"/>
    <n v="0"/>
    <n v="0"/>
    <m/>
    <m/>
    <n v="1.940000057220459"/>
    <n v="1.940000057220459"/>
    <n v="0.62000000476837158"/>
    <m/>
    <n v="0"/>
    <n v="0"/>
    <n v="0"/>
    <n v="1"/>
    <n v="0"/>
    <n v="1"/>
    <n v="0"/>
    <n v="0"/>
    <n v="0"/>
    <n v="0"/>
    <n v="0"/>
    <m/>
    <m/>
  </r>
  <r>
    <n v="10029"/>
    <x v="106"/>
    <x v="16"/>
    <x v="16"/>
    <n v="2.4500000476837158"/>
    <n v="2.4500000476837158"/>
    <x v="30"/>
    <n v="9.0000003576278687E-2"/>
    <n v="1"/>
    <n v="0.69999998807907104"/>
    <n v="0"/>
    <n v="0"/>
    <n v="0"/>
    <m/>
    <m/>
    <n v="2.1500000953674316"/>
    <n v="2.1500000953674316"/>
    <n v="0.63999998569488525"/>
    <m/>
    <n v="0"/>
    <n v="0"/>
    <n v="0"/>
    <n v="1"/>
    <n v="0"/>
    <n v="1"/>
    <n v="0"/>
    <n v="0"/>
    <n v="0"/>
    <n v="0"/>
    <n v="0"/>
    <m/>
    <m/>
  </r>
  <r>
    <n v="10029"/>
    <x v="106"/>
    <x v="17"/>
    <x v="17"/>
    <n v="3.2400000095367432"/>
    <n v="3.2400000095367432"/>
    <x v="30"/>
    <n v="0.10000000149011612"/>
    <n v="1"/>
    <n v="1.25"/>
    <n v="0"/>
    <n v="0"/>
    <n v="0"/>
    <m/>
    <m/>
    <n v="2.9800000190734863"/>
    <n v="2.9800000190734863"/>
    <n v="0.86000001430511475"/>
    <m/>
    <n v="0"/>
    <n v="0"/>
    <n v="0"/>
    <n v="1"/>
    <n v="0"/>
    <n v="1"/>
    <n v="0"/>
    <n v="0"/>
    <n v="0"/>
    <n v="0"/>
    <n v="0"/>
    <m/>
    <m/>
  </r>
  <r>
    <n v="10029"/>
    <x v="106"/>
    <x v="18"/>
    <x v="18"/>
    <n v="2.9900000095367432"/>
    <n v="2.9900000095367432"/>
    <x v="30"/>
    <n v="0.10999999940395355"/>
    <n v="1"/>
    <n v="1.2000000476837158"/>
    <n v="0"/>
    <n v="0"/>
    <n v="0"/>
    <m/>
    <m/>
    <n v="2.7899999618530273"/>
    <n v="2.7899999618530273"/>
    <n v="0.64999997615814209"/>
    <m/>
    <n v="0"/>
    <n v="0"/>
    <n v="0"/>
    <n v="1"/>
    <n v="0"/>
    <n v="1"/>
    <n v="0"/>
    <n v="0"/>
    <n v="0"/>
    <n v="0"/>
    <n v="0"/>
    <m/>
    <m/>
  </r>
  <r>
    <n v="10029"/>
    <x v="106"/>
    <x v="19"/>
    <x v="19"/>
    <n v="3.5999999046325684"/>
    <n v="3.5999999046325684"/>
    <x v="30"/>
    <n v="0.10000000149011612"/>
    <n v="1"/>
    <n v="1.1000000238418579"/>
    <n v="0"/>
    <n v="0"/>
    <n v="0"/>
    <m/>
    <m/>
    <n v="3.4000000953674316"/>
    <n v="3.4000000953674316"/>
    <n v="1.3999999761581421"/>
    <m/>
    <n v="0"/>
    <n v="0"/>
    <n v="0"/>
    <n v="1"/>
    <n v="0"/>
    <n v="1"/>
    <n v="0"/>
    <n v="0"/>
    <n v="0"/>
    <n v="0"/>
    <n v="0"/>
    <m/>
    <m/>
  </r>
  <r>
    <n v="10029"/>
    <x v="106"/>
    <x v="20"/>
    <x v="20"/>
    <n v="2.9500000476837158"/>
    <n v="2.9500000476837158"/>
    <x v="30"/>
    <n v="0.12999999523162842"/>
    <n v="1"/>
    <n v="0.89999997615814209"/>
    <n v="0"/>
    <n v="0"/>
    <n v="0"/>
    <m/>
    <m/>
    <n v="2.6099998950958252"/>
    <n v="2.6099998950958252"/>
    <n v="0.89999997615814209"/>
    <m/>
    <n v="0"/>
    <n v="0"/>
    <n v="0"/>
    <n v="1"/>
    <n v="0"/>
    <n v="1"/>
    <n v="0"/>
    <n v="0"/>
    <n v="0"/>
    <n v="0"/>
    <n v="0"/>
    <m/>
    <m/>
  </r>
  <r>
    <n v="10029"/>
    <x v="106"/>
    <x v="21"/>
    <x v="21"/>
    <n v="2.9000000953674316"/>
    <n v="2.9000000953674316"/>
    <x v="30"/>
    <n v="0.12999999523162842"/>
    <n v="1"/>
    <n v="1.2799999713897705"/>
    <n v="0"/>
    <n v="0"/>
    <n v="0"/>
    <m/>
    <m/>
    <n v="2.6400001049041748"/>
    <n v="2.6400001049041748"/>
    <n v="0.46000000834465027"/>
    <m/>
    <n v="0"/>
    <n v="0"/>
    <n v="0"/>
    <n v="1"/>
    <n v="0"/>
    <n v="1"/>
    <n v="0"/>
    <n v="0"/>
    <n v="0"/>
    <n v="0"/>
    <n v="0"/>
    <m/>
    <m/>
  </r>
  <r>
    <n v="10029"/>
    <x v="106"/>
    <x v="22"/>
    <x v="22"/>
    <n v="3.0699999332427979"/>
    <n v="3.0699999332427979"/>
    <x v="30"/>
    <n v="0.15999999642372131"/>
    <n v="1"/>
    <n v="1.7699999809265137"/>
    <n v="0"/>
    <n v="0"/>
    <n v="0"/>
    <m/>
    <m/>
    <n v="2.7200000286102295"/>
    <n v="2.7200000286102295"/>
    <n v="0.10999999940395355"/>
    <m/>
    <n v="0"/>
    <n v="0"/>
    <n v="0"/>
    <n v="1"/>
    <n v="0"/>
    <n v="1"/>
    <n v="0"/>
    <n v="0"/>
    <n v="0"/>
    <n v="0"/>
    <n v="0"/>
    <m/>
    <m/>
  </r>
  <r>
    <n v="10029"/>
    <x v="106"/>
    <x v="23"/>
    <x v="23"/>
    <n v="3.5799999237060547"/>
    <n v="3.5799999237060547"/>
    <x v="30"/>
    <n v="0.17000000178813934"/>
    <n v="1"/>
    <n v="2.2999999523162842"/>
    <n v="0"/>
    <n v="0"/>
    <n v="0"/>
    <m/>
    <m/>
    <n v="3.3599998950958252"/>
    <n v="3.3599998950958252"/>
    <n v="7.0000000298023224E-2"/>
    <m/>
    <n v="0"/>
    <n v="0"/>
    <n v="0"/>
    <n v="1"/>
    <n v="0"/>
    <n v="1"/>
    <n v="0"/>
    <n v="0"/>
    <n v="0"/>
    <n v="0"/>
    <n v="0"/>
    <m/>
    <m/>
  </r>
  <r>
    <n v="10029"/>
    <x v="106"/>
    <x v="24"/>
    <x v="24"/>
    <n v="3.7000000476837158"/>
    <n v="3.7000000476837158"/>
    <x v="30"/>
    <n v="0.20000000298023224"/>
    <n v="1"/>
    <n v="2.4000000953674316"/>
    <n v="0"/>
    <n v="0"/>
    <n v="0"/>
    <m/>
    <m/>
    <n v="3.4000000953674316"/>
    <n v="3.4000000953674316"/>
    <n v="0.10000000149011612"/>
    <n v="0.10000000149011612"/>
    <n v="0"/>
    <n v="0"/>
    <n v="0"/>
    <n v="1"/>
    <n v="0"/>
    <n v="1"/>
    <n v="0"/>
    <n v="0"/>
    <n v="0"/>
    <n v="0"/>
    <n v="0"/>
    <m/>
    <m/>
  </r>
  <r>
    <n v="10029"/>
    <x v="106"/>
    <x v="25"/>
    <x v="25"/>
    <n v="4.1999998092651367"/>
    <n v="4.1999998092651367"/>
    <x v="30"/>
    <n v="0.40000000596046448"/>
    <n v="1"/>
    <n v="2.7000000476837158"/>
    <n v="0"/>
    <n v="0"/>
    <n v="0"/>
    <m/>
    <n v="0.10000000149011612"/>
    <n v="3.9000000953674316"/>
    <n v="3.9000000953674316"/>
    <n v="0.10000000149011612"/>
    <m/>
    <n v="0"/>
    <n v="0"/>
    <n v="0"/>
    <n v="1"/>
    <n v="0"/>
    <n v="1"/>
    <n v="0"/>
    <n v="0"/>
    <n v="0"/>
    <n v="0"/>
    <n v="0"/>
    <m/>
    <m/>
  </r>
  <r>
    <n v="10029"/>
    <x v="106"/>
    <x v="26"/>
    <x v="26"/>
    <n v="5.3000001907348633"/>
    <n v="5.3000001907348633"/>
    <x v="30"/>
    <n v="0.40000000596046448"/>
    <n v="1"/>
    <n v="3.7999999523162842"/>
    <n v="0.40000000596046448"/>
    <n v="0"/>
    <n v="0"/>
    <m/>
    <m/>
    <n v="4.8000001907348633"/>
    <n v="4.8000001907348633"/>
    <n v="0.10000000149011612"/>
    <m/>
    <n v="0"/>
    <n v="0"/>
    <n v="0"/>
    <n v="1"/>
    <n v="0"/>
    <n v="1"/>
    <n v="0"/>
    <n v="0"/>
    <n v="0"/>
    <n v="0"/>
    <n v="0"/>
    <m/>
    <m/>
  </r>
  <r>
    <n v="10029"/>
    <x v="106"/>
    <x v="27"/>
    <x v="27"/>
    <n v="7.9000000953674316"/>
    <n v="7.9000000953674316"/>
    <x v="30"/>
    <n v="0.40000000596046448"/>
    <n v="1"/>
    <n v="6.4000000953674316"/>
    <n v="1.2999999523162842"/>
    <n v="0"/>
    <n v="0"/>
    <m/>
    <m/>
    <n v="6.5"/>
    <n v="6.5"/>
    <n v="0.10000000149011612"/>
    <m/>
    <n v="0"/>
    <n v="0"/>
    <n v="0"/>
    <n v="1"/>
    <n v="0"/>
    <n v="1"/>
    <n v="0"/>
    <n v="0"/>
    <n v="0"/>
    <n v="0"/>
    <n v="0"/>
    <m/>
    <m/>
  </r>
  <r>
    <n v="10029"/>
    <x v="106"/>
    <x v="28"/>
    <x v="28"/>
    <n v="11.199999809265137"/>
    <n v="11.199999809265137"/>
    <x v="32"/>
    <n v="0.60000002384185791"/>
    <n v="1.2999999523162842"/>
    <n v="8.6000003814697266"/>
    <n v="0.80000001192092896"/>
    <n v="0"/>
    <n v="0"/>
    <m/>
    <m/>
    <n v="7.9000000953674316"/>
    <n v="7.9000000953674316"/>
    <m/>
    <m/>
    <n v="0"/>
    <n v="0"/>
    <n v="0"/>
    <n v="1"/>
    <n v="0"/>
    <n v="1"/>
    <n v="0"/>
    <n v="0"/>
    <n v="0"/>
    <n v="0"/>
    <n v="0"/>
    <m/>
    <m/>
  </r>
  <r>
    <n v="10029"/>
    <x v="106"/>
    <x v="29"/>
    <x v="29"/>
    <n v="13.800000190734863"/>
    <n v="13.800000190734863"/>
    <x v="32"/>
    <n v="0.69999998807907104"/>
    <n v="1.2999999523162842"/>
    <n v="11.100000381469727"/>
    <n v="1.5"/>
    <n v="0"/>
    <n v="0"/>
    <m/>
    <m/>
    <n v="9.1000003814697266"/>
    <n v="9.1000003814697266"/>
    <m/>
    <m/>
    <n v="0"/>
    <n v="0"/>
    <n v="0"/>
    <n v="1"/>
    <n v="0"/>
    <n v="1"/>
    <n v="0"/>
    <n v="0"/>
    <n v="0"/>
    <n v="0"/>
    <n v="0"/>
    <m/>
    <m/>
  </r>
  <r>
    <n v="10029"/>
    <x v="106"/>
    <x v="30"/>
    <x v="30"/>
    <n v="15.800000190734863"/>
    <n v="15.800000190734863"/>
    <x v="32"/>
    <n v="0.69999998807907104"/>
    <n v="1.2999999523162842"/>
    <n v="13"/>
    <n v="1.8999999761581421"/>
    <n v="0"/>
    <n v="0"/>
    <m/>
    <m/>
    <n v="10.399999618530273"/>
    <n v="10.399999618530273"/>
    <m/>
    <m/>
    <n v="0"/>
    <n v="0"/>
    <n v="0"/>
    <n v="1"/>
    <n v="0"/>
    <n v="1"/>
    <n v="0"/>
    <n v="0"/>
    <n v="0"/>
    <n v="0"/>
    <n v="0"/>
    <m/>
    <m/>
  </r>
  <r>
    <n v="10029"/>
    <x v="106"/>
    <x v="31"/>
    <x v="31"/>
    <n v="15.699999809265137"/>
    <n v="15.699999809265137"/>
    <x v="32"/>
    <n v="0.69999998807907104"/>
    <n v="1.2999999523162842"/>
    <n v="12.899999618530273"/>
    <n v="2.2000000476837158"/>
    <n v="0"/>
    <n v="0"/>
    <m/>
    <m/>
    <n v="9.1999998092651367"/>
    <n v="9.1999998092651367"/>
    <m/>
    <m/>
    <n v="0"/>
    <n v="0"/>
    <n v="0"/>
    <n v="1"/>
    <n v="0"/>
    <n v="1"/>
    <n v="0"/>
    <n v="0"/>
    <n v="0"/>
    <n v="0"/>
    <n v="0"/>
    <m/>
    <m/>
  </r>
  <r>
    <n v="10029"/>
    <x v="106"/>
    <x v="32"/>
    <x v="32"/>
    <n v="14.699999809265137"/>
    <n v="14.699999809265137"/>
    <x v="32"/>
    <n v="0.80000001192092896"/>
    <n v="1.2999999523162842"/>
    <n v="11.899999618530273"/>
    <n v="2.0999999046325684"/>
    <n v="0"/>
    <n v="0"/>
    <m/>
    <m/>
    <n v="8.3000001907348633"/>
    <n v="8.3000001907348633"/>
    <m/>
    <m/>
    <n v="0"/>
    <n v="0"/>
    <n v="0"/>
    <n v="1"/>
    <n v="0"/>
    <n v="1"/>
    <n v="0"/>
    <n v="0"/>
    <n v="0"/>
    <n v="0"/>
    <n v="0"/>
    <m/>
    <m/>
  </r>
  <r>
    <n v="10029"/>
    <x v="106"/>
    <x v="33"/>
    <x v="33"/>
    <n v="13.300000190734863"/>
    <n v="13.300000190734863"/>
    <x v="32"/>
    <n v="0.69999998807907104"/>
    <n v="1.2999999523162842"/>
    <n v="10.600000381469727"/>
    <n v="1"/>
    <n v="0.40000000596046448"/>
    <n v="0"/>
    <m/>
    <m/>
    <n v="7.0999999046325684"/>
    <n v="7.5"/>
    <m/>
    <m/>
    <n v="0"/>
    <n v="0"/>
    <n v="0"/>
    <n v="1"/>
    <n v="0"/>
    <n v="1"/>
    <n v="0"/>
    <n v="0"/>
    <n v="0"/>
    <n v="0"/>
    <n v="0"/>
    <m/>
    <m/>
  </r>
  <r>
    <n v="10029"/>
    <x v="106"/>
    <x v="34"/>
    <x v="34"/>
    <n v="13.600000381469727"/>
    <n v="13.600000381469727"/>
    <x v="32"/>
    <n v="0.5"/>
    <n v="1.2999999523162842"/>
    <n v="10.899999618530273"/>
    <n v="0.5"/>
    <n v="0.30000001192092896"/>
    <n v="1"/>
    <m/>
    <m/>
    <n v="6.9000000953674316"/>
    <n v="7.2000002861022949"/>
    <m/>
    <m/>
    <n v="0"/>
    <n v="0"/>
    <n v="0"/>
    <n v="1"/>
    <n v="0"/>
    <n v="1"/>
    <n v="0"/>
    <n v="0"/>
    <n v="0"/>
    <n v="0"/>
    <n v="0"/>
    <m/>
    <m/>
  </r>
  <r>
    <n v="10029"/>
    <x v="106"/>
    <x v="35"/>
    <x v="35"/>
    <n v="13.800000190734863"/>
    <n v="13.800000190734863"/>
    <x v="32"/>
    <n v="0.60000002384185791"/>
    <n v="1.2999999523162842"/>
    <n v="11"/>
    <n v="0.20000000298023224"/>
    <n v="0.30000001192092896"/>
    <n v="1"/>
    <m/>
    <m/>
    <n v="6.5"/>
    <n v="6.8000001907348633"/>
    <m/>
    <m/>
    <n v="0"/>
    <n v="0"/>
    <n v="0"/>
    <n v="1"/>
    <n v="0"/>
    <n v="1"/>
    <n v="0"/>
    <n v="0"/>
    <n v="0"/>
    <n v="0"/>
    <n v="0"/>
    <m/>
    <m/>
  </r>
  <r>
    <n v="10029"/>
    <x v="106"/>
    <x v="36"/>
    <x v="36"/>
    <n v="14.699999809265137"/>
    <n v="14.699999809265137"/>
    <x v="32"/>
    <n v="0.60000002384185791"/>
    <n v="1.2999999523162842"/>
    <n v="12"/>
    <n v="1.3999999761581421"/>
    <n v="0.30000001192092896"/>
    <n v="1"/>
    <m/>
    <m/>
    <n v="6.1999998092651367"/>
    <n v="6.5"/>
    <m/>
    <m/>
    <n v="0"/>
    <n v="0"/>
    <n v="0"/>
    <n v="1"/>
    <n v="0"/>
    <n v="1"/>
    <n v="0"/>
    <n v="0"/>
    <n v="0"/>
    <n v="0"/>
    <n v="0"/>
    <m/>
    <m/>
  </r>
  <r>
    <n v="10029"/>
    <x v="106"/>
    <x v="37"/>
    <x v="37"/>
    <n v="14.300000190734863"/>
    <n v="14.300000190734863"/>
    <x v="32"/>
    <n v="0.60000002384185791"/>
    <n v="1.2999999523162842"/>
    <n v="11.5"/>
    <n v="0.80000001192092896"/>
    <n v="0.30000001192092896"/>
    <n v="1"/>
    <m/>
    <m/>
    <n v="6.3000001907348633"/>
    <n v="6.6000003814697266"/>
    <m/>
    <m/>
    <n v="0"/>
    <n v="0"/>
    <n v="0"/>
    <n v="1"/>
    <n v="0"/>
    <n v="1"/>
    <n v="0"/>
    <n v="0"/>
    <n v="0"/>
    <n v="0"/>
    <n v="0"/>
    <m/>
    <m/>
  </r>
  <r>
    <n v="10705"/>
    <x v="107"/>
    <x v="128"/>
    <x v="4"/>
    <n v="0.20000000298023224"/>
    <n v="0.20000000298023224"/>
    <x v="134"/>
    <n v="2.9999999329447746E-2"/>
    <n v="0.11999999731779099"/>
    <n v="5.000000074505806E-2"/>
    <n v="0"/>
    <n v="9.9999997764825821E-3"/>
    <n v="0.17000000178813934"/>
    <n v="5.000000074505806E-2"/>
    <m/>
    <m/>
    <n v="9.9999997764825821E-3"/>
    <m/>
    <m/>
    <n v="0"/>
    <n v="0"/>
    <n v="0"/>
    <n v="1"/>
    <n v="0"/>
    <n v="0"/>
    <n v="0"/>
    <n v="0"/>
    <n v="1"/>
    <n v="0"/>
    <n v="0"/>
    <n v="1.7131578949721236"/>
    <n v="1.1311339177466095"/>
  </r>
  <r>
    <n v="10705"/>
    <x v="107"/>
    <x v="124"/>
    <x v="5"/>
    <n v="0.34000000357627869"/>
    <n v="0.34000000357627869"/>
    <x v="135"/>
    <n v="3.9999999105930328E-2"/>
    <n v="0.2199999988079071"/>
    <n v="7.9999998211860657E-2"/>
    <n v="9.9999997764825821E-3"/>
    <n v="2.9999999329447746E-2"/>
    <n v="0.12999999523162842"/>
    <n v="5.000000074505806E-2"/>
    <m/>
    <n v="0.14000000059604645"/>
    <n v="0.17000000178813934"/>
    <m/>
    <m/>
    <n v="0"/>
    <n v="0"/>
    <n v="0"/>
    <n v="1"/>
    <n v="0"/>
    <n v="0"/>
    <n v="0"/>
    <n v="0"/>
    <n v="1"/>
    <n v="0"/>
    <n v="0"/>
    <m/>
    <m/>
  </r>
  <r>
    <n v="10705"/>
    <x v="107"/>
    <x v="7"/>
    <x v="7"/>
    <n v="0.40999999642372131"/>
    <n v="0.43999999761581421"/>
    <x v="136"/>
    <n v="5.000000074505806E-2"/>
    <n v="0.25999999046325684"/>
    <n v="0.10999999940395355"/>
    <n v="9.9999997764825821E-3"/>
    <n v="0.12999999523162842"/>
    <n v="0.18999999761581421"/>
    <n v="2.9999999329447746E-2"/>
    <m/>
    <n v="7.0000000298023224E-2"/>
    <n v="0.19999998807907104"/>
    <m/>
    <m/>
    <n v="0"/>
    <n v="0"/>
    <n v="0"/>
    <n v="1"/>
    <n v="0"/>
    <n v="0"/>
    <n v="0"/>
    <n v="0"/>
    <n v="1"/>
    <n v="0"/>
    <n v="0"/>
    <m/>
    <m/>
  </r>
  <r>
    <n v="10705"/>
    <x v="107"/>
    <x v="8"/>
    <x v="8"/>
    <n v="0.47999998927116394"/>
    <n v="0.47999998927116394"/>
    <x v="137"/>
    <n v="2.9999999329447746E-2"/>
    <n v="0.33000001311302185"/>
    <n v="0.11999999731779099"/>
    <n v="1.9999999552965164E-2"/>
    <n v="0.17000000178813934"/>
    <n v="0.20000000298023224"/>
    <n v="9.9999997764825821E-3"/>
    <m/>
    <n v="7.9999998211860657E-2"/>
    <n v="0.25"/>
    <m/>
    <n v="0.23999999463558197"/>
    <n v="0"/>
    <n v="0"/>
    <n v="0"/>
    <n v="1"/>
    <n v="0"/>
    <n v="0"/>
    <n v="0"/>
    <n v="0"/>
    <n v="1"/>
    <n v="0"/>
    <n v="0"/>
    <m/>
    <m/>
  </r>
  <r>
    <n v="10705"/>
    <x v="107"/>
    <x v="9"/>
    <x v="9"/>
    <n v="0.76999998092651367"/>
    <n v="0.76999998092651367"/>
    <x v="125"/>
    <n v="2.9999999329447746E-2"/>
    <n v="0.34000000357627869"/>
    <n v="0.23999999463558197"/>
    <n v="5.000000074505806E-2"/>
    <n v="0.12999999523162842"/>
    <n v="0.28999999165534973"/>
    <m/>
    <n v="0.12999999523162842"/>
    <n v="0.11999999731779099"/>
    <n v="0.25"/>
    <m/>
    <n v="0.17000000178813934"/>
    <n v="0"/>
    <n v="0"/>
    <n v="0"/>
    <n v="1"/>
    <n v="0"/>
    <n v="0"/>
    <n v="0"/>
    <n v="0"/>
    <n v="1"/>
    <n v="0"/>
    <n v="0"/>
    <m/>
    <m/>
  </r>
  <r>
    <n v="10705"/>
    <x v="107"/>
    <x v="10"/>
    <x v="10"/>
    <n v="0.70999997854232788"/>
    <n v="0.70999997854232788"/>
    <x v="125"/>
    <n v="3.9999999105930328E-2"/>
    <n v="0.41999998688697815"/>
    <n v="0.17000000178813934"/>
    <n v="3.9999999105930328E-2"/>
    <n v="0.10999999940395355"/>
    <n v="0.30000001192092896"/>
    <m/>
    <n v="5.9999998658895493E-2"/>
    <n v="0.15000000596046448"/>
    <n v="0.25999999046325684"/>
    <m/>
    <n v="0.15999999642372131"/>
    <n v="0"/>
    <n v="0"/>
    <n v="0"/>
    <n v="1"/>
    <n v="0"/>
    <n v="0"/>
    <n v="0"/>
    <n v="0"/>
    <n v="1"/>
    <n v="0"/>
    <n v="0"/>
    <m/>
    <m/>
  </r>
  <r>
    <n v="10705"/>
    <x v="107"/>
    <x v="11"/>
    <x v="11"/>
    <n v="0.82999998331069946"/>
    <n v="0.82999998331069946"/>
    <x v="138"/>
    <n v="5.000000074505806E-2"/>
    <n v="0.62000000476837158"/>
    <n v="0.15999999642372131"/>
    <n v="5.000000074505806E-2"/>
    <n v="0.20000000298023224"/>
    <n v="0.23999999463558197"/>
    <m/>
    <n v="9.0000003576278687E-2"/>
    <n v="0.23000000417232513"/>
    <n v="0.43000000715255737"/>
    <m/>
    <n v="0.17000000178813934"/>
    <n v="0"/>
    <n v="0"/>
    <n v="0"/>
    <n v="1"/>
    <n v="0"/>
    <n v="0"/>
    <n v="0"/>
    <n v="0"/>
    <n v="1"/>
    <n v="0"/>
    <n v="0"/>
    <m/>
    <m/>
  </r>
  <r>
    <n v="10705"/>
    <x v="107"/>
    <x v="12"/>
    <x v="12"/>
    <n v="2.7400000095367432"/>
    <n v="2.7400000095367432"/>
    <x v="139"/>
    <n v="7.0000000298023224E-2"/>
    <n v="1.059999942779541"/>
    <n v="0.17000000178813934"/>
    <n v="5.000000074505806E-2"/>
    <n v="0.10999999940395355"/>
    <n v="0.25"/>
    <m/>
    <n v="9.0000003576278687E-2"/>
    <n v="0.30000001192092896"/>
    <n v="0.4100000262260437"/>
    <m/>
    <n v="0.18000000715255737"/>
    <n v="0"/>
    <n v="0"/>
    <n v="0"/>
    <n v="1"/>
    <n v="0"/>
    <n v="0"/>
    <n v="0"/>
    <n v="0"/>
    <n v="1"/>
    <n v="0"/>
    <n v="0"/>
    <m/>
    <m/>
  </r>
  <r>
    <n v="10705"/>
    <x v="107"/>
    <x v="13"/>
    <x v="13"/>
    <n v="2.7699999809265137"/>
    <n v="2.7650001049041748"/>
    <x v="139"/>
    <n v="7.5000002980232239E-2"/>
    <n v="1.1100000143051147"/>
    <n v="0.18000000715255737"/>
    <n v="2.9999999329447746E-2"/>
    <n v="0.23000000417232513"/>
    <n v="0.23999999463558197"/>
    <m/>
    <n v="5.9999998658895493E-2"/>
    <n v="0.34000000357627869"/>
    <n v="0.56999999284744263"/>
    <m/>
    <n v="0.23999999463558197"/>
    <n v="0"/>
    <n v="0"/>
    <n v="0"/>
    <n v="1"/>
    <n v="0"/>
    <n v="0"/>
    <n v="0"/>
    <n v="0"/>
    <n v="1"/>
    <n v="0"/>
    <n v="0"/>
    <m/>
    <m/>
  </r>
  <r>
    <n v="10705"/>
    <x v="107"/>
    <x v="14"/>
    <x v="14"/>
    <n v="2.9200000762939453"/>
    <n v="2.9200000762939453"/>
    <x v="139"/>
    <n v="7.9999998211860657E-2"/>
    <n v="1.1100000143051147"/>
    <n v="0.23999999463558197"/>
    <n v="5.000000074505806E-2"/>
    <n v="0.30000001192092896"/>
    <n v="0.23000000417232513"/>
    <m/>
    <n v="0.15000000596046448"/>
    <n v="0.34999999403953552"/>
    <n v="0.64999997615814209"/>
    <n v="2.9999999329447746E-2"/>
    <n v="0.68000000715255737"/>
    <n v="0"/>
    <n v="0"/>
    <n v="0"/>
    <n v="1"/>
    <n v="0"/>
    <n v="0"/>
    <n v="0"/>
    <n v="0"/>
    <n v="1"/>
    <n v="0"/>
    <n v="0"/>
    <m/>
    <m/>
  </r>
  <r>
    <n v="10705"/>
    <x v="107"/>
    <x v="15"/>
    <x v="15"/>
    <n v="3.369999885559082"/>
    <n v="3.369999885559082"/>
    <x v="139"/>
    <n v="7.9999998211860657E-2"/>
    <n v="1.1499999761581421"/>
    <n v="0.68000000715255737"/>
    <n v="9.0000003576278687E-2"/>
    <n v="0.72000002861022949"/>
    <n v="0.23999999463558197"/>
    <m/>
    <n v="0.56999999284744263"/>
    <n v="0.37000000476837158"/>
    <n v="1.0900000333786011"/>
    <n v="2.9999999329447746E-2"/>
    <n v="0.62000000476837158"/>
    <n v="0"/>
    <n v="0"/>
    <n v="0"/>
    <n v="1"/>
    <n v="0"/>
    <n v="0"/>
    <n v="0"/>
    <n v="0"/>
    <n v="1"/>
    <n v="0"/>
    <n v="0"/>
    <m/>
    <m/>
  </r>
  <r>
    <n v="10705"/>
    <x v="107"/>
    <x v="16"/>
    <x v="16"/>
    <n v="3.369999885559082"/>
    <n v="3.369999885559082"/>
    <x v="139"/>
    <n v="0.12399999797344208"/>
    <n v="2.4300000667572021"/>
    <n v="0.62000000476837158"/>
    <n v="7.0000000298023224E-2"/>
    <n v="1.8999999761581421"/>
    <n v="0.18999999761581421"/>
    <m/>
    <n v="0.43999999761581421"/>
    <n v="0.47999998927116394"/>
    <n v="2.3799998760223389"/>
    <n v="3.4000001847743988E-2"/>
    <n v="0.98000001907348633"/>
    <n v="0"/>
    <n v="0"/>
    <n v="0"/>
    <n v="1"/>
    <n v="0"/>
    <n v="0"/>
    <n v="0"/>
    <n v="0"/>
    <n v="1"/>
    <n v="0"/>
    <n v="0"/>
    <m/>
    <m/>
  </r>
  <r>
    <n v="10705"/>
    <x v="107"/>
    <x v="17"/>
    <x v="17"/>
    <n v="3.8299999237060547"/>
    <n v="3.8239998817443848"/>
    <x v="139"/>
    <n v="0.2199999988079071"/>
    <n v="2.4300000667572021"/>
    <n v="0.98000001907348633"/>
    <n v="0.14000000059604645"/>
    <n v="2.059999942779541"/>
    <n v="0.20000000298023224"/>
    <m/>
    <n v="0.23999999463558197"/>
    <n v="0.62999999523162842"/>
    <n v="2.690000057220459"/>
    <n v="3.4000001847743988E-2"/>
    <n v="1.1000000238418579"/>
    <n v="0"/>
    <n v="0"/>
    <n v="0"/>
    <n v="1"/>
    <n v="0"/>
    <n v="0"/>
    <n v="0"/>
    <n v="0"/>
    <n v="1"/>
    <n v="0"/>
    <n v="0"/>
    <m/>
    <m/>
  </r>
  <r>
    <n v="10705"/>
    <x v="107"/>
    <x v="18"/>
    <x v="18"/>
    <n v="4.0900001525878906"/>
    <n v="4"/>
    <x v="139"/>
    <n v="0.20000000298023224"/>
    <n v="2.4500000476837158"/>
    <n v="1.1000000238418579"/>
    <n v="0.14000000059604645"/>
    <n v="2"/>
    <n v="0.20000000298023224"/>
    <m/>
    <n v="0.40000000596046448"/>
    <n v="0.89999997615814209"/>
    <n v="2.9000000953674316"/>
    <m/>
    <n v="0.69999998807907104"/>
    <n v="0"/>
    <n v="0"/>
    <n v="0"/>
    <n v="1"/>
    <n v="0"/>
    <n v="0"/>
    <n v="0"/>
    <n v="0"/>
    <n v="1"/>
    <n v="0"/>
    <n v="0"/>
    <m/>
    <m/>
  </r>
  <r>
    <n v="10705"/>
    <x v="107"/>
    <x v="19"/>
    <x v="19"/>
    <n v="3.7200000286102295"/>
    <n v="3.7000000476837158"/>
    <x v="139"/>
    <n v="0.30000001192092896"/>
    <n v="2.4800000190734863"/>
    <n v="0.69999998807907104"/>
    <n v="0.10000000149011612"/>
    <n v="1.6000000238418579"/>
    <n v="0.20000000298023224"/>
    <m/>
    <n v="0.20000000298023224"/>
    <n v="1"/>
    <n v="2.5999999046325684"/>
    <m/>
    <n v="1.3999999761581421"/>
    <n v="0"/>
    <n v="0"/>
    <n v="0"/>
    <n v="1"/>
    <n v="0"/>
    <n v="0"/>
    <n v="0"/>
    <n v="0"/>
    <n v="1"/>
    <n v="0"/>
    <n v="0"/>
    <m/>
    <m/>
  </r>
  <r>
    <n v="10705"/>
    <x v="107"/>
    <x v="20"/>
    <x v="20"/>
    <n v="4.4000000953674316"/>
    <n v="4.4000000953674316"/>
    <x v="139"/>
    <n v="0.30000001192092896"/>
    <n v="2.5"/>
    <n v="1.3999999761581421"/>
    <n v="0.10000000149011612"/>
    <n v="1.6000000238418579"/>
    <n v="1.1000000238418579"/>
    <m/>
    <n v="0.20000000298023224"/>
    <n v="0.80000001192092896"/>
    <n v="2.4000000953674316"/>
    <m/>
    <n v="1.1000000238418579"/>
    <n v="0"/>
    <n v="0"/>
    <n v="0"/>
    <n v="1"/>
    <n v="0"/>
    <n v="0"/>
    <n v="0"/>
    <n v="0"/>
    <n v="1"/>
    <n v="0"/>
    <n v="0"/>
    <m/>
    <m/>
  </r>
  <r>
    <n v="10705"/>
    <x v="107"/>
    <x v="21"/>
    <x v="21"/>
    <n v="4.1999998092651367"/>
    <n v="4.1999998092651367"/>
    <x v="139"/>
    <n v="0.30000001192092896"/>
    <n v="2.5"/>
    <n v="1.1000000238418579"/>
    <n v="0.10000000149011612"/>
    <n v="1.5"/>
    <n v="0.69999998807907104"/>
    <m/>
    <n v="0.20000000298023224"/>
    <n v="0.89999997615814209"/>
    <n v="2.4000000953674316"/>
    <m/>
    <n v="1"/>
    <n v="0"/>
    <n v="0"/>
    <n v="0"/>
    <n v="1"/>
    <n v="0"/>
    <n v="0"/>
    <n v="0"/>
    <n v="0"/>
    <n v="1"/>
    <n v="0"/>
    <n v="0"/>
    <m/>
    <m/>
  </r>
  <r>
    <n v="10705"/>
    <x v="107"/>
    <x v="22"/>
    <x v="22"/>
    <n v="4.0999999046325684"/>
    <n v="4.0999999046325684"/>
    <x v="139"/>
    <n v="0.30000001192092896"/>
    <n v="2.5"/>
    <n v="1"/>
    <n v="0.30000001192092896"/>
    <n v="1.7999999523162842"/>
    <n v="0.5"/>
    <m/>
    <n v="0.5"/>
    <n v="0.89999997615814209"/>
    <n v="2.6999998092651367"/>
    <m/>
    <n v="1"/>
    <n v="0"/>
    <n v="0"/>
    <n v="0"/>
    <n v="1"/>
    <n v="0"/>
    <n v="0"/>
    <n v="0"/>
    <n v="0"/>
    <n v="1"/>
    <n v="0"/>
    <n v="0"/>
    <m/>
    <m/>
  </r>
  <r>
    <n v="10705"/>
    <x v="107"/>
    <x v="23"/>
    <x v="23"/>
    <n v="4.1999998092651367"/>
    <n v="4.1999998092651367"/>
    <x v="139"/>
    <n v="0.30000001192092896"/>
    <n v="2.5"/>
    <n v="1"/>
    <n v="0.60000002384185791"/>
    <n v="1.5"/>
    <n v="0.40000000596046448"/>
    <m/>
    <n v="0.20000000298023224"/>
    <n v="1"/>
    <n v="2.5"/>
    <m/>
    <m/>
    <n v="0"/>
    <n v="0"/>
    <n v="0"/>
    <n v="1"/>
    <n v="0"/>
    <n v="0"/>
    <n v="0"/>
    <n v="0"/>
    <n v="1"/>
    <n v="0"/>
    <n v="0"/>
    <m/>
    <m/>
  </r>
  <r>
    <n v="10705"/>
    <x v="11"/>
    <x v="101"/>
    <x v="24"/>
    <m/>
    <m/>
    <x v="38"/>
    <m/>
    <m/>
    <m/>
    <m/>
    <m/>
    <m/>
    <m/>
    <m/>
    <m/>
    <n v="0"/>
    <m/>
    <m/>
    <n v="0"/>
    <n v="1"/>
    <n v="1"/>
    <n v="0"/>
    <n v="0"/>
    <n v="0"/>
    <n v="0"/>
    <n v="0"/>
    <n v="1"/>
    <n v="0"/>
    <n v="0"/>
    <m/>
    <m/>
  </r>
  <r>
    <n v="11057"/>
    <x v="108"/>
    <x v="9"/>
    <x v="9"/>
    <n v="1.3300000429153442"/>
    <n v="1.3300000429153442"/>
    <x v="140"/>
    <n v="0.10000000149011612"/>
    <n v="0.25999999046325684"/>
    <n v="0.94999998807907104"/>
    <n v="3.9999999105930328E-2"/>
    <n v="1.0559999942779541"/>
    <n v="1.9999999552965164E-2"/>
    <n v="7.0000000298023224E-2"/>
    <m/>
    <n v="0.18999999761581421"/>
    <n v="1.2460000514984131"/>
    <m/>
    <m/>
    <n v="0"/>
    <n v="0"/>
    <n v="0"/>
    <n v="1"/>
    <n v="0"/>
    <n v="1"/>
    <n v="0"/>
    <n v="0"/>
    <n v="0"/>
    <n v="0"/>
    <n v="0"/>
    <n v="5.141833332180977"/>
    <n v="21.7906387759285"/>
  </r>
  <r>
    <n v="11057"/>
    <x v="108"/>
    <x v="10"/>
    <x v="10"/>
    <n v="1.7899999618530273"/>
    <n v="1.7899999618530273"/>
    <x v="141"/>
    <n v="0.10999999940395355"/>
    <n v="0.27000001072883606"/>
    <n v="1.3899999856948853"/>
    <n v="0"/>
    <n v="1.0199999809265137"/>
    <n v="9.9999997764825821E-3"/>
    <n v="7.0000000298023224E-2"/>
    <m/>
    <n v="0.55000001192092896"/>
    <n v="1.5699999332427979"/>
    <m/>
    <m/>
    <n v="0"/>
    <n v="0"/>
    <n v="0"/>
    <n v="1"/>
    <n v="0"/>
    <n v="1"/>
    <n v="0"/>
    <n v="0"/>
    <n v="0"/>
    <n v="0"/>
    <n v="0"/>
    <m/>
    <m/>
  </r>
  <r>
    <n v="11057"/>
    <x v="108"/>
    <x v="11"/>
    <x v="11"/>
    <n v="1.9800000190734863"/>
    <n v="1.9800000190734863"/>
    <x v="141"/>
    <n v="0.11999999731779099"/>
    <n v="0.27399998903274536"/>
    <n v="1.5700000524520874"/>
    <n v="5.000000074505806E-2"/>
    <n v="1.6000000238418579"/>
    <n v="1.9999999552965164E-2"/>
    <n v="7.9999998211860657E-2"/>
    <m/>
    <n v="0.28999999165534973"/>
    <n v="1.8899999856948853"/>
    <m/>
    <m/>
    <n v="0"/>
    <n v="0"/>
    <n v="0"/>
    <n v="1"/>
    <n v="0"/>
    <n v="1"/>
    <n v="0"/>
    <n v="0"/>
    <n v="0"/>
    <n v="0"/>
    <n v="0"/>
    <m/>
    <m/>
  </r>
  <r>
    <n v="11057"/>
    <x v="108"/>
    <x v="12"/>
    <x v="12"/>
    <n v="2.119999885559082"/>
    <n v="2.119999885559082"/>
    <x v="141"/>
    <n v="0.12999999523162842"/>
    <n v="0.2800000011920929"/>
    <n v="1.7000000476837158"/>
    <n v="0"/>
    <n v="1.4199999570846558"/>
    <n v="6.0000000521540642E-3"/>
    <n v="9.0000003576278687E-2"/>
    <m/>
    <n v="0.40000000596046448"/>
    <n v="1.8199999332427979"/>
    <m/>
    <m/>
    <n v="0"/>
    <n v="0"/>
    <n v="0"/>
    <n v="1"/>
    <n v="0"/>
    <n v="1"/>
    <n v="0"/>
    <n v="0"/>
    <n v="0"/>
    <n v="0"/>
    <n v="0"/>
    <m/>
    <m/>
  </r>
  <r>
    <n v="11057"/>
    <x v="108"/>
    <x v="13"/>
    <x v="13"/>
    <n v="1.809999942779541"/>
    <n v="1.809999942779541"/>
    <x v="142"/>
    <n v="0.16300000250339508"/>
    <n v="0.28499999642372131"/>
    <n v="1.3519999980926514"/>
    <n v="0"/>
    <n v="1.2699999809265137"/>
    <n v="9.9999997764825821E-3"/>
    <n v="0.10199999809265137"/>
    <m/>
    <n v="0.20000000298023224"/>
    <n v="1.4700000286102295"/>
    <m/>
    <m/>
    <n v="0"/>
    <n v="0"/>
    <n v="0"/>
    <n v="1"/>
    <n v="0"/>
    <n v="1"/>
    <n v="0"/>
    <n v="0"/>
    <n v="0"/>
    <n v="0"/>
    <n v="0"/>
    <m/>
    <m/>
  </r>
  <r>
    <n v="11057"/>
    <x v="108"/>
    <x v="14"/>
    <x v="14"/>
    <n v="1.9299999475479126"/>
    <n v="1.9299999475479126"/>
    <x v="143"/>
    <n v="0.23999999463558197"/>
    <n v="0.27000001072883606"/>
    <n v="1.3700000047683716"/>
    <n v="0"/>
    <n v="1.1100000143051147"/>
    <n v="1.9999999552965164E-2"/>
    <n v="0.14000000059604645"/>
    <m/>
    <n v="0.44999998807907104"/>
    <n v="1.559999942779541"/>
    <m/>
    <m/>
    <n v="0"/>
    <n v="0"/>
    <n v="0"/>
    <n v="1"/>
    <n v="0"/>
    <n v="1"/>
    <n v="0"/>
    <n v="0"/>
    <n v="0"/>
    <n v="0"/>
    <n v="0"/>
    <m/>
    <m/>
  </r>
  <r>
    <n v="11057"/>
    <x v="108"/>
    <x v="15"/>
    <x v="15"/>
    <n v="3.8900001049041748"/>
    <n v="3.8900001049041748"/>
    <x v="137"/>
    <n v="0.2800000011920929"/>
    <n v="0.31000000238418579"/>
    <n v="3.2799999713897705"/>
    <n v="0"/>
    <n v="1.6499999761581421"/>
    <n v="0.37999999523162842"/>
    <n v="0.31999999284744263"/>
    <m/>
    <n v="0.9100000262260437"/>
    <n v="2.559999942779541"/>
    <m/>
    <m/>
    <n v="0"/>
    <n v="0"/>
    <n v="0"/>
    <n v="1"/>
    <n v="0"/>
    <n v="1"/>
    <n v="0"/>
    <n v="0"/>
    <n v="0"/>
    <n v="0"/>
    <n v="0"/>
    <m/>
    <m/>
  </r>
  <r>
    <n v="11057"/>
    <x v="108"/>
    <x v="16"/>
    <x v="16"/>
    <n v="4.8499999046325684"/>
    <n v="4.8600001335144043"/>
    <x v="133"/>
    <n v="0.31000000238418579"/>
    <n v="0.33000001311302185"/>
    <n v="4.1999998092651367"/>
    <n v="0"/>
    <n v="1.2300000190734863"/>
    <n v="1"/>
    <n v="0.43999999761581421"/>
    <m/>
    <n v="2.0699999332427979"/>
    <n v="3.2999999523162842"/>
    <m/>
    <m/>
    <n v="0"/>
    <n v="0"/>
    <n v="0"/>
    <n v="1"/>
    <n v="0"/>
    <n v="1"/>
    <n v="0"/>
    <n v="0"/>
    <n v="0"/>
    <n v="0"/>
    <n v="0"/>
    <m/>
    <m/>
  </r>
  <r>
    <n v="11057"/>
    <x v="108"/>
    <x v="17"/>
    <x v="17"/>
    <n v="8.5500001907348633"/>
    <n v="8.5500001907348633"/>
    <x v="144"/>
    <n v="0.34999999403953552"/>
    <n v="0.34999999403953552"/>
    <n v="7.8299999237060547"/>
    <n v="0"/>
    <n v="1.7100000381469727"/>
    <n v="0.79000002145767212"/>
    <n v="4.1100001335144043"/>
    <m/>
    <n v="1.6699999570846558"/>
    <n v="3.380000114440918"/>
    <m/>
    <m/>
    <n v="0"/>
    <n v="0"/>
    <n v="0"/>
    <n v="1"/>
    <n v="0"/>
    <n v="1"/>
    <n v="0"/>
    <n v="0"/>
    <n v="0"/>
    <n v="0"/>
    <n v="0"/>
    <m/>
    <m/>
  </r>
  <r>
    <n v="11057"/>
    <x v="108"/>
    <x v="18"/>
    <x v="18"/>
    <n v="15.439999580383301"/>
    <n v="15.439999580383301"/>
    <x v="145"/>
    <n v="0.43000000715255737"/>
    <n v="0.37999999523162842"/>
    <n v="14.569999694824219"/>
    <n v="0"/>
    <n v="3.1600000858306885"/>
    <n v="3.75"/>
    <n v="5.4800000190734863"/>
    <m/>
    <n v="2.7100000381469727"/>
    <n v="5.869999885559082"/>
    <m/>
    <m/>
    <n v="0"/>
    <n v="0"/>
    <n v="0"/>
    <n v="1"/>
    <n v="0"/>
    <n v="1"/>
    <n v="0"/>
    <n v="0"/>
    <n v="0"/>
    <n v="0"/>
    <n v="0"/>
    <m/>
    <m/>
  </r>
  <r>
    <n v="11057"/>
    <x v="108"/>
    <x v="19"/>
    <x v="19"/>
    <n v="17.700000762939453"/>
    <n v="17.700000762939453"/>
    <x v="125"/>
    <n v="0.5"/>
    <n v="0.40000000596046448"/>
    <n v="16.700000762939453"/>
    <n v="0"/>
    <n v="4"/>
    <n v="2.7000000476837158"/>
    <n v="7.0999999046325684"/>
    <m/>
    <n v="3.2000000476837158"/>
    <n v="7.1999998092651367"/>
    <m/>
    <m/>
    <n v="0"/>
    <n v="0"/>
    <n v="0"/>
    <n v="1"/>
    <n v="0"/>
    <n v="1"/>
    <n v="0"/>
    <n v="0"/>
    <n v="0"/>
    <n v="0"/>
    <n v="0"/>
    <m/>
    <m/>
  </r>
  <r>
    <n v="11057"/>
    <x v="108"/>
    <x v="20"/>
    <x v="20"/>
    <n v="22.600000381469727"/>
    <n v="22.600000381469727"/>
    <x v="125"/>
    <n v="0.60000002384185791"/>
    <n v="0.5"/>
    <n v="21.5"/>
    <n v="0"/>
    <n v="3.5999999046325684"/>
    <n v="6.0999999046325684"/>
    <n v="9.8000001907348633"/>
    <m/>
    <n v="2.7000000476837158"/>
    <n v="6.3000001907348633"/>
    <m/>
    <m/>
    <n v="0"/>
    <n v="0"/>
    <n v="0"/>
    <n v="1"/>
    <n v="0"/>
    <n v="1"/>
    <n v="0"/>
    <n v="0"/>
    <n v="0"/>
    <n v="0"/>
    <n v="0"/>
    <m/>
    <m/>
  </r>
  <r>
    <n v="11057"/>
    <x v="108"/>
    <x v="21"/>
    <x v="21"/>
    <n v="26.100000381469727"/>
    <n v="26.100000381469727"/>
    <x v="125"/>
    <n v="0.60000002384185791"/>
    <n v="0.5"/>
    <n v="25"/>
    <n v="0"/>
    <n v="8.1999998092651367"/>
    <n v="7.6999998092651367"/>
    <n v="6.5999999046325684"/>
    <m/>
    <n v="3.0999999046325684"/>
    <n v="11.299999237060547"/>
    <m/>
    <m/>
    <n v="0"/>
    <n v="0"/>
    <n v="0"/>
    <n v="1"/>
    <n v="0"/>
    <n v="1"/>
    <n v="0"/>
    <n v="0"/>
    <n v="0"/>
    <n v="0"/>
    <n v="0"/>
    <m/>
    <m/>
  </r>
  <r>
    <n v="11057"/>
    <x v="108"/>
    <x v="22"/>
    <x v="22"/>
    <n v="29.600000381469727"/>
    <n v="29.600000381469727"/>
    <x v="125"/>
    <n v="0.80000001192092896"/>
    <n v="0.5"/>
    <n v="28.299999237060547"/>
    <n v="0"/>
    <n v="5.4000000953674316"/>
    <n v="5.4000000953674316"/>
    <n v="5.3000001907348633"/>
    <m/>
    <n v="11.399999618530273"/>
    <n v="16.799999237060547"/>
    <m/>
    <m/>
    <n v="0"/>
    <n v="0"/>
    <n v="0"/>
    <n v="1"/>
    <n v="0"/>
    <n v="1"/>
    <n v="0"/>
    <n v="0"/>
    <n v="0"/>
    <n v="0"/>
    <n v="0"/>
    <m/>
    <m/>
  </r>
  <r>
    <n v="11057"/>
    <x v="108"/>
    <x v="23"/>
    <x v="23"/>
    <n v="44.099998474121094"/>
    <n v="44.099998474121094"/>
    <x v="44"/>
    <n v="1"/>
    <n v="5"/>
    <n v="37.5"/>
    <n v="0"/>
    <n v="17"/>
    <n v="2.5999999046325684"/>
    <n v="7.6999998092651367"/>
    <m/>
    <n v="14.800000190734863"/>
    <n v="31.799999237060547"/>
    <m/>
    <m/>
    <n v="0"/>
    <n v="0"/>
    <n v="0"/>
    <n v="1"/>
    <n v="0"/>
    <n v="1"/>
    <n v="0"/>
    <n v="0"/>
    <n v="0"/>
    <n v="0"/>
    <n v="0"/>
    <m/>
    <m/>
  </r>
  <r>
    <n v="11057"/>
    <x v="108"/>
    <x v="24"/>
    <x v="24"/>
    <n v="58.799999237060547"/>
    <n v="58.799999237060547"/>
    <x v="58"/>
    <n v="2.2000000476837158"/>
    <n v="5.5"/>
    <n v="48.700000762939453"/>
    <n v="6.9000000953674316"/>
    <n v="17.5"/>
    <n v="1.6000000238418579"/>
    <n v="9.1000003814697266"/>
    <m/>
    <n v="21.700000762939453"/>
    <n v="39.200000762939453"/>
    <m/>
    <m/>
    <n v="0"/>
    <n v="0"/>
    <n v="0"/>
    <n v="1"/>
    <n v="0"/>
    <n v="1"/>
    <n v="0"/>
    <n v="0"/>
    <n v="0"/>
    <n v="0"/>
    <n v="0"/>
    <m/>
    <m/>
  </r>
  <r>
    <n v="11057"/>
    <x v="108"/>
    <x v="25"/>
    <x v="25"/>
    <n v="78.599998474121094"/>
    <n v="78.599998474121094"/>
    <x v="58"/>
    <n v="2.9000000953674316"/>
    <n v="7"/>
    <n v="64.300003051757812"/>
    <n v="4.9000000953674316"/>
    <n v="26.200000762939453"/>
    <n v="1.1000000238418579"/>
    <n v="12.300000190734863"/>
    <m/>
    <n v="33.400001525878906"/>
    <n v="59.600002288818359"/>
    <m/>
    <m/>
    <n v="0"/>
    <n v="0"/>
    <n v="0"/>
    <n v="1"/>
    <n v="0"/>
    <n v="1"/>
    <n v="0"/>
    <n v="0"/>
    <n v="0"/>
    <n v="0"/>
    <n v="0"/>
    <m/>
    <m/>
  </r>
  <r>
    <n v="11057"/>
    <x v="108"/>
    <x v="26"/>
    <x v="26"/>
    <n v="74"/>
    <n v="74"/>
    <x v="27"/>
    <n v="4.5999999046325684"/>
    <n v="10"/>
    <n v="55.799999237060547"/>
    <n v="7.5999999046325684"/>
    <n v="34.200000762939453"/>
    <n v="2.2000000476837158"/>
    <n v="0"/>
    <m/>
    <n v="16.899999618530273"/>
    <n v="51.099998474121094"/>
    <m/>
    <n v="4.9000000953674316"/>
    <n v="0"/>
    <n v="0"/>
    <n v="0"/>
    <n v="1"/>
    <n v="0"/>
    <n v="1"/>
    <n v="0"/>
    <n v="0"/>
    <n v="0"/>
    <n v="0"/>
    <n v="0"/>
    <m/>
    <m/>
  </r>
  <r>
    <n v="11057"/>
    <x v="108"/>
    <x v="27"/>
    <x v="27"/>
    <n v="99.300003051757812"/>
    <n v="99.300003051757812"/>
    <x v="27"/>
    <n v="5"/>
    <n v="10"/>
    <n v="80.699996948242188"/>
    <n v="1.1000000238418579"/>
    <n v="55.900001525878906"/>
    <n v="1.1000000238418579"/>
    <m/>
    <n v="4.9000000953674316"/>
    <n v="15.399999618530273"/>
    <n v="71.300003051757812"/>
    <m/>
    <n v="8.6000003814697266"/>
    <n v="0"/>
    <n v="0"/>
    <n v="0"/>
    <n v="1"/>
    <n v="0"/>
    <n v="1"/>
    <n v="0"/>
    <n v="0"/>
    <n v="0"/>
    <n v="0"/>
    <n v="0"/>
    <m/>
    <m/>
  </r>
  <r>
    <n v="11057"/>
    <x v="108"/>
    <x v="28"/>
    <x v="28"/>
    <n v="122.5"/>
    <n v="122.5"/>
    <x v="27"/>
    <n v="5.0999999046325684"/>
    <n v="10"/>
    <n v="103"/>
    <n v="2.7999999523162842"/>
    <n v="82.5"/>
    <n v="1.7999999523162842"/>
    <m/>
    <n v="8.6000003814697266"/>
    <n v="14.899999618530273"/>
    <n v="97.400001525878906"/>
    <m/>
    <n v="37.799999237060547"/>
    <n v="0"/>
    <n v="0"/>
    <n v="0"/>
    <n v="1"/>
    <n v="0"/>
    <n v="1"/>
    <n v="0"/>
    <n v="0"/>
    <n v="0"/>
    <n v="0"/>
    <n v="0"/>
    <m/>
    <m/>
  </r>
  <r>
    <n v="11057"/>
    <x v="108"/>
    <x v="29"/>
    <x v="29"/>
    <n v="122.5"/>
    <n v="122.5"/>
    <x v="27"/>
    <n v="5.3000001907348633"/>
    <n v="10"/>
    <n v="103.19999694824219"/>
    <n v="3.7000000476837158"/>
    <n v="73.199996948242188"/>
    <n v="1.6000000238418579"/>
    <n v="4.9000000953674316"/>
    <n v="6.9000000953674316"/>
    <n v="15.5"/>
    <n v="88.699996948242188"/>
    <m/>
    <n v="7.0999999046325684"/>
    <n v="0"/>
    <n v="0"/>
    <n v="0"/>
    <n v="1"/>
    <n v="0"/>
    <n v="1"/>
    <n v="0"/>
    <n v="0"/>
    <n v="0"/>
    <n v="0"/>
    <n v="0"/>
    <m/>
    <m/>
  </r>
  <r>
    <n v="11057"/>
    <x v="108"/>
    <x v="30"/>
    <x v="30"/>
    <n v="116.40000152587891"/>
    <n v="116.40000152587891"/>
    <x v="27"/>
    <n v="5.5"/>
    <n v="10"/>
    <n v="97.699996948242188"/>
    <n v="3"/>
    <n v="70.699996948242188"/>
    <n v="1.7000000476837158"/>
    <m/>
    <n v="7.0999999046325684"/>
    <n v="13.699999809265137"/>
    <n v="84.399993896484375"/>
    <m/>
    <n v="2"/>
    <n v="0"/>
    <n v="0"/>
    <n v="0"/>
    <n v="1"/>
    <n v="0"/>
    <n v="1"/>
    <n v="0"/>
    <n v="0"/>
    <n v="0"/>
    <n v="0"/>
    <n v="0"/>
    <m/>
    <m/>
  </r>
  <r>
    <n v="11057"/>
    <x v="108"/>
    <x v="31"/>
    <x v="31"/>
    <n v="109.5"/>
    <n v="109.5"/>
    <x v="27"/>
    <n v="5.3000001907348633"/>
    <n v="10"/>
    <n v="90.599998474121094"/>
    <n v="2.9000000953674316"/>
    <n v="42.299999237060547"/>
    <n v="1.6000000238418579"/>
    <m/>
    <n v="2"/>
    <n v="16.600000381469727"/>
    <n v="58.900001525878906"/>
    <m/>
    <n v="0.80000001192092896"/>
    <n v="0"/>
    <n v="0"/>
    <n v="0"/>
    <n v="1"/>
    <n v="0"/>
    <n v="1"/>
    <n v="0"/>
    <n v="0"/>
    <n v="0"/>
    <n v="0"/>
    <n v="0"/>
    <m/>
    <m/>
  </r>
  <r>
    <n v="11057"/>
    <x v="108"/>
    <x v="32"/>
    <x v="32"/>
    <n v="111.69999694824219"/>
    <n v="111.69999694824219"/>
    <x v="27"/>
    <n v="5.4000000953674316"/>
    <n v="10"/>
    <n v="93.099998474121094"/>
    <n v="2.2999999523162842"/>
    <n v="56.299999237060547"/>
    <n v="2.5"/>
    <m/>
    <n v="0.80000001192092896"/>
    <n v="16.299999237060547"/>
    <n v="72.599998474121094"/>
    <m/>
    <n v="0.60000002384185791"/>
    <n v="0"/>
    <n v="0"/>
    <n v="0"/>
    <n v="1"/>
    <n v="0"/>
    <n v="1"/>
    <n v="0"/>
    <n v="0"/>
    <n v="0"/>
    <n v="0"/>
    <n v="0"/>
    <m/>
    <m/>
  </r>
  <r>
    <n v="11057"/>
    <x v="108"/>
    <x v="33"/>
    <x v="33"/>
    <n v="109.09999847412109"/>
    <n v="109.09999847412109"/>
    <x v="27"/>
    <n v="5.5"/>
    <n v="10"/>
    <n v="90.400001525878906"/>
    <n v="2.7000000476837158"/>
    <n v="59.599998474121094"/>
    <n v="3.0999999046325684"/>
    <m/>
    <n v="0.60000002384185791"/>
    <n v="18.700000762939453"/>
    <n v="78.300003051757812"/>
    <m/>
    <n v="0.80000001192092896"/>
    <n v="0"/>
    <n v="0"/>
    <n v="0"/>
    <n v="1"/>
    <n v="0"/>
    <n v="1"/>
    <n v="0"/>
    <n v="0"/>
    <n v="0"/>
    <n v="0"/>
    <n v="0"/>
    <m/>
    <m/>
  </r>
  <r>
    <n v="11057"/>
    <x v="108"/>
    <x v="34"/>
    <x v="34"/>
    <n v="108.09999847412109"/>
    <n v="108.09999847412109"/>
    <x v="27"/>
    <n v="5.4000000953674316"/>
    <n v="10"/>
    <n v="87.400001525878906"/>
    <n v="2.4000000953674316"/>
    <n v="44.5"/>
    <n v="2.5999999046325684"/>
    <m/>
    <n v="0.80000001192092896"/>
    <n v="32.900001525878906"/>
    <n v="77.400001525878906"/>
    <m/>
    <m/>
    <n v="0"/>
    <n v="0"/>
    <n v="0"/>
    <n v="1"/>
    <n v="0"/>
    <n v="1"/>
    <n v="0"/>
    <n v="0"/>
    <n v="0"/>
    <n v="0"/>
    <n v="0"/>
    <m/>
    <m/>
  </r>
  <r>
    <n v="11057"/>
    <x v="108"/>
    <x v="35"/>
    <x v="35"/>
    <n v="116.30000305175781"/>
    <n v="116.30000305175781"/>
    <x v="27"/>
    <n v="4"/>
    <n v="10"/>
    <n v="96.099998474121094"/>
    <n v="2.0999999046325684"/>
    <n v="44.799999237060547"/>
    <n v="1.6000000238418579"/>
    <n v="0.40000000596046448"/>
    <m/>
    <n v="36.5"/>
    <n v="81.300003051757812"/>
    <m/>
    <m/>
    <n v="0"/>
    <n v="0"/>
    <n v="0"/>
    <n v="1"/>
    <n v="0"/>
    <n v="1"/>
    <n v="0"/>
    <n v="0"/>
    <n v="0"/>
    <n v="0"/>
    <n v="0"/>
    <m/>
    <m/>
  </r>
  <r>
    <n v="11057"/>
    <x v="108"/>
    <x v="36"/>
    <x v="36"/>
    <n v="128.39999389648438"/>
    <n v="128.39999389648438"/>
    <x v="27"/>
    <n v="5"/>
    <n v="10"/>
    <n v="106.30000305175781"/>
    <n v="1.7999999523162842"/>
    <n v="33.799999237060547"/>
    <n v="11.100000381469727"/>
    <n v="1.1000000238418579"/>
    <m/>
    <n v="53.900001525878906"/>
    <n v="87.699996948242188"/>
    <m/>
    <n v="10.600000381469727"/>
    <n v="0"/>
    <n v="0"/>
    <n v="0"/>
    <n v="1"/>
    <n v="0"/>
    <n v="1"/>
    <n v="0"/>
    <n v="0"/>
    <n v="0"/>
    <n v="0"/>
    <n v="0"/>
    <m/>
    <m/>
  </r>
  <r>
    <n v="11057"/>
    <x v="108"/>
    <x v="37"/>
    <x v="37"/>
    <n v="127.09999847412109"/>
    <n v="127.09999847412109"/>
    <x v="27"/>
    <n v="4.6999998092651367"/>
    <n v="10"/>
    <n v="105"/>
    <n v="8.1999998092651367"/>
    <n v="33.099998474121094"/>
    <n v="12.899999618530273"/>
    <n v="4"/>
    <n v="10.600000381469727"/>
    <n v="58.099998474121094"/>
    <n v="91.199996948242188"/>
    <m/>
    <n v="1.1000000238418579"/>
    <n v="0"/>
    <n v="0"/>
    <n v="0"/>
    <n v="1"/>
    <n v="0"/>
    <n v="1"/>
    <n v="0"/>
    <n v="0"/>
    <n v="0"/>
    <n v="0"/>
    <n v="0"/>
    <m/>
    <m/>
  </r>
  <r>
    <n v="11057"/>
    <x v="108"/>
    <x v="38"/>
    <x v="38"/>
    <n v="98.099998474121094"/>
    <n v="98.099998474121094"/>
    <x v="27"/>
    <n v="4.5999999046325684"/>
    <n v="10"/>
    <n v="81.800003051757812"/>
    <n v="10.899999618530273"/>
    <n v="30.700000762939453"/>
    <n v="4"/>
    <n v="3.2999999523162842"/>
    <n v="1.1000000238418579"/>
    <n v="35.799999237060547"/>
    <n v="66.5"/>
    <m/>
    <m/>
    <n v="0"/>
    <n v="0"/>
    <n v="0"/>
    <n v="1"/>
    <n v="0"/>
    <n v="1"/>
    <n v="0"/>
    <n v="0"/>
    <n v="0"/>
    <n v="0"/>
    <n v="0"/>
    <m/>
    <m/>
  </r>
  <r>
    <n v="11058"/>
    <x v="109"/>
    <x v="11"/>
    <x v="11"/>
    <n v="65.699996948242188"/>
    <n v="65.699996948242188"/>
    <x v="1"/>
    <n v="0.60000002384185791"/>
    <n v="10"/>
    <n v="37.099998474121094"/>
    <n v="1.8999999761581421"/>
    <n v="15.399999618530273"/>
    <n v="3"/>
    <n v="10.300000190734863"/>
    <m/>
    <n v="24"/>
    <n v="39.400001525878906"/>
    <m/>
    <m/>
    <n v="0"/>
    <n v="0"/>
    <n v="0"/>
    <n v="1"/>
    <n v="0"/>
    <n v="0"/>
    <n v="0"/>
    <n v="0"/>
    <n v="1"/>
    <n v="0"/>
    <n v="0"/>
    <n v="31.315789473684209"/>
    <n v="57.894736842105175"/>
  </r>
  <r>
    <n v="11058"/>
    <x v="109"/>
    <x v="12"/>
    <x v="12"/>
    <n v="77.400001525878906"/>
    <n v="77.349998474121094"/>
    <x v="1"/>
    <n v="1.3500000238418579"/>
    <n v="10"/>
    <n v="45.599998474121094"/>
    <n v="3.2999999523162842"/>
    <n v="16.100000381469727"/>
    <n v="2.7000000476837158"/>
    <n v="12.100000381469727"/>
    <m/>
    <n v="33.299999237060547"/>
    <n v="49.400001525878906"/>
    <m/>
    <m/>
    <n v="0"/>
    <n v="0"/>
    <n v="0"/>
    <n v="1"/>
    <n v="0"/>
    <n v="0"/>
    <n v="0"/>
    <n v="0"/>
    <n v="1"/>
    <n v="0"/>
    <n v="0"/>
    <m/>
    <m/>
  </r>
  <r>
    <n v="11058"/>
    <x v="109"/>
    <x v="13"/>
    <x v="13"/>
    <n v="64.599998474121094"/>
    <n v="64.599998474121094"/>
    <x v="1"/>
    <n v="1.2000000476837158"/>
    <n v="10.100000381469727"/>
    <n v="35.599998474121094"/>
    <n v="7.8000001907348633"/>
    <n v="12.600000381469727"/>
    <n v="3"/>
    <n v="11.800000190734863"/>
    <m/>
    <n v="18.799999237060547"/>
    <n v="31.399999618530273"/>
    <m/>
    <m/>
    <n v="0"/>
    <n v="0"/>
    <n v="0"/>
    <n v="1"/>
    <n v="0"/>
    <n v="0"/>
    <n v="0"/>
    <n v="0"/>
    <n v="1"/>
    <n v="0"/>
    <n v="0"/>
    <m/>
    <m/>
  </r>
  <r>
    <n v="11058"/>
    <x v="109"/>
    <x v="14"/>
    <x v="14"/>
    <n v="70.599998474121094"/>
    <n v="70.599998474121094"/>
    <x v="1"/>
    <n v="1.7000000476837158"/>
    <n v="10.100000381469727"/>
    <n v="42.5"/>
    <n v="10"/>
    <n v="15.899999618530273"/>
    <n v="3.0999999046325684"/>
    <n v="11"/>
    <m/>
    <n v="19.399999618530273"/>
    <n v="35.299999237060547"/>
    <m/>
    <m/>
    <n v="0"/>
    <n v="0"/>
    <n v="0"/>
    <n v="1"/>
    <n v="0"/>
    <n v="0"/>
    <n v="0"/>
    <n v="0"/>
    <n v="1"/>
    <n v="0"/>
    <n v="0"/>
    <m/>
    <m/>
  </r>
  <r>
    <n v="11058"/>
    <x v="109"/>
    <x v="15"/>
    <x v="15"/>
    <n v="85.75"/>
    <n v="85.75"/>
    <x v="1"/>
    <n v="2.2000000476837158"/>
    <n v="10.100000381469727"/>
    <n v="58.200000762939453"/>
    <n v="12.100000381469727"/>
    <n v="23.600000381469727"/>
    <n v="4"/>
    <n v="11.699999809265137"/>
    <m/>
    <n v="24.049999237060547"/>
    <n v="47.650001525878906"/>
    <m/>
    <m/>
    <n v="0"/>
    <n v="0"/>
    <n v="0"/>
    <n v="1"/>
    <n v="0"/>
    <n v="0"/>
    <n v="0"/>
    <n v="0"/>
    <n v="1"/>
    <n v="0"/>
    <n v="0"/>
    <m/>
    <m/>
  </r>
  <r>
    <n v="11058"/>
    <x v="109"/>
    <x v="16"/>
    <x v="16"/>
    <n v="109.09999847412109"/>
    <n v="109.09999847412109"/>
    <x v="1"/>
    <n v="2.7100000381469727"/>
    <n v="13.300000190734863"/>
    <n v="80.610000610351562"/>
    <n v="18.299999237060547"/>
    <n v="25.5"/>
    <n v="4.3000001907348633"/>
    <n v="12.199999809265137"/>
    <m/>
    <n v="41.900001525878906"/>
    <n v="67.400001525878906"/>
    <m/>
    <m/>
    <n v="0"/>
    <n v="0"/>
    <n v="0"/>
    <n v="1"/>
    <n v="0"/>
    <n v="0"/>
    <n v="0"/>
    <n v="0"/>
    <n v="1"/>
    <n v="0"/>
    <n v="0"/>
    <m/>
    <m/>
  </r>
  <r>
    <n v="11058"/>
    <x v="109"/>
    <x v="17"/>
    <x v="17"/>
    <n v="170"/>
    <n v="170"/>
    <x v="1"/>
    <n v="3.5"/>
    <n v="16.200000762939453"/>
    <n v="141.10000610351562"/>
    <n v="27.700000762939453"/>
    <n v="64.099998474121094"/>
    <n v="7.9000000953674316"/>
    <n v="13.899999618530273"/>
    <m/>
    <n v="51.599998474121094"/>
    <n v="115.69999694824219"/>
    <m/>
    <m/>
    <n v="0"/>
    <n v="0"/>
    <n v="0"/>
    <n v="1"/>
    <n v="0"/>
    <n v="0"/>
    <n v="0"/>
    <n v="0"/>
    <n v="1"/>
    <n v="0"/>
    <n v="0"/>
    <m/>
    <m/>
  </r>
  <r>
    <n v="11058"/>
    <x v="109"/>
    <x v="18"/>
    <x v="18"/>
    <n v="169.69999694824219"/>
    <n v="169.69999694824219"/>
    <x v="1"/>
    <n v="4"/>
    <n v="19.100000381469727"/>
    <n v="140.30000305175781"/>
    <n v="34.599998474121094"/>
    <n v="52.299999237060547"/>
    <n v="7.3000001907348633"/>
    <n v="15.5"/>
    <m/>
    <n v="63.099998474121094"/>
    <n v="115.39999389648438"/>
    <m/>
    <m/>
    <n v="0"/>
    <n v="0"/>
    <n v="0"/>
    <n v="1"/>
    <n v="0"/>
    <n v="0"/>
    <n v="0"/>
    <n v="0"/>
    <n v="1"/>
    <n v="0"/>
    <n v="0"/>
    <m/>
    <m/>
  </r>
  <r>
    <n v="11058"/>
    <x v="109"/>
    <x v="19"/>
    <x v="19"/>
    <n v="194.69999694824219"/>
    <n v="194.69999694824219"/>
    <x v="1"/>
    <n v="4.4000000953674316"/>
    <n v="20.5"/>
    <n v="165.30000305175781"/>
    <n v="37.099998474121094"/>
    <n v="72.199996948242188"/>
    <n v="6.1999998092651367"/>
    <n v="19.200000762939453"/>
    <m/>
    <n v="68"/>
    <n v="140.19999694824219"/>
    <m/>
    <m/>
    <n v="0"/>
    <n v="0"/>
    <n v="0"/>
    <n v="1"/>
    <n v="0"/>
    <n v="0"/>
    <n v="0"/>
    <n v="0"/>
    <n v="1"/>
    <n v="0"/>
    <n v="0"/>
    <m/>
    <m/>
  </r>
  <r>
    <n v="11058"/>
    <x v="109"/>
    <x v="20"/>
    <x v="20"/>
    <n v="220.5"/>
    <n v="220.5"/>
    <x v="1"/>
    <n v="4.5"/>
    <n v="20.700000762939453"/>
    <n v="185.60000610351562"/>
    <n v="27.5"/>
    <n v="94"/>
    <n v="4"/>
    <n v="26.299999237060547"/>
    <m/>
    <n v="83.199996948242188"/>
    <n v="177.19999694824219"/>
    <m/>
    <m/>
    <n v="0"/>
    <n v="0"/>
    <n v="0"/>
    <n v="1"/>
    <n v="0"/>
    <n v="0"/>
    <n v="0"/>
    <n v="0"/>
    <n v="1"/>
    <n v="0"/>
    <n v="0"/>
    <m/>
    <m/>
  </r>
  <r>
    <n v="11058"/>
    <x v="109"/>
    <x v="21"/>
    <x v="21"/>
    <n v="247.5"/>
    <n v="247.5"/>
    <x v="1"/>
    <n v="4.9000000953674316"/>
    <n v="20.799999237060547"/>
    <n v="213.10000610351562"/>
    <n v="27.799999237060547"/>
    <n v="108.19999694824219"/>
    <n v="3.7999999523162842"/>
    <n v="38"/>
    <m/>
    <n v="95"/>
    <n v="203.19999694824219"/>
    <m/>
    <m/>
    <n v="0"/>
    <n v="0"/>
    <n v="0"/>
    <n v="1"/>
    <n v="0"/>
    <n v="0"/>
    <n v="0"/>
    <n v="0"/>
    <n v="1"/>
    <n v="0"/>
    <n v="0"/>
    <m/>
    <m/>
  </r>
  <r>
    <n v="11058"/>
    <x v="109"/>
    <x v="22"/>
    <x v="22"/>
    <n v="290.29998779296875"/>
    <n v="290.29998779296875"/>
    <x v="77"/>
    <n v="6.4000000953674316"/>
    <n v="24.600000381469727"/>
    <n v="237.39999389648438"/>
    <n v="29.100000381469727"/>
    <n v="101.30000305175781"/>
    <n v="5.9000000953674316"/>
    <n v="43"/>
    <m/>
    <n v="131.10000610351562"/>
    <n v="232.40000915527344"/>
    <m/>
    <m/>
    <n v="0"/>
    <n v="0"/>
    <n v="0"/>
    <n v="1"/>
    <n v="0"/>
    <n v="0"/>
    <n v="0"/>
    <n v="0"/>
    <n v="1"/>
    <n v="0"/>
    <n v="0"/>
    <m/>
    <m/>
  </r>
  <r>
    <n v="11058"/>
    <x v="109"/>
    <x v="23"/>
    <x v="23"/>
    <n v="302.20001220703125"/>
    <n v="302.20001220703125"/>
    <x v="77"/>
    <n v="6.9000000953674316"/>
    <n v="24.700000762939453"/>
    <n v="243.10000610351562"/>
    <n v="42.299999237060547"/>
    <n v="85.199996948242188"/>
    <n v="9.8000001907348633"/>
    <n v="46.5"/>
    <m/>
    <n v="136.19999694824219"/>
    <n v="221.39999389648438"/>
    <m/>
    <m/>
    <n v="0"/>
    <n v="0"/>
    <n v="0"/>
    <n v="1"/>
    <n v="0"/>
    <n v="0"/>
    <n v="0"/>
    <n v="0"/>
    <n v="1"/>
    <n v="0"/>
    <n v="0"/>
    <m/>
    <m/>
  </r>
  <r>
    <n v="11058"/>
    <x v="109"/>
    <x v="24"/>
    <x v="24"/>
    <n v="412"/>
    <n v="412"/>
    <x v="77"/>
    <n v="8.8000001907348633"/>
    <n v="24.700000762939453"/>
    <n v="344.29998779296875"/>
    <n v="60.700000762939453"/>
    <n v="142.39999389648438"/>
    <n v="17"/>
    <n v="82.199996948242188"/>
    <m/>
    <n v="148.39999389648438"/>
    <n v="290.79998779296875"/>
    <m/>
    <m/>
    <n v="0"/>
    <n v="0"/>
    <n v="0"/>
    <n v="1"/>
    <n v="0"/>
    <n v="0"/>
    <n v="0"/>
    <n v="0"/>
    <n v="1"/>
    <n v="0"/>
    <n v="0"/>
    <m/>
    <m/>
  </r>
  <r>
    <n v="11058"/>
    <x v="109"/>
    <x v="25"/>
    <x v="25"/>
    <n v="500.20001220703125"/>
    <n v="500.20001220703125"/>
    <x v="77"/>
    <n v="11.199999809265137"/>
    <n v="24.700000762939453"/>
    <n v="415.79998779296875"/>
    <n v="55.200000762939453"/>
    <n v="147.39999389648438"/>
    <n v="18.5"/>
    <n v="106"/>
    <m/>
    <n v="224.69999694824219"/>
    <n v="372.0999755859375"/>
    <m/>
    <m/>
    <n v="0"/>
    <n v="0"/>
    <n v="0"/>
    <n v="1"/>
    <n v="0"/>
    <n v="0"/>
    <n v="0"/>
    <n v="0"/>
    <n v="1"/>
    <n v="0"/>
    <n v="0"/>
    <m/>
    <m/>
  </r>
  <r>
    <n v="11058"/>
    <x v="109"/>
    <x v="26"/>
    <x v="26"/>
    <n v="594.0999755859375"/>
    <n v="594.0999755859375"/>
    <x v="77"/>
    <n v="14.899999618530273"/>
    <n v="24.799999237060547"/>
    <n v="506.5"/>
    <n v="92.599998474121094"/>
    <n v="179.89999389648438"/>
    <n v="18.600000381469727"/>
    <n v="154.30000305175781"/>
    <m/>
    <n v="258.70001220703125"/>
    <n v="438.60000610351562"/>
    <m/>
    <m/>
    <n v="0"/>
    <n v="0"/>
    <n v="0"/>
    <n v="1"/>
    <n v="0"/>
    <n v="0"/>
    <n v="0"/>
    <n v="0"/>
    <n v="1"/>
    <n v="0"/>
    <n v="0"/>
    <m/>
    <m/>
  </r>
  <r>
    <n v="11058"/>
    <x v="109"/>
    <x v="27"/>
    <x v="27"/>
    <n v="723.9000244140625"/>
    <n v="723.9000244140625"/>
    <x v="77"/>
    <n v="20.700000762939453"/>
    <n v="24.799999237060547"/>
    <n v="616.5"/>
    <n v="105.90000152587891"/>
    <n v="241.30000305175781"/>
    <n v="19.200000762939453"/>
    <n v="185.69999694824219"/>
    <m/>
    <n v="310.60000610351562"/>
    <n v="551.9000244140625"/>
    <m/>
    <m/>
    <n v="0"/>
    <n v="0"/>
    <n v="0"/>
    <n v="1"/>
    <n v="0"/>
    <n v="0"/>
    <n v="0"/>
    <n v="0"/>
    <n v="1"/>
    <n v="0"/>
    <n v="0"/>
    <m/>
    <m/>
  </r>
  <r>
    <n v="11058"/>
    <x v="109"/>
    <x v="28"/>
    <x v="28"/>
    <n v="787.4000244140625"/>
    <n v="787.4000244140625"/>
    <x v="77"/>
    <n v="25.5"/>
    <n v="24.799999237060547"/>
    <n v="660.9000244140625"/>
    <n v="74.199996948242188"/>
    <n v="287.39999389648438"/>
    <n v="13.100000381469727"/>
    <n v="217.19999694824219"/>
    <m/>
    <n v="367.70001220703125"/>
    <n v="655.0999755859375"/>
    <m/>
    <m/>
    <n v="0"/>
    <n v="0"/>
    <n v="0"/>
    <n v="1"/>
    <n v="0"/>
    <n v="0"/>
    <n v="0"/>
    <n v="0"/>
    <n v="1"/>
    <n v="0"/>
    <n v="0"/>
    <m/>
    <m/>
  </r>
  <r>
    <n v="11058"/>
    <x v="109"/>
    <x v="29"/>
    <x v="29"/>
    <n v="801"/>
    <n v="801"/>
    <x v="77"/>
    <n v="14.5"/>
    <n v="23.899999618530273"/>
    <n v="514.0999755859375"/>
    <n v="13.399999618530273"/>
    <n v="173.5"/>
    <n v="71.599998474121094"/>
    <n v="81"/>
    <m/>
    <n v="502.20001220703125"/>
    <n v="675.70001220703125"/>
    <m/>
    <m/>
    <n v="1"/>
    <n v="1"/>
    <n v="1"/>
    <n v="1"/>
    <n v="0"/>
    <n v="0"/>
    <n v="0"/>
    <n v="0"/>
    <n v="1"/>
    <n v="0"/>
    <n v="0"/>
    <m/>
    <m/>
  </r>
  <r>
    <n v="11059"/>
    <x v="110"/>
    <x v="32"/>
    <x v="32"/>
    <n v="210"/>
    <n v="210"/>
    <x v="21"/>
    <n v="0.20000000298023224"/>
    <n v="49.599998474121094"/>
    <n v="144.30000305175781"/>
    <n v="33.700000762939453"/>
    <n v="76.099998474121094"/>
    <n v="2.9000000953674316"/>
    <n v="31.700000762939453"/>
    <n v="11.699999809265137"/>
    <n v="62.900001525878906"/>
    <n v="139"/>
    <m/>
    <n v="121.90000152587891"/>
    <n v="0"/>
    <n v="0"/>
    <n v="0"/>
    <n v="1"/>
    <n v="1"/>
    <n v="0"/>
    <n v="0"/>
    <n v="0"/>
    <n v="1"/>
    <n v="0"/>
    <n v="0"/>
    <n v="40.400000095367432"/>
    <n v="179.30666188557947"/>
  </r>
  <r>
    <n v="11059"/>
    <x v="110"/>
    <x v="33"/>
    <x v="33"/>
    <n v="223.10000610351562"/>
    <n v="223.10000610351562"/>
    <x v="21"/>
    <n v="0.10000000149011612"/>
    <n v="49.599998474121094"/>
    <n v="156.89999389648438"/>
    <n v="26.299999237060547"/>
    <n v="81.5"/>
    <n v="2.9000000953674316"/>
    <n v="35"/>
    <n v="10.699999809265137"/>
    <n v="74.800003051757812"/>
    <n v="156.30000305175781"/>
    <m/>
    <n v="92.199996948242188"/>
    <n v="0"/>
    <n v="0"/>
    <n v="0"/>
    <n v="1"/>
    <n v="1"/>
    <n v="0"/>
    <n v="0"/>
    <n v="0"/>
    <n v="1"/>
    <n v="0"/>
    <n v="0"/>
    <m/>
    <m/>
  </r>
  <r>
    <n v="11059"/>
    <x v="110"/>
    <x v="34"/>
    <x v="34"/>
    <n v="192.30000305175781"/>
    <n v="192.30000305175781"/>
    <x v="77"/>
    <n v="8"/>
    <n v="40"/>
    <n v="126.80000305175781"/>
    <n v="25.299999237060547"/>
    <n v="49.200000762939453"/>
    <n v="3.2999999523162842"/>
    <n v="34.599998474121094"/>
    <n v="10.5"/>
    <n v="72.599998474121094"/>
    <n v="121.80000305175781"/>
    <m/>
    <n v="125.40000152587891"/>
    <n v="0"/>
    <n v="0"/>
    <n v="0"/>
    <n v="1"/>
    <n v="1"/>
    <n v="0"/>
    <n v="0"/>
    <n v="0"/>
    <n v="1"/>
    <n v="0"/>
    <n v="0"/>
    <m/>
    <m/>
  </r>
  <r>
    <n v="11059"/>
    <x v="110"/>
    <x v="35"/>
    <x v="35"/>
    <n v="165.80000305175781"/>
    <n v="165.80000305175781"/>
    <x v="146"/>
    <n v="18.799999237060547"/>
    <n v="21.600000381469727"/>
    <n v="125.40000152587891"/>
    <n v="57.799999237060547"/>
    <n v="44"/>
    <n v="4.6999998092651367"/>
    <m/>
    <m/>
    <n v="50.200000762939453"/>
    <n v="94.199996948242188"/>
    <m/>
    <m/>
    <n v="0"/>
    <n v="0"/>
    <n v="0"/>
    <n v="1"/>
    <n v="1"/>
    <n v="0"/>
    <n v="0"/>
    <n v="0"/>
    <n v="1"/>
    <n v="0"/>
    <n v="0"/>
    <m/>
    <m/>
  </r>
  <r>
    <n v="11060"/>
    <x v="111"/>
    <x v="11"/>
    <x v="11"/>
    <n v="12.670000076293945"/>
    <n v="12.670000076293945"/>
    <x v="147"/>
    <n v="0.93000000715255737"/>
    <n v="1.7899999618530273"/>
    <n v="9.9499998092651367"/>
    <n v="0.17000000178813934"/>
    <n v="1.6599999666213989"/>
    <n v="0.97000002861022949"/>
    <m/>
    <m/>
    <n v="9.7299995422363281"/>
    <n v="11.389999389648438"/>
    <m/>
    <m/>
    <n v="0"/>
    <n v="0"/>
    <n v="0"/>
    <n v="1"/>
    <n v="0"/>
    <n v="0"/>
    <n v="0"/>
    <n v="0"/>
    <n v="1"/>
    <n v="0"/>
    <n v="0"/>
    <n v="1.7899999618530273"/>
    <e v="#DIV/0!"/>
  </r>
  <r>
    <n v="11060"/>
    <x v="11"/>
    <x v="101"/>
    <x v="12"/>
    <m/>
    <m/>
    <x v="38"/>
    <m/>
    <m/>
    <m/>
    <m/>
    <m/>
    <m/>
    <m/>
    <m/>
    <m/>
    <n v="0"/>
    <m/>
    <m/>
    <n v="0"/>
    <n v="1"/>
    <n v="1"/>
    <n v="0"/>
    <n v="0"/>
    <n v="0"/>
    <n v="0"/>
    <n v="0"/>
    <n v="1"/>
    <n v="0"/>
    <n v="0"/>
    <m/>
    <m/>
  </r>
  <r>
    <n v="11062"/>
    <x v="112"/>
    <x v="24"/>
    <x v="24"/>
    <n v="55.599998474121094"/>
    <n v="55.599998474121094"/>
    <x v="27"/>
    <n v="0.89999997615814209"/>
    <n v="10"/>
    <n v="35.200000762939453"/>
    <n v="1.2999999523162842"/>
    <n v="20"/>
    <n v="0.10000000149011612"/>
    <m/>
    <n v="5.9000000953674316"/>
    <n v="26.600000381469727"/>
    <n v="46.599998474121094"/>
    <n v="9.1999998092651367"/>
    <n v="38.599998474121094"/>
    <n v="0"/>
    <n v="0"/>
    <n v="0"/>
    <n v="1"/>
    <n v="0"/>
    <n v="0"/>
    <n v="0"/>
    <n v="0"/>
    <n v="1"/>
    <n v="0"/>
    <n v="0"/>
    <n v="23.833333333333332"/>
    <n v="54.345238095238138"/>
  </r>
  <r>
    <n v="11062"/>
    <x v="112"/>
    <x v="25"/>
    <x v="25"/>
    <n v="68.099998474121094"/>
    <n v="68.199996948242188"/>
    <x v="4"/>
    <n v="3.4000000953674316"/>
    <n v="15"/>
    <n v="45.299999237060547"/>
    <n v="2.5999999046325684"/>
    <n v="32.700000762939453"/>
    <n v="0.30000001192092896"/>
    <m/>
    <n v="5.5"/>
    <n v="20.200000762939453"/>
    <n v="52.900001525878906"/>
    <n v="3.4000000953674316"/>
    <n v="54.200000762939453"/>
    <n v="0"/>
    <n v="0"/>
    <n v="0"/>
    <n v="1"/>
    <n v="0"/>
    <n v="0"/>
    <n v="0"/>
    <n v="0"/>
    <n v="1"/>
    <n v="0"/>
    <n v="0"/>
    <m/>
    <m/>
  </r>
  <r>
    <n v="11062"/>
    <x v="112"/>
    <x v="26"/>
    <x v="26"/>
    <n v="86.900001525878906"/>
    <n v="86.900001525878906"/>
    <x v="4"/>
    <n v="5"/>
    <n v="15"/>
    <n v="63.400001525878906"/>
    <n v="2.7000000476837158"/>
    <n v="49.599998474121094"/>
    <n v="0.40000000596046448"/>
    <m/>
    <n v="9.8000001907348633"/>
    <n v="23.700000762939453"/>
    <n v="73.300003051757812"/>
    <n v="2"/>
    <n v="59.099998474121094"/>
    <n v="0"/>
    <n v="0"/>
    <n v="0"/>
    <n v="1"/>
    <n v="0"/>
    <n v="0"/>
    <n v="0"/>
    <n v="0"/>
    <n v="1"/>
    <n v="0"/>
    <n v="0"/>
    <m/>
    <m/>
  </r>
  <r>
    <n v="11062"/>
    <x v="112"/>
    <x v="27"/>
    <x v="27"/>
    <n v="104.40000152587891"/>
    <n v="104.40000152587891"/>
    <x v="0"/>
    <n v="6.4000000953674316"/>
    <n v="20"/>
    <n v="71.5"/>
    <n v="3.5999999046325684"/>
    <n v="60.900001525878906"/>
    <n v="0.80000001192092896"/>
    <m/>
    <n v="10.399999618530273"/>
    <n v="24.100000381469727"/>
    <n v="85"/>
    <n v="0.40000000596046448"/>
    <n v="58.099998474121094"/>
    <n v="0"/>
    <n v="0"/>
    <n v="0"/>
    <n v="1"/>
    <n v="0"/>
    <n v="0"/>
    <n v="0"/>
    <n v="0"/>
    <n v="1"/>
    <n v="0"/>
    <n v="0"/>
    <m/>
    <m/>
  </r>
  <r>
    <n v="11062"/>
    <x v="112"/>
    <x v="28"/>
    <x v="28"/>
    <n v="112.69999694824219"/>
    <n v="112.69999694824219"/>
    <x v="3"/>
    <n v="9.3000001907348633"/>
    <n v="30"/>
    <n v="68.199996948242188"/>
    <n v="6.0999999046325684"/>
    <n v="55.5"/>
    <n v="1.5"/>
    <m/>
    <n v="12.100000381469727"/>
    <n v="28.899999618530273"/>
    <n v="84.400001525878906"/>
    <m/>
    <n v="32.099998474121094"/>
    <n v="0"/>
    <n v="0"/>
    <n v="0"/>
    <n v="1"/>
    <n v="0"/>
    <n v="0"/>
    <n v="0"/>
    <n v="0"/>
    <n v="1"/>
    <n v="0"/>
    <n v="0"/>
    <m/>
    <m/>
  </r>
  <r>
    <n v="11062"/>
    <x v="112"/>
    <x v="29"/>
    <x v="29"/>
    <n v="85.5"/>
    <n v="85.5"/>
    <x v="3"/>
    <n v="8.6000003814697266"/>
    <n v="30"/>
    <n v="37.900001525878906"/>
    <n v="5"/>
    <n v="35.400001525878906"/>
    <n v="1.2999999523162842"/>
    <m/>
    <n v="1.2999999523162842"/>
    <n v="32.200000762939453"/>
    <n v="67.600006103515625"/>
    <n v="0.10000000149011612"/>
    <n v="39.400001525878906"/>
    <n v="0"/>
    <n v="0"/>
    <n v="0"/>
    <n v="1"/>
    <n v="0"/>
    <n v="0"/>
    <n v="0"/>
    <n v="0"/>
    <n v="1"/>
    <n v="0"/>
    <n v="0"/>
    <m/>
    <m/>
  </r>
  <r>
    <n v="11062"/>
    <x v="112"/>
    <x v="30"/>
    <x v="30"/>
    <n v="94.199996948242188"/>
    <n v="94.199996948242188"/>
    <x v="3"/>
    <n v="6.9000000953674316"/>
    <n v="30"/>
    <n v="48.5"/>
    <n v="5.0999999046325684"/>
    <n v="34.5"/>
    <n v="1.2000000476837158"/>
    <n v="9.1000003814697266"/>
    <n v="1"/>
    <n v="39"/>
    <n v="73.5"/>
    <m/>
    <n v="1"/>
    <n v="0"/>
    <n v="0"/>
    <n v="0"/>
    <n v="1"/>
    <n v="0"/>
    <n v="0"/>
    <n v="0"/>
    <n v="0"/>
    <n v="1"/>
    <n v="0"/>
    <n v="0"/>
    <m/>
    <m/>
  </r>
  <r>
    <n v="11062"/>
    <x v="112"/>
    <x v="31"/>
    <x v="31"/>
    <n v="96.099998474121094"/>
    <n v="96.099998474121094"/>
    <x v="3"/>
    <n v="6.3000001907348633"/>
    <n v="30"/>
    <n v="48.900001525878906"/>
    <n v="8.1000003814697266"/>
    <n v="33.299999237060547"/>
    <n v="0.5"/>
    <m/>
    <n v="1"/>
    <n v="41.099998474121094"/>
    <n v="74.399993896484375"/>
    <m/>
    <n v="2.2999999523162842"/>
    <n v="0"/>
    <n v="0"/>
    <n v="0"/>
    <n v="1"/>
    <n v="0"/>
    <n v="0"/>
    <n v="0"/>
    <n v="0"/>
    <n v="1"/>
    <n v="0"/>
    <n v="0"/>
    <m/>
    <m/>
  </r>
  <r>
    <n v="11062"/>
    <x v="112"/>
    <x v="32"/>
    <x v="32"/>
    <n v="99.099998474121094"/>
    <n v="99.099998474121094"/>
    <x v="3"/>
    <n v="5.5"/>
    <n v="30"/>
    <n v="50.900001525878906"/>
    <n v="9.1000003814697266"/>
    <n v="32.400001525878906"/>
    <n v="0.69999998807907104"/>
    <m/>
    <n v="2.2999999523162842"/>
    <n v="37.799999237060547"/>
    <n v="70.199996948242188"/>
    <n v="0.80000001192092896"/>
    <n v="2"/>
    <n v="0"/>
    <n v="0"/>
    <n v="0"/>
    <n v="1"/>
    <n v="0"/>
    <n v="0"/>
    <n v="0"/>
    <n v="0"/>
    <n v="1"/>
    <n v="0"/>
    <n v="0"/>
    <m/>
    <m/>
  </r>
  <r>
    <n v="11062"/>
    <x v="112"/>
    <x v="33"/>
    <x v="33"/>
    <n v="94.800003051757812"/>
    <n v="94.800003051757812"/>
    <x v="3"/>
    <n v="5.4000000953674316"/>
    <n v="30"/>
    <n v="46"/>
    <n v="7.0999999046325684"/>
    <n v="28.899999618530273"/>
    <n v="0.60000002384185791"/>
    <m/>
    <n v="2"/>
    <n v="41.200000762939453"/>
    <n v="70.099998474121094"/>
    <m/>
    <n v="1.6000000238418579"/>
    <n v="0"/>
    <n v="0"/>
    <n v="0"/>
    <n v="1"/>
    <n v="0"/>
    <n v="0"/>
    <n v="0"/>
    <n v="0"/>
    <n v="1"/>
    <n v="0"/>
    <n v="0"/>
    <m/>
    <m/>
  </r>
  <r>
    <n v="11062"/>
    <x v="112"/>
    <x v="34"/>
    <x v="34"/>
    <n v="85.5"/>
    <n v="85.5"/>
    <x v="3"/>
    <n v="5.5"/>
    <n v="30"/>
    <n v="38.799999237060547"/>
    <n v="6.6999998092651367"/>
    <n v="20.100000381469727"/>
    <n v="0.5"/>
    <m/>
    <n v="1.6000000238418579"/>
    <n v="39.099998474121094"/>
    <n v="59.199996948242188"/>
    <m/>
    <n v="1.1000000238418579"/>
    <n v="0"/>
    <n v="0"/>
    <n v="0"/>
    <n v="1"/>
    <n v="0"/>
    <n v="0"/>
    <n v="0"/>
    <n v="0"/>
    <n v="1"/>
    <n v="0"/>
    <n v="0"/>
    <m/>
    <m/>
  </r>
  <r>
    <n v="11062"/>
    <x v="112"/>
    <x v="35"/>
    <x v="35"/>
    <n v="74.599998474121094"/>
    <n v="74.599998474121094"/>
    <x v="1"/>
    <n v="5.5999999046325684"/>
    <n v="25"/>
    <n v="36.200000762939453"/>
    <n v="7.0999999046325684"/>
    <n v="16.899999618530273"/>
    <n v="0.60000002384185791"/>
    <m/>
    <n v="1.1000000238418579"/>
    <n v="35.299999237060547"/>
    <n v="52.199996948242188"/>
    <n v="1.6000000238418579"/>
    <n v="0.40000000596046448"/>
    <n v="0"/>
    <n v="0"/>
    <n v="0"/>
    <n v="1"/>
    <n v="0"/>
    <n v="0"/>
    <n v="0"/>
    <n v="0"/>
    <n v="1"/>
    <n v="0"/>
    <n v="0"/>
    <m/>
    <m/>
  </r>
  <r>
    <n v="11062"/>
    <x v="112"/>
    <x v="36"/>
    <x v="36"/>
    <n v="84.800003051757812"/>
    <n v="84.800003051757812"/>
    <x v="1"/>
    <n v="6.1999998092651367"/>
    <n v="25"/>
    <n v="37.900001525878906"/>
    <n v="7.3000001907348633"/>
    <n v="18.700000762939453"/>
    <n v="0.5"/>
    <m/>
    <n v="0.40000000596046448"/>
    <n v="41"/>
    <n v="59.700000762939453"/>
    <n v="9.1000003814697266"/>
    <n v="0.69999998807907104"/>
    <n v="0"/>
    <n v="0"/>
    <n v="0"/>
    <n v="1"/>
    <n v="0"/>
    <n v="0"/>
    <n v="0"/>
    <n v="0"/>
    <n v="1"/>
    <n v="0"/>
    <n v="0"/>
    <m/>
    <m/>
  </r>
  <r>
    <n v="11062"/>
    <x v="112"/>
    <x v="37"/>
    <x v="37"/>
    <n v="80.400001525878906"/>
    <n v="80.400001525878906"/>
    <x v="1"/>
    <n v="5.9000000953674316"/>
    <n v="25"/>
    <n v="37.799999237060547"/>
    <n v="7.5999999046325684"/>
    <n v="21.299999237060547"/>
    <n v="0.5"/>
    <m/>
    <n v="0.69999998807907104"/>
    <n v="32.200000762939453"/>
    <n v="53.5"/>
    <n v="5"/>
    <n v="1.1000000238418579"/>
    <n v="0"/>
    <n v="0"/>
    <n v="0"/>
    <n v="1"/>
    <n v="0"/>
    <n v="0"/>
    <n v="0"/>
    <n v="0"/>
    <n v="1"/>
    <n v="0"/>
    <n v="0"/>
    <m/>
    <m/>
  </r>
  <r>
    <n v="11062"/>
    <x v="112"/>
    <x v="38"/>
    <x v="38"/>
    <n v="70"/>
    <n v="70"/>
    <x v="55"/>
    <n v="0.40000000596046448"/>
    <n v="12.5"/>
    <n v="48"/>
    <n v="8.6999998092651367"/>
    <n v="31"/>
    <n v="1.7999999523162842"/>
    <m/>
    <n v="1.1000000238418579"/>
    <n v="11.199999809265137"/>
    <n v="42.200000762939453"/>
    <m/>
    <m/>
    <n v="0"/>
    <n v="0"/>
    <n v="0"/>
    <n v="1"/>
    <n v="0"/>
    <n v="0"/>
    <n v="0"/>
    <n v="0"/>
    <n v="1"/>
    <n v="0"/>
    <n v="0"/>
    <m/>
    <m/>
  </r>
  <r>
    <n v="11063"/>
    <x v="113"/>
    <x v="156"/>
    <x v="3"/>
    <n v="9.3000001907348633"/>
    <n v="9.3000001907348633"/>
    <x v="148"/>
    <n v="0.10000000149011612"/>
    <n v="1.8999999761581421"/>
    <n v="6.0999999046325684"/>
    <n v="4"/>
    <n v="0.20000000298023224"/>
    <n v="1.8999999761581421"/>
    <m/>
    <m/>
    <n v="2.7999999523162842"/>
    <n v="3"/>
    <m/>
    <m/>
    <n v="0"/>
    <n v="0"/>
    <n v="0"/>
    <n v="1"/>
    <n v="1"/>
    <n v="0"/>
    <n v="0"/>
    <n v="0"/>
    <n v="1"/>
    <n v="0"/>
    <n v="0"/>
    <n v="4.7399999856948849"/>
    <n v="15.623000101566319"/>
  </r>
  <r>
    <n v="11063"/>
    <x v="113"/>
    <x v="128"/>
    <x v="4"/>
    <n v="15.199999809265137"/>
    <n v="15.199999809265137"/>
    <x v="148"/>
    <n v="0.10000000149011612"/>
    <n v="1.8999999761581421"/>
    <n v="11"/>
    <n v="4.6999998092651367"/>
    <n v="0.30000001192092896"/>
    <n v="2.5999999046325684"/>
    <m/>
    <m/>
    <n v="4.8000001907348633"/>
    <n v="5.1000003814697266"/>
    <m/>
    <m/>
    <n v="0"/>
    <n v="0"/>
    <n v="0"/>
    <n v="1"/>
    <n v="1"/>
    <n v="0"/>
    <n v="0"/>
    <n v="0"/>
    <n v="1"/>
    <n v="0"/>
    <n v="0"/>
    <m/>
    <m/>
  </r>
  <r>
    <n v="11063"/>
    <x v="113"/>
    <x v="124"/>
    <x v="5"/>
    <n v="28.700000762939453"/>
    <n v="28.700000762939453"/>
    <x v="148"/>
    <n v="0.10000000149011612"/>
    <n v="1.8999999761581421"/>
    <n v="25.399999618530273"/>
    <n v="1"/>
    <n v="0.20000000298023224"/>
    <n v="16"/>
    <m/>
    <m/>
    <n v="9"/>
    <n v="9.1999998092651367"/>
    <m/>
    <m/>
    <n v="0"/>
    <n v="0"/>
    <n v="0"/>
    <n v="1"/>
    <n v="1"/>
    <n v="0"/>
    <n v="0"/>
    <n v="0"/>
    <n v="1"/>
    <n v="0"/>
    <n v="0"/>
    <m/>
    <m/>
  </r>
  <r>
    <n v="11063"/>
    <x v="113"/>
    <x v="127"/>
    <x v="8"/>
    <n v="15.550000190734863"/>
    <n v="15.550000190734863"/>
    <x v="47"/>
    <n v="0.56000000238418579"/>
    <n v="5.4499998092651367"/>
    <n v="5.2300000190734863"/>
    <n v="0.6600000262260437"/>
    <n v="0.33000001311302185"/>
    <n v="4.309999942779541"/>
    <m/>
    <m/>
    <n v="5.0399999618530273"/>
    <n v="5.369999885559082"/>
    <m/>
    <n v="5.2300000190734863"/>
    <n v="0"/>
    <n v="0"/>
    <n v="0"/>
    <n v="1"/>
    <n v="1"/>
    <n v="0"/>
    <n v="0"/>
    <n v="0"/>
    <n v="1"/>
    <n v="0"/>
    <n v="0"/>
    <m/>
    <m/>
  </r>
  <r>
    <n v="11063"/>
    <x v="113"/>
    <x v="10"/>
    <x v="10"/>
    <n v="20.920000076293945"/>
    <n v="20.920000076293945"/>
    <x v="27"/>
    <n v="0.38999998569488525"/>
    <n v="4.690000057220459"/>
    <n v="6.809999942779541"/>
    <n v="0.98000001907348633"/>
    <n v="2.2599999904632568"/>
    <n v="2.869999885559082"/>
    <m/>
    <m/>
    <n v="7.7699999809265137"/>
    <n v="10.029999732971191"/>
    <m/>
    <m/>
    <n v="0"/>
    <n v="0"/>
    <n v="0"/>
    <n v="1"/>
    <n v="1"/>
    <n v="0"/>
    <n v="0"/>
    <n v="0"/>
    <n v="1"/>
    <n v="0"/>
    <n v="0"/>
    <m/>
    <m/>
  </r>
  <r>
    <n v="11063"/>
    <x v="11"/>
    <x v="101"/>
    <x v="11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064"/>
    <x v="114"/>
    <x v="23"/>
    <x v="23"/>
    <n v="323.5"/>
    <n v="323.5"/>
    <x v="3"/>
    <n v="2"/>
    <n v="20"/>
    <n v="199.39999389648438"/>
    <n v="54.299999237060547"/>
    <n v="62.700000762939453"/>
    <n v="1.3999999761581421"/>
    <n v="24.899999618530273"/>
    <n v="14.699999809265137"/>
    <n v="105.40000152587891"/>
    <n v="168.10000610351562"/>
    <m/>
    <n v="371.60000610351562"/>
    <n v="0"/>
    <n v="0"/>
    <n v="0"/>
    <n v="1"/>
    <n v="1"/>
    <n v="1"/>
    <n v="0"/>
    <n v="0"/>
    <n v="0"/>
    <n v="0"/>
    <n v="0"/>
    <n v="30"/>
    <n v="0"/>
  </r>
  <r>
    <n v="11064"/>
    <x v="114"/>
    <x v="24"/>
    <x v="24"/>
    <n v="588.0999755859375"/>
    <n v="588.0999755859375"/>
    <x v="3"/>
    <n v="2.4000000953674316"/>
    <n v="20"/>
    <n v="390.79998779296875"/>
    <n v="61.799999237060547"/>
    <n v="114"/>
    <n v="2.5999999046325684"/>
    <n v="19.200000762939453"/>
    <n v="66"/>
    <n v="266.29998779296875"/>
    <n v="380.29998779296875"/>
    <m/>
    <n v="334.60000610351562"/>
    <n v="0"/>
    <n v="0"/>
    <n v="0"/>
    <n v="1"/>
    <n v="1"/>
    <n v="1"/>
    <n v="0"/>
    <n v="0"/>
    <n v="0"/>
    <n v="0"/>
    <n v="0"/>
    <m/>
    <m/>
  </r>
  <r>
    <n v="11064"/>
    <x v="114"/>
    <x v="25"/>
    <x v="25"/>
    <n v="459.39999389648438"/>
    <n v="459.39999389648438"/>
    <x v="3"/>
    <n v="2.7000000476837158"/>
    <n v="20"/>
    <n v="352.79998779296875"/>
    <n v="93.400001525878906"/>
    <n v="74.800003051757812"/>
    <n v="1.7999999523162842"/>
    <n v="18.200000762939453"/>
    <n v="64"/>
    <n v="214.80000305175781"/>
    <n v="289.60000610351562"/>
    <m/>
    <n v="206.10000610351562"/>
    <n v="0"/>
    <n v="0"/>
    <n v="0"/>
    <n v="1"/>
    <n v="1"/>
    <n v="1"/>
    <n v="0"/>
    <n v="0"/>
    <n v="0"/>
    <n v="0"/>
    <n v="0"/>
    <m/>
    <m/>
  </r>
  <r>
    <n v="11064"/>
    <x v="114"/>
    <x v="26"/>
    <x v="26"/>
    <n v="303.10000610351562"/>
    <n v="303.10000610351562"/>
    <x v="3"/>
    <n v="0.69999998807907104"/>
    <n v="20"/>
    <n v="222.69999694824219"/>
    <n v="46.099998474121094"/>
    <n v="60.900001525878906"/>
    <n v="0.10000000149011612"/>
    <n v="16.600000381469727"/>
    <n v="50.400001525878906"/>
    <n v="131.69999694824219"/>
    <n v="192.60000610351562"/>
    <m/>
    <n v="319.10000610351562"/>
    <n v="0"/>
    <n v="0"/>
    <n v="0"/>
    <n v="1"/>
    <n v="1"/>
    <n v="1"/>
    <n v="0"/>
    <n v="0"/>
    <n v="0"/>
    <n v="0"/>
    <n v="0"/>
    <m/>
    <m/>
  </r>
  <r>
    <n v="11064"/>
    <x v="114"/>
    <x v="27"/>
    <x v="27"/>
    <n v="457.79998779296875"/>
    <n v="457.79998779296875"/>
    <x v="3"/>
    <n v="2"/>
    <n v="20"/>
    <n v="333.79998779296875"/>
    <n v="146.89999389648438"/>
    <n v="57.400001525878906"/>
    <n v="3.5"/>
    <n v="14.699999809265137"/>
    <n v="45.599998474121094"/>
    <n v="144.89999389648438"/>
    <n v="202.29998779296875"/>
    <m/>
    <m/>
    <n v="0"/>
    <n v="0"/>
    <n v="0"/>
    <n v="1"/>
    <n v="1"/>
    <n v="1"/>
    <n v="0"/>
    <n v="0"/>
    <n v="0"/>
    <n v="0"/>
    <n v="0"/>
    <m/>
    <m/>
  </r>
  <r>
    <n v="11064"/>
    <x v="114"/>
    <x v="99"/>
    <x v="28"/>
    <m/>
    <m/>
    <x v="38"/>
    <m/>
    <m/>
    <m/>
    <m/>
    <m/>
    <m/>
    <m/>
    <m/>
    <m/>
    <n v="0"/>
    <m/>
    <m/>
    <n v="0"/>
    <n v="0"/>
    <n v="1"/>
    <n v="0"/>
    <n v="1"/>
    <n v="1"/>
    <n v="0"/>
    <n v="0"/>
    <n v="0"/>
    <n v="0"/>
    <n v="0"/>
    <m/>
    <m/>
  </r>
  <r>
    <n v="11065"/>
    <x v="115"/>
    <x v="11"/>
    <x v="11"/>
    <n v="1.1699999570846558"/>
    <n v="1.1699999570846558"/>
    <x v="30"/>
    <n v="0.11999999731779099"/>
    <n v="0.75"/>
    <n v="3.9999999105930328E-2"/>
    <n v="0.10000000149011612"/>
    <n v="0"/>
    <n v="0.37000000476837158"/>
    <m/>
    <n v="3.9999999105930328E-2"/>
    <n v="0.40999999642372131"/>
    <n v="0.40999999642372131"/>
    <m/>
    <n v="0.37999999523162842"/>
    <n v="0"/>
    <n v="0"/>
    <n v="0"/>
    <n v="1"/>
    <n v="1"/>
    <n v="0"/>
    <n v="0"/>
    <n v="0"/>
    <n v="1"/>
    <n v="0"/>
    <n v="0"/>
    <n v="1.5"/>
    <n v="0.5"/>
  </r>
  <r>
    <n v="11065"/>
    <x v="115"/>
    <x v="12"/>
    <x v="12"/>
    <n v="2.4100000858306885"/>
    <n v="2.4300000667572021"/>
    <x v="32"/>
    <n v="5.000000074505806E-2"/>
    <n v="2"/>
    <n v="0.37999999523162842"/>
    <n v="7.0000000298023224E-2"/>
    <n v="0.27000001072883606"/>
    <n v="1.2999999523162842"/>
    <m/>
    <m/>
    <n v="0.74000000953674316"/>
    <n v="1.0099999904632568"/>
    <m/>
    <m/>
    <n v="0"/>
    <n v="0"/>
    <n v="0"/>
    <n v="1"/>
    <n v="1"/>
    <n v="0"/>
    <n v="0"/>
    <n v="0"/>
    <n v="1"/>
    <n v="0"/>
    <n v="0"/>
    <m/>
    <m/>
  </r>
  <r>
    <n v="11065"/>
    <x v="11"/>
    <x v="101"/>
    <x v="14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066"/>
    <x v="116"/>
    <x v="7"/>
    <x v="7"/>
    <n v="1.5099999904632568"/>
    <n v="1.5099999904632568"/>
    <x v="149"/>
    <n v="0.20000000298023224"/>
    <n v="0.75"/>
    <n v="0.15999999642372131"/>
    <n v="0.10000000149011612"/>
    <n v="1.0499999523162842"/>
    <n v="0"/>
    <m/>
    <m/>
    <n v="7.9999998211860657E-2"/>
    <n v="1.1299999952316284"/>
    <m/>
    <m/>
    <n v="0"/>
    <n v="0"/>
    <n v="0"/>
    <n v="1"/>
    <n v="1"/>
    <n v="0"/>
    <n v="0"/>
    <n v="0"/>
    <n v="1"/>
    <n v="0"/>
    <n v="0"/>
    <n v="0.75"/>
    <n v="0"/>
  </r>
  <r>
    <n v="11066"/>
    <x v="116"/>
    <x v="8"/>
    <x v="8"/>
    <n v="2.2799999713897705"/>
    <n v="2.2799999713897705"/>
    <x v="149"/>
    <n v="0.31000000238418579"/>
    <n v="0.75"/>
    <n v="0.51999998092651367"/>
    <n v="0.12999999523162842"/>
    <n v="1.2000000476837158"/>
    <n v="0"/>
    <m/>
    <m/>
    <n v="0.61000001430511475"/>
    <n v="1.8100000619888306"/>
    <m/>
    <n v="5.000000074505806E-2"/>
    <n v="0"/>
    <n v="0"/>
    <n v="0"/>
    <n v="1"/>
    <n v="1"/>
    <n v="0"/>
    <n v="0"/>
    <n v="0"/>
    <n v="1"/>
    <n v="0"/>
    <n v="0"/>
    <m/>
    <m/>
  </r>
  <r>
    <n v="11066"/>
    <x v="116"/>
    <x v="9"/>
    <x v="9"/>
    <n v="3.3900001049041748"/>
    <n v="3.3849999904632568"/>
    <x v="149"/>
    <n v="0.24500000476837158"/>
    <n v="0.75"/>
    <n v="1.1499999761581421"/>
    <n v="5.000000074505806E-2"/>
    <n v="2.130000114440918"/>
    <n v="0"/>
    <m/>
    <n v="1.1000000238418579"/>
    <n v="0.52999997138977051"/>
    <n v="2.6600000858306885"/>
    <m/>
    <n v="0.25"/>
    <n v="0"/>
    <n v="0"/>
    <n v="0"/>
    <n v="1"/>
    <n v="1"/>
    <n v="0"/>
    <n v="0"/>
    <n v="0"/>
    <n v="1"/>
    <n v="0"/>
    <n v="0"/>
    <m/>
    <m/>
  </r>
  <r>
    <n v="11066"/>
    <x v="116"/>
    <x v="10"/>
    <x v="10"/>
    <n v="2"/>
    <n v="1.9800000190734863"/>
    <x v="149"/>
    <n v="2.9999999329447746E-2"/>
    <n v="0.75"/>
    <n v="1.0499999523162842"/>
    <n v="9.0000003576278687E-2"/>
    <n v="1.0700000524520874"/>
    <n v="0"/>
    <m/>
    <n v="0.80000001192092896"/>
    <n v="7.0000000298023224E-2"/>
    <n v="1.1400001049041748"/>
    <m/>
    <n v="0.15999999642372131"/>
    <n v="0"/>
    <n v="0"/>
    <n v="0"/>
    <n v="1"/>
    <n v="1"/>
    <n v="0"/>
    <n v="0"/>
    <n v="0"/>
    <n v="1"/>
    <n v="0"/>
    <n v="0"/>
    <m/>
    <m/>
  </r>
  <r>
    <n v="11066"/>
    <x v="116"/>
    <x v="11"/>
    <x v="11"/>
    <n v="1.7400000095367432"/>
    <n v="1.7000000476837158"/>
    <x v="149"/>
    <n v="0"/>
    <n v="0.75"/>
    <n v="0.81999999284744263"/>
    <n v="3.9999999105930328E-2"/>
    <n v="0.70999997854232788"/>
    <n v="0"/>
    <m/>
    <n v="0.6600000262260437"/>
    <n v="0.18000000715255737"/>
    <n v="0.88999998569488525"/>
    <m/>
    <n v="5.000000074505806E-2"/>
    <n v="0"/>
    <n v="0"/>
    <n v="0"/>
    <n v="1"/>
    <n v="1"/>
    <n v="0"/>
    <n v="0"/>
    <n v="0"/>
    <n v="1"/>
    <n v="0"/>
    <n v="0"/>
    <m/>
    <m/>
  </r>
  <r>
    <n v="11066"/>
    <x v="116"/>
    <x v="12"/>
    <x v="12"/>
    <n v="1.5099999904632568"/>
    <n v="1.5"/>
    <x v="149"/>
    <n v="0"/>
    <n v="0.75"/>
    <n v="0.52999997138977051"/>
    <n v="1.9999999552965164E-2"/>
    <n v="0.64999997615814209"/>
    <n v="0"/>
    <m/>
    <n v="0.47999998927116394"/>
    <n v="7.9999998211860657E-2"/>
    <n v="0.72999995946884155"/>
    <m/>
    <m/>
    <n v="0"/>
    <n v="0"/>
    <n v="0"/>
    <n v="1"/>
    <n v="1"/>
    <n v="0"/>
    <n v="0"/>
    <n v="0"/>
    <n v="1"/>
    <n v="0"/>
    <n v="0"/>
    <m/>
    <m/>
  </r>
  <r>
    <n v="11066"/>
    <x v="11"/>
    <x v="101"/>
    <x v="13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067"/>
    <x v="117"/>
    <x v="20"/>
    <x v="20"/>
    <n v="12.199999809265137"/>
    <n v="12.199999809265137"/>
    <x v="44"/>
    <n v="0.30000001192092896"/>
    <n v="1.2000000476837158"/>
    <n v="5.3000001907348633"/>
    <n v="0"/>
    <n v="6.0999999046325684"/>
    <n v="0.10000000149011612"/>
    <n v="1.5"/>
    <m/>
    <n v="1.3999999761581421"/>
    <n v="7.5"/>
    <m/>
    <n v="5"/>
    <n v="0"/>
    <n v="0"/>
    <n v="0"/>
    <n v="1"/>
    <n v="0"/>
    <n v="1"/>
    <n v="0"/>
    <n v="0"/>
    <n v="0"/>
    <n v="0"/>
    <n v="0"/>
    <n v="6.25"/>
    <n v="6.25"/>
  </r>
  <r>
    <n v="11067"/>
    <x v="117"/>
    <x v="21"/>
    <x v="21"/>
    <n v="15.800000190734863"/>
    <n v="15.800000190734863"/>
    <x v="44"/>
    <n v="0.5"/>
    <n v="1.2000000476837158"/>
    <n v="7.3000001907348633"/>
    <n v="0"/>
    <n v="6.1999998092651367"/>
    <n v="0.10000000149011612"/>
    <n v="2.2999999523162842"/>
    <m/>
    <n v="3.0999999046325684"/>
    <n v="9.2999992370605469"/>
    <m/>
    <n v="9.6999998092651367"/>
    <n v="0"/>
    <n v="0"/>
    <n v="0"/>
    <n v="1"/>
    <n v="0"/>
    <n v="1"/>
    <n v="0"/>
    <n v="0"/>
    <n v="0"/>
    <n v="0"/>
    <n v="0"/>
    <m/>
    <m/>
  </r>
  <r>
    <n v="11067"/>
    <x v="117"/>
    <x v="22"/>
    <x v="22"/>
    <n v="24.5"/>
    <n v="24.5"/>
    <x v="44"/>
    <n v="0.69999998807907104"/>
    <n v="1.2000000476837158"/>
    <n v="12.800000190734863"/>
    <n v="0"/>
    <n v="14.899999618530273"/>
    <n v="1"/>
    <n v="3.0999999046325684"/>
    <m/>
    <n v="3.0999999046325684"/>
    <n v="18"/>
    <m/>
    <n v="9.5"/>
    <n v="0"/>
    <n v="0"/>
    <n v="0"/>
    <n v="1"/>
    <n v="0"/>
    <n v="1"/>
    <n v="0"/>
    <n v="0"/>
    <n v="0"/>
    <n v="0"/>
    <n v="0"/>
    <m/>
    <m/>
  </r>
  <r>
    <n v="11067"/>
    <x v="117"/>
    <x v="23"/>
    <x v="23"/>
    <n v="35.099998474121094"/>
    <n v="35.099998474121094"/>
    <x v="27"/>
    <n v="1.2000000476837158"/>
    <n v="3.0999999046325684"/>
    <n v="13.699999809265137"/>
    <n v="0"/>
    <n v="18.299999237060547"/>
    <n v="1"/>
    <n v="4.1999998092651367"/>
    <m/>
    <n v="7"/>
    <n v="25.299999237060547"/>
    <m/>
    <m/>
    <n v="0"/>
    <n v="0"/>
    <n v="0"/>
    <n v="1"/>
    <n v="0"/>
    <n v="1"/>
    <n v="0"/>
    <n v="0"/>
    <n v="0"/>
    <n v="0"/>
    <n v="0"/>
    <m/>
    <m/>
  </r>
  <r>
    <n v="11067"/>
    <x v="11"/>
    <x v="101"/>
    <x v="24"/>
    <m/>
    <m/>
    <x v="38"/>
    <m/>
    <m/>
    <m/>
    <m/>
    <m/>
    <m/>
    <m/>
    <m/>
    <m/>
    <n v="0"/>
    <m/>
    <m/>
    <n v="0"/>
    <n v="0"/>
    <n v="1"/>
    <n v="0"/>
    <n v="0"/>
    <n v="1"/>
    <n v="0"/>
    <n v="0"/>
    <n v="0"/>
    <n v="0"/>
    <n v="0"/>
    <m/>
    <m/>
  </r>
  <r>
    <n v="11068"/>
    <x v="118"/>
    <x v="9"/>
    <x v="9"/>
    <n v="0.51999998092651367"/>
    <n v="0.51999998092651367"/>
    <x v="125"/>
    <n v="1.9999999552965164E-2"/>
    <n v="0.12999999523162842"/>
    <n v="0"/>
    <n v="9.9999997764825821E-3"/>
    <n v="1.9999999552965164E-2"/>
    <n v="9.0000003576278687E-2"/>
    <m/>
    <m/>
    <n v="1.9999999552965164E-2"/>
    <n v="3.9999999105930328E-2"/>
    <m/>
    <m/>
    <n v="0"/>
    <n v="0"/>
    <n v="0"/>
    <n v="1"/>
    <n v="1"/>
    <n v="0"/>
    <n v="0"/>
    <n v="0"/>
    <n v="1"/>
    <n v="0"/>
    <n v="0"/>
    <n v="0.3125"/>
    <n v="7.03125E-2"/>
  </r>
  <r>
    <n v="11068"/>
    <x v="118"/>
    <x v="11"/>
    <x v="11"/>
    <n v="0.2199999988079071"/>
    <n v="0.14699999988079071"/>
    <x v="150"/>
    <n v="2.199999988079071E-2"/>
    <n v="0.125"/>
    <n v="0"/>
    <n v="9.9999997764825821E-3"/>
    <n v="1.9999999552965164E-2"/>
    <n v="9.0000003576278687E-2"/>
    <m/>
    <m/>
    <n v="1.9999999552965164E-2"/>
    <n v="3.9999999105930328E-2"/>
    <m/>
    <m/>
    <n v="0"/>
    <n v="0"/>
    <n v="0"/>
    <n v="1"/>
    <n v="1"/>
    <n v="0"/>
    <n v="0"/>
    <n v="0"/>
    <n v="1"/>
    <n v="0"/>
    <n v="0"/>
    <m/>
    <m/>
  </r>
  <r>
    <n v="11068"/>
    <x v="11"/>
    <x v="101"/>
    <x v="12"/>
    <m/>
    <m/>
    <x v="38"/>
    <m/>
    <m/>
    <m/>
    <m/>
    <m/>
    <m/>
    <m/>
    <m/>
    <m/>
    <n v="0"/>
    <m/>
    <m/>
    <n v="0"/>
    <n v="0"/>
    <n v="1"/>
    <n v="0"/>
    <n v="1"/>
    <n v="0"/>
    <n v="0"/>
    <n v="0"/>
    <n v="1"/>
    <n v="0"/>
    <n v="0"/>
    <m/>
    <m/>
  </r>
  <r>
    <n v="11069"/>
    <x v="119"/>
    <x v="80"/>
    <x v="11"/>
    <n v="2.4800000190734863"/>
    <n v="2.4800000190734863"/>
    <x v="125"/>
    <n v="0.10000000149011612"/>
    <n v="0.5"/>
    <n v="0.92000001668930054"/>
    <n v="0.23999999463558197"/>
    <n v="0.40000000596046448"/>
    <n v="0.2199999988079071"/>
    <m/>
    <m/>
    <n v="1.2699999809265137"/>
    <n v="1.6699999570846558"/>
    <m/>
    <m/>
    <n v="0"/>
    <n v="0"/>
    <n v="0"/>
    <n v="1"/>
    <n v="0"/>
    <n v="0"/>
    <n v="0"/>
    <n v="0"/>
    <n v="1"/>
    <n v="0"/>
    <n v="0"/>
    <n v="1.25"/>
    <n v="1.125"/>
  </r>
  <r>
    <n v="11069"/>
    <x v="119"/>
    <x v="81"/>
    <x v="12"/>
    <n v="3.7300000190734863"/>
    <n v="3.7300000190734863"/>
    <x v="32"/>
    <n v="7.0000000298023224E-2"/>
    <n v="0.75999999046325684"/>
    <n v="0.98000001907348633"/>
    <n v="0.23999999463558197"/>
    <n v="0.47999998927116394"/>
    <n v="7.9999998211860657E-2"/>
    <m/>
    <m/>
    <n v="1.4800000190734863"/>
    <n v="1.9600000381469727"/>
    <m/>
    <m/>
    <n v="0"/>
    <n v="0"/>
    <n v="0"/>
    <n v="1"/>
    <n v="0"/>
    <n v="0"/>
    <n v="0"/>
    <n v="0"/>
    <n v="1"/>
    <n v="0"/>
    <n v="0"/>
    <m/>
    <m/>
  </r>
  <r>
    <n v="11069"/>
    <x v="11"/>
    <x v="101"/>
    <x v="14"/>
    <m/>
    <m/>
    <x v="38"/>
    <m/>
    <m/>
    <m/>
    <m/>
    <m/>
    <m/>
    <m/>
    <m/>
    <m/>
    <n v="0"/>
    <m/>
    <m/>
    <n v="0"/>
    <n v="0"/>
    <n v="1"/>
    <n v="0"/>
    <n v="0"/>
    <n v="0"/>
    <n v="0"/>
    <n v="0"/>
    <n v="1"/>
    <n v="0"/>
    <n v="0"/>
    <m/>
    <m/>
  </r>
  <r>
    <n v="11070"/>
    <x v="120"/>
    <x v="18"/>
    <x v="18"/>
    <n v="6.9000000953674316"/>
    <n v="6.9000000953674316"/>
    <x v="151"/>
    <n v="0.40000000596046448"/>
    <n v="1.2999999523162842"/>
    <n v="5.1999998092651367"/>
    <n v="0.10000000149011612"/>
    <n v="0"/>
    <n v="0.89999997615814209"/>
    <m/>
    <m/>
    <n v="5.5999999046325684"/>
    <n v="5.5999999046325684"/>
    <m/>
    <n v="5.5999999046325684"/>
    <n v="0"/>
    <n v="0"/>
    <n v="0"/>
    <n v="1"/>
    <n v="1"/>
    <n v="1"/>
    <n v="0"/>
    <n v="0"/>
    <n v="0"/>
    <n v="0"/>
    <n v="0"/>
    <n v="2.1083333094914756"/>
    <n v="0.1862878991618305"/>
  </r>
  <r>
    <n v="11070"/>
    <x v="120"/>
    <x v="19"/>
    <x v="19"/>
    <n v="8.1000003814697266"/>
    <n v="8.1000003814697266"/>
    <x v="152"/>
    <n v="0.69999998807907104"/>
    <n v="1.7999999523162842"/>
    <n v="5.5999999046325684"/>
    <n v="0.30000001192092896"/>
    <n v="0"/>
    <n v="0.60000002384185791"/>
    <m/>
    <m/>
    <n v="6.9000000953674316"/>
    <n v="6.9000000953674316"/>
    <m/>
    <n v="3.2000000476837158"/>
    <n v="0"/>
    <n v="0"/>
    <n v="0"/>
    <n v="1"/>
    <n v="1"/>
    <n v="1"/>
    <n v="0"/>
    <n v="0"/>
    <n v="0"/>
    <n v="0"/>
    <n v="0"/>
    <m/>
    <m/>
  </r>
  <r>
    <n v="11070"/>
    <x v="120"/>
    <x v="20"/>
    <x v="20"/>
    <n v="5.1999998092651367"/>
    <n v="5.1999998092651367"/>
    <x v="152"/>
    <n v="0.10000000149011612"/>
    <n v="1.7999999523162842"/>
    <n v="3.2000000476837158"/>
    <n v="1.3999999761581421"/>
    <n v="0"/>
    <n v="0.80000001192092896"/>
    <m/>
    <m/>
    <n v="2.7000000476837158"/>
    <n v="2.7000000476837158"/>
    <m/>
    <n v="4"/>
    <n v="0"/>
    <n v="0"/>
    <n v="0"/>
    <n v="1"/>
    <n v="1"/>
    <n v="1"/>
    <n v="0"/>
    <n v="0"/>
    <n v="0"/>
    <n v="0"/>
    <n v="0"/>
    <m/>
    <m/>
  </r>
  <r>
    <n v="11070"/>
    <x v="120"/>
    <x v="21"/>
    <x v="21"/>
    <n v="6.0999999046325684"/>
    <n v="6.0999999046325684"/>
    <x v="152"/>
    <n v="0.30000001192092896"/>
    <n v="1.7999999523162842"/>
    <n v="4"/>
    <n v="1.1000000238418579"/>
    <n v="0"/>
    <n v="0.80000001192092896"/>
    <m/>
    <m/>
    <n v="3.9000000953674316"/>
    <n v="3.9000000953674316"/>
    <m/>
    <n v="2.5999999046325684"/>
    <n v="0"/>
    <n v="0"/>
    <n v="0"/>
    <n v="1"/>
    <n v="1"/>
    <n v="1"/>
    <n v="0"/>
    <n v="0"/>
    <n v="0"/>
    <n v="0"/>
    <n v="0"/>
    <m/>
    <m/>
  </r>
  <r>
    <n v="11070"/>
    <x v="120"/>
    <x v="22"/>
    <x v="22"/>
    <n v="8.3999996185302734"/>
    <n v="8.3999996185302734"/>
    <x v="152"/>
    <n v="0.60000002384185791"/>
    <n v="1.7999999523162842"/>
    <n v="6"/>
    <n v="0.80000001192092896"/>
    <n v="0"/>
    <n v="0.60000002384185791"/>
    <m/>
    <m/>
    <n v="6.6999998092651367"/>
    <n v="6.6999998092651367"/>
    <m/>
    <m/>
    <n v="0"/>
    <n v="0"/>
    <n v="0"/>
    <n v="1"/>
    <n v="1"/>
    <n v="1"/>
    <n v="0"/>
    <n v="0"/>
    <n v="0"/>
    <n v="0"/>
    <n v="0"/>
    <m/>
    <m/>
  </r>
  <r>
    <n v="11070"/>
    <x v="120"/>
    <x v="23"/>
    <x v="23"/>
    <n v="7.5999999046325684"/>
    <n v="7.5999999046325684"/>
    <x v="152"/>
    <n v="0.89999997615814209"/>
    <n v="1.7999999523162842"/>
    <n v="4.6999998092651367"/>
    <n v="1"/>
    <n v="0"/>
    <n v="1.2000000476837158"/>
    <m/>
    <m/>
    <n v="5.0999999046325684"/>
    <n v="5.0999999046325684"/>
    <m/>
    <m/>
    <n v="0"/>
    <n v="0"/>
    <n v="0"/>
    <n v="1"/>
    <n v="1"/>
    <n v="1"/>
    <n v="0"/>
    <n v="0"/>
    <n v="0"/>
    <n v="0"/>
    <n v="0"/>
    <m/>
    <m/>
  </r>
  <r>
    <n v="11070"/>
    <x v="120"/>
    <x v="24"/>
    <x v="24"/>
    <n v="13"/>
    <n v="13"/>
    <x v="139"/>
    <n v="0.69999998807907104"/>
    <n v="2.5"/>
    <n v="9.6000003814697266"/>
    <n v="1.6000000238418579"/>
    <n v="0"/>
    <n v="0.80000001192092896"/>
    <m/>
    <m/>
    <n v="10.600000381469727"/>
    <n v="10.600000381469727"/>
    <m/>
    <m/>
    <n v="0"/>
    <n v="0"/>
    <n v="0"/>
    <n v="1"/>
    <n v="1"/>
    <n v="1"/>
    <n v="0"/>
    <n v="0"/>
    <n v="0"/>
    <n v="0"/>
    <n v="0"/>
    <m/>
    <m/>
  </r>
  <r>
    <n v="11070"/>
    <x v="120"/>
    <x v="25"/>
    <x v="25"/>
    <n v="17.700000762939453"/>
    <n v="17.700000762939453"/>
    <x v="139"/>
    <n v="1.2000000476837158"/>
    <n v="2.5"/>
    <n v="13.800000190734863"/>
    <n v="2.7000000476837158"/>
    <n v="0"/>
    <n v="0.89999997615814209"/>
    <m/>
    <m/>
    <n v="14.100000381469727"/>
    <n v="14.100000381469727"/>
    <m/>
    <m/>
    <n v="0"/>
    <n v="0"/>
    <n v="0"/>
    <n v="1"/>
    <n v="1"/>
    <n v="1"/>
    <n v="0"/>
    <n v="0"/>
    <n v="0"/>
    <n v="0"/>
    <n v="0"/>
    <m/>
    <m/>
  </r>
  <r>
    <n v="11070"/>
    <x v="120"/>
    <x v="26"/>
    <x v="26"/>
    <n v="25.200000762939453"/>
    <n v="25.200000762939453"/>
    <x v="139"/>
    <n v="1.6000000238418579"/>
    <n v="2.5"/>
    <n v="20.799999237060547"/>
    <n v="0.89999997615814209"/>
    <n v="0"/>
    <n v="2.2000000476837158"/>
    <m/>
    <m/>
    <n v="22.100000381469727"/>
    <n v="22.100000381469727"/>
    <m/>
    <m/>
    <n v="0"/>
    <n v="0"/>
    <n v="0"/>
    <n v="1"/>
    <n v="1"/>
    <n v="1"/>
    <n v="0"/>
    <n v="0"/>
    <n v="0"/>
    <n v="0"/>
    <n v="0"/>
    <m/>
    <m/>
  </r>
  <r>
    <n v="11070"/>
    <x v="120"/>
    <x v="27"/>
    <x v="27"/>
    <n v="11.600000381469727"/>
    <n v="11.600000381469727"/>
    <x v="139"/>
    <n v="2.0999999046325684"/>
    <n v="2.5"/>
    <n v="6.8000001907348633"/>
    <n v="0.89999997615814209"/>
    <n v="0"/>
    <n v="2.7000000476837158"/>
    <m/>
    <m/>
    <n v="8"/>
    <n v="8"/>
    <m/>
    <m/>
    <n v="0"/>
    <n v="0"/>
    <n v="0"/>
    <n v="1"/>
    <n v="1"/>
    <n v="1"/>
    <n v="0"/>
    <n v="0"/>
    <n v="0"/>
    <n v="0"/>
    <n v="0"/>
    <m/>
    <m/>
  </r>
  <r>
    <n v="11070"/>
    <x v="120"/>
    <x v="28"/>
    <x v="28"/>
    <n v="12.199999809265137"/>
    <n v="12.199999809265137"/>
    <x v="139"/>
    <n v="1.1000000238418579"/>
    <n v="2.5"/>
    <n v="8.5"/>
    <n v="2.4000000953674316"/>
    <n v="0"/>
    <n v="4"/>
    <m/>
    <m/>
    <n v="5.5"/>
    <n v="5.5"/>
    <m/>
    <n v="5.5999999046325684"/>
    <n v="0"/>
    <n v="0"/>
    <n v="0"/>
    <n v="1"/>
    <n v="1"/>
    <n v="1"/>
    <n v="0"/>
    <n v="0"/>
    <n v="0"/>
    <n v="0"/>
    <n v="0"/>
    <m/>
    <m/>
  </r>
  <r>
    <n v="11070"/>
    <x v="120"/>
    <x v="29"/>
    <x v="29"/>
    <n v="10.699999809265137"/>
    <n v="10.699999809265137"/>
    <x v="139"/>
    <n v="0.80000001192092896"/>
    <n v="2.5"/>
    <n v="5.5999999046325684"/>
    <n v="1.7000000476837158"/>
    <n v="0"/>
    <n v="3.4000000953674316"/>
    <m/>
    <m/>
    <n v="4.6999998092651367"/>
    <n v="4.6999998092651367"/>
    <n v="0.89999997615814209"/>
    <m/>
    <n v="0"/>
    <n v="0"/>
    <n v="0"/>
    <n v="1"/>
    <n v="1"/>
    <n v="1"/>
    <n v="0"/>
    <n v="0"/>
    <n v="0"/>
    <n v="0"/>
    <n v="0"/>
    <m/>
    <m/>
  </r>
  <r>
    <n v="11070"/>
    <x v="120"/>
    <x v="99"/>
    <x v="30"/>
    <m/>
    <m/>
    <x v="38"/>
    <m/>
    <m/>
    <m/>
    <m/>
    <m/>
    <m/>
    <m/>
    <m/>
    <m/>
    <n v="0"/>
    <m/>
    <m/>
    <n v="0"/>
    <n v="0"/>
    <n v="1"/>
    <n v="0"/>
    <n v="1"/>
    <n v="1"/>
    <n v="0"/>
    <n v="0"/>
    <n v="0"/>
    <n v="0"/>
    <n v="0"/>
    <m/>
    <m/>
  </r>
  <r>
    <n v="11071"/>
    <x v="121"/>
    <x v="12"/>
    <x v="12"/>
    <n v="2.1600000858306885"/>
    <n v="2.1600000858306885"/>
    <x v="30"/>
    <n v="0.47999998927116394"/>
    <n v="0.67000001668930054"/>
    <n v="0.25999999046325684"/>
    <n v="0.10999999940395355"/>
    <n v="0.31000000238418579"/>
    <n v="0"/>
    <m/>
    <m/>
    <n v="0.9100000262260437"/>
    <n v="1.2200000286102295"/>
    <m/>
    <n v="0.15999999642372131"/>
    <n v="0"/>
    <n v="0"/>
    <n v="0"/>
    <n v="1"/>
    <n v="1"/>
    <n v="0"/>
    <n v="0"/>
    <n v="0"/>
    <n v="1"/>
    <n v="0"/>
    <n v="0"/>
    <n v="1"/>
    <n v="0"/>
  </r>
  <r>
    <n v="11071"/>
    <x v="121"/>
    <x v="13"/>
    <x v="13"/>
    <n v="1.809999942779541"/>
    <n v="1.809999942779541"/>
    <x v="30"/>
    <n v="0.46000000834465027"/>
    <n v="0.69999998807907104"/>
    <n v="0.34000000357627869"/>
    <n v="7.0000000298023224E-2"/>
    <n v="0.2199999988079071"/>
    <n v="0"/>
    <m/>
    <m/>
    <n v="0.72000002861022949"/>
    <n v="0.94000005722045898"/>
    <m/>
    <n v="0.15999999642372131"/>
    <n v="0"/>
    <n v="0"/>
    <n v="0"/>
    <n v="1"/>
    <n v="1"/>
    <n v="0"/>
    <n v="0"/>
    <n v="0"/>
    <n v="1"/>
    <n v="0"/>
    <n v="0"/>
    <m/>
    <m/>
  </r>
  <r>
    <n v="11071"/>
    <x v="121"/>
    <x v="14"/>
    <x v="14"/>
    <n v="1.809999942779541"/>
    <n v="1.809999942779541"/>
    <x v="30"/>
    <n v="0.46000000834465027"/>
    <n v="0.69999998807907104"/>
    <n v="0.34000000357627869"/>
    <n v="7.0000000298023224E-2"/>
    <n v="0.2199999988079071"/>
    <n v="0"/>
    <m/>
    <m/>
    <n v="0.72000002861022949"/>
    <n v="0.94000005722045898"/>
    <m/>
    <n v="0.2199999988079071"/>
    <n v="0"/>
    <n v="0"/>
    <n v="0"/>
    <n v="1"/>
    <n v="1"/>
    <n v="0"/>
    <n v="0"/>
    <n v="0"/>
    <n v="1"/>
    <n v="0"/>
    <n v="0"/>
    <m/>
    <m/>
  </r>
  <r>
    <n v="11071"/>
    <x v="121"/>
    <x v="15"/>
    <x v="15"/>
    <n v="1.7799999713897705"/>
    <n v="1.7799999713897705"/>
    <x v="30"/>
    <n v="0.25999999046325684"/>
    <n v="0.68000000715255737"/>
    <n v="0.51999998092651367"/>
    <n v="0.10000000149011612"/>
    <n v="0.14000000059604645"/>
    <n v="0"/>
    <m/>
    <m/>
    <n v="0.70999997854232788"/>
    <n v="0.84999996423721313"/>
    <m/>
    <n v="0.30000001192092896"/>
    <n v="0"/>
    <n v="0"/>
    <n v="0"/>
    <n v="1"/>
    <n v="1"/>
    <n v="0"/>
    <n v="0"/>
    <n v="0"/>
    <n v="1"/>
    <n v="0"/>
    <n v="0"/>
    <m/>
    <m/>
  </r>
  <r>
    <n v="11071"/>
    <x v="121"/>
    <x v="16"/>
    <x v="16"/>
    <n v="2.3499999046325684"/>
    <n v="2.3499999046325684"/>
    <x v="30"/>
    <n v="0.30000001192092896"/>
    <n v="0.67000001668930054"/>
    <n v="1.0399999618530273"/>
    <n v="0.10000000149011612"/>
    <n v="0.15000000596046448"/>
    <n v="0"/>
    <m/>
    <m/>
    <n v="1.2699999809265137"/>
    <n v="1.4199999570846558"/>
    <m/>
    <m/>
    <n v="0"/>
    <n v="0"/>
    <n v="0"/>
    <n v="1"/>
    <n v="1"/>
    <n v="0"/>
    <n v="0"/>
    <n v="0"/>
    <n v="1"/>
    <n v="0"/>
    <n v="0"/>
    <m/>
    <m/>
  </r>
  <r>
    <n v="11071"/>
    <x v="11"/>
    <x v="101"/>
    <x v="22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072"/>
    <x v="122"/>
    <x v="25"/>
    <x v="25"/>
    <n v="4.3000001907348633"/>
    <n v="4.3000001907348633"/>
    <x v="153"/>
    <n v="0.60000002384185791"/>
    <n v="0.69999998807907104"/>
    <n v="2.0999999046325684"/>
    <n v="0"/>
    <n v="1.7000000476837158"/>
    <n v="0.5"/>
    <m/>
    <n v="0.30000001192092896"/>
    <n v="1.7000000476837158"/>
    <n v="3.4000000953674316"/>
    <n v="0.10000000149011612"/>
    <m/>
    <n v="0"/>
    <n v="0"/>
    <n v="0"/>
    <n v="1"/>
    <n v="1"/>
    <n v="0"/>
    <n v="0"/>
    <n v="0"/>
    <n v="1"/>
    <n v="0"/>
    <n v="0"/>
    <n v="3.4666666686534882"/>
    <n v="7.606666656335193"/>
  </r>
  <r>
    <n v="11072"/>
    <x v="122"/>
    <x v="27"/>
    <x v="27"/>
    <n v="10.600000381469727"/>
    <n v="10.600000381469727"/>
    <x v="89"/>
    <n v="1.2000000476837158"/>
    <n v="1.2000000476837158"/>
    <n v="4.9000000953674316"/>
    <n v="0"/>
    <n v="3.4000000953674316"/>
    <n v="2.7999999523162842"/>
    <m/>
    <n v="0.5"/>
    <n v="3.5"/>
    <n v="6.9000000953674316"/>
    <m/>
    <n v="5.4000000953674316"/>
    <n v="0"/>
    <n v="0"/>
    <n v="0"/>
    <n v="1"/>
    <n v="1"/>
    <n v="0"/>
    <n v="0"/>
    <n v="0"/>
    <n v="1"/>
    <n v="0"/>
    <n v="0"/>
    <m/>
    <m/>
  </r>
  <r>
    <n v="11072"/>
    <x v="122"/>
    <x v="28"/>
    <x v="28"/>
    <n v="13"/>
    <n v="13"/>
    <x v="154"/>
    <n v="1.5"/>
    <n v="1.3999999761581421"/>
    <n v="5.8000001907348633"/>
    <n v="0.10000000149011612"/>
    <n v="4"/>
    <n v="3.7999999523162842"/>
    <m/>
    <n v="0.40000000596046448"/>
    <n v="3.7999999523162842"/>
    <n v="7.8000001907348633"/>
    <m/>
    <n v="9.3999996185302734"/>
    <n v="0"/>
    <n v="0"/>
    <n v="0"/>
    <n v="1"/>
    <n v="1"/>
    <n v="0"/>
    <n v="0"/>
    <n v="0"/>
    <n v="1"/>
    <n v="0"/>
    <n v="0"/>
    <m/>
    <m/>
  </r>
  <r>
    <n v="11072"/>
    <x v="122"/>
    <x v="29"/>
    <x v="29"/>
    <n v="16.200000762939453"/>
    <n v="16.200000762939453"/>
    <x v="44"/>
    <n v="0.60000002384185791"/>
    <n v="4.6999998092651367"/>
    <n v="10.600000381469727"/>
    <n v="0.20000000298023224"/>
    <n v="6.0999999046325684"/>
    <n v="4.5999999046325684"/>
    <m/>
    <n v="1.2999999523162842"/>
    <n v="2.9000000953674316"/>
    <n v="9"/>
    <m/>
    <n v="11.699999809265137"/>
    <n v="0"/>
    <n v="0"/>
    <n v="0"/>
    <n v="1"/>
    <n v="1"/>
    <n v="0"/>
    <n v="0"/>
    <n v="0"/>
    <n v="1"/>
    <n v="0"/>
    <n v="0"/>
    <m/>
    <m/>
  </r>
  <r>
    <n v="11072"/>
    <x v="122"/>
    <x v="30"/>
    <x v="30"/>
    <n v="18.899999618530273"/>
    <n v="18.899999618530273"/>
    <x v="44"/>
    <n v="0.80000001192092896"/>
    <n v="5"/>
    <n v="13.100000381469727"/>
    <n v="1.7000000476837158"/>
    <n v="6.5"/>
    <n v="5.5"/>
    <m/>
    <n v="1.7999999523162842"/>
    <n v="4"/>
    <n v="10.5"/>
    <m/>
    <n v="14.899999618530273"/>
    <n v="0"/>
    <n v="0"/>
    <n v="0"/>
    <n v="1"/>
    <n v="1"/>
    <n v="0"/>
    <n v="0"/>
    <n v="0"/>
    <n v="1"/>
    <n v="0"/>
    <n v="0"/>
    <m/>
    <m/>
  </r>
  <r>
    <n v="11072"/>
    <x v="122"/>
    <x v="31"/>
    <x v="31"/>
    <n v="25.200000762939453"/>
    <n v="25.200000762939453"/>
    <x v="12"/>
    <n v="1.2999999523162842"/>
    <n v="7.3000001907348633"/>
    <n v="16.399999618530273"/>
    <n v="3.7000000476837158"/>
    <n v="8.8000001907348633"/>
    <n v="6.1999998092651367"/>
    <m/>
    <n v="1.3999999761581421"/>
    <n v="4.8000001907348633"/>
    <n v="13.600000381469727"/>
    <m/>
    <m/>
    <n v="0"/>
    <n v="0"/>
    <n v="0"/>
    <n v="1"/>
    <n v="1"/>
    <n v="0"/>
    <n v="0"/>
    <n v="0"/>
    <n v="1"/>
    <n v="0"/>
    <n v="0"/>
    <m/>
    <m/>
  </r>
  <r>
    <n v="11072"/>
    <x v="122"/>
    <x v="99"/>
    <x v="34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073"/>
    <x v="123"/>
    <x v="9"/>
    <x v="9"/>
    <n v="1.0099999904632568"/>
    <n v="1.0099999904632568"/>
    <x v="96"/>
    <n v="3.9999999105930328E-2"/>
    <n v="0.25"/>
    <n v="0.72000002861022949"/>
    <n v="1.9999999552965164E-2"/>
    <n v="0.2199999988079071"/>
    <n v="0.15000000596046448"/>
    <m/>
    <m/>
    <n v="0.62000000476837158"/>
    <n v="0.84000003337860107"/>
    <m/>
    <n v="0.52999997138977051"/>
    <n v="0"/>
    <n v="0"/>
    <n v="0"/>
    <n v="1"/>
    <n v="0"/>
    <n v="0"/>
    <n v="0"/>
    <n v="0"/>
    <n v="1"/>
    <n v="0"/>
    <n v="0"/>
    <n v="1.4844827590317562"/>
    <n v="1.3562684719829721"/>
  </r>
  <r>
    <n v="11073"/>
    <x v="123"/>
    <x v="10"/>
    <x v="10"/>
    <n v="0.98000001907348633"/>
    <n v="0.97500002384185791"/>
    <x v="96"/>
    <n v="3.5000000149011612E-2"/>
    <n v="0.25"/>
    <n v="0.68999999761581421"/>
    <n v="9.9999997764825821E-3"/>
    <n v="0.31000000238418579"/>
    <n v="0.15000000596046448"/>
    <m/>
    <m/>
    <n v="0.50999999046325684"/>
    <n v="0.81999999284744263"/>
    <m/>
    <n v="0.5899999737739563"/>
    <n v="0"/>
    <n v="0"/>
    <n v="0"/>
    <n v="1"/>
    <n v="0"/>
    <n v="0"/>
    <n v="0"/>
    <n v="0"/>
    <n v="1"/>
    <n v="0"/>
    <n v="0"/>
    <m/>
    <m/>
  </r>
  <r>
    <n v="11073"/>
    <x v="123"/>
    <x v="11"/>
    <x v="11"/>
    <n v="1.0499999523162842"/>
    <n v="1.0499999523162842"/>
    <x v="96"/>
    <n v="5.000000074505806E-2"/>
    <n v="0.25"/>
    <n v="0.75"/>
    <n v="9.9999997764825821E-3"/>
    <n v="0.18999999761581421"/>
    <n v="0.15000000596046448"/>
    <m/>
    <m/>
    <n v="0.69999998807907104"/>
    <n v="0.88999998569488525"/>
    <m/>
    <n v="0.44999998807907104"/>
    <n v="0"/>
    <n v="0"/>
    <n v="0"/>
    <n v="1"/>
    <n v="0"/>
    <n v="0"/>
    <n v="0"/>
    <n v="0"/>
    <n v="1"/>
    <n v="0"/>
    <n v="0"/>
    <m/>
    <m/>
  </r>
  <r>
    <n v="11073"/>
    <x v="123"/>
    <x v="12"/>
    <x v="12"/>
    <n v="0.95999997854232788"/>
    <n v="0.95499998331069946"/>
    <x v="96"/>
    <n v="5.9999998658895493E-2"/>
    <n v="0.25"/>
    <n v="0.64499998092651367"/>
    <n v="1.4999999664723873E-2"/>
    <n v="0.16500000655651093"/>
    <n v="0.12999999523162842"/>
    <m/>
    <m/>
    <n v="0.64999997615814209"/>
    <n v="0.81499999761581421"/>
    <m/>
    <n v="0.41999998688697815"/>
    <n v="0"/>
    <n v="0"/>
    <n v="0"/>
    <n v="1"/>
    <n v="0"/>
    <n v="0"/>
    <n v="0"/>
    <n v="0"/>
    <n v="1"/>
    <n v="0"/>
    <n v="0"/>
    <m/>
    <m/>
  </r>
  <r>
    <n v="11073"/>
    <x v="123"/>
    <x v="13"/>
    <x v="13"/>
    <n v="1.0299999713897705"/>
    <n v="1.0299999713897705"/>
    <x v="96"/>
    <n v="7.9999998211860657E-2"/>
    <n v="0.25"/>
    <n v="0.69999998807907104"/>
    <n v="1.9999999552965164E-2"/>
    <n v="0.20999999344348907"/>
    <n v="0.11999999731779099"/>
    <m/>
    <m/>
    <n v="0.67000001668930054"/>
    <n v="0.87999999523162842"/>
    <m/>
    <n v="0.51999998092651367"/>
    <n v="0"/>
    <n v="0"/>
    <n v="0"/>
    <n v="1"/>
    <n v="0"/>
    <n v="0"/>
    <n v="0"/>
    <n v="0"/>
    <n v="1"/>
    <n v="0"/>
    <n v="0"/>
    <m/>
    <m/>
  </r>
  <r>
    <n v="11073"/>
    <x v="123"/>
    <x v="14"/>
    <x v="14"/>
    <n v="1.0900000333786011"/>
    <n v="1.0900000333786011"/>
    <x v="96"/>
    <n v="7.9999998211860657E-2"/>
    <n v="0.25"/>
    <n v="0.75999999046325684"/>
    <n v="1.9999999552965164E-2"/>
    <n v="0.20000000298023224"/>
    <n v="0.15999999642372131"/>
    <m/>
    <m/>
    <n v="0.70999997854232788"/>
    <n v="0.90999996662139893"/>
    <m/>
    <m/>
    <n v="0"/>
    <n v="0"/>
    <n v="0"/>
    <n v="1"/>
    <n v="0"/>
    <n v="0"/>
    <n v="0"/>
    <n v="0"/>
    <n v="1"/>
    <n v="0"/>
    <n v="0"/>
    <m/>
    <m/>
  </r>
  <r>
    <n v="11073"/>
    <x v="123"/>
    <x v="16"/>
    <x v="16"/>
    <n v="1.2699999809265137"/>
    <n v="1.2649999856948853"/>
    <x v="96"/>
    <n v="9.4999998807907104E-2"/>
    <n v="0.25"/>
    <n v="0.9100000262260437"/>
    <n v="9.9999997764825821E-3"/>
    <n v="0.40000000596046448"/>
    <n v="0.23000000417232513"/>
    <m/>
    <m/>
    <n v="0.62999999523162842"/>
    <n v="1.0299999713897705"/>
    <m/>
    <n v="1.2300000190734863"/>
    <n v="0"/>
    <n v="0"/>
    <n v="0"/>
    <n v="1"/>
    <n v="0"/>
    <n v="0"/>
    <n v="0"/>
    <n v="0"/>
    <n v="1"/>
    <n v="0"/>
    <n v="0"/>
    <m/>
    <m/>
  </r>
  <r>
    <n v="11073"/>
    <x v="123"/>
    <x v="17"/>
    <x v="17"/>
    <n v="1.690000057220459"/>
    <n v="1.690000057220459"/>
    <x v="96"/>
    <n v="0.10000000149011612"/>
    <n v="0.25"/>
    <n v="1.3300000429153442"/>
    <n v="1.9999999552965164E-2"/>
    <n v="0.23999999463558197"/>
    <n v="0.2800000011920929"/>
    <m/>
    <m/>
    <n v="1.1499999761581421"/>
    <n v="1.3899999856948853"/>
    <m/>
    <n v="3.2000000476837158"/>
    <n v="0"/>
    <n v="0"/>
    <n v="0"/>
    <n v="1"/>
    <n v="0"/>
    <n v="0"/>
    <n v="0"/>
    <n v="0"/>
    <n v="1"/>
    <n v="0"/>
    <n v="0"/>
    <m/>
    <m/>
  </r>
  <r>
    <n v="11073"/>
    <x v="123"/>
    <x v="18"/>
    <x v="18"/>
    <n v="3.7799999713897705"/>
    <n v="3.7799999713897705"/>
    <x v="96"/>
    <n v="0.23999999463558197"/>
    <n v="0.25"/>
    <n v="3.2899999618530273"/>
    <n v="5.000000074505806E-2"/>
    <n v="0.17000000178813934"/>
    <n v="0.44999998807907104"/>
    <m/>
    <m/>
    <n v="3.0799999237060547"/>
    <n v="3.25"/>
    <m/>
    <n v="3.2200000286102295"/>
    <n v="0"/>
    <n v="0"/>
    <n v="0"/>
    <n v="1"/>
    <n v="0"/>
    <n v="0"/>
    <n v="0"/>
    <n v="0"/>
    <n v="1"/>
    <n v="0"/>
    <n v="0"/>
    <m/>
    <m/>
  </r>
  <r>
    <n v="11073"/>
    <x v="123"/>
    <x v="19"/>
    <x v="19"/>
    <n v="4.130000114440918"/>
    <n v="4.130000114440918"/>
    <x v="155"/>
    <n v="0.25999999046325684"/>
    <n v="0.40000000596046448"/>
    <n v="3.4600000381469727"/>
    <n v="0.12999999523162842"/>
    <n v="0.25999999046325684"/>
    <n v="0.14000000059604645"/>
    <n v="0.23999999463558197"/>
    <m/>
    <n v="3.5699999332427979"/>
    <n v="3.8299999237060547"/>
    <m/>
    <n v="3.2200000286102295"/>
    <n v="0"/>
    <n v="0"/>
    <n v="0"/>
    <n v="1"/>
    <n v="0"/>
    <n v="0"/>
    <n v="0"/>
    <n v="0"/>
    <n v="1"/>
    <n v="0"/>
    <n v="0"/>
    <m/>
    <m/>
  </r>
  <r>
    <n v="11073"/>
    <x v="123"/>
    <x v="20"/>
    <x v="20"/>
    <n v="4.0799999237060547"/>
    <n v="4.0799999237060547"/>
    <x v="155"/>
    <n v="0.27000001072883606"/>
    <n v="0.40000000596046448"/>
    <n v="3.4000000953674316"/>
    <n v="5.9999998658895493E-2"/>
    <n v="0.40999999642372131"/>
    <n v="0.18000000715255737"/>
    <n v="0.18000000715255737"/>
    <m/>
    <n v="3.4100000858306885"/>
    <n v="3.820000171661377"/>
    <m/>
    <n v="4.1999998092651367"/>
    <n v="0"/>
    <n v="0"/>
    <n v="0"/>
    <n v="1"/>
    <n v="0"/>
    <n v="0"/>
    <n v="0"/>
    <n v="0"/>
    <n v="1"/>
    <n v="0"/>
    <n v="0"/>
    <m/>
    <m/>
  </r>
  <r>
    <n v="11073"/>
    <x v="123"/>
    <x v="21"/>
    <x v="21"/>
    <n v="5.8000001907348633"/>
    <n v="5.8000001907348633"/>
    <x v="30"/>
    <n v="0.40000000596046448"/>
    <n v="1"/>
    <n v="4.4000000953674316"/>
    <n v="0.10000000149011612"/>
    <n v="0.60000002384185791"/>
    <n v="0.20000000298023224"/>
    <n v="0.20000000298023224"/>
    <m/>
    <n v="4.6999998092651367"/>
    <n v="5.2999997138977051"/>
    <m/>
    <n v="5.4000000953674316"/>
    <n v="0"/>
    <n v="0"/>
    <n v="0"/>
    <n v="1"/>
    <n v="0"/>
    <n v="0"/>
    <n v="0"/>
    <n v="0"/>
    <n v="1"/>
    <n v="0"/>
    <n v="0"/>
    <m/>
    <m/>
  </r>
  <r>
    <n v="11073"/>
    <x v="123"/>
    <x v="22"/>
    <x v="22"/>
    <n v="7"/>
    <n v="7"/>
    <x v="30"/>
    <n v="0.40000000596046448"/>
    <n v="1"/>
    <n v="5.5999999046325684"/>
    <n v="0.10000000149011612"/>
    <n v="0.40000000596046448"/>
    <n v="0.20000000298023224"/>
    <n v="0.20000000298023224"/>
    <m/>
    <n v="6.0999999046325684"/>
    <n v="6.5"/>
    <m/>
    <n v="4.3000001907348633"/>
    <n v="0"/>
    <n v="0"/>
    <n v="0"/>
    <n v="1"/>
    <n v="0"/>
    <n v="0"/>
    <n v="0"/>
    <n v="0"/>
    <n v="1"/>
    <n v="0"/>
    <n v="0"/>
    <m/>
    <m/>
  </r>
  <r>
    <n v="11073"/>
    <x v="123"/>
    <x v="23"/>
    <x v="23"/>
    <n v="7.5"/>
    <n v="7.5"/>
    <x v="30"/>
    <n v="0.40000000596046448"/>
    <n v="1"/>
    <n v="6.0999999046325684"/>
    <n v="0"/>
    <n v="1.2000000476837158"/>
    <n v="0.20000000298023224"/>
    <n v="0.10000000149011612"/>
    <n v="1.7000000476837158"/>
    <n v="5.6999998092651367"/>
    <n v="6.8999996185302734"/>
    <m/>
    <n v="7.5999999046325684"/>
    <n v="0"/>
    <n v="0"/>
    <n v="0"/>
    <n v="1"/>
    <n v="0"/>
    <n v="0"/>
    <n v="0"/>
    <n v="0"/>
    <n v="1"/>
    <n v="0"/>
    <n v="0"/>
    <m/>
    <m/>
  </r>
  <r>
    <n v="11073"/>
    <x v="123"/>
    <x v="24"/>
    <x v="24"/>
    <n v="10.199999809265137"/>
    <n v="10.199999809265137"/>
    <x v="31"/>
    <n v="0.60000002384185791"/>
    <n v="1.5"/>
    <n v="8.1000003814697266"/>
    <n v="0.10000000149011612"/>
    <n v="1.7000000476837158"/>
    <n v="1.7999999523162842"/>
    <n v="0.10000000149011612"/>
    <n v="0.40000000596046448"/>
    <n v="6.1999998092651367"/>
    <n v="7.8999996185302734"/>
    <m/>
    <n v="7.1999998092651367"/>
    <n v="0"/>
    <n v="0"/>
    <n v="0"/>
    <n v="1"/>
    <n v="0"/>
    <n v="0"/>
    <n v="0"/>
    <n v="0"/>
    <n v="1"/>
    <n v="0"/>
    <n v="0"/>
    <m/>
    <m/>
  </r>
  <r>
    <n v="11073"/>
    <x v="123"/>
    <x v="25"/>
    <x v="25"/>
    <n v="10.600000381469727"/>
    <n v="10.600000381469727"/>
    <x v="31"/>
    <n v="0.69999998807907104"/>
    <n v="1.5"/>
    <n v="8.3000001907348633"/>
    <n v="0.10000000149011612"/>
    <n v="1.3999999761581421"/>
    <n v="0.30000001192092896"/>
    <n v="0.10000000149011612"/>
    <n v="1"/>
    <n v="8.3999996185302734"/>
    <n v="9.7999992370605469"/>
    <m/>
    <n v="10.100000381469727"/>
    <n v="0"/>
    <n v="0"/>
    <n v="0"/>
    <n v="1"/>
    <n v="0"/>
    <n v="0"/>
    <n v="0"/>
    <n v="0"/>
    <n v="1"/>
    <n v="0"/>
    <n v="0"/>
    <m/>
    <m/>
  </r>
  <r>
    <n v="11073"/>
    <x v="123"/>
    <x v="26"/>
    <x v="26"/>
    <n v="13"/>
    <n v="13"/>
    <x v="31"/>
    <n v="0.80000001192092896"/>
    <n v="1.5"/>
    <n v="10.699999809265137"/>
    <n v="0.10000000149011612"/>
    <n v="2.5999999046325684"/>
    <n v="1.6000000238418579"/>
    <n v="0.20000000298023224"/>
    <n v="0.40000000596046448"/>
    <n v="8.3000001907348633"/>
    <n v="10.899999618530273"/>
    <m/>
    <n v="10.600000381469727"/>
    <n v="0"/>
    <n v="0"/>
    <n v="0"/>
    <n v="1"/>
    <n v="0"/>
    <n v="0"/>
    <n v="0"/>
    <n v="0"/>
    <n v="1"/>
    <n v="0"/>
    <n v="0"/>
    <m/>
    <m/>
  </r>
  <r>
    <n v="11073"/>
    <x v="123"/>
    <x v="27"/>
    <x v="27"/>
    <n v="15"/>
    <n v="15"/>
    <x v="31"/>
    <n v="1"/>
    <n v="1.5"/>
    <n v="12.399999618530273"/>
    <n v="0.30000001192092896"/>
    <n v="2.2000000476837158"/>
    <n v="1.7999999523162842"/>
    <n v="0.5"/>
    <n v="1.2999999523162842"/>
    <n v="10.300000190734863"/>
    <n v="12.5"/>
    <m/>
    <n v="12.100000381469727"/>
    <n v="0"/>
    <n v="0"/>
    <n v="0"/>
    <n v="1"/>
    <n v="0"/>
    <n v="0"/>
    <n v="0"/>
    <n v="0"/>
    <n v="1"/>
    <n v="0"/>
    <n v="0"/>
    <m/>
    <m/>
  </r>
  <r>
    <n v="11073"/>
    <x v="123"/>
    <x v="28"/>
    <x v="28"/>
    <n v="17"/>
    <n v="17"/>
    <x v="32"/>
    <n v="0.89999997615814209"/>
    <n v="2"/>
    <n v="14"/>
    <n v="0.30000001192092896"/>
    <n v="3.0999999046325684"/>
    <n v="1.6000000238418579"/>
    <n v="1.3999999761581421"/>
    <n v="0.5"/>
    <n v="11.600000381469727"/>
    <n v="14.700000762939453"/>
    <m/>
    <n v="10.100000381469727"/>
    <n v="0"/>
    <n v="0"/>
    <n v="0"/>
    <n v="1"/>
    <n v="0"/>
    <n v="0"/>
    <n v="0"/>
    <n v="0"/>
    <n v="1"/>
    <n v="0"/>
    <n v="0"/>
    <m/>
    <m/>
  </r>
  <r>
    <n v="11073"/>
    <x v="123"/>
    <x v="29"/>
    <x v="29"/>
    <n v="16.200000762939453"/>
    <n v="16.200000762939453"/>
    <x v="32"/>
    <n v="1"/>
    <n v="2"/>
    <n v="13.100000381469727"/>
    <n v="0.30000001192092896"/>
    <n v="3.0999999046325684"/>
    <n v="2.7999999523162842"/>
    <n v="1.5"/>
    <n v="1.5"/>
    <n v="9.6999998092651367"/>
    <n v="12.799999237060547"/>
    <m/>
    <n v="5.9000000953674316"/>
    <n v="0"/>
    <n v="0"/>
    <n v="0"/>
    <n v="1"/>
    <n v="0"/>
    <n v="0"/>
    <n v="0"/>
    <n v="0"/>
    <n v="1"/>
    <n v="0"/>
    <n v="0"/>
    <m/>
    <m/>
  </r>
  <r>
    <n v="11073"/>
    <x v="123"/>
    <x v="30"/>
    <x v="30"/>
    <n v="11.600000381469727"/>
    <n v="11.600000381469727"/>
    <x v="76"/>
    <n v="0.30000001192092896"/>
    <n v="3"/>
    <n v="8.1999998092651367"/>
    <n v="0.80000001192092896"/>
    <n v="2"/>
    <n v="2.7999999523162842"/>
    <n v="1.7999999523162842"/>
    <n v="0.5"/>
    <n v="5.5999999046325684"/>
    <n v="7.5999999046325684"/>
    <m/>
    <n v="8"/>
    <n v="0"/>
    <n v="0"/>
    <n v="0"/>
    <n v="1"/>
    <n v="0"/>
    <n v="0"/>
    <n v="0"/>
    <n v="0"/>
    <n v="1"/>
    <n v="0"/>
    <n v="0"/>
    <m/>
    <m/>
  </r>
  <r>
    <n v="11073"/>
    <x v="123"/>
    <x v="31"/>
    <x v="31"/>
    <n v="13.800000190734863"/>
    <n v="13.800000190734863"/>
    <x v="76"/>
    <n v="0.5"/>
    <n v="3"/>
    <n v="10.199999809265137"/>
    <n v="0.60000002384185791"/>
    <n v="3.5"/>
    <n v="2.5999999046325684"/>
    <n v="2.2000000476837158"/>
    <m/>
    <n v="6.6999998092651367"/>
    <n v="10.199999809265137"/>
    <m/>
    <n v="8.1000003814697266"/>
    <n v="0"/>
    <n v="0"/>
    <n v="0"/>
    <n v="1"/>
    <n v="0"/>
    <n v="0"/>
    <n v="0"/>
    <n v="0"/>
    <n v="1"/>
    <n v="0"/>
    <n v="0"/>
    <m/>
    <m/>
  </r>
  <r>
    <n v="11073"/>
    <x v="123"/>
    <x v="32"/>
    <x v="32"/>
    <n v="14.5"/>
    <n v="14.5"/>
    <x v="76"/>
    <n v="0.5"/>
    <n v="3"/>
    <n v="10.899999618530273"/>
    <n v="0.80000001192092896"/>
    <n v="3.0999999046325684"/>
    <n v="2.7000000476837158"/>
    <n v="2.7999999523162842"/>
    <m/>
    <n v="7.5"/>
    <n v="10.600000381469727"/>
    <m/>
    <n v="8.8999996185302734"/>
    <n v="0"/>
    <n v="0"/>
    <n v="0"/>
    <n v="1"/>
    <n v="0"/>
    <n v="0"/>
    <n v="0"/>
    <n v="0"/>
    <n v="1"/>
    <n v="0"/>
    <n v="0"/>
    <m/>
    <m/>
  </r>
  <r>
    <n v="11073"/>
    <x v="123"/>
    <x v="33"/>
    <x v="33"/>
    <n v="14.899999618530273"/>
    <n v="14.899999618530273"/>
    <x v="76"/>
    <n v="0.40000000596046448"/>
    <n v="3"/>
    <n v="11.399999618530273"/>
    <n v="0.69999998807907104"/>
    <n v="2.2999999523162842"/>
    <n v="3.2000000476837158"/>
    <n v="2.5"/>
    <m/>
    <n v="8.1000003814697266"/>
    <n v="10.40000057220459"/>
    <m/>
    <n v="9"/>
    <n v="0"/>
    <n v="0"/>
    <n v="0"/>
    <n v="1"/>
    <n v="0"/>
    <n v="0"/>
    <n v="0"/>
    <n v="0"/>
    <n v="1"/>
    <n v="0"/>
    <n v="0"/>
    <m/>
    <m/>
  </r>
  <r>
    <n v="11073"/>
    <x v="123"/>
    <x v="34"/>
    <x v="34"/>
    <n v="15.699999809265137"/>
    <n v="15.699999809265137"/>
    <x v="76"/>
    <n v="0.5"/>
    <n v="3"/>
    <n v="12.100000381469727"/>
    <n v="0.5"/>
    <n v="2.5999999046325684"/>
    <n v="3.5"/>
    <n v="2.7000000476837158"/>
    <n v="0.40000000596046448"/>
    <n v="8.3999996185302734"/>
    <n v="11"/>
    <m/>
    <n v="9.1000003814697266"/>
    <n v="0"/>
    <n v="0"/>
    <n v="0"/>
    <n v="1"/>
    <n v="0"/>
    <n v="0"/>
    <n v="0"/>
    <n v="0"/>
    <n v="1"/>
    <n v="0"/>
    <n v="0"/>
    <m/>
    <m/>
  </r>
  <r>
    <n v="11073"/>
    <x v="123"/>
    <x v="35"/>
    <x v="35"/>
    <n v="15.600000381469727"/>
    <n v="15.600000381469727"/>
    <x v="76"/>
    <n v="0.60000002384185791"/>
    <n v="3"/>
    <n v="11.899999618530273"/>
    <n v="0.69999998807907104"/>
    <n v="3.2999999523162842"/>
    <n v="2.5999999046325684"/>
    <n v="2.7999999523162842"/>
    <m/>
    <n v="8.6000003814697266"/>
    <n v="11.90000057220459"/>
    <m/>
    <n v="11.199999809265137"/>
    <n v="0"/>
    <n v="0"/>
    <n v="0"/>
    <n v="1"/>
    <n v="0"/>
    <n v="0"/>
    <n v="0"/>
    <n v="0"/>
    <n v="1"/>
    <n v="0"/>
    <n v="0"/>
    <m/>
    <m/>
  </r>
  <r>
    <n v="11073"/>
    <x v="123"/>
    <x v="36"/>
    <x v="36"/>
    <n v="18"/>
    <n v="18.100000381469727"/>
    <x v="76"/>
    <n v="0.89999997615814209"/>
    <n v="3"/>
    <n v="14.100000381469727"/>
    <n v="1.7000000476837158"/>
    <n v="3.7000000476837158"/>
    <n v="2.5"/>
    <n v="2.9000000953674316"/>
    <m/>
    <n v="9.6999998092651367"/>
    <n v="13.399999618530273"/>
    <m/>
    <n v="13.899999618530273"/>
    <n v="0"/>
    <n v="0"/>
    <n v="0"/>
    <n v="1"/>
    <n v="0"/>
    <n v="0"/>
    <n v="0"/>
    <n v="0"/>
    <n v="1"/>
    <n v="0"/>
    <n v="0"/>
    <m/>
    <m/>
  </r>
  <r>
    <n v="11073"/>
    <x v="123"/>
    <x v="37"/>
    <x v="37"/>
    <n v="20.600000381469727"/>
    <n v="20.600000381469727"/>
    <x v="76"/>
    <n v="0.89999997615814209"/>
    <n v="3"/>
    <n v="16.600000381469727"/>
    <n v="3.7999999523162842"/>
    <n v="4.9000000953674316"/>
    <n v="4"/>
    <n v="2.7000000476837158"/>
    <m/>
    <n v="7.5"/>
    <n v="12.399999618530273"/>
    <m/>
    <n v="20.299999237060547"/>
    <n v="0"/>
    <n v="0"/>
    <n v="0"/>
    <n v="1"/>
    <n v="0"/>
    <n v="0"/>
    <n v="0"/>
    <n v="0"/>
    <n v="1"/>
    <n v="0"/>
    <n v="0"/>
    <m/>
    <m/>
  </r>
  <r>
    <n v="11073"/>
    <x v="123"/>
    <x v="38"/>
    <x v="38"/>
    <n v="26.5"/>
    <n v="26.5"/>
    <x v="76"/>
    <n v="0.89999997615814209"/>
    <n v="3"/>
    <n v="22.5"/>
    <n v="7.0999999046325684"/>
    <n v="2.7000000476837158"/>
    <n v="9.3999996185302734"/>
    <n v="2.2000000476837158"/>
    <m/>
    <n v="6.9000000953674316"/>
    <n v="9.6000003814697266"/>
    <m/>
    <m/>
    <n v="0"/>
    <n v="0"/>
    <n v="0"/>
    <n v="1"/>
    <n v="0"/>
    <n v="0"/>
    <n v="0"/>
    <n v="0"/>
    <n v="1"/>
    <n v="0"/>
    <n v="0"/>
    <m/>
    <m/>
  </r>
  <r>
    <n v="11074"/>
    <x v="124"/>
    <x v="16"/>
    <x v="16"/>
    <n v="2.2300000190734863"/>
    <n v="2.2300000190734863"/>
    <x v="30"/>
    <n v="4.8999998718500137E-2"/>
    <n v="0.25"/>
    <n v="0.94999998807907104"/>
    <n v="0.25"/>
    <n v="0.46000000834465027"/>
    <n v="9.0000003576278687E-2"/>
    <m/>
    <m/>
    <n v="0.57999998331069946"/>
    <n v="1.0399999618530273"/>
    <m/>
    <n v="0.75"/>
    <n v="0"/>
    <n v="0"/>
    <n v="0"/>
    <n v="1"/>
    <n v="1"/>
    <n v="0"/>
    <n v="0"/>
    <n v="0"/>
    <n v="1"/>
    <n v="0"/>
    <n v="0"/>
    <n v="1.3333333333333333"/>
    <n v="0.33333333333333348"/>
  </r>
  <r>
    <n v="11074"/>
    <x v="124"/>
    <x v="17"/>
    <x v="17"/>
    <n v="2.8499999046325684"/>
    <n v="2.8499999046325684"/>
    <x v="30"/>
    <n v="0.18999999761581421"/>
    <n v="0.25"/>
    <n v="1.1299999952316284"/>
    <n v="0.37000000476837158"/>
    <n v="0.31999999284744263"/>
    <n v="0.23999999463558197"/>
    <m/>
    <m/>
    <n v="0.93000000715255737"/>
    <n v="1.25"/>
    <m/>
    <n v="3.8900001049041748"/>
    <n v="0"/>
    <n v="0"/>
    <n v="0"/>
    <n v="1"/>
    <n v="1"/>
    <n v="0"/>
    <n v="0"/>
    <n v="0"/>
    <n v="1"/>
    <n v="0"/>
    <n v="0"/>
    <m/>
    <m/>
  </r>
  <r>
    <n v="11074"/>
    <x v="124"/>
    <x v="18"/>
    <x v="18"/>
    <n v="10.180000305175781"/>
    <n v="10.180000305175781"/>
    <x v="32"/>
    <n v="0.37999999523162842"/>
    <n v="0.97000002861022949"/>
    <n v="5.5100002288818359"/>
    <n v="0.20000000298023224"/>
    <n v="0.93999999761581421"/>
    <n v="1.5199999809265137"/>
    <m/>
    <n v="0.55000001192092896"/>
    <n v="5.869999885559082"/>
    <n v="6.809999942779541"/>
    <m/>
    <m/>
    <n v="0"/>
    <n v="0"/>
    <n v="0"/>
    <n v="1"/>
    <n v="1"/>
    <n v="0"/>
    <n v="0"/>
    <n v="0"/>
    <n v="1"/>
    <n v="0"/>
    <n v="0"/>
    <m/>
    <m/>
  </r>
  <r>
    <n v="11074"/>
    <x v="11"/>
    <x v="101"/>
    <x v="20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075"/>
    <x v="125"/>
    <x v="157"/>
    <x v="40"/>
    <n v="9.8999996185302734"/>
    <n v="9.8999996185302734"/>
    <x v="153"/>
    <n v="0.20000000298023224"/>
    <n v="0.69999998807907104"/>
    <n v="9"/>
    <n v="1.2000000476837158"/>
    <n v="3"/>
    <n v="0.40000000596046448"/>
    <m/>
    <m/>
    <n v="5"/>
    <n v="8"/>
    <m/>
    <m/>
    <n v="0"/>
    <n v="0"/>
    <n v="0"/>
    <n v="1"/>
    <n v="0"/>
    <n v="0"/>
    <n v="0"/>
    <n v="0"/>
    <n v="1"/>
    <n v="0"/>
    <n v="0"/>
    <n v="1.19166665772597"/>
    <n v="1.0335606156515353"/>
  </r>
  <r>
    <n v="11075"/>
    <x v="125"/>
    <x v="158"/>
    <x v="0"/>
    <n v="10"/>
    <n v="9.8999996185302734"/>
    <x v="153"/>
    <n v="0.20000000298023224"/>
    <n v="0.69999998807907104"/>
    <n v="9"/>
    <n v="1.1000000238418579"/>
    <n v="2.5999999046325684"/>
    <n v="0.40000000596046448"/>
    <m/>
    <m/>
    <n v="5.5999999046325684"/>
    <n v="8.1999998092651367"/>
    <m/>
    <m/>
    <n v="0"/>
    <n v="0"/>
    <n v="0"/>
    <n v="1"/>
    <n v="0"/>
    <n v="0"/>
    <n v="0"/>
    <n v="0"/>
    <n v="1"/>
    <n v="0"/>
    <n v="0"/>
    <m/>
    <m/>
  </r>
  <r>
    <n v="11075"/>
    <x v="125"/>
    <x v="159"/>
    <x v="1"/>
    <n v="9.8999996185302734"/>
    <n v="9.8999996185302734"/>
    <x v="153"/>
    <n v="0.20000000298023224"/>
    <n v="0.69999998807907104"/>
    <n v="9"/>
    <n v="1.2999999523162842"/>
    <n v="2.5"/>
    <n v="0.30000001192092896"/>
    <m/>
    <m/>
    <n v="5.5999999046325684"/>
    <n v="8.1000003814697266"/>
    <m/>
    <m/>
    <n v="0"/>
    <n v="0"/>
    <n v="0"/>
    <n v="1"/>
    <n v="0"/>
    <n v="0"/>
    <n v="0"/>
    <n v="0"/>
    <n v="1"/>
    <n v="0"/>
    <n v="0"/>
    <m/>
    <m/>
  </r>
  <r>
    <n v="11075"/>
    <x v="125"/>
    <x v="160"/>
    <x v="2"/>
    <n v="10.100000381469727"/>
    <n v="10.100000381469727"/>
    <x v="153"/>
    <n v="0.40000000596046448"/>
    <n v="0.69999998807907104"/>
    <n v="9"/>
    <n v="1.2999999523162842"/>
    <n v="3"/>
    <n v="0.30000001192092896"/>
    <m/>
    <m/>
    <n v="5.0999999046325684"/>
    <n v="8.1000003814697266"/>
    <m/>
    <m/>
    <n v="0"/>
    <n v="0"/>
    <n v="0"/>
    <n v="1"/>
    <n v="0"/>
    <n v="0"/>
    <n v="0"/>
    <n v="0"/>
    <n v="1"/>
    <n v="0"/>
    <n v="0"/>
    <m/>
    <m/>
  </r>
  <r>
    <n v="11075"/>
    <x v="125"/>
    <x v="156"/>
    <x v="3"/>
    <n v="10.199999809265137"/>
    <n v="10.199999809265137"/>
    <x v="153"/>
    <n v="0.40000000596046448"/>
    <n v="0.69999998807907104"/>
    <n v="9.1000003814697266"/>
    <n v="1.2999999523162842"/>
    <n v="3.2999999523162842"/>
    <n v="0.30000001192092896"/>
    <m/>
    <m/>
    <n v="5.0999999046325684"/>
    <n v="8.3999996185302734"/>
    <m/>
    <m/>
    <n v="0"/>
    <n v="0"/>
    <n v="0"/>
    <n v="1"/>
    <n v="0"/>
    <n v="0"/>
    <n v="0"/>
    <n v="0"/>
    <n v="1"/>
    <n v="0"/>
    <n v="0"/>
    <m/>
    <m/>
  </r>
  <r>
    <n v="11075"/>
    <x v="125"/>
    <x v="128"/>
    <x v="4"/>
    <n v="10.100000381469727"/>
    <n v="10.100000381469727"/>
    <x v="153"/>
    <n v="0.40000000596046448"/>
    <n v="0.69999998807907104"/>
    <n v="9"/>
    <n v="1.1000000238418579"/>
    <n v="3"/>
    <n v="0.30000001192092896"/>
    <m/>
    <m/>
    <n v="5.5"/>
    <n v="8.5"/>
    <m/>
    <m/>
    <n v="0"/>
    <n v="0"/>
    <n v="0"/>
    <n v="1"/>
    <n v="0"/>
    <n v="0"/>
    <n v="0"/>
    <n v="0"/>
    <n v="1"/>
    <n v="0"/>
    <n v="0"/>
    <m/>
    <m/>
  </r>
  <r>
    <n v="11075"/>
    <x v="125"/>
    <x v="124"/>
    <x v="5"/>
    <n v="10.300000190734863"/>
    <n v="10.399999618530273"/>
    <x v="153"/>
    <n v="0.40000000596046448"/>
    <n v="0.69999998807907104"/>
    <n v="9.3000001907348633"/>
    <n v="2.0999999046325684"/>
    <n v="3.4000000953674316"/>
    <n v="0.10000000149011612"/>
    <m/>
    <m/>
    <n v="4.5"/>
    <n v="7.9000000953674316"/>
    <m/>
    <m/>
    <n v="0"/>
    <n v="0"/>
    <n v="0"/>
    <n v="1"/>
    <n v="0"/>
    <n v="0"/>
    <n v="0"/>
    <n v="0"/>
    <n v="1"/>
    <n v="0"/>
    <n v="0"/>
    <m/>
    <m/>
  </r>
  <r>
    <n v="11075"/>
    <x v="125"/>
    <x v="125"/>
    <x v="6"/>
    <n v="12.5"/>
    <n v="12.600000381469727"/>
    <x v="153"/>
    <n v="0.5"/>
    <n v="0.69999998807907104"/>
    <n v="11.399999618530273"/>
    <n v="2.0999999046325684"/>
    <n v="3"/>
    <n v="0.10000000149011612"/>
    <m/>
    <m/>
    <n v="7"/>
    <n v="10"/>
    <m/>
    <m/>
    <n v="0"/>
    <n v="0"/>
    <n v="0"/>
    <n v="1"/>
    <n v="0"/>
    <n v="0"/>
    <n v="0"/>
    <n v="0"/>
    <n v="1"/>
    <n v="0"/>
    <n v="0"/>
    <m/>
    <m/>
  </r>
  <r>
    <n v="11075"/>
    <x v="125"/>
    <x v="126"/>
    <x v="7"/>
    <n v="13.100000381469727"/>
    <n v="12.199999809265137"/>
    <x v="153"/>
    <n v="0.5"/>
    <n v="0.69999998807907104"/>
    <n v="11"/>
    <n v="2"/>
    <n v="3"/>
    <n v="1"/>
    <m/>
    <m/>
    <n v="7"/>
    <n v="10"/>
    <m/>
    <m/>
    <n v="0"/>
    <n v="0"/>
    <n v="0"/>
    <n v="1"/>
    <n v="0"/>
    <n v="0"/>
    <n v="0"/>
    <n v="0"/>
    <n v="1"/>
    <n v="0"/>
    <n v="0"/>
    <m/>
    <m/>
  </r>
  <r>
    <n v="11075"/>
    <x v="125"/>
    <x v="127"/>
    <x v="8"/>
    <n v="16.309999465942383"/>
    <n v="16.319999694824219"/>
    <x v="32"/>
    <n v="0.51999998092651367"/>
    <n v="0.68999999761581421"/>
    <n v="13.800000190734863"/>
    <n v="0.88999998569488525"/>
    <n v="3.8399999141693115"/>
    <n v="2"/>
    <m/>
    <m/>
    <n v="8.1000003814697266"/>
    <n v="11.940000534057617"/>
    <m/>
    <n v="12.220000267028809"/>
    <n v="0"/>
    <n v="0"/>
    <n v="0"/>
    <n v="1"/>
    <n v="0"/>
    <n v="0"/>
    <n v="0"/>
    <n v="0"/>
    <n v="1"/>
    <n v="0"/>
    <n v="0"/>
    <m/>
    <m/>
  </r>
  <r>
    <n v="11075"/>
    <x v="125"/>
    <x v="102"/>
    <x v="9"/>
    <n v="16.510000228881836"/>
    <n v="16.520000457763672"/>
    <x v="32"/>
    <n v="0.55000001192092896"/>
    <n v="0.68999999761581421"/>
    <n v="13.970000267028809"/>
    <n v="0.37999999523162842"/>
    <n v="4.869999885559082"/>
    <n v="2.4100000858306885"/>
    <m/>
    <m/>
    <n v="7.380000114440918"/>
    <n v="12.25"/>
    <m/>
    <n v="11.970000267028809"/>
    <n v="0"/>
    <n v="0"/>
    <n v="0"/>
    <n v="1"/>
    <n v="0"/>
    <n v="0"/>
    <n v="0"/>
    <n v="0"/>
    <n v="1"/>
    <n v="0"/>
    <n v="0"/>
    <m/>
    <m/>
  </r>
  <r>
    <n v="11075"/>
    <x v="125"/>
    <x v="80"/>
    <x v="11"/>
    <n v="20.200000762939453"/>
    <n v="20.25"/>
    <x v="33"/>
    <n v="0.85000002384185791"/>
    <n v="1.190000057220459"/>
    <n v="15.399999618530273"/>
    <n v="0.61000001430511475"/>
    <n v="4.2800002098083496"/>
    <n v="0.33000001311302185"/>
    <m/>
    <m/>
    <n v="12.100000381469727"/>
    <n v="16.380001068115234"/>
    <m/>
    <n v="15.399999618530273"/>
    <n v="0"/>
    <n v="0"/>
    <n v="0"/>
    <n v="1"/>
    <n v="0"/>
    <n v="0"/>
    <n v="0"/>
    <n v="0"/>
    <n v="1"/>
    <n v="0"/>
    <n v="0"/>
    <m/>
    <m/>
  </r>
  <r>
    <n v="11075"/>
    <x v="11"/>
    <x v="101"/>
    <x v="18"/>
    <m/>
    <m/>
    <x v="38"/>
    <m/>
    <m/>
    <m/>
    <m/>
    <m/>
    <m/>
    <m/>
    <m/>
    <m/>
    <n v="0"/>
    <m/>
    <m/>
    <n v="0"/>
    <n v="1"/>
    <n v="1"/>
    <n v="0"/>
    <n v="0"/>
    <n v="0"/>
    <n v="0"/>
    <n v="0"/>
    <n v="1"/>
    <n v="0"/>
    <n v="0"/>
    <m/>
    <m/>
  </r>
  <r>
    <n v="11076"/>
    <x v="126"/>
    <x v="23"/>
    <x v="23"/>
    <n v="8.8000001907348633"/>
    <n v="8.8000001907348633"/>
    <x v="44"/>
    <n v="0.80000001192092896"/>
    <n v="5"/>
    <n v="2.7999999523162842"/>
    <n v="0"/>
    <n v="3"/>
    <n v="0.20000000298023224"/>
    <m/>
    <m/>
    <n v="3.4000000953674316"/>
    <n v="6.4000000953674316"/>
    <m/>
    <n v="2.9000000953674316"/>
    <n v="0"/>
    <n v="0"/>
    <n v="0"/>
    <n v="1"/>
    <n v="1"/>
    <n v="0"/>
    <n v="0"/>
    <n v="0"/>
    <n v="1"/>
    <n v="0"/>
    <n v="0"/>
    <n v="8"/>
    <n v="4.375"/>
  </r>
  <r>
    <n v="11076"/>
    <x v="126"/>
    <x v="24"/>
    <x v="24"/>
    <n v="11.899999618530273"/>
    <n v="11.899999618530273"/>
    <x v="12"/>
    <n v="1"/>
    <n v="6.9000000953674316"/>
    <n v="2.9000000953674316"/>
    <n v="0"/>
    <n v="4"/>
    <n v="0.30000001192092896"/>
    <m/>
    <m/>
    <n v="4.5"/>
    <n v="8.5"/>
    <m/>
    <n v="1.2999999523162842"/>
    <n v="0"/>
    <n v="0"/>
    <n v="0"/>
    <n v="1"/>
    <n v="1"/>
    <n v="0"/>
    <n v="0"/>
    <n v="0"/>
    <n v="1"/>
    <n v="0"/>
    <n v="0"/>
    <m/>
    <m/>
  </r>
  <r>
    <n v="11076"/>
    <x v="126"/>
    <x v="25"/>
    <x v="25"/>
    <n v="14.600000381469727"/>
    <n v="14.600000381469727"/>
    <x v="27"/>
    <n v="0.30000001192092896"/>
    <n v="10"/>
    <n v="1.2999999523162842"/>
    <n v="0"/>
    <n v="0.40000000596046448"/>
    <n v="5.5"/>
    <m/>
    <n v="0.10000000149011612"/>
    <n v="3.7000000476837158"/>
    <n v="4.0999999046325684"/>
    <m/>
    <n v="2.0999999046325684"/>
    <n v="0"/>
    <n v="0"/>
    <n v="0"/>
    <n v="1"/>
    <n v="1"/>
    <n v="0"/>
    <n v="0"/>
    <n v="0"/>
    <n v="1"/>
    <n v="0"/>
    <n v="0"/>
    <m/>
    <m/>
  </r>
  <r>
    <n v="11076"/>
    <x v="126"/>
    <x v="26"/>
    <x v="26"/>
    <n v="13.399999618530273"/>
    <n v="13.399999618530273"/>
    <x v="27"/>
    <n v="0.10000000149011612"/>
    <n v="10"/>
    <n v="2.0999999046325684"/>
    <n v="0.20000000298023224"/>
    <n v="0.40000000596046448"/>
    <n v="3"/>
    <m/>
    <n v="0.30000001192092896"/>
    <n v="2.2999999523162842"/>
    <n v="2.7000000476837158"/>
    <m/>
    <n v="3.0999999046325684"/>
    <n v="0"/>
    <n v="0"/>
    <n v="0"/>
    <n v="1"/>
    <n v="1"/>
    <n v="0"/>
    <n v="0"/>
    <n v="0"/>
    <n v="1"/>
    <n v="0"/>
    <n v="0"/>
    <m/>
    <m/>
  </r>
  <r>
    <n v="11076"/>
    <x v="126"/>
    <x v="27"/>
    <x v="27"/>
    <n v="12.270000457763672"/>
    <n v="12.199999809265137"/>
    <x v="12"/>
    <n v="0.10000000149011612"/>
    <n v="7.5"/>
    <n v="3.0999999046325684"/>
    <n v="0.10000000149011612"/>
    <n v="0.5"/>
    <n v="3"/>
    <m/>
    <n v="2.7999999523162842"/>
    <n v="2.9000000953674316"/>
    <n v="3.4000000953674316"/>
    <m/>
    <m/>
    <n v="0"/>
    <n v="0"/>
    <n v="0"/>
    <n v="1"/>
    <n v="1"/>
    <n v="0"/>
    <n v="0"/>
    <n v="0"/>
    <n v="1"/>
    <n v="0"/>
    <n v="0"/>
    <m/>
    <m/>
  </r>
  <r>
    <n v="11076"/>
    <x v="126"/>
    <x v="99"/>
    <x v="29"/>
    <m/>
    <m/>
    <x v="38"/>
    <m/>
    <m/>
    <m/>
    <m/>
    <m/>
    <m/>
    <m/>
    <m/>
    <m/>
    <n v="0"/>
    <m/>
    <m/>
    <n v="0"/>
    <n v="1"/>
    <n v="1"/>
    <n v="0"/>
    <n v="1"/>
    <n v="0"/>
    <n v="0"/>
    <n v="0"/>
    <n v="1"/>
    <n v="0"/>
    <n v="0"/>
    <m/>
    <m/>
  </r>
  <r>
    <n v="11077"/>
    <x v="127"/>
    <x v="23"/>
    <x v="23"/>
    <n v="2"/>
    <n v="2"/>
    <x v="30"/>
    <n v="0"/>
    <n v="0.60000002384185791"/>
    <n v="0.89999997615814209"/>
    <n v="0.60000002384185791"/>
    <n v="0"/>
    <n v="0"/>
    <m/>
    <n v="0.20000000298023224"/>
    <n v="0.30000001192092896"/>
    <n v="0.30000001192092896"/>
    <m/>
    <n v="3.5"/>
    <n v="0"/>
    <n v="0"/>
    <n v="0"/>
    <n v="1"/>
    <n v="1"/>
    <n v="0"/>
    <n v="0"/>
    <n v="0"/>
    <n v="1"/>
    <n v="0"/>
    <n v="0"/>
    <n v="6.7"/>
    <n v="18.233333333333334"/>
  </r>
  <r>
    <n v="11077"/>
    <x v="127"/>
    <x v="24"/>
    <x v="24"/>
    <n v="6.6999998092651367"/>
    <n v="6.6999998092651367"/>
    <x v="32"/>
    <n v="0.10000000149011612"/>
    <n v="0.89999997615814209"/>
    <n v="3.7999999523162842"/>
    <n v="3"/>
    <n v="0.40000000596046448"/>
    <n v="0.10000000149011612"/>
    <n v="0.30000001192092896"/>
    <n v="0.20000000298023224"/>
    <n v="1.2999999523162842"/>
    <n v="1.6999999284744263"/>
    <n v="0.80000001192092896"/>
    <n v="3.4000000953674316"/>
    <n v="0"/>
    <n v="0"/>
    <n v="0"/>
    <n v="1"/>
    <n v="1"/>
    <n v="0"/>
    <n v="0"/>
    <n v="0"/>
    <n v="1"/>
    <n v="0"/>
    <n v="0"/>
    <m/>
    <m/>
  </r>
  <r>
    <n v="11077"/>
    <x v="127"/>
    <x v="25"/>
    <x v="25"/>
    <n v="6.1999998092651367"/>
    <n v="6.1999998092651367"/>
    <x v="32"/>
    <n v="0.20000000298023224"/>
    <n v="1.3999999761581421"/>
    <n v="4"/>
    <n v="2"/>
    <n v="0.69999998807907104"/>
    <n v="0.10000000149011612"/>
    <n v="0.60000002384185791"/>
    <m/>
    <n v="2.0999999046325684"/>
    <n v="2.7999999523162842"/>
    <m/>
    <n v="3.2999999523162842"/>
    <n v="0"/>
    <n v="0"/>
    <n v="0"/>
    <n v="1"/>
    <n v="1"/>
    <n v="0"/>
    <n v="0"/>
    <n v="0"/>
    <n v="1"/>
    <n v="0"/>
    <n v="0"/>
    <m/>
    <m/>
  </r>
  <r>
    <n v="11077"/>
    <x v="127"/>
    <x v="26"/>
    <x v="26"/>
    <n v="6.4000000953674316"/>
    <n v="6.4000000953674316"/>
    <x v="32"/>
    <n v="0.20000000298023224"/>
    <n v="2"/>
    <n v="4.1999998092651367"/>
    <n v="1.5"/>
    <n v="1.3999999761581421"/>
    <n v="0.20000000298023224"/>
    <n v="0.89999997615814209"/>
    <m/>
    <n v="2.7000000476837158"/>
    <n v="4.0999999046325684"/>
    <m/>
    <n v="4.6999998092651367"/>
    <n v="0"/>
    <n v="0"/>
    <n v="0"/>
    <n v="1"/>
    <n v="1"/>
    <n v="0"/>
    <n v="0"/>
    <n v="0"/>
    <n v="1"/>
    <n v="0"/>
    <n v="0"/>
    <m/>
    <m/>
  </r>
  <r>
    <n v="11077"/>
    <x v="127"/>
    <x v="27"/>
    <x v="27"/>
    <n v="22.200000762939453"/>
    <n v="22.200000762939453"/>
    <x v="27"/>
    <n v="0.30000001192092896"/>
    <n v="7.5"/>
    <n v="5.6999998092651367"/>
    <n v="3.7999999523162842"/>
    <n v="1.3999999761581421"/>
    <n v="3.2000000476837158"/>
    <n v="1"/>
    <n v="0.40000000596046448"/>
    <n v="6.1999998092651367"/>
    <n v="7.5999999046325684"/>
    <m/>
    <n v="4.0999999046325684"/>
    <n v="0"/>
    <n v="0"/>
    <n v="0"/>
    <n v="1"/>
    <n v="1"/>
    <n v="0"/>
    <n v="0"/>
    <n v="0"/>
    <n v="1"/>
    <n v="0"/>
    <n v="0"/>
    <m/>
    <m/>
  </r>
  <r>
    <n v="11077"/>
    <x v="127"/>
    <x v="28"/>
    <x v="28"/>
    <n v="15.699999809265137"/>
    <n v="15.699999809265137"/>
    <x v="27"/>
    <n v="0.10000000149011612"/>
    <n v="8.6999998092651367"/>
    <n v="5.5"/>
    <n v="2"/>
    <n v="1"/>
    <n v="4.4000000953674316"/>
    <n v="1.2000000476837158"/>
    <n v="0.20000000298023224"/>
    <n v="5.9000000953674316"/>
    <n v="6.9000000953674316"/>
    <m/>
    <n v="1.1000000238418579"/>
    <n v="0"/>
    <n v="0"/>
    <n v="0"/>
    <n v="1"/>
    <n v="1"/>
    <n v="0"/>
    <n v="0"/>
    <n v="0"/>
    <n v="1"/>
    <n v="0"/>
    <n v="0"/>
    <m/>
    <m/>
  </r>
  <r>
    <n v="11077"/>
    <x v="127"/>
    <x v="29"/>
    <x v="29"/>
    <n v="15"/>
    <n v="15"/>
    <x v="27"/>
    <n v="0.10000000149011612"/>
    <n v="10"/>
    <n v="4.9000000953674316"/>
    <n v="1"/>
    <n v="0.69999998807907104"/>
    <n v="4.5"/>
    <n v="3.0999999046325684"/>
    <n v="0.10000000149011612"/>
    <n v="7.5999999046325684"/>
    <n v="8.3000001907348633"/>
    <m/>
    <n v="0.89999997615814209"/>
    <n v="0"/>
    <n v="0"/>
    <n v="0"/>
    <n v="1"/>
    <n v="1"/>
    <n v="0"/>
    <n v="0"/>
    <n v="0"/>
    <n v="1"/>
    <n v="0"/>
    <n v="0"/>
    <m/>
    <m/>
  </r>
  <r>
    <n v="11077"/>
    <x v="127"/>
    <x v="30"/>
    <x v="30"/>
    <n v="14.300000190734863"/>
    <n v="14.300000190734863"/>
    <x v="27"/>
    <n v="0"/>
    <n v="10"/>
    <n v="4.3000001907348633"/>
    <n v="0.80000001192092896"/>
    <n v="0.60000002384185791"/>
    <n v="3.9000000953674316"/>
    <n v="2.7999999523162842"/>
    <n v="0.10000000149011612"/>
    <n v="7.9000000953674316"/>
    <n v="8.5"/>
    <m/>
    <n v="1.1000000238418579"/>
    <n v="0"/>
    <n v="0"/>
    <n v="0"/>
    <n v="1"/>
    <n v="1"/>
    <n v="0"/>
    <n v="0"/>
    <n v="0"/>
    <n v="1"/>
    <n v="0"/>
    <n v="0"/>
    <m/>
    <m/>
  </r>
  <r>
    <n v="11077"/>
    <x v="127"/>
    <x v="31"/>
    <x v="31"/>
    <n v="13.899999618530273"/>
    <n v="13.899999618530273"/>
    <x v="27"/>
    <n v="0"/>
    <n v="10"/>
    <n v="3.9000000953674316"/>
    <n v="1.2000000476837158"/>
    <n v="0.80000001192092896"/>
    <n v="4.9000000953674316"/>
    <n v="2.0999999046325684"/>
    <m/>
    <n v="6.4000000953674316"/>
    <n v="7.2000002861022949"/>
    <m/>
    <n v="1.7999999523162842"/>
    <n v="0"/>
    <n v="0"/>
    <n v="0"/>
    <n v="1"/>
    <n v="1"/>
    <n v="0"/>
    <n v="0"/>
    <n v="0"/>
    <n v="1"/>
    <n v="0"/>
    <n v="0"/>
    <m/>
    <m/>
  </r>
  <r>
    <n v="11077"/>
    <x v="127"/>
    <x v="32"/>
    <x v="32"/>
    <n v="16"/>
    <n v="16"/>
    <x v="27"/>
    <n v="0"/>
    <n v="10"/>
    <n v="5.3000001907348633"/>
    <n v="2.4000000953674316"/>
    <n v="0.20000000298023224"/>
    <n v="5.5"/>
    <n v="2.7000000476837158"/>
    <n v="0.10000000149011612"/>
    <n v="6.3000001907348633"/>
    <n v="6.5"/>
    <m/>
    <m/>
    <n v="0"/>
    <n v="0"/>
    <n v="0"/>
    <n v="1"/>
    <n v="1"/>
    <n v="0"/>
    <n v="0"/>
    <n v="0"/>
    <n v="1"/>
    <n v="0"/>
    <n v="0"/>
    <m/>
    <m/>
  </r>
  <r>
    <n v="11077"/>
    <x v="127"/>
    <x v="99"/>
    <x v="35"/>
    <m/>
    <m/>
    <x v="38"/>
    <m/>
    <m/>
    <m/>
    <m/>
    <m/>
    <m/>
    <m/>
    <m/>
    <m/>
    <n v="0"/>
    <m/>
    <m/>
    <n v="0"/>
    <n v="1"/>
    <n v="1"/>
    <n v="0"/>
    <n v="1"/>
    <n v="0"/>
    <n v="0"/>
    <n v="0"/>
    <n v="1"/>
    <n v="0"/>
    <n v="0"/>
    <m/>
    <m/>
  </r>
  <r>
    <n v="11078"/>
    <x v="128"/>
    <x v="23"/>
    <x v="23"/>
    <n v="1.0499999523162842"/>
    <n v="1.0499999523162842"/>
    <x v="30"/>
    <n v="2.9999999329447746E-2"/>
    <n v="1"/>
    <n v="1.9999999552965164E-2"/>
    <n v="0.12999999523162842"/>
    <n v="0"/>
    <n v="0.75999999046325684"/>
    <m/>
    <m/>
    <n v="3.9999999105930328E-2"/>
    <n v="3.9999999105930328E-2"/>
    <m/>
    <m/>
    <n v="0"/>
    <n v="0"/>
    <n v="0"/>
    <n v="1"/>
    <n v="1"/>
    <n v="1"/>
    <n v="0"/>
    <n v="0"/>
    <n v="0"/>
    <n v="0"/>
    <n v="0"/>
    <n v="1"/>
    <n v="0"/>
  </r>
  <r>
    <n v="11078"/>
    <x v="128"/>
    <x v="24"/>
    <x v="24"/>
    <n v="1.2899999618530273"/>
    <n v="1.2899999618530273"/>
    <x v="30"/>
    <n v="0.15000000596046448"/>
    <n v="1"/>
    <n v="0.14000000059604645"/>
    <n v="0.47999998927116394"/>
    <n v="0"/>
    <n v="0.68999999761581421"/>
    <m/>
    <m/>
    <n v="1.9999999552965164E-2"/>
    <n v="1.9999999552965164E-2"/>
    <m/>
    <m/>
    <n v="0"/>
    <n v="0"/>
    <n v="0"/>
    <n v="1"/>
    <n v="1"/>
    <n v="1"/>
    <n v="0"/>
    <n v="0"/>
    <n v="0"/>
    <n v="0"/>
    <n v="0"/>
    <m/>
    <m/>
  </r>
  <r>
    <n v="11078"/>
    <x v="11"/>
    <x v="101"/>
    <x v="26"/>
    <m/>
    <m/>
    <x v="38"/>
    <m/>
    <m/>
    <m/>
    <m/>
    <m/>
    <m/>
    <m/>
    <m/>
    <m/>
    <n v="0"/>
    <m/>
    <m/>
    <n v="0"/>
    <n v="1"/>
    <n v="1"/>
    <n v="0"/>
    <n v="1"/>
    <n v="1"/>
    <n v="0"/>
    <n v="0"/>
    <n v="0"/>
    <n v="0"/>
    <n v="0"/>
    <m/>
    <m/>
  </r>
  <r>
    <n v="11079"/>
    <x v="129"/>
    <x v="0"/>
    <x v="0"/>
    <n v="3.9000000953674316"/>
    <n v="3.9000000953674316"/>
    <x v="151"/>
    <n v="0.10000000149011612"/>
    <n v="1.2999999523162842"/>
    <n v="1.7999999523162842"/>
    <n v="0.10000000149011612"/>
    <n v="0.60000002384185791"/>
    <n v="0.60000002384185791"/>
    <m/>
    <m/>
    <n v="2.4000000953674316"/>
    <n v="3"/>
    <m/>
    <m/>
    <n v="0"/>
    <n v="0"/>
    <n v="0"/>
    <n v="1"/>
    <n v="1"/>
    <n v="0"/>
    <n v="0"/>
    <n v="0"/>
    <n v="1"/>
    <n v="0"/>
    <n v="0"/>
    <n v="3.2199999690055847"/>
    <n v="4.2437895081168753"/>
  </r>
  <r>
    <n v="11079"/>
    <x v="129"/>
    <x v="1"/>
    <x v="1"/>
    <n v="3.9000000953674316"/>
    <n v="3.9000000953674316"/>
    <x v="151"/>
    <n v="0.10000000149011612"/>
    <n v="1.2999999523162842"/>
    <n v="1.8999999761581421"/>
    <n v="0.10000000149011612"/>
    <n v="0.80000001192092896"/>
    <n v="0.5"/>
    <m/>
    <m/>
    <n v="2.2999999523162842"/>
    <n v="3.0999999046325684"/>
    <m/>
    <m/>
    <n v="0"/>
    <n v="0"/>
    <n v="0"/>
    <n v="1"/>
    <n v="1"/>
    <n v="0"/>
    <n v="0"/>
    <n v="0"/>
    <n v="1"/>
    <n v="0"/>
    <n v="0"/>
    <m/>
    <m/>
  </r>
  <r>
    <n v="11079"/>
    <x v="129"/>
    <x v="2"/>
    <x v="2"/>
    <n v="4.3000001907348633"/>
    <n v="4.3000001907348633"/>
    <x v="151"/>
    <n v="0.10000000149011612"/>
    <n v="1.2999999523162842"/>
    <n v="2.2000000476837158"/>
    <n v="0.10000000149011612"/>
    <n v="0.60000002384185791"/>
    <n v="0.69999998807907104"/>
    <m/>
    <m/>
    <n v="2.5999999046325684"/>
    <n v="3.1999998092651367"/>
    <m/>
    <m/>
    <n v="0"/>
    <n v="0"/>
    <n v="0"/>
    <n v="1"/>
    <n v="1"/>
    <n v="0"/>
    <n v="0"/>
    <n v="0"/>
    <n v="1"/>
    <n v="0"/>
    <n v="0"/>
    <m/>
    <m/>
  </r>
  <r>
    <n v="11079"/>
    <x v="129"/>
    <x v="3"/>
    <x v="3"/>
    <n v="4.5"/>
    <n v="4.5"/>
    <x v="151"/>
    <n v="0"/>
    <n v="1.2999999523162842"/>
    <n v="2.2999999523162842"/>
    <n v="0.10000000149011612"/>
    <n v="0.69999998807907104"/>
    <n v="0.69999998807907104"/>
    <m/>
    <m/>
    <n v="2.9000000953674316"/>
    <n v="3.6000001430511475"/>
    <m/>
    <m/>
    <n v="0"/>
    <n v="0"/>
    <n v="0"/>
    <n v="1"/>
    <n v="1"/>
    <n v="0"/>
    <n v="0"/>
    <n v="0"/>
    <n v="1"/>
    <n v="0"/>
    <n v="0"/>
    <m/>
    <m/>
  </r>
  <r>
    <n v="11079"/>
    <x v="129"/>
    <x v="4"/>
    <x v="4"/>
    <n v="5"/>
    <n v="5"/>
    <x v="151"/>
    <n v="0.10000000149011612"/>
    <n v="1.2999999523162842"/>
    <n v="2.9000000953674316"/>
    <n v="0.20000000298023224"/>
    <n v="0.89999997615814209"/>
    <n v="0.69999998807907104"/>
    <m/>
    <m/>
    <n v="3"/>
    <n v="3.9000000953674316"/>
    <m/>
    <m/>
    <n v="0"/>
    <n v="0"/>
    <n v="0"/>
    <n v="1"/>
    <n v="1"/>
    <n v="0"/>
    <n v="0"/>
    <n v="0"/>
    <n v="1"/>
    <n v="0"/>
    <n v="0"/>
    <m/>
    <m/>
  </r>
  <r>
    <n v="11079"/>
    <x v="129"/>
    <x v="5"/>
    <x v="5"/>
    <n v="6"/>
    <n v="5"/>
    <x v="151"/>
    <n v="0.10000000149011612"/>
    <n v="1.2999999523162842"/>
    <n v="3.2000000476837158"/>
    <n v="0.40000000596046448"/>
    <n v="1"/>
    <n v="1.5"/>
    <m/>
    <m/>
    <n v="3"/>
    <n v="4"/>
    <m/>
    <m/>
    <n v="0"/>
    <n v="0"/>
    <n v="0"/>
    <n v="1"/>
    <n v="1"/>
    <n v="0"/>
    <n v="0"/>
    <n v="0"/>
    <n v="1"/>
    <n v="0"/>
    <n v="0"/>
    <m/>
    <m/>
  </r>
  <r>
    <n v="11079"/>
    <x v="129"/>
    <x v="6"/>
    <x v="6"/>
    <n v="5.0999999046325684"/>
    <n v="5.0999999046325684"/>
    <x v="152"/>
    <n v="0.10000000149011612"/>
    <n v="1.7999999523162842"/>
    <n v="2.7999999523162842"/>
    <n v="0.10000000149011612"/>
    <n v="0.89999997615814209"/>
    <n v="0.80000001192092896"/>
    <m/>
    <m/>
    <n v="3.0999999046325684"/>
    <n v="4"/>
    <m/>
    <m/>
    <n v="0"/>
    <n v="0"/>
    <n v="0"/>
    <n v="1"/>
    <n v="1"/>
    <n v="0"/>
    <n v="0"/>
    <n v="0"/>
    <n v="1"/>
    <n v="0"/>
    <n v="0"/>
    <m/>
    <m/>
  </r>
  <r>
    <n v="11079"/>
    <x v="129"/>
    <x v="7"/>
    <x v="7"/>
    <n v="5.4000000953674316"/>
    <n v="5.4000000953674316"/>
    <x v="156"/>
    <n v="0.10000000149011612"/>
    <n v="2.2999999523162842"/>
    <n v="2.7999999523162842"/>
    <n v="0.20000000298023224"/>
    <n v="0.69999998807907104"/>
    <n v="1.2000000476837158"/>
    <m/>
    <m/>
    <n v="3.2000000476837158"/>
    <n v="3.9000000953674316"/>
    <m/>
    <m/>
    <n v="0"/>
    <n v="0"/>
    <n v="0"/>
    <n v="1"/>
    <n v="1"/>
    <n v="0"/>
    <n v="0"/>
    <n v="0"/>
    <n v="1"/>
    <n v="0"/>
    <n v="0"/>
    <m/>
    <m/>
  </r>
  <r>
    <n v="11079"/>
    <x v="129"/>
    <x v="8"/>
    <x v="8"/>
    <n v="5.5999999046325684"/>
    <n v="5.6999998092651367"/>
    <x v="156"/>
    <n v="0.10000000149011612"/>
    <n v="2.2999999523162842"/>
    <n v="2.7999999523162842"/>
    <n v="0.20000000298023224"/>
    <n v="0.69999998807907104"/>
    <n v="1.3999999761581421"/>
    <m/>
    <m/>
    <n v="3.2999999523162842"/>
    <n v="4"/>
    <m/>
    <n v="3.4100000858306885"/>
    <n v="0"/>
    <n v="0"/>
    <n v="0"/>
    <n v="1"/>
    <n v="1"/>
    <n v="0"/>
    <n v="0"/>
    <n v="0"/>
    <n v="1"/>
    <n v="0"/>
    <n v="0"/>
    <m/>
    <m/>
  </r>
  <r>
    <n v="11079"/>
    <x v="129"/>
    <x v="9"/>
    <x v="9"/>
    <n v="6.7399997711181641"/>
    <n v="6.7399997711181641"/>
    <x v="76"/>
    <n v="1.9999999552965164E-2"/>
    <n v="2.6099998950958252"/>
    <n v="3.4100000858306885"/>
    <n v="0.51999998092651367"/>
    <n v="0.64999997615814209"/>
    <n v="1.3300000429153442"/>
    <m/>
    <m/>
    <n v="3.75"/>
    <n v="4.4000000953674316"/>
    <m/>
    <m/>
    <n v="0"/>
    <n v="0"/>
    <n v="0"/>
    <n v="1"/>
    <n v="1"/>
    <n v="0"/>
    <n v="0"/>
    <n v="0"/>
    <n v="1"/>
    <n v="0"/>
    <n v="0"/>
    <m/>
    <m/>
  </r>
  <r>
    <n v="11079"/>
    <x v="129"/>
    <x v="103"/>
    <x v="10"/>
    <n v="7.8600001335144043"/>
    <n v="7.8600001335144043"/>
    <x v="33"/>
    <n v="0.25999999046325684"/>
    <n v="2.2000000476837158"/>
    <n v="3.4000000953674316"/>
    <n v="0.34000000357627869"/>
    <n v="0.67000001668930054"/>
    <n v="0.72000002861022949"/>
    <m/>
    <m/>
    <n v="4.1999998092651367"/>
    <n v="4.869999885559082"/>
    <m/>
    <n v="3.4000000953674316"/>
    <n v="0"/>
    <n v="0"/>
    <n v="0"/>
    <n v="1"/>
    <n v="1"/>
    <n v="0"/>
    <n v="0"/>
    <n v="0"/>
    <n v="1"/>
    <n v="0"/>
    <n v="0"/>
    <m/>
    <m/>
  </r>
  <r>
    <n v="11079"/>
    <x v="129"/>
    <x v="80"/>
    <x v="11"/>
    <n v="8.25"/>
    <n v="8.25"/>
    <x v="33"/>
    <n v="0.37000000476837158"/>
    <n v="3.0499999523162842"/>
    <n v="3.7000000476837158"/>
    <n v="0.2199999988079071"/>
    <n v="0.8399999737739563"/>
    <n v="1.690000057220459"/>
    <m/>
    <m/>
    <n v="4.429999828338623"/>
    <n v="5.2699999809265137"/>
    <m/>
    <n v="3.7000000476837158"/>
    <n v="0"/>
    <n v="0"/>
    <n v="0"/>
    <n v="1"/>
    <n v="1"/>
    <n v="0"/>
    <n v="0"/>
    <n v="0"/>
    <n v="1"/>
    <n v="0"/>
    <n v="0"/>
    <m/>
    <m/>
  </r>
  <r>
    <n v="11079"/>
    <x v="129"/>
    <x v="81"/>
    <x v="12"/>
    <n v="7.6999998092651367"/>
    <n v="7.6999998092651367"/>
    <x v="33"/>
    <n v="0.36000001430511475"/>
    <n v="3.2300000190734863"/>
    <n v="2.9700000286102295"/>
    <n v="0.12999999523162842"/>
    <n v="0.73000001907348633"/>
    <n v="3.4600000381469727"/>
    <m/>
    <m/>
    <n v="2.4800000190734863"/>
    <n v="3.2100000381469727"/>
    <m/>
    <n v="2.9700000286102295"/>
    <n v="0"/>
    <n v="0"/>
    <n v="0"/>
    <n v="1"/>
    <n v="1"/>
    <n v="0"/>
    <n v="0"/>
    <n v="0"/>
    <n v="1"/>
    <n v="0"/>
    <n v="0"/>
    <m/>
    <m/>
  </r>
  <r>
    <n v="11079"/>
    <x v="129"/>
    <x v="82"/>
    <x v="13"/>
    <n v="7.309999942779541"/>
    <n v="7.309999942779541"/>
    <x v="33"/>
    <n v="0.36000001430511475"/>
    <n v="3.2300000190734863"/>
    <n v="2.6800000667572021"/>
    <n v="5.000000074505806E-2"/>
    <n v="0.57999998331069946"/>
    <n v="3.4600000381469727"/>
    <m/>
    <m/>
    <n v="2.309999942779541"/>
    <n v="2.8899998664855957"/>
    <m/>
    <n v="2.6800000667572021"/>
    <n v="0"/>
    <n v="0"/>
    <n v="0"/>
    <n v="1"/>
    <n v="1"/>
    <n v="0"/>
    <n v="0"/>
    <n v="0"/>
    <n v="1"/>
    <n v="0"/>
    <n v="0"/>
    <m/>
    <m/>
  </r>
  <r>
    <n v="11079"/>
    <x v="129"/>
    <x v="83"/>
    <x v="14"/>
    <n v="7.7399997711181641"/>
    <n v="7.7399997711181641"/>
    <x v="33"/>
    <n v="0.2199999988079071"/>
    <n v="3.2300000190734863"/>
    <n v="3.25"/>
    <n v="0.31000000238418579"/>
    <n v="0.72000002861022949"/>
    <n v="3.4600000381469727"/>
    <m/>
    <m/>
    <n v="2.3499999046325684"/>
    <n v="3.0699999332427979"/>
    <m/>
    <n v="3.25"/>
    <n v="0"/>
    <n v="0"/>
    <n v="0"/>
    <n v="1"/>
    <n v="1"/>
    <n v="0"/>
    <n v="0"/>
    <n v="0"/>
    <n v="1"/>
    <n v="0"/>
    <n v="0"/>
    <m/>
    <m/>
  </r>
  <r>
    <n v="11079"/>
    <x v="129"/>
    <x v="84"/>
    <x v="15"/>
    <n v="7.8299999237060547"/>
    <n v="7.8299999237060547"/>
    <x v="33"/>
    <n v="0.37000000476837158"/>
    <n v="3.2300000190734863"/>
    <n v="3.1800000667572021"/>
    <n v="0.10000000149011612"/>
    <n v="0.85000002384185791"/>
    <n v="3.4500000476837158"/>
    <m/>
    <m/>
    <n v="2.5199999809265137"/>
    <n v="3.369999885559082"/>
    <m/>
    <n v="3.1800000667572021"/>
    <n v="0"/>
    <n v="0"/>
    <n v="0"/>
    <n v="1"/>
    <n v="1"/>
    <n v="0"/>
    <n v="0"/>
    <n v="0"/>
    <n v="1"/>
    <n v="0"/>
    <n v="0"/>
    <m/>
    <m/>
  </r>
  <r>
    <n v="11079"/>
    <x v="129"/>
    <x v="129"/>
    <x v="16"/>
    <n v="8.5900001525878906"/>
    <n v="8.5900001525878906"/>
    <x v="33"/>
    <n v="0.40999999642372131"/>
    <n v="3.2300000190734863"/>
    <n v="3.9000000953674316"/>
    <n v="0.50999999046325684"/>
    <n v="0.79000002145767212"/>
    <n v="3.4600000381469727"/>
    <m/>
    <m/>
    <n v="2.9100000858306885"/>
    <n v="3.7000000476837158"/>
    <m/>
    <n v="3.9000000953674316"/>
    <n v="0"/>
    <n v="0"/>
    <n v="0"/>
    <n v="1"/>
    <n v="1"/>
    <n v="0"/>
    <n v="0"/>
    <n v="0"/>
    <n v="1"/>
    <n v="0"/>
    <n v="0"/>
    <m/>
    <m/>
  </r>
  <r>
    <n v="11079"/>
    <x v="129"/>
    <x v="85"/>
    <x v="17"/>
    <n v="9"/>
    <n v="9"/>
    <x v="33"/>
    <n v="0.40000000596046448"/>
    <n v="3.2000000476837158"/>
    <n v="3.5999999046325684"/>
    <n v="0.69999998807907104"/>
    <n v="1"/>
    <n v="3.7000000476837158"/>
    <m/>
    <m/>
    <n v="2.5999999046325684"/>
    <n v="3.5999999046325684"/>
    <m/>
    <n v="3.5999999046325684"/>
    <n v="0"/>
    <n v="0"/>
    <n v="0"/>
    <n v="1"/>
    <n v="1"/>
    <n v="0"/>
    <n v="0"/>
    <n v="0"/>
    <n v="1"/>
    <n v="0"/>
    <n v="0"/>
    <m/>
    <m/>
  </r>
  <r>
    <n v="11079"/>
    <x v="129"/>
    <x v="19"/>
    <x v="19"/>
    <n v="18.799999237060547"/>
    <n v="18.799999237060547"/>
    <x v="29"/>
    <n v="2.2000000476837158"/>
    <n v="2.9000000953674316"/>
    <n v="9.6000003814697266"/>
    <n v="1.7000000476837158"/>
    <n v="2.0999999046325684"/>
    <n v="4.5999999046325684"/>
    <m/>
    <m/>
    <n v="7.5999999046325684"/>
    <n v="9.6999998092651367"/>
    <m/>
    <n v="23.299999237060547"/>
    <n v="0"/>
    <n v="0"/>
    <n v="0"/>
    <n v="1"/>
    <n v="1"/>
    <n v="0"/>
    <n v="0"/>
    <n v="0"/>
    <n v="1"/>
    <n v="0"/>
    <n v="0"/>
    <m/>
    <m/>
  </r>
  <r>
    <n v="11079"/>
    <x v="129"/>
    <x v="20"/>
    <x v="20"/>
    <n v="36.799999237060547"/>
    <n v="36.799999237060547"/>
    <x v="27"/>
    <n v="1"/>
    <n v="5.0999999046325684"/>
    <n v="23.299999237060547"/>
    <n v="1.3999999761581421"/>
    <n v="2.0999999046325684"/>
    <n v="6.6999998092651367"/>
    <m/>
    <m/>
    <n v="20.100000381469727"/>
    <n v="22.200000762939453"/>
    <m/>
    <m/>
    <n v="0"/>
    <n v="0"/>
    <n v="0"/>
    <n v="1"/>
    <n v="1"/>
    <n v="0"/>
    <n v="0"/>
    <n v="0"/>
    <n v="1"/>
    <n v="0"/>
    <n v="0"/>
    <m/>
    <m/>
  </r>
  <r>
    <n v="11079"/>
    <x v="11"/>
    <x v="101"/>
    <x v="21"/>
    <m/>
    <m/>
    <x v="38"/>
    <m/>
    <m/>
    <m/>
    <m/>
    <m/>
    <m/>
    <m/>
    <m/>
    <m/>
    <n v="0"/>
    <m/>
    <m/>
    <n v="0"/>
    <n v="0"/>
    <n v="1"/>
    <n v="0"/>
    <n v="1"/>
    <n v="0"/>
    <n v="0"/>
    <n v="0"/>
    <n v="1"/>
    <n v="0"/>
    <n v="0"/>
    <m/>
    <m/>
  </r>
  <r>
    <n v="11080"/>
    <x v="130"/>
    <x v="29"/>
    <x v="29"/>
    <n v="26.299999237060547"/>
    <n v="26.299999237060547"/>
    <x v="47"/>
    <n v="0.69999998807907104"/>
    <n v="5.0999999046325684"/>
    <n v="16.299999237060547"/>
    <n v="1"/>
    <n v="8.1000003814697266"/>
    <n v="2.5999999046325684"/>
    <m/>
    <n v="0.69999998807907104"/>
    <n v="8.5"/>
    <n v="16.600000381469727"/>
    <m/>
    <n v="1.5"/>
    <n v="0"/>
    <n v="0"/>
    <n v="0"/>
    <n v="1"/>
    <n v="0"/>
    <n v="0"/>
    <n v="0"/>
    <n v="0"/>
    <n v="1"/>
    <n v="0"/>
    <n v="0"/>
    <n v="8.8000000000000007"/>
    <n v="1.0666666666666691"/>
  </r>
  <r>
    <n v="11080"/>
    <x v="130"/>
    <x v="30"/>
    <x v="30"/>
    <n v="35.900001525878906"/>
    <n v="35.900001525878906"/>
    <x v="27"/>
    <n v="1.2000000476837158"/>
    <n v="6.8000001907348633"/>
    <n v="22.5"/>
    <n v="1.6000000238418579"/>
    <n v="10.800000190734863"/>
    <n v="3.2999999523162842"/>
    <m/>
    <n v="1.5"/>
    <n v="10.5"/>
    <n v="21.299999237060547"/>
    <m/>
    <n v="1.7000000476837158"/>
    <n v="0"/>
    <n v="0"/>
    <n v="0"/>
    <n v="1"/>
    <n v="0"/>
    <n v="0"/>
    <n v="0"/>
    <n v="0"/>
    <n v="1"/>
    <n v="0"/>
    <n v="0"/>
    <m/>
    <m/>
  </r>
  <r>
    <n v="11080"/>
    <x v="130"/>
    <x v="31"/>
    <x v="31"/>
    <n v="35.700000762939453"/>
    <n v="35.700000762939453"/>
    <x v="27"/>
    <n v="1.3999999761581421"/>
    <n v="6.8000001907348633"/>
    <n v="22.799999237060547"/>
    <n v="2.0999999046325684"/>
    <n v="12"/>
    <n v="1.7999999523162842"/>
    <m/>
    <n v="1.7000000476837158"/>
    <n v="10.600000381469727"/>
    <n v="22.600000381469727"/>
    <m/>
    <n v="23.200000762939453"/>
    <n v="0"/>
    <n v="0"/>
    <n v="0"/>
    <n v="1"/>
    <n v="0"/>
    <n v="0"/>
    <n v="0"/>
    <n v="0"/>
    <n v="1"/>
    <n v="0"/>
    <n v="0"/>
    <m/>
    <m/>
  </r>
  <r>
    <n v="11080"/>
    <x v="130"/>
    <x v="32"/>
    <x v="32"/>
    <n v="36.5"/>
    <n v="36.5"/>
    <x v="27"/>
    <n v="1"/>
    <n v="5.5"/>
    <n v="24.299999237060547"/>
    <n v="1.5"/>
    <n v="12.100000381469727"/>
    <n v="1.8999999761581421"/>
    <n v="1.1000000238418579"/>
    <n v="1.1000000238418579"/>
    <n v="11.699999809265137"/>
    <n v="23.799999237060547"/>
    <m/>
    <n v="1.3999999761581421"/>
    <n v="0"/>
    <n v="0"/>
    <n v="0"/>
    <n v="1"/>
    <n v="0"/>
    <n v="0"/>
    <n v="0"/>
    <n v="0"/>
    <n v="1"/>
    <n v="0"/>
    <n v="0"/>
    <m/>
    <m/>
  </r>
  <r>
    <n v="11080"/>
    <x v="130"/>
    <x v="33"/>
    <x v="33"/>
    <n v="29.299999237060547"/>
    <n v="29.299999237060547"/>
    <x v="27"/>
    <n v="0.5"/>
    <n v="5.4000000953674316"/>
    <n v="17.399999618530273"/>
    <n v="1.2000000476837158"/>
    <n v="9.6000003814697266"/>
    <n v="2.5999999046325684"/>
    <m/>
    <n v="1.3999999761581421"/>
    <n v="6.9000000953674316"/>
    <n v="16.5"/>
    <n v="0.80000001192092896"/>
    <n v="17.399999618530273"/>
    <n v="0"/>
    <n v="0"/>
    <n v="0"/>
    <n v="1"/>
    <n v="0"/>
    <n v="0"/>
    <n v="0"/>
    <n v="0"/>
    <n v="1"/>
    <n v="0"/>
    <n v="0"/>
    <m/>
    <m/>
  </r>
  <r>
    <n v="11080"/>
    <x v="130"/>
    <x v="34"/>
    <x v="34"/>
    <n v="28.299999237060547"/>
    <n v="28.299999237060547"/>
    <x v="47"/>
    <n v="0.5"/>
    <n v="4.8000001907348633"/>
    <n v="18.5"/>
    <n v="2"/>
    <n v="9.3000001907348633"/>
    <n v="2.7000000476837158"/>
    <n v="1.1000000238418579"/>
    <n v="1.3999999761581421"/>
    <n v="6"/>
    <n v="15.300000190734863"/>
    <n v="0.5"/>
    <n v="18.200000762939453"/>
    <n v="0"/>
    <n v="0"/>
    <n v="0"/>
    <n v="1"/>
    <n v="0"/>
    <n v="0"/>
    <n v="0"/>
    <n v="0"/>
    <n v="1"/>
    <n v="0"/>
    <n v="0"/>
    <m/>
    <m/>
  </r>
  <r>
    <n v="11080"/>
    <x v="130"/>
    <x v="35"/>
    <x v="35"/>
    <n v="29.5"/>
    <n v="29.5"/>
    <x v="47"/>
    <n v="0.40000000596046448"/>
    <n v="6"/>
    <n v="19.399999618530273"/>
    <n v="2.7000000476837158"/>
    <n v="11.800000190734863"/>
    <n v="3.2000000476837158"/>
    <n v="1.2000000476837158"/>
    <n v="0.89999997615814209"/>
    <n v="5.3000001907348633"/>
    <n v="17.100000381469727"/>
    <n v="0.80000001192092896"/>
    <n v="24.799999237060547"/>
    <n v="0"/>
    <n v="0"/>
    <n v="0"/>
    <n v="1"/>
    <n v="0"/>
    <n v="0"/>
    <n v="0"/>
    <n v="0"/>
    <n v="1"/>
    <n v="0"/>
    <n v="0"/>
    <m/>
    <m/>
  </r>
  <r>
    <n v="11080"/>
    <x v="130"/>
    <x v="36"/>
    <x v="36"/>
    <n v="36.700000762939453"/>
    <n v="36.700000762939453"/>
    <x v="47"/>
    <n v="0.5"/>
    <n v="6"/>
    <n v="26.5"/>
    <n v="3.9000000953674316"/>
    <n v="17.5"/>
    <n v="3.0999999046325684"/>
    <n v="1.7000000476837158"/>
    <n v="1.3999999761581421"/>
    <n v="5.5999999046325684"/>
    <n v="23.100000381469727"/>
    <n v="1.2000000476837158"/>
    <n v="30.200000762939453"/>
    <n v="0"/>
    <n v="0"/>
    <n v="0"/>
    <n v="1"/>
    <n v="0"/>
    <n v="0"/>
    <n v="0"/>
    <n v="0"/>
    <n v="1"/>
    <n v="0"/>
    <n v="0"/>
    <m/>
    <m/>
  </r>
  <r>
    <n v="11080"/>
    <x v="130"/>
    <x v="37"/>
    <x v="37"/>
    <n v="42.200000762939453"/>
    <n v="42.200000762939453"/>
    <x v="47"/>
    <n v="0.80000001192092896"/>
    <n v="6.3000001907348633"/>
    <n v="32.400001525878906"/>
    <n v="4.0999999046325684"/>
    <n v="23.399999618530273"/>
    <n v="2.5999999046325684"/>
    <n v="2.2000000476837158"/>
    <n v="0.89999997615814209"/>
    <n v="6.3000001907348633"/>
    <n v="29.700000762939453"/>
    <n v="0.89999997615814209"/>
    <n v="29"/>
    <n v="0"/>
    <n v="0"/>
    <n v="0"/>
    <n v="1"/>
    <n v="0"/>
    <n v="0"/>
    <n v="0"/>
    <n v="0"/>
    <n v="1"/>
    <n v="0"/>
    <n v="0"/>
    <m/>
    <m/>
  </r>
  <r>
    <n v="11080"/>
    <x v="130"/>
    <x v="38"/>
    <x v="38"/>
    <n v="41.5"/>
    <n v="41.5"/>
    <x v="47"/>
    <n v="1"/>
    <n v="6.3000001907348633"/>
    <n v="31.399999618530273"/>
    <n v="3.5"/>
    <n v="21.200000762939453"/>
    <n v="2.0999999046325684"/>
    <n v="2.4000000953674316"/>
    <n v="0.69999998807907104"/>
    <n v="8.6999998092651367"/>
    <n v="29.900001525878906"/>
    <n v="0.80000001192092896"/>
    <m/>
    <n v="0"/>
    <n v="0"/>
    <n v="0"/>
    <n v="1"/>
    <n v="0"/>
    <n v="0"/>
    <n v="0"/>
    <n v="0"/>
    <n v="1"/>
    <n v="0"/>
    <n v="0"/>
    <m/>
    <m/>
  </r>
  <r>
    <n v="11081"/>
    <x v="131"/>
    <x v="24"/>
    <x v="24"/>
    <n v="5.3000001907348633"/>
    <n v="5.3000001907348633"/>
    <x v="30"/>
    <n v="0.20000000298023224"/>
    <n v="1"/>
    <n v="4.0999999046325684"/>
    <n v="0.10000000149011612"/>
    <n v="1.3999999761581421"/>
    <n v="0"/>
    <m/>
    <m/>
    <n v="3.7000000476837158"/>
    <n v="5.0999999046325684"/>
    <m/>
    <n v="3.2000000476837158"/>
    <n v="0"/>
    <n v="0"/>
    <n v="0"/>
    <n v="1"/>
    <n v="0"/>
    <n v="0"/>
    <n v="0"/>
    <n v="0"/>
    <n v="1"/>
    <n v="0"/>
    <n v="0"/>
    <n v="1.4583333333333333"/>
    <n v="2.0833333333333318E-2"/>
  </r>
  <r>
    <n v="11081"/>
    <x v="131"/>
    <x v="25"/>
    <x v="25"/>
    <n v="4.8000001907348633"/>
    <n v="4.8000001907348633"/>
    <x v="31"/>
    <n v="0.10000000149011612"/>
    <n v="1.5"/>
    <n v="3.2000000476837158"/>
    <n v="0"/>
    <n v="1.6000000238418579"/>
    <n v="0"/>
    <m/>
    <m/>
    <n v="3.0999999046325684"/>
    <n v="4.6999998092651367"/>
    <m/>
    <n v="3.2999999523162842"/>
    <n v="0"/>
    <n v="0"/>
    <n v="0"/>
    <n v="1"/>
    <n v="0"/>
    <n v="0"/>
    <n v="0"/>
    <n v="0"/>
    <n v="1"/>
    <n v="0"/>
    <n v="0"/>
    <m/>
    <m/>
  </r>
  <r>
    <n v="11081"/>
    <x v="131"/>
    <x v="26"/>
    <x v="26"/>
    <n v="5.0999999046325684"/>
    <n v="5.0999999046325684"/>
    <x v="31"/>
    <n v="0.30000001192092896"/>
    <n v="1.5"/>
    <n v="3.2999999523162842"/>
    <n v="0.10000000149011612"/>
    <n v="1.6000000238418579"/>
    <n v="0"/>
    <m/>
    <m/>
    <n v="3.2000000476837158"/>
    <n v="4.8000001907348633"/>
    <m/>
    <n v="4.0999999046325684"/>
    <n v="0"/>
    <n v="0"/>
    <n v="0"/>
    <n v="1"/>
    <n v="0"/>
    <n v="0"/>
    <n v="0"/>
    <n v="0"/>
    <n v="1"/>
    <n v="0"/>
    <n v="0"/>
    <m/>
    <m/>
  </r>
  <r>
    <n v="11081"/>
    <x v="131"/>
    <x v="27"/>
    <x v="27"/>
    <n v="5.9000000953674316"/>
    <n v="5.9000000953674316"/>
    <x v="31"/>
    <n v="0.30000001192092896"/>
    <n v="1.5"/>
    <n v="4.0999999046325684"/>
    <n v="0.10000000149011612"/>
    <n v="2.0999999046325684"/>
    <n v="0"/>
    <m/>
    <m/>
    <n v="3.5"/>
    <n v="5.5999999046325684"/>
    <m/>
    <n v="3.0999999046325684"/>
    <n v="0"/>
    <n v="0"/>
    <n v="0"/>
    <n v="1"/>
    <n v="0"/>
    <n v="0"/>
    <n v="0"/>
    <n v="0"/>
    <n v="1"/>
    <n v="0"/>
    <n v="0"/>
    <m/>
    <m/>
  </r>
  <r>
    <n v="11081"/>
    <x v="131"/>
    <x v="28"/>
    <x v="28"/>
    <n v="4.9000000953674316"/>
    <n v="4.9000000953674316"/>
    <x v="31"/>
    <n v="0.30000001192092896"/>
    <n v="1.5"/>
    <n v="3.0999999046325684"/>
    <n v="0.10000000149011612"/>
    <n v="1.3999999761581421"/>
    <n v="0"/>
    <m/>
    <m/>
    <n v="3.0999999046325684"/>
    <n v="4.5"/>
    <m/>
    <n v="3.5999999046325684"/>
    <n v="0"/>
    <n v="0"/>
    <n v="0"/>
    <n v="1"/>
    <n v="0"/>
    <n v="0"/>
    <n v="0"/>
    <n v="0"/>
    <n v="1"/>
    <n v="0"/>
    <n v="0"/>
    <m/>
    <m/>
  </r>
  <r>
    <n v="11081"/>
    <x v="131"/>
    <x v="29"/>
    <x v="29"/>
    <n v="5.5"/>
    <n v="5.5"/>
    <x v="31"/>
    <n v="0.40000000596046448"/>
    <n v="1.5"/>
    <n v="3.5999999046325684"/>
    <n v="0"/>
    <n v="1.6000000238418579"/>
    <n v="0"/>
    <m/>
    <m/>
    <n v="3.5999999046325684"/>
    <n v="5.1999998092651367"/>
    <m/>
    <n v="2.9000000953674316"/>
    <n v="0"/>
    <n v="0"/>
    <n v="0"/>
    <n v="1"/>
    <n v="0"/>
    <n v="0"/>
    <n v="0"/>
    <n v="0"/>
    <n v="1"/>
    <n v="0"/>
    <n v="0"/>
    <m/>
    <m/>
  </r>
  <r>
    <n v="11081"/>
    <x v="131"/>
    <x v="30"/>
    <x v="30"/>
    <n v="4.5999999046325684"/>
    <n v="4.5999999046325684"/>
    <x v="31"/>
    <n v="0.20000000298023224"/>
    <n v="1.5"/>
    <n v="2.9000000953674316"/>
    <n v="0"/>
    <n v="1.5"/>
    <n v="0"/>
    <m/>
    <m/>
    <n v="2.9000000953674316"/>
    <n v="4.4000000953674316"/>
    <m/>
    <n v="3.5999999046325684"/>
    <n v="0"/>
    <n v="0"/>
    <n v="0"/>
    <n v="1"/>
    <n v="0"/>
    <n v="0"/>
    <n v="0"/>
    <n v="0"/>
    <n v="1"/>
    <n v="0"/>
    <n v="0"/>
    <m/>
    <m/>
  </r>
  <r>
    <n v="11081"/>
    <x v="131"/>
    <x v="31"/>
    <x v="31"/>
    <n v="5.3000001907348633"/>
    <n v="5.3000001907348633"/>
    <x v="31"/>
    <n v="0.20000000298023224"/>
    <n v="1.5"/>
    <n v="3.5999999046325684"/>
    <n v="0.10000000149011612"/>
    <n v="1.3999999761581421"/>
    <n v="0"/>
    <m/>
    <m/>
    <n v="3.5999999046325684"/>
    <n v="5"/>
    <m/>
    <n v="4.1999998092651367"/>
    <n v="0"/>
    <n v="0"/>
    <n v="0"/>
    <n v="1"/>
    <n v="0"/>
    <n v="0"/>
    <n v="0"/>
    <n v="0"/>
    <n v="1"/>
    <n v="0"/>
    <n v="0"/>
    <m/>
    <m/>
  </r>
  <r>
    <n v="11081"/>
    <x v="131"/>
    <x v="32"/>
    <x v="32"/>
    <n v="5.9000000953674316"/>
    <n v="5.9000000953674316"/>
    <x v="31"/>
    <n v="0.20000000298023224"/>
    <n v="1.5"/>
    <n v="4.1999998092651367"/>
    <n v="0.10000000149011612"/>
    <n v="1.7000000476837158"/>
    <n v="0"/>
    <m/>
    <m/>
    <n v="3.9000000953674316"/>
    <n v="5.6000003814697266"/>
    <m/>
    <n v="3.5999999046325684"/>
    <n v="0"/>
    <n v="0"/>
    <n v="0"/>
    <n v="1"/>
    <n v="0"/>
    <n v="0"/>
    <n v="0"/>
    <n v="0"/>
    <n v="1"/>
    <n v="0"/>
    <n v="0"/>
    <m/>
    <m/>
  </r>
  <r>
    <n v="11081"/>
    <x v="131"/>
    <x v="33"/>
    <x v="33"/>
    <n v="5.3000001907348633"/>
    <n v="5.3000001907348633"/>
    <x v="31"/>
    <n v="0.20000000298023224"/>
    <n v="1.5"/>
    <n v="3.5999999046325684"/>
    <n v="0.10000000149011612"/>
    <n v="1.3999999761581421"/>
    <n v="0"/>
    <m/>
    <m/>
    <n v="3.5999999046325684"/>
    <n v="5"/>
    <m/>
    <n v="3"/>
    <n v="0"/>
    <n v="0"/>
    <n v="0"/>
    <n v="1"/>
    <n v="0"/>
    <n v="0"/>
    <n v="0"/>
    <n v="0"/>
    <n v="1"/>
    <n v="0"/>
    <n v="0"/>
    <m/>
    <m/>
  </r>
  <r>
    <n v="11081"/>
    <x v="131"/>
    <x v="34"/>
    <x v="34"/>
    <n v="4.5999999046325684"/>
    <n v="4.5999999046325684"/>
    <x v="31"/>
    <n v="0.10000000149011612"/>
    <n v="1.5"/>
    <n v="3"/>
    <n v="0.10000000149011612"/>
    <n v="1.6000000238418579"/>
    <n v="0"/>
    <m/>
    <m/>
    <n v="2.7000000476837158"/>
    <n v="4.3000001907348633"/>
    <m/>
    <n v="3"/>
    <n v="0"/>
    <n v="0"/>
    <n v="0"/>
    <n v="1"/>
    <n v="0"/>
    <n v="0"/>
    <n v="0"/>
    <n v="0"/>
    <n v="1"/>
    <n v="0"/>
    <n v="0"/>
    <m/>
    <m/>
  </r>
  <r>
    <n v="11081"/>
    <x v="131"/>
    <x v="35"/>
    <x v="35"/>
    <n v="4.5999999046325684"/>
    <n v="4.5999999046325684"/>
    <x v="31"/>
    <n v="0.10000000149011612"/>
    <n v="1.5"/>
    <n v="3"/>
    <n v="0.10000000149011612"/>
    <n v="1.7999999523162842"/>
    <n v="0"/>
    <m/>
    <m/>
    <n v="2.5"/>
    <n v="4.3000001907348633"/>
    <m/>
    <m/>
    <n v="0"/>
    <n v="0"/>
    <n v="0"/>
    <n v="1"/>
    <n v="0"/>
    <n v="0"/>
    <n v="0"/>
    <n v="0"/>
    <n v="1"/>
    <n v="0"/>
    <n v="0"/>
    <m/>
    <m/>
  </r>
  <r>
    <n v="11081"/>
    <x v="131"/>
    <x v="99"/>
    <x v="36"/>
    <m/>
    <m/>
    <x v="38"/>
    <m/>
    <m/>
    <m/>
    <m/>
    <m/>
    <m/>
    <m/>
    <m/>
    <m/>
    <n v="0"/>
    <m/>
    <m/>
    <n v="1"/>
    <n v="1"/>
    <n v="1"/>
    <n v="0"/>
    <n v="0"/>
    <n v="0"/>
    <n v="0"/>
    <n v="0"/>
    <n v="1"/>
    <n v="0"/>
    <n v="0"/>
    <m/>
    <m/>
  </r>
  <r>
    <n v="11082"/>
    <x v="132"/>
    <x v="6"/>
    <x v="6"/>
    <n v="21.100000381469727"/>
    <n v="21.100000381469727"/>
    <x v="44"/>
    <n v="0.10000000149011612"/>
    <n v="5"/>
    <n v="5.1999998092651367"/>
    <n v="0.69999998807907104"/>
    <n v="1.8999999761581421"/>
    <n v="0.20000000298023224"/>
    <m/>
    <m/>
    <n v="16.700000762939453"/>
    <n v="18.600000381469727"/>
    <m/>
    <m/>
    <n v="0"/>
    <n v="0"/>
    <n v="0"/>
    <n v="1"/>
    <n v="1"/>
    <n v="0"/>
    <n v="0"/>
    <n v="0"/>
    <n v="1"/>
    <n v="0"/>
    <n v="0"/>
    <n v="5"/>
    <n v="0"/>
  </r>
  <r>
    <n v="11082"/>
    <x v="132"/>
    <x v="7"/>
    <x v="7"/>
    <n v="21.700000762939453"/>
    <n v="21.700000762939453"/>
    <x v="44"/>
    <n v="0.60000002384185791"/>
    <n v="5"/>
    <n v="5.4000000953674316"/>
    <n v="0.69999998807907104"/>
    <n v="3.7000000476837158"/>
    <n v="0.40000000596046448"/>
    <m/>
    <m/>
    <n v="15.5"/>
    <n v="19.200000762939453"/>
    <m/>
    <m/>
    <n v="0"/>
    <n v="0"/>
    <n v="0"/>
    <n v="1"/>
    <n v="1"/>
    <n v="0"/>
    <n v="0"/>
    <n v="0"/>
    <n v="1"/>
    <n v="0"/>
    <n v="0"/>
    <m/>
    <m/>
  </r>
  <r>
    <n v="11082"/>
    <x v="132"/>
    <x v="8"/>
    <x v="8"/>
    <n v="22.799999237060547"/>
    <n v="22.799999237060547"/>
    <x v="44"/>
    <n v="0.89999997615814209"/>
    <n v="5"/>
    <n v="5.3000001907348633"/>
    <n v="0.69999998807907104"/>
    <n v="2.7999999523162842"/>
    <n v="0.80000001192092896"/>
    <m/>
    <m/>
    <n v="17.299999237060547"/>
    <n v="20.099998474121094"/>
    <m/>
    <n v="6.6999998092651367"/>
    <n v="0"/>
    <n v="0"/>
    <n v="0"/>
    <n v="1"/>
    <n v="1"/>
    <n v="0"/>
    <n v="0"/>
    <n v="0"/>
    <n v="1"/>
    <n v="0"/>
    <n v="0"/>
    <m/>
    <m/>
  </r>
  <r>
    <n v="11082"/>
    <x v="132"/>
    <x v="9"/>
    <x v="9"/>
    <n v="22.5"/>
    <n v="22.510000228881836"/>
    <x v="44"/>
    <n v="0.88999998569488525"/>
    <n v="5"/>
    <n v="6.6999998092651367"/>
    <n v="0.68999999761581421"/>
    <n v="3.0099999904632568"/>
    <n v="0.74000000953674316"/>
    <m/>
    <m/>
    <n v="16.690000534057617"/>
    <n v="19.700000762939453"/>
    <m/>
    <n v="5.75"/>
    <n v="0"/>
    <n v="0"/>
    <n v="0"/>
    <n v="1"/>
    <n v="1"/>
    <n v="0"/>
    <n v="0"/>
    <n v="0"/>
    <n v="1"/>
    <n v="0"/>
    <n v="0"/>
    <m/>
    <m/>
  </r>
  <r>
    <n v="11082"/>
    <x v="132"/>
    <x v="10"/>
    <x v="10"/>
    <n v="16.850000381469727"/>
    <n v="16.870000839233398"/>
    <x v="44"/>
    <n v="0.87999999523162842"/>
    <n v="5"/>
    <n v="5.75"/>
    <n v="0.75"/>
    <n v="2.7200000286102295"/>
    <n v="0.50999999046325684"/>
    <m/>
    <m/>
    <n v="11.470000267028809"/>
    <n v="14.190000534057617"/>
    <m/>
    <n v="3.6099998950958252"/>
    <n v="0"/>
    <n v="0"/>
    <n v="0"/>
    <n v="1"/>
    <n v="1"/>
    <n v="0"/>
    <n v="0"/>
    <n v="0"/>
    <n v="1"/>
    <n v="0"/>
    <n v="0"/>
    <m/>
    <m/>
  </r>
  <r>
    <n v="11082"/>
    <x v="132"/>
    <x v="11"/>
    <x v="11"/>
    <n v="14.569999694824219"/>
    <n v="14.579999923706055"/>
    <x v="44"/>
    <n v="0.87999999523162842"/>
    <n v="5"/>
    <n v="3.6099998950958252"/>
    <n v="0.56999999284744263"/>
    <n v="2.0699999332427979"/>
    <n v="0.79000002145767212"/>
    <m/>
    <m/>
    <n v="10.079999923706055"/>
    <n v="12.149999618530273"/>
    <m/>
    <m/>
    <n v="0"/>
    <n v="0"/>
    <n v="0"/>
    <n v="1"/>
    <n v="1"/>
    <n v="0"/>
    <n v="0"/>
    <n v="0"/>
    <n v="1"/>
    <n v="0"/>
    <n v="0"/>
    <m/>
    <m/>
  </r>
  <r>
    <n v="11082"/>
    <x v="132"/>
    <x v="17"/>
    <x v="17"/>
    <n v="10.960000038146973"/>
    <n v="10.960000038146973"/>
    <x v="44"/>
    <n v="1.1499999761581421"/>
    <n v="5"/>
    <n v="2.7799999713897705"/>
    <n v="1.1699999570846558"/>
    <n v="1.6100000143051147"/>
    <n v="0.67000001668930054"/>
    <m/>
    <m/>
    <n v="6.5100002288818359"/>
    <n v="8.119999885559082"/>
    <m/>
    <n v="8.3999996185302734"/>
    <n v="0"/>
    <n v="0"/>
    <n v="0"/>
    <n v="1"/>
    <n v="1"/>
    <n v="0"/>
    <n v="0"/>
    <n v="0"/>
    <n v="1"/>
    <n v="0"/>
    <n v="0"/>
    <m/>
    <m/>
  </r>
  <r>
    <n v="11082"/>
    <x v="132"/>
    <x v="18"/>
    <x v="18"/>
    <n v="17.100000381469727"/>
    <n v="17.100000381469727"/>
    <x v="44"/>
    <n v="1.6000000238418579"/>
    <n v="5"/>
    <n v="8.3999996185302734"/>
    <n v="2.2000000476837158"/>
    <n v="0.69999998807907104"/>
    <n v="0.30000001192092896"/>
    <m/>
    <m/>
    <n v="12.899999618530273"/>
    <n v="13.59999942779541"/>
    <m/>
    <n v="24.5"/>
    <n v="0"/>
    <n v="0"/>
    <n v="0"/>
    <n v="1"/>
    <n v="1"/>
    <n v="0"/>
    <n v="0"/>
    <n v="0"/>
    <n v="1"/>
    <n v="0"/>
    <n v="0"/>
    <m/>
    <m/>
  </r>
  <r>
    <n v="11082"/>
    <x v="132"/>
    <x v="19"/>
    <x v="19"/>
    <n v="33.799999237060547"/>
    <n v="33.799999237060547"/>
    <x v="44"/>
    <n v="2.2000000476837158"/>
    <n v="5"/>
    <n v="24.5"/>
    <n v="4.5"/>
    <n v="5.1999998092651367"/>
    <n v="1.1000000238418579"/>
    <m/>
    <m/>
    <n v="22"/>
    <n v="27.200000762939453"/>
    <m/>
    <n v="14.5"/>
    <n v="0"/>
    <n v="0"/>
    <n v="0"/>
    <n v="1"/>
    <n v="1"/>
    <n v="0"/>
    <n v="0"/>
    <n v="0"/>
    <n v="1"/>
    <n v="0"/>
    <n v="0"/>
    <m/>
    <m/>
  </r>
  <r>
    <n v="11082"/>
    <x v="132"/>
    <x v="20"/>
    <x v="20"/>
    <n v="22"/>
    <n v="22"/>
    <x v="44"/>
    <n v="1.7000000476837158"/>
    <n v="5"/>
    <n v="14.5"/>
    <n v="3.2000000476837158"/>
    <n v="0.80000001192092896"/>
    <n v="0.89999997615814209"/>
    <m/>
    <m/>
    <n v="15.600000381469727"/>
    <n v="16.399999618530273"/>
    <m/>
    <n v="15.5"/>
    <n v="0"/>
    <n v="0"/>
    <n v="0"/>
    <n v="1"/>
    <n v="1"/>
    <n v="0"/>
    <n v="0"/>
    <n v="0"/>
    <n v="1"/>
    <n v="0"/>
    <n v="0"/>
    <m/>
    <m/>
  </r>
  <r>
    <n v="11082"/>
    <x v="132"/>
    <x v="21"/>
    <x v="21"/>
    <n v="23.399999618530273"/>
    <n v="23.399999618530273"/>
    <x v="44"/>
    <n v="1.6000000238418579"/>
    <n v="5"/>
    <n v="15.5"/>
    <n v="2.0999999046325684"/>
    <n v="1.3999999761581421"/>
    <n v="1.1000000238418579"/>
    <m/>
    <m/>
    <n v="16.700000762939453"/>
    <n v="18.100000381469727"/>
    <m/>
    <n v="19.100000381469727"/>
    <n v="0"/>
    <n v="0"/>
    <n v="0"/>
    <n v="1"/>
    <n v="1"/>
    <n v="0"/>
    <n v="0"/>
    <n v="0"/>
    <n v="1"/>
    <n v="0"/>
    <n v="0"/>
    <m/>
    <m/>
  </r>
  <r>
    <n v="11082"/>
    <x v="132"/>
    <x v="22"/>
    <x v="22"/>
    <n v="27.799999237060547"/>
    <n v="27.799999237060547"/>
    <x v="44"/>
    <n v="1.6000000238418579"/>
    <n v="5"/>
    <n v="19.100000381469727"/>
    <n v="3.0999999046325684"/>
    <n v="1.3999999761581421"/>
    <n v="1"/>
    <m/>
    <n v="0.5"/>
    <n v="20.5"/>
    <n v="21.899999618530273"/>
    <m/>
    <n v="15.699999809265137"/>
    <n v="0"/>
    <n v="0"/>
    <n v="0"/>
    <n v="1"/>
    <n v="1"/>
    <n v="0"/>
    <n v="0"/>
    <n v="0"/>
    <n v="1"/>
    <n v="0"/>
    <n v="0"/>
    <m/>
    <m/>
  </r>
  <r>
    <n v="11082"/>
    <x v="132"/>
    <x v="23"/>
    <x v="23"/>
    <n v="24.799999237060547"/>
    <n v="24.799999237060547"/>
    <x v="44"/>
    <n v="1.6000000238418579"/>
    <n v="5"/>
    <n v="15.699999809265137"/>
    <n v="1.1000000238418579"/>
    <n v="1.7999999523162842"/>
    <n v="0.80000001192092896"/>
    <m/>
    <n v="0.89999997615814209"/>
    <n v="18.899999618530273"/>
    <n v="20.69999885559082"/>
    <m/>
    <n v="25.299999237060547"/>
    <n v="0"/>
    <n v="0"/>
    <n v="0"/>
    <n v="1"/>
    <n v="1"/>
    <n v="0"/>
    <n v="0"/>
    <n v="0"/>
    <n v="1"/>
    <n v="0"/>
    <n v="0"/>
    <m/>
    <m/>
  </r>
  <r>
    <n v="11082"/>
    <x v="132"/>
    <x v="24"/>
    <x v="24"/>
    <n v="32.5"/>
    <n v="32.5"/>
    <x v="44"/>
    <n v="1.8999999761581421"/>
    <n v="5"/>
    <n v="25.299999237060547"/>
    <n v="3.4000000953674316"/>
    <n v="3.0999999046325684"/>
    <n v="0.40000000596046448"/>
    <m/>
    <n v="4.9000000953674316"/>
    <n v="20"/>
    <n v="23.100000381469727"/>
    <m/>
    <n v="14.199999809265137"/>
    <n v="0"/>
    <n v="0"/>
    <n v="0"/>
    <n v="1"/>
    <n v="1"/>
    <n v="0"/>
    <n v="0"/>
    <n v="0"/>
    <n v="1"/>
    <n v="0"/>
    <n v="0"/>
    <m/>
    <m/>
  </r>
  <r>
    <n v="11082"/>
    <x v="132"/>
    <x v="25"/>
    <x v="25"/>
    <n v="25.600000381469727"/>
    <n v="25.600000381469727"/>
    <x v="44"/>
    <n v="2.2000000476837158"/>
    <n v="5"/>
    <n v="14.199999809265137"/>
    <n v="2.7000000476837158"/>
    <n v="4.1999998092651367"/>
    <n v="0.80000001192092896"/>
    <m/>
    <m/>
    <n v="16.299999237060547"/>
    <n v="20.5"/>
    <m/>
    <n v="17.100000381469727"/>
    <n v="0"/>
    <n v="0"/>
    <n v="0"/>
    <n v="1"/>
    <n v="1"/>
    <n v="0"/>
    <n v="0"/>
    <n v="0"/>
    <n v="1"/>
    <n v="0"/>
    <n v="0"/>
    <m/>
    <m/>
  </r>
  <r>
    <n v="11082"/>
    <x v="132"/>
    <x v="26"/>
    <x v="26"/>
    <n v="35.299999237060547"/>
    <n v="35.299999237060547"/>
    <x v="44"/>
    <n v="2.4000000953674316"/>
    <n v="5"/>
    <n v="17.100000381469727"/>
    <n v="3.7000000476837158"/>
    <n v="4.4000000953674316"/>
    <n v="1.2999999523162842"/>
    <m/>
    <m/>
    <n v="24.100000381469727"/>
    <n v="28.5"/>
    <m/>
    <n v="29.700000762939453"/>
    <n v="0"/>
    <n v="0"/>
    <n v="0"/>
    <n v="1"/>
    <n v="1"/>
    <n v="0"/>
    <n v="0"/>
    <n v="0"/>
    <n v="1"/>
    <n v="0"/>
    <n v="0"/>
    <m/>
    <m/>
  </r>
  <r>
    <n v="11082"/>
    <x v="132"/>
    <x v="27"/>
    <x v="27"/>
    <n v="43"/>
    <n v="43"/>
    <x v="44"/>
    <n v="2.9000000953674316"/>
    <n v="5"/>
    <n v="29.700000762939453"/>
    <n v="3"/>
    <n v="7.0999999046325684"/>
    <n v="1"/>
    <m/>
    <m/>
    <n v="29.799999237060547"/>
    <n v="36.899997711181641"/>
    <m/>
    <n v="29.299999237060547"/>
    <n v="0"/>
    <n v="0"/>
    <n v="0"/>
    <n v="1"/>
    <n v="1"/>
    <n v="0"/>
    <n v="0"/>
    <n v="0"/>
    <n v="1"/>
    <n v="0"/>
    <n v="0"/>
    <m/>
    <m/>
  </r>
  <r>
    <n v="11082"/>
    <x v="132"/>
    <x v="28"/>
    <x v="28"/>
    <n v="37"/>
    <n v="37"/>
    <x v="44"/>
    <n v="2.5999999046325684"/>
    <n v="5"/>
    <n v="29.299999237060547"/>
    <n v="3"/>
    <n v="11.100000381469727"/>
    <n v="0.60000002384185791"/>
    <m/>
    <m/>
    <n v="17.700000762939453"/>
    <n v="28.80000114440918"/>
    <m/>
    <n v="19.100000381469727"/>
    <n v="0"/>
    <n v="0"/>
    <n v="0"/>
    <n v="1"/>
    <n v="1"/>
    <n v="0"/>
    <n v="0"/>
    <n v="0"/>
    <n v="1"/>
    <n v="0"/>
    <n v="0"/>
    <m/>
    <m/>
  </r>
  <r>
    <n v="11082"/>
    <x v="132"/>
    <x v="29"/>
    <x v="29"/>
    <n v="26.600000381469727"/>
    <n v="26.600000381469727"/>
    <x v="44"/>
    <n v="2.4000000953674316"/>
    <n v="5"/>
    <n v="19.100000381469727"/>
    <n v="2.5999999046325684"/>
    <n v="4.8000001907348633"/>
    <n v="1.1000000238418579"/>
    <m/>
    <m/>
    <n v="13.699999809265137"/>
    <n v="18.5"/>
    <m/>
    <n v="18.100000381469727"/>
    <n v="0"/>
    <n v="0"/>
    <n v="0"/>
    <n v="1"/>
    <n v="1"/>
    <n v="0"/>
    <n v="0"/>
    <n v="0"/>
    <n v="1"/>
    <n v="0"/>
    <n v="0"/>
    <m/>
    <m/>
  </r>
  <r>
    <n v="11082"/>
    <x v="132"/>
    <x v="30"/>
    <x v="30"/>
    <n v="25.399999618530273"/>
    <n v="25.399999618530273"/>
    <x v="44"/>
    <n v="2.2999999523162842"/>
    <n v="5"/>
    <n v="18.100000381469727"/>
    <n v="3.0999999046325684"/>
    <n v="1.7999999523162842"/>
    <n v="0.80000001192092896"/>
    <m/>
    <n v="2.0999999046325684"/>
    <n v="17.600000381469727"/>
    <n v="19.399999618530273"/>
    <m/>
    <n v="17.100000381469727"/>
    <n v="0"/>
    <n v="0"/>
    <n v="0"/>
    <n v="1"/>
    <n v="1"/>
    <n v="0"/>
    <n v="0"/>
    <n v="0"/>
    <n v="1"/>
    <n v="0"/>
    <n v="0"/>
    <m/>
    <m/>
  </r>
  <r>
    <n v="11082"/>
    <x v="132"/>
    <x v="31"/>
    <x v="31"/>
    <n v="24.5"/>
    <n v="24.5"/>
    <x v="44"/>
    <n v="2.2000000476837158"/>
    <n v="5"/>
    <n v="17.100000381469727"/>
    <n v="3.7000000476837158"/>
    <n v="1.8999999761581421"/>
    <n v="0.69999998807907104"/>
    <m/>
    <n v="3.5999999046325684"/>
    <n v="15.199999809265137"/>
    <n v="17.100000381469727"/>
    <m/>
    <n v="18"/>
    <n v="0"/>
    <n v="0"/>
    <n v="0"/>
    <n v="1"/>
    <n v="1"/>
    <n v="0"/>
    <n v="0"/>
    <n v="0"/>
    <n v="1"/>
    <n v="0"/>
    <n v="0"/>
    <m/>
    <m/>
  </r>
  <r>
    <n v="11082"/>
    <x v="132"/>
    <x v="32"/>
    <x v="32"/>
    <n v="24.799999237060547"/>
    <n v="24.799999237060547"/>
    <x v="44"/>
    <n v="1.7999999523162842"/>
    <n v="5"/>
    <n v="18"/>
    <n v="2.7000000476837158"/>
    <n v="1.6000000238418579"/>
    <n v="0.89999997615814209"/>
    <m/>
    <n v="3.0999999046325684"/>
    <n v="16.100000381469727"/>
    <n v="17.700000762939453"/>
    <m/>
    <n v="15.100000381469727"/>
    <n v="0"/>
    <n v="0"/>
    <n v="0"/>
    <n v="1"/>
    <n v="1"/>
    <n v="0"/>
    <n v="0"/>
    <n v="0"/>
    <n v="1"/>
    <n v="0"/>
    <n v="0"/>
    <m/>
    <m/>
  </r>
  <r>
    <n v="11082"/>
    <x v="132"/>
    <x v="33"/>
    <x v="33"/>
    <n v="21.799999237060547"/>
    <n v="21.799999237060547"/>
    <x v="44"/>
    <n v="1.7000000476837158"/>
    <n v="5"/>
    <n v="15.100000381469727"/>
    <n v="2.7999999523162842"/>
    <n v="1.7000000476837158"/>
    <n v="1"/>
    <m/>
    <n v="3"/>
    <n v="14.100000381469727"/>
    <n v="15.800000190734863"/>
    <m/>
    <n v="13.100000381469727"/>
    <n v="0"/>
    <n v="0"/>
    <n v="0"/>
    <n v="1"/>
    <n v="1"/>
    <n v="0"/>
    <n v="0"/>
    <n v="0"/>
    <n v="1"/>
    <n v="0"/>
    <n v="0"/>
    <m/>
    <m/>
  </r>
  <r>
    <n v="11082"/>
    <x v="132"/>
    <x v="34"/>
    <x v="34"/>
    <n v="19.600000381469727"/>
    <n v="19.600000381469727"/>
    <x v="44"/>
    <n v="1.5"/>
    <n v="5"/>
    <n v="13.100000381469727"/>
    <n v="1.8999999761581421"/>
    <n v="3.0999999046325684"/>
    <n v="0.89999997615814209"/>
    <m/>
    <m/>
    <n v="11"/>
    <n v="14.100000381469727"/>
    <m/>
    <n v="13.899999618530273"/>
    <n v="0"/>
    <n v="0"/>
    <n v="0"/>
    <n v="1"/>
    <n v="1"/>
    <n v="0"/>
    <n v="0"/>
    <n v="0"/>
    <n v="1"/>
    <n v="0"/>
    <n v="0"/>
    <m/>
    <m/>
  </r>
  <r>
    <n v="11082"/>
    <x v="132"/>
    <x v="35"/>
    <x v="35"/>
    <n v="19.399999618530273"/>
    <n v="19.399999618530273"/>
    <x v="44"/>
    <n v="0.5"/>
    <n v="5"/>
    <n v="13.899999618530273"/>
    <n v="2.7999999523162842"/>
    <n v="4"/>
    <n v="0.60000002384185791"/>
    <m/>
    <m/>
    <n v="9.6999998092651367"/>
    <n v="13.699999809265137"/>
    <m/>
    <n v="17"/>
    <n v="0"/>
    <n v="0"/>
    <n v="0"/>
    <n v="1"/>
    <n v="1"/>
    <n v="0"/>
    <n v="0"/>
    <n v="0"/>
    <n v="1"/>
    <n v="0"/>
    <n v="0"/>
    <m/>
    <m/>
  </r>
  <r>
    <n v="11082"/>
    <x v="132"/>
    <x v="36"/>
    <x v="36"/>
    <n v="22.600000381469727"/>
    <n v="22.600000381469727"/>
    <x v="44"/>
    <n v="0.60000002384185791"/>
    <n v="5"/>
    <n v="17"/>
    <n v="3.2000000476837158"/>
    <n v="5.0999999046325684"/>
    <n v="0.60000002384185791"/>
    <m/>
    <m/>
    <n v="11.800000190734863"/>
    <n v="16.899999618530273"/>
    <m/>
    <n v="7.5999999046325684"/>
    <n v="0"/>
    <n v="0"/>
    <n v="0"/>
    <n v="1"/>
    <n v="1"/>
    <n v="0"/>
    <n v="0"/>
    <n v="0"/>
    <n v="1"/>
    <n v="0"/>
    <n v="0"/>
    <m/>
    <m/>
  </r>
  <r>
    <n v="11082"/>
    <x v="132"/>
    <x v="37"/>
    <x v="37"/>
    <n v="15.600000381469727"/>
    <n v="15.600000381469727"/>
    <x v="44"/>
    <n v="0.89999997615814209"/>
    <n v="5"/>
    <n v="9.6999998092651367"/>
    <n v="3.4000000953674316"/>
    <n v="6.5"/>
    <n v="0.5"/>
    <n v="2.0999999046325684"/>
    <m/>
    <n v="3.9000000953674316"/>
    <n v="10.399999618530273"/>
    <m/>
    <m/>
    <n v="0"/>
    <n v="0"/>
    <n v="0"/>
    <n v="1"/>
    <n v="1"/>
    <n v="0"/>
    <n v="0"/>
    <n v="0"/>
    <n v="1"/>
    <n v="0"/>
    <n v="0"/>
    <m/>
    <m/>
  </r>
  <r>
    <n v="11083"/>
    <x v="133"/>
    <x v="20"/>
    <x v="20"/>
    <n v="56.299999237060547"/>
    <n v="56.299999237060547"/>
    <x v="27"/>
    <n v="1.3999999761581421"/>
    <n v="10"/>
    <n v="42.799999237060547"/>
    <n v="5.0999999046325684"/>
    <n v="13.5"/>
    <n v="2.2000000476837158"/>
    <m/>
    <m/>
    <n v="31.600000381469727"/>
    <n v="45.099998474121094"/>
    <m/>
    <n v="60.799999237060547"/>
    <n v="0"/>
    <n v="0"/>
    <n v="0"/>
    <n v="1"/>
    <n v="0"/>
    <n v="0"/>
    <n v="0"/>
    <n v="0"/>
    <n v="1"/>
    <n v="0"/>
    <n v="0"/>
    <n v="14.2"/>
    <n v="16.399999999999991"/>
  </r>
  <r>
    <n v="11083"/>
    <x v="133"/>
    <x v="21"/>
    <x v="21"/>
    <n v="78.199996948242188"/>
    <n v="78.199996948242188"/>
    <x v="25"/>
    <n v="3.5"/>
    <n v="12"/>
    <n v="61.200000762939453"/>
    <n v="4.6999998092651367"/>
    <n v="14.300000190734863"/>
    <n v="2.5"/>
    <n v="0.40000000596046448"/>
    <m/>
    <n v="50.700000762939453"/>
    <n v="65"/>
    <m/>
    <n v="61.299999237060547"/>
    <n v="0"/>
    <n v="0"/>
    <n v="0"/>
    <n v="1"/>
    <n v="0"/>
    <n v="0"/>
    <n v="0"/>
    <n v="0"/>
    <n v="1"/>
    <n v="0"/>
    <n v="0"/>
    <m/>
    <m/>
  </r>
  <r>
    <n v="11083"/>
    <x v="133"/>
    <x v="22"/>
    <x v="22"/>
    <n v="78.800003051757812"/>
    <n v="78.800003051757812"/>
    <x v="25"/>
    <n v="3.9000000953674316"/>
    <n v="12"/>
    <n v="61.900001525878906"/>
    <n v="4.5999999046325684"/>
    <n v="9"/>
    <n v="4.0999999046325684"/>
    <n v="0.60000002384185791"/>
    <m/>
    <n v="56.200000762939453"/>
    <n v="65.199996948242188"/>
    <m/>
    <n v="57.799999237060547"/>
    <n v="0"/>
    <n v="0"/>
    <n v="0"/>
    <n v="1"/>
    <n v="0"/>
    <n v="0"/>
    <n v="0"/>
    <n v="0"/>
    <n v="1"/>
    <n v="0"/>
    <n v="0"/>
    <m/>
    <m/>
  </r>
  <r>
    <n v="11083"/>
    <x v="133"/>
    <x v="23"/>
    <x v="23"/>
    <n v="76.5"/>
    <n v="76.5"/>
    <x v="25"/>
    <n v="3.9000000953674316"/>
    <n v="12"/>
    <n v="58.799999237060547"/>
    <n v="5"/>
    <n v="8.1999998092651367"/>
    <n v="3.9000000953674316"/>
    <n v="1"/>
    <m/>
    <n v="54"/>
    <n v="62.200000762939453"/>
    <m/>
    <n v="61.700000762939453"/>
    <n v="0"/>
    <n v="0"/>
    <n v="0"/>
    <n v="1"/>
    <n v="0"/>
    <n v="0"/>
    <n v="0"/>
    <n v="0"/>
    <n v="1"/>
    <n v="0"/>
    <n v="0"/>
    <m/>
    <m/>
  </r>
  <r>
    <n v="11083"/>
    <x v="133"/>
    <x v="24"/>
    <x v="24"/>
    <n v="82"/>
    <n v="82"/>
    <x v="25"/>
    <n v="3.4000000953674316"/>
    <n v="12"/>
    <n v="62.799999237060547"/>
    <n v="9"/>
    <n v="11.899999618530273"/>
    <n v="14.399999618530273"/>
    <n v="1.1000000238418579"/>
    <m/>
    <n v="42.299999237060547"/>
    <n v="54.199996948242188"/>
    <m/>
    <n v="67.400001525878906"/>
    <n v="0"/>
    <n v="0"/>
    <n v="0"/>
    <n v="1"/>
    <n v="0"/>
    <n v="0"/>
    <n v="0"/>
    <n v="0"/>
    <n v="1"/>
    <n v="0"/>
    <n v="0"/>
    <m/>
    <m/>
  </r>
  <r>
    <n v="11083"/>
    <x v="133"/>
    <x v="25"/>
    <x v="25"/>
    <n v="92.400001525878906"/>
    <n v="92.400001525878906"/>
    <x v="25"/>
    <n v="3.5"/>
    <n v="12"/>
    <n v="69"/>
    <n v="8.6999998092651367"/>
    <n v="12.699999809265137"/>
    <n v="14.300000190734863"/>
    <n v="1.6000000238418579"/>
    <m/>
    <n v="51"/>
    <n v="63.700000762939453"/>
    <m/>
    <n v="70.900001525878906"/>
    <n v="0"/>
    <n v="0"/>
    <n v="0"/>
    <n v="1"/>
    <n v="0"/>
    <n v="0"/>
    <n v="0"/>
    <n v="0"/>
    <n v="1"/>
    <n v="0"/>
    <n v="0"/>
    <m/>
    <m/>
  </r>
  <r>
    <n v="11083"/>
    <x v="133"/>
    <x v="26"/>
    <x v="26"/>
    <n v="92.5"/>
    <n v="92.5"/>
    <x v="25"/>
    <n v="3.7999999523162842"/>
    <n v="12"/>
    <n v="73.199996948242188"/>
    <n v="16"/>
    <n v="16.100000381469727"/>
    <n v="13.699999809265137"/>
    <n v="2.2999999523162842"/>
    <m/>
    <n v="39.700000762939453"/>
    <n v="55.800003051757812"/>
    <m/>
    <n v="76.599998474121094"/>
    <n v="0"/>
    <n v="0"/>
    <n v="0"/>
    <n v="1"/>
    <n v="0"/>
    <n v="0"/>
    <n v="0"/>
    <n v="0"/>
    <n v="1"/>
    <n v="0"/>
    <n v="0"/>
    <m/>
    <m/>
  </r>
  <r>
    <n v="11083"/>
    <x v="133"/>
    <x v="27"/>
    <x v="27"/>
    <n v="113.5"/>
    <n v="113.5"/>
    <x v="0"/>
    <n v="4.9000000953674316"/>
    <n v="14"/>
    <n v="81"/>
    <n v="20.899999618530273"/>
    <n v="23.100000381469727"/>
    <n v="10.899999618530273"/>
    <n v="4.4000000953674316"/>
    <m/>
    <n v="42"/>
    <n v="65.099998474121094"/>
    <m/>
    <n v="81.699996948242188"/>
    <n v="0"/>
    <n v="0"/>
    <n v="0"/>
    <n v="1"/>
    <n v="0"/>
    <n v="0"/>
    <n v="0"/>
    <n v="0"/>
    <n v="1"/>
    <n v="0"/>
    <n v="0"/>
    <m/>
    <m/>
  </r>
  <r>
    <n v="11083"/>
    <x v="133"/>
    <x v="28"/>
    <x v="28"/>
    <n v="123.19999694824219"/>
    <n v="123.19999694824219"/>
    <x v="0"/>
    <n v="6"/>
    <n v="15.699999809265137"/>
    <n v="91.5"/>
    <n v="15.899999618530273"/>
    <n v="26.5"/>
    <n v="11.800000190734863"/>
    <n v="9.8000001907348633"/>
    <m/>
    <n v="55"/>
    <n v="81.5"/>
    <m/>
    <n v="67.800003051757812"/>
    <n v="0"/>
    <n v="0"/>
    <n v="0"/>
    <n v="1"/>
    <n v="0"/>
    <n v="0"/>
    <n v="0"/>
    <n v="0"/>
    <n v="1"/>
    <n v="0"/>
    <n v="0"/>
    <m/>
    <m/>
  </r>
  <r>
    <n v="11083"/>
    <x v="133"/>
    <x v="29"/>
    <x v="29"/>
    <n v="109.69999694824219"/>
    <n v="109.69999694824219"/>
    <x v="0"/>
    <n v="6.1999998092651367"/>
    <n v="15.699999809265137"/>
    <n v="81.699996948242188"/>
    <n v="9"/>
    <n v="16.100000381469727"/>
    <n v="16"/>
    <n v="13.899999618530273"/>
    <m/>
    <n v="56.099998474121094"/>
    <n v="72.199996948242188"/>
    <m/>
    <m/>
    <n v="0"/>
    <n v="0"/>
    <n v="0"/>
    <n v="1"/>
    <n v="0"/>
    <n v="0"/>
    <n v="0"/>
    <n v="0"/>
    <n v="1"/>
    <n v="0"/>
    <n v="0"/>
    <m/>
    <m/>
  </r>
  <r>
    <n v="11083"/>
    <x v="133"/>
    <x v="99"/>
    <x v="30"/>
    <m/>
    <m/>
    <x v="38"/>
    <m/>
    <m/>
    <m/>
    <m/>
    <m/>
    <m/>
    <m/>
    <m/>
    <m/>
    <n v="0"/>
    <m/>
    <m/>
    <n v="1"/>
    <n v="1"/>
    <n v="1"/>
    <n v="0"/>
    <n v="0"/>
    <n v="0"/>
    <n v="0"/>
    <n v="0"/>
    <n v="1"/>
    <n v="0"/>
    <n v="0"/>
    <m/>
    <m/>
  </r>
  <r>
    <n v="11084"/>
    <x v="134"/>
    <x v="21"/>
    <x v="21"/>
    <n v="13.199999809265137"/>
    <n v="13.199999809265137"/>
    <x v="33"/>
    <n v="0.10000000149011612"/>
    <n v="4"/>
    <n v="9"/>
    <n v="2.2999999523162842"/>
    <n v="0"/>
    <n v="1.3999999761581421"/>
    <n v="2.2999999523162842"/>
    <n v="3.0999999046325684"/>
    <n v="4.6999998092651367"/>
    <n v="4.6999998092651367"/>
    <m/>
    <n v="5.6999998092651367"/>
    <n v="0"/>
    <n v="0"/>
    <n v="0"/>
    <n v="1"/>
    <n v="1"/>
    <n v="0"/>
    <n v="0"/>
    <n v="0"/>
    <n v="1"/>
    <n v="0"/>
    <n v="0"/>
    <n v="4"/>
    <n v="0"/>
  </r>
  <r>
    <n v="11084"/>
    <x v="134"/>
    <x v="22"/>
    <x v="22"/>
    <n v="9.8999996185302734"/>
    <n v="9.8999996185302734"/>
    <x v="33"/>
    <n v="0.10000000149011612"/>
    <n v="4"/>
    <n v="5.6999998092651367"/>
    <n v="3"/>
    <n v="0.30000001192092896"/>
    <n v="0.60000002384185791"/>
    <m/>
    <n v="2.0999999046325684"/>
    <n v="2.9000000953674316"/>
    <n v="3.2000000476837158"/>
    <m/>
    <n v="6.8000001907348633"/>
    <n v="0"/>
    <n v="0"/>
    <n v="0"/>
    <n v="1"/>
    <n v="1"/>
    <n v="0"/>
    <n v="0"/>
    <n v="0"/>
    <n v="1"/>
    <n v="0"/>
    <n v="0"/>
    <m/>
    <m/>
  </r>
  <r>
    <n v="11084"/>
    <x v="134"/>
    <x v="23"/>
    <x v="23"/>
    <n v="11.300000190734863"/>
    <n v="11.300000190734863"/>
    <x v="33"/>
    <n v="0.30000001192092896"/>
    <n v="4"/>
    <n v="6.8000001907348633"/>
    <n v="3.7000000476837158"/>
    <n v="0.30000001192092896"/>
    <n v="1"/>
    <m/>
    <n v="2.0999999046325684"/>
    <n v="3.7000000476837158"/>
    <n v="4"/>
    <m/>
    <m/>
    <n v="0"/>
    <n v="0"/>
    <n v="0"/>
    <n v="1"/>
    <n v="1"/>
    <n v="0"/>
    <n v="0"/>
    <n v="0"/>
    <n v="1"/>
    <n v="0"/>
    <n v="0"/>
    <m/>
    <m/>
  </r>
  <r>
    <n v="11084"/>
    <x v="11"/>
    <x v="101"/>
    <x v="27"/>
    <m/>
    <m/>
    <x v="38"/>
    <m/>
    <m/>
    <m/>
    <m/>
    <m/>
    <m/>
    <m/>
    <m/>
    <m/>
    <n v="0"/>
    <m/>
    <m/>
    <n v="0"/>
    <n v="1"/>
    <n v="1"/>
    <n v="0"/>
    <n v="1"/>
    <n v="0"/>
    <n v="0"/>
    <n v="0"/>
    <n v="1"/>
    <n v="0"/>
    <n v="0"/>
    <m/>
    <m/>
  </r>
  <r>
    <n v="11085"/>
    <x v="135"/>
    <x v="20"/>
    <x v="20"/>
    <n v="17.5"/>
    <n v="17.5"/>
    <x v="76"/>
    <n v="1.2000000476837158"/>
    <n v="1.5"/>
    <n v="13.300000190734863"/>
    <n v="0.5"/>
    <n v="9.6000003814697266"/>
    <n v="0"/>
    <m/>
    <m/>
    <n v="5.5"/>
    <n v="15.100000381469727"/>
    <m/>
    <n v="15.100000381469727"/>
    <n v="0"/>
    <n v="0"/>
    <n v="0"/>
    <n v="1"/>
    <n v="0"/>
    <n v="0"/>
    <n v="0"/>
    <n v="0"/>
    <n v="1"/>
    <n v="0"/>
    <n v="0"/>
    <n v="7.4210526315789478"/>
    <n v="7.3684210526315734"/>
  </r>
  <r>
    <n v="11085"/>
    <x v="135"/>
    <x v="21"/>
    <x v="21"/>
    <n v="19.299999237060547"/>
    <n v="19.299999237060547"/>
    <x v="76"/>
    <n v="1.2000000476837158"/>
    <n v="1.5"/>
    <n v="15.100000381469727"/>
    <n v="0.60000002384185791"/>
    <n v="10.300000190734863"/>
    <n v="0"/>
    <m/>
    <m/>
    <n v="6.5999999046325684"/>
    <n v="16.899999618530273"/>
    <m/>
    <n v="17"/>
    <n v="0"/>
    <n v="0"/>
    <n v="0"/>
    <n v="1"/>
    <n v="0"/>
    <n v="0"/>
    <n v="0"/>
    <n v="0"/>
    <n v="1"/>
    <n v="0"/>
    <n v="0"/>
    <m/>
    <m/>
  </r>
  <r>
    <n v="11085"/>
    <x v="135"/>
    <x v="22"/>
    <x v="22"/>
    <n v="21.399999618530273"/>
    <n v="21.399999618530273"/>
    <x v="76"/>
    <n v="1.3999999761581421"/>
    <n v="1.5"/>
    <n v="17"/>
    <n v="0.5"/>
    <n v="11.899999618530273"/>
    <n v="0"/>
    <m/>
    <m/>
    <n v="7"/>
    <n v="18.899999618530273"/>
    <m/>
    <n v="19"/>
    <n v="0"/>
    <n v="0"/>
    <n v="0"/>
    <n v="1"/>
    <n v="0"/>
    <n v="0"/>
    <n v="0"/>
    <n v="0"/>
    <n v="1"/>
    <n v="0"/>
    <n v="0"/>
    <m/>
    <m/>
  </r>
  <r>
    <n v="11085"/>
    <x v="135"/>
    <x v="23"/>
    <x v="23"/>
    <n v="27"/>
    <n v="27"/>
    <x v="24"/>
    <n v="2"/>
    <n v="3"/>
    <n v="19"/>
    <n v="1"/>
    <n v="12.100000381469727"/>
    <n v="0"/>
    <m/>
    <m/>
    <n v="10.100000381469727"/>
    <n v="22.200000762939453"/>
    <m/>
    <n v="27.100000381469727"/>
    <n v="0"/>
    <n v="0"/>
    <n v="0"/>
    <n v="1"/>
    <n v="0"/>
    <n v="0"/>
    <n v="0"/>
    <n v="0"/>
    <n v="1"/>
    <n v="0"/>
    <n v="0"/>
    <m/>
    <m/>
  </r>
  <r>
    <n v="11085"/>
    <x v="135"/>
    <x v="24"/>
    <x v="24"/>
    <n v="36.099998474121094"/>
    <n v="36.099998474121094"/>
    <x v="24"/>
    <n v="2.2000000476837158"/>
    <n v="3"/>
    <n v="27.100000381469727"/>
    <n v="2.7999999523162842"/>
    <n v="17.100000381469727"/>
    <n v="0"/>
    <m/>
    <m/>
    <n v="11.600000381469727"/>
    <n v="28.700000762939453"/>
    <m/>
    <n v="28.899999618530273"/>
    <n v="0"/>
    <n v="0"/>
    <n v="0"/>
    <n v="1"/>
    <n v="0"/>
    <n v="0"/>
    <n v="0"/>
    <n v="0"/>
    <n v="1"/>
    <n v="0"/>
    <n v="0"/>
    <m/>
    <m/>
  </r>
  <r>
    <n v="11085"/>
    <x v="135"/>
    <x v="25"/>
    <x v="25"/>
    <n v="40.700000762939453"/>
    <n v="40.700000762939453"/>
    <x v="24"/>
    <n v="2.5999999046325684"/>
    <n v="3"/>
    <n v="28.899999618530273"/>
    <n v="1.3999999761581421"/>
    <n v="19.700000762939453"/>
    <n v="0"/>
    <m/>
    <m/>
    <n v="12.699999809265137"/>
    <n v="32.400001525878906"/>
    <m/>
    <n v="40.299999237060547"/>
    <n v="0"/>
    <n v="0"/>
    <n v="0"/>
    <n v="1"/>
    <n v="0"/>
    <n v="0"/>
    <n v="0"/>
    <n v="0"/>
    <n v="1"/>
    <n v="0"/>
    <n v="0"/>
    <m/>
    <m/>
  </r>
  <r>
    <n v="11085"/>
    <x v="135"/>
    <x v="26"/>
    <x v="26"/>
    <n v="51.099998474121094"/>
    <n v="51.099998474121094"/>
    <x v="24"/>
    <n v="2.5999999046325684"/>
    <n v="3"/>
    <n v="40.299999237060547"/>
    <n v="2.2999999523162842"/>
    <n v="27.600000381469727"/>
    <n v="0"/>
    <m/>
    <m/>
    <n v="15.199999809265137"/>
    <n v="42.799999237060547"/>
    <m/>
    <n v="44.900001525878906"/>
    <n v="0"/>
    <n v="0"/>
    <n v="0"/>
    <n v="1"/>
    <n v="0"/>
    <n v="0"/>
    <n v="0"/>
    <n v="0"/>
    <n v="1"/>
    <n v="0"/>
    <n v="0"/>
    <m/>
    <m/>
  </r>
  <r>
    <n v="11085"/>
    <x v="135"/>
    <x v="27"/>
    <x v="27"/>
    <n v="54.599998474121094"/>
    <n v="54.599998474121094"/>
    <x v="24"/>
    <n v="2.7000000476837158"/>
    <n v="3"/>
    <n v="44.900001525878906"/>
    <n v="1.7999999523162842"/>
    <n v="29.600000381469727"/>
    <n v="0"/>
    <m/>
    <m/>
    <n v="18.5"/>
    <n v="48.099998474121094"/>
    <m/>
    <n v="47.5"/>
    <n v="0"/>
    <n v="0"/>
    <n v="0"/>
    <n v="1"/>
    <n v="0"/>
    <n v="0"/>
    <n v="0"/>
    <n v="0"/>
    <n v="1"/>
    <n v="0"/>
    <n v="0"/>
    <m/>
    <m/>
  </r>
  <r>
    <n v="11085"/>
    <x v="135"/>
    <x v="28"/>
    <x v="28"/>
    <n v="59.200000762939453"/>
    <n v="59.200000762939453"/>
    <x v="24"/>
    <n v="2.7999999523162842"/>
    <n v="3"/>
    <n v="47.5"/>
    <n v="2.5999999046325684"/>
    <n v="29.5"/>
    <n v="0"/>
    <m/>
    <m/>
    <n v="20.5"/>
    <n v="50"/>
    <m/>
    <n v="45.400001525878906"/>
    <n v="0"/>
    <n v="0"/>
    <n v="0"/>
    <n v="1"/>
    <n v="0"/>
    <n v="0"/>
    <n v="0"/>
    <n v="0"/>
    <n v="1"/>
    <n v="0"/>
    <n v="0"/>
    <m/>
    <m/>
  </r>
  <r>
    <n v="11085"/>
    <x v="135"/>
    <x v="29"/>
    <x v="29"/>
    <n v="59.5"/>
    <n v="59.5"/>
    <x v="24"/>
    <n v="3"/>
    <n v="3"/>
    <n v="47.400001525878906"/>
    <n v="2.4000000953674316"/>
    <n v="29.700000762939453"/>
    <n v="0"/>
    <n v="2"/>
    <m/>
    <n v="20.600000381469727"/>
    <n v="50.300003051757812"/>
    <m/>
    <n v="27.600000381469727"/>
    <n v="0"/>
    <n v="0"/>
    <n v="0"/>
    <n v="1"/>
    <n v="0"/>
    <n v="0"/>
    <n v="0"/>
    <n v="0"/>
    <n v="1"/>
    <n v="0"/>
    <n v="0"/>
    <m/>
    <m/>
  </r>
  <r>
    <n v="11085"/>
    <x v="135"/>
    <x v="30"/>
    <x v="30"/>
    <n v="47.299999237060547"/>
    <n v="47.299999237060547"/>
    <x v="27"/>
    <n v="3.9000000953674316"/>
    <n v="5"/>
    <n v="31"/>
    <n v="2.2000000476837158"/>
    <n v="18.299999237060547"/>
    <n v="0"/>
    <n v="3.4000000953674316"/>
    <m/>
    <n v="18.399999618530273"/>
    <n v="36.699996948242188"/>
    <m/>
    <n v="33.799999237060547"/>
    <n v="0"/>
    <n v="0"/>
    <n v="0"/>
    <n v="1"/>
    <n v="0"/>
    <n v="0"/>
    <n v="0"/>
    <n v="0"/>
    <n v="1"/>
    <n v="0"/>
    <n v="0"/>
    <m/>
    <m/>
  </r>
  <r>
    <n v="11085"/>
    <x v="135"/>
    <x v="31"/>
    <x v="31"/>
    <n v="54.200000762939453"/>
    <n v="54.200000762939453"/>
    <x v="27"/>
    <n v="3.7999999523162842"/>
    <n v="5"/>
    <n v="37"/>
    <n v="3.0999999046325684"/>
    <n v="23.5"/>
    <n v="0"/>
    <n v="3.2000000476837158"/>
    <m/>
    <n v="18.200000762939453"/>
    <n v="41.700000762939453"/>
    <m/>
    <n v="35.200000762939453"/>
    <n v="0"/>
    <n v="0"/>
    <n v="0"/>
    <n v="1"/>
    <n v="0"/>
    <n v="0"/>
    <n v="0"/>
    <n v="0"/>
    <n v="1"/>
    <n v="0"/>
    <n v="0"/>
    <m/>
    <m/>
  </r>
  <r>
    <n v="11085"/>
    <x v="135"/>
    <x v="32"/>
    <x v="32"/>
    <n v="54.099998474121094"/>
    <n v="54.099998474121094"/>
    <x v="27"/>
    <n v="3.9000000953674316"/>
    <n v="5"/>
    <n v="37.700000762939453"/>
    <n v="2.7000000476837158"/>
    <n v="22"/>
    <n v="0"/>
    <n v="2.5"/>
    <m/>
    <n v="21"/>
    <n v="43"/>
    <m/>
    <n v="36.099998474121094"/>
    <n v="0"/>
    <n v="0"/>
    <n v="0"/>
    <n v="1"/>
    <n v="0"/>
    <n v="0"/>
    <n v="0"/>
    <n v="0"/>
    <n v="1"/>
    <n v="0"/>
    <n v="0"/>
    <m/>
    <m/>
  </r>
  <r>
    <n v="11085"/>
    <x v="135"/>
    <x v="33"/>
    <x v="33"/>
    <n v="54.5"/>
    <n v="54.5"/>
    <x v="27"/>
    <n v="3.7999999523162842"/>
    <n v="5"/>
    <n v="38.299999237060547"/>
    <n v="2.4000000953674316"/>
    <n v="24.299999237060547"/>
    <n v="0"/>
    <n v="2.2000000476837158"/>
    <m/>
    <n v="18.700000762939453"/>
    <n v="43"/>
    <m/>
    <n v="34.799999237060547"/>
    <n v="0"/>
    <n v="0"/>
    <n v="0"/>
    <n v="1"/>
    <n v="0"/>
    <n v="0"/>
    <n v="0"/>
    <n v="0"/>
    <n v="1"/>
    <n v="0"/>
    <n v="0"/>
    <m/>
    <m/>
  </r>
  <r>
    <n v="11085"/>
    <x v="135"/>
    <x v="34"/>
    <x v="34"/>
    <n v="52.599998474121094"/>
    <n v="52.599998474121094"/>
    <x v="27"/>
    <n v="3.7999999523162842"/>
    <n v="5"/>
    <n v="36.700000762939453"/>
    <n v="2.7999999523162842"/>
    <n v="21.5"/>
    <n v="0"/>
    <n v="1.8999999761581421"/>
    <m/>
    <n v="19.5"/>
    <n v="41"/>
    <m/>
    <n v="35.200000762939453"/>
    <n v="0"/>
    <n v="0"/>
    <n v="0"/>
    <n v="1"/>
    <n v="0"/>
    <n v="0"/>
    <n v="0"/>
    <n v="0"/>
    <n v="1"/>
    <n v="0"/>
    <n v="0"/>
    <m/>
    <m/>
  </r>
  <r>
    <n v="11085"/>
    <x v="135"/>
    <x v="35"/>
    <x v="35"/>
    <n v="53.5"/>
    <n v="53.5"/>
    <x v="27"/>
    <n v="3.9000000953674316"/>
    <n v="5"/>
    <n v="36.700000762939453"/>
    <n v="4"/>
    <n v="20.600000381469727"/>
    <n v="0"/>
    <n v="1.5"/>
    <m/>
    <n v="19.299999237060547"/>
    <n v="39.900001525878906"/>
    <m/>
    <n v="35.599998474121094"/>
    <n v="0"/>
    <n v="0"/>
    <n v="0"/>
    <n v="1"/>
    <n v="0"/>
    <n v="0"/>
    <n v="0"/>
    <n v="0"/>
    <n v="1"/>
    <n v="0"/>
    <n v="0"/>
    <m/>
    <m/>
  </r>
  <r>
    <n v="11085"/>
    <x v="135"/>
    <x v="36"/>
    <x v="36"/>
    <n v="52.200000762939453"/>
    <n v="52.200000762939453"/>
    <x v="27"/>
    <n v="4"/>
    <n v="5"/>
    <n v="37"/>
    <n v="4.6999998092651367"/>
    <n v="22.399999618530273"/>
    <n v="0"/>
    <n v="1.3999999761581421"/>
    <m/>
    <n v="17.200000762939453"/>
    <n v="39.599998474121094"/>
    <m/>
    <n v="46.799999237060547"/>
    <n v="0"/>
    <n v="0"/>
    <n v="0"/>
    <n v="1"/>
    <n v="0"/>
    <n v="0"/>
    <n v="0"/>
    <n v="0"/>
    <n v="1"/>
    <n v="0"/>
    <n v="0"/>
    <m/>
    <m/>
  </r>
  <r>
    <n v="11085"/>
    <x v="135"/>
    <x v="37"/>
    <x v="37"/>
    <n v="64.099998474121094"/>
    <n v="64.099998474121094"/>
    <x v="27"/>
    <n v="4.0999999046325684"/>
    <n v="5"/>
    <n v="48"/>
    <n v="5.9000000953674316"/>
    <n v="32.900001525878906"/>
    <n v="0"/>
    <n v="1.2000000476837158"/>
    <n v="1.3999999761581421"/>
    <n v="14.899999618530273"/>
    <n v="47.800003051757812"/>
    <m/>
    <n v="48.799999237060547"/>
    <n v="0"/>
    <n v="0"/>
    <n v="0"/>
    <n v="1"/>
    <n v="0"/>
    <n v="0"/>
    <n v="0"/>
    <n v="0"/>
    <n v="1"/>
    <n v="0"/>
    <n v="0"/>
    <m/>
    <m/>
  </r>
  <r>
    <n v="11085"/>
    <x v="135"/>
    <x v="38"/>
    <x v="38"/>
    <n v="65.400001525878906"/>
    <n v="65.400001525878906"/>
    <x v="27"/>
    <n v="4.1999998092651367"/>
    <n v="5"/>
    <n v="49.900001525878906"/>
    <n v="7.5"/>
    <n v="28.600000381469727"/>
    <n v="0"/>
    <n v="1.1000000238418579"/>
    <n v="0.89999997615814209"/>
    <n v="17.700000762939453"/>
    <n v="46.300003051757812"/>
    <m/>
    <m/>
    <n v="0"/>
    <n v="0"/>
    <n v="0"/>
    <n v="1"/>
    <n v="0"/>
    <n v="0"/>
    <n v="0"/>
    <n v="0"/>
    <n v="1"/>
    <n v="0"/>
    <n v="0"/>
    <m/>
    <m/>
  </r>
  <r>
    <n v="11086"/>
    <x v="136"/>
    <x v="0"/>
    <x v="0"/>
    <n v="16"/>
    <n v="16"/>
    <x v="12"/>
    <n v="1.6000000238418579"/>
    <n v="7.5"/>
    <n v="6.9000000953674316"/>
    <n v="3.2000000476837158"/>
    <n v="8.5"/>
    <n v="0"/>
    <m/>
    <m/>
    <n v="3.9000000953674316"/>
    <n v="12.399999618530273"/>
    <m/>
    <m/>
    <n v="0"/>
    <n v="0"/>
    <n v="0"/>
    <n v="1"/>
    <n v="1"/>
    <n v="0"/>
    <n v="0"/>
    <n v="0"/>
    <n v="1"/>
    <n v="0"/>
    <n v="0"/>
    <n v="8.2615384566478234"/>
    <n v="3.0045344185925602"/>
  </r>
  <r>
    <n v="11086"/>
    <x v="136"/>
    <x v="1"/>
    <x v="1"/>
    <n v="16.100000381469727"/>
    <n v="16.100000381469727"/>
    <x v="59"/>
    <n v="1.6000000238418579"/>
    <n v="7.6999998092651367"/>
    <n v="6.8000001907348633"/>
    <n v="3.7999999523162842"/>
    <n v="8.3999996185302734"/>
    <n v="0"/>
    <m/>
    <m/>
    <n v="3.5"/>
    <n v="11.899999618530273"/>
    <m/>
    <m/>
    <n v="0"/>
    <n v="0"/>
    <n v="0"/>
    <n v="1"/>
    <n v="1"/>
    <n v="0"/>
    <n v="0"/>
    <n v="0"/>
    <n v="1"/>
    <n v="0"/>
    <n v="0"/>
    <m/>
    <m/>
  </r>
  <r>
    <n v="11086"/>
    <x v="136"/>
    <x v="2"/>
    <x v="2"/>
    <n v="14"/>
    <n v="14"/>
    <x v="131"/>
    <n v="1.1000000238418579"/>
    <n v="6.5"/>
    <n v="6.3000001907348633"/>
    <n v="3.2000000476837158"/>
    <n v="7.6999998092651367"/>
    <n v="0"/>
    <m/>
    <m/>
    <n v="3.0999999046325684"/>
    <n v="10.799999237060547"/>
    <m/>
    <m/>
    <n v="0"/>
    <n v="0"/>
    <n v="0"/>
    <n v="1"/>
    <n v="1"/>
    <n v="0"/>
    <n v="0"/>
    <n v="0"/>
    <n v="1"/>
    <n v="0"/>
    <n v="0"/>
    <m/>
    <m/>
  </r>
  <r>
    <n v="11086"/>
    <x v="136"/>
    <x v="3"/>
    <x v="3"/>
    <n v="13.699999809265137"/>
    <n v="13.699999809265137"/>
    <x v="131"/>
    <n v="0.89999997615814209"/>
    <n v="6.5"/>
    <n v="6.3000001907348633"/>
    <n v="3"/>
    <n v="7.1999998092651367"/>
    <n v="0"/>
    <m/>
    <m/>
    <n v="3.2999999523162842"/>
    <n v="10.5"/>
    <m/>
    <m/>
    <n v="0"/>
    <n v="0"/>
    <n v="0"/>
    <n v="1"/>
    <n v="1"/>
    <n v="0"/>
    <n v="0"/>
    <n v="0"/>
    <n v="1"/>
    <n v="0"/>
    <n v="0"/>
    <m/>
    <m/>
  </r>
  <r>
    <n v="11086"/>
    <x v="136"/>
    <x v="4"/>
    <x v="4"/>
    <n v="15.399999618530273"/>
    <n v="15.399999618530273"/>
    <x v="131"/>
    <n v="1.5"/>
    <n v="6.5"/>
    <n v="7.4000000953674316"/>
    <n v="4.3000001907348633"/>
    <n v="7.1999998092651367"/>
    <n v="0"/>
    <m/>
    <m/>
    <n v="3.7000000476837158"/>
    <n v="10.899999618530273"/>
    <m/>
    <m/>
    <n v="0"/>
    <n v="0"/>
    <n v="0"/>
    <n v="1"/>
    <n v="1"/>
    <n v="0"/>
    <n v="0"/>
    <n v="0"/>
    <n v="1"/>
    <n v="0"/>
    <n v="0"/>
    <m/>
    <m/>
  </r>
  <r>
    <n v="11086"/>
    <x v="136"/>
    <x v="5"/>
    <x v="5"/>
    <n v="17"/>
    <n v="17"/>
    <x v="131"/>
    <n v="1.5"/>
    <n v="6.5"/>
    <n v="8.8999996185302734"/>
    <n v="3.2000000476837158"/>
    <n v="10"/>
    <n v="0"/>
    <m/>
    <m/>
    <n v="3.4000000953674316"/>
    <n v="13.399999618530273"/>
    <m/>
    <m/>
    <n v="0"/>
    <n v="0"/>
    <n v="0"/>
    <n v="1"/>
    <n v="1"/>
    <n v="0"/>
    <n v="0"/>
    <n v="0"/>
    <n v="1"/>
    <n v="0"/>
    <n v="0"/>
    <m/>
    <m/>
  </r>
  <r>
    <n v="11086"/>
    <x v="136"/>
    <x v="6"/>
    <x v="6"/>
    <n v="15"/>
    <n v="15"/>
    <x v="131"/>
    <n v="1.6000000238418579"/>
    <n v="6.5"/>
    <n v="6.9000000953674316"/>
    <n v="1.8999999761581421"/>
    <n v="9.6000003814697266"/>
    <n v="0"/>
    <m/>
    <m/>
    <n v="3.4000000953674316"/>
    <n v="13"/>
    <m/>
    <m/>
    <n v="0"/>
    <n v="0"/>
    <n v="0"/>
    <n v="1"/>
    <n v="1"/>
    <n v="0"/>
    <n v="0"/>
    <n v="0"/>
    <n v="1"/>
    <n v="0"/>
    <n v="0"/>
    <m/>
    <m/>
  </r>
  <r>
    <n v="11086"/>
    <x v="136"/>
    <x v="7"/>
    <x v="7"/>
    <n v="14.699999809265137"/>
    <n v="14.699999809265137"/>
    <x v="131"/>
    <n v="1.6000000238418579"/>
    <n v="6.5"/>
    <n v="6.5999999046325684"/>
    <n v="1"/>
    <n v="9.8999996185302734"/>
    <n v="0"/>
    <m/>
    <m/>
    <n v="3.7000000476837158"/>
    <n v="13.59999942779541"/>
    <m/>
    <m/>
    <n v="0"/>
    <n v="0"/>
    <n v="0"/>
    <n v="1"/>
    <n v="1"/>
    <n v="0"/>
    <n v="0"/>
    <n v="0"/>
    <n v="1"/>
    <n v="0"/>
    <n v="0"/>
    <m/>
    <m/>
  </r>
  <r>
    <n v="11086"/>
    <x v="136"/>
    <x v="8"/>
    <x v="8"/>
    <n v="16.100000381469727"/>
    <n v="16.100000381469727"/>
    <x v="131"/>
    <n v="1.7000000476837158"/>
    <n v="6.5"/>
    <n v="7.9000000953674316"/>
    <n v="1.6000000238418579"/>
    <n v="10.699999809265137"/>
    <n v="0"/>
    <m/>
    <m/>
    <n v="3.7000000476837158"/>
    <n v="14.399999618530273"/>
    <m/>
    <n v="6.3000001907348633"/>
    <n v="0"/>
    <n v="0"/>
    <n v="0"/>
    <n v="1"/>
    <n v="1"/>
    <n v="0"/>
    <n v="0"/>
    <n v="0"/>
    <n v="1"/>
    <n v="0"/>
    <n v="0"/>
    <m/>
    <m/>
  </r>
  <r>
    <n v="11086"/>
    <x v="136"/>
    <x v="9"/>
    <x v="9"/>
    <n v="14.600000381469727"/>
    <n v="14.600000381469727"/>
    <x v="131"/>
    <n v="1.7999999523162842"/>
    <n v="6.5"/>
    <n v="6.3000001907348633"/>
    <n v="1.5"/>
    <n v="10.199999809265137"/>
    <n v="0"/>
    <m/>
    <m/>
    <n v="2.9000000953674316"/>
    <n v="13.100000381469727"/>
    <m/>
    <n v="7"/>
    <n v="0"/>
    <n v="0"/>
    <n v="0"/>
    <n v="1"/>
    <n v="1"/>
    <n v="0"/>
    <n v="0"/>
    <n v="0"/>
    <n v="1"/>
    <n v="0"/>
    <n v="0"/>
    <m/>
    <m/>
  </r>
  <r>
    <n v="11086"/>
    <x v="136"/>
    <x v="10"/>
    <x v="10"/>
    <n v="15.399999618530273"/>
    <n v="15.399999618530273"/>
    <x v="131"/>
    <n v="1.8999999761581421"/>
    <n v="6.5"/>
    <n v="7"/>
    <n v="0.80000001192092896"/>
    <n v="12.300000190734863"/>
    <n v="0"/>
    <m/>
    <m/>
    <n v="2.2999999523162842"/>
    <n v="14.600000381469727"/>
    <m/>
    <n v="7.5999999046325684"/>
    <n v="0"/>
    <n v="0"/>
    <n v="0"/>
    <n v="1"/>
    <n v="1"/>
    <n v="0"/>
    <n v="0"/>
    <n v="0"/>
    <n v="1"/>
    <n v="0"/>
    <n v="0"/>
    <m/>
    <m/>
  </r>
  <r>
    <n v="11086"/>
    <x v="136"/>
    <x v="11"/>
    <x v="11"/>
    <n v="16.200000762939453"/>
    <n v="16.200000762939453"/>
    <x v="131"/>
    <n v="2.0999999046325684"/>
    <n v="6.5"/>
    <n v="7.5999999046325684"/>
    <n v="2.0999999046325684"/>
    <n v="11"/>
    <n v="0"/>
    <m/>
    <m/>
    <n v="2.7000000476837158"/>
    <n v="13.699999809265137"/>
    <m/>
    <n v="6.5"/>
    <n v="0"/>
    <n v="0"/>
    <n v="0"/>
    <n v="1"/>
    <n v="1"/>
    <n v="0"/>
    <n v="0"/>
    <n v="0"/>
    <n v="1"/>
    <n v="0"/>
    <n v="0"/>
    <m/>
    <m/>
  </r>
  <r>
    <n v="11086"/>
    <x v="136"/>
    <x v="12"/>
    <x v="12"/>
    <n v="15.199999809265137"/>
    <n v="15.199999809265137"/>
    <x v="131"/>
    <n v="2.2000000476837158"/>
    <n v="6.5"/>
    <n v="6.5"/>
    <n v="1.1000000238418579"/>
    <n v="11.699999809265137"/>
    <n v="0"/>
    <m/>
    <m/>
    <n v="2.2000000476837158"/>
    <n v="13.899999618530273"/>
    <m/>
    <n v="4.3000001907348633"/>
    <n v="0"/>
    <n v="0"/>
    <n v="0"/>
    <n v="1"/>
    <n v="1"/>
    <n v="0"/>
    <n v="0"/>
    <n v="0"/>
    <n v="1"/>
    <n v="0"/>
    <n v="0"/>
    <m/>
    <m/>
  </r>
  <r>
    <n v="11086"/>
    <x v="136"/>
    <x v="13"/>
    <x v="13"/>
    <n v="12.699999809265137"/>
    <n v="12.699999809265137"/>
    <x v="131"/>
    <n v="1.8999999761581421"/>
    <n v="6.5"/>
    <n v="4.3000001907348633"/>
    <n v="0.80000001192092896"/>
    <n v="9.3000001907348633"/>
    <n v="0"/>
    <m/>
    <m/>
    <n v="2.5"/>
    <n v="11.800000190734863"/>
    <m/>
    <n v="3.5"/>
    <n v="0"/>
    <n v="0"/>
    <n v="0"/>
    <n v="1"/>
    <n v="1"/>
    <n v="0"/>
    <n v="0"/>
    <n v="0"/>
    <n v="1"/>
    <n v="0"/>
    <n v="0"/>
    <m/>
    <m/>
  </r>
  <r>
    <n v="11086"/>
    <x v="136"/>
    <x v="14"/>
    <x v="14"/>
    <n v="11.800000190734863"/>
    <n v="11.800000190734863"/>
    <x v="131"/>
    <n v="1.7999999523162842"/>
    <n v="6.5"/>
    <n v="3.5"/>
    <n v="0.40000000596046448"/>
    <n v="8.6000003814697266"/>
    <n v="0"/>
    <m/>
    <m/>
    <n v="2.5999999046325684"/>
    <n v="11.200000762939453"/>
    <m/>
    <n v="3.7000000476837158"/>
    <n v="0"/>
    <n v="0"/>
    <n v="0"/>
    <n v="1"/>
    <n v="1"/>
    <n v="0"/>
    <n v="0"/>
    <n v="0"/>
    <n v="1"/>
    <n v="0"/>
    <n v="0"/>
    <m/>
    <m/>
  </r>
  <r>
    <n v="11086"/>
    <x v="136"/>
    <x v="15"/>
    <x v="15"/>
    <n v="12"/>
    <n v="12"/>
    <x v="131"/>
    <n v="1.7999999523162842"/>
    <n v="6.5"/>
    <n v="3.7000000476837158"/>
    <n v="0.30000001192092896"/>
    <n v="7.9000000953674316"/>
    <n v="0.80000001192092896"/>
    <m/>
    <m/>
    <n v="2.7999999523162842"/>
    <n v="10.699999809265137"/>
    <m/>
    <n v="4.3000001907348633"/>
    <n v="0"/>
    <n v="0"/>
    <n v="0"/>
    <n v="1"/>
    <n v="1"/>
    <n v="0"/>
    <n v="0"/>
    <n v="0"/>
    <n v="1"/>
    <n v="0"/>
    <n v="0"/>
    <m/>
    <m/>
  </r>
  <r>
    <n v="11086"/>
    <x v="136"/>
    <x v="16"/>
    <x v="16"/>
    <n v="12.699999809265137"/>
    <n v="12.699999809265137"/>
    <x v="131"/>
    <n v="1.8999999761581421"/>
    <n v="6.5"/>
    <n v="4.3000001907348633"/>
    <n v="0.5"/>
    <n v="7.9000000953674316"/>
    <n v="0.80000001192092896"/>
    <m/>
    <m/>
    <n v="3.4000000953674316"/>
    <n v="11.300000190734863"/>
    <m/>
    <n v="4.0999999046325684"/>
    <n v="0"/>
    <n v="0"/>
    <n v="0"/>
    <n v="1"/>
    <n v="1"/>
    <n v="0"/>
    <n v="0"/>
    <n v="0"/>
    <n v="1"/>
    <n v="0"/>
    <n v="0"/>
    <m/>
    <m/>
  </r>
  <r>
    <n v="11086"/>
    <x v="136"/>
    <x v="17"/>
    <x v="17"/>
    <n v="12.699999809265137"/>
    <n v="12.699999809265137"/>
    <x v="131"/>
    <n v="2.0999999046325684"/>
    <n v="6.5"/>
    <n v="4.0999999046325684"/>
    <n v="0.40000000596046448"/>
    <n v="8.1999998092651367"/>
    <n v="0.80000001192092896"/>
    <m/>
    <m/>
    <n v="3.2000000476837158"/>
    <n v="11.399999618530273"/>
    <m/>
    <n v="8.3000001907348633"/>
    <n v="0"/>
    <n v="0"/>
    <n v="0"/>
    <n v="1"/>
    <n v="1"/>
    <n v="0"/>
    <n v="0"/>
    <n v="0"/>
    <n v="1"/>
    <n v="0"/>
    <n v="0"/>
    <m/>
    <m/>
  </r>
  <r>
    <n v="11086"/>
    <x v="136"/>
    <x v="18"/>
    <x v="18"/>
    <n v="17.600000381469727"/>
    <n v="17.600000381469727"/>
    <x v="131"/>
    <n v="2.7999999523162842"/>
    <n v="6.5"/>
    <n v="8.3000001907348633"/>
    <n v="1.2000000476837158"/>
    <n v="12.600000381469727"/>
    <n v="0.69999998807907104"/>
    <m/>
    <m/>
    <n v="2.7999999523162842"/>
    <n v="15.40000057220459"/>
    <m/>
    <n v="13.199999809265137"/>
    <n v="0"/>
    <n v="0"/>
    <n v="0"/>
    <n v="1"/>
    <n v="1"/>
    <n v="0"/>
    <n v="0"/>
    <n v="0"/>
    <n v="1"/>
    <n v="0"/>
    <n v="0"/>
    <m/>
    <m/>
  </r>
  <r>
    <n v="11086"/>
    <x v="136"/>
    <x v="19"/>
    <x v="19"/>
    <n v="24.299999237060547"/>
    <n v="24.299999237060547"/>
    <x v="131"/>
    <n v="4.5999999046325684"/>
    <n v="6.5"/>
    <n v="13.199999809265137"/>
    <n v="3.2000000476837158"/>
    <n v="13.5"/>
    <n v="0.69999998807907104"/>
    <m/>
    <m/>
    <n v="4.4000000953674316"/>
    <n v="17.899999618530273"/>
    <m/>
    <n v="18.200000762939453"/>
    <n v="0"/>
    <n v="0"/>
    <n v="0"/>
    <n v="1"/>
    <n v="1"/>
    <n v="0"/>
    <n v="0"/>
    <n v="0"/>
    <n v="1"/>
    <n v="0"/>
    <n v="0"/>
    <m/>
    <m/>
  </r>
  <r>
    <n v="11086"/>
    <x v="136"/>
    <x v="20"/>
    <x v="20"/>
    <n v="30.299999237060547"/>
    <n v="30.299999237060547"/>
    <x v="27"/>
    <n v="2.0999999046325684"/>
    <n v="7.4000000953674316"/>
    <n v="18.200000762939453"/>
    <n v="2.7999999523162842"/>
    <n v="16.899999618530273"/>
    <n v="0.60000002384185791"/>
    <m/>
    <m/>
    <n v="6.9000000953674316"/>
    <n v="23.799999237060547"/>
    <m/>
    <n v="18.799999237060547"/>
    <n v="0"/>
    <n v="0"/>
    <n v="0"/>
    <n v="1"/>
    <n v="1"/>
    <n v="0"/>
    <n v="0"/>
    <n v="0"/>
    <n v="1"/>
    <n v="0"/>
    <n v="0"/>
    <m/>
    <m/>
  </r>
  <r>
    <n v="11086"/>
    <x v="136"/>
    <x v="21"/>
    <x v="21"/>
    <n v="31"/>
    <n v="31"/>
    <x v="27"/>
    <n v="2.0999999046325684"/>
    <n v="8.1000003814697266"/>
    <n v="18.799999237060547"/>
    <n v="4.0999999046325684"/>
    <n v="16.899999618530273"/>
    <n v="0.60000002384185791"/>
    <m/>
    <m/>
    <n v="7"/>
    <n v="23.899999618530273"/>
    <m/>
    <n v="18.5"/>
    <n v="0"/>
    <n v="0"/>
    <n v="0"/>
    <n v="1"/>
    <n v="1"/>
    <n v="0"/>
    <n v="0"/>
    <n v="0"/>
    <n v="1"/>
    <n v="0"/>
    <n v="0"/>
    <m/>
    <m/>
  </r>
  <r>
    <n v="11086"/>
    <x v="136"/>
    <x v="22"/>
    <x v="22"/>
    <n v="30.700000762939453"/>
    <n v="30.700000762939453"/>
    <x v="27"/>
    <n v="2.0999999046325684"/>
    <n v="8.1999998092651367"/>
    <n v="18.5"/>
    <n v="4.5"/>
    <n v="18"/>
    <n v="0.60000002384185791"/>
    <m/>
    <m/>
    <n v="5.3000001907348633"/>
    <n v="23.299999237060547"/>
    <m/>
    <n v="18.600000381469727"/>
    <n v="0"/>
    <n v="0"/>
    <n v="0"/>
    <n v="1"/>
    <n v="1"/>
    <n v="0"/>
    <n v="0"/>
    <n v="0"/>
    <n v="1"/>
    <n v="0"/>
    <n v="0"/>
    <m/>
    <m/>
  </r>
  <r>
    <n v="11086"/>
    <x v="136"/>
    <x v="23"/>
    <x v="23"/>
    <n v="30.799999237060547"/>
    <n v="30.799999237060547"/>
    <x v="27"/>
    <n v="2.2000000476837158"/>
    <n v="8.1999998092651367"/>
    <n v="18.600000381469727"/>
    <n v="2.9000000953674316"/>
    <n v="17.899999618530273"/>
    <n v="0.5"/>
    <m/>
    <m/>
    <n v="5.8000001907348633"/>
    <n v="23.700000762939453"/>
    <m/>
    <n v="21.200000762939453"/>
    <n v="0"/>
    <n v="0"/>
    <n v="0"/>
    <n v="1"/>
    <n v="1"/>
    <n v="0"/>
    <n v="0"/>
    <n v="0"/>
    <n v="1"/>
    <n v="0"/>
    <n v="0"/>
    <m/>
    <m/>
  </r>
  <r>
    <n v="11086"/>
    <x v="136"/>
    <x v="24"/>
    <x v="24"/>
    <n v="33.5"/>
    <n v="33.5"/>
    <x v="27"/>
    <n v="2.2000000476837158"/>
    <n v="8.1999998092651367"/>
    <n v="21.200000762939453"/>
    <n v="3.9000000953674316"/>
    <n v="20.200000762939453"/>
    <n v="0.5"/>
    <m/>
    <m/>
    <n v="5.0999999046325684"/>
    <n v="25.30000114440918"/>
    <m/>
    <n v="22"/>
    <n v="0"/>
    <n v="0"/>
    <n v="0"/>
    <n v="1"/>
    <n v="1"/>
    <n v="0"/>
    <n v="0"/>
    <n v="0"/>
    <n v="1"/>
    <n v="0"/>
    <n v="0"/>
    <m/>
    <m/>
  </r>
  <r>
    <n v="11086"/>
    <x v="136"/>
    <x v="25"/>
    <x v="25"/>
    <n v="34.200000762939453"/>
    <n v="34.200000762939453"/>
    <x v="27"/>
    <n v="2.2000000476837158"/>
    <n v="8.1999998092651367"/>
    <n v="22"/>
    <n v="3"/>
    <n v="21.899999618530273"/>
    <n v="0.5"/>
    <m/>
    <m/>
    <n v="3.9000000953674316"/>
    <n v="25.799999237060547"/>
    <m/>
    <n v="24.799999237060547"/>
    <n v="0"/>
    <n v="0"/>
    <n v="0"/>
    <n v="1"/>
    <n v="1"/>
    <n v="0"/>
    <n v="0"/>
    <n v="0"/>
    <n v="1"/>
    <n v="0"/>
    <n v="0"/>
    <m/>
    <m/>
  </r>
  <r>
    <n v="11086"/>
    <x v="136"/>
    <x v="26"/>
    <x v="26"/>
    <n v="37.099998474121094"/>
    <n v="37.099998474121094"/>
    <x v="27"/>
    <n v="2.2000000476837158"/>
    <n v="8.1999998092651367"/>
    <n v="24.799999237060547"/>
    <n v="4.5999999046325684"/>
    <n v="24.299999237060547"/>
    <n v="0.60000002384185791"/>
    <m/>
    <m/>
    <n v="4.5999999046325684"/>
    <n v="28.899999618530273"/>
    <m/>
    <n v="26.399999618530273"/>
    <n v="0"/>
    <n v="0"/>
    <n v="0"/>
    <n v="1"/>
    <n v="1"/>
    <n v="0"/>
    <n v="0"/>
    <n v="0"/>
    <n v="1"/>
    <n v="0"/>
    <n v="0"/>
    <m/>
    <m/>
  </r>
  <r>
    <n v="11086"/>
    <x v="136"/>
    <x v="27"/>
    <x v="27"/>
    <n v="39.099998474121094"/>
    <n v="39.099998474121094"/>
    <x v="27"/>
    <n v="2.5999999046325684"/>
    <n v="8.1999998092651367"/>
    <n v="26.399999618530273"/>
    <n v="1.6000000238418579"/>
    <n v="25.899999618530273"/>
    <n v="0.69999998807907104"/>
    <m/>
    <m/>
    <n v="5.5999999046325684"/>
    <n v="31.5"/>
    <m/>
    <n v="28.299999237060547"/>
    <n v="0"/>
    <n v="0"/>
    <n v="0"/>
    <n v="1"/>
    <n v="1"/>
    <n v="0"/>
    <n v="0"/>
    <n v="0"/>
    <n v="1"/>
    <n v="0"/>
    <n v="0"/>
    <m/>
    <m/>
  </r>
  <r>
    <n v="11086"/>
    <x v="136"/>
    <x v="28"/>
    <x v="28"/>
    <n v="41.200000762939453"/>
    <n v="41.200000762939453"/>
    <x v="27"/>
    <n v="2.7999999523162842"/>
    <n v="8.1999998092651367"/>
    <n v="28.299999237060547"/>
    <n v="5.6999998092651367"/>
    <n v="27.600000381469727"/>
    <n v="0.80000001192092896"/>
    <m/>
    <m/>
    <n v="3.0999999046325684"/>
    <n v="30.700000762939453"/>
    <m/>
    <n v="29.200000762939453"/>
    <n v="0"/>
    <n v="0"/>
    <n v="0"/>
    <n v="1"/>
    <n v="1"/>
    <n v="0"/>
    <n v="0"/>
    <n v="0"/>
    <n v="1"/>
    <n v="0"/>
    <n v="0"/>
    <m/>
    <m/>
  </r>
  <r>
    <n v="11086"/>
    <x v="136"/>
    <x v="29"/>
    <x v="29"/>
    <n v="42.099998474121094"/>
    <n v="42.099998474121094"/>
    <x v="27"/>
    <n v="2.9000000953674316"/>
    <n v="8.1999998092651367"/>
    <n v="29.200000762939453"/>
    <n v="5.0999999046325684"/>
    <n v="29.200000762939453"/>
    <n v="0.69999998807907104"/>
    <m/>
    <m/>
    <n v="3.0999999046325684"/>
    <n v="32.299999237060547"/>
    <m/>
    <n v="26.600000381469727"/>
    <n v="0"/>
    <n v="0"/>
    <n v="0"/>
    <n v="1"/>
    <n v="1"/>
    <n v="0"/>
    <n v="0"/>
    <n v="0"/>
    <n v="1"/>
    <n v="0"/>
    <n v="0"/>
    <m/>
    <m/>
  </r>
  <r>
    <n v="11086"/>
    <x v="136"/>
    <x v="30"/>
    <x v="30"/>
    <n v="39.599998474121094"/>
    <n v="39.599998474121094"/>
    <x v="27"/>
    <n v="2.9000000953674316"/>
    <n v="8.1999998092651367"/>
    <n v="26.600000381469727"/>
    <n v="4.6999998092651367"/>
    <n v="24.899999618530273"/>
    <n v="0.69999998807907104"/>
    <m/>
    <m/>
    <n v="2.4000000953674316"/>
    <n v="27.299999237060547"/>
    <m/>
    <n v="23.899999618530273"/>
    <n v="0"/>
    <n v="0"/>
    <n v="0"/>
    <n v="1"/>
    <n v="1"/>
    <n v="0"/>
    <n v="0"/>
    <n v="0"/>
    <n v="1"/>
    <n v="0"/>
    <n v="0"/>
    <m/>
    <m/>
  </r>
  <r>
    <n v="11086"/>
    <x v="136"/>
    <x v="31"/>
    <x v="31"/>
    <n v="37"/>
    <n v="37"/>
    <x v="27"/>
    <n v="3"/>
    <n v="8.1999998092651367"/>
    <n v="23.899999618530273"/>
    <n v="5.5"/>
    <n v="22.600000381469727"/>
    <n v="0.69999998807907104"/>
    <m/>
    <m/>
    <n v="2.7000000476837158"/>
    <n v="25.30000114440918"/>
    <m/>
    <n v="23.899999618530273"/>
    <n v="0"/>
    <n v="0"/>
    <n v="0"/>
    <n v="1"/>
    <n v="1"/>
    <n v="0"/>
    <n v="0"/>
    <n v="0"/>
    <n v="1"/>
    <n v="0"/>
    <n v="0"/>
    <m/>
    <m/>
  </r>
  <r>
    <n v="11086"/>
    <x v="136"/>
    <x v="32"/>
    <x v="32"/>
    <n v="36.900001525878906"/>
    <n v="36.900001525878906"/>
    <x v="27"/>
    <n v="2.9000000953674316"/>
    <n v="8.1999998092651367"/>
    <n v="23.899999618530273"/>
    <n v="3.5"/>
    <n v="24.399999618530273"/>
    <n v="0.69999998807907104"/>
    <m/>
    <m/>
    <n v="2.7999999523162842"/>
    <n v="27.19999885559082"/>
    <m/>
    <n v="22.899999618530273"/>
    <n v="0"/>
    <n v="0"/>
    <n v="0"/>
    <n v="1"/>
    <n v="1"/>
    <n v="0"/>
    <n v="0"/>
    <n v="0"/>
    <n v="1"/>
    <n v="0"/>
    <n v="0"/>
    <m/>
    <m/>
  </r>
  <r>
    <n v="11086"/>
    <x v="136"/>
    <x v="33"/>
    <x v="33"/>
    <n v="36"/>
    <n v="36"/>
    <x v="27"/>
    <n v="3"/>
    <n v="8.1999998092651367"/>
    <n v="22.899999618530273"/>
    <n v="5.8000001907348633"/>
    <n v="22.600000381469727"/>
    <n v="1.5"/>
    <m/>
    <m/>
    <n v="3"/>
    <n v="25.600000381469727"/>
    <m/>
    <n v="20.700000762939453"/>
    <n v="0"/>
    <n v="0"/>
    <n v="0"/>
    <n v="1"/>
    <n v="1"/>
    <n v="0"/>
    <n v="0"/>
    <n v="0"/>
    <n v="1"/>
    <n v="0"/>
    <n v="0"/>
    <m/>
    <m/>
  </r>
  <r>
    <n v="11086"/>
    <x v="136"/>
    <x v="34"/>
    <x v="34"/>
    <n v="33.700000762939453"/>
    <n v="33.700000762939453"/>
    <x v="27"/>
    <n v="2.9000000953674316"/>
    <n v="8.1999998092651367"/>
    <n v="20.700000762939453"/>
    <n v="6.4000000953674316"/>
    <n v="20.799999237060547"/>
    <n v="1.6000000238418579"/>
    <m/>
    <m/>
    <n v="1.5"/>
    <n v="22.299999237060547"/>
    <m/>
    <n v="23.299999237060547"/>
    <n v="0"/>
    <n v="0"/>
    <n v="0"/>
    <n v="1"/>
    <n v="1"/>
    <n v="0"/>
    <n v="0"/>
    <n v="0"/>
    <n v="1"/>
    <n v="0"/>
    <n v="0"/>
    <m/>
    <m/>
  </r>
  <r>
    <n v="11086"/>
    <x v="136"/>
    <x v="35"/>
    <x v="35"/>
    <n v="36.400001525878906"/>
    <n v="36.400001525878906"/>
    <x v="27"/>
    <n v="3"/>
    <n v="8.1999998092651367"/>
    <n v="23.299999237060547"/>
    <n v="6.0999999046325684"/>
    <n v="23.399999618530273"/>
    <n v="1.6000000238418579"/>
    <m/>
    <m/>
    <n v="2.5"/>
    <n v="25.899999618530273"/>
    <m/>
    <m/>
    <n v="0"/>
    <n v="0"/>
    <n v="0"/>
    <n v="1"/>
    <n v="1"/>
    <n v="0"/>
    <n v="0"/>
    <n v="0"/>
    <n v="1"/>
    <n v="0"/>
    <n v="0"/>
    <m/>
    <m/>
  </r>
  <r>
    <n v="11086"/>
    <x v="136"/>
    <x v="36"/>
    <x v="36"/>
    <n v="44.400001525878906"/>
    <n v="44.400001525878906"/>
    <x v="27"/>
    <n v="3.5"/>
    <n v="8.1999998092651367"/>
    <n v="30.799999237060547"/>
    <n v="6.4000000953674316"/>
    <n v="26.600000381469727"/>
    <n v="1.8999999761581421"/>
    <n v="0.89999997615814209"/>
    <m/>
    <n v="3.2000000476837158"/>
    <n v="29.80000114440918"/>
    <m/>
    <m/>
    <n v="0"/>
    <n v="0"/>
    <n v="0"/>
    <n v="1"/>
    <n v="1"/>
    <n v="0"/>
    <n v="0"/>
    <n v="0"/>
    <n v="1"/>
    <n v="0"/>
    <n v="0"/>
    <m/>
    <m/>
  </r>
  <r>
    <n v="11086"/>
    <x v="136"/>
    <x v="37"/>
    <x v="37"/>
    <n v="51.299999237060547"/>
    <n v="51.299999237060547"/>
    <x v="27"/>
    <n v="3.7000000476837158"/>
    <n v="8.1999998092651367"/>
    <n v="36.5"/>
    <n v="8.3999996185302734"/>
    <n v="32.099998474121094"/>
    <n v="2.5"/>
    <m/>
    <m/>
    <n v="2.7000000476837158"/>
    <n v="34.799999237060547"/>
    <m/>
    <m/>
    <n v="0"/>
    <n v="0"/>
    <n v="0"/>
    <n v="1"/>
    <n v="1"/>
    <n v="0"/>
    <n v="0"/>
    <n v="0"/>
    <n v="1"/>
    <n v="0"/>
    <n v="0"/>
    <m/>
    <m/>
  </r>
  <r>
    <n v="11086"/>
    <x v="136"/>
    <x v="38"/>
    <x v="38"/>
    <n v="49.5"/>
    <n v="49.5"/>
    <x v="27"/>
    <n v="3.4000000953674316"/>
    <n v="8.1999998092651367"/>
    <n v="34.900001525878906"/>
    <n v="10"/>
    <n v="29.100000381469727"/>
    <n v="2.5"/>
    <m/>
    <m/>
    <n v="4.8000001907348633"/>
    <n v="33.900001525878906"/>
    <m/>
    <m/>
    <n v="0"/>
    <n v="0"/>
    <n v="0"/>
    <n v="1"/>
    <n v="1"/>
    <n v="0"/>
    <n v="0"/>
    <n v="0"/>
    <n v="1"/>
    <n v="0"/>
    <n v="0"/>
    <m/>
    <m/>
  </r>
  <r>
    <n v="11087"/>
    <x v="137"/>
    <x v="21"/>
    <x v="21"/>
    <n v="2.9000000953674316"/>
    <n v="2.9000000953674316"/>
    <x v="32"/>
    <n v="0"/>
    <n v="0.5"/>
    <n v="0.89999997615814209"/>
    <n v="0"/>
    <n v="0"/>
    <n v="0"/>
    <m/>
    <m/>
    <n v="1.2999999523162842"/>
    <n v="1.2999999523162842"/>
    <m/>
    <n v="1.2999999523162842"/>
    <n v="0"/>
    <n v="0"/>
    <n v="0"/>
    <n v="1"/>
    <n v="1"/>
    <n v="1"/>
    <n v="0"/>
    <n v="0"/>
    <n v="0"/>
    <n v="0"/>
    <n v="0"/>
    <n v="2"/>
    <n v="0"/>
  </r>
  <r>
    <n v="11087"/>
    <x v="137"/>
    <x v="22"/>
    <x v="22"/>
    <n v="3.4000000953674316"/>
    <n v="3.4000000953674316"/>
    <x v="32"/>
    <n v="0.10000000149011612"/>
    <n v="0.5"/>
    <n v="1.2999999523162842"/>
    <n v="0.60000002384185791"/>
    <n v="0.10000000149011612"/>
    <n v="0"/>
    <m/>
    <m/>
    <n v="1"/>
    <n v="1.1000000238418579"/>
    <m/>
    <n v="1.2000000476837158"/>
    <n v="0"/>
    <n v="0"/>
    <n v="0"/>
    <n v="1"/>
    <n v="1"/>
    <n v="1"/>
    <n v="0"/>
    <n v="0"/>
    <n v="0"/>
    <n v="0"/>
    <n v="0"/>
    <m/>
    <m/>
  </r>
  <r>
    <n v="11087"/>
    <x v="137"/>
    <x v="23"/>
    <x v="23"/>
    <n v="3.2999999523162842"/>
    <n v="3.2999999523162842"/>
    <x v="32"/>
    <n v="0.10000000149011612"/>
    <n v="0.5"/>
    <n v="1.2000000476837158"/>
    <n v="0.30000001192092896"/>
    <n v="0"/>
    <n v="0"/>
    <m/>
    <m/>
    <n v="1.3999999761581421"/>
    <n v="1.3999999761581421"/>
    <m/>
    <n v="1.2000000476837158"/>
    <n v="0"/>
    <n v="0"/>
    <n v="0"/>
    <n v="1"/>
    <n v="1"/>
    <n v="1"/>
    <n v="0"/>
    <n v="0"/>
    <n v="0"/>
    <n v="0"/>
    <n v="0"/>
    <m/>
    <m/>
  </r>
  <r>
    <n v="11087"/>
    <x v="137"/>
    <x v="24"/>
    <x v="24"/>
    <n v="3.2999999523162842"/>
    <n v="3.2999999523162842"/>
    <x v="32"/>
    <n v="0.10000000149011612"/>
    <n v="0.5"/>
    <n v="1.2000000476837158"/>
    <n v="0.40000000596046448"/>
    <n v="0"/>
    <n v="0"/>
    <m/>
    <m/>
    <n v="1.3999999761581421"/>
    <n v="1.3999999761581421"/>
    <m/>
    <n v="0.40000000596046448"/>
    <n v="0"/>
    <n v="0"/>
    <n v="0"/>
    <n v="1"/>
    <n v="1"/>
    <n v="1"/>
    <n v="0"/>
    <n v="0"/>
    <n v="0"/>
    <n v="0"/>
    <n v="0"/>
    <m/>
    <m/>
  </r>
  <r>
    <n v="11087"/>
    <x v="137"/>
    <x v="25"/>
    <x v="25"/>
    <n v="2.5999999046325684"/>
    <n v="2.5999999046325684"/>
    <x v="32"/>
    <n v="0.10000000149011612"/>
    <n v="0.5"/>
    <n v="0.40000000596046448"/>
    <n v="0.20000000298023224"/>
    <n v="0"/>
    <n v="0"/>
    <m/>
    <m/>
    <n v="0.89999997615814209"/>
    <n v="0.89999997615814209"/>
    <m/>
    <n v="0.40000000596046448"/>
    <n v="0"/>
    <n v="0"/>
    <n v="0"/>
    <n v="1"/>
    <n v="1"/>
    <n v="1"/>
    <n v="0"/>
    <n v="0"/>
    <n v="0"/>
    <n v="0"/>
    <n v="0"/>
    <m/>
    <m/>
  </r>
  <r>
    <n v="11087"/>
    <x v="137"/>
    <x v="26"/>
    <x v="26"/>
    <n v="2.5"/>
    <n v="2.5"/>
    <x v="32"/>
    <n v="0.10000000149011612"/>
    <n v="0.5"/>
    <n v="0.40000000596046448"/>
    <n v="0.10000000149011612"/>
    <n v="0.10000000149011612"/>
    <n v="0"/>
    <m/>
    <m/>
    <n v="0.80000001192092896"/>
    <n v="0.90000003576278687"/>
    <m/>
    <m/>
    <n v="0"/>
    <n v="0"/>
    <n v="0"/>
    <n v="1"/>
    <n v="1"/>
    <n v="1"/>
    <n v="0"/>
    <n v="0"/>
    <n v="0"/>
    <n v="0"/>
    <n v="0"/>
    <m/>
    <m/>
  </r>
  <r>
    <n v="11087"/>
    <x v="137"/>
    <x v="27"/>
    <x v="27"/>
    <n v="2.4000000953674316"/>
    <n v="2.4000000953674316"/>
    <x v="32"/>
    <n v="0.10000000149011612"/>
    <n v="0.5"/>
    <n v="0.30000001192092896"/>
    <n v="0.10000000149011612"/>
    <n v="0.20000000298023224"/>
    <n v="0"/>
    <m/>
    <m/>
    <n v="0.60000002384185791"/>
    <n v="0.80000001192092896"/>
    <m/>
    <n v="0.69999998807907104"/>
    <n v="0"/>
    <n v="0"/>
    <n v="0"/>
    <n v="1"/>
    <n v="1"/>
    <n v="1"/>
    <n v="0"/>
    <n v="0"/>
    <n v="0"/>
    <n v="0"/>
    <n v="0"/>
    <m/>
    <m/>
  </r>
  <r>
    <n v="11087"/>
    <x v="137"/>
    <x v="28"/>
    <x v="28"/>
    <n v="2.7999999523162842"/>
    <n v="2.7999999523162842"/>
    <x v="32"/>
    <n v="0.10000000149011612"/>
    <n v="0.5"/>
    <n v="0.69999998807907104"/>
    <n v="0.10000000149011612"/>
    <n v="0.30000001192092896"/>
    <n v="0"/>
    <m/>
    <n v="0.69999998807907104"/>
    <n v="0.89999997615814209"/>
    <n v="1.2000000476837158"/>
    <m/>
    <n v="0.60000002384185791"/>
    <n v="0"/>
    <n v="0"/>
    <n v="0"/>
    <n v="1"/>
    <n v="1"/>
    <n v="1"/>
    <n v="0"/>
    <n v="0"/>
    <n v="0"/>
    <n v="0"/>
    <n v="0"/>
    <m/>
    <m/>
  </r>
  <r>
    <n v="11087"/>
    <x v="137"/>
    <x v="29"/>
    <x v="29"/>
    <n v="2.7000000476837158"/>
    <n v="2.7000000476837158"/>
    <x v="32"/>
    <n v="0.10000000149011612"/>
    <n v="0.5"/>
    <n v="0.60000002384185791"/>
    <n v="0.10000000149011612"/>
    <n v="0.20000000298023224"/>
    <n v="0"/>
    <m/>
    <n v="0.60000002384185791"/>
    <n v="0.89999997615814209"/>
    <n v="1.1000000238418579"/>
    <m/>
    <n v="0.60000002384185791"/>
    <n v="0"/>
    <n v="0"/>
    <n v="0"/>
    <n v="1"/>
    <n v="1"/>
    <n v="1"/>
    <n v="0"/>
    <n v="0"/>
    <n v="0"/>
    <n v="0"/>
    <n v="0"/>
    <m/>
    <m/>
  </r>
  <r>
    <n v="11087"/>
    <x v="137"/>
    <x v="30"/>
    <x v="30"/>
    <n v="2.7000000476837158"/>
    <n v="2.7000000476837158"/>
    <x v="32"/>
    <n v="0.10000000149011612"/>
    <n v="0.5"/>
    <n v="0.60000002384185791"/>
    <n v="0.10000000149011612"/>
    <n v="0.20000000298023224"/>
    <n v="0"/>
    <m/>
    <n v="0.60000002384185791"/>
    <n v="0.89999997615814209"/>
    <n v="1.1000000238418579"/>
    <m/>
    <n v="0.5"/>
    <n v="0"/>
    <n v="0"/>
    <n v="0"/>
    <n v="1"/>
    <n v="1"/>
    <n v="1"/>
    <n v="0"/>
    <n v="0"/>
    <n v="0"/>
    <n v="0"/>
    <n v="0"/>
    <m/>
    <m/>
  </r>
  <r>
    <n v="11087"/>
    <x v="137"/>
    <x v="31"/>
    <x v="31"/>
    <n v="2.5999999046325684"/>
    <n v="2.5999999046325684"/>
    <x v="32"/>
    <n v="0.10000000149011612"/>
    <n v="0.5"/>
    <n v="0.5"/>
    <n v="0.10000000149011612"/>
    <n v="0.10000000149011612"/>
    <n v="0"/>
    <m/>
    <n v="0.5"/>
    <n v="0.89999997615814209"/>
    <n v="1"/>
    <m/>
    <m/>
    <n v="0"/>
    <n v="0"/>
    <n v="0"/>
    <n v="1"/>
    <n v="1"/>
    <n v="1"/>
    <n v="0"/>
    <n v="0"/>
    <n v="0"/>
    <n v="0"/>
    <n v="0"/>
    <m/>
    <m/>
  </r>
  <r>
    <n v="11087"/>
    <x v="137"/>
    <x v="99"/>
    <x v="32"/>
    <m/>
    <m/>
    <x v="38"/>
    <m/>
    <m/>
    <m/>
    <m/>
    <m/>
    <m/>
    <m/>
    <m/>
    <m/>
    <n v="0"/>
    <m/>
    <m/>
    <n v="0"/>
    <n v="0"/>
    <n v="1"/>
    <n v="0"/>
    <n v="1"/>
    <n v="1"/>
    <n v="0"/>
    <n v="0"/>
    <n v="0"/>
    <n v="0"/>
    <n v="0"/>
    <m/>
    <m/>
  </r>
  <r>
    <n v="11088"/>
    <x v="138"/>
    <x v="20"/>
    <x v="20"/>
    <n v="0.64999997615814209"/>
    <n v="0.64999997615814209"/>
    <x v="157"/>
    <n v="0"/>
    <n v="7.0000000298023224E-2"/>
    <n v="0.15000000596046448"/>
    <n v="3.9999999105930328E-2"/>
    <n v="0.11999999731779099"/>
    <n v="0"/>
    <m/>
    <n v="9.9999997764825821E-3"/>
    <n v="0.23999999463558197"/>
    <n v="0.35999998450279236"/>
    <m/>
    <n v="0.23000000417232513"/>
    <n v="0"/>
    <n v="0"/>
    <n v="0"/>
    <n v="1"/>
    <n v="0"/>
    <n v="0"/>
    <n v="0"/>
    <n v="1"/>
    <n v="0"/>
    <n v="0"/>
    <n v="0"/>
    <n v="9.0000001092751816E-2"/>
    <n v="1.0000003278256195E-4"/>
  </r>
  <r>
    <n v="11088"/>
    <x v="138"/>
    <x v="21"/>
    <x v="21"/>
    <n v="1.1799999475479126"/>
    <n v="1.1799999475479126"/>
    <x v="158"/>
    <n v="0"/>
    <n v="7.9999998211860657E-2"/>
    <n v="0.34000000357627869"/>
    <n v="0.10999999940395355"/>
    <n v="0.17000000178813934"/>
    <n v="9.9999997764825821E-3"/>
    <m/>
    <n v="9.0000003576278687E-2"/>
    <n v="0.43999999761581421"/>
    <n v="0.61000001430511475"/>
    <m/>
    <m/>
    <n v="0"/>
    <n v="0"/>
    <n v="0"/>
    <n v="1"/>
    <n v="0"/>
    <n v="0"/>
    <n v="0"/>
    <n v="1"/>
    <n v="0"/>
    <n v="0"/>
    <n v="0"/>
    <m/>
    <m/>
  </r>
  <r>
    <n v="11088"/>
    <x v="138"/>
    <x v="23"/>
    <x v="23"/>
    <n v="2.2999999523162842"/>
    <n v="2.2999999523162842"/>
    <x v="159"/>
    <n v="0"/>
    <n v="0.10000000149011612"/>
    <n v="1.1000000238418579"/>
    <n v="0"/>
    <n v="0.5"/>
    <n v="0"/>
    <m/>
    <n v="0.80000001192092896"/>
    <n v="1.1000000238418579"/>
    <n v="1.6000000238418579"/>
    <m/>
    <m/>
    <n v="0"/>
    <n v="0"/>
    <n v="0"/>
    <n v="1"/>
    <n v="0"/>
    <n v="0"/>
    <n v="0"/>
    <n v="1"/>
    <n v="0"/>
    <n v="0"/>
    <n v="0"/>
    <m/>
    <m/>
  </r>
  <r>
    <n v="11088"/>
    <x v="11"/>
    <x v="101"/>
    <x v="24"/>
    <m/>
    <m/>
    <x v="38"/>
    <m/>
    <m/>
    <m/>
    <m/>
    <m/>
    <m/>
    <m/>
    <m/>
    <m/>
    <n v="0"/>
    <m/>
    <m/>
    <n v="0"/>
    <n v="0"/>
    <n v="1"/>
    <n v="0"/>
    <n v="0"/>
    <n v="0"/>
    <n v="0"/>
    <n v="1"/>
    <n v="0"/>
    <n v="0"/>
    <n v="0"/>
    <m/>
    <m/>
  </r>
  <r>
    <n v="11090"/>
    <x v="139"/>
    <x v="80"/>
    <x v="11"/>
    <n v="1.2599999904632568"/>
    <n v="1.2599999904632568"/>
    <x v="30"/>
    <n v="3.9999999105930328E-2"/>
    <n v="0.25"/>
    <n v="0.2199999988079071"/>
    <n v="0.12999999523162842"/>
    <n v="0.2199999988079071"/>
    <n v="0"/>
    <m/>
    <m/>
    <n v="0.12999999523162842"/>
    <n v="0.34999999403953552"/>
    <m/>
    <m/>
    <n v="0"/>
    <n v="0"/>
    <n v="0"/>
    <n v="1"/>
    <n v="1"/>
    <n v="0"/>
    <n v="0"/>
    <n v="0"/>
    <n v="1"/>
    <n v="0"/>
    <n v="0"/>
    <n v="1.2666666666666666"/>
    <n v="0.20952380952380953"/>
  </r>
  <r>
    <n v="11090"/>
    <x v="139"/>
    <x v="86"/>
    <x v="18"/>
    <n v="1.6599999666213989"/>
    <n v="1.6599999666213989"/>
    <x v="30"/>
    <n v="5.9999998658895493E-2"/>
    <n v="0.25"/>
    <n v="0.60000002384185791"/>
    <n v="9.0000003576278687E-2"/>
    <n v="0.55000001192092896"/>
    <n v="0"/>
    <m/>
    <m/>
    <n v="0.25999999046325684"/>
    <n v="0.81000000238418579"/>
    <m/>
    <n v="0.60000002384185791"/>
    <n v="0"/>
    <n v="0"/>
    <n v="0"/>
    <n v="1"/>
    <n v="1"/>
    <n v="0"/>
    <n v="0"/>
    <n v="0"/>
    <n v="1"/>
    <n v="0"/>
    <n v="0"/>
    <m/>
    <m/>
  </r>
  <r>
    <n v="11090"/>
    <x v="139"/>
    <x v="130"/>
    <x v="19"/>
    <n v="1.5"/>
    <n v="1.5"/>
    <x v="30"/>
    <n v="0"/>
    <n v="0.20000000298023224"/>
    <n v="0.5"/>
    <n v="0.10000000149011612"/>
    <n v="0.40000000596046448"/>
    <n v="0"/>
    <m/>
    <m/>
    <n v="0.20000000298023224"/>
    <n v="0.60000002384185791"/>
    <m/>
    <n v="0.5"/>
    <n v="0"/>
    <n v="0"/>
    <n v="0"/>
    <n v="1"/>
    <n v="1"/>
    <n v="0"/>
    <n v="0"/>
    <n v="0"/>
    <n v="1"/>
    <n v="0"/>
    <n v="0"/>
    <m/>
    <m/>
  </r>
  <r>
    <n v="11090"/>
    <x v="139"/>
    <x v="131"/>
    <x v="20"/>
    <n v="1.5"/>
    <n v="1.5"/>
    <x v="30"/>
    <n v="0"/>
    <n v="0.20000000298023224"/>
    <n v="0.5"/>
    <n v="0.20000000298023224"/>
    <n v="0.30000001192092896"/>
    <n v="0"/>
    <m/>
    <m/>
    <n v="0.20000000298023224"/>
    <n v="0.5"/>
    <m/>
    <n v="0.5"/>
    <n v="0"/>
    <n v="0"/>
    <n v="0"/>
    <n v="1"/>
    <n v="1"/>
    <n v="0"/>
    <n v="0"/>
    <n v="0"/>
    <n v="1"/>
    <n v="0"/>
    <n v="0"/>
    <m/>
    <m/>
  </r>
  <r>
    <n v="11090"/>
    <x v="139"/>
    <x v="87"/>
    <x v="21"/>
    <n v="1.8999999761581421"/>
    <n v="1.8999999761581421"/>
    <x v="30"/>
    <n v="5.9999998658895493E-2"/>
    <n v="0.5"/>
    <n v="0.8399999737739563"/>
    <n v="0.20000000298023224"/>
    <n v="0.80000001192092896"/>
    <n v="0"/>
    <m/>
    <m/>
    <n v="0.40000000596046448"/>
    <n v="1.2000000476837158"/>
    <m/>
    <n v="0.8399999737739563"/>
    <n v="0"/>
    <n v="0"/>
    <n v="0"/>
    <n v="1"/>
    <n v="1"/>
    <n v="0"/>
    <n v="0"/>
    <n v="0"/>
    <n v="1"/>
    <n v="0"/>
    <n v="0"/>
    <m/>
    <m/>
  </r>
  <r>
    <n v="11090"/>
    <x v="139"/>
    <x v="88"/>
    <x v="22"/>
    <n v="1.5"/>
    <n v="1.5"/>
    <x v="30"/>
    <n v="0"/>
    <n v="0.5"/>
    <n v="0.5"/>
    <n v="0.20000000298023224"/>
    <n v="0.60000002384185791"/>
    <n v="0"/>
    <m/>
    <m/>
    <n v="0.20000000298023224"/>
    <n v="0.80000001192092896"/>
    <m/>
    <n v="0.5"/>
    <n v="0"/>
    <n v="0"/>
    <n v="0"/>
    <n v="1"/>
    <n v="1"/>
    <n v="0"/>
    <n v="0"/>
    <n v="0"/>
    <n v="1"/>
    <n v="0"/>
    <n v="0"/>
    <m/>
    <m/>
  </r>
  <r>
    <n v="11090"/>
    <x v="139"/>
    <x v="89"/>
    <x v="23"/>
    <n v="1.7000000476837158"/>
    <n v="1.7000000476837158"/>
    <x v="30"/>
    <n v="0.10000000149011612"/>
    <n v="0.5"/>
    <n v="0.60000002384185791"/>
    <n v="0.30000001192092896"/>
    <n v="0.60000002384185791"/>
    <n v="0"/>
    <m/>
    <m/>
    <n v="0.20000000298023224"/>
    <n v="0.80000001192092896"/>
    <m/>
    <n v="0.60000002384185791"/>
    <n v="0"/>
    <n v="0"/>
    <n v="0"/>
    <n v="1"/>
    <n v="1"/>
    <n v="0"/>
    <n v="0"/>
    <n v="0"/>
    <n v="1"/>
    <n v="0"/>
    <n v="0"/>
    <m/>
    <m/>
  </r>
  <r>
    <n v="11090"/>
    <x v="139"/>
    <x v="132"/>
    <x v="24"/>
    <n v="2.0999999046325684"/>
    <n v="2.059999942779541"/>
    <x v="30"/>
    <n v="0.15999999642372131"/>
    <n v="0.5"/>
    <n v="0.89999997615814209"/>
    <n v="0.40000000596046448"/>
    <n v="0.89999997615814209"/>
    <n v="0"/>
    <m/>
    <m/>
    <n v="0.20000000298023224"/>
    <n v="1.1000000238418579"/>
    <m/>
    <n v="0.89999997615814209"/>
    <n v="0"/>
    <n v="0"/>
    <n v="0"/>
    <n v="1"/>
    <n v="1"/>
    <n v="0"/>
    <n v="0"/>
    <n v="0"/>
    <n v="1"/>
    <n v="0"/>
    <n v="0"/>
    <m/>
    <m/>
  </r>
  <r>
    <n v="11090"/>
    <x v="139"/>
    <x v="90"/>
    <x v="25"/>
    <n v="2.7000000476837158"/>
    <n v="2.7000000476837158"/>
    <x v="30"/>
    <n v="0.20000000298023224"/>
    <n v="0.5"/>
    <n v="1.5"/>
    <n v="0.60000002384185791"/>
    <n v="1"/>
    <n v="0.10000000149011612"/>
    <m/>
    <m/>
    <n v="0.30000001192092896"/>
    <n v="1.2999999523162842"/>
    <m/>
    <n v="1.5"/>
    <n v="0"/>
    <n v="0"/>
    <n v="0"/>
    <n v="1"/>
    <n v="1"/>
    <n v="0"/>
    <n v="0"/>
    <n v="0"/>
    <n v="1"/>
    <n v="0"/>
    <n v="0"/>
    <m/>
    <m/>
  </r>
  <r>
    <n v="11090"/>
    <x v="139"/>
    <x v="133"/>
    <x v="26"/>
    <n v="2.9000000953674316"/>
    <n v="2.9000000953674316"/>
    <x v="30"/>
    <n v="0.20000000298023224"/>
    <n v="0.5"/>
    <n v="1.7000000476837158"/>
    <n v="0.60000002384185791"/>
    <n v="1.2000000476837158"/>
    <n v="0.20000000298023224"/>
    <m/>
    <m/>
    <n v="0.30000001192092896"/>
    <n v="1.5"/>
    <m/>
    <n v="1.7000000476837158"/>
    <n v="0"/>
    <n v="0"/>
    <n v="0"/>
    <n v="1"/>
    <n v="1"/>
    <n v="0"/>
    <n v="0"/>
    <n v="0"/>
    <n v="1"/>
    <n v="0"/>
    <n v="0"/>
    <m/>
    <m/>
  </r>
  <r>
    <n v="11090"/>
    <x v="139"/>
    <x v="134"/>
    <x v="27"/>
    <n v="3.5"/>
    <n v="3.5"/>
    <x v="30"/>
    <n v="0.20000000298023224"/>
    <n v="0.5"/>
    <n v="2.2999999523162842"/>
    <n v="0.60000002384185791"/>
    <n v="1.5"/>
    <n v="0.20000000298023224"/>
    <m/>
    <m/>
    <n v="0.60000002384185791"/>
    <n v="2.0999999046325684"/>
    <m/>
    <n v="2.2999999523162842"/>
    <n v="0"/>
    <n v="0"/>
    <n v="0"/>
    <n v="1"/>
    <n v="1"/>
    <n v="0"/>
    <n v="0"/>
    <n v="0"/>
    <n v="1"/>
    <n v="0"/>
    <n v="0"/>
    <m/>
    <m/>
  </r>
  <r>
    <n v="11090"/>
    <x v="139"/>
    <x v="135"/>
    <x v="28"/>
    <n v="5.4000000953674316"/>
    <n v="5.4000000953674316"/>
    <x v="32"/>
    <n v="0.30000001192092896"/>
    <n v="1.1000000238418579"/>
    <n v="3.0999999046325684"/>
    <n v="0.69999998807907104"/>
    <n v="2.5999999046325684"/>
    <n v="0.10000000149011612"/>
    <m/>
    <m/>
    <n v="0.69999998807907104"/>
    <n v="3.2999999523162842"/>
    <m/>
    <n v="3.0999999046325684"/>
    <n v="0"/>
    <n v="0"/>
    <n v="0"/>
    <n v="1"/>
    <n v="1"/>
    <n v="0"/>
    <n v="0"/>
    <n v="0"/>
    <n v="1"/>
    <n v="0"/>
    <n v="0"/>
    <m/>
    <m/>
  </r>
  <r>
    <n v="11090"/>
    <x v="139"/>
    <x v="91"/>
    <x v="29"/>
    <n v="4.9000000953674316"/>
    <n v="4.9000000953674316"/>
    <x v="32"/>
    <n v="0.30000001192092896"/>
    <n v="1.1000000238418579"/>
    <n v="2.5999999046325684"/>
    <n v="0.69999998807907104"/>
    <n v="2.4000000953674316"/>
    <n v="0.10000000149011612"/>
    <m/>
    <m/>
    <n v="0.5"/>
    <n v="2.9000000953674316"/>
    <m/>
    <n v="2.5999999046325684"/>
    <n v="0"/>
    <n v="0"/>
    <n v="0"/>
    <n v="1"/>
    <n v="1"/>
    <n v="0"/>
    <n v="0"/>
    <n v="0"/>
    <n v="1"/>
    <n v="0"/>
    <n v="0"/>
    <m/>
    <m/>
  </r>
  <r>
    <n v="11090"/>
    <x v="139"/>
    <x v="92"/>
    <x v="30"/>
    <n v="4"/>
    <n v="4"/>
    <x v="32"/>
    <n v="0.30000001192092896"/>
    <n v="1.1000000238418579"/>
    <n v="1.7000000476837158"/>
    <n v="0.40000000596046448"/>
    <n v="1.6000000238418579"/>
    <n v="0.20000000298023224"/>
    <m/>
    <m/>
    <n v="0.5"/>
    <n v="2.0999999046325684"/>
    <m/>
    <n v="1.7000000476837158"/>
    <n v="0"/>
    <n v="0"/>
    <n v="0"/>
    <n v="1"/>
    <n v="1"/>
    <n v="0"/>
    <n v="0"/>
    <n v="0"/>
    <n v="1"/>
    <n v="0"/>
    <n v="0"/>
    <m/>
    <m/>
  </r>
  <r>
    <n v="11090"/>
    <x v="139"/>
    <x v="93"/>
    <x v="31"/>
    <n v="4.3000001907348633"/>
    <n v="4.3000001907348633"/>
    <x v="32"/>
    <n v="0.30000001192092896"/>
    <n v="1.1000000238418579"/>
    <n v="1.8999999761581421"/>
    <n v="0.40000000596046448"/>
    <n v="1.6000000238418579"/>
    <n v="0.20000000298023224"/>
    <m/>
    <m/>
    <n v="0.80000001192092896"/>
    <n v="2.4000000953674316"/>
    <m/>
    <n v="1.8999999761581421"/>
    <n v="0"/>
    <n v="0"/>
    <n v="0"/>
    <n v="1"/>
    <n v="1"/>
    <n v="0"/>
    <n v="0"/>
    <n v="0"/>
    <n v="1"/>
    <n v="0"/>
    <n v="0"/>
    <m/>
    <m/>
  </r>
  <r>
    <n v="11090"/>
    <x v="139"/>
    <x v="99"/>
    <x v="33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091"/>
    <x v="140"/>
    <x v="20"/>
    <x v="20"/>
    <n v="35.599998474121094"/>
    <n v="35.599998474121094"/>
    <x v="55"/>
    <n v="1.8999999761581421"/>
    <n v="6.6999998092651367"/>
    <n v="16.5"/>
    <n v="8.6999998092651367"/>
    <n v="1.5"/>
    <n v="2"/>
    <m/>
    <n v="4.3000001907348633"/>
    <n v="10.399999618530273"/>
    <n v="11.899999618530273"/>
    <n v="0.89999997615814209"/>
    <n v="2.5999999046325684"/>
    <n v="0"/>
    <n v="0"/>
    <n v="0"/>
    <n v="1"/>
    <n v="1"/>
    <n v="1"/>
    <n v="0"/>
    <n v="0"/>
    <n v="0"/>
    <n v="0"/>
    <n v="0"/>
    <n v="15.131578947368421"/>
    <n v="25.245614035087733"/>
  </r>
  <r>
    <n v="11091"/>
    <x v="140"/>
    <x v="21"/>
    <x v="21"/>
    <n v="36"/>
    <n v="36"/>
    <x v="55"/>
    <n v="1.6000000238418579"/>
    <n v="6.6999998092651367"/>
    <n v="15.5"/>
    <n v="7.9000000953674316"/>
    <n v="4.0999999046325684"/>
    <n v="2.5"/>
    <m/>
    <n v="2.5999999046325684"/>
    <n v="9.3999996185302734"/>
    <n v="13.5"/>
    <n v="2.0999999046325684"/>
    <n v="2"/>
    <n v="0"/>
    <n v="0"/>
    <n v="0"/>
    <n v="1"/>
    <n v="1"/>
    <n v="1"/>
    <n v="0"/>
    <n v="0"/>
    <n v="0"/>
    <n v="0"/>
    <n v="0"/>
    <m/>
    <m/>
  </r>
  <r>
    <n v="11091"/>
    <x v="140"/>
    <x v="22"/>
    <x v="22"/>
    <n v="40.900001525878906"/>
    <n v="40.900001525878906"/>
    <x v="55"/>
    <n v="2.2000000476837158"/>
    <n v="6.6999998092651367"/>
    <n v="12.800000190734863"/>
    <n v="6.5"/>
    <n v="3.9000000953674316"/>
    <n v="1.7999999523162842"/>
    <m/>
    <n v="2"/>
    <n v="18.299999237060547"/>
    <n v="22.19999885559082"/>
    <n v="9.5"/>
    <n v="0"/>
    <n v="0"/>
    <n v="0"/>
    <n v="0"/>
    <n v="1"/>
    <n v="1"/>
    <n v="1"/>
    <n v="0"/>
    <n v="0"/>
    <n v="0"/>
    <n v="0"/>
    <n v="0"/>
    <m/>
    <m/>
  </r>
  <r>
    <n v="11091"/>
    <x v="140"/>
    <x v="23"/>
    <x v="23"/>
    <n v="41.700000762939453"/>
    <n v="41.700000762939453"/>
    <x v="26"/>
    <n v="1.6000000238418579"/>
    <n v="11"/>
    <n v="26.200000762939453"/>
    <n v="13.699999809265137"/>
    <n v="7.8000001907348633"/>
    <n v="2.7999999523162842"/>
    <m/>
    <n v="0"/>
    <n v="12.600000381469727"/>
    <n v="20.400001525878906"/>
    <n v="0"/>
    <n v="0"/>
    <n v="0"/>
    <n v="0"/>
    <n v="0"/>
    <n v="1"/>
    <n v="1"/>
    <n v="1"/>
    <n v="0"/>
    <n v="0"/>
    <n v="0"/>
    <n v="0"/>
    <n v="0"/>
    <m/>
    <m/>
  </r>
  <r>
    <n v="11091"/>
    <x v="140"/>
    <x v="24"/>
    <x v="24"/>
    <n v="72.699996948242188"/>
    <n v="72.699996948242188"/>
    <x v="26"/>
    <n v="1.7999999523162842"/>
    <n v="11"/>
    <n v="55.700000762939453"/>
    <n v="29.299999237060547"/>
    <n v="13.600000381469727"/>
    <n v="3.0999999046325684"/>
    <m/>
    <n v="0"/>
    <n v="20"/>
    <n v="33.599998474121094"/>
    <n v="0"/>
    <n v="0"/>
    <n v="0"/>
    <n v="0"/>
    <n v="0"/>
    <n v="1"/>
    <n v="1"/>
    <n v="1"/>
    <n v="0"/>
    <n v="0"/>
    <n v="0"/>
    <n v="0"/>
    <n v="0"/>
    <m/>
    <m/>
  </r>
  <r>
    <n v="11091"/>
    <x v="140"/>
    <x v="25"/>
    <x v="25"/>
    <n v="78.5"/>
    <n v="78.5"/>
    <x v="26"/>
    <n v="2.2000000476837158"/>
    <n v="11"/>
    <n v="60.400001525878906"/>
    <n v="34.799999237060547"/>
    <n v="12.899999618530273"/>
    <n v="5.3000001907348633"/>
    <m/>
    <n v="0"/>
    <n v="18.100000381469727"/>
    <n v="31"/>
    <n v="0"/>
    <n v="0"/>
    <n v="0"/>
    <n v="0"/>
    <n v="0"/>
    <n v="1"/>
    <n v="1"/>
    <n v="1"/>
    <n v="0"/>
    <n v="0"/>
    <n v="0"/>
    <n v="0"/>
    <n v="0"/>
    <m/>
    <m/>
  </r>
  <r>
    <n v="11091"/>
    <x v="140"/>
    <x v="26"/>
    <x v="26"/>
    <n v="68"/>
    <n v="68"/>
    <x v="26"/>
    <n v="2.0999999046325684"/>
    <n v="11"/>
    <n v="51.400001525878906"/>
    <n v="19.600000381469727"/>
    <n v="15"/>
    <n v="6.5999999046325684"/>
    <m/>
    <n v="0"/>
    <n v="21.799999237060547"/>
    <n v="36.799999237060547"/>
    <n v="0"/>
    <n v="0"/>
    <n v="0"/>
    <n v="0"/>
    <n v="0"/>
    <n v="1"/>
    <n v="1"/>
    <n v="1"/>
    <n v="0"/>
    <n v="0"/>
    <n v="0"/>
    <n v="0"/>
    <n v="0"/>
    <m/>
    <m/>
  </r>
  <r>
    <n v="11091"/>
    <x v="140"/>
    <x v="27"/>
    <x v="27"/>
    <n v="88.099998474121094"/>
    <n v="88.099998474121094"/>
    <x v="15"/>
    <n v="4.0999999046325684"/>
    <n v="22"/>
    <n v="58.099998474121094"/>
    <n v="14.899999618530273"/>
    <n v="16.600000381469727"/>
    <n v="10.600000381469727"/>
    <m/>
    <n v="0"/>
    <n v="31.100000381469727"/>
    <n v="47.700000762939453"/>
    <n v="0"/>
    <m/>
    <n v="0"/>
    <n v="0"/>
    <n v="0"/>
    <n v="1"/>
    <n v="1"/>
    <n v="1"/>
    <n v="0"/>
    <n v="0"/>
    <n v="0"/>
    <n v="0"/>
    <n v="0"/>
    <m/>
    <m/>
  </r>
  <r>
    <n v="11091"/>
    <x v="140"/>
    <x v="28"/>
    <x v="28"/>
    <n v="68.699996948242188"/>
    <n v="68.699996948242188"/>
    <x v="15"/>
    <n v="3.7999999523162842"/>
    <n v="22"/>
    <n v="37.5"/>
    <n v="12.199999809265137"/>
    <n v="15.800000190734863"/>
    <n v="10.5"/>
    <m/>
    <m/>
    <n v="19.200000762939453"/>
    <n v="35"/>
    <m/>
    <m/>
    <n v="0"/>
    <n v="0"/>
    <n v="0"/>
    <n v="1"/>
    <n v="1"/>
    <n v="1"/>
    <n v="0"/>
    <n v="0"/>
    <n v="0"/>
    <n v="0"/>
    <n v="0"/>
    <m/>
    <m/>
  </r>
  <r>
    <n v="11091"/>
    <x v="140"/>
    <x v="29"/>
    <x v="29"/>
    <n v="52.400001525878906"/>
    <n v="52.400001525878906"/>
    <x v="15"/>
    <n v="2.0999999046325684"/>
    <n v="22"/>
    <n v="23.600000381469727"/>
    <n v="8.6000003814697266"/>
    <n v="7.5999999046325684"/>
    <n v="19.299999237060547"/>
    <m/>
    <m/>
    <n v="10.600000381469727"/>
    <n v="18.200000762939453"/>
    <n v="0.60000002384185791"/>
    <m/>
    <n v="0"/>
    <n v="0"/>
    <n v="0"/>
    <n v="1"/>
    <n v="1"/>
    <n v="1"/>
    <n v="0"/>
    <n v="0"/>
    <n v="0"/>
    <n v="0"/>
    <n v="0"/>
    <m/>
    <m/>
  </r>
  <r>
    <n v="11091"/>
    <x v="140"/>
    <x v="30"/>
    <x v="30"/>
    <n v="37.299999237060547"/>
    <n v="37.299999237060547"/>
    <x v="0"/>
    <n v="1.7000000476837158"/>
    <n v="10.800000190734863"/>
    <n v="12.899999618530273"/>
    <n v="5.9000000953674316"/>
    <n v="2.7999999523162842"/>
    <n v="7.0999999046325684"/>
    <m/>
    <m/>
    <n v="7.8000001907348633"/>
    <n v="10.600000381469727"/>
    <n v="0.60000002384185791"/>
    <n v="13.699999809265137"/>
    <n v="0"/>
    <n v="0"/>
    <n v="0"/>
    <n v="1"/>
    <n v="1"/>
    <n v="1"/>
    <n v="0"/>
    <n v="0"/>
    <n v="0"/>
    <n v="0"/>
    <n v="0"/>
    <m/>
    <m/>
  </r>
  <r>
    <n v="11091"/>
    <x v="140"/>
    <x v="31"/>
    <x v="31"/>
    <n v="48"/>
    <n v="48"/>
    <x v="0"/>
    <n v="2.0999999046325684"/>
    <n v="13.800000190734863"/>
    <n v="23.299999237060547"/>
    <n v="4.8000001907348633"/>
    <n v="7.9000000953674316"/>
    <n v="6.6999998092651367"/>
    <n v="6"/>
    <m/>
    <n v="18.399999618530273"/>
    <n v="26.299999237060547"/>
    <n v="0.60000002384185791"/>
    <n v="17.899999618530273"/>
    <n v="0"/>
    <n v="0"/>
    <n v="0"/>
    <n v="1"/>
    <n v="1"/>
    <n v="1"/>
    <n v="0"/>
    <n v="0"/>
    <n v="0"/>
    <n v="0"/>
    <n v="0"/>
    <m/>
    <m/>
  </r>
  <r>
    <n v="11091"/>
    <x v="140"/>
    <x v="32"/>
    <x v="32"/>
    <n v="44.700000762939453"/>
    <n v="44.700000762939453"/>
    <x v="0"/>
    <n v="2.0999999046325684"/>
    <n v="13.800000190734863"/>
    <n v="20.299999237060547"/>
    <n v="5.0999999046325684"/>
    <n v="5.8000001907348633"/>
    <n v="7.4000000953674316"/>
    <n v="1.3999999761581421"/>
    <m/>
    <n v="12.699999809265137"/>
    <n v="18.5"/>
    <n v="0.60000002384185791"/>
    <n v="25.899999618530273"/>
    <n v="0"/>
    <n v="0"/>
    <n v="0"/>
    <n v="1"/>
    <n v="1"/>
    <n v="1"/>
    <n v="0"/>
    <n v="0"/>
    <n v="0"/>
    <n v="0"/>
    <n v="0"/>
    <m/>
    <m/>
  </r>
  <r>
    <n v="11091"/>
    <x v="140"/>
    <x v="33"/>
    <x v="33"/>
    <n v="54.200000762939453"/>
    <n v="54.200000762939453"/>
    <x v="0"/>
    <n v="2.0999999046325684"/>
    <n v="13.800000190734863"/>
    <n v="28.200000762939453"/>
    <n v="7"/>
    <n v="6.5999999046325684"/>
    <n v="7.9000000953674316"/>
    <n v="1.6000000238418579"/>
    <m/>
    <n v="19.799999237060547"/>
    <n v="26.399999618530273"/>
    <n v="0.60000002384185791"/>
    <n v="17.399999618530273"/>
    <n v="0"/>
    <n v="0"/>
    <n v="0"/>
    <n v="1"/>
    <n v="1"/>
    <n v="1"/>
    <n v="0"/>
    <n v="0"/>
    <n v="0"/>
    <n v="0"/>
    <n v="0"/>
    <m/>
    <m/>
  </r>
  <r>
    <n v="11091"/>
    <x v="140"/>
    <x v="34"/>
    <x v="34"/>
    <n v="47.200000762939453"/>
    <n v="47.200000762939453"/>
    <x v="0"/>
    <n v="1.8999999761581421"/>
    <n v="20"/>
    <n v="20.200000762939453"/>
    <n v="4.4000000953674316"/>
    <n v="5.9000000953674316"/>
    <n v="11.600000381469727"/>
    <n v="1.6000000238418579"/>
    <m/>
    <n v="17.899999618530273"/>
    <n v="23.799999237060547"/>
    <n v="0.60000002384185791"/>
    <n v="14.800000190734863"/>
    <n v="0"/>
    <n v="0"/>
    <n v="0"/>
    <n v="1"/>
    <n v="1"/>
    <n v="1"/>
    <n v="0"/>
    <n v="0"/>
    <n v="0"/>
    <n v="0"/>
    <n v="0"/>
    <m/>
    <m/>
  </r>
  <r>
    <n v="11091"/>
    <x v="140"/>
    <x v="35"/>
    <x v="35"/>
    <n v="32.299999237060547"/>
    <n v="32.299999237060547"/>
    <x v="27"/>
    <n v="2.0999999046325684"/>
    <n v="9.3999996185302734"/>
    <n v="17.600000381469727"/>
    <n v="9.6999998092651367"/>
    <n v="4"/>
    <n v="6.0999999046325684"/>
    <n v="0.40000000596046448"/>
    <m/>
    <n v="7.8000001907348633"/>
    <n v="11.800000190734863"/>
    <m/>
    <n v="13.300000190734863"/>
    <n v="0"/>
    <n v="0"/>
    <n v="0"/>
    <n v="1"/>
    <n v="1"/>
    <n v="1"/>
    <n v="0"/>
    <n v="0"/>
    <n v="0"/>
    <n v="0"/>
    <n v="0"/>
    <m/>
    <m/>
  </r>
  <r>
    <n v="11091"/>
    <x v="140"/>
    <x v="36"/>
    <x v="36"/>
    <n v="32.900001525878906"/>
    <n v="32.900001525878906"/>
    <x v="27"/>
    <n v="2.9000000953674316"/>
    <n v="9.1999998092651367"/>
    <n v="17.799999237060547"/>
    <n v="12.199999809265137"/>
    <n v="1.8999999761581421"/>
    <n v="6"/>
    <n v="3.5"/>
    <m/>
    <n v="8"/>
    <n v="9.8999996185302734"/>
    <m/>
    <n v="15.199999809265137"/>
    <n v="0"/>
    <n v="0"/>
    <n v="0"/>
    <n v="1"/>
    <n v="1"/>
    <n v="1"/>
    <n v="0"/>
    <n v="0"/>
    <n v="0"/>
    <n v="0"/>
    <n v="0"/>
    <m/>
    <m/>
  </r>
  <r>
    <n v="11091"/>
    <x v="140"/>
    <x v="37"/>
    <x v="37"/>
    <n v="33.299999237060547"/>
    <n v="33.299999237060547"/>
    <x v="27"/>
    <n v="3.4000000953674316"/>
    <n v="9.6999998092651367"/>
    <n v="15.899999618530273"/>
    <n v="8.1999998092651367"/>
    <n v="4.3000001907348633"/>
    <n v="5.4000000953674316"/>
    <m/>
    <m/>
    <n v="9.1000003814697266"/>
    <n v="13.40000057220459"/>
    <m/>
    <n v="16.700000762939453"/>
    <n v="0"/>
    <n v="0"/>
    <n v="0"/>
    <n v="1"/>
    <n v="1"/>
    <n v="1"/>
    <n v="0"/>
    <n v="0"/>
    <n v="0"/>
    <n v="0"/>
    <n v="0"/>
    <m/>
    <m/>
  </r>
  <r>
    <n v="11091"/>
    <x v="140"/>
    <x v="38"/>
    <x v="38"/>
    <n v="32.299999237060547"/>
    <n v="32.299999237060547"/>
    <x v="27"/>
    <n v="3.2000000476837158"/>
    <n v="9.6999998092651367"/>
    <n v="17.600000381469727"/>
    <n v="10.600000381469727"/>
    <n v="4.8000001907348633"/>
    <n v="6.1999998092651367"/>
    <m/>
    <m/>
    <n v="7.4000000953674316"/>
    <n v="12.200000762939453"/>
    <m/>
    <m/>
    <n v="0"/>
    <n v="0"/>
    <n v="0"/>
    <n v="1"/>
    <n v="1"/>
    <n v="1"/>
    <n v="0"/>
    <n v="0"/>
    <n v="0"/>
    <n v="0"/>
    <n v="0"/>
    <m/>
    <m/>
  </r>
  <r>
    <n v="11092"/>
    <x v="141"/>
    <x v="27"/>
    <x v="27"/>
    <n v="4.6999998092651367"/>
    <n v="4.6999998092651367"/>
    <x v="76"/>
    <n v="0.20000000298023224"/>
    <n v="2.9000000953674316"/>
    <n v="1.5"/>
    <n v="0"/>
    <n v="3.2000000476837158"/>
    <n v="0.20000000298023224"/>
    <n v="0.20000000298023224"/>
    <m/>
    <n v="0.10000000149011612"/>
    <n v="3.2999999523162842"/>
    <m/>
    <n v="3.7000000476837158"/>
    <n v="0"/>
    <n v="0"/>
    <n v="0"/>
    <n v="1"/>
    <n v="1"/>
    <n v="0"/>
    <n v="0"/>
    <n v="0"/>
    <n v="1"/>
    <n v="0"/>
    <n v="0"/>
    <n v="3"/>
    <n v="0"/>
  </r>
  <r>
    <n v="11092"/>
    <x v="141"/>
    <x v="28"/>
    <x v="28"/>
    <n v="7.5999999046325684"/>
    <n v="7.5999999046325684"/>
    <x v="76"/>
    <n v="0.80000001192092896"/>
    <n v="2.9000000953674316"/>
    <n v="3.7000000476837158"/>
    <n v="0.20000000298023224"/>
    <n v="6.1999998092651367"/>
    <n v="0.30000001192092896"/>
    <m/>
    <m/>
    <n v="0.20000000298023224"/>
    <n v="6.3999996185302734"/>
    <m/>
    <n v="4.6999998092651367"/>
    <n v="0"/>
    <n v="0"/>
    <n v="0"/>
    <n v="1"/>
    <n v="1"/>
    <n v="0"/>
    <n v="0"/>
    <n v="0"/>
    <n v="1"/>
    <n v="0"/>
    <n v="0"/>
    <m/>
    <m/>
  </r>
  <r>
    <n v="11092"/>
    <x v="141"/>
    <x v="29"/>
    <x v="29"/>
    <n v="8.6000003814697266"/>
    <n v="8.6000003814697266"/>
    <x v="76"/>
    <n v="0.89999997615814209"/>
    <n v="3"/>
    <n v="4.6999998092651367"/>
    <n v="0.20000000298023224"/>
    <n v="7.5"/>
    <n v="0.20000000298023224"/>
    <m/>
    <m/>
    <n v="0.10000000149011612"/>
    <n v="7.5999999046325684"/>
    <m/>
    <n v="2.2000000476837158"/>
    <n v="0"/>
    <n v="0"/>
    <n v="0"/>
    <n v="1"/>
    <n v="1"/>
    <n v="0"/>
    <n v="0"/>
    <n v="0"/>
    <n v="1"/>
    <n v="0"/>
    <n v="0"/>
    <m/>
    <m/>
  </r>
  <r>
    <n v="11092"/>
    <x v="141"/>
    <x v="30"/>
    <x v="30"/>
    <n v="9.3999996185302734"/>
    <n v="9.3999996185302734"/>
    <x v="76"/>
    <n v="1.1000000238418579"/>
    <n v="3"/>
    <n v="5.3000001907348633"/>
    <n v="0.69999998807907104"/>
    <n v="7.9000000953674316"/>
    <n v="0.10000000149011612"/>
    <n v="3.0999999046325684"/>
    <m/>
    <n v="0.10000000149011612"/>
    <n v="8"/>
    <m/>
    <n v="1.2000000476837158"/>
    <n v="0"/>
    <n v="0"/>
    <n v="0"/>
    <n v="1"/>
    <n v="1"/>
    <n v="0"/>
    <n v="0"/>
    <n v="0"/>
    <n v="1"/>
    <n v="0"/>
    <n v="0"/>
    <m/>
    <m/>
  </r>
  <r>
    <n v="11092"/>
    <x v="141"/>
    <x v="31"/>
    <x v="31"/>
    <n v="10.300000190734863"/>
    <n v="10.300000190734863"/>
    <x v="76"/>
    <n v="1.2000000476837158"/>
    <n v="3"/>
    <n v="3.2000000476837158"/>
    <n v="0.69999998807907104"/>
    <n v="5.9000000953674316"/>
    <n v="0.10000000149011612"/>
    <n v="2"/>
    <m/>
    <n v="0.10000000149011612"/>
    <n v="6"/>
    <m/>
    <n v="0.80000001192092896"/>
    <n v="0"/>
    <n v="0"/>
    <n v="0"/>
    <n v="1"/>
    <n v="1"/>
    <n v="0"/>
    <n v="0"/>
    <n v="0"/>
    <n v="1"/>
    <n v="0"/>
    <n v="0"/>
    <m/>
    <m/>
  </r>
  <r>
    <n v="11092"/>
    <x v="141"/>
    <x v="32"/>
    <x v="32"/>
    <n v="6.8000001907348633"/>
    <n v="6.8000001907348633"/>
    <x v="76"/>
    <n v="1.2000000476837158"/>
    <n v="3"/>
    <n v="2.5999999046325684"/>
    <n v="0.60000002384185791"/>
    <n v="5.4000000953674316"/>
    <n v="0.10000000149011612"/>
    <n v="1.7999999523162842"/>
    <m/>
    <n v="0.10000000149011612"/>
    <n v="5.5"/>
    <m/>
    <n v="0.60000002384185791"/>
    <n v="0"/>
    <n v="0"/>
    <n v="0"/>
    <n v="1"/>
    <n v="1"/>
    <n v="0"/>
    <n v="0"/>
    <n v="0"/>
    <n v="1"/>
    <n v="0"/>
    <n v="0"/>
    <m/>
    <m/>
  </r>
  <r>
    <n v="11092"/>
    <x v="141"/>
    <x v="33"/>
    <x v="33"/>
    <n v="6.0999999046325684"/>
    <n v="6.0999999046325684"/>
    <x v="76"/>
    <n v="1.2000000476837158"/>
    <n v="3"/>
    <n v="1.8999999761581421"/>
    <n v="0"/>
    <n v="4.0999999046325684"/>
    <n v="0"/>
    <n v="1.2999999523162842"/>
    <m/>
    <n v="0.10000000149011612"/>
    <n v="4.1999998092651367"/>
    <m/>
    <m/>
    <n v="0"/>
    <n v="0"/>
    <n v="0"/>
    <n v="1"/>
    <n v="1"/>
    <n v="0"/>
    <n v="0"/>
    <n v="0"/>
    <n v="1"/>
    <n v="0"/>
    <n v="0"/>
    <m/>
    <m/>
  </r>
  <r>
    <n v="11092"/>
    <x v="141"/>
    <x v="99"/>
    <x v="34"/>
    <m/>
    <m/>
    <x v="38"/>
    <m/>
    <m/>
    <m/>
    <m/>
    <m/>
    <m/>
    <m/>
    <m/>
    <m/>
    <n v="0"/>
    <m/>
    <m/>
    <n v="0"/>
    <n v="0"/>
    <n v="1"/>
    <n v="0"/>
    <n v="1"/>
    <n v="0"/>
    <n v="0"/>
    <n v="0"/>
    <n v="1"/>
    <n v="0"/>
    <n v="0"/>
    <m/>
    <m/>
  </r>
  <r>
    <n v="11093"/>
    <x v="142"/>
    <x v="21"/>
    <x v="21"/>
    <n v="30.700000762939453"/>
    <n v="30.700000762939453"/>
    <x v="27"/>
    <n v="0"/>
    <n v="5"/>
    <n v="20.5"/>
    <n v="3.2999999523162842"/>
    <n v="18"/>
    <n v="0.20000000298023224"/>
    <n v="0.30000001192092896"/>
    <n v="12.100000381469727"/>
    <n v="3"/>
    <n v="21"/>
    <m/>
    <n v="35"/>
    <n v="0"/>
    <n v="0"/>
    <n v="0"/>
    <n v="1"/>
    <n v="1"/>
    <n v="1"/>
    <n v="0"/>
    <n v="0"/>
    <n v="0"/>
    <n v="0"/>
    <n v="0"/>
    <n v="37.941176470588232"/>
    <n v="290.80882352941171"/>
  </r>
  <r>
    <n v="11093"/>
    <x v="142"/>
    <x v="22"/>
    <x v="22"/>
    <n v="51.599998474121094"/>
    <n v="51.599998474121094"/>
    <x v="4"/>
    <n v="0.30000001192092896"/>
    <n v="7.5"/>
    <n v="35.5"/>
    <n v="5.1999998092651367"/>
    <n v="24.100000381469727"/>
    <n v="1"/>
    <n v="0.5"/>
    <n v="14.199999809265137"/>
    <n v="12.399999618530273"/>
    <n v="36.5"/>
    <m/>
    <n v="23.200000762939453"/>
    <n v="0"/>
    <n v="0"/>
    <n v="0"/>
    <n v="1"/>
    <n v="1"/>
    <n v="1"/>
    <n v="0"/>
    <n v="0"/>
    <n v="0"/>
    <n v="0"/>
    <n v="0"/>
    <m/>
    <m/>
  </r>
  <r>
    <n v="11093"/>
    <x v="142"/>
    <x v="23"/>
    <x v="23"/>
    <n v="39.700000762939453"/>
    <n v="39.700000762939453"/>
    <x v="4"/>
    <n v="0.60000002384185791"/>
    <n v="7.5"/>
    <n v="23.600000381469727"/>
    <n v="4.5999999046325684"/>
    <n v="20.600000381469727"/>
    <n v="0.40000000596046448"/>
    <n v="0.40000000596046448"/>
    <n v="9.8000001907348633"/>
    <n v="4.8000001907348633"/>
    <n v="25.400001525878906"/>
    <m/>
    <n v="79.199996948242188"/>
    <n v="0"/>
    <n v="0"/>
    <n v="0"/>
    <n v="1"/>
    <n v="1"/>
    <n v="1"/>
    <n v="0"/>
    <n v="0"/>
    <n v="0"/>
    <n v="0"/>
    <n v="0"/>
    <m/>
    <m/>
  </r>
  <r>
    <n v="11093"/>
    <x v="142"/>
    <x v="24"/>
    <x v="24"/>
    <n v="121"/>
    <n v="121"/>
    <x v="4"/>
    <n v="1.1000000238418579"/>
    <n v="15"/>
    <n v="79.199996948242188"/>
    <n v="4.4000000953674316"/>
    <n v="71.099998474121094"/>
    <n v="0.60000002384185791"/>
    <m/>
    <n v="26.899999618530273"/>
    <n v="43.5"/>
    <n v="114.59999847412109"/>
    <n v="25.5"/>
    <n v="93"/>
    <n v="0"/>
    <n v="0"/>
    <n v="0"/>
    <n v="1"/>
    <n v="1"/>
    <n v="1"/>
    <n v="0"/>
    <n v="0"/>
    <n v="0"/>
    <n v="0"/>
    <n v="0"/>
    <m/>
    <m/>
  </r>
  <r>
    <n v="11093"/>
    <x v="142"/>
    <x v="25"/>
    <x v="25"/>
    <n v="135.80000305175781"/>
    <n v="135.80000305175781"/>
    <x v="4"/>
    <n v="2.0999999046325684"/>
    <n v="15"/>
    <n v="93"/>
    <n v="2.0999999046325684"/>
    <n v="77.800003051757812"/>
    <n v="0.40000000596046448"/>
    <m/>
    <n v="34"/>
    <n v="53.099998474121094"/>
    <n v="130.89999389648438"/>
    <n v="22.700000762939453"/>
    <n v="181.69999694824219"/>
    <n v="0"/>
    <n v="0"/>
    <n v="0"/>
    <n v="1"/>
    <n v="1"/>
    <n v="1"/>
    <n v="0"/>
    <n v="0"/>
    <n v="0"/>
    <n v="0"/>
    <n v="0"/>
    <m/>
    <m/>
  </r>
  <r>
    <n v="11093"/>
    <x v="142"/>
    <x v="26"/>
    <x v="26"/>
    <n v="210.80000305175781"/>
    <n v="210.80000305175781"/>
    <x v="1"/>
    <n v="2.4000000953674316"/>
    <n v="25"/>
    <n v="181.69999694824219"/>
    <n v="5.3000001907348633"/>
    <n v="141.89999389648438"/>
    <n v="0.10000000149011612"/>
    <m/>
    <n v="15.899999618530273"/>
    <n v="62.099998474121094"/>
    <n v="204"/>
    <n v="0.69999998807907104"/>
    <n v="306.60000610351562"/>
    <n v="0"/>
    <n v="0"/>
    <n v="0"/>
    <n v="1"/>
    <n v="1"/>
    <n v="1"/>
    <n v="0"/>
    <n v="0"/>
    <n v="0"/>
    <n v="0"/>
    <n v="0"/>
    <m/>
    <m/>
  </r>
  <r>
    <n v="11093"/>
    <x v="142"/>
    <x v="27"/>
    <x v="27"/>
    <n v="364.60000610351562"/>
    <n v="364.60000610351562"/>
    <x v="21"/>
    <n v="6.9000000953674316"/>
    <n v="50"/>
    <n v="306.60000610351562"/>
    <n v="8.6999998092651367"/>
    <n v="233.89999389648438"/>
    <n v="0.10000000149011612"/>
    <m/>
    <n v="20.5"/>
    <n v="120.69999694824219"/>
    <n v="354.5999755859375"/>
    <n v="0.40000000596046448"/>
    <n v="337.79998779296875"/>
    <n v="0"/>
    <n v="0"/>
    <n v="0"/>
    <n v="1"/>
    <n v="1"/>
    <n v="1"/>
    <n v="0"/>
    <n v="0"/>
    <n v="0"/>
    <n v="0"/>
    <n v="0"/>
    <m/>
    <m/>
  </r>
  <r>
    <n v="11093"/>
    <x v="142"/>
    <x v="28"/>
    <x v="28"/>
    <n v="404.60000610351562"/>
    <n v="404.60000610351562"/>
    <x v="21"/>
    <n v="10.399999618530273"/>
    <n v="50"/>
    <n v="337.79998779296875"/>
    <n v="10.199999809265137"/>
    <n v="259.20001220703125"/>
    <n v="0.10000000149011612"/>
    <m/>
    <n v="19.899999618530273"/>
    <n v="134.30000305175781"/>
    <n v="393.5"/>
    <n v="5.3000001907348633"/>
    <n v="312.39999389648438"/>
    <n v="0"/>
    <n v="0"/>
    <n v="0"/>
    <n v="1"/>
    <n v="1"/>
    <n v="1"/>
    <n v="0"/>
    <n v="0"/>
    <n v="0"/>
    <n v="0"/>
    <n v="0"/>
    <m/>
    <m/>
  </r>
  <r>
    <n v="11093"/>
    <x v="142"/>
    <x v="29"/>
    <x v="29"/>
    <n v="377.39999389648438"/>
    <n v="377.39999389648438"/>
    <x v="21"/>
    <n v="12.100000381469727"/>
    <n v="50"/>
    <n v="312.39999389648438"/>
    <n v="6.5999999046325684"/>
    <n v="233.69999694824219"/>
    <n v="0.10000000149011612"/>
    <m/>
    <n v="43.700000762939453"/>
    <n v="136.10000610351562"/>
    <n v="369.79998779296875"/>
    <m/>
    <n v="90.900001525878906"/>
    <n v="0"/>
    <n v="0"/>
    <n v="0"/>
    <n v="1"/>
    <n v="1"/>
    <n v="1"/>
    <n v="0"/>
    <n v="0"/>
    <n v="0"/>
    <n v="0"/>
    <n v="0"/>
    <m/>
    <m/>
  </r>
  <r>
    <n v="11093"/>
    <x v="142"/>
    <x v="30"/>
    <x v="30"/>
    <n v="155.10000610351562"/>
    <n v="155.10000610351562"/>
    <x v="21"/>
    <n v="12"/>
    <n v="50"/>
    <n v="90.900001525878906"/>
    <n v="12.300000190734863"/>
    <n v="108.69999694824219"/>
    <n v="0"/>
    <m/>
    <n v="23"/>
    <n v="33.099998474121094"/>
    <n v="141.79998779296875"/>
    <m/>
    <n v="74.099998474121094"/>
    <n v="0"/>
    <n v="0"/>
    <n v="0"/>
    <n v="1"/>
    <n v="1"/>
    <n v="1"/>
    <n v="0"/>
    <n v="0"/>
    <n v="0"/>
    <n v="0"/>
    <n v="0"/>
    <m/>
    <m/>
  </r>
  <r>
    <n v="11093"/>
    <x v="142"/>
    <x v="31"/>
    <x v="31"/>
    <n v="138.39999389648438"/>
    <n v="138.39999389648438"/>
    <x v="21"/>
    <n v="11.899999618530273"/>
    <n v="50"/>
    <n v="74.099998474121094"/>
    <n v="23.899999618530273"/>
    <n v="89.900001525878906"/>
    <n v="0"/>
    <m/>
    <n v="12"/>
    <n v="20.899999618530273"/>
    <n v="110.80000305175781"/>
    <m/>
    <n v="65.599998474121094"/>
    <n v="0"/>
    <n v="0"/>
    <n v="0"/>
    <n v="1"/>
    <n v="1"/>
    <n v="1"/>
    <n v="0"/>
    <n v="0"/>
    <n v="0"/>
    <n v="0"/>
    <n v="0"/>
    <m/>
    <m/>
  </r>
  <r>
    <n v="11093"/>
    <x v="142"/>
    <x v="32"/>
    <x v="32"/>
    <n v="130.39999389648438"/>
    <n v="130.39999389648438"/>
    <x v="21"/>
    <n v="11.800000190734863"/>
    <n v="50"/>
    <n v="65.599998474121094"/>
    <n v="24.5"/>
    <n v="80.5"/>
    <n v="0.30000001192092896"/>
    <m/>
    <n v="23.5"/>
    <n v="22.700000762939453"/>
    <n v="103.19999694824219"/>
    <m/>
    <n v="49.400001525878906"/>
    <n v="0"/>
    <n v="0"/>
    <n v="0"/>
    <n v="1"/>
    <n v="1"/>
    <n v="1"/>
    <n v="0"/>
    <n v="0"/>
    <n v="0"/>
    <n v="0"/>
    <n v="0"/>
    <m/>
    <m/>
  </r>
  <r>
    <n v="11093"/>
    <x v="142"/>
    <x v="33"/>
    <x v="33"/>
    <n v="115.09999847412109"/>
    <n v="115.09999847412109"/>
    <x v="21"/>
    <n v="12.100000381469727"/>
    <n v="50"/>
    <n v="49.400001525878906"/>
    <n v="19.100000381469727"/>
    <n v="88"/>
    <n v="0.30000001192092896"/>
    <m/>
    <n v="15.800000190734863"/>
    <n v="4.5"/>
    <n v="92.5"/>
    <m/>
    <n v="44.599998474121094"/>
    <n v="0"/>
    <n v="0"/>
    <n v="0"/>
    <n v="1"/>
    <n v="1"/>
    <n v="1"/>
    <n v="0"/>
    <n v="0"/>
    <n v="0"/>
    <n v="0"/>
    <n v="0"/>
    <m/>
    <m/>
  </r>
  <r>
    <n v="11093"/>
    <x v="142"/>
    <x v="34"/>
    <x v="34"/>
    <n v="112.40000152587891"/>
    <n v="112.40000152587891"/>
    <x v="21"/>
    <n v="12.199999809265137"/>
    <n v="50"/>
    <n v="44.599998474121094"/>
    <n v="21.700000762939453"/>
    <n v="79.300003051757812"/>
    <n v="0.10000000149011612"/>
    <m/>
    <n v="6.9000000953674316"/>
    <n v="5.8000001907348633"/>
    <n v="85.100006103515625"/>
    <m/>
    <n v="731.5"/>
    <n v="0"/>
    <n v="0"/>
    <n v="0"/>
    <n v="1"/>
    <n v="1"/>
    <n v="1"/>
    <n v="0"/>
    <n v="0"/>
    <n v="0"/>
    <n v="0"/>
    <n v="0"/>
    <m/>
    <m/>
  </r>
  <r>
    <n v="11093"/>
    <x v="142"/>
    <x v="35"/>
    <x v="35"/>
    <n v="1098.5999755859375"/>
    <n v="1098.5999755859375"/>
    <x v="21"/>
    <n v="13.100000381469727"/>
    <n v="50"/>
    <n v="731.5"/>
    <n v="375.70001220703125"/>
    <n v="415.39999389648438"/>
    <n v="0"/>
    <m/>
    <n v="88.199996948242188"/>
    <n v="305.29998779296875"/>
    <n v="720.699951171875"/>
    <m/>
    <n v="1495.0999755859375"/>
    <n v="0"/>
    <n v="0"/>
    <n v="0"/>
    <n v="1"/>
    <n v="1"/>
    <n v="1"/>
    <n v="0"/>
    <n v="0"/>
    <n v="0"/>
    <n v="0"/>
    <n v="0"/>
    <m/>
    <m/>
  </r>
  <r>
    <n v="11093"/>
    <x v="142"/>
    <x v="36"/>
    <x v="36"/>
    <n v="1976.5999755859375"/>
    <n v="1976.5999755859375"/>
    <x v="21"/>
    <n v="15.100000381469727"/>
    <n v="50"/>
    <n v="1495.0999755859375"/>
    <n v="16.5"/>
    <n v="1532.800048828125"/>
    <n v="0"/>
    <m/>
    <n v="125.09999847412109"/>
    <n v="390.70001220703125"/>
    <n v="1923.5"/>
    <m/>
    <n v="647.4000244140625"/>
    <n v="0"/>
    <n v="0"/>
    <n v="0"/>
    <n v="1"/>
    <n v="1"/>
    <n v="1"/>
    <n v="0"/>
    <n v="0"/>
    <n v="0"/>
    <n v="0"/>
    <n v="0"/>
    <m/>
    <m/>
  </r>
  <r>
    <n v="11093"/>
    <x v="142"/>
    <x v="37"/>
    <x v="37"/>
    <n v="953.70001220703125"/>
    <n v="953.70001220703125"/>
    <x v="21"/>
    <n v="15.5"/>
    <n v="50"/>
    <n v="647.4000244140625"/>
    <n v="18.799999237060547"/>
    <n v="692.5"/>
    <n v="0"/>
    <m/>
    <n v="56.200000762939453"/>
    <n v="239.80000305175781"/>
    <n v="932.29998779296875"/>
    <m/>
    <m/>
    <n v="0"/>
    <n v="0"/>
    <n v="0"/>
    <n v="1"/>
    <n v="1"/>
    <n v="1"/>
    <n v="0"/>
    <n v="0"/>
    <n v="0"/>
    <n v="0"/>
    <n v="0"/>
    <m/>
    <m/>
  </r>
  <r>
    <n v="11094"/>
    <x v="143"/>
    <x v="27"/>
    <x v="27"/>
    <n v="5.4000000953674316"/>
    <n v="5.4000000953674316"/>
    <x v="139"/>
    <n v="0"/>
    <n v="1.7000000476837158"/>
    <n v="2.5"/>
    <n v="0"/>
    <n v="0.89999997615814209"/>
    <n v="0"/>
    <m/>
    <n v="0.30000001192092896"/>
    <n v="2.2000000476837158"/>
    <n v="3.0999999046325684"/>
    <m/>
    <m/>
    <n v="0"/>
    <n v="0"/>
    <n v="0"/>
    <n v="1"/>
    <n v="0"/>
    <n v="0"/>
    <n v="0"/>
    <n v="0"/>
    <n v="1"/>
    <n v="0"/>
    <n v="0"/>
    <n v="2.5"/>
    <e v="#DIV/0!"/>
  </r>
  <r>
    <n v="11094"/>
    <x v="143"/>
    <x v="99"/>
    <x v="28"/>
    <m/>
    <m/>
    <x v="38"/>
    <m/>
    <m/>
    <m/>
    <m/>
    <m/>
    <m/>
    <m/>
    <m/>
    <m/>
    <n v="0"/>
    <m/>
    <m/>
    <n v="1"/>
    <n v="1"/>
    <n v="1"/>
    <n v="0"/>
    <n v="0"/>
    <n v="0"/>
    <n v="0"/>
    <n v="0"/>
    <n v="1"/>
    <n v="0"/>
    <n v="0"/>
    <m/>
    <m/>
  </r>
  <r>
    <n v="11095"/>
    <x v="144"/>
    <x v="19"/>
    <x v="19"/>
    <n v="4.9000000953674316"/>
    <n v="4.9000000953674316"/>
    <x v="31"/>
    <n v="0.10000000149011612"/>
    <n v="0.40000000596046448"/>
    <n v="3.0999999046325684"/>
    <n v="0.20000000298023224"/>
    <n v="1.2000000476837158"/>
    <n v="1.1000000238418579"/>
    <n v="1.1000000238418579"/>
    <n v="0.69999998807907104"/>
    <n v="1"/>
    <n v="2.2000000476837158"/>
    <m/>
    <n v="2.9000000953674316"/>
    <n v="0"/>
    <n v="0"/>
    <n v="0"/>
    <n v="1"/>
    <n v="1"/>
    <n v="0"/>
    <n v="0"/>
    <n v="0"/>
    <n v="1"/>
    <n v="0"/>
    <n v="0"/>
    <n v="6.5"/>
    <n v="3.6666666666666665"/>
  </r>
  <r>
    <n v="11095"/>
    <x v="144"/>
    <x v="20"/>
    <x v="20"/>
    <n v="8.6999998092651367"/>
    <n v="8.6999998092651367"/>
    <x v="33"/>
    <n v="0.10000000149011612"/>
    <n v="1"/>
    <n v="4.5999999046325684"/>
    <n v="0.40000000596046448"/>
    <n v="2"/>
    <n v="1.6000000238418579"/>
    <n v="1.7000000476837158"/>
    <n v="0.80000001192092896"/>
    <n v="1.3999999761581421"/>
    <n v="3.4000000953674316"/>
    <m/>
    <n v="3.4000000953674316"/>
    <n v="0"/>
    <n v="0"/>
    <n v="0"/>
    <n v="1"/>
    <n v="1"/>
    <n v="0"/>
    <n v="0"/>
    <n v="0"/>
    <n v="1"/>
    <n v="0"/>
    <n v="0"/>
    <m/>
    <m/>
  </r>
  <r>
    <n v="11095"/>
    <x v="144"/>
    <x v="21"/>
    <x v="21"/>
    <n v="9.8999996185302734"/>
    <n v="9.8999996185302734"/>
    <x v="44"/>
    <n v="0.20000000298023224"/>
    <n v="1.2000000476837158"/>
    <n v="4.6999998092651367"/>
    <n v="0.80000001192092896"/>
    <n v="1.7000000476837158"/>
    <n v="1.1000000238418579"/>
    <n v="1.2999999523162842"/>
    <n v="0.5"/>
    <n v="2.2000000476837158"/>
    <n v="3.9000000953674316"/>
    <m/>
    <n v="5.4000000953674316"/>
    <n v="0"/>
    <n v="0"/>
    <n v="0"/>
    <n v="1"/>
    <n v="1"/>
    <n v="0"/>
    <n v="0"/>
    <n v="0"/>
    <n v="1"/>
    <n v="0"/>
    <n v="0"/>
    <m/>
    <m/>
  </r>
  <r>
    <n v="11095"/>
    <x v="144"/>
    <x v="22"/>
    <x v="22"/>
    <n v="14.300000190734863"/>
    <n v="14.300000190734863"/>
    <x v="58"/>
    <n v="0.30000001192092896"/>
    <n v="1.7000000476837158"/>
    <n v="7"/>
    <n v="1.1000000238418579"/>
    <n v="3.2999999523162842"/>
    <n v="1.5"/>
    <n v="1.6000000238418579"/>
    <n v="0.5"/>
    <n v="2.7999999523162842"/>
    <n v="6.0999999046325684"/>
    <m/>
    <n v="5.8000001907348633"/>
    <n v="0"/>
    <n v="0"/>
    <n v="0"/>
    <n v="1"/>
    <n v="1"/>
    <n v="0"/>
    <n v="0"/>
    <n v="0"/>
    <n v="1"/>
    <n v="0"/>
    <n v="0"/>
    <m/>
    <m/>
  </r>
  <r>
    <n v="11095"/>
    <x v="144"/>
    <x v="23"/>
    <x v="23"/>
    <n v="14.699999809265137"/>
    <n v="14.699999809265137"/>
    <x v="58"/>
    <n v="0.40000000596046448"/>
    <n v="1.7000000476837158"/>
    <n v="7.3000001907348633"/>
    <n v="0.89999997615814209"/>
    <n v="3.2999999523162842"/>
    <n v="1.7000000476837158"/>
    <n v="1.5"/>
    <n v="0.60000002384185791"/>
    <n v="3.0999999046325684"/>
    <n v="6.3999996185302734"/>
    <m/>
    <n v="6"/>
    <n v="0"/>
    <n v="0"/>
    <n v="0"/>
    <n v="1"/>
    <n v="1"/>
    <n v="0"/>
    <n v="0"/>
    <n v="0"/>
    <n v="1"/>
    <n v="0"/>
    <n v="0"/>
    <m/>
    <m/>
  </r>
  <r>
    <n v="11095"/>
    <x v="144"/>
    <x v="24"/>
    <x v="24"/>
    <n v="14.5"/>
    <n v="14.5"/>
    <x v="58"/>
    <n v="0.30000001192092896"/>
    <n v="1.7000000476837158"/>
    <n v="7.0999999046325684"/>
    <n v="0.80000001192092896"/>
    <n v="4.0999999046325684"/>
    <n v="1"/>
    <n v="1.1000000238418579"/>
    <n v="0.40000000596046448"/>
    <n v="2.9000000953674316"/>
    <n v="7"/>
    <m/>
    <n v="6"/>
    <n v="0"/>
    <n v="0"/>
    <n v="0"/>
    <n v="1"/>
    <n v="1"/>
    <n v="0"/>
    <n v="0"/>
    <n v="0"/>
    <n v="1"/>
    <n v="0"/>
    <n v="0"/>
    <m/>
    <m/>
  </r>
  <r>
    <n v="11095"/>
    <x v="144"/>
    <x v="25"/>
    <x v="25"/>
    <n v="14.600000381469727"/>
    <n v="14.600000381469727"/>
    <x v="58"/>
    <n v="0.40000000596046448"/>
    <n v="3.5"/>
    <n v="7.0999999046325684"/>
    <n v="0.89999997615814209"/>
    <n v="5"/>
    <n v="0.89999997615814209"/>
    <n v="1.1000000238418579"/>
    <n v="0.10000000149011612"/>
    <n v="3.5999999046325684"/>
    <n v="8.6000003814697266"/>
    <m/>
    <n v="7.4000000953674316"/>
    <n v="0"/>
    <n v="0"/>
    <n v="0"/>
    <n v="1"/>
    <n v="1"/>
    <n v="0"/>
    <n v="0"/>
    <n v="0"/>
    <n v="1"/>
    <n v="0"/>
    <n v="0"/>
    <m/>
    <m/>
  </r>
  <r>
    <n v="11095"/>
    <x v="144"/>
    <x v="26"/>
    <x v="26"/>
    <n v="15.800000190734863"/>
    <n v="15.800000190734863"/>
    <x v="58"/>
    <n v="0.5"/>
    <n v="3.5"/>
    <n v="8.1999998092651367"/>
    <n v="1.2999999523162842"/>
    <n v="4.9000000953674316"/>
    <n v="1.3999999761581421"/>
    <n v="0.80000001192092896"/>
    <n v="0.10000000149011612"/>
    <n v="4"/>
    <n v="8.8999996185302734"/>
    <m/>
    <n v="7.5999999046325684"/>
    <n v="0"/>
    <n v="0"/>
    <n v="0"/>
    <n v="1"/>
    <n v="1"/>
    <n v="0"/>
    <n v="0"/>
    <n v="0"/>
    <n v="1"/>
    <n v="0"/>
    <n v="0"/>
    <m/>
    <m/>
  </r>
  <r>
    <n v="11095"/>
    <x v="144"/>
    <x v="27"/>
    <x v="27"/>
    <n v="16.799999237060547"/>
    <n v="16.799999237060547"/>
    <x v="58"/>
    <n v="0.5"/>
    <n v="3.5"/>
    <n v="9.1999998092651367"/>
    <n v="0.89999997615814209"/>
    <n v="5.3000001907348633"/>
    <n v="2"/>
    <n v="1.6000000238418579"/>
    <n v="0.10000000149011612"/>
    <n v="4.4000000953674316"/>
    <n v="9.7000007629394531"/>
    <m/>
    <n v="7.1999998092651367"/>
    <n v="0"/>
    <n v="0"/>
    <n v="0"/>
    <n v="1"/>
    <n v="1"/>
    <n v="0"/>
    <n v="0"/>
    <n v="0"/>
    <n v="1"/>
    <n v="0"/>
    <n v="0"/>
    <m/>
    <m/>
  </r>
  <r>
    <n v="11095"/>
    <x v="144"/>
    <x v="28"/>
    <x v="28"/>
    <n v="17.299999237060547"/>
    <n v="17.299999237060547"/>
    <x v="47"/>
    <n v="0.60000002384185791"/>
    <n v="3.7999999523162842"/>
    <n v="8.3999996185302734"/>
    <n v="1"/>
    <n v="5.5999999046325684"/>
    <n v="1.3999999761581421"/>
    <n v="1.2000000476837158"/>
    <n v="0.20000000298023224"/>
    <n v="4.5"/>
    <n v="10.100000381469727"/>
    <m/>
    <n v="7.5999999046325684"/>
    <n v="0"/>
    <n v="0"/>
    <n v="0"/>
    <n v="1"/>
    <n v="1"/>
    <n v="0"/>
    <n v="0"/>
    <n v="0"/>
    <n v="1"/>
    <n v="0"/>
    <n v="0"/>
    <m/>
    <m/>
  </r>
  <r>
    <n v="11095"/>
    <x v="144"/>
    <x v="29"/>
    <x v="29"/>
    <n v="17.799999237060547"/>
    <n v="17.799999237060547"/>
    <x v="47"/>
    <n v="0.60000002384185791"/>
    <n v="3.7999999523162842"/>
    <n v="9.1000003814697266"/>
    <n v="1.2000000476837158"/>
    <n v="5.6999998092651367"/>
    <n v="1.6000000238418579"/>
    <n v="1.5"/>
    <n v="0.10000000149011612"/>
    <n v="4.5"/>
    <n v="10.199999809265137"/>
    <m/>
    <n v="7.5999999046325684"/>
    <n v="0"/>
    <n v="0"/>
    <n v="0"/>
    <n v="1"/>
    <n v="1"/>
    <n v="0"/>
    <n v="0"/>
    <n v="0"/>
    <n v="1"/>
    <n v="0"/>
    <n v="0"/>
    <m/>
    <m/>
  </r>
  <r>
    <n v="11095"/>
    <x v="144"/>
    <x v="30"/>
    <x v="30"/>
    <n v="17.799999237060547"/>
    <n v="17.799999237060547"/>
    <x v="47"/>
    <n v="0.69999998807907104"/>
    <n v="4"/>
    <n v="9"/>
    <n v="1"/>
    <n v="5.1999998092651367"/>
    <n v="1.3999999761581421"/>
    <n v="1.3999999761581421"/>
    <n v="0.30000001192092896"/>
    <n v="5.5999999046325684"/>
    <n v="10.799999237060547"/>
    <m/>
    <n v="8"/>
    <n v="0"/>
    <n v="0"/>
    <n v="0"/>
    <n v="1"/>
    <n v="1"/>
    <n v="0"/>
    <n v="0"/>
    <n v="0"/>
    <n v="1"/>
    <n v="0"/>
    <n v="0"/>
    <m/>
    <m/>
  </r>
  <r>
    <n v="11095"/>
    <x v="144"/>
    <x v="31"/>
    <x v="31"/>
    <n v="18.600000381469727"/>
    <n v="18.600000381469727"/>
    <x v="47"/>
    <n v="0.69999998807907104"/>
    <n v="4.5"/>
    <n v="9.8999996185302734"/>
    <n v="1"/>
    <n v="5.8000001907348633"/>
    <n v="1.7999999523162842"/>
    <n v="1.8999999761581421"/>
    <n v="0.20000000298023224"/>
    <n v="6"/>
    <n v="11.800000190734863"/>
    <m/>
    <m/>
    <n v="1"/>
    <n v="1"/>
    <n v="1"/>
    <n v="1"/>
    <n v="1"/>
    <n v="0"/>
    <n v="0"/>
    <n v="0"/>
    <n v="1"/>
    <n v="0"/>
    <n v="0"/>
    <m/>
    <m/>
  </r>
  <r>
    <n v="11096"/>
    <x v="145"/>
    <x v="0"/>
    <x v="0"/>
    <m/>
    <n v="0.14100000262260437"/>
    <x v="160"/>
    <n v="1.0999999940395355E-2"/>
    <n v="0.10999999940395355"/>
    <n v="1.9999999552965164E-2"/>
    <m/>
    <m/>
    <m/>
    <m/>
    <m/>
    <m/>
    <n v="0"/>
    <m/>
    <m/>
    <n v="0"/>
    <n v="0"/>
    <n v="0"/>
    <n v="0"/>
    <n v="0"/>
    <n v="0"/>
    <n v="0"/>
    <n v="0"/>
    <n v="1"/>
    <n v="0"/>
    <n v="0"/>
    <n v="0.22099999636411666"/>
    <n v="5.9211110132270529E-3"/>
  </r>
  <r>
    <n v="11096"/>
    <x v="145"/>
    <x v="1"/>
    <x v="1"/>
    <m/>
    <n v="0.18000000715255737"/>
    <x v="161"/>
    <n v="9.9999997764825821E-3"/>
    <n v="0.12999999523162842"/>
    <n v="3.9999999105930328E-2"/>
    <m/>
    <m/>
    <m/>
    <m/>
    <m/>
    <m/>
    <n v="0"/>
    <m/>
    <m/>
    <n v="0"/>
    <n v="0"/>
    <n v="0"/>
    <n v="0"/>
    <n v="0"/>
    <n v="0"/>
    <n v="0"/>
    <n v="0"/>
    <n v="1"/>
    <n v="0"/>
    <n v="0"/>
    <m/>
    <m/>
  </r>
  <r>
    <n v="11096"/>
    <x v="145"/>
    <x v="2"/>
    <x v="2"/>
    <m/>
    <n v="0.23499999940395355"/>
    <x v="162"/>
    <n v="1.4999999664723873E-2"/>
    <n v="0.15999999642372131"/>
    <n v="5.9999998658895493E-2"/>
    <m/>
    <m/>
    <m/>
    <m/>
    <m/>
    <m/>
    <n v="0"/>
    <m/>
    <m/>
    <n v="0"/>
    <n v="0"/>
    <n v="0"/>
    <n v="0"/>
    <n v="0"/>
    <n v="0"/>
    <n v="0"/>
    <n v="0"/>
    <n v="1"/>
    <n v="0"/>
    <n v="0"/>
    <m/>
    <m/>
  </r>
  <r>
    <n v="11096"/>
    <x v="145"/>
    <x v="3"/>
    <x v="3"/>
    <m/>
    <n v="0.32699999213218689"/>
    <x v="163"/>
    <n v="1.7000000923871994E-2"/>
    <n v="0.20999999344348907"/>
    <n v="0.10000000149011612"/>
    <m/>
    <m/>
    <m/>
    <m/>
    <m/>
    <m/>
    <n v="0"/>
    <m/>
    <m/>
    <n v="0"/>
    <n v="0"/>
    <n v="0"/>
    <n v="0"/>
    <n v="0"/>
    <n v="0"/>
    <n v="0"/>
    <n v="0"/>
    <n v="1"/>
    <n v="0"/>
    <n v="0"/>
    <m/>
    <m/>
  </r>
  <r>
    <n v="11096"/>
    <x v="145"/>
    <x v="4"/>
    <x v="4"/>
    <m/>
    <n v="0.37700000405311584"/>
    <x v="135"/>
    <n v="1.7000000923871994E-2"/>
    <n v="0.2199999988079071"/>
    <n v="0.14000000059604645"/>
    <m/>
    <m/>
    <m/>
    <m/>
    <m/>
    <m/>
    <n v="0"/>
    <m/>
    <m/>
    <n v="0"/>
    <n v="0"/>
    <n v="0"/>
    <n v="0"/>
    <n v="0"/>
    <n v="0"/>
    <n v="0"/>
    <n v="0"/>
    <n v="1"/>
    <n v="0"/>
    <n v="0"/>
    <m/>
    <m/>
  </r>
  <r>
    <n v="11096"/>
    <x v="145"/>
    <x v="5"/>
    <x v="5"/>
    <m/>
    <n v="0.46900001168251038"/>
    <x v="164"/>
    <n v="1.8999999389052391E-2"/>
    <n v="0.23999999463558197"/>
    <n v="0.20999999344348907"/>
    <m/>
    <m/>
    <m/>
    <m/>
    <m/>
    <m/>
    <n v="0"/>
    <m/>
    <m/>
    <n v="0"/>
    <n v="0"/>
    <n v="0"/>
    <n v="0"/>
    <n v="0"/>
    <n v="0"/>
    <n v="0"/>
    <n v="0"/>
    <n v="1"/>
    <n v="0"/>
    <n v="0"/>
    <m/>
    <m/>
  </r>
  <r>
    <n v="11096"/>
    <x v="145"/>
    <x v="6"/>
    <x v="6"/>
    <m/>
    <n v="0.48800000548362732"/>
    <x v="96"/>
    <n v="1.7999999225139618E-2"/>
    <n v="0.25"/>
    <n v="0.2199999988079071"/>
    <m/>
    <m/>
    <m/>
    <m/>
    <m/>
    <m/>
    <n v="0"/>
    <m/>
    <m/>
    <n v="0"/>
    <n v="0"/>
    <n v="0"/>
    <n v="0"/>
    <n v="0"/>
    <n v="0"/>
    <n v="0"/>
    <n v="0"/>
    <n v="1"/>
    <n v="0"/>
    <n v="0"/>
    <m/>
    <m/>
  </r>
  <r>
    <n v="11096"/>
    <x v="145"/>
    <x v="7"/>
    <x v="7"/>
    <m/>
    <n v="0.49000000953674316"/>
    <x v="136"/>
    <n v="1.9999999552965164E-2"/>
    <n v="0.25999999046325684"/>
    <n v="0.20999999344348907"/>
    <m/>
    <m/>
    <m/>
    <m/>
    <m/>
    <m/>
    <n v="0"/>
    <m/>
    <m/>
    <n v="0"/>
    <n v="0"/>
    <n v="0"/>
    <n v="0"/>
    <n v="0"/>
    <n v="0"/>
    <n v="0"/>
    <n v="0"/>
    <n v="1"/>
    <n v="0"/>
    <n v="0"/>
    <m/>
    <m/>
  </r>
  <r>
    <n v="11096"/>
    <x v="145"/>
    <x v="8"/>
    <x v="8"/>
    <m/>
    <n v="0.50599998235702515"/>
    <x v="96"/>
    <n v="2.6000000536441803E-2"/>
    <n v="0.25"/>
    <n v="0.23000000417232513"/>
    <m/>
    <m/>
    <m/>
    <m/>
    <m/>
    <m/>
    <n v="0"/>
    <m/>
    <m/>
    <n v="0"/>
    <n v="0"/>
    <n v="0"/>
    <n v="0"/>
    <n v="0"/>
    <n v="0"/>
    <n v="0"/>
    <n v="0"/>
    <n v="1"/>
    <n v="0"/>
    <n v="0"/>
    <m/>
    <m/>
  </r>
  <r>
    <n v="11096"/>
    <x v="145"/>
    <x v="9"/>
    <x v="9"/>
    <m/>
    <n v="0.57899999618530273"/>
    <x v="165"/>
    <n v="1.8999999389052391E-2"/>
    <n v="0.37999999523162842"/>
    <n v="0.18000000715255737"/>
    <m/>
    <m/>
    <m/>
    <m/>
    <m/>
    <m/>
    <n v="0"/>
    <m/>
    <m/>
    <n v="0"/>
    <n v="0"/>
    <n v="0"/>
    <n v="0"/>
    <n v="0"/>
    <n v="0"/>
    <n v="0"/>
    <n v="0"/>
    <n v="1"/>
    <n v="0"/>
    <n v="0"/>
    <m/>
    <m/>
  </r>
  <r>
    <n v="11096"/>
    <x v="11"/>
    <x v="101"/>
    <x v="10"/>
    <m/>
    <m/>
    <x v="38"/>
    <m/>
    <m/>
    <m/>
    <m/>
    <m/>
    <m/>
    <m/>
    <m/>
    <m/>
    <n v="0"/>
    <m/>
    <m/>
    <n v="0"/>
    <n v="0"/>
    <n v="1"/>
    <n v="0"/>
    <n v="0"/>
    <n v="0"/>
    <n v="0"/>
    <n v="0"/>
    <n v="1"/>
    <n v="0"/>
    <n v="0"/>
    <m/>
    <m/>
  </r>
  <r>
    <n v="11097"/>
    <x v="146"/>
    <x v="0"/>
    <x v="0"/>
    <n v="0.99000000953674316"/>
    <n v="0.89999997615814209"/>
    <x v="166"/>
    <n v="0.61100000143051147"/>
    <n v="5.9999998658895493E-2"/>
    <n v="0.22400000691413879"/>
    <n v="1.9999999552965164E-2"/>
    <n v="2.9999999329447746E-2"/>
    <n v="9.9999997764825821E-3"/>
    <m/>
    <m/>
    <n v="0.82999998331069946"/>
    <n v="0.85999995470046997"/>
    <m/>
    <m/>
    <n v="0"/>
    <n v="0"/>
    <n v="0"/>
    <n v="1"/>
    <n v="1"/>
    <n v="0"/>
    <n v="0"/>
    <n v="0"/>
    <n v="0"/>
    <n v="1"/>
    <n v="0"/>
    <n v="1.2060882392175056"/>
    <n v="1.4018099668473236"/>
  </r>
  <r>
    <n v="11097"/>
    <x v="146"/>
    <x v="1"/>
    <x v="1"/>
    <n v="0.99000000953674316"/>
    <n v="0.89999997615814209"/>
    <x v="166"/>
    <n v="0.66600000858306885"/>
    <n v="5.9999998658895493E-2"/>
    <n v="0.17000000178813934"/>
    <n v="9.9999997764825821E-3"/>
    <n v="2.9999999329447746E-2"/>
    <n v="1.0000000474974513E-3"/>
    <m/>
    <m/>
    <n v="0.84899997711181641"/>
    <n v="0.87899994850158691"/>
    <m/>
    <m/>
    <n v="0"/>
    <n v="0"/>
    <n v="0"/>
    <n v="1"/>
    <n v="1"/>
    <n v="0"/>
    <n v="0"/>
    <n v="0"/>
    <n v="0"/>
    <n v="1"/>
    <n v="0"/>
    <m/>
    <m/>
  </r>
  <r>
    <n v="11097"/>
    <x v="146"/>
    <x v="2"/>
    <x v="2"/>
    <n v="0.8399999737739563"/>
    <n v="0.8399999737739563"/>
    <x v="167"/>
    <n v="0.68999999761581421"/>
    <n v="4.6000000089406967E-2"/>
    <n v="0.10000000149011612"/>
    <n v="9.9999997764825821E-3"/>
    <n v="3.9999999105930328E-2"/>
    <n v="2.0000000949949026E-3"/>
    <m/>
    <m/>
    <n v="0.77999997138977051"/>
    <n v="0.81999999284744263"/>
    <m/>
    <m/>
    <n v="0"/>
    <n v="0"/>
    <n v="0"/>
    <n v="1"/>
    <n v="1"/>
    <n v="0"/>
    <n v="0"/>
    <n v="0"/>
    <n v="0"/>
    <n v="1"/>
    <n v="0"/>
    <m/>
    <m/>
  </r>
  <r>
    <n v="11097"/>
    <x v="146"/>
    <x v="3"/>
    <x v="3"/>
    <n v="0.88999998569488525"/>
    <n v="0.88999998569488525"/>
    <x v="168"/>
    <n v="0.69099998474121094"/>
    <n v="5.000000074505806E-2"/>
    <n v="0.14699999988079071"/>
    <n v="9.9999997764825821E-3"/>
    <n v="5.000000074505806E-2"/>
    <n v="9.9999997764825821E-3"/>
    <m/>
    <m/>
    <n v="0.81000000238418579"/>
    <n v="0.86000001430511475"/>
    <m/>
    <m/>
    <n v="0"/>
    <n v="0"/>
    <n v="0"/>
    <n v="1"/>
    <n v="1"/>
    <n v="0"/>
    <n v="0"/>
    <n v="0"/>
    <n v="0"/>
    <n v="1"/>
    <n v="0"/>
    <m/>
    <m/>
  </r>
  <r>
    <n v="11097"/>
    <x v="146"/>
    <x v="4"/>
    <x v="4"/>
    <n v="1"/>
    <n v="1"/>
    <x v="169"/>
    <n v="0.74299997091293335"/>
    <n v="5.299999937415123E-2"/>
    <n v="0.20000000298023224"/>
    <n v="3.9999999105930328E-2"/>
    <n v="0.12999999523162842"/>
    <n v="9.9999997764825821E-3"/>
    <m/>
    <m/>
    <n v="0.81000000238418579"/>
    <n v="0.93999999761581421"/>
    <m/>
    <m/>
    <n v="0"/>
    <n v="0"/>
    <n v="0"/>
    <n v="1"/>
    <n v="1"/>
    <n v="0"/>
    <n v="0"/>
    <n v="0"/>
    <n v="0"/>
    <n v="1"/>
    <n v="0"/>
    <m/>
    <m/>
  </r>
  <r>
    <n v="11097"/>
    <x v="146"/>
    <x v="5"/>
    <x v="5"/>
    <n v="1.0700000524520874"/>
    <n v="1.0779999494552612"/>
    <x v="170"/>
    <n v="0.76999998092651367"/>
    <n v="5.7999998331069946E-2"/>
    <n v="0.20999999344348907"/>
    <n v="9.9999997764825821E-3"/>
    <n v="0.15000000596046448"/>
    <n v="9.9999997764825821E-3"/>
    <m/>
    <m/>
    <n v="0.88999998569488525"/>
    <n v="1.0399999618530273"/>
    <m/>
    <m/>
    <n v="0"/>
    <n v="0"/>
    <n v="0"/>
    <n v="1"/>
    <n v="1"/>
    <n v="0"/>
    <n v="0"/>
    <n v="0"/>
    <n v="0"/>
    <n v="1"/>
    <n v="0"/>
    <m/>
    <m/>
  </r>
  <r>
    <n v="11097"/>
    <x v="146"/>
    <x v="6"/>
    <x v="6"/>
    <n v="1.0399999618530273"/>
    <n v="1.0399999618530273"/>
    <x v="168"/>
    <n v="0.77399998903274536"/>
    <n v="5.000000074505806E-2"/>
    <n v="0.20600000023841858"/>
    <n v="5.000000074505806E-2"/>
    <n v="0.10000000149011612"/>
    <n v="9.9999997764825821E-3"/>
    <m/>
    <m/>
    <n v="0.87000000476837158"/>
    <n v="0.97000002861022949"/>
    <m/>
    <m/>
    <n v="0"/>
    <n v="0"/>
    <n v="0"/>
    <n v="1"/>
    <n v="1"/>
    <n v="0"/>
    <n v="0"/>
    <n v="0"/>
    <n v="0"/>
    <n v="1"/>
    <n v="0"/>
    <m/>
    <m/>
  </r>
  <r>
    <n v="11097"/>
    <x v="146"/>
    <x v="7"/>
    <x v="7"/>
    <n v="1.0700000524520874"/>
    <n v="1.0700000524520874"/>
    <x v="168"/>
    <n v="0.82400000095367432"/>
    <n v="5.000000074505806E-2"/>
    <n v="0.18999999761581421"/>
    <n v="9.9999997764825821E-3"/>
    <n v="0.18000000715255737"/>
    <n v="9.9999997764825821E-3"/>
    <m/>
    <m/>
    <n v="0.86000001430511475"/>
    <n v="1.0399999618530273"/>
    <m/>
    <m/>
    <n v="0"/>
    <n v="0"/>
    <n v="0"/>
    <n v="1"/>
    <n v="1"/>
    <n v="0"/>
    <n v="0"/>
    <n v="0"/>
    <n v="0"/>
    <n v="1"/>
    <n v="0"/>
    <m/>
    <m/>
  </r>
  <r>
    <n v="11097"/>
    <x v="146"/>
    <x v="8"/>
    <x v="8"/>
    <n v="1.1699999570846558"/>
    <n v="1.1699999570846558"/>
    <x v="168"/>
    <n v="0.85000002384185791"/>
    <n v="5.000000074505806E-2"/>
    <n v="0.25999999046325684"/>
    <n v="9.9999997764825821E-3"/>
    <n v="0.17000000178813934"/>
    <n v="1.9999999552965164E-2"/>
    <m/>
    <m/>
    <n v="0.95999997854232788"/>
    <n v="1.1299999952316284"/>
    <m/>
    <m/>
    <n v="0"/>
    <n v="0"/>
    <n v="0"/>
    <n v="1"/>
    <n v="1"/>
    <n v="0"/>
    <n v="0"/>
    <n v="0"/>
    <n v="0"/>
    <n v="1"/>
    <n v="0"/>
    <m/>
    <m/>
  </r>
  <r>
    <n v="11097"/>
    <x v="146"/>
    <x v="9"/>
    <x v="9"/>
    <n v="1.4800000190734863"/>
    <n v="1.4800000190734863"/>
    <x v="157"/>
    <n v="0.89999997615814209"/>
    <n v="5.9999998658895493E-2"/>
    <n v="0.5"/>
    <n v="3.9999999105930328E-2"/>
    <n v="0.18000000715255737"/>
    <n v="5.9999998658895493E-2"/>
    <m/>
    <m/>
    <n v="1.0900000333786011"/>
    <n v="1.2699999809265137"/>
    <m/>
    <m/>
    <n v="0"/>
    <n v="0"/>
    <n v="0"/>
    <n v="1"/>
    <n v="1"/>
    <n v="0"/>
    <n v="0"/>
    <n v="0"/>
    <n v="0"/>
    <n v="1"/>
    <n v="0"/>
    <m/>
    <m/>
  </r>
  <r>
    <n v="11097"/>
    <x v="146"/>
    <x v="15"/>
    <x v="15"/>
    <n v="1.9420000314712524"/>
    <n v="1.9420000314712524"/>
    <x v="141"/>
    <n v="2.0000000949949026E-3"/>
    <n v="0.26499998569488525"/>
    <n v="0.80000001192092896"/>
    <n v="0.1120000034570694"/>
    <n v="0.18199999630451202"/>
    <n v="0.39300000667572021"/>
    <m/>
    <m/>
    <n v="0.33000001311302185"/>
    <n v="0.51200002431869507"/>
    <m/>
    <m/>
    <n v="0"/>
    <n v="0"/>
    <n v="0"/>
    <n v="1"/>
    <n v="1"/>
    <n v="0"/>
    <n v="0"/>
    <n v="0"/>
    <n v="0"/>
    <n v="1"/>
    <n v="0"/>
    <m/>
    <m/>
  </r>
  <r>
    <n v="11097"/>
    <x v="146"/>
    <x v="16"/>
    <x v="16"/>
    <n v="2.5199999809265137"/>
    <n v="2.5199999809265137"/>
    <x v="141"/>
    <n v="0.10000000149011612"/>
    <n v="0.26499998569488525"/>
    <n v="0.95999997854232788"/>
    <n v="0.30500000715255737"/>
    <n v="0.44499999284744263"/>
    <n v="0.14000000059604645"/>
    <m/>
    <m/>
    <n v="0.32499998807907104"/>
    <n v="0.76999998092651367"/>
    <m/>
    <m/>
    <n v="0"/>
    <n v="0"/>
    <n v="0"/>
    <n v="1"/>
    <n v="1"/>
    <n v="0"/>
    <n v="0"/>
    <n v="0"/>
    <n v="0"/>
    <n v="1"/>
    <n v="0"/>
    <m/>
    <m/>
  </r>
  <r>
    <n v="11097"/>
    <x v="146"/>
    <x v="17"/>
    <x v="17"/>
    <n v="3.4019999504089355"/>
    <n v="3.3900001049041748"/>
    <x v="171"/>
    <n v="0.15999999642372131"/>
    <n v="0.28999999165534973"/>
    <n v="1.690000057220459"/>
    <n v="0.30000001192092896"/>
    <n v="1.0640000104904175"/>
    <n v="6.8000003695487976E-2"/>
    <m/>
    <m/>
    <n v="0.46000000834465027"/>
    <n v="1.5240000486373901"/>
    <m/>
    <m/>
    <n v="0"/>
    <n v="0"/>
    <n v="0"/>
    <n v="1"/>
    <n v="1"/>
    <n v="0"/>
    <n v="0"/>
    <n v="0"/>
    <n v="0"/>
    <n v="1"/>
    <n v="0"/>
    <m/>
    <m/>
  </r>
  <r>
    <n v="11097"/>
    <x v="146"/>
    <x v="18"/>
    <x v="18"/>
    <n v="6.255000114440918"/>
    <n v="6.25"/>
    <x v="172"/>
    <n v="0.2199999988079071"/>
    <n v="0.40999999642372131"/>
    <n v="2.869999885559082"/>
    <n v="0.74000000953674316"/>
    <n v="1.7460000514984131"/>
    <n v="2.8999999165534973E-2"/>
    <m/>
    <m/>
    <n v="0.75"/>
    <n v="2.4960000514984131"/>
    <m/>
    <m/>
    <n v="0"/>
    <n v="0"/>
    <n v="0"/>
    <n v="1"/>
    <n v="1"/>
    <n v="0"/>
    <n v="0"/>
    <n v="0"/>
    <n v="0"/>
    <n v="1"/>
    <n v="0"/>
    <m/>
    <m/>
  </r>
  <r>
    <n v="11097"/>
    <x v="146"/>
    <x v="19"/>
    <x v="19"/>
    <n v="10.600000381469727"/>
    <n v="10.600000381469727"/>
    <x v="153"/>
    <n v="0.30000001192092896"/>
    <n v="0.60000002384185791"/>
    <n v="4.5"/>
    <n v="1.1000000238418579"/>
    <n v="3.0999999046325684"/>
    <n v="0"/>
    <m/>
    <m/>
    <n v="1.2000000476837158"/>
    <n v="4.3000001907348633"/>
    <m/>
    <m/>
    <n v="0"/>
    <n v="0"/>
    <n v="0"/>
    <n v="1"/>
    <n v="1"/>
    <n v="0"/>
    <n v="0"/>
    <n v="0"/>
    <n v="0"/>
    <n v="1"/>
    <n v="0"/>
    <m/>
    <m/>
  </r>
  <r>
    <n v="11097"/>
    <x v="146"/>
    <x v="20"/>
    <x v="20"/>
    <n v="12.300000190734863"/>
    <n v="12.300000190734863"/>
    <x v="173"/>
    <n v="0.60000002384185791"/>
    <n v="0.69999998807907104"/>
    <n v="5.5"/>
    <n v="1.5"/>
    <n v="5"/>
    <n v="0"/>
    <m/>
    <m/>
    <n v="0.30000001192092896"/>
    <n v="5.3000001907348633"/>
    <m/>
    <m/>
    <n v="0"/>
    <n v="0"/>
    <n v="0"/>
    <n v="1"/>
    <n v="1"/>
    <n v="0"/>
    <n v="0"/>
    <n v="0"/>
    <n v="0"/>
    <n v="1"/>
    <n v="0"/>
    <m/>
    <m/>
  </r>
  <r>
    <n v="11097"/>
    <x v="146"/>
    <x v="21"/>
    <x v="21"/>
    <n v="18.100000381469727"/>
    <n v="18.100000381469727"/>
    <x v="30"/>
    <n v="0.89999997615814209"/>
    <n v="0.89999997615814209"/>
    <n v="7.5999999046325684"/>
    <n v="1.6000000238418579"/>
    <n v="7.4000000953674316"/>
    <n v="0"/>
    <m/>
    <m/>
    <n v="0.5"/>
    <n v="7.9000000953674316"/>
    <m/>
    <m/>
    <n v="0"/>
    <n v="0"/>
    <n v="0"/>
    <n v="1"/>
    <n v="1"/>
    <n v="0"/>
    <n v="0"/>
    <n v="0"/>
    <n v="0"/>
    <n v="1"/>
    <n v="0"/>
    <m/>
    <m/>
  </r>
  <r>
    <n v="11097"/>
    <x v="146"/>
    <x v="22"/>
    <x v="22"/>
    <n v="15.699999809265137"/>
    <n v="15.699999809265137"/>
    <x v="30"/>
    <n v="1.2999999523162842"/>
    <n v="1"/>
    <n v="6.6999998092651367"/>
    <n v="1.3999999761581421"/>
    <n v="6.4000000953674316"/>
    <n v="0"/>
    <m/>
    <m/>
    <n v="0.5"/>
    <n v="6.9000000953674316"/>
    <m/>
    <m/>
    <n v="0"/>
    <n v="0"/>
    <n v="0"/>
    <n v="1"/>
    <n v="1"/>
    <n v="0"/>
    <n v="0"/>
    <n v="0"/>
    <n v="0"/>
    <n v="1"/>
    <n v="0"/>
    <m/>
    <m/>
  </r>
  <r>
    <n v="11097"/>
    <x v="146"/>
    <x v="23"/>
    <x v="23"/>
    <n v="24.799999237060547"/>
    <n v="24.799999237060547"/>
    <x v="174"/>
    <n v="1.7999999523162842"/>
    <n v="1.1000000238418579"/>
    <n v="6.5"/>
    <n v="1.6000000238418579"/>
    <n v="5.8000001907348633"/>
    <n v="0"/>
    <m/>
    <m/>
    <n v="7"/>
    <n v="12.800000190734863"/>
    <m/>
    <m/>
    <n v="0"/>
    <n v="0"/>
    <n v="0"/>
    <n v="1"/>
    <n v="1"/>
    <n v="0"/>
    <n v="0"/>
    <n v="0"/>
    <n v="0"/>
    <n v="1"/>
    <n v="0"/>
    <m/>
    <m/>
  </r>
  <r>
    <n v="11097"/>
    <x v="146"/>
    <x v="24"/>
    <x v="24"/>
    <n v="30.5"/>
    <n v="30.5"/>
    <x v="174"/>
    <n v="2.4000000953674316"/>
    <n v="1.1000000238418579"/>
    <n v="8.6000003814697266"/>
    <n v="1.7000000476837158"/>
    <n v="8.3000001907348633"/>
    <n v="0"/>
    <m/>
    <m/>
    <n v="8.8999996185302734"/>
    <n v="17.200000762939453"/>
    <m/>
    <m/>
    <n v="0"/>
    <n v="0"/>
    <n v="0"/>
    <n v="1"/>
    <n v="1"/>
    <n v="0"/>
    <n v="0"/>
    <n v="0"/>
    <n v="0"/>
    <n v="1"/>
    <n v="0"/>
    <m/>
    <m/>
  </r>
  <r>
    <n v="11097"/>
    <x v="146"/>
    <x v="25"/>
    <x v="25"/>
    <n v="33.299999237060547"/>
    <n v="33.299999237060547"/>
    <x v="174"/>
    <n v="3"/>
    <n v="1.1000000238418579"/>
    <n v="8.8000001907348633"/>
    <n v="1.5"/>
    <n v="10.199999809265137"/>
    <n v="0.10000000149011612"/>
    <m/>
    <m/>
    <n v="8.8000001907348633"/>
    <n v="19"/>
    <m/>
    <m/>
    <n v="0"/>
    <n v="0"/>
    <n v="0"/>
    <n v="1"/>
    <n v="1"/>
    <n v="0"/>
    <n v="0"/>
    <n v="0"/>
    <n v="0"/>
    <n v="1"/>
    <n v="0"/>
    <m/>
    <m/>
  </r>
  <r>
    <n v="11097"/>
    <x v="146"/>
    <x v="26"/>
    <x v="26"/>
    <n v="37.200000762939453"/>
    <n v="37.200000762939453"/>
    <x v="89"/>
    <n v="3.9000000953674316"/>
    <n v="1.2000000476837158"/>
    <n v="13.199999809265137"/>
    <n v="1.8999999761581421"/>
    <n v="13.100000381469727"/>
    <n v="1.1000000238418579"/>
    <m/>
    <m/>
    <n v="9.6999998092651367"/>
    <n v="22.799999237060547"/>
    <m/>
    <m/>
    <n v="0"/>
    <n v="0"/>
    <n v="0"/>
    <n v="1"/>
    <n v="1"/>
    <n v="0"/>
    <n v="0"/>
    <n v="0"/>
    <n v="0"/>
    <n v="1"/>
    <n v="0"/>
    <m/>
    <m/>
  </r>
  <r>
    <n v="11097"/>
    <x v="146"/>
    <x v="27"/>
    <x v="27"/>
    <n v="41.599998474121094"/>
    <n v="41.599998474121094"/>
    <x v="151"/>
    <n v="4.6999998092651367"/>
    <n v="1.2999999523162842"/>
    <n v="15.800000190734863"/>
    <n v="5.1999998092651367"/>
    <n v="10.600000381469727"/>
    <n v="2.2999999523162842"/>
    <m/>
    <m/>
    <n v="11.300000190734863"/>
    <n v="21.900001525878906"/>
    <m/>
    <n v="17"/>
    <n v="0"/>
    <n v="0"/>
    <n v="0"/>
    <n v="1"/>
    <n v="1"/>
    <n v="0"/>
    <n v="0"/>
    <n v="0"/>
    <n v="0"/>
    <n v="1"/>
    <n v="0"/>
    <m/>
    <m/>
  </r>
  <r>
    <n v="11097"/>
    <x v="146"/>
    <x v="28"/>
    <x v="28"/>
    <n v="44.900001525878906"/>
    <n v="44.900001525878906"/>
    <x v="31"/>
    <n v="5.8000001907348633"/>
    <n v="1.3999999761581421"/>
    <n v="17"/>
    <n v="5.1999998092651367"/>
    <n v="16.100000381469727"/>
    <n v="1.3999999761581421"/>
    <m/>
    <m/>
    <n v="11.899999618530273"/>
    <n v="28"/>
    <m/>
    <n v="22.299999237060547"/>
    <n v="0"/>
    <n v="0"/>
    <n v="0"/>
    <n v="1"/>
    <n v="1"/>
    <n v="0"/>
    <n v="0"/>
    <n v="0"/>
    <n v="0"/>
    <n v="1"/>
    <n v="0"/>
    <m/>
    <m/>
  </r>
  <r>
    <n v="11097"/>
    <x v="146"/>
    <x v="29"/>
    <x v="29"/>
    <n v="56.900001525878906"/>
    <n v="56.900001525878906"/>
    <x v="175"/>
    <n v="6.8000001907348633"/>
    <n v="1.6000000238418579"/>
    <n v="25.600000381469727"/>
    <n v="4.0999999046325684"/>
    <n v="12.699999809265137"/>
    <n v="12.600000381469727"/>
    <n v="3.2999999523162842"/>
    <m/>
    <n v="16.200000762939453"/>
    <n v="28.900001525878906"/>
    <m/>
    <n v="21.899999618530273"/>
    <n v="0"/>
    <n v="0"/>
    <n v="0"/>
    <n v="1"/>
    <n v="1"/>
    <n v="0"/>
    <n v="0"/>
    <n v="0"/>
    <n v="0"/>
    <n v="1"/>
    <n v="0"/>
    <m/>
    <m/>
  </r>
  <r>
    <n v="11097"/>
    <x v="146"/>
    <x v="30"/>
    <x v="30"/>
    <n v="63.5"/>
    <n v="63.5"/>
    <x v="176"/>
    <n v="7.8000001907348633"/>
    <n v="2.0999999046325684"/>
    <n v="26"/>
    <n v="2.9000000953674316"/>
    <n v="16.600000381469727"/>
    <n v="10.899999618530273"/>
    <n v="4.0999999046325684"/>
    <m/>
    <n v="17.200000762939453"/>
    <n v="33.800003051757812"/>
    <m/>
    <n v="26.799999237060547"/>
    <n v="0"/>
    <n v="0"/>
    <n v="0"/>
    <n v="1"/>
    <n v="1"/>
    <n v="0"/>
    <n v="0"/>
    <n v="0"/>
    <n v="0"/>
    <n v="1"/>
    <n v="0"/>
    <m/>
    <m/>
  </r>
  <r>
    <n v="11097"/>
    <x v="146"/>
    <x v="31"/>
    <x v="31"/>
    <n v="70.300003051757812"/>
    <n v="70.300003051757812"/>
    <x v="139"/>
    <n v="9.1000003814697266"/>
    <n v="2.4000000953674316"/>
    <n v="30.799999237060547"/>
    <n v="5.1999998092651367"/>
    <n v="10.300000190734863"/>
    <n v="14.5"/>
    <n v="4"/>
    <m/>
    <n v="18.5"/>
    <n v="28.799999237060547"/>
    <m/>
    <n v="25.799999237060547"/>
    <n v="0"/>
    <n v="0"/>
    <n v="0"/>
    <n v="1"/>
    <n v="1"/>
    <n v="0"/>
    <n v="0"/>
    <n v="0"/>
    <n v="0"/>
    <n v="1"/>
    <n v="0"/>
    <m/>
    <m/>
  </r>
  <r>
    <n v="11097"/>
    <x v="146"/>
    <x v="32"/>
    <x v="32"/>
    <n v="70.699996948242188"/>
    <n v="70.699996948242188"/>
    <x v="76"/>
    <n v="9.8000001907348633"/>
    <n v="2.9000000953674316"/>
    <n v="29.799999237060547"/>
    <n v="4.9000000953674316"/>
    <n v="15.399999618530273"/>
    <n v="14.899999618530273"/>
    <n v="4"/>
    <m/>
    <n v="19.299999237060547"/>
    <n v="34.699996948242188"/>
    <m/>
    <n v="19.299999237060547"/>
    <n v="0"/>
    <n v="0"/>
    <n v="0"/>
    <n v="1"/>
    <n v="1"/>
    <n v="0"/>
    <n v="0"/>
    <n v="0"/>
    <n v="0"/>
    <n v="1"/>
    <n v="0"/>
    <m/>
    <m/>
  </r>
  <r>
    <n v="11097"/>
    <x v="146"/>
    <x v="33"/>
    <x v="33"/>
    <n v="64.599998474121094"/>
    <n v="64.599998474121094"/>
    <x v="76"/>
    <n v="11.300000190734863"/>
    <n v="2.9000000953674316"/>
    <n v="21.700000762939453"/>
    <n v="3.5"/>
    <n v="13.600000381469727"/>
    <n v="12"/>
    <n v="2.4000000953674316"/>
    <m/>
    <n v="18.100000381469727"/>
    <n v="31.700000762939453"/>
    <m/>
    <n v="16.100000381469727"/>
    <n v="0"/>
    <n v="0"/>
    <n v="0"/>
    <n v="1"/>
    <n v="1"/>
    <n v="0"/>
    <n v="0"/>
    <n v="0"/>
    <n v="0"/>
    <n v="1"/>
    <n v="0"/>
    <m/>
    <m/>
  </r>
  <r>
    <n v="11097"/>
    <x v="146"/>
    <x v="34"/>
    <x v="34"/>
    <n v="52"/>
    <n v="52"/>
    <x v="76"/>
    <n v="11.600000381469727"/>
    <n v="2.9000000953674316"/>
    <n v="18.399999618530273"/>
    <n v="1.6000000238418579"/>
    <n v="2.9000000953674316"/>
    <n v="13.300000190734863"/>
    <n v="2.2999999523162842"/>
    <m/>
    <n v="16.700000762939453"/>
    <n v="19.600000381469727"/>
    <m/>
    <n v="15.199999809265137"/>
    <n v="0"/>
    <n v="0"/>
    <n v="0"/>
    <n v="1"/>
    <n v="1"/>
    <n v="0"/>
    <n v="0"/>
    <n v="0"/>
    <n v="0"/>
    <n v="1"/>
    <n v="0"/>
    <m/>
    <m/>
  </r>
  <r>
    <n v="11097"/>
    <x v="146"/>
    <x v="35"/>
    <x v="35"/>
    <n v="53.700000762939453"/>
    <n v="53.700000762939453"/>
    <x v="76"/>
    <n v="13.300000190734863"/>
    <n v="2.9000000953674316"/>
    <n v="19.399999618530273"/>
    <n v="2.7999999523162842"/>
    <n v="4.4000000953674316"/>
    <n v="12.5"/>
    <n v="2.2000000476837158"/>
    <m/>
    <n v="31"/>
    <n v="35.400001525878906"/>
    <m/>
    <n v="23.399999618530273"/>
    <n v="0"/>
    <n v="0"/>
    <n v="0"/>
    <n v="1"/>
    <n v="1"/>
    <n v="0"/>
    <n v="0"/>
    <n v="0"/>
    <n v="0"/>
    <n v="1"/>
    <n v="0"/>
    <m/>
    <m/>
  </r>
  <r>
    <n v="11097"/>
    <x v="146"/>
    <x v="36"/>
    <x v="36"/>
    <n v="63.799999237060547"/>
    <n v="63.799999237060547"/>
    <x v="112"/>
    <n v="13.199999809265137"/>
    <n v="3"/>
    <n v="27.600000381469727"/>
    <n v="3.0999999046325684"/>
    <n v="8.6000003814697266"/>
    <n v="12"/>
    <n v="2.2000000476837158"/>
    <n v="4.1999998092651367"/>
    <n v="36.900001525878906"/>
    <n v="45.5"/>
    <m/>
    <n v="23.799999237060547"/>
    <n v="0"/>
    <n v="0"/>
    <n v="0"/>
    <n v="1"/>
    <n v="1"/>
    <n v="0"/>
    <n v="0"/>
    <n v="0"/>
    <n v="0"/>
    <n v="1"/>
    <n v="0"/>
    <m/>
    <m/>
  </r>
  <r>
    <n v="11097"/>
    <x v="146"/>
    <x v="37"/>
    <x v="37"/>
    <n v="69.400001525878906"/>
    <n v="69.400001525878906"/>
    <x v="121"/>
    <n v="14"/>
    <n v="3.2999999523162842"/>
    <n v="26.200000762939453"/>
    <n v="5.1999998092651367"/>
    <n v="8.8000001907348633"/>
    <n v="13.699999809265137"/>
    <n v="2.4000000953674316"/>
    <n v="1"/>
    <n v="35.700000762939453"/>
    <n v="44.5"/>
    <m/>
    <n v="24.5"/>
    <n v="0"/>
    <n v="0"/>
    <n v="0"/>
    <n v="1"/>
    <n v="1"/>
    <n v="0"/>
    <n v="0"/>
    <n v="0"/>
    <n v="0"/>
    <n v="1"/>
    <n v="0"/>
    <m/>
    <m/>
  </r>
  <r>
    <n v="11097"/>
    <x v="146"/>
    <x v="38"/>
    <x v="38"/>
    <n v="72.5"/>
    <n v="72.5"/>
    <x v="177"/>
    <n v="15.399999618530273"/>
    <n v="3.4000000953674316"/>
    <n v="26.700000762939453"/>
    <n v="8"/>
    <n v="5.4000000953674316"/>
    <n v="15.199999809265137"/>
    <n v="2.2000000476837158"/>
    <n v="0.20000000298023224"/>
    <n v="37.599998474121094"/>
    <n v="43"/>
    <m/>
    <m/>
    <n v="0"/>
    <n v="0"/>
    <n v="0"/>
    <n v="1"/>
    <n v="1"/>
    <n v="0"/>
    <n v="0"/>
    <n v="0"/>
    <n v="0"/>
    <n v="1"/>
    <n v="0"/>
    <m/>
    <m/>
  </r>
  <r>
    <n v="11098"/>
    <x v="147"/>
    <x v="19"/>
    <x v="19"/>
    <n v="4.4000000953674316"/>
    <n v="4.4000000953674316"/>
    <x v="178"/>
    <n v="0"/>
    <n v="0.20000000298023224"/>
    <n v="2"/>
    <n v="0.5"/>
    <n v="1"/>
    <n v="0.10000000149011612"/>
    <m/>
    <m/>
    <n v="1.7999999523162842"/>
    <n v="2.7999999523162842"/>
    <m/>
    <n v="3.0999999046325684"/>
    <n v="0"/>
    <n v="0"/>
    <n v="0"/>
    <n v="1"/>
    <n v="0"/>
    <n v="0"/>
    <n v="0"/>
    <n v="0"/>
    <n v="1"/>
    <n v="0"/>
    <n v="0"/>
    <n v="3.8750000009313226"/>
    <n v="9.4899999934931589"/>
  </r>
  <r>
    <n v="11098"/>
    <x v="147"/>
    <x v="20"/>
    <x v="20"/>
    <n v="10.300000190734863"/>
    <n v="10.300000190734863"/>
    <x v="153"/>
    <n v="0.20000000298023224"/>
    <n v="0.69999998807907104"/>
    <n v="3.7999999523162842"/>
    <n v="0.20000000298023224"/>
    <n v="1.6000000238418579"/>
    <n v="0.80000001192092896"/>
    <m/>
    <n v="0.69999998807907104"/>
    <n v="3.5999999046325684"/>
    <n v="5.1999998092651367"/>
    <m/>
    <n v="6.6999998092651367"/>
    <n v="0"/>
    <n v="0"/>
    <n v="0"/>
    <n v="1"/>
    <n v="0"/>
    <n v="0"/>
    <n v="0"/>
    <n v="0"/>
    <n v="1"/>
    <n v="0"/>
    <n v="0"/>
    <m/>
    <m/>
  </r>
  <r>
    <n v="11098"/>
    <x v="147"/>
    <x v="21"/>
    <x v="21"/>
    <n v="15.5"/>
    <n v="15.5"/>
    <x v="30"/>
    <n v="0.40000000596046448"/>
    <n v="1"/>
    <n v="6.6999998092651367"/>
    <n v="0.80000001192092896"/>
    <n v="4"/>
    <n v="0.89999997615814209"/>
    <m/>
    <m/>
    <n v="5.4000000953674316"/>
    <n v="9.3999996185302734"/>
    <m/>
    <n v="8.6000003814697266"/>
    <n v="0"/>
    <n v="0"/>
    <n v="0"/>
    <n v="1"/>
    <n v="0"/>
    <n v="0"/>
    <n v="0"/>
    <n v="0"/>
    <n v="1"/>
    <n v="0"/>
    <n v="0"/>
    <m/>
    <m/>
  </r>
  <r>
    <n v="11098"/>
    <x v="147"/>
    <x v="22"/>
    <x v="22"/>
    <n v="19.600000381469727"/>
    <n v="19.600000381469727"/>
    <x v="89"/>
    <n v="0.60000002384185791"/>
    <n v="1.2000000476837158"/>
    <n v="9.1000003814697266"/>
    <n v="0.89999997615814209"/>
    <n v="5"/>
    <n v="1.2999999523162842"/>
    <m/>
    <n v="0.5"/>
    <n v="6.8000001907348633"/>
    <n v="11.800000190734863"/>
    <m/>
    <n v="9.1000003814697266"/>
    <n v="0"/>
    <n v="0"/>
    <n v="0"/>
    <n v="1"/>
    <n v="0"/>
    <n v="0"/>
    <n v="0"/>
    <n v="0"/>
    <n v="1"/>
    <n v="0"/>
    <n v="0"/>
    <m/>
    <m/>
  </r>
  <r>
    <n v="11098"/>
    <x v="147"/>
    <x v="23"/>
    <x v="23"/>
    <n v="22.799999237060547"/>
    <n v="22.799999237060547"/>
    <x v="154"/>
    <n v="0.80000001192092896"/>
    <n v="1.3999999761581421"/>
    <n v="9.1000003814697266"/>
    <n v="0.5"/>
    <n v="5.0999999046325684"/>
    <n v="1.2000000476837158"/>
    <m/>
    <n v="0"/>
    <n v="7.8000001907348633"/>
    <n v="12.899999618530273"/>
    <m/>
    <n v="11.800000190734863"/>
    <n v="0"/>
    <n v="0"/>
    <n v="0"/>
    <n v="1"/>
    <n v="0"/>
    <n v="0"/>
    <n v="0"/>
    <n v="0"/>
    <n v="1"/>
    <n v="0"/>
    <n v="0"/>
    <m/>
    <m/>
  </r>
  <r>
    <n v="11098"/>
    <x v="147"/>
    <x v="24"/>
    <x v="24"/>
    <n v="23.299999237060547"/>
    <n v="23.299999237060547"/>
    <x v="175"/>
    <n v="1"/>
    <n v="1.6000000238418579"/>
    <n v="11.800000190734863"/>
    <n v="1.1000000238418579"/>
    <n v="6.8000001907348633"/>
    <n v="1.2999999523162842"/>
    <m/>
    <n v="0"/>
    <n v="8.3999996185302734"/>
    <n v="15.199999809265137"/>
    <m/>
    <n v="13.199999809265137"/>
    <n v="0"/>
    <n v="0"/>
    <n v="0"/>
    <n v="1"/>
    <n v="0"/>
    <n v="0"/>
    <n v="0"/>
    <n v="0"/>
    <n v="1"/>
    <n v="0"/>
    <n v="0"/>
    <m/>
    <m/>
  </r>
  <r>
    <n v="11098"/>
    <x v="147"/>
    <x v="25"/>
    <x v="25"/>
    <n v="28.700000762939453"/>
    <n v="28.700000762939453"/>
    <x v="148"/>
    <n v="1.1000000238418579"/>
    <n v="1.8999999761581421"/>
    <n v="13.199999809265137"/>
    <n v="2.2000000476837158"/>
    <n v="8.8000001907348633"/>
    <n v="1.5"/>
    <m/>
    <n v="0"/>
    <n v="7.1999998092651367"/>
    <n v="16"/>
    <m/>
    <n v="23.899999618530273"/>
    <n v="0"/>
    <n v="0"/>
    <n v="0"/>
    <n v="1"/>
    <n v="0"/>
    <n v="0"/>
    <n v="0"/>
    <n v="0"/>
    <n v="1"/>
    <n v="0"/>
    <n v="0"/>
    <m/>
    <m/>
  </r>
  <r>
    <n v="11098"/>
    <x v="147"/>
    <x v="26"/>
    <x v="26"/>
    <n v="35.799999237060547"/>
    <n v="35.799999237060547"/>
    <x v="139"/>
    <n v="1.3999999761581421"/>
    <n v="2.5"/>
    <n v="23.899999618530273"/>
    <n v="3.5"/>
    <n v="13.5"/>
    <n v="3.2000000476837158"/>
    <m/>
    <m/>
    <n v="11.399999618530273"/>
    <n v="24.899999618530273"/>
    <m/>
    <n v="28.700000762939453"/>
    <n v="0"/>
    <n v="0"/>
    <n v="0"/>
    <n v="1"/>
    <n v="0"/>
    <n v="0"/>
    <n v="0"/>
    <n v="0"/>
    <n v="1"/>
    <n v="0"/>
    <n v="0"/>
    <m/>
    <m/>
  </r>
  <r>
    <n v="11098"/>
    <x v="147"/>
    <x v="27"/>
    <x v="27"/>
    <n v="42.799999237060547"/>
    <n v="42.799999237060547"/>
    <x v="76"/>
    <n v="1.7999999523162842"/>
    <n v="3"/>
    <n v="28.700000762939453"/>
    <n v="3.0999999046325684"/>
    <n v="17"/>
    <n v="2.9000000953674316"/>
    <m/>
    <m/>
    <n v="16.299999237060547"/>
    <n v="33.299999237060547"/>
    <m/>
    <n v="34.299999237060547"/>
    <n v="0"/>
    <n v="0"/>
    <n v="0"/>
    <n v="1"/>
    <n v="0"/>
    <n v="0"/>
    <n v="0"/>
    <n v="0"/>
    <n v="1"/>
    <n v="0"/>
    <n v="0"/>
    <m/>
    <m/>
  </r>
  <r>
    <n v="11098"/>
    <x v="147"/>
    <x v="28"/>
    <x v="28"/>
    <n v="55.099998474121094"/>
    <n v="55.099998474121094"/>
    <x v="33"/>
    <n v="2.2999999523162842"/>
    <n v="4"/>
    <n v="34.299999237060547"/>
    <n v="5.4000000953674316"/>
    <n v="21.799999237060547"/>
    <n v="2.9000000953674316"/>
    <m/>
    <m/>
    <n v="22.5"/>
    <n v="44.299999237060547"/>
    <m/>
    <n v="40"/>
    <n v="0"/>
    <n v="0"/>
    <n v="0"/>
    <n v="1"/>
    <n v="0"/>
    <n v="0"/>
    <n v="0"/>
    <n v="0"/>
    <n v="1"/>
    <n v="0"/>
    <n v="0"/>
    <m/>
    <m/>
  </r>
  <r>
    <n v="11098"/>
    <x v="147"/>
    <x v="29"/>
    <x v="29"/>
    <n v="71.800003051757812"/>
    <n v="71.800003051757812"/>
    <x v="44"/>
    <n v="2.7999999523162842"/>
    <n v="5"/>
    <n v="40"/>
    <n v="7.4000000953674316"/>
    <n v="25.700000762939453"/>
    <n v="3.2000000476837158"/>
    <m/>
    <m/>
    <n v="32.700000762939453"/>
    <n v="58.400001525878906"/>
    <m/>
    <n v="38.400001525878906"/>
    <n v="0"/>
    <n v="0"/>
    <n v="0"/>
    <n v="1"/>
    <n v="0"/>
    <n v="0"/>
    <n v="0"/>
    <n v="0"/>
    <n v="1"/>
    <n v="0"/>
    <n v="0"/>
    <m/>
    <m/>
  </r>
  <r>
    <n v="11098"/>
    <x v="147"/>
    <x v="30"/>
    <x v="30"/>
    <n v="74.599998474121094"/>
    <n v="74.599998474121094"/>
    <x v="131"/>
    <n v="8.6000003814697266"/>
    <n v="6.5"/>
    <n v="38.400001525878906"/>
    <n v="5.5"/>
    <n v="26.399999618530273"/>
    <n v="3.7000000476837158"/>
    <m/>
    <m/>
    <n v="36.099998474121094"/>
    <n v="62.5"/>
    <m/>
    <n v="38.799999237060547"/>
    <n v="0"/>
    <n v="0"/>
    <n v="0"/>
    <n v="1"/>
    <n v="0"/>
    <n v="0"/>
    <n v="0"/>
    <n v="0"/>
    <n v="1"/>
    <n v="0"/>
    <n v="0"/>
    <m/>
    <m/>
  </r>
  <r>
    <n v="11098"/>
    <x v="147"/>
    <x v="31"/>
    <x v="31"/>
    <n v="80.099998474121094"/>
    <n v="80.099998474121094"/>
    <x v="12"/>
    <n v="8.1999998092651367"/>
    <n v="7.5"/>
    <n v="38.799999237060547"/>
    <n v="7.4000000953674316"/>
    <n v="27.100000381469727"/>
    <n v="4.4000000953674316"/>
    <m/>
    <m/>
    <n v="37.200000762939453"/>
    <n v="64.300003051757812"/>
    <m/>
    <n v="42.799999237060547"/>
    <n v="0"/>
    <n v="0"/>
    <n v="0"/>
    <n v="1"/>
    <n v="0"/>
    <n v="0"/>
    <n v="0"/>
    <n v="0"/>
    <n v="1"/>
    <n v="0"/>
    <n v="0"/>
    <m/>
    <m/>
  </r>
  <r>
    <n v="11098"/>
    <x v="147"/>
    <x v="32"/>
    <x v="32"/>
    <n v="83.300003051757812"/>
    <n v="83.300003051757812"/>
    <x v="80"/>
    <n v="9"/>
    <n v="8.5"/>
    <n v="42.799999237060547"/>
    <n v="10.199999809265137"/>
    <n v="27.200000762939453"/>
    <n v="4.3000001907348633"/>
    <m/>
    <m/>
    <n v="37.299999237060547"/>
    <n v="64.5"/>
    <m/>
    <n v="30.799999237060547"/>
    <n v="0"/>
    <n v="0"/>
    <n v="0"/>
    <n v="1"/>
    <n v="0"/>
    <n v="0"/>
    <n v="0"/>
    <n v="0"/>
    <n v="1"/>
    <n v="0"/>
    <n v="0"/>
    <m/>
    <m/>
  </r>
  <r>
    <n v="11098"/>
    <x v="147"/>
    <x v="33"/>
    <x v="33"/>
    <n v="63.700000762939453"/>
    <n v="63.700000762939453"/>
    <x v="80"/>
    <n v="8.3000001907348633"/>
    <n v="8.5"/>
    <n v="30.799999237060547"/>
    <n v="5.5999999046325684"/>
    <n v="16.5"/>
    <n v="4.5"/>
    <m/>
    <m/>
    <n v="32.900001525878906"/>
    <n v="49.400001525878906"/>
    <m/>
    <n v="27.600000381469727"/>
    <n v="0"/>
    <n v="0"/>
    <n v="0"/>
    <n v="1"/>
    <n v="0"/>
    <n v="0"/>
    <n v="0"/>
    <n v="0"/>
    <n v="1"/>
    <n v="0"/>
    <n v="0"/>
    <m/>
    <m/>
  </r>
  <r>
    <n v="11098"/>
    <x v="147"/>
    <x v="34"/>
    <x v="34"/>
    <n v="56.5"/>
    <n v="56.5"/>
    <x v="80"/>
    <n v="7.5999999046325684"/>
    <n v="8.5"/>
    <n v="27.600000381469727"/>
    <n v="4.5999999046325684"/>
    <n v="13.699999809265137"/>
    <n v="4.6999998092651367"/>
    <m/>
    <m/>
    <n v="28.5"/>
    <n v="42.200000762939453"/>
    <m/>
    <m/>
    <n v="0"/>
    <n v="0"/>
    <n v="0"/>
    <n v="1"/>
    <n v="0"/>
    <n v="0"/>
    <n v="0"/>
    <n v="0"/>
    <n v="1"/>
    <n v="0"/>
    <n v="0"/>
    <m/>
    <m/>
  </r>
  <r>
    <n v="11098"/>
    <x v="147"/>
    <x v="99"/>
    <x v="35"/>
    <m/>
    <m/>
    <x v="38"/>
    <m/>
    <m/>
    <m/>
    <m/>
    <m/>
    <m/>
    <m/>
    <m/>
    <m/>
    <n v="0"/>
    <m/>
    <m/>
    <n v="0"/>
    <n v="0"/>
    <n v="1"/>
    <n v="0"/>
    <n v="0"/>
    <n v="0"/>
    <n v="0"/>
    <n v="0"/>
    <n v="1"/>
    <n v="0"/>
    <n v="0"/>
    <m/>
    <m/>
  </r>
  <r>
    <n v="11099"/>
    <x v="148"/>
    <x v="19"/>
    <x v="19"/>
    <n v="11.5"/>
    <n v="11.5"/>
    <x v="44"/>
    <n v="0.20000000298023224"/>
    <n v="1.2000000476837158"/>
    <n v="5.6999998092651367"/>
    <n v="1"/>
    <n v="4.6999998092651367"/>
    <n v="0.10000000149011612"/>
    <n v="0.5"/>
    <m/>
    <n v="1.3999999761581421"/>
    <n v="6.0999999046325684"/>
    <m/>
    <n v="4.6999998092651367"/>
    <n v="0"/>
    <n v="0"/>
    <n v="0"/>
    <n v="1"/>
    <n v="1"/>
    <n v="0"/>
    <n v="0"/>
    <n v="0"/>
    <n v="1"/>
    <n v="0"/>
    <n v="0"/>
    <n v="9.5"/>
    <n v="2.5"/>
  </r>
  <r>
    <n v="11099"/>
    <x v="148"/>
    <x v="20"/>
    <x v="20"/>
    <n v="16.799999237060547"/>
    <n v="16.799999237060547"/>
    <x v="27"/>
    <n v="0.30000001192092896"/>
    <n v="4.5"/>
    <n v="4.8000001907348633"/>
    <n v="1.2000000476837158"/>
    <n v="6"/>
    <n v="1.1000000238418579"/>
    <n v="0.10000000149011612"/>
    <m/>
    <n v="2.2000000476837158"/>
    <n v="8.1999998092651367"/>
    <m/>
    <n v="7.3000001907348633"/>
    <n v="0"/>
    <n v="0"/>
    <n v="0"/>
    <n v="1"/>
    <n v="1"/>
    <n v="0"/>
    <n v="0"/>
    <n v="0"/>
    <n v="1"/>
    <n v="0"/>
    <n v="0"/>
    <m/>
    <m/>
  </r>
  <r>
    <n v="11099"/>
    <x v="148"/>
    <x v="21"/>
    <x v="21"/>
    <n v="24.799999237060547"/>
    <n v="24.799999237060547"/>
    <x v="27"/>
    <n v="0.40000000596046448"/>
    <n v="6.8000001907348633"/>
    <n v="10.399999618530273"/>
    <n v="1.2999999523162842"/>
    <n v="7.5999999046325684"/>
    <n v="4.6999998092651367"/>
    <n v="3.0999999046325684"/>
    <m/>
    <n v="6.6999998092651367"/>
    <n v="14.299999237060547"/>
    <m/>
    <n v="1.3999999761581421"/>
    <n v="0"/>
    <n v="0"/>
    <n v="0"/>
    <n v="1"/>
    <n v="1"/>
    <n v="0"/>
    <n v="0"/>
    <n v="0"/>
    <n v="1"/>
    <n v="0"/>
    <n v="0"/>
    <m/>
    <m/>
  </r>
  <r>
    <n v="11099"/>
    <x v="148"/>
    <x v="22"/>
    <x v="22"/>
    <n v="22.700000762939453"/>
    <n v="22.700000762939453"/>
    <x v="27"/>
    <n v="3.0999999046325684"/>
    <n v="6.8000001907348633"/>
    <n v="4.3000001907348633"/>
    <n v="0.10000000149011612"/>
    <n v="4.4000000953674316"/>
    <n v="5.9000000953674316"/>
    <n v="2.4000000953674316"/>
    <m/>
    <n v="4.9000000953674316"/>
    <n v="9.3000001907348633"/>
    <m/>
    <n v="1.3999999761581421"/>
    <n v="0"/>
    <n v="0"/>
    <n v="0"/>
    <n v="1"/>
    <n v="1"/>
    <n v="0"/>
    <n v="0"/>
    <n v="0"/>
    <n v="1"/>
    <n v="0"/>
    <n v="0"/>
    <m/>
    <m/>
  </r>
  <r>
    <n v="11099"/>
    <x v="148"/>
    <x v="23"/>
    <x v="23"/>
    <n v="19"/>
    <n v="19"/>
    <x v="27"/>
    <n v="0"/>
    <n v="6.8000001907348633"/>
    <n v="5.5999999046325684"/>
    <n v="0"/>
    <n v="4.0999999046325684"/>
    <n v="4.5999999046325684"/>
    <n v="2.7999999523162842"/>
    <m/>
    <n v="4"/>
    <n v="8.1000003814697266"/>
    <m/>
    <n v="4.0999999046325684"/>
    <n v="0"/>
    <n v="0"/>
    <n v="0"/>
    <n v="1"/>
    <n v="1"/>
    <n v="0"/>
    <n v="0"/>
    <n v="0"/>
    <n v="1"/>
    <n v="0"/>
    <n v="0"/>
    <m/>
    <m/>
  </r>
  <r>
    <n v="11099"/>
    <x v="148"/>
    <x v="24"/>
    <x v="24"/>
    <n v="22.600000381469727"/>
    <n v="22.600000381469727"/>
    <x v="27"/>
    <n v="0"/>
    <n v="7"/>
    <n v="9.1000003814697266"/>
    <n v="0.20000000298023224"/>
    <n v="7.5999999046325684"/>
    <n v="5"/>
    <n v="2.7000000476837158"/>
    <m/>
    <n v="4"/>
    <n v="11.600000381469727"/>
    <m/>
    <n v="2.0999999046325684"/>
    <n v="0"/>
    <n v="0"/>
    <n v="0"/>
    <n v="1"/>
    <n v="1"/>
    <n v="0"/>
    <n v="0"/>
    <n v="0"/>
    <n v="1"/>
    <n v="0"/>
    <n v="0"/>
    <m/>
    <m/>
  </r>
  <r>
    <n v="11099"/>
    <x v="148"/>
    <x v="25"/>
    <x v="25"/>
    <n v="17.399999618530273"/>
    <n v="17.399999618530273"/>
    <x v="27"/>
    <n v="0"/>
    <n v="7.6999998092651367"/>
    <n v="5.3000001907348633"/>
    <n v="0"/>
    <n v="6.8000001907348633"/>
    <n v="3.7000000476837158"/>
    <n v="1.6000000238418579"/>
    <m/>
    <n v="1.7000000476837158"/>
    <n v="8.5"/>
    <m/>
    <n v="1.7000000476837158"/>
    <n v="0"/>
    <n v="0"/>
    <n v="0"/>
    <n v="1"/>
    <n v="1"/>
    <n v="0"/>
    <n v="0"/>
    <n v="0"/>
    <n v="1"/>
    <n v="0"/>
    <n v="0"/>
    <m/>
    <m/>
  </r>
  <r>
    <n v="11099"/>
    <x v="148"/>
    <x v="26"/>
    <x v="26"/>
    <n v="16.899999618530273"/>
    <n v="16.899999618530273"/>
    <x v="27"/>
    <n v="2"/>
    <n v="8.6000003814697266"/>
    <n v="3.7000000476837158"/>
    <n v="0"/>
    <n v="6.4000000953674316"/>
    <n v="3"/>
    <n v="1"/>
    <m/>
    <n v="0.60000002384185791"/>
    <n v="7"/>
    <m/>
    <n v="1.2000000476837158"/>
    <n v="0"/>
    <n v="0"/>
    <n v="0"/>
    <n v="1"/>
    <n v="1"/>
    <n v="0"/>
    <n v="0"/>
    <n v="0"/>
    <n v="1"/>
    <n v="0"/>
    <n v="0"/>
    <m/>
    <m/>
  </r>
  <r>
    <n v="11099"/>
    <x v="148"/>
    <x v="27"/>
    <x v="27"/>
    <n v="15.699999809265137"/>
    <n v="15.699999809265137"/>
    <x v="27"/>
    <n v="2.0999999046325684"/>
    <n v="8.8000001907348633"/>
    <n v="2.0999999046325684"/>
    <n v="0"/>
    <n v="6.0999999046325684"/>
    <n v="1.8999999761581421"/>
    <n v="0.20000000298023224"/>
    <m/>
    <n v="0.60000002384185791"/>
    <n v="6.6999998092651367"/>
    <m/>
    <n v="1.1000000238418579"/>
    <n v="0"/>
    <n v="0"/>
    <n v="0"/>
    <n v="1"/>
    <n v="1"/>
    <n v="0"/>
    <n v="0"/>
    <n v="0"/>
    <n v="1"/>
    <n v="0"/>
    <n v="0"/>
    <m/>
    <m/>
  </r>
  <r>
    <n v="11099"/>
    <x v="148"/>
    <x v="28"/>
    <x v="28"/>
    <n v="15.600000381469727"/>
    <n v="15.600000381469727"/>
    <x v="27"/>
    <n v="2.0999999046325684"/>
    <n v="9"/>
    <n v="2.0999999046325684"/>
    <n v="0.10000000149011612"/>
    <n v="6.0999999046325684"/>
    <n v="1.8999999761581421"/>
    <n v="0.20000000298023224"/>
    <m/>
    <n v="0.60000002384185791"/>
    <n v="6.6999998092651367"/>
    <m/>
    <m/>
    <n v="0"/>
    <n v="0"/>
    <n v="0"/>
    <n v="1"/>
    <n v="1"/>
    <n v="0"/>
    <n v="0"/>
    <n v="0"/>
    <n v="1"/>
    <n v="0"/>
    <n v="0"/>
    <m/>
    <m/>
  </r>
  <r>
    <n v="11099"/>
    <x v="148"/>
    <x v="99"/>
    <x v="29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100"/>
    <x v="149"/>
    <x v="9"/>
    <x v="9"/>
    <n v="0.37000000476837158"/>
    <n v="0.41499999165534973"/>
    <x v="162"/>
    <n v="5.4999999701976776E-2"/>
    <n v="0.15999999642372131"/>
    <n v="0.20000000298023224"/>
    <n v="5.9999998658895493E-2"/>
    <n v="0.2199999988079071"/>
    <n v="9.9999997764825821E-3"/>
    <m/>
    <m/>
    <n v="7.9999998211860657E-2"/>
    <n v="0.30000001192092896"/>
    <m/>
    <m/>
    <n v="0"/>
    <n v="0"/>
    <n v="0"/>
    <n v="1"/>
    <n v="0"/>
    <n v="0"/>
    <n v="0"/>
    <n v="0"/>
    <n v="1"/>
    <n v="0"/>
    <n v="0"/>
    <n v="0.17000000178813934"/>
    <n v="2.0000021457677875E-4"/>
  </r>
  <r>
    <n v="11100"/>
    <x v="149"/>
    <x v="10"/>
    <x v="10"/>
    <n v="0.44999998807907104"/>
    <n v="0.44999998807907104"/>
    <x v="179"/>
    <n v="1.9999999552965164E-2"/>
    <n v="0.18000000715255737"/>
    <n v="0.25"/>
    <n v="5.000000074505806E-2"/>
    <n v="0.23999999463558197"/>
    <n v="3.9999999105930328E-2"/>
    <m/>
    <m/>
    <n v="0.11999999731779099"/>
    <n v="0.35999998450279236"/>
    <m/>
    <m/>
    <n v="0"/>
    <n v="0"/>
    <n v="0"/>
    <n v="1"/>
    <n v="0"/>
    <n v="0"/>
    <n v="0"/>
    <n v="0"/>
    <n v="1"/>
    <n v="0"/>
    <n v="0"/>
    <m/>
    <m/>
  </r>
  <r>
    <n v="11100"/>
    <x v="11"/>
    <x v="101"/>
    <x v="11"/>
    <m/>
    <m/>
    <x v="38"/>
    <m/>
    <m/>
    <m/>
    <m/>
    <m/>
    <m/>
    <m/>
    <m/>
    <m/>
    <n v="0"/>
    <m/>
    <m/>
    <n v="0"/>
    <n v="0"/>
    <n v="1"/>
    <n v="0"/>
    <n v="0"/>
    <n v="0"/>
    <n v="0"/>
    <n v="0"/>
    <n v="1"/>
    <n v="0"/>
    <n v="0"/>
    <m/>
    <m/>
  </r>
  <r>
    <n v="11101"/>
    <x v="150"/>
    <x v="20"/>
    <x v="20"/>
    <n v="25.399999618530273"/>
    <n v="25.399999618530273"/>
    <x v="33"/>
    <n v="0.40000000596046448"/>
    <n v="2"/>
    <n v="21"/>
    <n v="4.5"/>
    <n v="4.8000001907348633"/>
    <n v="8"/>
    <m/>
    <m/>
    <m/>
    <n v="4.8000001907348633"/>
    <m/>
    <n v="23.100000381469727"/>
    <n v="0"/>
    <n v="0"/>
    <n v="0"/>
    <n v="1"/>
    <n v="1"/>
    <n v="0"/>
    <n v="0"/>
    <n v="0"/>
    <n v="0"/>
    <n v="1"/>
    <n v="0"/>
    <n v="11.157894736842104"/>
    <n v="53.473684210526322"/>
  </r>
  <r>
    <n v="11101"/>
    <x v="150"/>
    <x v="21"/>
    <x v="21"/>
    <n v="27.799999237060547"/>
    <n v="27.799999237060547"/>
    <x v="33"/>
    <n v="0.60000002384185791"/>
    <n v="2"/>
    <n v="23.100000381469727"/>
    <n v="5.0999999046325684"/>
    <n v="6.8000001907348633"/>
    <n v="4.5999999046325684"/>
    <m/>
    <m/>
    <m/>
    <n v="6.8000001907348633"/>
    <m/>
    <n v="25.700000762939453"/>
    <n v="0"/>
    <n v="0"/>
    <n v="0"/>
    <n v="1"/>
    <n v="1"/>
    <n v="0"/>
    <n v="0"/>
    <n v="0"/>
    <n v="0"/>
    <n v="1"/>
    <n v="0"/>
    <m/>
    <m/>
  </r>
  <r>
    <n v="11101"/>
    <x v="150"/>
    <x v="22"/>
    <x v="22"/>
    <n v="31.299999237060547"/>
    <n v="31.299999237060547"/>
    <x v="33"/>
    <n v="1.2000000476837158"/>
    <n v="2"/>
    <n v="25.700000762939453"/>
    <n v="4.6999998092651367"/>
    <n v="11"/>
    <n v="0.10000000149011612"/>
    <m/>
    <m/>
    <n v="13.5"/>
    <n v="24.5"/>
    <n v="0.30000001192092896"/>
    <n v="31.299999237060547"/>
    <n v="0"/>
    <n v="0"/>
    <n v="0"/>
    <n v="1"/>
    <n v="1"/>
    <n v="0"/>
    <n v="0"/>
    <n v="0"/>
    <n v="0"/>
    <n v="1"/>
    <n v="0"/>
    <m/>
    <m/>
  </r>
  <r>
    <n v="11101"/>
    <x v="150"/>
    <x v="23"/>
    <x v="23"/>
    <n v="38.400001525878906"/>
    <n v="38.400001525878906"/>
    <x v="33"/>
    <n v="2"/>
    <n v="2"/>
    <n v="32.099998474121094"/>
    <n v="4"/>
    <n v="17.799999237060547"/>
    <n v="0.10000000149011612"/>
    <m/>
    <m/>
    <n v="14.5"/>
    <n v="32.299999237060547"/>
    <m/>
    <n v="47.200000762939453"/>
    <n v="0"/>
    <n v="0"/>
    <n v="0"/>
    <n v="1"/>
    <n v="1"/>
    <n v="0"/>
    <n v="0"/>
    <n v="0"/>
    <n v="0"/>
    <n v="1"/>
    <n v="0"/>
    <m/>
    <m/>
  </r>
  <r>
    <n v="11101"/>
    <x v="150"/>
    <x v="24"/>
    <x v="24"/>
    <n v="54.099998474121094"/>
    <n v="54.099998474121094"/>
    <x v="33"/>
    <n v="2.5"/>
    <n v="2"/>
    <n v="47.200000762939453"/>
    <n v="22"/>
    <n v="16.200000762939453"/>
    <n v="0.10000000149011612"/>
    <m/>
    <m/>
    <n v="13.699999809265137"/>
    <n v="29.900001525878906"/>
    <m/>
    <n v="55.099998474121094"/>
    <n v="0"/>
    <n v="0"/>
    <n v="0"/>
    <n v="1"/>
    <n v="1"/>
    <n v="0"/>
    <n v="0"/>
    <n v="0"/>
    <n v="0"/>
    <n v="1"/>
    <n v="0"/>
    <m/>
    <m/>
  </r>
  <r>
    <n v="11101"/>
    <x v="150"/>
    <x v="25"/>
    <x v="25"/>
    <n v="62.599998474121094"/>
    <n v="62.599998474121094"/>
    <x v="33"/>
    <n v="3"/>
    <n v="2"/>
    <n v="55.099998474121094"/>
    <n v="16.299999237060547"/>
    <n v="25.100000381469727"/>
    <n v="0.10000000149011612"/>
    <m/>
    <m/>
    <n v="16.600000381469727"/>
    <n v="41.700000762939453"/>
    <m/>
    <n v="86.199996948242188"/>
    <n v="0"/>
    <n v="0"/>
    <n v="0"/>
    <n v="1"/>
    <n v="1"/>
    <n v="0"/>
    <n v="0"/>
    <n v="0"/>
    <n v="0"/>
    <n v="1"/>
    <n v="0"/>
    <m/>
    <m/>
  </r>
  <r>
    <n v="11101"/>
    <x v="150"/>
    <x v="26"/>
    <x v="26"/>
    <n v="94.099998474121094"/>
    <n v="94.099998474121094"/>
    <x v="33"/>
    <n v="3.4000000953674316"/>
    <n v="2"/>
    <n v="86.199996948242188"/>
    <n v="35.700000762939453"/>
    <n v="30.899999618530273"/>
    <n v="0.10000000149011612"/>
    <m/>
    <m/>
    <n v="23"/>
    <n v="53.900001525878906"/>
    <m/>
    <n v="89.699996948242188"/>
    <n v="0"/>
    <n v="0"/>
    <n v="0"/>
    <n v="1"/>
    <n v="1"/>
    <n v="0"/>
    <n v="0"/>
    <n v="0"/>
    <n v="0"/>
    <n v="1"/>
    <n v="0"/>
    <m/>
    <m/>
  </r>
  <r>
    <n v="11101"/>
    <x v="150"/>
    <x v="27"/>
    <x v="27"/>
    <n v="100.90000152587891"/>
    <n v="100.90000152587891"/>
    <x v="33"/>
    <n v="4.3000001907348633"/>
    <n v="2"/>
    <n v="89.699996948242188"/>
    <n v="46.700000762939453"/>
    <n v="34.700000762939453"/>
    <n v="0"/>
    <m/>
    <m/>
    <n v="13.600000381469727"/>
    <n v="48.300003051757812"/>
    <m/>
    <n v="99.900001525878906"/>
    <n v="0"/>
    <n v="0"/>
    <n v="0"/>
    <n v="1"/>
    <n v="1"/>
    <n v="0"/>
    <n v="0"/>
    <n v="0"/>
    <n v="0"/>
    <n v="1"/>
    <n v="0"/>
    <m/>
    <m/>
  </r>
  <r>
    <n v="11101"/>
    <x v="150"/>
    <x v="28"/>
    <x v="28"/>
    <n v="118.59999847412109"/>
    <n v="118.59999847412109"/>
    <x v="27"/>
    <n v="7.5"/>
    <n v="3.5"/>
    <n v="99.900001525878906"/>
    <n v="41.200000762939453"/>
    <n v="44.700000762939453"/>
    <n v="0"/>
    <m/>
    <m/>
    <n v="22.299999237060547"/>
    <n v="67"/>
    <n v="0.40000000596046448"/>
    <n v="123.30000305175781"/>
    <n v="0"/>
    <n v="0"/>
    <n v="0"/>
    <n v="1"/>
    <n v="1"/>
    <n v="0"/>
    <n v="0"/>
    <n v="0"/>
    <n v="0"/>
    <n v="1"/>
    <n v="0"/>
    <m/>
    <m/>
  </r>
  <r>
    <n v="11101"/>
    <x v="150"/>
    <x v="29"/>
    <x v="29"/>
    <n v="142.69999694824219"/>
    <n v="142.69999694824219"/>
    <x v="27"/>
    <n v="8.5"/>
    <n v="3.5"/>
    <n v="123.30000305175781"/>
    <n v="39.799999237060547"/>
    <n v="57.599998474121094"/>
    <n v="0"/>
    <m/>
    <m/>
    <n v="34.200000762939453"/>
    <n v="91.800003051757812"/>
    <m/>
    <n v="163.80000305175781"/>
    <n v="0"/>
    <n v="0"/>
    <n v="0"/>
    <n v="1"/>
    <n v="1"/>
    <n v="0"/>
    <n v="0"/>
    <n v="0"/>
    <n v="0"/>
    <n v="1"/>
    <n v="0"/>
    <m/>
    <m/>
  </r>
  <r>
    <n v="11101"/>
    <x v="150"/>
    <x v="30"/>
    <x v="30"/>
    <n v="184.30000305175781"/>
    <n v="184.30000305175781"/>
    <x v="27"/>
    <n v="9.1999998092651367"/>
    <n v="3.5"/>
    <n v="163.80000305175781"/>
    <n v="20.899999618530273"/>
    <n v="117.40000152587891"/>
    <n v="0"/>
    <m/>
    <m/>
    <n v="36"/>
    <n v="153.39999389648438"/>
    <m/>
    <n v="198.30000305175781"/>
    <n v="0"/>
    <n v="0"/>
    <n v="0"/>
    <n v="1"/>
    <n v="1"/>
    <n v="0"/>
    <n v="0"/>
    <n v="0"/>
    <n v="0"/>
    <n v="1"/>
    <n v="0"/>
    <m/>
    <m/>
  </r>
  <r>
    <n v="11101"/>
    <x v="150"/>
    <x v="31"/>
    <x v="31"/>
    <n v="225.80000305175781"/>
    <n v="225.80000305175781"/>
    <x v="27"/>
    <n v="10"/>
    <n v="3.5"/>
    <n v="203.30000305175781"/>
    <n v="22.399999618530273"/>
    <n v="163.80000305175781"/>
    <n v="0"/>
    <m/>
    <m/>
    <n v="29.799999237060547"/>
    <n v="193.60000610351562"/>
    <n v="1.5"/>
    <n v="150"/>
    <n v="0"/>
    <n v="0"/>
    <n v="0"/>
    <n v="1"/>
    <n v="1"/>
    <n v="0"/>
    <n v="0"/>
    <n v="0"/>
    <n v="0"/>
    <n v="1"/>
    <n v="0"/>
    <m/>
    <m/>
  </r>
  <r>
    <n v="11101"/>
    <x v="150"/>
    <x v="32"/>
    <x v="32"/>
    <n v="187.60000610351562"/>
    <n v="187.60000610351562"/>
    <x v="0"/>
    <n v="16.600000381469727"/>
    <n v="5"/>
    <n v="150"/>
    <n v="30.299999237060547"/>
    <n v="104.90000152587891"/>
    <n v="0"/>
    <m/>
    <m/>
    <n v="34.5"/>
    <n v="139.39999389648438"/>
    <m/>
    <n v="142.60000610351562"/>
    <n v="0"/>
    <n v="0"/>
    <n v="0"/>
    <n v="1"/>
    <n v="1"/>
    <n v="0"/>
    <n v="0"/>
    <n v="0"/>
    <n v="0"/>
    <n v="1"/>
    <n v="0"/>
    <m/>
    <m/>
  </r>
  <r>
    <n v="11101"/>
    <x v="150"/>
    <x v="33"/>
    <x v="33"/>
    <n v="180.80000305175781"/>
    <n v="180.80000305175781"/>
    <x v="0"/>
    <n v="17.600000381469727"/>
    <n v="5"/>
    <n v="142.60000610351562"/>
    <n v="30.299999237060547"/>
    <n v="103.30000305175781"/>
    <n v="0"/>
    <m/>
    <m/>
    <n v="29.200000762939453"/>
    <n v="132.5"/>
    <m/>
    <n v="117"/>
    <n v="0"/>
    <n v="0"/>
    <n v="0"/>
    <n v="1"/>
    <n v="1"/>
    <n v="0"/>
    <n v="0"/>
    <n v="0"/>
    <n v="0"/>
    <n v="1"/>
    <n v="0"/>
    <m/>
    <m/>
  </r>
  <r>
    <n v="11101"/>
    <x v="150"/>
    <x v="34"/>
    <x v="34"/>
    <n v="156.19999694824219"/>
    <n v="156.19999694824219"/>
    <x v="0"/>
    <n v="18.5"/>
    <n v="5"/>
    <n v="117"/>
    <n v="19.299999237060547"/>
    <n v="88.400001525878906"/>
    <n v="0"/>
    <m/>
    <m/>
    <n v="30.700000762939453"/>
    <n v="119.10000610351562"/>
    <m/>
    <n v="112.5"/>
    <n v="0"/>
    <n v="0"/>
    <n v="0"/>
    <n v="1"/>
    <n v="1"/>
    <n v="0"/>
    <n v="0"/>
    <n v="0"/>
    <n v="0"/>
    <n v="1"/>
    <n v="0"/>
    <m/>
    <m/>
  </r>
  <r>
    <n v="11101"/>
    <x v="150"/>
    <x v="35"/>
    <x v="35"/>
    <n v="147.19999694824219"/>
    <n v="147.19999694824219"/>
    <x v="0"/>
    <n v="13.399999618530273"/>
    <n v="15"/>
    <n v="112.5"/>
    <n v="29.5"/>
    <n v="81.300003051757812"/>
    <n v="0"/>
    <m/>
    <m/>
    <n v="28.600000381469727"/>
    <n v="109.90000152587891"/>
    <n v="0.60000002384185791"/>
    <n v="121.90000152587891"/>
    <n v="0"/>
    <n v="0"/>
    <n v="0"/>
    <n v="1"/>
    <n v="1"/>
    <n v="0"/>
    <n v="0"/>
    <n v="0"/>
    <n v="0"/>
    <n v="1"/>
    <n v="0"/>
    <m/>
    <m/>
  </r>
  <r>
    <n v="11101"/>
    <x v="150"/>
    <x v="36"/>
    <x v="36"/>
    <n v="153.30000305175781"/>
    <n v="153.30000305175781"/>
    <x v="0"/>
    <n v="9.6999998092651367"/>
    <n v="20"/>
    <n v="121.90000152587891"/>
    <n v="26.799999237060547"/>
    <n v="92.599998474121094"/>
    <n v="0"/>
    <m/>
    <m/>
    <n v="31.899999618530273"/>
    <n v="124.5"/>
    <n v="0.40000000596046448"/>
    <n v="129.89999389648438"/>
    <n v="0"/>
    <n v="0"/>
    <n v="0"/>
    <n v="1"/>
    <n v="1"/>
    <n v="0"/>
    <n v="0"/>
    <n v="0"/>
    <n v="0"/>
    <n v="1"/>
    <n v="0"/>
    <m/>
    <m/>
  </r>
  <r>
    <n v="11101"/>
    <x v="150"/>
    <x v="37"/>
    <x v="37"/>
    <n v="184.10000610351562"/>
    <n v="184.10000610351562"/>
    <x v="0"/>
    <n v="12.399999618530273"/>
    <n v="20"/>
    <n v="149"/>
    <n v="30"/>
    <n v="102.69999694824219"/>
    <n v="0"/>
    <m/>
    <m/>
    <n v="29.799999237060547"/>
    <n v="132.5"/>
    <n v="1.8999999761581421"/>
    <n v="135.60000610351562"/>
    <n v="0"/>
    <n v="0"/>
    <n v="0"/>
    <n v="1"/>
    <n v="1"/>
    <n v="0"/>
    <n v="0"/>
    <n v="0"/>
    <n v="0"/>
    <n v="1"/>
    <n v="0"/>
    <m/>
    <m/>
  </r>
  <r>
    <n v="11101"/>
    <x v="150"/>
    <x v="38"/>
    <x v="38"/>
    <n v="195.89999389648438"/>
    <n v="195.89999389648438"/>
    <x v="0"/>
    <n v="12.399999618530273"/>
    <n v="20"/>
    <n v="161.39999389648438"/>
    <n v="12.600000381469727"/>
    <n v="120.90000152587891"/>
    <n v="0"/>
    <m/>
    <m/>
    <n v="33.900001525878906"/>
    <n v="154.80000305175781"/>
    <n v="1.1000000238418579"/>
    <m/>
    <n v="0"/>
    <n v="0"/>
    <n v="0"/>
    <n v="1"/>
    <n v="1"/>
    <n v="0"/>
    <n v="0"/>
    <n v="0"/>
    <n v="0"/>
    <n v="1"/>
    <n v="0"/>
    <m/>
    <m/>
  </r>
  <r>
    <n v="11102"/>
    <x v="151"/>
    <x v="23"/>
    <x v="23"/>
    <n v="7"/>
    <n v="7"/>
    <x v="153"/>
    <n v="0.30000001192092896"/>
    <n v="0.69999998807907104"/>
    <n v="1.1000000238418579"/>
    <n v="0"/>
    <n v="1.2999999523162842"/>
    <n v="1.6000000238418579"/>
    <m/>
    <n v="0.60000002384185791"/>
    <n v="1.1000000238418579"/>
    <n v="2.4000000953674316"/>
    <m/>
    <n v="1.3999999761581421"/>
    <n v="0"/>
    <n v="0"/>
    <n v="0"/>
    <n v="1"/>
    <n v="0"/>
    <n v="0"/>
    <n v="0"/>
    <n v="1"/>
    <n v="0"/>
    <n v="0"/>
    <n v="0"/>
    <n v="1.2923076886397142"/>
    <n v="8.5769229714687256E-2"/>
  </r>
  <r>
    <n v="11102"/>
    <x v="151"/>
    <x v="24"/>
    <x v="24"/>
    <n v="6.0999999046325684"/>
    <n v="6.0999999046325684"/>
    <x v="173"/>
    <n v="0.5"/>
    <n v="0.80000001192092896"/>
    <n v="1.3999999761581421"/>
    <n v="0"/>
    <n v="2.0999999046325684"/>
    <n v="1.5"/>
    <m/>
    <n v="0.60000002384185791"/>
    <n v="1"/>
    <n v="3.0999999046325684"/>
    <m/>
    <n v="1.7999999523162842"/>
    <n v="0"/>
    <n v="0"/>
    <n v="0"/>
    <n v="1"/>
    <n v="0"/>
    <n v="0"/>
    <n v="0"/>
    <n v="1"/>
    <n v="0"/>
    <n v="0"/>
    <n v="0"/>
    <m/>
    <m/>
  </r>
  <r>
    <n v="11102"/>
    <x v="151"/>
    <x v="25"/>
    <x v="25"/>
    <n v="10"/>
    <n v="10"/>
    <x v="30"/>
    <n v="0.60000002384185791"/>
    <n v="1"/>
    <n v="1.8999999761581421"/>
    <n v="0"/>
    <n v="2"/>
    <n v="2.4000000953674316"/>
    <n v="0.10000000149011612"/>
    <n v="0.80000001192092896"/>
    <n v="0.80000001192092896"/>
    <n v="2.7999999523162842"/>
    <m/>
    <n v="1.7999999523162842"/>
    <n v="0"/>
    <n v="0"/>
    <n v="0"/>
    <n v="1"/>
    <n v="0"/>
    <n v="0"/>
    <n v="0"/>
    <n v="1"/>
    <n v="0"/>
    <n v="0"/>
    <n v="0"/>
    <m/>
    <m/>
  </r>
  <r>
    <n v="11102"/>
    <x v="151"/>
    <x v="26"/>
    <x v="26"/>
    <n v="9.8000001907348633"/>
    <n v="9.8000001907348633"/>
    <x v="174"/>
    <n v="1"/>
    <n v="1.1000000238418579"/>
    <n v="2.5999999046325684"/>
    <n v="0"/>
    <n v="3.0999999046325684"/>
    <n v="2.5"/>
    <n v="0.80000001192092896"/>
    <n v="0.5"/>
    <n v="0.69999998807907104"/>
    <n v="3.7999999523162842"/>
    <m/>
    <n v="2.5999999046325684"/>
    <n v="0"/>
    <n v="0"/>
    <n v="0"/>
    <n v="1"/>
    <n v="0"/>
    <n v="0"/>
    <n v="0"/>
    <n v="1"/>
    <n v="0"/>
    <n v="0"/>
    <n v="0"/>
    <m/>
    <m/>
  </r>
  <r>
    <n v="11102"/>
    <x v="151"/>
    <x v="27"/>
    <x v="27"/>
    <n v="13.300000190734863"/>
    <n v="13.300000190734863"/>
    <x v="151"/>
    <n v="1.2999999523162842"/>
    <n v="1.2999999523162842"/>
    <n v="4"/>
    <n v="0.20000000298023224"/>
    <n v="3.5999999046325684"/>
    <n v="3.2999999523162842"/>
    <n v="1.3999999761581421"/>
    <n v="0.30000001192092896"/>
    <n v="0.69999998807907104"/>
    <n v="4.2999997138977051"/>
    <m/>
    <n v="3.4000000953674316"/>
    <n v="0"/>
    <n v="0"/>
    <n v="0"/>
    <n v="1"/>
    <n v="0"/>
    <n v="0"/>
    <n v="0"/>
    <n v="1"/>
    <n v="0"/>
    <n v="0"/>
    <n v="0"/>
    <m/>
    <m/>
  </r>
  <r>
    <n v="11102"/>
    <x v="151"/>
    <x v="28"/>
    <x v="28"/>
    <n v="10.100000381469727"/>
    <n v="10.100000381469727"/>
    <x v="154"/>
    <n v="1.6000000238418579"/>
    <n v="1.3999999761581421"/>
    <n v="5.3000001907348633"/>
    <n v="0.40000000596046448"/>
    <n v="5.6999998092651367"/>
    <n v="3.2000000476837158"/>
    <n v="1.8999999761581421"/>
    <n v="0.30000001192092896"/>
    <n v="0.5"/>
    <n v="6.1999998092651367"/>
    <m/>
    <n v="4.6999998092651367"/>
    <n v="0"/>
    <n v="0"/>
    <n v="0"/>
    <n v="1"/>
    <n v="0"/>
    <n v="0"/>
    <n v="0"/>
    <n v="1"/>
    <n v="0"/>
    <n v="0"/>
    <n v="0"/>
    <m/>
    <m/>
  </r>
  <r>
    <n v="11102"/>
    <x v="151"/>
    <x v="29"/>
    <x v="29"/>
    <n v="12.600000381469727"/>
    <n v="12.600000381469727"/>
    <x v="31"/>
    <n v="2"/>
    <n v="1.5"/>
    <n v="7.9000000953674316"/>
    <n v="0.20000000298023224"/>
    <n v="7.0999999046325684"/>
    <n v="3.2999999523162842"/>
    <n v="3.2000000476837158"/>
    <n v="0.80000001192092896"/>
    <n v="1.1000000238418579"/>
    <n v="8.1999998092651367"/>
    <m/>
    <n v="6.1999998092651367"/>
    <n v="0"/>
    <n v="0"/>
    <n v="0"/>
    <n v="1"/>
    <n v="0"/>
    <n v="0"/>
    <n v="0"/>
    <n v="1"/>
    <n v="0"/>
    <n v="0"/>
    <n v="0"/>
    <m/>
    <m/>
  </r>
  <r>
    <n v="11102"/>
    <x v="151"/>
    <x v="30"/>
    <x v="30"/>
    <n v="15.399999618530273"/>
    <n v="15.399999618530273"/>
    <x v="31"/>
    <n v="2.9000000953674316"/>
    <n v="1.5"/>
    <n v="9.8000001907348633"/>
    <n v="0.5"/>
    <n v="6.6999998092651367"/>
    <n v="3.9000000953674316"/>
    <n v="3.5999999046325684"/>
    <n v="1.2000000476837158"/>
    <n v="3.7000000476837158"/>
    <n v="10.399999618530273"/>
    <m/>
    <n v="7.9000000953674316"/>
    <n v="0"/>
    <n v="0"/>
    <n v="0"/>
    <n v="1"/>
    <n v="0"/>
    <n v="0"/>
    <n v="0"/>
    <n v="1"/>
    <n v="0"/>
    <n v="0"/>
    <n v="0"/>
    <m/>
    <m/>
  </r>
  <r>
    <n v="11102"/>
    <x v="151"/>
    <x v="31"/>
    <x v="31"/>
    <n v="20.100000381469727"/>
    <n v="20.100000381469727"/>
    <x v="31"/>
    <n v="2.2999999523162842"/>
    <n v="1.5"/>
    <n v="11.899999618530273"/>
    <n v="0.80000001192092896"/>
    <n v="7.8000001907348633"/>
    <n v="4.5"/>
    <n v="4"/>
    <n v="1.5"/>
    <n v="5.9000000953674316"/>
    <n v="13.700000762939453"/>
    <m/>
    <n v="8.3999996185302734"/>
    <n v="0"/>
    <n v="0"/>
    <n v="0"/>
    <n v="1"/>
    <n v="0"/>
    <n v="0"/>
    <n v="0"/>
    <n v="1"/>
    <n v="0"/>
    <n v="0"/>
    <n v="0"/>
    <m/>
    <m/>
  </r>
  <r>
    <n v="11102"/>
    <x v="151"/>
    <x v="32"/>
    <x v="32"/>
    <n v="17.899999618530273"/>
    <n v="17.899999618530273"/>
    <x v="31"/>
    <n v="2.2999999523162842"/>
    <n v="1.5"/>
    <n v="12"/>
    <n v="0.80000001192092896"/>
    <n v="6.6999998092651367"/>
    <n v="4.4000000953674316"/>
    <n v="3.5999999046325684"/>
    <n v="2"/>
    <n v="4.9000000953674316"/>
    <n v="11.600000381469727"/>
    <m/>
    <n v="5.3000001907348633"/>
    <n v="0"/>
    <n v="0"/>
    <n v="0"/>
    <n v="1"/>
    <n v="0"/>
    <n v="0"/>
    <n v="0"/>
    <n v="1"/>
    <n v="0"/>
    <n v="0"/>
    <n v="0"/>
    <m/>
    <m/>
  </r>
  <r>
    <n v="11102"/>
    <x v="151"/>
    <x v="33"/>
    <x v="33"/>
    <n v="15.199999809265137"/>
    <n v="15.199999809265137"/>
    <x v="31"/>
    <n v="2.2999999523162842"/>
    <n v="1.5"/>
    <n v="9.1999998092651367"/>
    <n v="0.60000002384185791"/>
    <n v="1.6000000238418579"/>
    <n v="4.4000000953674316"/>
    <n v="3.9000000953674316"/>
    <n v="1.8999999761581421"/>
    <n v="6.6999998092651367"/>
    <n v="8.3000001907348633"/>
    <m/>
    <n v="5.1999998092651367"/>
    <n v="0"/>
    <n v="0"/>
    <n v="0"/>
    <n v="1"/>
    <n v="0"/>
    <n v="0"/>
    <n v="0"/>
    <n v="1"/>
    <n v="0"/>
    <n v="0"/>
    <n v="0"/>
    <m/>
    <m/>
  </r>
  <r>
    <n v="11102"/>
    <x v="151"/>
    <x v="34"/>
    <x v="34"/>
    <n v="14.699999809265137"/>
    <n v="14.699999809265137"/>
    <x v="31"/>
    <n v="2.2000000476837158"/>
    <n v="1.5"/>
    <n v="9.1000003814697266"/>
    <n v="0.80000001192092896"/>
    <n v="1"/>
    <n v="3.2000000476837158"/>
    <n v="3.9000000953674316"/>
    <n v="1.8999999761581421"/>
    <n v="7.1999998092651367"/>
    <n v="8.1999998092651367"/>
    <m/>
    <n v="5.3000001907348633"/>
    <n v="0"/>
    <n v="0"/>
    <n v="0"/>
    <n v="1"/>
    <n v="0"/>
    <n v="0"/>
    <n v="0"/>
    <n v="1"/>
    <n v="0"/>
    <n v="0"/>
    <n v="0"/>
    <m/>
    <m/>
  </r>
  <r>
    <n v="11102"/>
    <x v="151"/>
    <x v="35"/>
    <x v="35"/>
    <n v="13.300000190734863"/>
    <n v="13.300000190734863"/>
    <x v="31"/>
    <n v="2.7000000476837158"/>
    <n v="1.5"/>
    <n v="8.3000001907348633"/>
    <n v="0.5"/>
    <n v="0.80000001192092896"/>
    <n v="3.0999999046325684"/>
    <n v="3"/>
    <n v="2.0999999046325684"/>
    <n v="4.1999998092651367"/>
    <n v="5"/>
    <m/>
    <m/>
    <n v="0"/>
    <n v="0"/>
    <n v="0"/>
    <n v="1"/>
    <n v="0"/>
    <n v="0"/>
    <n v="0"/>
    <n v="1"/>
    <n v="0"/>
    <n v="0"/>
    <n v="0"/>
    <m/>
    <m/>
  </r>
  <r>
    <n v="11102"/>
    <x v="151"/>
    <x v="99"/>
    <x v="36"/>
    <m/>
    <m/>
    <x v="38"/>
    <m/>
    <m/>
    <m/>
    <m/>
    <m/>
    <m/>
    <m/>
    <m/>
    <m/>
    <n v="0"/>
    <m/>
    <m/>
    <n v="0"/>
    <n v="0"/>
    <n v="1"/>
    <n v="0"/>
    <n v="0"/>
    <n v="0"/>
    <n v="0"/>
    <n v="1"/>
    <n v="0"/>
    <n v="0"/>
    <n v="0"/>
    <m/>
    <m/>
  </r>
  <r>
    <n v="11103"/>
    <x v="152"/>
    <x v="25"/>
    <x v="25"/>
    <n v="47.299999237060547"/>
    <n v="47.299999237060547"/>
    <x v="27"/>
    <n v="1.7999999523162842"/>
    <n v="10"/>
    <n v="23.799999237060547"/>
    <n v="5.0999999046325684"/>
    <n v="12.199999809265137"/>
    <n v="4.3000001907348633"/>
    <m/>
    <m/>
    <n v="17.100000381469727"/>
    <n v="29.299999237060547"/>
    <n v="1.5"/>
    <n v="47.599998474121094"/>
    <n v="0"/>
    <n v="0"/>
    <n v="0"/>
    <n v="1"/>
    <n v="1"/>
    <n v="0"/>
    <n v="0"/>
    <n v="0"/>
    <n v="1"/>
    <n v="0"/>
    <n v="0"/>
    <n v="17.5"/>
    <n v="41.666666666666664"/>
  </r>
  <r>
    <n v="11103"/>
    <x v="152"/>
    <x v="26"/>
    <x v="26"/>
    <n v="80"/>
    <n v="80"/>
    <x v="4"/>
    <n v="2.4000000953674316"/>
    <n v="15"/>
    <n v="47.599998474121094"/>
    <n v="11.600000381469727"/>
    <n v="29.5"/>
    <n v="4.9000000953674316"/>
    <m/>
    <m/>
    <n v="24.299999237060547"/>
    <n v="53.799999237060547"/>
    <n v="2.7000000476837158"/>
    <n v="57.599998474121094"/>
    <n v="0"/>
    <n v="0"/>
    <n v="0"/>
    <n v="1"/>
    <n v="1"/>
    <n v="0"/>
    <n v="0"/>
    <n v="0"/>
    <n v="1"/>
    <n v="0"/>
    <n v="0"/>
    <m/>
    <m/>
  </r>
  <r>
    <n v="11103"/>
    <x v="152"/>
    <x v="27"/>
    <x v="27"/>
    <n v="108.09999847412109"/>
    <n v="108.09999847412109"/>
    <x v="0"/>
    <n v="3.5999999046325684"/>
    <n v="20"/>
    <n v="57.599998474121094"/>
    <n v="20.200000762939453"/>
    <n v="27.299999237060547"/>
    <n v="7.9000000953674316"/>
    <m/>
    <m/>
    <n v="41"/>
    <n v="68.300003051757812"/>
    <n v="7.0999999046325684"/>
    <n v="53.299999237060547"/>
    <n v="0"/>
    <n v="0"/>
    <n v="0"/>
    <n v="1"/>
    <n v="1"/>
    <n v="0"/>
    <n v="0"/>
    <n v="0"/>
    <n v="1"/>
    <n v="0"/>
    <n v="0"/>
    <m/>
    <m/>
  </r>
  <r>
    <n v="11103"/>
    <x v="152"/>
    <x v="28"/>
    <x v="28"/>
    <n v="122.80000305175781"/>
    <n v="122.80000305175781"/>
    <x v="1"/>
    <n v="3.5999999046325684"/>
    <n v="25"/>
    <n v="53.299999237060547"/>
    <n v="10.899999618530273"/>
    <n v="31.899999618530273"/>
    <n v="13.199999809265137"/>
    <m/>
    <m/>
    <n v="42.400001525878906"/>
    <n v="74.300003051757812"/>
    <n v="2.5"/>
    <m/>
    <n v="0"/>
    <n v="0"/>
    <n v="0"/>
    <n v="1"/>
    <n v="1"/>
    <n v="0"/>
    <n v="0"/>
    <n v="0"/>
    <n v="1"/>
    <n v="0"/>
    <n v="0"/>
    <m/>
    <m/>
  </r>
  <r>
    <n v="11103"/>
    <x v="152"/>
    <x v="99"/>
    <x v="30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104"/>
    <x v="153"/>
    <x v="20"/>
    <x v="20"/>
    <n v="13.100000381469727"/>
    <n v="13.100000381469727"/>
    <x v="44"/>
    <n v="0.69999998807907104"/>
    <n v="5"/>
    <n v="7.4000000953674316"/>
    <n v="0.5"/>
    <n v="7.1999998092651367"/>
    <n v="0"/>
    <m/>
    <m/>
    <n v="3.5"/>
    <n v="10.699999809265137"/>
    <m/>
    <n v="5.5999999046325684"/>
    <n v="0"/>
    <n v="0"/>
    <n v="0"/>
    <n v="1"/>
    <n v="1"/>
    <n v="0"/>
    <n v="0"/>
    <n v="0"/>
    <n v="1"/>
    <n v="0"/>
    <n v="0"/>
    <n v="10.583333333333334"/>
    <n v="35.174242424242429"/>
  </r>
  <r>
    <n v="11104"/>
    <x v="153"/>
    <x v="21"/>
    <x v="21"/>
    <n v="16.700000762939453"/>
    <n v="16.700000762939453"/>
    <x v="44"/>
    <n v="0.89999997615814209"/>
    <n v="5"/>
    <n v="10.800000190734863"/>
    <n v="1.2000000476837158"/>
    <n v="8"/>
    <n v="0.10000000149011612"/>
    <n v="5.1999998092651367"/>
    <m/>
    <n v="5.4000000953674316"/>
    <n v="13.399999618530273"/>
    <m/>
    <m/>
    <n v="0"/>
    <n v="0"/>
    <n v="0"/>
    <n v="1"/>
    <n v="1"/>
    <n v="0"/>
    <n v="0"/>
    <n v="0"/>
    <n v="1"/>
    <n v="0"/>
    <n v="0"/>
    <m/>
    <m/>
  </r>
  <r>
    <n v="11104"/>
    <x v="153"/>
    <x v="22"/>
    <x v="22"/>
    <n v="19.5"/>
    <n v="19.5"/>
    <x v="44"/>
    <n v="1.2000000476837158"/>
    <n v="5"/>
    <n v="13.199999809265137"/>
    <n v="1.7999999523162842"/>
    <n v="11.300000190734863"/>
    <n v="0.10000000149011612"/>
    <m/>
    <m/>
    <n v="5.5"/>
    <n v="16.799999237060547"/>
    <m/>
    <m/>
    <n v="0"/>
    <n v="0"/>
    <n v="0"/>
    <n v="1"/>
    <n v="1"/>
    <n v="0"/>
    <n v="0"/>
    <n v="0"/>
    <n v="1"/>
    <n v="0"/>
    <n v="0"/>
    <m/>
    <m/>
  </r>
  <r>
    <n v="11104"/>
    <x v="153"/>
    <x v="23"/>
    <x v="23"/>
    <n v="33.099998474121094"/>
    <n v="33.099998474121094"/>
    <x v="47"/>
    <n v="2.4000000953674316"/>
    <n v="8"/>
    <n v="19"/>
    <n v="4.8000001907348633"/>
    <n v="14.600000381469727"/>
    <n v="0.10000000149011612"/>
    <m/>
    <m/>
    <n v="12.300000190734863"/>
    <n v="26.900001525878906"/>
    <n v="3.4000000953674316"/>
    <m/>
    <n v="0"/>
    <n v="0"/>
    <n v="0"/>
    <n v="1"/>
    <n v="1"/>
    <n v="0"/>
    <n v="0"/>
    <n v="0"/>
    <n v="1"/>
    <n v="0"/>
    <n v="0"/>
    <m/>
    <m/>
  </r>
  <r>
    <n v="11104"/>
    <x v="153"/>
    <x v="24"/>
    <x v="24"/>
    <n v="38.799999237060547"/>
    <n v="38.799999237060547"/>
    <x v="47"/>
    <n v="3.0999999046325684"/>
    <n v="8"/>
    <n v="19.399999618530273"/>
    <n v="5.5"/>
    <n v="15.199999809265137"/>
    <n v="0.30000001192092896"/>
    <m/>
    <m/>
    <n v="16.799999237060547"/>
    <n v="32"/>
    <n v="8.1999998092651367"/>
    <m/>
    <n v="0"/>
    <n v="0"/>
    <n v="0"/>
    <n v="1"/>
    <n v="1"/>
    <n v="0"/>
    <n v="0"/>
    <n v="0"/>
    <n v="1"/>
    <n v="0"/>
    <n v="0"/>
    <m/>
    <m/>
  </r>
  <r>
    <n v="11104"/>
    <x v="153"/>
    <x v="25"/>
    <x v="25"/>
    <n v="35.400001525878906"/>
    <n v="35.400001525878906"/>
    <x v="47"/>
    <n v="3.5999999046325684"/>
    <n v="8"/>
    <n v="19.600000381469727"/>
    <n v="5"/>
    <n v="16.200000762939453"/>
    <n v="0.30000001192092896"/>
    <m/>
    <m/>
    <n v="12.5"/>
    <n v="28.700000762939453"/>
    <n v="4.1999998092651367"/>
    <m/>
    <n v="0"/>
    <n v="0"/>
    <n v="0"/>
    <n v="1"/>
    <n v="1"/>
    <n v="0"/>
    <n v="0"/>
    <n v="0"/>
    <n v="1"/>
    <n v="0"/>
    <n v="0"/>
    <m/>
    <m/>
  </r>
  <r>
    <n v="11104"/>
    <x v="153"/>
    <x v="26"/>
    <x v="26"/>
    <n v="50.099998474121094"/>
    <n v="50.099998474121094"/>
    <x v="47"/>
    <n v="3.5"/>
    <n v="8"/>
    <n v="36.5"/>
    <n v="6.9000000953674316"/>
    <n v="30.200000762939453"/>
    <n v="1.1000000238418579"/>
    <m/>
    <m/>
    <n v="10.800000190734863"/>
    <n v="41"/>
    <n v="1.3999999761581421"/>
    <m/>
    <n v="0"/>
    <n v="0"/>
    <n v="0"/>
    <n v="1"/>
    <n v="1"/>
    <n v="0"/>
    <n v="0"/>
    <n v="0"/>
    <n v="1"/>
    <n v="0"/>
    <n v="0"/>
    <m/>
    <m/>
  </r>
  <r>
    <n v="11104"/>
    <x v="153"/>
    <x v="27"/>
    <x v="27"/>
    <n v="55.5"/>
    <n v="55.5"/>
    <x v="27"/>
    <n v="4.4000000953674316"/>
    <n v="10"/>
    <n v="38.900001525878906"/>
    <n v="6.3000001907348633"/>
    <n v="34.200000762939453"/>
    <n v="1.1000000238418579"/>
    <m/>
    <m/>
    <n v="10.699999809265137"/>
    <n v="44.900001525878906"/>
    <m/>
    <m/>
    <n v="0"/>
    <n v="0"/>
    <n v="0"/>
    <n v="1"/>
    <n v="1"/>
    <n v="0"/>
    <n v="0"/>
    <n v="0"/>
    <n v="1"/>
    <n v="0"/>
    <n v="0"/>
    <m/>
    <m/>
  </r>
  <r>
    <n v="11104"/>
    <x v="153"/>
    <x v="28"/>
    <x v="28"/>
    <n v="56.200000762939453"/>
    <n v="56.200000762939453"/>
    <x v="27"/>
    <n v="4.5"/>
    <n v="10"/>
    <n v="37.400001525878906"/>
    <n v="9.3999996185302734"/>
    <n v="30.200000762939453"/>
    <n v="1"/>
    <m/>
    <m/>
    <n v="11.100000381469727"/>
    <n v="41.300003051757812"/>
    <m/>
    <m/>
    <n v="0"/>
    <n v="0"/>
    <n v="0"/>
    <n v="1"/>
    <n v="1"/>
    <n v="0"/>
    <n v="0"/>
    <n v="0"/>
    <n v="1"/>
    <n v="0"/>
    <n v="0"/>
    <m/>
    <m/>
  </r>
  <r>
    <n v="11104"/>
    <x v="153"/>
    <x v="29"/>
    <x v="29"/>
    <n v="40.599998474121094"/>
    <n v="40.599998474121094"/>
    <x v="0"/>
    <n v="3.7000000476837158"/>
    <n v="16.799999237060547"/>
    <n v="16.799999237060547"/>
    <n v="4.9000000953674316"/>
    <n v="8.1000003814697266"/>
    <n v="5.6999998092651367"/>
    <m/>
    <m/>
    <n v="11.300000190734863"/>
    <n v="19.400001525878906"/>
    <m/>
    <n v="9.1999998092651367"/>
    <n v="0"/>
    <n v="0"/>
    <n v="0"/>
    <n v="1"/>
    <n v="1"/>
    <n v="0"/>
    <n v="0"/>
    <n v="0"/>
    <n v="1"/>
    <n v="0"/>
    <n v="0"/>
    <m/>
    <m/>
  </r>
  <r>
    <n v="11104"/>
    <x v="153"/>
    <x v="30"/>
    <x v="30"/>
    <n v="39.200000762939453"/>
    <n v="39.200000762939453"/>
    <x v="0"/>
    <n v="2.9000000953674316"/>
    <n v="16.899999618530273"/>
    <n v="16"/>
    <n v="3.5999999046325684"/>
    <n v="5.3000001907348633"/>
    <n v="5.9000000953674316"/>
    <n v="6.8000001907348633"/>
    <m/>
    <n v="13.899999618530273"/>
    <n v="19.200000762939453"/>
    <n v="0.30000001192092896"/>
    <n v="10"/>
    <n v="0"/>
    <n v="0"/>
    <n v="0"/>
    <n v="1"/>
    <n v="1"/>
    <n v="0"/>
    <n v="0"/>
    <n v="0"/>
    <n v="1"/>
    <n v="0"/>
    <n v="0"/>
    <m/>
    <m/>
  </r>
  <r>
    <n v="11104"/>
    <x v="153"/>
    <x v="31"/>
    <x v="31"/>
    <n v="43.599998474121094"/>
    <n v="43.599998474121094"/>
    <x v="0"/>
    <n v="2.9000000953674316"/>
    <n v="16.899999618530273"/>
    <n v="20.100000381469727"/>
    <n v="2.4000000953674316"/>
    <n v="8.1000003814697266"/>
    <n v="5.9000000953674316"/>
    <n v="10.100000381469727"/>
    <m/>
    <n v="16.600000381469727"/>
    <n v="24.700000762939453"/>
    <m/>
    <m/>
    <n v="0"/>
    <n v="0"/>
    <n v="0"/>
    <n v="1"/>
    <n v="1"/>
    <n v="0"/>
    <n v="0"/>
    <n v="0"/>
    <n v="1"/>
    <n v="0"/>
    <n v="0"/>
    <m/>
    <m/>
  </r>
  <r>
    <n v="11104"/>
    <x v="153"/>
    <x v="99"/>
    <x v="33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105"/>
    <x v="154"/>
    <x v="15"/>
    <x v="15"/>
    <n v="1.0700000524520874"/>
    <n v="1.0700000524520874"/>
    <x v="180"/>
    <n v="0"/>
    <n v="0.68000000715255737"/>
    <n v="0.15999999642372131"/>
    <n v="2.9999999329447746E-2"/>
    <n v="0"/>
    <n v="3.9999999105930328E-2"/>
    <m/>
    <m/>
    <n v="0.34999999403953552"/>
    <n v="0.34999999403953552"/>
    <m/>
    <m/>
    <n v="0"/>
    <n v="0"/>
    <n v="0"/>
    <n v="1"/>
    <n v="1"/>
    <n v="0"/>
    <n v="0"/>
    <n v="0"/>
    <n v="1"/>
    <n v="0"/>
    <n v="0"/>
    <n v="0.87000000476837158"/>
    <e v="#DIV/0!"/>
  </r>
  <r>
    <n v="11105"/>
    <x v="11"/>
    <x v="101"/>
    <x v="17"/>
    <m/>
    <m/>
    <x v="38"/>
    <m/>
    <m/>
    <m/>
    <m/>
    <m/>
    <m/>
    <m/>
    <m/>
    <m/>
    <n v="0"/>
    <m/>
    <m/>
    <n v="0"/>
    <n v="1"/>
    <n v="1"/>
    <n v="0"/>
    <n v="1"/>
    <n v="0"/>
    <n v="0"/>
    <n v="0"/>
    <n v="1"/>
    <n v="0"/>
    <n v="0"/>
    <m/>
    <m/>
  </r>
  <r>
    <n v="11106"/>
    <x v="155"/>
    <x v="157"/>
    <x v="40"/>
    <n v="2.4930000305175781"/>
    <n v="2.4930000305175781"/>
    <x v="30"/>
    <n v="0.10899999737739563"/>
    <n v="1"/>
    <n v="1.3810000419616699"/>
    <n v="3.2000001519918442E-2"/>
    <n v="0.17100000381469727"/>
    <n v="0.70300000905990601"/>
    <m/>
    <m/>
    <n v="1.3459999561309814"/>
    <n v="1.5169999599456787"/>
    <m/>
    <m/>
    <n v="0"/>
    <n v="0"/>
    <n v="0"/>
    <n v="1"/>
    <n v="0"/>
    <n v="0"/>
    <n v="0"/>
    <n v="0"/>
    <n v="1"/>
    <n v="0"/>
    <n v="0"/>
    <n v="1.236842105263158"/>
    <n v="0.18563300142247519"/>
  </r>
  <r>
    <n v="11106"/>
    <x v="155"/>
    <x v="158"/>
    <x v="0"/>
    <n v="2.5569999217987061"/>
    <n v="2.5569999217987061"/>
    <x v="30"/>
    <n v="0.13899999856948853"/>
    <n v="1"/>
    <n v="1.4179999828338623"/>
    <n v="2.8000000864267349E-2"/>
    <n v="0.18299999833106995"/>
    <n v="0.68300002813339233"/>
    <m/>
    <m/>
    <n v="1.4340000152587891"/>
    <n v="1.6169999837875366"/>
    <m/>
    <m/>
    <n v="0"/>
    <n v="0"/>
    <n v="0"/>
    <n v="1"/>
    <n v="0"/>
    <n v="0"/>
    <n v="0"/>
    <n v="0"/>
    <n v="1"/>
    <n v="0"/>
    <n v="0"/>
    <m/>
    <m/>
  </r>
  <r>
    <n v="11106"/>
    <x v="155"/>
    <x v="159"/>
    <x v="1"/>
    <n v="2.2430000305175781"/>
    <n v="2.2430000305175781"/>
    <x v="30"/>
    <n v="0.13300000131130219"/>
    <n v="1"/>
    <n v="1.1100000143051147"/>
    <n v="2.7000000700354576E-2"/>
    <n v="0.23499999940395355"/>
    <n v="0.54900002479553223"/>
    <m/>
    <m/>
    <n v="1.2280000448226929"/>
    <n v="1.4630000591278076"/>
    <m/>
    <m/>
    <n v="0"/>
    <n v="0"/>
    <n v="0"/>
    <n v="1"/>
    <n v="0"/>
    <n v="0"/>
    <n v="0"/>
    <n v="0"/>
    <n v="1"/>
    <n v="0"/>
    <n v="0"/>
    <m/>
    <m/>
  </r>
  <r>
    <n v="11106"/>
    <x v="155"/>
    <x v="160"/>
    <x v="2"/>
    <n v="2.7620000839233398"/>
    <n v="2.7620000839233398"/>
    <x v="30"/>
    <n v="0.15700000524520874"/>
    <n v="1"/>
    <n v="1.6050000190734863"/>
    <n v="3.4000001847743988E-2"/>
    <n v="0.35499998927116394"/>
    <n v="0.67100000381469727"/>
    <m/>
    <m/>
    <n v="1.5"/>
    <n v="1.8550000190734863"/>
    <m/>
    <m/>
    <n v="0"/>
    <n v="0"/>
    <n v="0"/>
    <n v="1"/>
    <n v="0"/>
    <n v="0"/>
    <n v="0"/>
    <n v="0"/>
    <n v="1"/>
    <n v="0"/>
    <n v="0"/>
    <m/>
    <m/>
  </r>
  <r>
    <n v="11106"/>
    <x v="155"/>
    <x v="156"/>
    <x v="3"/>
    <n v="2.9609999656677246"/>
    <n v="2.9609999656677246"/>
    <x v="30"/>
    <n v="0.31700000166893005"/>
    <n v="1"/>
    <n v="1.6440000534057617"/>
    <n v="4.6999998390674591E-2"/>
    <n v="0.17599999904632568"/>
    <n v="0.86299997568130493"/>
    <m/>
    <m/>
    <n v="1.6740000247955322"/>
    <n v="1.8500000238418579"/>
    <m/>
    <m/>
    <n v="0"/>
    <n v="0"/>
    <n v="0"/>
    <n v="1"/>
    <n v="0"/>
    <n v="0"/>
    <n v="0"/>
    <n v="0"/>
    <n v="1"/>
    <n v="0"/>
    <n v="0"/>
    <m/>
    <m/>
  </r>
  <r>
    <n v="11106"/>
    <x v="155"/>
    <x v="128"/>
    <x v="4"/>
    <n v="3.3629999160766602"/>
    <n v="3.3629999160766602"/>
    <x v="30"/>
    <n v="0.46799999475479126"/>
    <n v="1"/>
    <n v="1.8949999809265137"/>
    <n v="2.8999999165534973E-2"/>
    <n v="0.14000000059604645"/>
    <n v="1.2730000019073486"/>
    <m/>
    <m/>
    <n v="1.7209999561309814"/>
    <n v="1.8609999418258667"/>
    <m/>
    <m/>
    <n v="0"/>
    <n v="0"/>
    <n v="0"/>
    <n v="1"/>
    <n v="0"/>
    <n v="0"/>
    <n v="0"/>
    <n v="0"/>
    <n v="1"/>
    <n v="0"/>
    <n v="0"/>
    <m/>
    <m/>
  </r>
  <r>
    <n v="11106"/>
    <x v="155"/>
    <x v="124"/>
    <x v="5"/>
    <n v="3.630000114440918"/>
    <n v="3.630000114440918"/>
    <x v="30"/>
    <n v="0.47900000214576721"/>
    <n v="1"/>
    <n v="2.1510000228881836"/>
    <n v="3.7999998778104782E-2"/>
    <n v="0.26800000667572021"/>
    <n v="1.3450000286102295"/>
    <m/>
    <m/>
    <n v="1.7779999971389771"/>
    <n v="2.0460000038146973"/>
    <m/>
    <m/>
    <n v="0"/>
    <n v="0"/>
    <n v="0"/>
    <n v="1"/>
    <n v="0"/>
    <n v="0"/>
    <n v="0"/>
    <n v="0"/>
    <n v="1"/>
    <n v="0"/>
    <n v="0"/>
    <m/>
    <m/>
  </r>
  <r>
    <n v="11106"/>
    <x v="155"/>
    <x v="125"/>
    <x v="6"/>
    <n v="4.0219998359680176"/>
    <n v="4.0219998359680176"/>
    <x v="30"/>
    <n v="0.49900001287460327"/>
    <n v="1"/>
    <n v="2.5230000019073486"/>
    <n v="3.0999999493360519E-2"/>
    <n v="0.14399999380111694"/>
    <n v="1.4409999847412109"/>
    <m/>
    <m/>
    <n v="2.2049999237060547"/>
    <n v="2.3489999771118164"/>
    <m/>
    <m/>
    <n v="0"/>
    <n v="0"/>
    <n v="0"/>
    <n v="1"/>
    <n v="0"/>
    <n v="0"/>
    <n v="0"/>
    <n v="0"/>
    <n v="1"/>
    <n v="0"/>
    <n v="0"/>
    <m/>
    <m/>
  </r>
  <r>
    <n v="11106"/>
    <x v="155"/>
    <x v="126"/>
    <x v="7"/>
    <n v="4.7170000076293945"/>
    <n v="4.7170000076293945"/>
    <x v="30"/>
    <n v="0.62000000476837158"/>
    <n v="1"/>
    <n v="3.0969998836517334"/>
    <n v="3.9999999105930328E-2"/>
    <n v="0.1940000057220459"/>
    <n v="1.5219999551773071"/>
    <m/>
    <m/>
    <n v="2.7609999179840088"/>
    <n v="2.9549999237060547"/>
    <m/>
    <m/>
    <n v="0"/>
    <n v="0"/>
    <n v="0"/>
    <n v="1"/>
    <n v="0"/>
    <n v="0"/>
    <n v="0"/>
    <n v="0"/>
    <n v="1"/>
    <n v="0"/>
    <n v="0"/>
    <m/>
    <m/>
  </r>
  <r>
    <n v="11106"/>
    <x v="155"/>
    <x v="127"/>
    <x v="8"/>
    <n v="4.3299999237060547"/>
    <n v="4.320000171661377"/>
    <x v="30"/>
    <n v="0.75999999046325684"/>
    <n v="1"/>
    <n v="2.559999942779541"/>
    <n v="3.9999999105930328E-2"/>
    <n v="0.20000000298023224"/>
    <n v="1.5900000333786011"/>
    <m/>
    <m/>
    <n v="2.2999999523162842"/>
    <n v="2.5"/>
    <m/>
    <m/>
    <n v="0"/>
    <n v="0"/>
    <n v="0"/>
    <n v="1"/>
    <n v="0"/>
    <n v="0"/>
    <n v="0"/>
    <n v="0"/>
    <n v="1"/>
    <n v="0"/>
    <n v="0"/>
    <m/>
    <m/>
  </r>
  <r>
    <n v="11106"/>
    <x v="155"/>
    <x v="102"/>
    <x v="9"/>
    <n v="4.5900001525878906"/>
    <n v="4.5900001525878906"/>
    <x v="30"/>
    <n v="0.68000000715255737"/>
    <n v="1"/>
    <n v="2.9100000858306885"/>
    <n v="7.0000000298023224E-2"/>
    <n v="0.20999999344348907"/>
    <n v="1.5800000429153442"/>
    <m/>
    <m/>
    <n v="2.5299999713897705"/>
    <n v="2.7400000095367432"/>
    <m/>
    <m/>
    <n v="0"/>
    <n v="0"/>
    <n v="0"/>
    <n v="1"/>
    <n v="0"/>
    <n v="0"/>
    <n v="0"/>
    <n v="0"/>
    <n v="1"/>
    <n v="0"/>
    <n v="0"/>
    <m/>
    <m/>
  </r>
  <r>
    <n v="11106"/>
    <x v="155"/>
    <x v="103"/>
    <x v="10"/>
    <n v="4.7800002098083496"/>
    <n v="4.7800002098083496"/>
    <x v="30"/>
    <n v="0.68999999761581421"/>
    <n v="1"/>
    <n v="3.0899999141693115"/>
    <n v="3.9999999105930328E-2"/>
    <n v="0.57999998331069946"/>
    <n v="1.6299999952316284"/>
    <m/>
    <m/>
    <n v="2.3299999237060547"/>
    <n v="2.9099998474121094"/>
    <m/>
    <m/>
    <n v="0"/>
    <n v="0"/>
    <n v="0"/>
    <n v="1"/>
    <n v="0"/>
    <n v="0"/>
    <n v="0"/>
    <n v="0"/>
    <n v="1"/>
    <n v="0"/>
    <n v="0"/>
    <m/>
    <m/>
  </r>
  <r>
    <n v="11106"/>
    <x v="155"/>
    <x v="80"/>
    <x v="11"/>
    <n v="5.929999828338623"/>
    <n v="5.940000057220459"/>
    <x v="30"/>
    <n v="0.67000001668930054"/>
    <n v="1"/>
    <n v="4.2699999809265137"/>
    <n v="2.9999999329447746E-2"/>
    <n v="0.49000000953674316"/>
    <n v="1.5299999713897705"/>
    <m/>
    <m/>
    <n v="3.6800000667572021"/>
    <n v="4.1700000762939453"/>
    <m/>
    <m/>
    <n v="0"/>
    <n v="0"/>
    <n v="0"/>
    <n v="1"/>
    <n v="0"/>
    <n v="0"/>
    <n v="0"/>
    <n v="0"/>
    <n v="1"/>
    <n v="0"/>
    <n v="0"/>
    <m/>
    <m/>
  </r>
  <r>
    <n v="11106"/>
    <x v="155"/>
    <x v="82"/>
    <x v="13"/>
    <n v="3.8900001049041748"/>
    <n v="3.8900001049041748"/>
    <x v="30"/>
    <n v="0.23000000417232513"/>
    <n v="1"/>
    <n v="2.6600000858306885"/>
    <n v="5.000000074505806E-2"/>
    <n v="0.18999999761581421"/>
    <n v="0.89999997615814209"/>
    <m/>
    <m/>
    <n v="2.5499999523162842"/>
    <n v="2.7400000095367432"/>
    <m/>
    <m/>
    <n v="0"/>
    <n v="0"/>
    <n v="0"/>
    <n v="1"/>
    <n v="0"/>
    <n v="0"/>
    <n v="0"/>
    <n v="0"/>
    <n v="1"/>
    <n v="0"/>
    <n v="0"/>
    <m/>
    <m/>
  </r>
  <r>
    <n v="11106"/>
    <x v="155"/>
    <x v="83"/>
    <x v="14"/>
    <n v="3.2699999809265137"/>
    <n v="3.2850000858306885"/>
    <x v="30"/>
    <n v="0.31499999761581421"/>
    <n v="1"/>
    <n v="1.9700000286102295"/>
    <n v="3.9999999105930328E-2"/>
    <n v="0.17000000178813934"/>
    <n v="0.92000001668930054"/>
    <m/>
    <m/>
    <n v="1.940000057220459"/>
    <n v="2.1100001335144043"/>
    <m/>
    <m/>
    <n v="0"/>
    <n v="0"/>
    <n v="0"/>
    <n v="1"/>
    <n v="0"/>
    <n v="0"/>
    <n v="0"/>
    <n v="0"/>
    <n v="1"/>
    <n v="0"/>
    <n v="0"/>
    <m/>
    <m/>
  </r>
  <r>
    <n v="11106"/>
    <x v="155"/>
    <x v="84"/>
    <x v="15"/>
    <n v="3.0799999237060547"/>
    <n v="3.0799999237060547"/>
    <x v="30"/>
    <n v="0.28999999165534973"/>
    <n v="1"/>
    <n v="1.7899999618530273"/>
    <n v="2.9999999329447746E-2"/>
    <n v="0.15999999642372131"/>
    <n v="1.0399999618530273"/>
    <m/>
    <m/>
    <n v="1.6499999761581421"/>
    <n v="1.809999942779541"/>
    <m/>
    <m/>
    <n v="0"/>
    <n v="0"/>
    <n v="0"/>
    <n v="1"/>
    <n v="0"/>
    <n v="0"/>
    <n v="0"/>
    <n v="0"/>
    <n v="1"/>
    <n v="0"/>
    <n v="0"/>
    <m/>
    <m/>
  </r>
  <r>
    <n v="11106"/>
    <x v="155"/>
    <x v="129"/>
    <x v="16"/>
    <n v="3.4900000095367432"/>
    <n v="3.4900000095367432"/>
    <x v="30"/>
    <n v="0.34000000357627869"/>
    <n v="1"/>
    <n v="2.1500000953674316"/>
    <n v="3.9999999105930328E-2"/>
    <n v="1.0900000333786011"/>
    <n v="1.1299999952316284"/>
    <m/>
    <m/>
    <n v="1.0299999713897705"/>
    <n v="2.119999885559082"/>
    <m/>
    <m/>
    <n v="0"/>
    <n v="0"/>
    <n v="0"/>
    <n v="1"/>
    <n v="0"/>
    <n v="0"/>
    <n v="0"/>
    <n v="0"/>
    <n v="1"/>
    <n v="0"/>
    <n v="0"/>
    <m/>
    <m/>
  </r>
  <r>
    <n v="11106"/>
    <x v="155"/>
    <x v="85"/>
    <x v="17"/>
    <n v="3.9000000953674316"/>
    <n v="3.9000000953674316"/>
    <x v="30"/>
    <n v="0.40000000596046448"/>
    <n v="1"/>
    <n v="2.5"/>
    <n v="0.10000000149011612"/>
    <n v="0.80000001192092896"/>
    <n v="1.6000000238418579"/>
    <m/>
    <m/>
    <n v="1.2000000476837158"/>
    <n v="2"/>
    <m/>
    <m/>
    <n v="0"/>
    <n v="0"/>
    <n v="0"/>
    <n v="1"/>
    <n v="0"/>
    <n v="0"/>
    <n v="0"/>
    <n v="0"/>
    <n v="1"/>
    <n v="0"/>
    <n v="0"/>
    <m/>
    <m/>
  </r>
  <r>
    <n v="11106"/>
    <x v="155"/>
    <x v="86"/>
    <x v="18"/>
    <n v="5"/>
    <n v="5"/>
    <x v="30"/>
    <n v="0.5"/>
    <n v="1"/>
    <n v="3.5"/>
    <n v="0.10000000149011612"/>
    <n v="1.6000000238418579"/>
    <n v="1.7000000476837158"/>
    <m/>
    <m/>
    <n v="1.3999999761581421"/>
    <n v="3"/>
    <m/>
    <m/>
    <n v="0"/>
    <n v="0"/>
    <n v="0"/>
    <n v="1"/>
    <n v="0"/>
    <n v="0"/>
    <n v="0"/>
    <n v="0"/>
    <n v="1"/>
    <n v="0"/>
    <n v="0"/>
    <m/>
    <m/>
  </r>
  <r>
    <n v="11106"/>
    <x v="155"/>
    <x v="130"/>
    <x v="19"/>
    <n v="6.5"/>
    <n v="6.5"/>
    <x v="30"/>
    <n v="0.60000002384185791"/>
    <n v="1"/>
    <n v="4.9000000953674316"/>
    <n v="0.10000000149011612"/>
    <n v="1.7999999523162842"/>
    <n v="1.8999999761581421"/>
    <m/>
    <m/>
    <n v="2.5"/>
    <n v="4.3000001907348633"/>
    <m/>
    <m/>
    <n v="0"/>
    <n v="0"/>
    <n v="0"/>
    <n v="1"/>
    <n v="0"/>
    <n v="0"/>
    <n v="0"/>
    <n v="0"/>
    <n v="1"/>
    <n v="0"/>
    <n v="0"/>
    <m/>
    <m/>
  </r>
  <r>
    <n v="11106"/>
    <x v="155"/>
    <x v="131"/>
    <x v="20"/>
    <n v="6.4000000953674316"/>
    <n v="6.4000000953674316"/>
    <x v="30"/>
    <n v="0.69999998807907104"/>
    <n v="1"/>
    <n v="4.6999998092651367"/>
    <n v="0.10000000149011612"/>
    <n v="0.89999997615814209"/>
    <n v="2"/>
    <m/>
    <m/>
    <n v="3.2000000476837158"/>
    <n v="4.0999999046325684"/>
    <m/>
    <m/>
    <n v="0"/>
    <n v="0"/>
    <n v="0"/>
    <n v="1"/>
    <n v="0"/>
    <n v="0"/>
    <n v="0"/>
    <n v="0"/>
    <n v="1"/>
    <n v="0"/>
    <n v="0"/>
    <m/>
    <m/>
  </r>
  <r>
    <n v="11106"/>
    <x v="155"/>
    <x v="87"/>
    <x v="21"/>
    <n v="9.5"/>
    <n v="9.5"/>
    <x v="30"/>
    <n v="0.80000001192092896"/>
    <n v="1"/>
    <n v="7.6999998092651367"/>
    <n v="0.10000000149011612"/>
    <n v="2.0999999046325684"/>
    <n v="1.8999999761581421"/>
    <m/>
    <m/>
    <n v="5.0999999046325684"/>
    <n v="7.1999998092651367"/>
    <m/>
    <m/>
    <n v="0"/>
    <n v="0"/>
    <n v="0"/>
    <n v="1"/>
    <n v="0"/>
    <n v="0"/>
    <n v="0"/>
    <n v="0"/>
    <n v="1"/>
    <n v="0"/>
    <n v="0"/>
    <m/>
    <m/>
  </r>
  <r>
    <n v="11106"/>
    <x v="155"/>
    <x v="88"/>
    <x v="22"/>
    <n v="10.600000381469727"/>
    <n v="10.600000381469727"/>
    <x v="30"/>
    <n v="0.89999997615814209"/>
    <n v="1"/>
    <n v="8.6999998092651367"/>
    <n v="0.10000000149011612"/>
    <n v="2.0999999046325684"/>
    <n v="1.7999999523162842"/>
    <m/>
    <m/>
    <n v="6.1999998092651367"/>
    <n v="8.2999992370605469"/>
    <m/>
    <m/>
    <n v="0"/>
    <n v="0"/>
    <n v="0"/>
    <n v="1"/>
    <n v="0"/>
    <n v="0"/>
    <n v="0"/>
    <n v="0"/>
    <n v="1"/>
    <n v="0"/>
    <n v="0"/>
    <m/>
    <m/>
  </r>
  <r>
    <n v="11106"/>
    <x v="155"/>
    <x v="89"/>
    <x v="23"/>
    <n v="11.800000190734863"/>
    <n v="11.800000190734863"/>
    <x v="30"/>
    <n v="1"/>
    <n v="1"/>
    <n v="9.6000003814697266"/>
    <n v="0.10000000149011612"/>
    <n v="2.2000000476837158"/>
    <n v="1.6000000238418579"/>
    <m/>
    <m/>
    <n v="7.4000000953674316"/>
    <n v="9.6000003814697266"/>
    <m/>
    <m/>
    <n v="0"/>
    <n v="0"/>
    <n v="0"/>
    <n v="1"/>
    <n v="0"/>
    <n v="0"/>
    <n v="0"/>
    <n v="0"/>
    <n v="1"/>
    <n v="0"/>
    <n v="0"/>
    <m/>
    <m/>
  </r>
  <r>
    <n v="11106"/>
    <x v="155"/>
    <x v="132"/>
    <x v="24"/>
    <n v="12.5"/>
    <n v="12.5"/>
    <x v="30"/>
    <n v="1.2000000476837158"/>
    <n v="1"/>
    <n v="10.300000190734863"/>
    <n v="0.20000000298023224"/>
    <n v="2.9000000953674316"/>
    <n v="1.5"/>
    <m/>
    <m/>
    <n v="7.4000000953674316"/>
    <n v="10.300000190734863"/>
    <m/>
    <m/>
    <n v="0"/>
    <n v="0"/>
    <n v="0"/>
    <n v="1"/>
    <n v="0"/>
    <n v="0"/>
    <n v="0"/>
    <n v="0"/>
    <n v="1"/>
    <n v="0"/>
    <n v="0"/>
    <m/>
    <m/>
  </r>
  <r>
    <n v="11106"/>
    <x v="155"/>
    <x v="90"/>
    <x v="25"/>
    <n v="12"/>
    <n v="12"/>
    <x v="30"/>
    <n v="1.2999999523162842"/>
    <n v="1"/>
    <n v="9.6999998092651367"/>
    <n v="0.20000000298023224"/>
    <n v="2.5"/>
    <n v="2.2000000476837158"/>
    <m/>
    <m/>
    <n v="6.5999999046325684"/>
    <n v="9.1000003814697266"/>
    <m/>
    <m/>
    <n v="0"/>
    <n v="0"/>
    <n v="0"/>
    <n v="1"/>
    <n v="0"/>
    <n v="0"/>
    <n v="0"/>
    <n v="0"/>
    <n v="1"/>
    <n v="0"/>
    <n v="0"/>
    <m/>
    <m/>
  </r>
  <r>
    <n v="11106"/>
    <x v="155"/>
    <x v="133"/>
    <x v="26"/>
    <n v="12.300000190734863"/>
    <n v="12.300000190734863"/>
    <x v="30"/>
    <n v="1.3999999761581421"/>
    <n v="1"/>
    <n v="9.8999996185302734"/>
    <n v="0.20000000298023224"/>
    <n v="1"/>
    <n v="3.5"/>
    <m/>
    <m/>
    <n v="7.0999999046325684"/>
    <n v="8.1000003814697266"/>
    <m/>
    <m/>
    <n v="0"/>
    <n v="0"/>
    <n v="0"/>
    <n v="1"/>
    <n v="0"/>
    <n v="0"/>
    <n v="0"/>
    <n v="0"/>
    <n v="1"/>
    <n v="0"/>
    <n v="0"/>
    <m/>
    <m/>
  </r>
  <r>
    <n v="11106"/>
    <x v="155"/>
    <x v="134"/>
    <x v="27"/>
    <n v="13.600000381469727"/>
    <n v="13.600000381469727"/>
    <x v="30"/>
    <n v="1.6000000238418579"/>
    <n v="1"/>
    <n v="11"/>
    <n v="0.20000000298023224"/>
    <n v="1"/>
    <n v="3.9000000953674316"/>
    <m/>
    <m/>
    <n v="8"/>
    <n v="9"/>
    <m/>
    <m/>
    <n v="0"/>
    <n v="0"/>
    <n v="0"/>
    <n v="1"/>
    <n v="0"/>
    <n v="0"/>
    <n v="0"/>
    <n v="0"/>
    <n v="1"/>
    <n v="0"/>
    <n v="0"/>
    <m/>
    <m/>
  </r>
  <r>
    <n v="11106"/>
    <x v="155"/>
    <x v="135"/>
    <x v="28"/>
    <n v="16.200000762939453"/>
    <n v="16.200000762939453"/>
    <x v="30"/>
    <n v="1.7000000476837158"/>
    <n v="1"/>
    <n v="13.399999618530273"/>
    <n v="0.20000000298023224"/>
    <n v="1"/>
    <n v="2.5"/>
    <m/>
    <m/>
    <n v="12"/>
    <n v="13"/>
    <m/>
    <m/>
    <n v="0"/>
    <n v="0"/>
    <n v="0"/>
    <n v="1"/>
    <n v="0"/>
    <n v="0"/>
    <n v="0"/>
    <n v="0"/>
    <n v="1"/>
    <n v="0"/>
    <n v="0"/>
    <m/>
    <m/>
  </r>
  <r>
    <n v="11106"/>
    <x v="155"/>
    <x v="91"/>
    <x v="29"/>
    <n v="19.200000762939453"/>
    <n v="19.200000762939453"/>
    <x v="32"/>
    <n v="2.2999999523162842"/>
    <n v="2"/>
    <n v="14.800000190734863"/>
    <n v="0.40000000596046448"/>
    <n v="1.6000000238418579"/>
    <n v="3.5999999046325684"/>
    <m/>
    <m/>
    <n v="13.100000381469727"/>
    <n v="14.700000762939453"/>
    <m/>
    <m/>
    <n v="0"/>
    <n v="0"/>
    <n v="0"/>
    <n v="1"/>
    <n v="0"/>
    <n v="0"/>
    <n v="0"/>
    <n v="0"/>
    <n v="1"/>
    <n v="0"/>
    <n v="0"/>
    <m/>
    <m/>
  </r>
  <r>
    <n v="11106"/>
    <x v="155"/>
    <x v="92"/>
    <x v="30"/>
    <n v="18.200000762939453"/>
    <n v="18.200000762939453"/>
    <x v="32"/>
    <n v="2.5999999046325684"/>
    <n v="2"/>
    <n v="13.600000381469727"/>
    <n v="0.40000000596046448"/>
    <n v="1.6000000238418579"/>
    <n v="4.1999998092651367"/>
    <m/>
    <m/>
    <n v="11.5"/>
    <n v="13.100000381469727"/>
    <m/>
    <m/>
    <n v="0"/>
    <n v="0"/>
    <n v="0"/>
    <n v="1"/>
    <n v="0"/>
    <n v="0"/>
    <n v="0"/>
    <n v="0"/>
    <n v="1"/>
    <n v="0"/>
    <n v="0"/>
    <m/>
    <m/>
  </r>
  <r>
    <n v="11106"/>
    <x v="155"/>
    <x v="93"/>
    <x v="31"/>
    <n v="16.799999237060547"/>
    <n v="16.799999237060547"/>
    <x v="32"/>
    <n v="2.7000000476837158"/>
    <n v="2"/>
    <n v="12.100000381469727"/>
    <n v="0.40000000596046448"/>
    <n v="1.2999999523162842"/>
    <n v="3.5"/>
    <m/>
    <m/>
    <n v="11.100000381469727"/>
    <n v="12.40000057220459"/>
    <m/>
    <m/>
    <n v="0"/>
    <n v="0"/>
    <n v="0"/>
    <n v="1"/>
    <n v="0"/>
    <n v="0"/>
    <n v="0"/>
    <n v="0"/>
    <n v="1"/>
    <n v="0"/>
    <n v="0"/>
    <m/>
    <m/>
  </r>
  <r>
    <n v="11106"/>
    <x v="155"/>
    <x v="94"/>
    <x v="32"/>
    <n v="15.600000381469727"/>
    <n v="15.600000381469727"/>
    <x v="32"/>
    <n v="2.7000000476837158"/>
    <n v="2"/>
    <n v="10.899999618530273"/>
    <n v="0.5"/>
    <n v="1.5"/>
    <n v="3.2000000476837158"/>
    <m/>
    <m/>
    <n v="9.8999996185302734"/>
    <n v="11.399999618530273"/>
    <m/>
    <m/>
    <n v="0"/>
    <n v="0"/>
    <n v="0"/>
    <n v="1"/>
    <n v="0"/>
    <n v="0"/>
    <n v="0"/>
    <n v="0"/>
    <n v="1"/>
    <n v="0"/>
    <n v="0"/>
    <m/>
    <m/>
  </r>
  <r>
    <n v="11106"/>
    <x v="155"/>
    <x v="95"/>
    <x v="33"/>
    <n v="17.399999618530273"/>
    <n v="17.399999618530273"/>
    <x v="32"/>
    <n v="2.7000000476837158"/>
    <n v="2"/>
    <n v="12.699999809265137"/>
    <n v="0.60000002384185791"/>
    <n v="1.5"/>
    <n v="4.6999998092651367"/>
    <m/>
    <m/>
    <n v="10.199999809265137"/>
    <n v="11.699999809265137"/>
    <m/>
    <m/>
    <n v="0"/>
    <n v="0"/>
    <n v="0"/>
    <n v="1"/>
    <n v="0"/>
    <n v="0"/>
    <n v="0"/>
    <n v="0"/>
    <n v="1"/>
    <n v="0"/>
    <n v="0"/>
    <m/>
    <m/>
  </r>
  <r>
    <n v="11106"/>
    <x v="155"/>
    <x v="96"/>
    <x v="34"/>
    <n v="14.699999809265137"/>
    <n v="14.699999809265137"/>
    <x v="32"/>
    <n v="2.5999999046325684"/>
    <n v="2"/>
    <n v="10.100000381469727"/>
    <n v="0.69999998807907104"/>
    <n v="0.80000001192092896"/>
    <n v="3.5999999046325684"/>
    <m/>
    <m/>
    <n v="9.1000003814697266"/>
    <n v="9.9000005722045898"/>
    <m/>
    <m/>
    <n v="0"/>
    <n v="0"/>
    <n v="0"/>
    <n v="1"/>
    <n v="0"/>
    <n v="0"/>
    <n v="0"/>
    <n v="0"/>
    <n v="1"/>
    <n v="0"/>
    <n v="0"/>
    <m/>
    <m/>
  </r>
  <r>
    <n v="11106"/>
    <x v="155"/>
    <x v="97"/>
    <x v="35"/>
    <n v="14"/>
    <n v="14"/>
    <x v="32"/>
    <n v="2.5"/>
    <n v="2"/>
    <n v="9.5"/>
    <n v="0.89999997615814209"/>
    <n v="1.2000000476837158"/>
    <n v="3.0999999046325684"/>
    <m/>
    <m/>
    <n v="8.3000001907348633"/>
    <n v="9.5"/>
    <m/>
    <m/>
    <n v="0"/>
    <n v="0"/>
    <n v="0"/>
    <n v="1"/>
    <n v="0"/>
    <n v="0"/>
    <n v="0"/>
    <n v="0"/>
    <n v="1"/>
    <n v="0"/>
    <n v="0"/>
    <m/>
    <m/>
  </r>
  <r>
    <n v="11106"/>
    <x v="155"/>
    <x v="98"/>
    <x v="36"/>
    <n v="14.199999809265137"/>
    <n v="14.199999809265137"/>
    <x v="32"/>
    <n v="2.5"/>
    <n v="2"/>
    <n v="9.6999998092651367"/>
    <n v="1.1000000238418579"/>
    <n v="1.7000000476837158"/>
    <n v="3.5"/>
    <m/>
    <m/>
    <n v="7.4000000953674316"/>
    <n v="9.1000003814697266"/>
    <m/>
    <m/>
    <n v="0"/>
    <n v="0"/>
    <n v="0"/>
    <n v="1"/>
    <n v="0"/>
    <n v="0"/>
    <n v="0"/>
    <n v="0"/>
    <n v="1"/>
    <n v="0"/>
    <n v="0"/>
    <m/>
    <m/>
  </r>
  <r>
    <n v="11106"/>
    <x v="155"/>
    <x v="136"/>
    <x v="37"/>
    <n v="14.899999618530273"/>
    <n v="14.899999618530273"/>
    <x v="32"/>
    <n v="2.2000000476837158"/>
    <n v="2"/>
    <n v="10.699999809265137"/>
    <n v="0.69999998807907104"/>
    <n v="2.7999999523162842"/>
    <n v="3.4000000953674316"/>
    <m/>
    <m/>
    <n v="7.5999999046325684"/>
    <n v="10.399999618530273"/>
    <m/>
    <m/>
    <n v="0"/>
    <n v="0"/>
    <n v="0"/>
    <n v="1"/>
    <n v="0"/>
    <n v="0"/>
    <n v="0"/>
    <n v="0"/>
    <n v="1"/>
    <n v="0"/>
    <n v="0"/>
    <m/>
    <m/>
  </r>
  <r>
    <n v="11107"/>
    <x v="156"/>
    <x v="24"/>
    <x v="24"/>
    <n v="7.1999998092651367"/>
    <n v="7.1999998092651367"/>
    <x v="139"/>
    <n v="0.20000000298023224"/>
    <n v="1"/>
    <n v="3.7000000476837158"/>
    <n v="0.10000000149011612"/>
    <n v="2.2999999523162842"/>
    <n v="0.40000000596046448"/>
    <n v="0.10000000149011612"/>
    <n v="0.40000000596046448"/>
    <n v="2.4000000953674316"/>
    <n v="4.6999998092651367"/>
    <m/>
    <n v="6.5"/>
    <n v="0"/>
    <n v="0"/>
    <n v="0"/>
    <n v="1"/>
    <n v="0"/>
    <n v="0"/>
    <n v="0"/>
    <n v="0"/>
    <n v="1"/>
    <n v="0"/>
    <n v="0"/>
    <n v="3.125"/>
    <n v="1.5625"/>
  </r>
  <r>
    <n v="11107"/>
    <x v="156"/>
    <x v="25"/>
    <x v="25"/>
    <n v="10.399999618530273"/>
    <n v="10.399999618530273"/>
    <x v="139"/>
    <n v="0.40000000596046448"/>
    <n v="1"/>
    <n v="6.5"/>
    <n v="0.60000002384185791"/>
    <n v="2.9000000953674316"/>
    <n v="0.69999998807907104"/>
    <m/>
    <n v="0.40000000596046448"/>
    <n v="3.2999999523162842"/>
    <n v="6.1999998092651367"/>
    <m/>
    <n v="7.0999999046325684"/>
    <n v="0"/>
    <n v="0"/>
    <n v="0"/>
    <n v="1"/>
    <n v="0"/>
    <n v="0"/>
    <n v="0"/>
    <n v="0"/>
    <n v="1"/>
    <n v="0"/>
    <n v="0"/>
    <m/>
    <m/>
  </r>
  <r>
    <n v="11107"/>
    <x v="156"/>
    <x v="26"/>
    <x v="26"/>
    <n v="11.5"/>
    <n v="11.5"/>
    <x v="139"/>
    <n v="0.89999997615814209"/>
    <n v="1.5"/>
    <n v="7.0999999046325684"/>
    <n v="0.10000000149011612"/>
    <n v="2.5"/>
    <n v="0.89999997615814209"/>
    <m/>
    <n v="0.80000001192092896"/>
    <n v="5.0999999046325684"/>
    <n v="7.5999999046325684"/>
    <m/>
    <n v="9.5"/>
    <n v="0"/>
    <n v="0"/>
    <n v="0"/>
    <n v="1"/>
    <n v="0"/>
    <n v="0"/>
    <n v="0"/>
    <n v="0"/>
    <n v="1"/>
    <n v="0"/>
    <n v="0"/>
    <m/>
    <m/>
  </r>
  <r>
    <n v="11107"/>
    <x v="156"/>
    <x v="27"/>
    <x v="27"/>
    <n v="17"/>
    <n v="17"/>
    <x v="44"/>
    <n v="1.8999999761581421"/>
    <n v="2.7000000476837158"/>
    <n v="9.5"/>
    <n v="0.20000000298023224"/>
    <n v="5.1999998092651367"/>
    <n v="0.89999997615814209"/>
    <m/>
    <n v="0.89999997615814209"/>
    <n v="6.3000001907348633"/>
    <n v="11.5"/>
    <m/>
    <m/>
    <n v="0"/>
    <n v="0"/>
    <n v="0"/>
    <n v="1"/>
    <n v="0"/>
    <n v="0"/>
    <n v="0"/>
    <n v="0"/>
    <n v="1"/>
    <n v="0"/>
    <n v="0"/>
    <m/>
    <m/>
  </r>
  <r>
    <n v="11107"/>
    <x v="156"/>
    <x v="99"/>
    <x v="28"/>
    <m/>
    <m/>
    <x v="38"/>
    <m/>
    <m/>
    <m/>
    <m/>
    <m/>
    <m/>
    <m/>
    <m/>
    <m/>
    <n v="0"/>
    <m/>
    <m/>
    <n v="0"/>
    <n v="0"/>
    <n v="1"/>
    <n v="0"/>
    <n v="0"/>
    <n v="0"/>
    <n v="0"/>
    <n v="0"/>
    <n v="1"/>
    <n v="0"/>
    <n v="0"/>
    <m/>
    <m/>
  </r>
  <r>
    <n v="11108"/>
    <x v="157"/>
    <x v="25"/>
    <x v="25"/>
    <n v="5.5999999046325684"/>
    <n v="5.5999999046325684"/>
    <x v="76"/>
    <n v="0.40000000596046448"/>
    <n v="3"/>
    <n v="2.2000000476837158"/>
    <n v="1.2999999523162842"/>
    <n v="0.89999997615814209"/>
    <n v="0.20000000298023224"/>
    <n v="0.10000000149011612"/>
    <m/>
    <n v="1.8999999761581421"/>
    <n v="2.7999999523162842"/>
    <m/>
    <n v="3.7000000476837158"/>
    <n v="0"/>
    <n v="0"/>
    <n v="0"/>
    <n v="1"/>
    <n v="0"/>
    <n v="0"/>
    <n v="0"/>
    <n v="0"/>
    <n v="1"/>
    <n v="0"/>
    <n v="0"/>
    <n v="3.4642857142857144"/>
    <n v="1.7857142857142853E-2"/>
  </r>
  <r>
    <n v="11108"/>
    <x v="157"/>
    <x v="26"/>
    <x v="26"/>
    <n v="8.1000003814697266"/>
    <n v="8.1000003814697266"/>
    <x v="177"/>
    <n v="0.40000000596046448"/>
    <n v="3.5"/>
    <n v="4.1999998092651367"/>
    <n v="0.10000000149011612"/>
    <n v="1.2999999523162842"/>
    <n v="3.2000000476837158"/>
    <n v="0.5"/>
    <n v="0.80000001192092896"/>
    <n v="2.7999999523162842"/>
    <n v="4.0999999046325684"/>
    <m/>
    <n v="3.5999999046325684"/>
    <n v="0"/>
    <n v="0"/>
    <n v="0"/>
    <n v="1"/>
    <n v="0"/>
    <n v="0"/>
    <n v="0"/>
    <n v="0"/>
    <n v="1"/>
    <n v="0"/>
    <n v="0"/>
    <m/>
    <m/>
  </r>
  <r>
    <n v="11108"/>
    <x v="157"/>
    <x v="27"/>
    <x v="27"/>
    <n v="8.8000001907348633"/>
    <n v="8.8000001907348633"/>
    <x v="177"/>
    <n v="0.80000001192092896"/>
    <n v="3.5"/>
    <n v="4.5"/>
    <n v="0.40000000596046448"/>
    <n v="2.2000000476837158"/>
    <n v="2.9000000953674316"/>
    <n v="0.89999997615814209"/>
    <n v="0.10000000149011612"/>
    <n v="2.7000000476837158"/>
    <n v="4.9000000953674316"/>
    <m/>
    <n v="3.5999999046325684"/>
    <n v="0"/>
    <n v="0"/>
    <n v="0"/>
    <n v="1"/>
    <n v="0"/>
    <n v="0"/>
    <n v="0"/>
    <n v="0"/>
    <n v="1"/>
    <n v="0"/>
    <n v="0"/>
    <m/>
    <m/>
  </r>
  <r>
    <n v="11108"/>
    <x v="157"/>
    <x v="28"/>
    <x v="28"/>
    <n v="9.5"/>
    <n v="9.5"/>
    <x v="177"/>
    <n v="1"/>
    <n v="3.5"/>
    <n v="4.9000000953674316"/>
    <n v="0.60000002384185791"/>
    <n v="3.2000000476837158"/>
    <n v="1.5"/>
    <n v="1.2999999523162842"/>
    <m/>
    <n v="3.5999999046325684"/>
    <n v="6.8000001907348633"/>
    <m/>
    <n v="3.7000000476837158"/>
    <n v="0"/>
    <n v="0"/>
    <n v="0"/>
    <n v="1"/>
    <n v="0"/>
    <n v="0"/>
    <n v="0"/>
    <n v="0"/>
    <n v="1"/>
    <n v="0"/>
    <n v="0"/>
    <m/>
    <m/>
  </r>
  <r>
    <n v="11108"/>
    <x v="157"/>
    <x v="29"/>
    <x v="29"/>
    <n v="8.6000003814697266"/>
    <n v="8.6000003814697266"/>
    <x v="177"/>
    <n v="0.5"/>
    <n v="3.5"/>
    <n v="4.5999999046325684"/>
    <n v="0.89999997615814209"/>
    <n v="1.2000000476837158"/>
    <n v="2.5"/>
    <n v="0.89999997615814209"/>
    <n v="0.10000000149011612"/>
    <n v="3.7999999523162842"/>
    <n v="5"/>
    <m/>
    <n v="3"/>
    <n v="0"/>
    <n v="0"/>
    <n v="0"/>
    <n v="1"/>
    <n v="0"/>
    <n v="0"/>
    <n v="0"/>
    <n v="0"/>
    <n v="1"/>
    <n v="0"/>
    <n v="0"/>
    <m/>
    <m/>
  </r>
  <r>
    <n v="11108"/>
    <x v="157"/>
    <x v="30"/>
    <x v="30"/>
    <n v="7.6999998092651367"/>
    <n v="7.6999998092651367"/>
    <x v="177"/>
    <n v="0.60000002384185791"/>
    <n v="3.5"/>
    <n v="3.5999999046325684"/>
    <n v="0.60000002384185791"/>
    <n v="2"/>
    <n v="2.2999999523162842"/>
    <n v="0.60000002384185791"/>
    <m/>
    <n v="2.5999999046325684"/>
    <n v="4.5999999046325684"/>
    <m/>
    <n v="3.2999999523162842"/>
    <n v="0"/>
    <n v="0"/>
    <n v="0"/>
    <n v="1"/>
    <n v="0"/>
    <n v="0"/>
    <n v="0"/>
    <n v="0"/>
    <n v="1"/>
    <n v="0"/>
    <n v="0"/>
    <m/>
    <m/>
  </r>
  <r>
    <n v="11108"/>
    <x v="157"/>
    <x v="31"/>
    <x v="31"/>
    <n v="8.1000003814697266"/>
    <n v="8.1000003814697266"/>
    <x v="177"/>
    <n v="0.5"/>
    <n v="3.5"/>
    <n v="4.0999999046325684"/>
    <n v="0.60000002384185791"/>
    <n v="1.5"/>
    <n v="2.5"/>
    <n v="0.80000001192092896"/>
    <m/>
    <n v="3.2999999523162842"/>
    <n v="4.8000001907348633"/>
    <m/>
    <n v="3.0999999046325684"/>
    <n v="0"/>
    <n v="0"/>
    <n v="0"/>
    <n v="1"/>
    <n v="0"/>
    <n v="0"/>
    <n v="0"/>
    <n v="0"/>
    <n v="1"/>
    <n v="0"/>
    <n v="0"/>
    <m/>
    <m/>
  </r>
  <r>
    <n v="11108"/>
    <x v="157"/>
    <x v="32"/>
    <x v="32"/>
    <n v="9.1999998092651367"/>
    <n v="9.1999998092651367"/>
    <x v="177"/>
    <n v="2.0999999046325684"/>
    <n v="3.5"/>
    <n v="3.5999999046325684"/>
    <n v="0.69999998807907104"/>
    <n v="1.2000000476837158"/>
    <n v="2.7999999523162842"/>
    <n v="0.5"/>
    <m/>
    <n v="4.3000001907348633"/>
    <n v="5.5"/>
    <m/>
    <n v="2.2999999523162842"/>
    <n v="0"/>
    <n v="0"/>
    <n v="0"/>
    <n v="1"/>
    <n v="0"/>
    <n v="0"/>
    <n v="0"/>
    <n v="0"/>
    <n v="1"/>
    <n v="0"/>
    <n v="0"/>
    <m/>
    <m/>
  </r>
  <r>
    <n v="11108"/>
    <x v="157"/>
    <x v="33"/>
    <x v="33"/>
    <n v="6.4000000953674316"/>
    <n v="6.4000000953674316"/>
    <x v="177"/>
    <n v="0.40000000596046448"/>
    <n v="3.5"/>
    <n v="2.5"/>
    <n v="0.30000001192092896"/>
    <n v="1.1000000238418579"/>
    <n v="2"/>
    <n v="0.20000000298023224"/>
    <m/>
    <n v="1.5"/>
    <n v="2.5999999046325684"/>
    <m/>
    <n v="2.7999999523162842"/>
    <n v="0"/>
    <n v="0"/>
    <n v="0"/>
    <n v="1"/>
    <n v="0"/>
    <n v="0"/>
    <n v="0"/>
    <n v="0"/>
    <n v="1"/>
    <n v="0"/>
    <n v="0"/>
    <m/>
    <m/>
  </r>
  <r>
    <n v="11108"/>
    <x v="157"/>
    <x v="34"/>
    <x v="34"/>
    <n v="7.3000001907348633"/>
    <n v="7.3000001907348633"/>
    <x v="177"/>
    <n v="0.80000001192092896"/>
    <n v="2.5"/>
    <n v="3"/>
    <n v="1.3999999761581421"/>
    <n v="1.2999999523162842"/>
    <n v="1.7000000476837158"/>
    <n v="0.20000000298023224"/>
    <m/>
    <n v="1.7999999523162842"/>
    <n v="3.0999999046325684"/>
    <m/>
    <n v="2.5999999046325684"/>
    <n v="0"/>
    <n v="0"/>
    <n v="0"/>
    <n v="1"/>
    <n v="0"/>
    <n v="0"/>
    <n v="0"/>
    <n v="0"/>
    <n v="1"/>
    <n v="0"/>
    <n v="0"/>
    <m/>
    <m/>
  </r>
  <r>
    <n v="11108"/>
    <x v="157"/>
    <x v="35"/>
    <x v="35"/>
    <n v="7.1999998092651367"/>
    <n v="7.1999998092651367"/>
    <x v="177"/>
    <n v="0.80000001192092896"/>
    <n v="2.5"/>
    <n v="2.7999999523162842"/>
    <n v="1.2999999523162842"/>
    <n v="0.89999997615814209"/>
    <n v="1.7000000476837158"/>
    <n v="0.20000000298023224"/>
    <m/>
    <n v="2.2000000476837158"/>
    <n v="3.0999999046325684"/>
    <m/>
    <n v="7.1999998092651367"/>
    <n v="0"/>
    <n v="0"/>
    <n v="0"/>
    <n v="1"/>
    <n v="0"/>
    <n v="0"/>
    <n v="0"/>
    <n v="0"/>
    <n v="1"/>
    <n v="0"/>
    <n v="0"/>
    <m/>
    <m/>
  </r>
  <r>
    <n v="11108"/>
    <x v="157"/>
    <x v="36"/>
    <x v="36"/>
    <n v="12"/>
    <n v="12"/>
    <x v="177"/>
    <n v="1.1000000238418579"/>
    <n v="2.5"/>
    <n v="7.3000001907348633"/>
    <n v="4.1999998092651367"/>
    <n v="1.8999999761581421"/>
    <n v="1.8999999761581421"/>
    <n v="0.10000000149011612"/>
    <m/>
    <n v="2.9000000953674316"/>
    <n v="4.8000001907348633"/>
    <m/>
    <n v="3.2999999523162842"/>
    <n v="0"/>
    <n v="0"/>
    <n v="0"/>
    <n v="1"/>
    <n v="0"/>
    <n v="0"/>
    <n v="0"/>
    <n v="0"/>
    <n v="1"/>
    <n v="0"/>
    <n v="0"/>
    <m/>
    <m/>
  </r>
  <r>
    <n v="11108"/>
    <x v="157"/>
    <x v="37"/>
    <x v="37"/>
    <n v="8.3000001907348633"/>
    <n v="8.3000001907348633"/>
    <x v="177"/>
    <n v="1"/>
    <n v="2.5"/>
    <n v="3.5999999046325684"/>
    <n v="1.2000000476837158"/>
    <n v="1.8999999761581421"/>
    <n v="1.7999999523162842"/>
    <n v="0.30000001192092896"/>
    <m/>
    <n v="2.2999999523162842"/>
    <n v="4.1999998092651367"/>
    <m/>
    <n v="4.5"/>
    <n v="0"/>
    <n v="0"/>
    <n v="0"/>
    <n v="1"/>
    <n v="0"/>
    <n v="0"/>
    <n v="0"/>
    <n v="0"/>
    <n v="1"/>
    <n v="0"/>
    <n v="0"/>
    <m/>
    <m/>
  </r>
  <r>
    <n v="11108"/>
    <x v="157"/>
    <x v="38"/>
    <x v="38"/>
    <n v="10.399999618530273"/>
    <n v="10.399999618530273"/>
    <x v="177"/>
    <n v="1.6000000238418579"/>
    <n v="2.5"/>
    <n v="4.8000001907348633"/>
    <n v="2.2999999523162842"/>
    <n v="0.60000002384185791"/>
    <n v="3.7999999523162842"/>
    <n v="0.30000001192092896"/>
    <m/>
    <n v="2.4000000953674316"/>
    <n v="3"/>
    <m/>
    <m/>
    <n v="0"/>
    <n v="0"/>
    <n v="0"/>
    <n v="1"/>
    <n v="0"/>
    <n v="0"/>
    <n v="0"/>
    <n v="0"/>
    <n v="1"/>
    <n v="0"/>
    <n v="0"/>
    <m/>
    <m/>
  </r>
  <r>
    <n v="11109"/>
    <x v="158"/>
    <x v="23"/>
    <x v="23"/>
    <n v="9.3000001907348633"/>
    <n v="9.3000001907348633"/>
    <x v="139"/>
    <n v="0"/>
    <n v="2.4000000953674316"/>
    <n v="6.6999998092651367"/>
    <n v="0.89999997615814209"/>
    <n v="4.6999998092651367"/>
    <n v="1.1000000238418579"/>
    <m/>
    <m/>
    <n v="1.8999999761581421"/>
    <n v="6.5999999046325684"/>
    <m/>
    <n v="6.1999998092651367"/>
    <n v="0"/>
    <n v="0"/>
    <n v="0"/>
    <n v="1"/>
    <n v="1"/>
    <n v="0"/>
    <n v="0"/>
    <n v="0"/>
    <n v="1"/>
    <n v="0"/>
    <n v="0"/>
    <n v="4.2857142857142856"/>
    <n v="1.4880952380952361"/>
  </r>
  <r>
    <n v="11109"/>
    <x v="158"/>
    <x v="24"/>
    <x v="24"/>
    <n v="13"/>
    <n v="13"/>
    <x v="139"/>
    <n v="0.20000000298023224"/>
    <n v="2.5"/>
    <n v="10.199999809265137"/>
    <n v="1.8999999761581421"/>
    <n v="6.6999998092651367"/>
    <n v="0"/>
    <m/>
    <m/>
    <n v="3.7999999523162842"/>
    <n v="10.5"/>
    <m/>
    <n v="8.3999996185302734"/>
    <n v="0"/>
    <n v="0"/>
    <n v="0"/>
    <n v="1"/>
    <n v="1"/>
    <n v="0"/>
    <n v="0"/>
    <n v="0"/>
    <n v="1"/>
    <n v="0"/>
    <n v="0"/>
    <m/>
    <m/>
  </r>
  <r>
    <n v="11109"/>
    <x v="158"/>
    <x v="25"/>
    <x v="25"/>
    <n v="16.5"/>
    <n v="16.5"/>
    <x v="44"/>
    <n v="0.30000001192092896"/>
    <n v="3.7999999523162842"/>
    <n v="8.6999998092651367"/>
    <n v="2.0999999046325684"/>
    <n v="7.1999998092651367"/>
    <n v="0"/>
    <n v="0.30000001192092896"/>
    <m/>
    <n v="0.69999998807907104"/>
    <n v="7.8999996185302734"/>
    <m/>
    <n v="11.399999618530273"/>
    <n v="0"/>
    <n v="0"/>
    <n v="0"/>
    <n v="1"/>
    <n v="1"/>
    <n v="0"/>
    <n v="0"/>
    <n v="0"/>
    <n v="1"/>
    <n v="0"/>
    <n v="0"/>
    <m/>
    <m/>
  </r>
  <r>
    <n v="11109"/>
    <x v="158"/>
    <x v="26"/>
    <x v="26"/>
    <n v="19.799999237060547"/>
    <n v="19.799999237060547"/>
    <x v="44"/>
    <n v="0.5"/>
    <n v="4.5"/>
    <n v="11.600000381469727"/>
    <n v="3.0999999046325684"/>
    <n v="11.100000381469727"/>
    <n v="0"/>
    <n v="0.20000000298023224"/>
    <m/>
    <n v="0.80000001192092896"/>
    <n v="11.90000057220459"/>
    <m/>
    <n v="12.300000190734863"/>
    <n v="0"/>
    <n v="0"/>
    <n v="0"/>
    <n v="1"/>
    <n v="1"/>
    <n v="0"/>
    <n v="0"/>
    <n v="0"/>
    <n v="1"/>
    <n v="0"/>
    <n v="0"/>
    <m/>
    <m/>
  </r>
  <r>
    <n v="11109"/>
    <x v="158"/>
    <x v="27"/>
    <x v="27"/>
    <n v="22.399999618530273"/>
    <n v="22.399999618530273"/>
    <x v="44"/>
    <n v="0.5"/>
    <n v="4.6999998092651367"/>
    <n v="12.5"/>
    <n v="4.5999999046325684"/>
    <n v="10.100000381469727"/>
    <n v="2.4000000953674316"/>
    <n v="0.20000000298023224"/>
    <m/>
    <n v="2.2000000476837158"/>
    <n v="12.300000190734863"/>
    <m/>
    <n v="11.5"/>
    <n v="0"/>
    <n v="0"/>
    <n v="0"/>
    <n v="1"/>
    <n v="1"/>
    <n v="0"/>
    <n v="0"/>
    <n v="0"/>
    <n v="1"/>
    <n v="0"/>
    <n v="0"/>
    <m/>
    <m/>
  </r>
  <r>
    <n v="11109"/>
    <x v="158"/>
    <x v="28"/>
    <x v="28"/>
    <n v="22.5"/>
    <n v="22.5"/>
    <x v="44"/>
    <n v="0.30000001192092896"/>
    <n v="5"/>
    <n v="11.899999618530273"/>
    <n v="4.5"/>
    <n v="9.3999996185302734"/>
    <n v="2.5999999046325684"/>
    <n v="0.40000000596046448"/>
    <m/>
    <n v="3.7999999523162842"/>
    <n v="13.199999809265137"/>
    <m/>
    <n v="12.199999809265137"/>
    <n v="0"/>
    <n v="0"/>
    <n v="0"/>
    <n v="1"/>
    <n v="1"/>
    <n v="0"/>
    <n v="0"/>
    <n v="0"/>
    <n v="1"/>
    <n v="0"/>
    <n v="0"/>
    <m/>
    <m/>
  </r>
  <r>
    <n v="11109"/>
    <x v="158"/>
    <x v="29"/>
    <x v="29"/>
    <n v="20.899999618530273"/>
    <n v="20.899999618530273"/>
    <x v="44"/>
    <n v="0.40000000596046448"/>
    <n v="5"/>
    <n v="13"/>
    <n v="5"/>
    <n v="6.5999999046325684"/>
    <n v="2.5"/>
    <n v="0.80000001192092896"/>
    <m/>
    <n v="4.1999998092651367"/>
    <n v="10.799999237060547"/>
    <m/>
    <m/>
    <n v="0"/>
    <n v="0"/>
    <n v="0"/>
    <n v="1"/>
    <n v="1"/>
    <n v="0"/>
    <n v="0"/>
    <n v="0"/>
    <n v="1"/>
    <n v="0"/>
    <n v="0"/>
    <m/>
    <m/>
  </r>
  <r>
    <n v="11109"/>
    <x v="158"/>
    <x v="99"/>
    <x v="30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110"/>
    <x v="159"/>
    <x v="20"/>
    <x v="20"/>
    <n v="8.6000003814697266"/>
    <n v="8.6000003814697266"/>
    <x v="153"/>
    <n v="0.20000000298023224"/>
    <n v="0.69999998807907104"/>
    <n v="7.5999999046325684"/>
    <n v="0"/>
    <n v="0.89999997615814209"/>
    <n v="1.2000000476837158"/>
    <m/>
    <m/>
    <n v="6.4000000953674316"/>
    <n v="7.3000001907348633"/>
    <m/>
    <m/>
    <n v="0"/>
    <n v="0"/>
    <n v="0"/>
    <n v="1"/>
    <n v="0"/>
    <n v="0"/>
    <n v="0"/>
    <n v="0"/>
    <n v="1"/>
    <n v="0"/>
    <n v="0"/>
    <n v="0.69999998807907104"/>
    <n v="0"/>
  </r>
  <r>
    <n v="11110"/>
    <x v="159"/>
    <x v="21"/>
    <x v="21"/>
    <n v="8.8999996185302734"/>
    <n v="8.8999996185302734"/>
    <x v="153"/>
    <n v="0.20000000298023224"/>
    <n v="0.69999998807907104"/>
    <n v="7.9000000953674316"/>
    <n v="0"/>
    <n v="0.80000001192092896"/>
    <n v="1.2000000476837158"/>
    <m/>
    <m/>
    <n v="6.6999998092651367"/>
    <n v="7.5"/>
    <m/>
    <m/>
    <n v="0"/>
    <n v="0"/>
    <n v="0"/>
    <n v="1"/>
    <n v="0"/>
    <n v="0"/>
    <n v="0"/>
    <n v="0"/>
    <n v="1"/>
    <n v="0"/>
    <n v="0"/>
    <m/>
    <m/>
  </r>
  <r>
    <n v="11110"/>
    <x v="159"/>
    <x v="22"/>
    <x v="22"/>
    <n v="9.6999998092651367"/>
    <n v="9.6999998092651367"/>
    <x v="153"/>
    <n v="0.20000000298023224"/>
    <n v="0.69999998807907104"/>
    <n v="8.6999998092651367"/>
    <n v="0.10000000149011612"/>
    <n v="0.69999998807907104"/>
    <n v="1.2999999523162842"/>
    <m/>
    <m/>
    <n v="7.4000000953674316"/>
    <n v="8.1000003814697266"/>
    <m/>
    <m/>
    <n v="0"/>
    <n v="0"/>
    <n v="0"/>
    <n v="1"/>
    <n v="0"/>
    <n v="0"/>
    <n v="0"/>
    <n v="0"/>
    <n v="1"/>
    <n v="0"/>
    <n v="0"/>
    <m/>
    <m/>
  </r>
  <r>
    <n v="11110"/>
    <x v="159"/>
    <x v="23"/>
    <x v="23"/>
    <n v="11.199999809265137"/>
    <n v="11.199999809265137"/>
    <x v="153"/>
    <n v="0.20000000298023224"/>
    <n v="0.69999998807907104"/>
    <n v="10.100000381469727"/>
    <n v="0.10000000149011612"/>
    <n v="1"/>
    <n v="1.2999999523162842"/>
    <m/>
    <m/>
    <n v="8.6999998092651367"/>
    <n v="9.6999998092651367"/>
    <m/>
    <m/>
    <n v="0"/>
    <n v="0"/>
    <n v="0"/>
    <n v="1"/>
    <n v="0"/>
    <n v="0"/>
    <n v="0"/>
    <n v="0"/>
    <n v="1"/>
    <n v="0"/>
    <n v="0"/>
    <m/>
    <m/>
  </r>
  <r>
    <n v="11110"/>
    <x v="159"/>
    <x v="24"/>
    <x v="24"/>
    <n v="12.5"/>
    <n v="12.5"/>
    <x v="153"/>
    <n v="0.20000000298023224"/>
    <n v="0.69999998807907104"/>
    <n v="11.399999618530273"/>
    <n v="0.10000000149011612"/>
    <n v="1.6000000238418579"/>
    <n v="1.2999999523162842"/>
    <m/>
    <m/>
    <n v="9.3999996185302734"/>
    <n v="11"/>
    <m/>
    <m/>
    <n v="0"/>
    <n v="0"/>
    <n v="0"/>
    <n v="1"/>
    <n v="0"/>
    <n v="0"/>
    <n v="0"/>
    <n v="0"/>
    <n v="1"/>
    <n v="0"/>
    <n v="0"/>
    <m/>
    <m/>
  </r>
  <r>
    <n v="11110"/>
    <x v="159"/>
    <x v="25"/>
    <x v="25"/>
    <n v="12.699999809265137"/>
    <n v="12.699999809265137"/>
    <x v="153"/>
    <n v="0.20000000298023224"/>
    <n v="0.69999998807907104"/>
    <n v="11.600000381469727"/>
    <n v="0.10000000149011612"/>
    <n v="1.6000000238418579"/>
    <n v="0"/>
    <m/>
    <m/>
    <n v="10.899999618530273"/>
    <n v="12.5"/>
    <m/>
    <m/>
    <n v="0"/>
    <n v="0"/>
    <n v="0"/>
    <n v="1"/>
    <n v="0"/>
    <n v="0"/>
    <n v="0"/>
    <n v="0"/>
    <n v="1"/>
    <n v="0"/>
    <n v="0"/>
    <m/>
    <m/>
  </r>
  <r>
    <n v="11110"/>
    <x v="159"/>
    <x v="26"/>
    <x v="26"/>
    <n v="16"/>
    <n v="16"/>
    <x v="153"/>
    <n v="0.20000000298023224"/>
    <n v="0.69999998807907104"/>
    <n v="14.699999809265137"/>
    <n v="0.20000000298023224"/>
    <n v="1.7999999523162842"/>
    <n v="0"/>
    <m/>
    <m/>
    <n v="13.899999618530273"/>
    <n v="15.699999809265137"/>
    <m/>
    <m/>
    <n v="0"/>
    <n v="0"/>
    <n v="0"/>
    <n v="1"/>
    <n v="0"/>
    <n v="0"/>
    <n v="0"/>
    <n v="0"/>
    <n v="1"/>
    <n v="0"/>
    <n v="0"/>
    <m/>
    <m/>
  </r>
  <r>
    <n v="11110"/>
    <x v="159"/>
    <x v="27"/>
    <x v="27"/>
    <n v="18.700000762939453"/>
    <n v="18.700000762939453"/>
    <x v="153"/>
    <n v="0.20000000298023224"/>
    <n v="0.69999998807907104"/>
    <n v="17.299999237060547"/>
    <n v="0.20000000298023224"/>
    <n v="2.2999999523162842"/>
    <n v="0"/>
    <m/>
    <m/>
    <n v="16.100000381469727"/>
    <n v="18.399999618530273"/>
    <m/>
    <m/>
    <n v="0"/>
    <n v="0"/>
    <n v="0"/>
    <n v="1"/>
    <n v="0"/>
    <n v="0"/>
    <n v="0"/>
    <n v="0"/>
    <n v="1"/>
    <n v="0"/>
    <n v="0"/>
    <m/>
    <m/>
  </r>
  <r>
    <n v="11110"/>
    <x v="159"/>
    <x v="28"/>
    <x v="28"/>
    <n v="20.600000381469727"/>
    <n v="20.600000381469727"/>
    <x v="153"/>
    <n v="0.20000000298023224"/>
    <n v="0.69999998807907104"/>
    <n v="18.899999618530273"/>
    <n v="0.20000000298023224"/>
    <n v="2"/>
    <n v="0"/>
    <m/>
    <m/>
    <n v="18.299999237060547"/>
    <n v="20.299999237060547"/>
    <m/>
    <m/>
    <n v="0"/>
    <n v="0"/>
    <n v="0"/>
    <n v="1"/>
    <n v="0"/>
    <n v="0"/>
    <n v="0"/>
    <n v="0"/>
    <n v="1"/>
    <n v="0"/>
    <n v="0"/>
    <m/>
    <m/>
  </r>
  <r>
    <n v="11110"/>
    <x v="159"/>
    <x v="99"/>
    <x v="29"/>
    <m/>
    <m/>
    <x v="38"/>
    <m/>
    <m/>
    <m/>
    <m/>
    <m/>
    <m/>
    <m/>
    <m/>
    <m/>
    <n v="0"/>
    <m/>
    <m/>
    <n v="1"/>
    <n v="1"/>
    <n v="1"/>
    <n v="0"/>
    <n v="0"/>
    <n v="0"/>
    <n v="0"/>
    <n v="0"/>
    <n v="1"/>
    <n v="0"/>
    <n v="0"/>
    <m/>
    <m/>
  </r>
  <r>
    <n v="11111"/>
    <x v="160"/>
    <x v="18"/>
    <x v="18"/>
    <n v="13.399999618530273"/>
    <n v="13.399999618530273"/>
    <x v="125"/>
    <n v="0.60000002384185791"/>
    <n v="0.5"/>
    <n v="12.300000190734863"/>
    <n v="0.30000001192092896"/>
    <n v="0.40000000596046448"/>
    <n v="0.89999997615814209"/>
    <n v="0.10000000149011612"/>
    <n v="0.80000001192092896"/>
    <n v="3.9000000953674316"/>
    <n v="4.3000001907348633"/>
    <m/>
    <n v="7.3000001907348633"/>
    <n v="0"/>
    <n v="0"/>
    <n v="0"/>
    <n v="1"/>
    <n v="0"/>
    <n v="0"/>
    <n v="0"/>
    <n v="0"/>
    <n v="1"/>
    <n v="0"/>
    <n v="0"/>
    <n v="0.77500000099341071"/>
    <n v="0.56386363511735738"/>
  </r>
  <r>
    <n v="11111"/>
    <x v="160"/>
    <x v="19"/>
    <x v="19"/>
    <n v="7.8000001907348633"/>
    <n v="7.8000001907348633"/>
    <x v="178"/>
    <n v="0.30000001192092896"/>
    <n v="0.20000000298023224"/>
    <n v="7.3000001907348633"/>
    <n v="0.69999998807907104"/>
    <n v="0.40000000596046448"/>
    <n v="0.60000002384185791"/>
    <m/>
    <n v="1.8999999761581421"/>
    <n v="3.5"/>
    <n v="3.9000000953674316"/>
    <m/>
    <n v="6.5999999046325684"/>
    <n v="0"/>
    <n v="0"/>
    <n v="0"/>
    <n v="1"/>
    <n v="0"/>
    <n v="0"/>
    <n v="0"/>
    <n v="0"/>
    <n v="1"/>
    <n v="0"/>
    <n v="0"/>
    <m/>
    <m/>
  </r>
  <r>
    <n v="11111"/>
    <x v="160"/>
    <x v="20"/>
    <x v="20"/>
    <n v="7"/>
    <n v="7"/>
    <x v="178"/>
    <n v="0.20000000298023224"/>
    <n v="0.20000000298023224"/>
    <n v="6.5999999046325684"/>
    <n v="0"/>
    <n v="0.60000002384185791"/>
    <n v="0.60000002384185791"/>
    <m/>
    <n v="1.1000000238418579"/>
    <n v="4"/>
    <n v="4.5999999046325684"/>
    <m/>
    <n v="4.6999998092651367"/>
    <n v="0"/>
    <n v="0"/>
    <n v="0"/>
    <n v="1"/>
    <n v="0"/>
    <n v="0"/>
    <n v="0"/>
    <n v="0"/>
    <n v="1"/>
    <n v="0"/>
    <n v="0"/>
    <m/>
    <m/>
  </r>
  <r>
    <n v="11111"/>
    <x v="160"/>
    <x v="21"/>
    <x v="21"/>
    <n v="5.0999999046325684"/>
    <n v="5.0999999046325684"/>
    <x v="178"/>
    <n v="0.20000000298023224"/>
    <n v="0.20000000298023224"/>
    <n v="4.6999998092651367"/>
    <n v="0.20000000298023224"/>
    <n v="0.89999997615814209"/>
    <n v="1"/>
    <m/>
    <n v="0.5"/>
    <n v="2.5999999046325684"/>
    <n v="3.5"/>
    <m/>
    <n v="6.0999999046325684"/>
    <n v="0"/>
    <n v="0"/>
    <n v="0"/>
    <n v="1"/>
    <n v="0"/>
    <n v="0"/>
    <n v="0"/>
    <n v="0"/>
    <n v="1"/>
    <n v="0"/>
    <n v="0"/>
    <m/>
    <m/>
  </r>
  <r>
    <n v="11111"/>
    <x v="160"/>
    <x v="22"/>
    <x v="22"/>
    <n v="6.5"/>
    <n v="6.5"/>
    <x v="178"/>
    <n v="0.20000000298023224"/>
    <n v="0.20000000298023224"/>
    <n v="6.0999999046325684"/>
    <n v="0.10000000149011612"/>
    <n v="1.3999999761581421"/>
    <n v="1"/>
    <m/>
    <n v="1.7999999523162842"/>
    <n v="3.2999999523162842"/>
    <n v="4.6999998092651367"/>
    <m/>
    <n v="5.1999998092651367"/>
    <n v="0"/>
    <n v="0"/>
    <n v="0"/>
    <n v="1"/>
    <n v="0"/>
    <n v="0"/>
    <n v="0"/>
    <n v="0"/>
    <n v="1"/>
    <n v="0"/>
    <n v="0"/>
    <m/>
    <m/>
  </r>
  <r>
    <n v="11111"/>
    <x v="160"/>
    <x v="23"/>
    <x v="23"/>
    <n v="8.6000003814697266"/>
    <n v="8.6000003814697266"/>
    <x v="125"/>
    <n v="0.20000000298023224"/>
    <n v="0.5"/>
    <n v="7.0999999046325684"/>
    <n v="0.20000000298023224"/>
    <n v="1.5"/>
    <n v="0.89999997615814209"/>
    <n v="1.7999999523162842"/>
    <n v="1.3999999761581421"/>
    <n v="2"/>
    <n v="3.5"/>
    <m/>
    <n v="5"/>
    <n v="0"/>
    <n v="0"/>
    <n v="0"/>
    <n v="1"/>
    <n v="0"/>
    <n v="0"/>
    <n v="0"/>
    <n v="0"/>
    <n v="1"/>
    <n v="0"/>
    <n v="0"/>
    <m/>
    <m/>
  </r>
  <r>
    <n v="11111"/>
    <x v="160"/>
    <x v="24"/>
    <x v="24"/>
    <n v="8.6000003814697266"/>
    <n v="8.6000003814697266"/>
    <x v="125"/>
    <n v="0.20000000298023224"/>
    <n v="0.5"/>
    <n v="7.0999999046325684"/>
    <n v="0.10000000149011612"/>
    <n v="1.6000000238418579"/>
    <n v="0.80000001192092896"/>
    <n v="2"/>
    <n v="1"/>
    <n v="2.5"/>
    <n v="4.0999999046325684"/>
    <m/>
    <n v="6.8000001907348633"/>
    <n v="0"/>
    <n v="0"/>
    <n v="0"/>
    <n v="1"/>
    <n v="0"/>
    <n v="0"/>
    <n v="0"/>
    <n v="0"/>
    <n v="1"/>
    <n v="0"/>
    <n v="0"/>
    <m/>
    <m/>
  </r>
  <r>
    <n v="11111"/>
    <x v="160"/>
    <x v="25"/>
    <x v="25"/>
    <n v="10.600000381469727"/>
    <n v="10.600000381469727"/>
    <x v="125"/>
    <n v="0.30000001192092896"/>
    <n v="0.5"/>
    <n v="9"/>
    <n v="0.10000000149011612"/>
    <n v="2.5"/>
    <n v="0.89999997615814209"/>
    <n v="2.0999999046325684"/>
    <n v="2.4000000953674316"/>
    <n v="3.2000000476837158"/>
    <n v="5.6999998092651367"/>
    <m/>
    <n v="11.199999809265137"/>
    <n v="0"/>
    <n v="0"/>
    <n v="0"/>
    <n v="1"/>
    <n v="0"/>
    <n v="0"/>
    <n v="0"/>
    <n v="0"/>
    <n v="1"/>
    <n v="0"/>
    <n v="0"/>
    <m/>
    <m/>
  </r>
  <r>
    <n v="11111"/>
    <x v="160"/>
    <x v="26"/>
    <x v="26"/>
    <n v="12.199999809265137"/>
    <n v="12.199999809265137"/>
    <x v="125"/>
    <n v="0.40000000596046448"/>
    <n v="0.5"/>
    <n v="11.300000190734863"/>
    <n v="0.10000000149011612"/>
    <n v="2.5999999046325684"/>
    <n v="2.2999999523162842"/>
    <m/>
    <n v="3.9000000953674316"/>
    <n v="4.6999998092651367"/>
    <n v="7.2999997138977051"/>
    <m/>
    <n v="16.600000381469727"/>
    <n v="0"/>
    <n v="0"/>
    <n v="0"/>
    <n v="1"/>
    <n v="0"/>
    <n v="0"/>
    <n v="0"/>
    <n v="0"/>
    <n v="1"/>
    <n v="0"/>
    <n v="0"/>
    <m/>
    <m/>
  </r>
  <r>
    <n v="11111"/>
    <x v="160"/>
    <x v="27"/>
    <x v="27"/>
    <n v="21.399999618530273"/>
    <n v="21.399999618530273"/>
    <x v="32"/>
    <n v="1.5"/>
    <n v="2"/>
    <n v="17.899999618530273"/>
    <n v="0.10000000149011612"/>
    <n v="2.5999999046325684"/>
    <n v="2.2999999523162842"/>
    <n v="0.60000002384185791"/>
    <n v="4.3000001907348633"/>
    <n v="9.3999996185302734"/>
    <n v="12"/>
    <m/>
    <n v="14.600000381469727"/>
    <n v="0"/>
    <n v="0"/>
    <n v="0"/>
    <n v="1"/>
    <n v="0"/>
    <n v="0"/>
    <n v="0"/>
    <n v="0"/>
    <n v="1"/>
    <n v="0"/>
    <n v="0"/>
    <m/>
    <m/>
  </r>
  <r>
    <n v="11111"/>
    <x v="160"/>
    <x v="28"/>
    <x v="28"/>
    <n v="20.5"/>
    <n v="20.5"/>
    <x v="32"/>
    <n v="1.8999999761581421"/>
    <n v="2"/>
    <n v="16.600000381469727"/>
    <n v="0.30000001192092896"/>
    <n v="2"/>
    <n v="1.3999999761581421"/>
    <n v="0.60000002384185791"/>
    <m/>
    <n v="16.299999237060547"/>
    <n v="18.299999237060547"/>
    <m/>
    <n v="9.3999996185302734"/>
    <n v="0"/>
    <n v="0"/>
    <n v="0"/>
    <n v="1"/>
    <n v="0"/>
    <n v="0"/>
    <n v="0"/>
    <n v="0"/>
    <n v="1"/>
    <n v="0"/>
    <n v="0"/>
    <m/>
    <m/>
  </r>
  <r>
    <n v="11111"/>
    <x v="160"/>
    <x v="29"/>
    <x v="29"/>
    <n v="14.800000190734863"/>
    <n v="14.800000190734863"/>
    <x v="32"/>
    <n v="2"/>
    <n v="2"/>
    <n v="10.800000190734863"/>
    <n v="0.30000001192092896"/>
    <n v="1.5"/>
    <n v="1.3999999761581421"/>
    <n v="0.40000000596046448"/>
    <n v="2.2000000476837158"/>
    <n v="8.5"/>
    <n v="10"/>
    <m/>
    <m/>
    <n v="0"/>
    <n v="0"/>
    <n v="0"/>
    <n v="1"/>
    <n v="0"/>
    <n v="0"/>
    <n v="0"/>
    <n v="0"/>
    <n v="1"/>
    <n v="0"/>
    <n v="0"/>
    <m/>
    <m/>
  </r>
  <r>
    <n v="11111"/>
    <x v="160"/>
    <x v="99"/>
    <x v="30"/>
    <m/>
    <m/>
    <x v="38"/>
    <m/>
    <m/>
    <m/>
    <m/>
    <m/>
    <m/>
    <m/>
    <m/>
    <m/>
    <n v="0"/>
    <m/>
    <m/>
    <n v="1"/>
    <n v="1"/>
    <n v="1"/>
    <n v="0"/>
    <n v="0"/>
    <n v="0"/>
    <n v="0"/>
    <n v="0"/>
    <n v="1"/>
    <n v="0"/>
    <n v="0"/>
    <m/>
    <m/>
  </r>
  <r>
    <n v="11112"/>
    <x v="161"/>
    <x v="133"/>
    <x v="26"/>
    <n v="3.7999999523162842"/>
    <n v="3.7999999523162842"/>
    <x v="30"/>
    <n v="0.10000000149011612"/>
    <n v="1"/>
    <n v="2.4000000953674316"/>
    <n v="1.2000000476837158"/>
    <n v="1.3999999761581421"/>
    <n v="0.10000000149011612"/>
    <n v="1.2000000476837158"/>
    <m/>
    <n v="0.89999997615814209"/>
    <n v="2.2999999523162842"/>
    <n v="0.20000000298023224"/>
    <n v="1.2000000476837158"/>
    <n v="0"/>
    <n v="0"/>
    <n v="0"/>
    <n v="1"/>
    <n v="1"/>
    <n v="0"/>
    <n v="0"/>
    <n v="0"/>
    <n v="1"/>
    <n v="0"/>
    <n v="0"/>
    <n v="1.5"/>
    <n v="0.3"/>
  </r>
  <r>
    <n v="11112"/>
    <x v="161"/>
    <x v="134"/>
    <x v="27"/>
    <n v="3.2999999523162842"/>
    <n v="3.2999999523162842"/>
    <x v="30"/>
    <n v="0.30000001192092896"/>
    <n v="1"/>
    <n v="1.8999999761581421"/>
    <n v="0.80000001192092896"/>
    <n v="0.89999997615814209"/>
    <n v="0.10000000149011612"/>
    <n v="0.5"/>
    <m/>
    <n v="1.2000000476837158"/>
    <n v="2.0999999046325684"/>
    <m/>
    <n v="1.3999999761581421"/>
    <n v="0"/>
    <n v="0"/>
    <n v="0"/>
    <n v="1"/>
    <n v="1"/>
    <n v="0"/>
    <n v="0"/>
    <n v="0"/>
    <n v="1"/>
    <n v="0"/>
    <n v="0"/>
    <m/>
    <m/>
  </r>
  <r>
    <n v="11112"/>
    <x v="161"/>
    <x v="135"/>
    <x v="28"/>
    <n v="2.7000000476837158"/>
    <n v="2.7000000476837158"/>
    <x v="30"/>
    <n v="0.10000000149011612"/>
    <n v="1"/>
    <n v="1.6000000238418579"/>
    <n v="1"/>
    <n v="0.40000000596046448"/>
    <n v="0.10000000149011612"/>
    <n v="0.30000001192092896"/>
    <m/>
    <n v="1"/>
    <n v="1.3999999761581421"/>
    <m/>
    <n v="1.2999999523162842"/>
    <n v="0"/>
    <n v="0"/>
    <n v="0"/>
    <n v="1"/>
    <n v="1"/>
    <n v="0"/>
    <n v="0"/>
    <n v="0"/>
    <n v="1"/>
    <n v="0"/>
    <n v="0"/>
    <m/>
    <m/>
  </r>
  <r>
    <n v="11112"/>
    <x v="161"/>
    <x v="91"/>
    <x v="29"/>
    <n v="11.699999809265137"/>
    <n v="11.699999809265137"/>
    <x v="32"/>
    <n v="1.5"/>
    <n v="1.2999999523162842"/>
    <n v="8.1999998092651367"/>
    <n v="1.2000000476837158"/>
    <n v="8"/>
    <n v="0.10000000149011612"/>
    <n v="7"/>
    <m/>
    <n v="1.5"/>
    <n v="9.5"/>
    <m/>
    <n v="1.2000000476837158"/>
    <n v="0"/>
    <n v="0"/>
    <n v="0"/>
    <n v="1"/>
    <n v="1"/>
    <n v="0"/>
    <n v="0"/>
    <n v="0"/>
    <n v="1"/>
    <n v="0"/>
    <n v="0"/>
    <m/>
    <m/>
  </r>
  <r>
    <n v="11112"/>
    <x v="161"/>
    <x v="92"/>
    <x v="30"/>
    <n v="16.399999618530273"/>
    <n v="16.399999618530273"/>
    <x v="32"/>
    <n v="1.3999999761581421"/>
    <n v="1.2999999523162842"/>
    <n v="12.699999809265137"/>
    <n v="1.1000000238418579"/>
    <n v="12.300000190734863"/>
    <n v="0"/>
    <n v="11.899999618530273"/>
    <m/>
    <n v="1.8999999761581421"/>
    <n v="14.199999809265137"/>
    <m/>
    <n v="0.80000001192092896"/>
    <n v="0"/>
    <n v="0"/>
    <n v="0"/>
    <n v="1"/>
    <n v="1"/>
    <n v="0"/>
    <n v="0"/>
    <n v="0"/>
    <n v="1"/>
    <n v="0"/>
    <n v="0"/>
    <m/>
    <m/>
  </r>
  <r>
    <n v="11112"/>
    <x v="161"/>
    <x v="93"/>
    <x v="31"/>
    <n v="19"/>
    <n v="19"/>
    <x v="32"/>
    <n v="1.3999999761581421"/>
    <n v="1.2999999523162842"/>
    <n v="15.300000190734863"/>
    <n v="0.69999998807907104"/>
    <n v="15.300000190734863"/>
    <n v="0"/>
    <n v="14.399999618530273"/>
    <m/>
    <n v="1.7999999523162842"/>
    <n v="17.100000381469727"/>
    <m/>
    <n v="0.89999997615814209"/>
    <n v="0"/>
    <n v="0"/>
    <n v="0"/>
    <n v="1"/>
    <n v="1"/>
    <n v="0"/>
    <n v="0"/>
    <n v="0"/>
    <n v="1"/>
    <n v="0"/>
    <n v="0"/>
    <m/>
    <m/>
  </r>
  <r>
    <n v="11112"/>
    <x v="161"/>
    <x v="99"/>
    <x v="34"/>
    <m/>
    <m/>
    <x v="38"/>
    <m/>
    <m/>
    <m/>
    <m/>
    <m/>
    <m/>
    <m/>
    <m/>
    <m/>
    <n v="0"/>
    <m/>
    <m/>
    <n v="0"/>
    <n v="1"/>
    <n v="1"/>
    <n v="0"/>
    <n v="1"/>
    <n v="0"/>
    <n v="0"/>
    <n v="0"/>
    <n v="1"/>
    <n v="0"/>
    <n v="0"/>
    <m/>
    <m/>
  </r>
  <r>
    <n v="11113"/>
    <x v="162"/>
    <x v="10"/>
    <x v="10"/>
    <n v="4.5"/>
    <n v="4.5"/>
    <x v="30"/>
    <n v="0.15999999642372131"/>
    <n v="0.5"/>
    <n v="3.3499999046325684"/>
    <n v="0.43000000715255737"/>
    <n v="1.059999942779541"/>
    <n v="0"/>
    <m/>
    <m/>
    <n v="2.5099999904632568"/>
    <n v="3.5699999332427979"/>
    <m/>
    <m/>
    <n v="0"/>
    <n v="0"/>
    <n v="0"/>
    <n v="1"/>
    <n v="0"/>
    <n v="0"/>
    <n v="0"/>
    <n v="0"/>
    <n v="1"/>
    <n v="0"/>
    <n v="0"/>
    <n v="1"/>
    <e v="#DIV/0!"/>
  </r>
  <r>
    <n v="11113"/>
    <x v="11"/>
    <x v="101"/>
    <x v="11"/>
    <m/>
    <m/>
    <x v="38"/>
    <m/>
    <m/>
    <m/>
    <m/>
    <m/>
    <m/>
    <m/>
    <m/>
    <m/>
    <n v="0"/>
    <m/>
    <m/>
    <n v="0"/>
    <n v="1"/>
    <n v="1"/>
    <n v="0"/>
    <n v="0"/>
    <n v="0"/>
    <n v="0"/>
    <n v="0"/>
    <n v="1"/>
    <n v="0"/>
    <n v="0"/>
    <m/>
    <m/>
  </r>
  <r>
    <n v="11114"/>
    <x v="163"/>
    <x v="21"/>
    <x v="21"/>
    <n v="3.309999942779541"/>
    <n v="3.309999942779541"/>
    <x v="125"/>
    <n v="9.9999997764825821E-3"/>
    <n v="0.30000001192092896"/>
    <n v="2.2699999809265137"/>
    <n v="0.37000000476837158"/>
    <n v="1.0800000429153442"/>
    <n v="0"/>
    <m/>
    <n v="0.74000000953674316"/>
    <n v="0.4699999988079071"/>
    <n v="1.5500000715255737"/>
    <m/>
    <m/>
    <n v="0"/>
    <n v="0"/>
    <n v="0"/>
    <n v="1"/>
    <n v="1"/>
    <n v="0"/>
    <n v="0"/>
    <n v="0"/>
    <n v="1"/>
    <n v="0"/>
    <n v="0"/>
    <n v="0.5"/>
    <e v="#DIV/0!"/>
  </r>
  <r>
    <n v="11114"/>
    <x v="11"/>
    <x v="101"/>
    <x v="23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115"/>
    <x v="164"/>
    <x v="21"/>
    <x v="21"/>
    <n v="5.5"/>
    <n v="5.5"/>
    <x v="30"/>
    <n v="0.10000000149011612"/>
    <n v="1"/>
    <n v="3.7999999523162842"/>
    <n v="2.5"/>
    <n v="1.2000000476837158"/>
    <n v="0"/>
    <m/>
    <m/>
    <n v="1.3999999761581421"/>
    <n v="2.5999999046325684"/>
    <n v="0.60000002384185791"/>
    <n v="6.5"/>
    <n v="0"/>
    <n v="0"/>
    <n v="0"/>
    <n v="1"/>
    <n v="1"/>
    <n v="0"/>
    <n v="0"/>
    <n v="0"/>
    <n v="1"/>
    <n v="0"/>
    <n v="0"/>
    <n v="4.5"/>
    <n v="2"/>
  </r>
  <r>
    <n v="11115"/>
    <x v="164"/>
    <x v="22"/>
    <x v="22"/>
    <n v="17.899999618530273"/>
    <n v="17.899999618530273"/>
    <x v="44"/>
    <n v="0.89999997615814209"/>
    <n v="5"/>
    <n v="8"/>
    <n v="9.6999998092651367"/>
    <n v="0.69999998807907104"/>
    <n v="0.89999997615814209"/>
    <m/>
    <m/>
    <n v="6.1999998092651367"/>
    <n v="6.8999996185302734"/>
    <n v="4"/>
    <n v="4.8000001907348633"/>
    <n v="0"/>
    <n v="0"/>
    <n v="0"/>
    <n v="1"/>
    <n v="1"/>
    <n v="0"/>
    <n v="0"/>
    <n v="0"/>
    <n v="1"/>
    <n v="0"/>
    <n v="0"/>
    <m/>
    <m/>
  </r>
  <r>
    <n v="11115"/>
    <x v="164"/>
    <x v="23"/>
    <x v="23"/>
    <n v="12.100000381469727"/>
    <n v="12.100000381469727"/>
    <x v="44"/>
    <n v="0.30000001192092896"/>
    <n v="5"/>
    <n v="6.1999998092651367"/>
    <n v="4.5"/>
    <n v="2.7000000476837158"/>
    <n v="0.80000001192092896"/>
    <m/>
    <m/>
    <n v="3.7999999523162842"/>
    <n v="6.5"/>
    <n v="0.60000002384185791"/>
    <n v="3.5999999046325684"/>
    <n v="0"/>
    <n v="0"/>
    <n v="0"/>
    <n v="1"/>
    <n v="1"/>
    <n v="0"/>
    <n v="0"/>
    <n v="0"/>
    <n v="1"/>
    <n v="0"/>
    <n v="0"/>
    <m/>
    <m/>
  </r>
  <r>
    <n v="11115"/>
    <x v="164"/>
    <x v="24"/>
    <x v="24"/>
    <n v="15.699999809265137"/>
    <n v="15.699999809265137"/>
    <x v="44"/>
    <n v="1.1000000238418579"/>
    <n v="5"/>
    <n v="6.4000000953674316"/>
    <n v="5.9000000953674316"/>
    <n v="1"/>
    <n v="0.40000000596046448"/>
    <m/>
    <m/>
    <n v="7.9000000953674316"/>
    <n v="8.8999996185302734"/>
    <n v="3.0999999046325684"/>
    <n v="3.0999999046325684"/>
    <n v="0"/>
    <n v="0"/>
    <n v="0"/>
    <n v="1"/>
    <n v="1"/>
    <n v="0"/>
    <n v="0"/>
    <n v="0"/>
    <n v="1"/>
    <n v="0"/>
    <n v="0"/>
    <m/>
    <m/>
  </r>
  <r>
    <n v="11115"/>
    <x v="164"/>
    <x v="25"/>
    <x v="25"/>
    <n v="11.199999809265137"/>
    <n v="11.199999809265137"/>
    <x v="44"/>
    <n v="0.69999998807907104"/>
    <n v="5"/>
    <n v="4.5"/>
    <n v="3"/>
    <n v="0.80000001192092896"/>
    <n v="0.10000000149011612"/>
    <m/>
    <m/>
    <n v="6.8000001907348633"/>
    <n v="7.6000003814697266"/>
    <n v="0.69999998807907104"/>
    <n v="4.0999999046325684"/>
    <n v="0"/>
    <n v="0"/>
    <n v="0"/>
    <n v="1"/>
    <n v="1"/>
    <n v="0"/>
    <n v="0"/>
    <n v="0"/>
    <n v="1"/>
    <n v="0"/>
    <n v="0"/>
    <m/>
    <m/>
  </r>
  <r>
    <n v="11115"/>
    <x v="164"/>
    <x v="26"/>
    <x v="26"/>
    <n v="10"/>
    <n v="10"/>
    <x v="44"/>
    <n v="0.60000002384185791"/>
    <n v="5"/>
    <n v="4.0999999046325684"/>
    <n v="1.5"/>
    <n v="3.9000000953674316"/>
    <n v="0"/>
    <m/>
    <m/>
    <n v="4.3000001907348633"/>
    <n v="8.2000007629394531"/>
    <n v="0.10000000149011612"/>
    <n v="1"/>
    <n v="0"/>
    <n v="0"/>
    <n v="0"/>
    <n v="1"/>
    <n v="1"/>
    <n v="0"/>
    <n v="0"/>
    <n v="0"/>
    <n v="1"/>
    <n v="0"/>
    <n v="0"/>
    <m/>
    <m/>
  </r>
  <r>
    <n v="11115"/>
    <x v="164"/>
    <x v="27"/>
    <x v="27"/>
    <n v="6.9000000953674316"/>
    <n v="6.9000000953674316"/>
    <x v="44"/>
    <n v="0.5"/>
    <n v="5"/>
    <n v="1"/>
    <n v="0.5"/>
    <n v="1"/>
    <n v="0.69999998807907104"/>
    <m/>
    <m/>
    <n v="4.5"/>
    <n v="5.5"/>
    <n v="0.40000000596046448"/>
    <n v="0.20000000298023224"/>
    <n v="0"/>
    <n v="0"/>
    <n v="0"/>
    <n v="1"/>
    <n v="1"/>
    <n v="0"/>
    <n v="0"/>
    <n v="0"/>
    <n v="1"/>
    <n v="0"/>
    <n v="0"/>
    <m/>
    <m/>
  </r>
  <r>
    <n v="11115"/>
    <x v="164"/>
    <x v="28"/>
    <x v="28"/>
    <n v="6.1999998092651367"/>
    <n v="6.1999998092651367"/>
    <x v="44"/>
    <n v="0.5"/>
    <n v="5"/>
    <n v="0.20000000298023224"/>
    <n v="0.69999998807907104"/>
    <n v="0.60000002384185791"/>
    <n v="1.8999999761581421"/>
    <m/>
    <m/>
    <n v="3"/>
    <n v="3.5999999046325684"/>
    <n v="0.40000000596046448"/>
    <m/>
    <n v="0"/>
    <n v="0"/>
    <n v="0"/>
    <n v="1"/>
    <n v="1"/>
    <n v="0"/>
    <n v="0"/>
    <n v="0"/>
    <n v="1"/>
    <n v="0"/>
    <n v="0"/>
    <m/>
    <m/>
  </r>
  <r>
    <n v="11115"/>
    <x v="164"/>
    <x v="99"/>
    <x v="29"/>
    <m/>
    <m/>
    <x v="38"/>
    <m/>
    <m/>
    <m/>
    <m/>
    <m/>
    <m/>
    <m/>
    <m/>
    <m/>
    <n v="0"/>
    <m/>
    <m/>
    <n v="0"/>
    <n v="0"/>
    <n v="1"/>
    <n v="0"/>
    <n v="1"/>
    <n v="0"/>
    <n v="0"/>
    <n v="0"/>
    <n v="1"/>
    <n v="0"/>
    <n v="0"/>
    <m/>
    <m/>
  </r>
  <r>
    <n v="11116"/>
    <x v="165"/>
    <x v="17"/>
    <x v="17"/>
    <n v="30.489999771118164"/>
    <n v="30.489999771118164"/>
    <x v="27"/>
    <n v="0.75"/>
    <n v="10"/>
    <n v="17.129999160766602"/>
    <n v="2.6400001049041748"/>
    <n v="4.5900001525878906"/>
    <n v="4.929999828338623"/>
    <m/>
    <m/>
    <n v="14.970000267028809"/>
    <n v="19.560001373291016"/>
    <n v="1.5199999809265137"/>
    <n v="61.869998931884766"/>
    <n v="0"/>
    <n v="0"/>
    <n v="0"/>
    <n v="1"/>
    <n v="1"/>
    <n v="0"/>
    <n v="0"/>
    <n v="0"/>
    <n v="1"/>
    <n v="0"/>
    <n v="0"/>
    <n v="49.166666666666664"/>
    <n v="584.16666666666674"/>
  </r>
  <r>
    <n v="11116"/>
    <x v="165"/>
    <x v="18"/>
    <x v="18"/>
    <n v="95.319999694824219"/>
    <n v="95.319999694824219"/>
    <x v="3"/>
    <n v="1.8600000143051147"/>
    <n v="15"/>
    <n v="61.869998931884766"/>
    <n v="12.319999694824219"/>
    <n v="14.869999885559082"/>
    <n v="8.25"/>
    <m/>
    <m/>
    <n v="39.540000915527344"/>
    <n v="54.409999847412109"/>
    <m/>
    <m/>
    <n v="0"/>
    <n v="0"/>
    <n v="0"/>
    <n v="1"/>
    <n v="1"/>
    <n v="0"/>
    <n v="0"/>
    <n v="0"/>
    <n v="1"/>
    <n v="0"/>
    <n v="0"/>
    <m/>
    <m/>
  </r>
  <r>
    <n v="11116"/>
    <x v="165"/>
    <x v="19"/>
    <x v="19"/>
    <n v="185.5"/>
    <n v="185.5"/>
    <x v="14"/>
    <n v="7.1999998092651367"/>
    <n v="40.900001525878906"/>
    <n v="112.69999694824219"/>
    <n v="14.600000381469727"/>
    <n v="38.900001525878906"/>
    <n v="20.100000381469727"/>
    <m/>
    <m/>
    <n v="79.199996948242188"/>
    <n v="118.09999847412109"/>
    <m/>
    <n v="83.800003051757812"/>
    <n v="0"/>
    <n v="0"/>
    <n v="0"/>
    <n v="1"/>
    <n v="1"/>
    <n v="0"/>
    <n v="0"/>
    <n v="0"/>
    <n v="1"/>
    <n v="0"/>
    <n v="0"/>
    <m/>
    <m/>
  </r>
  <r>
    <n v="11116"/>
    <x v="165"/>
    <x v="20"/>
    <x v="20"/>
    <n v="166.89999389648438"/>
    <n v="166.89999389648438"/>
    <x v="14"/>
    <n v="6.8000001907348633"/>
    <n v="56.299999237060547"/>
    <n v="97.099998474121094"/>
    <n v="13.100000381469727"/>
    <n v="28.100000381469727"/>
    <n v="22.700000762939453"/>
    <n v="13.300000190734863"/>
    <m/>
    <n v="82.400001525878906"/>
    <n v="110.5"/>
    <m/>
    <n v="88.699996948242188"/>
    <n v="0"/>
    <n v="0"/>
    <n v="0"/>
    <n v="1"/>
    <n v="1"/>
    <n v="0"/>
    <n v="0"/>
    <n v="0"/>
    <n v="1"/>
    <n v="0"/>
    <n v="0"/>
    <m/>
    <m/>
  </r>
  <r>
    <n v="11116"/>
    <x v="165"/>
    <x v="21"/>
    <x v="21"/>
    <n v="187.60000610351562"/>
    <n v="187.60000610351562"/>
    <x v="14"/>
    <n v="10.399999618530273"/>
    <n v="60"/>
    <n v="111.69999694824219"/>
    <n v="15.899999618530273"/>
    <n v="48.299999237060547"/>
    <n v="27.5"/>
    <n v="23"/>
    <m/>
    <n v="73.400001525878906"/>
    <n v="121.69999694824219"/>
    <m/>
    <n v="100.90000152587891"/>
    <n v="0"/>
    <n v="0"/>
    <n v="0"/>
    <n v="1"/>
    <n v="1"/>
    <n v="0"/>
    <n v="0"/>
    <n v="0"/>
    <n v="1"/>
    <n v="0"/>
    <n v="0"/>
    <m/>
    <m/>
  </r>
  <r>
    <n v="11116"/>
    <x v="165"/>
    <x v="22"/>
    <x v="22"/>
    <n v="212.80000305175781"/>
    <n v="212.80000305175781"/>
    <x v="23"/>
    <n v="15.399999618530273"/>
    <n v="75"/>
    <n v="115.69999694824219"/>
    <n v="20.700000762939453"/>
    <n v="46.599998474121094"/>
    <n v="32.200000762939453"/>
    <n v="14.800000190734863"/>
    <m/>
    <n v="91.199996948242188"/>
    <n v="137.79998779296875"/>
    <m/>
    <m/>
    <n v="0"/>
    <n v="0"/>
    <n v="0"/>
    <n v="1"/>
    <n v="1"/>
    <n v="0"/>
    <n v="0"/>
    <n v="0"/>
    <n v="1"/>
    <n v="0"/>
    <n v="0"/>
    <m/>
    <m/>
  </r>
  <r>
    <n v="11116"/>
    <x v="11"/>
    <x v="101"/>
    <x v="23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117"/>
    <x v="166"/>
    <x v="19"/>
    <x v="19"/>
    <n v="16.799999237060547"/>
    <n v="16.799999237060547"/>
    <x v="44"/>
    <n v="0.69999998807907104"/>
    <n v="5"/>
    <n v="10.899999618530273"/>
    <n v="0.69999998807907104"/>
    <n v="5.0999999046325684"/>
    <n v="0.60000002384185791"/>
    <m/>
    <n v="0.80000001192092896"/>
    <n v="7.6999998092651367"/>
    <n v="12.799999237060547"/>
    <m/>
    <n v="0.89999997615814209"/>
    <n v="0"/>
    <n v="0"/>
    <n v="0"/>
    <n v="1"/>
    <n v="0"/>
    <n v="0"/>
    <n v="0"/>
    <n v="0"/>
    <n v="1"/>
    <n v="0"/>
    <n v="0"/>
    <n v="10.083333333333334"/>
    <n v="52.446969696969703"/>
  </r>
  <r>
    <n v="11117"/>
    <x v="166"/>
    <x v="20"/>
    <x v="20"/>
    <n v="17.600000381469727"/>
    <n v="17.600000381469727"/>
    <x v="44"/>
    <n v="0.69999998807907104"/>
    <n v="5"/>
    <n v="11.600000381469727"/>
    <n v="0.60000002384185791"/>
    <n v="6.5999999046325684"/>
    <n v="0.5"/>
    <m/>
    <n v="0.89999997615814209"/>
    <n v="7.0999999046325684"/>
    <n v="13.699999809265137"/>
    <m/>
    <n v="1.3999999761581421"/>
    <n v="0"/>
    <n v="0"/>
    <n v="0"/>
    <n v="1"/>
    <n v="0"/>
    <n v="0"/>
    <n v="0"/>
    <n v="0"/>
    <n v="1"/>
    <n v="0"/>
    <n v="0"/>
    <m/>
    <m/>
  </r>
  <r>
    <n v="11117"/>
    <x v="166"/>
    <x v="21"/>
    <x v="21"/>
    <n v="20.299999237060547"/>
    <n v="20.299999237060547"/>
    <x v="44"/>
    <n v="0.80000001192092896"/>
    <n v="5"/>
    <n v="14.199999809265137"/>
    <n v="1.2999999523162842"/>
    <n v="7.3000001907348633"/>
    <n v="1.2999999523162842"/>
    <m/>
    <n v="1.3999999761581421"/>
    <n v="7.3000001907348633"/>
    <n v="14.600000381469727"/>
    <m/>
    <n v="2.5999999046325684"/>
    <n v="0"/>
    <n v="0"/>
    <n v="0"/>
    <n v="1"/>
    <n v="0"/>
    <n v="0"/>
    <n v="0"/>
    <n v="0"/>
    <n v="1"/>
    <n v="0"/>
    <n v="0"/>
    <m/>
    <m/>
  </r>
  <r>
    <n v="11117"/>
    <x v="166"/>
    <x v="22"/>
    <x v="22"/>
    <n v="28.399999618530273"/>
    <n v="28.399999618530273"/>
    <x v="24"/>
    <n v="0.89999997615814209"/>
    <n v="6"/>
    <n v="21.100000381469727"/>
    <n v="1.5"/>
    <n v="10.800000190734863"/>
    <n v="1.7999999523162842"/>
    <m/>
    <n v="2.5999999046325684"/>
    <n v="9.3000001907348633"/>
    <n v="20.100000381469727"/>
    <m/>
    <n v="4.8000001907348633"/>
    <n v="0"/>
    <n v="0"/>
    <n v="0"/>
    <n v="1"/>
    <n v="0"/>
    <n v="0"/>
    <n v="0"/>
    <n v="0"/>
    <n v="1"/>
    <n v="0"/>
    <n v="0"/>
    <m/>
    <m/>
  </r>
  <r>
    <n v="11117"/>
    <x v="166"/>
    <x v="23"/>
    <x v="23"/>
    <n v="33.700000762939453"/>
    <n v="33.700000762939453"/>
    <x v="24"/>
    <n v="1.1000000238418579"/>
    <n v="5.9000000953674316"/>
    <n v="26"/>
    <n v="1.5"/>
    <n v="10.600000381469727"/>
    <n v="2.0999999046325684"/>
    <m/>
    <n v="4.8000001907348633"/>
    <n v="12.5"/>
    <n v="23.100000381469727"/>
    <m/>
    <n v="5.5"/>
    <n v="0"/>
    <n v="0"/>
    <n v="0"/>
    <n v="1"/>
    <n v="0"/>
    <n v="0"/>
    <n v="0"/>
    <n v="0"/>
    <n v="1"/>
    <n v="0"/>
    <n v="0"/>
    <m/>
    <m/>
  </r>
  <r>
    <n v="11117"/>
    <x v="166"/>
    <x v="24"/>
    <x v="24"/>
    <n v="49.299999237060547"/>
    <n v="49.299999237060547"/>
    <x v="24"/>
    <n v="1.2000000476837158"/>
    <n v="6"/>
    <n v="41.799999237060547"/>
    <n v="2.2999999523162842"/>
    <n v="17.5"/>
    <n v="1.8999999761581421"/>
    <m/>
    <n v="5.5"/>
    <n v="16.899999618530273"/>
    <n v="34.400001525878906"/>
    <m/>
    <n v="5.5999999046325684"/>
    <n v="0"/>
    <n v="0"/>
    <n v="0"/>
    <n v="1"/>
    <n v="0"/>
    <n v="0"/>
    <n v="0"/>
    <n v="0"/>
    <n v="1"/>
    <n v="0"/>
    <n v="0"/>
    <m/>
    <m/>
  </r>
  <r>
    <n v="11117"/>
    <x v="166"/>
    <x v="25"/>
    <x v="25"/>
    <n v="60.400001525878906"/>
    <n v="60.400001525878906"/>
    <x v="47"/>
    <n v="1.8999999761581421"/>
    <n v="6.5"/>
    <n v="48.799999237060547"/>
    <n v="2.7000000476837158"/>
    <n v="20.100000381469727"/>
    <n v="2.7999999523162842"/>
    <n v="1.7000000476837158"/>
    <n v="5.5999999046325684"/>
    <n v="17.399999618530273"/>
    <n v="37.5"/>
    <m/>
    <n v="7.3000001907348633"/>
    <n v="0"/>
    <n v="0"/>
    <n v="0"/>
    <n v="1"/>
    <n v="0"/>
    <n v="0"/>
    <n v="0"/>
    <n v="0"/>
    <n v="1"/>
    <n v="0"/>
    <n v="0"/>
    <m/>
    <m/>
  </r>
  <r>
    <n v="11117"/>
    <x v="166"/>
    <x v="26"/>
    <x v="26"/>
    <n v="88.599998474121094"/>
    <n v="88.599998474121094"/>
    <x v="27"/>
    <n v="2.7999999523162842"/>
    <n v="7.5"/>
    <n v="74.199996948242188"/>
    <n v="3.2999999523162842"/>
    <n v="33"/>
    <n v="3.5999999046325684"/>
    <n v="2.4000000953674316"/>
    <n v="7.3000001907348633"/>
    <n v="26.200000762939453"/>
    <n v="59.200000762939453"/>
    <m/>
    <n v="6.0999999046325684"/>
    <n v="0"/>
    <n v="0"/>
    <n v="0"/>
    <n v="1"/>
    <n v="0"/>
    <n v="0"/>
    <n v="0"/>
    <n v="0"/>
    <n v="1"/>
    <n v="0"/>
    <n v="0"/>
    <m/>
    <m/>
  </r>
  <r>
    <n v="11117"/>
    <x v="166"/>
    <x v="27"/>
    <x v="27"/>
    <n v="107.09999847412109"/>
    <n v="107.09999847412109"/>
    <x v="27"/>
    <n v="4"/>
    <n v="7.5999999046325684"/>
    <n v="89.400001525878906"/>
    <n v="5.0999999046325684"/>
    <n v="41.700000762939453"/>
    <n v="6.8000001907348633"/>
    <n v="3.2999999523162842"/>
    <n v="6.0999999046325684"/>
    <n v="34.200000762939453"/>
    <n v="75.900001525878906"/>
    <m/>
    <n v="16"/>
    <n v="0"/>
    <n v="0"/>
    <n v="0"/>
    <n v="1"/>
    <n v="0"/>
    <n v="0"/>
    <n v="0"/>
    <n v="0"/>
    <n v="1"/>
    <n v="0"/>
    <n v="0"/>
    <m/>
    <m/>
  </r>
  <r>
    <n v="11117"/>
    <x v="166"/>
    <x v="28"/>
    <x v="28"/>
    <n v="154.30000305175781"/>
    <n v="154.30000305175781"/>
    <x v="4"/>
    <n v="5.5999999046325684"/>
    <n v="12.300000190734863"/>
    <n v="127.5"/>
    <n v="6.5"/>
    <n v="50.099998474121094"/>
    <n v="10.100000381469727"/>
    <n v="20.100000381469727"/>
    <n v="16"/>
    <n v="52"/>
    <n v="102.09999847412109"/>
    <m/>
    <n v="6.0999999046325684"/>
    <n v="0"/>
    <n v="0"/>
    <n v="0"/>
    <n v="1"/>
    <n v="0"/>
    <n v="0"/>
    <n v="0"/>
    <n v="0"/>
    <n v="1"/>
    <n v="0"/>
    <n v="0"/>
    <m/>
    <m/>
  </r>
  <r>
    <n v="11117"/>
    <x v="166"/>
    <x v="29"/>
    <x v="29"/>
    <n v="143.60000610351562"/>
    <n v="143.60000610351562"/>
    <x v="4"/>
    <n v="6.0999999046325684"/>
    <n v="12.399999618530273"/>
    <n v="112.5"/>
    <n v="9"/>
    <n v="40.400001525878906"/>
    <n v="10.199999809265137"/>
    <n v="26.5"/>
    <n v="6.0999999046325684"/>
    <n v="54.5"/>
    <n v="94.900001525878906"/>
    <m/>
    <n v="5.0999999046325684"/>
    <n v="0"/>
    <n v="0"/>
    <n v="0"/>
    <n v="1"/>
    <n v="0"/>
    <n v="0"/>
    <n v="0"/>
    <n v="0"/>
    <n v="1"/>
    <n v="0"/>
    <n v="0"/>
    <m/>
    <m/>
  </r>
  <r>
    <n v="11117"/>
    <x v="166"/>
    <x v="30"/>
    <x v="30"/>
    <n v="118"/>
    <n v="118"/>
    <x v="3"/>
    <n v="1.3999999761581421"/>
    <n v="16.600000381469727"/>
    <n v="73.400001525878906"/>
    <n v="4.3000001907348633"/>
    <n v="26.299999237060547"/>
    <n v="12.899999618530273"/>
    <n v="17.299999237060547"/>
    <n v="5.0999999046325684"/>
    <n v="45.299999237060547"/>
    <n v="71.599998474121094"/>
    <m/>
    <m/>
    <n v="0"/>
    <n v="0"/>
    <n v="0"/>
    <n v="1"/>
    <n v="0"/>
    <n v="0"/>
    <n v="0"/>
    <n v="0"/>
    <n v="1"/>
    <n v="0"/>
    <n v="0"/>
    <m/>
    <m/>
  </r>
  <r>
    <n v="11117"/>
    <x v="166"/>
    <x v="99"/>
    <x v="32"/>
    <m/>
    <m/>
    <x v="38"/>
    <m/>
    <m/>
    <m/>
    <m/>
    <m/>
    <m/>
    <m/>
    <m/>
    <m/>
    <n v="0"/>
    <m/>
    <m/>
    <n v="0"/>
    <n v="1"/>
    <n v="1"/>
    <n v="0"/>
    <n v="0"/>
    <n v="0"/>
    <n v="0"/>
    <n v="0"/>
    <n v="1"/>
    <n v="0"/>
    <n v="0"/>
    <m/>
    <m/>
  </r>
  <r>
    <n v="11118"/>
    <x v="167"/>
    <x v="11"/>
    <x v="11"/>
    <n v="1.0199999809265137"/>
    <n v="1.0199999809265137"/>
    <x v="30"/>
    <n v="1.9999999552965164E-2"/>
    <n v="0.25"/>
    <n v="0"/>
    <n v="9.0000003576278687E-2"/>
    <n v="0"/>
    <n v="0.11999999731779099"/>
    <m/>
    <m/>
    <n v="3.9999999105930328E-2"/>
    <n v="3.9999999105930328E-2"/>
    <m/>
    <m/>
    <n v="0"/>
    <n v="0"/>
    <n v="0"/>
    <n v="1"/>
    <n v="1"/>
    <n v="1"/>
    <n v="0"/>
    <n v="0"/>
    <n v="0"/>
    <n v="0"/>
    <n v="0"/>
    <n v="1"/>
    <e v="#DIV/0!"/>
  </r>
  <r>
    <n v="11118"/>
    <x v="11"/>
    <x v="101"/>
    <x v="12"/>
    <m/>
    <m/>
    <x v="38"/>
    <m/>
    <m/>
    <m/>
    <m/>
    <m/>
    <m/>
    <m/>
    <m/>
    <m/>
    <n v="0"/>
    <m/>
    <m/>
    <n v="1"/>
    <n v="1"/>
    <n v="1"/>
    <n v="0"/>
    <n v="1"/>
    <n v="1"/>
    <n v="0"/>
    <n v="0"/>
    <n v="0"/>
    <n v="0"/>
    <n v="0"/>
    <m/>
    <m/>
  </r>
  <r>
    <n v="11119"/>
    <x v="168"/>
    <x v="21"/>
    <x v="21"/>
    <n v="3.2000000476837158"/>
    <n v="3.2000000476837158"/>
    <x v="32"/>
    <n v="0.10000000149011612"/>
    <n v="1.8999999761581421"/>
    <n v="1.1000000238418579"/>
    <n v="0.20000000298023224"/>
    <n v="0.10000000149011612"/>
    <n v="0.80000001192092896"/>
    <n v="0.30000001192092896"/>
    <m/>
    <n v="0.40000000596046448"/>
    <n v="0.5"/>
    <m/>
    <m/>
    <n v="0"/>
    <n v="0"/>
    <n v="0"/>
    <n v="1"/>
    <n v="1"/>
    <n v="0"/>
    <n v="0"/>
    <n v="0"/>
    <n v="1"/>
    <n v="0"/>
    <n v="0"/>
    <n v="2"/>
    <m/>
  </r>
  <r>
    <n v="11119"/>
    <x v="11"/>
    <x v="101"/>
    <x v="34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120"/>
    <x v="169"/>
    <x v="1"/>
    <x v="1"/>
    <n v="3"/>
    <n v="3"/>
    <x v="181"/>
    <n v="0.46000000834465027"/>
    <n v="0.93999999761581421"/>
    <n v="1.6000000238418579"/>
    <n v="0.20000000298023224"/>
    <n v="2"/>
    <n v="0"/>
    <m/>
    <m/>
    <n v="0.80000001192092896"/>
    <n v="2.7999999523162842"/>
    <m/>
    <m/>
    <n v="0"/>
    <n v="0"/>
    <n v="0"/>
    <n v="1"/>
    <n v="1"/>
    <n v="0"/>
    <n v="0"/>
    <n v="0"/>
    <n v="0"/>
    <n v="1"/>
    <n v="0"/>
    <n v="8.0189473628997803"/>
    <n v="64.652031315349078"/>
  </r>
  <r>
    <n v="11120"/>
    <x v="169"/>
    <x v="2"/>
    <x v="2"/>
    <n v="3.0099999904632568"/>
    <n v="3.0099999904632568"/>
    <x v="181"/>
    <n v="0.4699999988079071"/>
    <n v="0.93999999761581421"/>
    <n v="1.6000000238418579"/>
    <n v="0.30000001192092896"/>
    <n v="1.6399999856948853"/>
    <n v="0"/>
    <m/>
    <m/>
    <n v="1.0700000524520874"/>
    <n v="2.7100000381469727"/>
    <m/>
    <m/>
    <n v="0"/>
    <n v="0"/>
    <n v="0"/>
    <n v="1"/>
    <n v="1"/>
    <n v="0"/>
    <n v="0"/>
    <n v="0"/>
    <n v="0"/>
    <n v="1"/>
    <n v="0"/>
    <m/>
    <m/>
  </r>
  <r>
    <n v="11120"/>
    <x v="169"/>
    <x v="3"/>
    <x v="3"/>
    <n v="2.9500000476837158"/>
    <n v="2.9500000476837158"/>
    <x v="181"/>
    <n v="0.50999999046325684"/>
    <n v="0.93999999761581421"/>
    <n v="1.5"/>
    <n v="0.10000000149011612"/>
    <n v="1.7999999523162842"/>
    <n v="0"/>
    <m/>
    <m/>
    <n v="1"/>
    <n v="2.7999999523162842"/>
    <m/>
    <m/>
    <n v="0"/>
    <n v="0"/>
    <n v="0"/>
    <n v="1"/>
    <n v="1"/>
    <n v="0"/>
    <n v="0"/>
    <n v="0"/>
    <n v="0"/>
    <n v="1"/>
    <n v="0"/>
    <m/>
    <m/>
  </r>
  <r>
    <n v="11120"/>
    <x v="169"/>
    <x v="4"/>
    <x v="4"/>
    <n v="3.7799999713897705"/>
    <n v="3.7799999713897705"/>
    <x v="181"/>
    <n v="0.54000002145767212"/>
    <n v="0.93999999761581421"/>
    <n v="2.2999999523162842"/>
    <n v="0.40000000596046448"/>
    <n v="2.7999999523162842"/>
    <n v="0"/>
    <m/>
    <m/>
    <n v="0.54000002145767212"/>
    <n v="3.3399999141693115"/>
    <m/>
    <m/>
    <n v="0"/>
    <n v="0"/>
    <n v="0"/>
    <n v="1"/>
    <n v="1"/>
    <n v="0"/>
    <n v="0"/>
    <n v="0"/>
    <n v="0"/>
    <n v="1"/>
    <n v="0"/>
    <m/>
    <m/>
  </r>
  <r>
    <n v="11120"/>
    <x v="169"/>
    <x v="5"/>
    <x v="5"/>
    <n v="3.5199999809265137"/>
    <n v="3.5199999809265137"/>
    <x v="181"/>
    <n v="0.51999998092651367"/>
    <n v="0.93999999761581421"/>
    <n v="2.059999942779541"/>
    <n v="1.0199999809265137"/>
    <n v="1.5499999523162842"/>
    <n v="0"/>
    <m/>
    <m/>
    <n v="0.9100000262260437"/>
    <n v="2.4600000381469727"/>
    <m/>
    <m/>
    <n v="0"/>
    <n v="0"/>
    <n v="0"/>
    <n v="1"/>
    <n v="1"/>
    <n v="0"/>
    <n v="0"/>
    <n v="0"/>
    <n v="0"/>
    <n v="1"/>
    <n v="0"/>
    <m/>
    <m/>
  </r>
  <r>
    <n v="11120"/>
    <x v="169"/>
    <x v="6"/>
    <x v="6"/>
    <n v="3.4300000667572021"/>
    <n v="3.4000000953674316"/>
    <x v="181"/>
    <n v="0.51999998092651367"/>
    <n v="0.93999999761581421"/>
    <n v="1.940000057220459"/>
    <n v="0.10999999940395355"/>
    <n v="2.119999885559082"/>
    <n v="0"/>
    <m/>
    <m/>
    <n v="1.1599999666213989"/>
    <n v="3.2799997329711914"/>
    <m/>
    <m/>
    <n v="0"/>
    <n v="0"/>
    <n v="0"/>
    <n v="1"/>
    <n v="1"/>
    <n v="0"/>
    <n v="0"/>
    <n v="0"/>
    <n v="0"/>
    <n v="1"/>
    <n v="0"/>
    <m/>
    <m/>
  </r>
  <r>
    <n v="11120"/>
    <x v="169"/>
    <x v="7"/>
    <x v="7"/>
    <n v="3.940000057220459"/>
    <n v="3.940000057220459"/>
    <x v="181"/>
    <n v="0.56000000238418579"/>
    <n v="0.93999999761581421"/>
    <n v="2.440000057220459"/>
    <n v="0.10000000149011612"/>
    <n v="2.7000000476837158"/>
    <n v="0"/>
    <m/>
    <m/>
    <n v="1.1000000238418579"/>
    <n v="3.8000001907348633"/>
    <m/>
    <m/>
    <n v="0"/>
    <n v="0"/>
    <n v="0"/>
    <n v="1"/>
    <n v="1"/>
    <n v="0"/>
    <n v="0"/>
    <n v="0"/>
    <n v="0"/>
    <n v="1"/>
    <n v="0"/>
    <m/>
    <m/>
  </r>
  <r>
    <n v="11120"/>
    <x v="169"/>
    <x v="8"/>
    <x v="8"/>
    <n v="4.2699999809265137"/>
    <n v="4.2699999809265137"/>
    <x v="181"/>
    <n v="0.62999999523162842"/>
    <n v="0.93999999761581421"/>
    <n v="2.7000000476837158"/>
    <n v="0.2199999988079071"/>
    <n v="3.5"/>
    <n v="0"/>
    <m/>
    <m/>
    <n v="0.5"/>
    <n v="4"/>
    <m/>
    <n v="2.7869999408721924"/>
    <n v="0"/>
    <n v="0"/>
    <n v="0"/>
    <n v="1"/>
    <n v="1"/>
    <n v="0"/>
    <n v="0"/>
    <n v="0"/>
    <n v="0"/>
    <n v="1"/>
    <n v="0"/>
    <m/>
    <m/>
  </r>
  <r>
    <n v="11120"/>
    <x v="169"/>
    <x v="9"/>
    <x v="9"/>
    <n v="7.2880001068115234"/>
    <n v="7.2880001068115234"/>
    <x v="182"/>
    <n v="0.70899999141693115"/>
    <n v="0.93699997663497925"/>
    <n v="2.7869999408721924"/>
    <n v="0.11999999731779099"/>
    <n v="3.7179999351501465"/>
    <n v="0"/>
    <m/>
    <m/>
    <n v="0.54000002145767212"/>
    <n v="4.2579998970031738"/>
    <m/>
    <n v="4.1490001678466797"/>
    <n v="0"/>
    <n v="0"/>
    <n v="0"/>
    <n v="1"/>
    <n v="1"/>
    <n v="0"/>
    <n v="0"/>
    <n v="0"/>
    <n v="0"/>
    <n v="1"/>
    <n v="0"/>
    <m/>
    <m/>
  </r>
  <r>
    <n v="11120"/>
    <x v="169"/>
    <x v="10"/>
    <x v="10"/>
    <n v="8.6929998397827148"/>
    <n v="8.6920003890991211"/>
    <x v="182"/>
    <n v="0.74699997901916504"/>
    <n v="0.93699997663497925"/>
    <n v="4.1490001678466797"/>
    <n v="0.15099999308586121"/>
    <n v="5.250999927520752"/>
    <n v="0"/>
    <m/>
    <m/>
    <n v="0.37700000405311584"/>
    <n v="5.6279997825622559"/>
    <m/>
    <n v="2.8029999732971191"/>
    <n v="0"/>
    <n v="0"/>
    <n v="0"/>
    <n v="1"/>
    <n v="1"/>
    <n v="0"/>
    <n v="0"/>
    <n v="0"/>
    <n v="0"/>
    <n v="1"/>
    <n v="0"/>
    <m/>
    <m/>
  </r>
  <r>
    <n v="11120"/>
    <x v="169"/>
    <x v="11"/>
    <x v="11"/>
    <n v="7.4739999771118164"/>
    <n v="7.4739999771118164"/>
    <x v="182"/>
    <n v="0.81099998950958252"/>
    <n v="0.93699997663497925"/>
    <n v="2.8029999732971191"/>
    <n v="0.18299999833106995"/>
    <n v="4.0149998664855957"/>
    <n v="0"/>
    <m/>
    <m/>
    <n v="0.31299999356269836"/>
    <n v="4.3280000686645508"/>
    <m/>
    <n v="2.7269999980926514"/>
    <n v="0"/>
    <n v="0"/>
    <n v="0"/>
    <n v="1"/>
    <n v="1"/>
    <n v="0"/>
    <n v="0"/>
    <n v="0"/>
    <n v="0"/>
    <n v="1"/>
    <n v="0"/>
    <m/>
    <m/>
  </r>
  <r>
    <n v="11120"/>
    <x v="169"/>
    <x v="12"/>
    <x v="12"/>
    <n v="7.4660000801086426"/>
    <n v="7.4660000801086426"/>
    <x v="182"/>
    <n v="0.84700000286102295"/>
    <n v="0.93699997663497925"/>
    <n v="2.7269999980926514"/>
    <n v="0.23100000619888306"/>
    <n v="3.7290000915527344"/>
    <n v="0"/>
    <m/>
    <m/>
    <n v="0.57200002670288086"/>
    <n v="4.3010001182556152"/>
    <m/>
    <n v="2.5999999046325684"/>
    <n v="0"/>
    <n v="0"/>
    <n v="0"/>
    <n v="1"/>
    <n v="1"/>
    <n v="0"/>
    <n v="0"/>
    <n v="0"/>
    <n v="0"/>
    <n v="1"/>
    <n v="0"/>
    <m/>
    <m/>
  </r>
  <r>
    <n v="11120"/>
    <x v="169"/>
    <x v="13"/>
    <x v="13"/>
    <n v="7.2789998054504395"/>
    <n v="7.2789998054504395"/>
    <x v="182"/>
    <n v="0.75099998712539673"/>
    <n v="0.93699997663497925"/>
    <n v="2.5999999046325684"/>
    <n v="0.22800000011920929"/>
    <n v="3.4779999256134033"/>
    <n v="0"/>
    <m/>
    <m/>
    <n v="0.75599998235702515"/>
    <n v="4.2339997291564941"/>
    <m/>
    <n v="2.4159998893737793"/>
    <n v="0"/>
    <n v="0"/>
    <n v="0"/>
    <n v="1"/>
    <n v="1"/>
    <n v="0"/>
    <n v="0"/>
    <n v="0"/>
    <n v="0"/>
    <n v="1"/>
    <n v="0"/>
    <m/>
    <m/>
  </r>
  <r>
    <n v="11120"/>
    <x v="169"/>
    <x v="14"/>
    <x v="14"/>
    <n v="7.3480000495910645"/>
    <n v="7.3480000495910645"/>
    <x v="182"/>
    <n v="0.75"/>
    <n v="0.93699997663497925"/>
    <n v="2.4159998893737793"/>
    <n v="0.12999999523162842"/>
    <n v="3.0789999961853027"/>
    <n v="0"/>
    <m/>
    <m/>
    <n v="1.3220000267028809"/>
    <n v="4.4010000228881836"/>
    <m/>
    <n v="2.1679999828338623"/>
    <n v="0"/>
    <n v="0"/>
    <n v="0"/>
    <n v="1"/>
    <n v="1"/>
    <n v="0"/>
    <n v="0"/>
    <n v="0"/>
    <n v="0"/>
    <n v="1"/>
    <n v="0"/>
    <m/>
    <m/>
  </r>
  <r>
    <n v="11120"/>
    <x v="169"/>
    <x v="15"/>
    <x v="15"/>
    <n v="7.3189997673034668"/>
    <n v="7.3189997673034668"/>
    <x v="182"/>
    <n v="0.74599999189376831"/>
    <n v="0.93699997663497925"/>
    <n v="2.1679999828338623"/>
    <n v="0.15000000596046448"/>
    <n v="2.6340000629425049"/>
    <n v="0"/>
    <m/>
    <m/>
    <n v="1.7009999752044678"/>
    <n v="4.3350000381469727"/>
    <m/>
    <n v="2.5199999809265137"/>
    <n v="0"/>
    <n v="0"/>
    <n v="0"/>
    <n v="1"/>
    <n v="1"/>
    <n v="0"/>
    <n v="0"/>
    <n v="0"/>
    <n v="0"/>
    <n v="1"/>
    <n v="0"/>
    <m/>
    <m/>
  </r>
  <r>
    <n v="11120"/>
    <x v="169"/>
    <x v="16"/>
    <x v="16"/>
    <n v="7.8949999809265137"/>
    <n v="7.8959999084472656"/>
    <x v="182"/>
    <n v="0.76099997758865356"/>
    <n v="0.93699997663497925"/>
    <n v="2.5199999809265137"/>
    <n v="0.19799999892711639"/>
    <n v="2.9660000801086426"/>
    <n v="0"/>
    <m/>
    <m/>
    <n v="1.9140000343322754"/>
    <n v="4.880000114440918"/>
    <m/>
    <n v="2.1700000762939453"/>
    <n v="0"/>
    <n v="0"/>
    <n v="0"/>
    <n v="1"/>
    <n v="1"/>
    <n v="0"/>
    <n v="0"/>
    <n v="0"/>
    <n v="0"/>
    <n v="1"/>
    <n v="0"/>
    <m/>
    <m/>
  </r>
  <r>
    <n v="11120"/>
    <x v="169"/>
    <x v="17"/>
    <x v="17"/>
    <n v="7.75"/>
    <n v="7.75"/>
    <x v="182"/>
    <n v="0.75999999046325684"/>
    <n v="0.93699997663497925"/>
    <n v="2.1700000762939453"/>
    <n v="0.1940000057220459"/>
    <n v="2.4820001125335693"/>
    <n v="0"/>
    <m/>
    <m/>
    <n v="2.2560000419616699"/>
    <n v="4.7379999160766602"/>
    <m/>
    <n v="2.2109999656677246"/>
    <n v="0"/>
    <n v="0"/>
    <n v="0"/>
    <n v="1"/>
    <n v="1"/>
    <n v="0"/>
    <n v="0"/>
    <n v="0"/>
    <n v="0"/>
    <n v="1"/>
    <n v="0"/>
    <m/>
    <m/>
  </r>
  <r>
    <n v="11120"/>
    <x v="169"/>
    <x v="18"/>
    <x v="18"/>
    <n v="7.9229998588562012"/>
    <n v="7.9250001907348633"/>
    <x v="182"/>
    <n v="0.76399999856948853"/>
    <n v="0.93699997663497925"/>
    <n v="2.2109999656677246"/>
    <n v="0.14599999785423279"/>
    <n v="1.2430000305175781"/>
    <n v="0"/>
    <m/>
    <m/>
    <n v="3.7170000076293945"/>
    <n v="4.9600000381469727"/>
    <m/>
    <n v="2.3199999332427979"/>
    <n v="0"/>
    <n v="0"/>
    <n v="0"/>
    <n v="1"/>
    <n v="1"/>
    <n v="0"/>
    <n v="0"/>
    <n v="0"/>
    <n v="0"/>
    <n v="1"/>
    <n v="0"/>
    <m/>
    <m/>
  </r>
  <r>
    <n v="11120"/>
    <x v="169"/>
    <x v="19"/>
    <x v="19"/>
    <n v="7.9530000686645508"/>
    <n v="7.935999870300293"/>
    <x v="182"/>
    <n v="1.8179999589920044"/>
    <n v="0.93699997663497925"/>
    <n v="2.3199999332427979"/>
    <n v="0.18999999761581421"/>
    <n v="1.3960000276565552"/>
    <n v="0"/>
    <m/>
    <m/>
    <n v="3.5320000648498535"/>
    <n v="4.9279999732971191"/>
    <m/>
    <n v="2.7980000972747803"/>
    <n v="0"/>
    <n v="0"/>
    <n v="0"/>
    <n v="1"/>
    <n v="1"/>
    <n v="0"/>
    <n v="0"/>
    <n v="0"/>
    <n v="0"/>
    <n v="1"/>
    <n v="0"/>
    <m/>
    <m/>
  </r>
  <r>
    <n v="11120"/>
    <x v="169"/>
    <x v="20"/>
    <x v="20"/>
    <n v="7.9619998931884766"/>
    <n v="7.9590001106262207"/>
    <x v="182"/>
    <n v="1.3480000495910645"/>
    <n v="0.93699997663497925"/>
    <n v="2.7980000972747803"/>
    <n v="0.14100000262260437"/>
    <n v="2.0160000324249268"/>
    <n v="7.5000002980232239E-2"/>
    <m/>
    <m/>
    <n v="2.9100000858306885"/>
    <n v="4.9260001182556152"/>
    <m/>
    <n v="3.0999999046325684"/>
    <n v="0"/>
    <n v="0"/>
    <n v="0"/>
    <n v="1"/>
    <n v="1"/>
    <n v="0"/>
    <n v="0"/>
    <n v="0"/>
    <n v="0"/>
    <n v="1"/>
    <n v="0"/>
    <m/>
    <m/>
  </r>
  <r>
    <n v="11120"/>
    <x v="169"/>
    <x v="21"/>
    <x v="21"/>
    <n v="8.3999996185302734"/>
    <n v="8.3999996185302734"/>
    <x v="183"/>
    <n v="1.3999999761581421"/>
    <n v="0.89999997615814209"/>
    <n v="3.0999999046325684"/>
    <n v="0.89999997615814209"/>
    <n v="3"/>
    <n v="0.10000000149011612"/>
    <m/>
    <m/>
    <n v="1.6000000238418579"/>
    <n v="4.5999999046325684"/>
    <m/>
    <n v="3.2000000476837158"/>
    <n v="0"/>
    <n v="0"/>
    <n v="0"/>
    <n v="1"/>
    <n v="1"/>
    <n v="0"/>
    <n v="0"/>
    <n v="0"/>
    <n v="0"/>
    <n v="1"/>
    <n v="0"/>
    <m/>
    <m/>
  </r>
  <r>
    <n v="11120"/>
    <x v="169"/>
    <x v="22"/>
    <x v="22"/>
    <n v="8.3000001907348633"/>
    <n v="8.3000001907348633"/>
    <x v="183"/>
    <n v="1.3999999761581421"/>
    <n v="0.89999997615814209"/>
    <n v="3.2000000476837158"/>
    <n v="0.60000002384185791"/>
    <n v="3.7000000476837158"/>
    <n v="0.10000000149011612"/>
    <m/>
    <m/>
    <n v="1.1000000238418579"/>
    <n v="4.8000001907348633"/>
    <m/>
    <n v="3.5"/>
    <n v="0"/>
    <n v="0"/>
    <n v="0"/>
    <n v="1"/>
    <n v="1"/>
    <n v="0"/>
    <n v="0"/>
    <n v="0"/>
    <n v="0"/>
    <n v="1"/>
    <n v="0"/>
    <m/>
    <m/>
  </r>
  <r>
    <n v="11120"/>
    <x v="169"/>
    <x v="23"/>
    <x v="23"/>
    <n v="8.6000003814697266"/>
    <n v="8.6000003814697266"/>
    <x v="183"/>
    <n v="1.3999999761581421"/>
    <n v="0.89999997615814209"/>
    <n v="3.5"/>
    <n v="0.80000001192092896"/>
    <n v="4.0999999046325684"/>
    <n v="0.10000000149011612"/>
    <m/>
    <m/>
    <n v="0.80000001192092896"/>
    <n v="4.9000000953674316"/>
    <m/>
    <n v="4.4000000953674316"/>
    <n v="0"/>
    <n v="0"/>
    <n v="0"/>
    <n v="1"/>
    <n v="1"/>
    <n v="0"/>
    <n v="0"/>
    <n v="0"/>
    <n v="0"/>
    <n v="1"/>
    <n v="0"/>
    <m/>
    <m/>
  </r>
  <r>
    <n v="11120"/>
    <x v="169"/>
    <x v="24"/>
    <x v="24"/>
    <n v="9.6000003814697266"/>
    <n v="9.6000003814697266"/>
    <x v="183"/>
    <n v="1.3999999761581421"/>
    <n v="0.89999997615814209"/>
    <n v="4.4000000953674316"/>
    <n v="1.3999999761581421"/>
    <n v="4.5"/>
    <n v="0.10000000149011612"/>
    <m/>
    <m/>
    <n v="0.69999998807907104"/>
    <n v="5.1999998092651367"/>
    <m/>
    <n v="3.2000000476837158"/>
    <n v="0"/>
    <n v="0"/>
    <n v="0"/>
    <n v="1"/>
    <n v="1"/>
    <n v="0"/>
    <n v="0"/>
    <n v="0"/>
    <n v="0"/>
    <n v="1"/>
    <n v="0"/>
    <m/>
    <m/>
  </r>
  <r>
    <n v="11120"/>
    <x v="169"/>
    <x v="25"/>
    <x v="25"/>
    <n v="10.199999809265137"/>
    <n v="10.199999809265137"/>
    <x v="29"/>
    <n v="1.2999999523162842"/>
    <n v="1.2999999523162842"/>
    <n v="3.2000000476837158"/>
    <n v="1"/>
    <n v="4.3000001907348633"/>
    <n v="0.10000000149011612"/>
    <m/>
    <m/>
    <n v="0.69999998807907104"/>
    <n v="5"/>
    <m/>
    <n v="4.5999999046325684"/>
    <n v="0"/>
    <n v="0"/>
    <n v="0"/>
    <n v="1"/>
    <n v="1"/>
    <n v="0"/>
    <n v="0"/>
    <n v="0"/>
    <n v="0"/>
    <n v="1"/>
    <n v="0"/>
    <m/>
    <m/>
  </r>
  <r>
    <n v="11120"/>
    <x v="169"/>
    <x v="26"/>
    <x v="26"/>
    <n v="11.600000381469727"/>
    <n v="11.600000381469727"/>
    <x v="29"/>
    <n v="1.5"/>
    <n v="1.2999999523162842"/>
    <n v="4.5999999046325684"/>
    <n v="1.3999999761581421"/>
    <n v="5.6999998092651367"/>
    <n v="0.10000000149011612"/>
    <m/>
    <m/>
    <n v="0.30000001192092896"/>
    <n v="6"/>
    <m/>
    <n v="5.5"/>
    <n v="0"/>
    <n v="0"/>
    <n v="0"/>
    <n v="1"/>
    <n v="1"/>
    <n v="0"/>
    <n v="0"/>
    <n v="0"/>
    <n v="0"/>
    <n v="1"/>
    <n v="0"/>
    <m/>
    <m/>
  </r>
  <r>
    <n v="11120"/>
    <x v="169"/>
    <x v="27"/>
    <x v="27"/>
    <n v="27.399999618530273"/>
    <n v="27.399999618530273"/>
    <x v="0"/>
    <n v="1.3999999761581421"/>
    <n v="6.3000001907348633"/>
    <n v="5.5"/>
    <n v="1.2999999523162842"/>
    <n v="11.300000190734863"/>
    <n v="0.10000000149011612"/>
    <m/>
    <m/>
    <n v="0.40000000596046448"/>
    <n v="11.699999809265137"/>
    <m/>
    <n v="13.199999809265137"/>
    <n v="0"/>
    <n v="0"/>
    <n v="0"/>
    <n v="1"/>
    <n v="1"/>
    <n v="0"/>
    <n v="0"/>
    <n v="0"/>
    <n v="0"/>
    <n v="1"/>
    <n v="0"/>
    <m/>
    <m/>
  </r>
  <r>
    <n v="11120"/>
    <x v="169"/>
    <x v="28"/>
    <x v="28"/>
    <n v="42.400001525878906"/>
    <n v="42.400001525878906"/>
    <x v="1"/>
    <n v="2.7999999523162842"/>
    <n v="12.5"/>
    <n v="13.199999809265137"/>
    <n v="0.5"/>
    <n v="20.600000381469727"/>
    <n v="1.3999999761581421"/>
    <m/>
    <m/>
    <n v="3.7000000476837158"/>
    <n v="24.30000114440918"/>
    <m/>
    <n v="21.399999618530273"/>
    <n v="0"/>
    <n v="0"/>
    <n v="0"/>
    <n v="1"/>
    <n v="1"/>
    <n v="0"/>
    <n v="0"/>
    <n v="0"/>
    <n v="0"/>
    <n v="1"/>
    <n v="0"/>
    <m/>
    <m/>
  </r>
  <r>
    <n v="11120"/>
    <x v="169"/>
    <x v="29"/>
    <x v="29"/>
    <n v="51.900001525878906"/>
    <n v="51.900001525878906"/>
    <x v="1"/>
    <n v="3.2999999523162842"/>
    <n v="12.5"/>
    <n v="21.399999618530273"/>
    <n v="0.60000002384185791"/>
    <n v="23.299999237060547"/>
    <n v="1.7000000476837158"/>
    <m/>
    <m/>
    <n v="8.3999996185302734"/>
    <n v="31.69999885559082"/>
    <m/>
    <n v="7.4000000953674316"/>
    <n v="0"/>
    <n v="0"/>
    <n v="0"/>
    <n v="1"/>
    <n v="1"/>
    <n v="0"/>
    <n v="0"/>
    <n v="0"/>
    <n v="0"/>
    <n v="1"/>
    <n v="0"/>
    <m/>
    <m/>
  </r>
  <r>
    <n v="11120"/>
    <x v="169"/>
    <x v="30"/>
    <x v="30"/>
    <n v="38.099998474121094"/>
    <n v="38.099998474121094"/>
    <x v="1"/>
    <n v="4.5"/>
    <n v="22.299999237060547"/>
    <n v="8.5"/>
    <n v="1.2000000476837158"/>
    <n v="9"/>
    <n v="2.7999999523162842"/>
    <n v="0.10000000149011612"/>
    <n v="1"/>
    <n v="11.300000190734863"/>
    <n v="20.299999237060547"/>
    <m/>
    <n v="2.7000000476837158"/>
    <n v="0"/>
    <n v="0"/>
    <n v="0"/>
    <n v="1"/>
    <n v="1"/>
    <n v="0"/>
    <n v="0"/>
    <n v="0"/>
    <n v="0"/>
    <n v="1"/>
    <n v="0"/>
    <m/>
    <m/>
  </r>
  <r>
    <n v="11120"/>
    <x v="169"/>
    <x v="31"/>
    <x v="31"/>
    <n v="24.5"/>
    <n v="24.5"/>
    <x v="0"/>
    <n v="1"/>
    <n v="19.700000762939453"/>
    <n v="3.4000000953674316"/>
    <n v="0.69999998807907104"/>
    <n v="5.9000000953674316"/>
    <n v="1"/>
    <m/>
    <n v="0.69999998807907104"/>
    <n v="10.600000381469727"/>
    <n v="16.5"/>
    <m/>
    <n v="4.1999998092651367"/>
    <n v="0"/>
    <n v="0"/>
    <n v="0"/>
    <n v="1"/>
    <n v="1"/>
    <n v="0"/>
    <n v="0"/>
    <n v="0"/>
    <n v="0"/>
    <n v="1"/>
    <n v="0"/>
    <m/>
    <m/>
  </r>
  <r>
    <n v="11120"/>
    <x v="169"/>
    <x v="32"/>
    <x v="32"/>
    <n v="28.5"/>
    <n v="28.5"/>
    <x v="0"/>
    <n v="0.40000000596046448"/>
    <n v="20"/>
    <n v="5.5999999046325684"/>
    <n v="2.0999999046325684"/>
    <n v="2.7999999523162842"/>
    <n v="1.2000000476837158"/>
    <n v="1.3999999761581421"/>
    <m/>
    <n v="14.399999618530273"/>
    <n v="17.19999885559082"/>
    <m/>
    <n v="4.0999999046325684"/>
    <n v="0"/>
    <n v="0"/>
    <n v="0"/>
    <n v="1"/>
    <n v="1"/>
    <n v="0"/>
    <n v="0"/>
    <n v="0"/>
    <n v="0"/>
    <n v="1"/>
    <n v="0"/>
    <m/>
    <m/>
  </r>
  <r>
    <n v="11120"/>
    <x v="169"/>
    <x v="33"/>
    <x v="33"/>
    <n v="28.399999618530273"/>
    <n v="28.399999618530273"/>
    <x v="0"/>
    <n v="0.80000001192092896"/>
    <n v="20"/>
    <n v="5.0999999046325684"/>
    <n v="2.2999999523162842"/>
    <n v="3.5"/>
    <n v="1.7999999523162842"/>
    <n v="1"/>
    <m/>
    <n v="12.699999809265137"/>
    <n v="16.200000762939453"/>
    <m/>
    <n v="3.7999999523162842"/>
    <n v="0"/>
    <n v="0"/>
    <n v="0"/>
    <n v="1"/>
    <n v="1"/>
    <n v="0"/>
    <n v="0"/>
    <n v="0"/>
    <n v="0"/>
    <n v="1"/>
    <n v="0"/>
    <m/>
    <m/>
  </r>
  <r>
    <n v="11120"/>
    <x v="169"/>
    <x v="34"/>
    <x v="34"/>
    <n v="28.899999618530273"/>
    <n v="28.899999618530273"/>
    <x v="0"/>
    <n v="0.80000001192092896"/>
    <n v="20"/>
    <n v="4.0999999046325684"/>
    <n v="1.8999999761581421"/>
    <n v="2.7000000476837158"/>
    <n v="2.5"/>
    <n v="0.30000001192092896"/>
    <m/>
    <n v="8.3000001907348633"/>
    <n v="11"/>
    <m/>
    <n v="5"/>
    <n v="0"/>
    <n v="0"/>
    <n v="0"/>
    <n v="1"/>
    <n v="1"/>
    <n v="0"/>
    <n v="0"/>
    <n v="0"/>
    <n v="0"/>
    <n v="1"/>
    <n v="0"/>
    <m/>
    <m/>
  </r>
  <r>
    <n v="11120"/>
    <x v="169"/>
    <x v="35"/>
    <x v="35"/>
    <n v="28.100000381469727"/>
    <n v="28.100000381469727"/>
    <x v="91"/>
    <n v="1.6000000238418579"/>
    <n v="13"/>
    <n v="5.3000001907348633"/>
    <n v="2.9000000953674316"/>
    <n v="2.4000000953674316"/>
    <n v="2.5"/>
    <n v="0.30000001192092896"/>
    <m/>
    <n v="9.3000001907348633"/>
    <n v="11.700000762939453"/>
    <m/>
    <n v="5.3000001907348633"/>
    <n v="0"/>
    <n v="0"/>
    <n v="0"/>
    <n v="1"/>
    <n v="1"/>
    <n v="0"/>
    <n v="0"/>
    <n v="0"/>
    <n v="0"/>
    <n v="1"/>
    <n v="0"/>
    <m/>
    <m/>
  </r>
  <r>
    <n v="11120"/>
    <x v="169"/>
    <x v="36"/>
    <x v="36"/>
    <n v="42.099998474121094"/>
    <n v="42.099998474121094"/>
    <x v="91"/>
    <n v="1.6000000238418579"/>
    <n v="13"/>
    <n v="5.6999998092651367"/>
    <n v="2.5999999046325684"/>
    <n v="1.7999999523162842"/>
    <n v="4.4000000953674316"/>
    <n v="0.40000000596046448"/>
    <m/>
    <n v="9.1999998092651367"/>
    <n v="11"/>
    <m/>
    <n v="4.9000000953674316"/>
    <n v="0"/>
    <n v="0"/>
    <n v="0"/>
    <n v="1"/>
    <n v="1"/>
    <n v="0"/>
    <n v="0"/>
    <n v="0"/>
    <n v="0"/>
    <n v="1"/>
    <n v="0"/>
    <m/>
    <m/>
  </r>
  <r>
    <n v="11120"/>
    <x v="169"/>
    <x v="37"/>
    <x v="37"/>
    <n v="48.200000762939453"/>
    <n v="48.200000762939453"/>
    <x v="91"/>
    <n v="1.7000000476837158"/>
    <n v="13"/>
    <n v="5.5999999046325684"/>
    <n v="3.2999999523162842"/>
    <n v="1.7000000476837158"/>
    <n v="3.9000000953674316"/>
    <n v="0.69999998807907104"/>
    <n v="0.89999997615814209"/>
    <n v="9.3000001907348633"/>
    <n v="11"/>
    <m/>
    <n v="7.0999999046325684"/>
    <n v="0"/>
    <n v="0"/>
    <n v="0"/>
    <n v="1"/>
    <n v="1"/>
    <n v="0"/>
    <n v="0"/>
    <n v="0"/>
    <n v="0"/>
    <n v="1"/>
    <n v="0"/>
    <m/>
    <m/>
  </r>
  <r>
    <n v="11120"/>
    <x v="169"/>
    <x v="38"/>
    <x v="38"/>
    <n v="43.200000762939453"/>
    <n v="43.200000762939453"/>
    <x v="91"/>
    <n v="1.3999999761581421"/>
    <n v="13"/>
    <n v="7.3000001907348633"/>
    <n v="4.4000000953674316"/>
    <n v="3.5999999046325684"/>
    <n v="3.7999999523162842"/>
    <n v="0.20000000298023224"/>
    <n v="0.40000000596046448"/>
    <n v="8.1000003814697266"/>
    <n v="11.700000762939453"/>
    <m/>
    <m/>
    <n v="0"/>
    <n v="0"/>
    <n v="0"/>
    <n v="1"/>
    <n v="1"/>
    <n v="0"/>
    <n v="0"/>
    <n v="0"/>
    <n v="0"/>
    <n v="1"/>
    <n v="0"/>
    <m/>
    <m/>
  </r>
  <r>
    <n v="11121"/>
    <x v="170"/>
    <x v="15"/>
    <x v="15"/>
    <n v="9.2600002288818359"/>
    <n v="9.2600002288818359"/>
    <x v="24"/>
    <n v="0"/>
    <n v="2.2400000095367432"/>
    <n v="3.2599999904632568"/>
    <n v="0"/>
    <n v="0.43999999761581421"/>
    <n v="0.93000000715255737"/>
    <m/>
    <m/>
    <n v="3.4100000858306885"/>
    <n v="3.8500001430511475"/>
    <m/>
    <m/>
    <n v="0"/>
    <n v="0"/>
    <n v="0"/>
    <n v="1"/>
    <n v="1"/>
    <n v="0"/>
    <n v="0"/>
    <n v="0"/>
    <n v="1"/>
    <n v="0"/>
    <n v="0"/>
    <n v="6"/>
    <e v="#DIV/0!"/>
  </r>
  <r>
    <n v="11121"/>
    <x v="11"/>
    <x v="101"/>
    <x v="18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122"/>
    <x v="171"/>
    <x v="13"/>
    <x v="13"/>
    <n v="1.0399999618530273"/>
    <n v="1.0399999618530273"/>
    <x v="30"/>
    <n v="3.9999999105930328E-2"/>
    <n v="0.5"/>
    <n v="0"/>
    <n v="0.17000000178813934"/>
    <n v="0"/>
    <n v="0.23999999463558197"/>
    <m/>
    <m/>
    <n v="9.0000003576278687E-2"/>
    <n v="9.0000003576278687E-2"/>
    <m/>
    <m/>
    <n v="0"/>
    <n v="0"/>
    <n v="0"/>
    <n v="1"/>
    <n v="1"/>
    <n v="0"/>
    <n v="0"/>
    <n v="0"/>
    <n v="1"/>
    <n v="0"/>
    <n v="0"/>
    <n v="1"/>
    <m/>
  </r>
  <r>
    <n v="11122"/>
    <x v="11"/>
    <x v="101"/>
    <x v="14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123"/>
    <x v="172"/>
    <x v="20"/>
    <x v="20"/>
    <n v="9.6999998092651367"/>
    <n v="9.6999998092651367"/>
    <x v="177"/>
    <n v="0.40000000596046448"/>
    <n v="3.5"/>
    <n v="5.6999998092651367"/>
    <n v="0.69999998807907104"/>
    <n v="4.4000000953674316"/>
    <n v="0.60000002384185791"/>
    <m/>
    <n v="0.20000000298023224"/>
    <n v="3.2999999523162842"/>
    <n v="7.6999998092651367"/>
    <m/>
    <n v="7"/>
    <n v="0"/>
    <n v="0"/>
    <n v="0"/>
    <n v="1"/>
    <n v="0"/>
    <n v="0"/>
    <n v="0"/>
    <n v="0"/>
    <n v="1"/>
    <n v="0"/>
    <n v="0"/>
    <n v="9.1111111111111107"/>
    <n v="14.898692810457518"/>
  </r>
  <r>
    <n v="11123"/>
    <x v="172"/>
    <x v="21"/>
    <x v="21"/>
    <n v="11.100000381469727"/>
    <n v="11.100000381469727"/>
    <x v="177"/>
    <n v="0.5"/>
    <n v="3.5"/>
    <n v="7"/>
    <n v="0.89999997615814209"/>
    <n v="6.3000001907348633"/>
    <n v="0.69999998807907104"/>
    <m/>
    <n v="0.10000000149011612"/>
    <n v="2.4000000953674316"/>
    <n v="8.7000007629394531"/>
    <m/>
    <n v="8.6000003814697266"/>
    <n v="0"/>
    <n v="0"/>
    <n v="0"/>
    <n v="1"/>
    <n v="0"/>
    <n v="0"/>
    <n v="0"/>
    <n v="0"/>
    <n v="1"/>
    <n v="0"/>
    <n v="0"/>
    <m/>
    <m/>
  </r>
  <r>
    <n v="11123"/>
    <x v="172"/>
    <x v="22"/>
    <x v="22"/>
    <n v="12.600000381469727"/>
    <n v="12.600000381469727"/>
    <x v="177"/>
    <n v="0.5"/>
    <n v="3.5"/>
    <n v="8.6000003814697266"/>
    <n v="0.89999997615814209"/>
    <n v="6.3000001907348633"/>
    <n v="0.60000002384185791"/>
    <m/>
    <n v="0.20000000298023224"/>
    <n v="3.5999999046325684"/>
    <n v="9.8999996185302734"/>
    <m/>
    <n v="8.5"/>
    <n v="0"/>
    <n v="0"/>
    <n v="0"/>
    <n v="1"/>
    <n v="0"/>
    <n v="0"/>
    <n v="0"/>
    <n v="0"/>
    <n v="1"/>
    <n v="0"/>
    <n v="0"/>
    <m/>
    <m/>
  </r>
  <r>
    <n v="11123"/>
    <x v="172"/>
    <x v="23"/>
    <x v="23"/>
    <n v="13.800000190734863"/>
    <n v="13.800000190734863"/>
    <x v="184"/>
    <n v="0.80000001192092896"/>
    <n v="4.5"/>
    <n v="8.5"/>
    <n v="0.40000000596046448"/>
    <n v="6.0999999046325684"/>
    <n v="0.60000002384185791"/>
    <m/>
    <n v="0.20000000298023224"/>
    <n v="5.5"/>
    <n v="11.600000381469727"/>
    <m/>
    <n v="14.199999809265137"/>
    <n v="0"/>
    <n v="0"/>
    <n v="0"/>
    <n v="1"/>
    <n v="0"/>
    <n v="0"/>
    <n v="0"/>
    <n v="0"/>
    <n v="1"/>
    <n v="0"/>
    <n v="0"/>
    <m/>
    <m/>
  </r>
  <r>
    <n v="11123"/>
    <x v="172"/>
    <x v="24"/>
    <x v="24"/>
    <n v="20.299999237060547"/>
    <n v="20.299999237060547"/>
    <x v="184"/>
    <n v="1.6000000238418579"/>
    <n v="4.5"/>
    <n v="14.199999809265137"/>
    <n v="1.1000000238418579"/>
    <n v="10.600000381469727"/>
    <n v="0.69999998807907104"/>
    <m/>
    <n v="0.60000002384185791"/>
    <n v="6"/>
    <n v="16.600000381469727"/>
    <m/>
    <n v="20.600000381469727"/>
    <n v="0"/>
    <n v="0"/>
    <n v="0"/>
    <n v="1"/>
    <n v="0"/>
    <n v="0"/>
    <n v="0"/>
    <n v="0"/>
    <n v="1"/>
    <n v="0"/>
    <n v="0"/>
    <m/>
    <m/>
  </r>
  <r>
    <n v="11123"/>
    <x v="172"/>
    <x v="25"/>
    <x v="25"/>
    <n v="28.299999237060547"/>
    <n v="28.299999237060547"/>
    <x v="24"/>
    <n v="1.5"/>
    <n v="6"/>
    <n v="20.600000381469727"/>
    <n v="1.2000000476837158"/>
    <n v="12.699999809265137"/>
    <n v="0.40000000596046448"/>
    <m/>
    <n v="0.40000000596046448"/>
    <n v="10.5"/>
    <n v="23.200000762939453"/>
    <m/>
    <n v="26.700000762939453"/>
    <n v="0"/>
    <n v="0"/>
    <n v="0"/>
    <n v="1"/>
    <n v="0"/>
    <n v="0"/>
    <n v="0"/>
    <n v="0"/>
    <n v="1"/>
    <n v="0"/>
    <n v="0"/>
    <m/>
    <m/>
  </r>
  <r>
    <n v="11123"/>
    <x v="172"/>
    <x v="26"/>
    <x v="26"/>
    <n v="36.599998474121094"/>
    <n v="36.599998474121094"/>
    <x v="47"/>
    <n v="1.8999999761581421"/>
    <n v="8"/>
    <n v="26.700000762939453"/>
    <n v="1.7000000476837158"/>
    <n v="16.200000762939453"/>
    <n v="0.5"/>
    <m/>
    <n v="2.0999999046325684"/>
    <n v="11.800000190734863"/>
    <n v="28"/>
    <m/>
    <n v="29.200000762939453"/>
    <n v="0"/>
    <n v="0"/>
    <n v="0"/>
    <n v="1"/>
    <n v="0"/>
    <n v="0"/>
    <n v="0"/>
    <n v="0"/>
    <n v="1"/>
    <n v="0"/>
    <n v="0"/>
    <m/>
    <m/>
  </r>
  <r>
    <n v="11123"/>
    <x v="172"/>
    <x v="27"/>
    <x v="27"/>
    <n v="39.299999237060547"/>
    <n v="39.299999237060547"/>
    <x v="47"/>
    <n v="2.0999999046325684"/>
    <n v="8"/>
    <n v="29.200000762939453"/>
    <n v="2.7999999523162842"/>
    <n v="18.100000381469727"/>
    <n v="0.5"/>
    <m/>
    <n v="2.2999999523162842"/>
    <n v="12.600000381469727"/>
    <n v="30.700000762939453"/>
    <m/>
    <n v="29.700000762939453"/>
    <n v="0"/>
    <n v="0"/>
    <n v="0"/>
    <n v="1"/>
    <n v="0"/>
    <n v="0"/>
    <n v="0"/>
    <n v="0"/>
    <n v="1"/>
    <n v="0"/>
    <n v="0"/>
    <m/>
    <m/>
  </r>
  <r>
    <n v="11123"/>
    <x v="172"/>
    <x v="28"/>
    <x v="28"/>
    <n v="42.099998474121094"/>
    <n v="42.099998474121094"/>
    <x v="27"/>
    <n v="2.4000000953674316"/>
    <n v="10"/>
    <n v="29.700000762939453"/>
    <n v="1.7000000476837158"/>
    <n v="14.5"/>
    <n v="1.1000000238418579"/>
    <m/>
    <n v="2.0999999046325684"/>
    <n v="19.899999618530273"/>
    <n v="34.400001525878906"/>
    <m/>
    <n v="25.899999618530273"/>
    <n v="0"/>
    <n v="0"/>
    <n v="0"/>
    <n v="1"/>
    <n v="0"/>
    <n v="0"/>
    <n v="0"/>
    <n v="0"/>
    <n v="1"/>
    <n v="0"/>
    <n v="0"/>
    <m/>
    <m/>
  </r>
  <r>
    <n v="11123"/>
    <x v="172"/>
    <x v="29"/>
    <x v="29"/>
    <n v="41"/>
    <n v="41"/>
    <x v="55"/>
    <n v="2.5999999046325684"/>
    <n v="12.5"/>
    <n v="25.899999618530273"/>
    <n v="1.8999999761581421"/>
    <n v="14.699999809265137"/>
    <n v="1.1000000238418579"/>
    <m/>
    <n v="1.5"/>
    <n v="17.299999237060547"/>
    <n v="32"/>
    <m/>
    <n v="19.399999618530273"/>
    <n v="0"/>
    <n v="0"/>
    <n v="0"/>
    <n v="1"/>
    <n v="0"/>
    <n v="0"/>
    <n v="0"/>
    <n v="0"/>
    <n v="1"/>
    <n v="0"/>
    <n v="0"/>
    <m/>
    <m/>
  </r>
  <r>
    <n v="11123"/>
    <x v="172"/>
    <x v="30"/>
    <x v="30"/>
    <n v="34"/>
    <n v="34"/>
    <x v="55"/>
    <n v="2.0999999046325684"/>
    <n v="12.5"/>
    <n v="19.399999618530273"/>
    <n v="2.2000000476837158"/>
    <n v="13"/>
    <n v="1.2999999523162842"/>
    <m/>
    <n v="1.6000000238418579"/>
    <n v="12.199999809265137"/>
    <n v="25.200000762939453"/>
    <m/>
    <n v="24.100000381469727"/>
    <n v="0"/>
    <n v="0"/>
    <n v="0"/>
    <n v="1"/>
    <n v="0"/>
    <n v="0"/>
    <n v="0"/>
    <n v="0"/>
    <n v="1"/>
    <n v="0"/>
    <n v="0"/>
    <m/>
    <m/>
  </r>
  <r>
    <n v="11123"/>
    <x v="172"/>
    <x v="31"/>
    <x v="31"/>
    <n v="38.700000762939453"/>
    <n v="38.700000762939453"/>
    <x v="55"/>
    <n v="2"/>
    <n v="12.5"/>
    <n v="24.100000381469727"/>
    <n v="1.7000000476837158"/>
    <n v="15.800000190734863"/>
    <n v="1.2999999523162842"/>
    <m/>
    <n v="2.2999999523162842"/>
    <n v="12.5"/>
    <n v="28.299999237060547"/>
    <m/>
    <n v="25.200000762939453"/>
    <n v="0"/>
    <n v="0"/>
    <n v="0"/>
    <n v="1"/>
    <n v="0"/>
    <n v="0"/>
    <n v="0"/>
    <n v="0"/>
    <n v="1"/>
    <n v="0"/>
    <n v="0"/>
    <m/>
    <m/>
  </r>
  <r>
    <n v="11123"/>
    <x v="172"/>
    <x v="32"/>
    <x v="32"/>
    <n v="39.799999237060547"/>
    <n v="39.799999237060547"/>
    <x v="55"/>
    <n v="2"/>
    <n v="12.5"/>
    <n v="25.200000762939453"/>
    <n v="1.7000000476837158"/>
    <n v="17.799999237060547"/>
    <n v="1.2999999523162842"/>
    <m/>
    <n v="1.5"/>
    <n v="12.300000190734863"/>
    <n v="30.099998474121094"/>
    <m/>
    <n v="25.899999618530273"/>
    <n v="0"/>
    <n v="0"/>
    <n v="0"/>
    <n v="1"/>
    <n v="0"/>
    <n v="0"/>
    <n v="0"/>
    <n v="0"/>
    <n v="1"/>
    <n v="0"/>
    <n v="0"/>
    <m/>
    <m/>
  </r>
  <r>
    <n v="11123"/>
    <x v="172"/>
    <x v="33"/>
    <x v="33"/>
    <n v="40.400001525878906"/>
    <n v="40.400001525878906"/>
    <x v="55"/>
    <n v="2"/>
    <n v="12.5"/>
    <n v="25.899999618530273"/>
    <n v="2.2999999523162842"/>
    <n v="17.700000762939453"/>
    <n v="1.2999999523162842"/>
    <m/>
    <n v="1.2999999523162842"/>
    <n v="12.5"/>
    <n v="30.200000762939453"/>
    <m/>
    <n v="26.700000762939453"/>
    <n v="0"/>
    <n v="0"/>
    <n v="0"/>
    <n v="1"/>
    <n v="0"/>
    <n v="0"/>
    <n v="0"/>
    <n v="0"/>
    <n v="1"/>
    <n v="0"/>
    <n v="0"/>
    <m/>
    <m/>
  </r>
  <r>
    <n v="11123"/>
    <x v="172"/>
    <x v="34"/>
    <x v="34"/>
    <n v="41.299999237060547"/>
    <n v="41.299999237060547"/>
    <x v="55"/>
    <n v="2"/>
    <n v="12.5"/>
    <n v="26.700000762939453"/>
    <n v="1.6000000238418579"/>
    <n v="15.899999618530273"/>
    <n v="1.2999999523162842"/>
    <m/>
    <n v="1.7999999523162842"/>
    <n v="15.899999618530273"/>
    <n v="31.799999237060547"/>
    <m/>
    <n v="25"/>
    <n v="0"/>
    <n v="0"/>
    <n v="0"/>
    <n v="1"/>
    <n v="0"/>
    <n v="0"/>
    <n v="0"/>
    <n v="0"/>
    <n v="1"/>
    <n v="0"/>
    <n v="0"/>
    <m/>
    <m/>
  </r>
  <r>
    <n v="11123"/>
    <x v="172"/>
    <x v="35"/>
    <x v="35"/>
    <n v="41.200000762939453"/>
    <n v="41.200000762939453"/>
    <x v="55"/>
    <n v="1.7999999523162842"/>
    <n v="12.5"/>
    <n v="25"/>
    <n v="1.7999999523162842"/>
    <n v="14.399999618530273"/>
    <n v="1.1000000238418579"/>
    <m/>
    <n v="2.0999999046325684"/>
    <n v="14.699999809265137"/>
    <n v="29.099998474121094"/>
    <m/>
    <n v="27.100000381469727"/>
    <n v="0"/>
    <n v="0"/>
    <n v="0"/>
    <n v="1"/>
    <n v="0"/>
    <n v="0"/>
    <n v="0"/>
    <n v="0"/>
    <n v="1"/>
    <n v="0"/>
    <n v="0"/>
    <m/>
    <m/>
  </r>
  <r>
    <n v="11123"/>
    <x v="172"/>
    <x v="36"/>
    <x v="36"/>
    <n v="43.400001525878906"/>
    <n v="43.400001525878906"/>
    <x v="55"/>
    <n v="1.8999999761581421"/>
    <n v="12.5"/>
    <n v="27.100000381469727"/>
    <n v="2.0999999046325684"/>
    <n v="15.899999618530273"/>
    <n v="1.1000000238418579"/>
    <m/>
    <n v="2.4000000953674316"/>
    <n v="14.399999618530273"/>
    <n v="30.299999237060547"/>
    <m/>
    <n v="36.799999237060547"/>
    <n v="0"/>
    <n v="0"/>
    <n v="0"/>
    <n v="1"/>
    <n v="0"/>
    <n v="0"/>
    <n v="0"/>
    <n v="0"/>
    <n v="1"/>
    <n v="0"/>
    <n v="0"/>
    <m/>
    <m/>
  </r>
  <r>
    <n v="11123"/>
    <x v="172"/>
    <x v="37"/>
    <x v="37"/>
    <n v="53.900001525878906"/>
    <n v="53.900001525878906"/>
    <x v="55"/>
    <n v="1.5"/>
    <n v="12.5"/>
    <n v="36.799999237060547"/>
    <n v="3.7999999523162842"/>
    <n v="27.399999618530273"/>
    <n v="1.2000000476837158"/>
    <m/>
    <n v="1.7999999523162842"/>
    <n v="10.600000381469727"/>
    <n v="38"/>
    <m/>
    <m/>
    <n v="0"/>
    <n v="0"/>
    <n v="0"/>
    <n v="1"/>
    <n v="0"/>
    <n v="0"/>
    <n v="0"/>
    <n v="0"/>
    <n v="1"/>
    <n v="0"/>
    <n v="0"/>
    <m/>
    <m/>
  </r>
  <r>
    <n v="11124"/>
    <x v="173"/>
    <x v="22"/>
    <x v="22"/>
    <n v="4.1999998092651367"/>
    <n v="4.1999998092651367"/>
    <x v="30"/>
    <n v="0"/>
    <n v="0.20000000298023224"/>
    <n v="3.2000000476837158"/>
    <n v="0.20000000298023224"/>
    <n v="0"/>
    <n v="0.10000000149011612"/>
    <m/>
    <m/>
    <n v="3.0999999046325684"/>
    <n v="3.0999999046325684"/>
    <m/>
    <n v="0.20000000298023224"/>
    <n v="0"/>
    <n v="0"/>
    <n v="0"/>
    <n v="1"/>
    <n v="1"/>
    <n v="0"/>
    <n v="0"/>
    <n v="0"/>
    <n v="1"/>
    <n v="0"/>
    <n v="0"/>
    <n v="1"/>
    <n v="0"/>
  </r>
  <r>
    <n v="11124"/>
    <x v="173"/>
    <x v="23"/>
    <x v="23"/>
    <n v="1.3999999761581421"/>
    <n v="1.3999999761581421"/>
    <x v="30"/>
    <n v="0.10000000149011612"/>
    <n v="0.69999998807907104"/>
    <n v="0.30000001192092896"/>
    <n v="0.20000000298023224"/>
    <n v="0"/>
    <n v="0.20000000298023224"/>
    <m/>
    <m/>
    <n v="0.69999998807907104"/>
    <n v="0.69999998807907104"/>
    <m/>
    <n v="0.40000000596046448"/>
    <n v="0"/>
    <n v="0"/>
    <n v="0"/>
    <n v="1"/>
    <n v="1"/>
    <n v="0"/>
    <n v="0"/>
    <n v="0"/>
    <n v="1"/>
    <n v="0"/>
    <n v="0"/>
    <m/>
    <m/>
  </r>
  <r>
    <n v="11124"/>
    <x v="173"/>
    <x v="24"/>
    <x v="24"/>
    <n v="1.7999999523162842"/>
    <n v="1.7999999523162842"/>
    <x v="30"/>
    <n v="0.10000000149011612"/>
    <n v="0.69999998807907104"/>
    <n v="0.69999998807907104"/>
    <n v="0"/>
    <n v="0"/>
    <n v="0.10000000149011612"/>
    <m/>
    <m/>
    <n v="1.3999999761581421"/>
    <n v="1.3999999761581421"/>
    <m/>
    <m/>
    <n v="0"/>
    <n v="0"/>
    <n v="0"/>
    <n v="1"/>
    <n v="1"/>
    <n v="0"/>
    <n v="0"/>
    <n v="0"/>
    <n v="1"/>
    <n v="0"/>
    <n v="0"/>
    <m/>
    <m/>
  </r>
  <r>
    <n v="11124"/>
    <x v="11"/>
    <x v="101"/>
    <x v="25"/>
    <m/>
    <m/>
    <x v="38"/>
    <m/>
    <m/>
    <m/>
    <m/>
    <m/>
    <m/>
    <m/>
    <m/>
    <m/>
    <n v="0"/>
    <m/>
    <m/>
    <n v="0"/>
    <n v="0"/>
    <n v="1"/>
    <n v="0"/>
    <n v="1"/>
    <n v="0"/>
    <n v="0"/>
    <n v="0"/>
    <n v="1"/>
    <n v="0"/>
    <n v="0"/>
    <m/>
    <m/>
  </r>
  <r>
    <n v="11125"/>
    <x v="174"/>
    <x v="22"/>
    <x v="22"/>
    <n v="1.3999999761581421"/>
    <n v="1.3999999761581421"/>
    <x v="30"/>
    <n v="0.20000000298023224"/>
    <n v="0.5"/>
    <n v="0.20000000298023224"/>
    <n v="0.40000000596046448"/>
    <n v="0"/>
    <n v="0.10000000149011612"/>
    <m/>
    <m/>
    <n v="0.20000000298023224"/>
    <n v="0.20000000298023224"/>
    <m/>
    <n v="0.20000000298023224"/>
    <n v="0"/>
    <n v="0"/>
    <n v="0"/>
    <n v="1"/>
    <n v="1"/>
    <n v="0"/>
    <n v="0"/>
    <n v="0"/>
    <n v="1"/>
    <n v="0"/>
    <n v="0"/>
    <n v="1.824999988079071"/>
    <n v="0.78916668335596774"/>
  </r>
  <r>
    <n v="11125"/>
    <x v="174"/>
    <x v="23"/>
    <x v="23"/>
    <n v="1.7999999523162842"/>
    <n v="1.7999999523162842"/>
    <x v="151"/>
    <n v="0.20000000298023224"/>
    <n v="0.89999997615814209"/>
    <n v="0.30000001192092896"/>
    <n v="0.40000000596046448"/>
    <n v="0"/>
    <n v="0.20000000298023224"/>
    <m/>
    <m/>
    <n v="0.40000000596046448"/>
    <n v="0.40000000596046448"/>
    <m/>
    <n v="1.2000000476837158"/>
    <n v="0"/>
    <n v="0"/>
    <n v="0"/>
    <n v="1"/>
    <n v="1"/>
    <n v="0"/>
    <n v="0"/>
    <n v="0"/>
    <n v="1"/>
    <n v="0"/>
    <n v="0"/>
    <m/>
    <m/>
  </r>
  <r>
    <n v="11125"/>
    <x v="174"/>
    <x v="24"/>
    <x v="24"/>
    <n v="4"/>
    <n v="4"/>
    <x v="32"/>
    <n v="0.40000000596046448"/>
    <n v="1.5"/>
    <n v="1.6000000238418579"/>
    <n v="0.5"/>
    <n v="0"/>
    <n v="0.69999998807907104"/>
    <m/>
    <m/>
    <n v="1.8999999761581421"/>
    <n v="1.8999999761581421"/>
    <m/>
    <n v="1.2000000476837158"/>
    <n v="0"/>
    <n v="0"/>
    <n v="0"/>
    <n v="1"/>
    <n v="1"/>
    <n v="0"/>
    <n v="0"/>
    <n v="0"/>
    <n v="1"/>
    <n v="0"/>
    <n v="0"/>
    <m/>
    <m/>
  </r>
  <r>
    <n v="11125"/>
    <x v="174"/>
    <x v="25"/>
    <x v="25"/>
    <n v="4.6999998092651367"/>
    <n v="4.6999998092651367"/>
    <x v="76"/>
    <n v="0.5"/>
    <n v="2.2000000476837158"/>
    <n v="1.2000000476837158"/>
    <n v="0"/>
    <n v="0.20000000298023224"/>
    <n v="1.3999999761581421"/>
    <m/>
    <m/>
    <n v="1.7999999523162842"/>
    <n v="2"/>
    <m/>
    <m/>
    <n v="0"/>
    <n v="0"/>
    <n v="0"/>
    <n v="1"/>
    <n v="1"/>
    <n v="0"/>
    <n v="0"/>
    <n v="0"/>
    <n v="1"/>
    <n v="0"/>
    <n v="0"/>
    <m/>
    <m/>
  </r>
  <r>
    <n v="11125"/>
    <x v="11"/>
    <x v="101"/>
    <x v="26"/>
    <m/>
    <m/>
    <x v="38"/>
    <m/>
    <m/>
    <m/>
    <m/>
    <m/>
    <m/>
    <m/>
    <m/>
    <m/>
    <n v="0"/>
    <m/>
    <m/>
    <n v="0"/>
    <n v="0"/>
    <n v="1"/>
    <n v="0"/>
    <n v="1"/>
    <n v="0"/>
    <n v="0"/>
    <n v="0"/>
    <n v="1"/>
    <n v="0"/>
    <n v="0"/>
    <m/>
    <m/>
  </r>
  <r>
    <n v="11126"/>
    <x v="175"/>
    <x v="8"/>
    <x v="8"/>
    <n v="2.0999999046325684"/>
    <n v="2.0999999046325684"/>
    <x v="178"/>
    <n v="5.000000074505806E-2"/>
    <n v="0.20000000298023224"/>
    <n v="1.7000000476837158"/>
    <n v="0.20000000298023224"/>
    <n v="0"/>
    <n v="0.40000000596046448"/>
    <m/>
    <m/>
    <n v="1.3999999761581421"/>
    <n v="1.3999999761581421"/>
    <m/>
    <n v="2.1099998950958252"/>
    <n v="0"/>
    <n v="0"/>
    <n v="0"/>
    <n v="1"/>
    <n v="1"/>
    <n v="0"/>
    <n v="0"/>
    <n v="0"/>
    <n v="1"/>
    <n v="0"/>
    <n v="0"/>
    <n v="0.35000000149011612"/>
    <n v="4.4999999105930333E-2"/>
  </r>
  <r>
    <n v="11126"/>
    <x v="175"/>
    <x v="9"/>
    <x v="9"/>
    <n v="4.059999942779541"/>
    <n v="4.059999942779541"/>
    <x v="125"/>
    <n v="6.4999997615814209E-2"/>
    <n v="0.5"/>
    <n v="2.1099998950958252"/>
    <n v="0.28999999165534973"/>
    <n v="0"/>
    <n v="1.5800000429153442"/>
    <m/>
    <m/>
    <n v="2.1600000858306885"/>
    <n v="2.1600000858306885"/>
    <m/>
    <m/>
    <n v="0"/>
    <n v="0"/>
    <n v="0"/>
    <n v="1"/>
    <n v="1"/>
    <n v="0"/>
    <n v="0"/>
    <n v="0"/>
    <n v="1"/>
    <n v="0"/>
    <n v="0"/>
    <m/>
    <m/>
  </r>
  <r>
    <n v="11126"/>
    <x v="11"/>
    <x v="101"/>
    <x v="12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127"/>
    <x v="176"/>
    <x v="17"/>
    <x v="17"/>
    <n v="3.4000000953674316"/>
    <n v="3.4000000953674316"/>
    <x v="32"/>
    <n v="0"/>
    <n v="0.80000001192092896"/>
    <n v="1.3999999761581421"/>
    <n v="0.20000000298023224"/>
    <n v="0.89999997615814209"/>
    <n v="0.40000000596046448"/>
    <n v="0.10000000149011612"/>
    <n v="0.69999998807907104"/>
    <n v="0.40000000596046448"/>
    <n v="1.2999999523162842"/>
    <m/>
    <n v="2.5999999046325684"/>
    <n v="0"/>
    <n v="0"/>
    <n v="0"/>
    <n v="1"/>
    <n v="0"/>
    <n v="0"/>
    <n v="0"/>
    <n v="0"/>
    <n v="1"/>
    <n v="0"/>
    <n v="0"/>
    <n v="3.8222221798366971"/>
    <n v="2.0694443225860617"/>
  </r>
  <r>
    <n v="11127"/>
    <x v="176"/>
    <x v="18"/>
    <x v="18"/>
    <n v="4.8000001907348633"/>
    <n v="4.8000001907348633"/>
    <x v="32"/>
    <n v="0.10000000149011612"/>
    <n v="1"/>
    <n v="2.7000000476837158"/>
    <n v="0.30000001192092896"/>
    <n v="1.5"/>
    <n v="0.80000001192092896"/>
    <n v="0.10000000149011612"/>
    <n v="1"/>
    <n v="0.60000002384185791"/>
    <n v="2.0999999046325684"/>
    <m/>
    <n v="4.3000001907348633"/>
    <n v="0"/>
    <n v="0"/>
    <n v="0"/>
    <n v="1"/>
    <n v="0"/>
    <n v="0"/>
    <n v="0"/>
    <n v="0"/>
    <n v="1"/>
    <n v="0"/>
    <n v="0"/>
    <m/>
    <m/>
  </r>
  <r>
    <n v="11127"/>
    <x v="176"/>
    <x v="19"/>
    <x v="19"/>
    <n v="6.6999998092651367"/>
    <n v="6.6999998092651367"/>
    <x v="32"/>
    <n v="0.30000001192092896"/>
    <n v="2"/>
    <n v="4.4000000953674316"/>
    <n v="0.60000002384185791"/>
    <n v="1.7999999523162842"/>
    <n v="1"/>
    <n v="0.10000000149011612"/>
    <n v="0.89999997615814209"/>
    <n v="2.5"/>
    <n v="4.3000001907348633"/>
    <m/>
    <n v="5.5999999046325684"/>
    <n v="0"/>
    <n v="0"/>
    <n v="0"/>
    <n v="1"/>
    <n v="0"/>
    <n v="0"/>
    <n v="0"/>
    <n v="0"/>
    <n v="1"/>
    <n v="0"/>
    <n v="0"/>
    <m/>
    <m/>
  </r>
  <r>
    <n v="11127"/>
    <x v="176"/>
    <x v="20"/>
    <x v="20"/>
    <n v="10.5"/>
    <n v="10.5"/>
    <x v="33"/>
    <n v="0.10000000149011612"/>
    <n v="2.5"/>
    <n v="5.6999998092651367"/>
    <n v="0.69999998807907104"/>
    <n v="2"/>
    <n v="1.2999999523162842"/>
    <n v="0.10000000149011612"/>
    <n v="1.2999999523162842"/>
    <n v="3.9000000953674316"/>
    <n v="5.9000000953674316"/>
    <m/>
    <n v="4.8000001907348633"/>
    <n v="0"/>
    <n v="0"/>
    <n v="0"/>
    <n v="1"/>
    <n v="0"/>
    <n v="0"/>
    <n v="0"/>
    <n v="0"/>
    <n v="1"/>
    <n v="0"/>
    <n v="0"/>
    <m/>
    <m/>
  </r>
  <r>
    <n v="11127"/>
    <x v="176"/>
    <x v="21"/>
    <x v="21"/>
    <n v="10.199999809265137"/>
    <n v="10.199999809265137"/>
    <x v="33"/>
    <n v="0.60000002384185791"/>
    <n v="3.7000000476837158"/>
    <n v="4.8000001907348633"/>
    <n v="0.5"/>
    <n v="1.1000000238418579"/>
    <n v="1.2000000476837158"/>
    <m/>
    <n v="0.69999998807907104"/>
    <n v="5.0999999046325684"/>
    <n v="6.1999998092651367"/>
    <m/>
    <m/>
    <n v="0"/>
    <n v="0"/>
    <n v="0"/>
    <n v="1"/>
    <n v="0"/>
    <n v="0"/>
    <n v="0"/>
    <n v="0"/>
    <n v="1"/>
    <n v="0"/>
    <n v="0"/>
    <m/>
    <m/>
  </r>
  <r>
    <n v="11127"/>
    <x v="176"/>
    <x v="132"/>
    <x v="24"/>
    <n v="21.200000762939453"/>
    <n v="21.200000762939453"/>
    <x v="185"/>
    <n v="0.89999997615814209"/>
    <n v="1.6000000238418579"/>
    <n v="15.100000381469727"/>
    <n v="4.1999998092651367"/>
    <n v="4.4000000953674316"/>
    <n v="1"/>
    <n v="0.89999997615814209"/>
    <n v="1.1000000238418579"/>
    <n v="5.8000001907348633"/>
    <n v="10.200000762939453"/>
    <m/>
    <n v="14.199999809265137"/>
    <n v="0"/>
    <n v="0"/>
    <n v="0"/>
    <n v="1"/>
    <n v="0"/>
    <n v="0"/>
    <n v="0"/>
    <n v="0"/>
    <n v="1"/>
    <n v="0"/>
    <n v="0"/>
    <m/>
    <m/>
  </r>
  <r>
    <n v="11127"/>
    <x v="176"/>
    <x v="133"/>
    <x v="26"/>
    <n v="24.100000381469727"/>
    <n v="24.100000381469727"/>
    <x v="185"/>
    <n v="0.89999997615814209"/>
    <n v="1.7000000476837158"/>
    <n v="17.399999618530273"/>
    <n v="5.1999998092651367"/>
    <n v="2.7999999523162842"/>
    <n v="2.2999999523162842"/>
    <n v="2.2000000476837158"/>
    <m/>
    <n v="7.6999998092651367"/>
    <n v="10.5"/>
    <m/>
    <n v="15.199999809265137"/>
    <n v="0"/>
    <n v="0"/>
    <n v="0"/>
    <n v="1"/>
    <n v="0"/>
    <n v="0"/>
    <n v="0"/>
    <n v="0"/>
    <n v="1"/>
    <n v="0"/>
    <n v="0"/>
    <m/>
    <m/>
  </r>
  <r>
    <n v="11127"/>
    <x v="176"/>
    <x v="134"/>
    <x v="27"/>
    <n v="28.100000381469727"/>
    <n v="28.100000381469727"/>
    <x v="185"/>
    <n v="1.1000000238418579"/>
    <n v="5.0999999046325684"/>
    <n v="21.399999618530273"/>
    <n v="3.5"/>
    <n v="3.4000000953674316"/>
    <n v="10.199999809265137"/>
    <n v="4.9000000953674316"/>
    <m/>
    <n v="8.1000003814697266"/>
    <n v="11.5"/>
    <m/>
    <n v="16.200000762939453"/>
    <n v="0"/>
    <n v="0"/>
    <n v="0"/>
    <n v="1"/>
    <n v="0"/>
    <n v="0"/>
    <n v="0"/>
    <n v="0"/>
    <n v="1"/>
    <n v="0"/>
    <n v="0"/>
    <m/>
    <m/>
  </r>
  <r>
    <n v="11127"/>
    <x v="176"/>
    <x v="135"/>
    <x v="28"/>
    <n v="38.599998474121094"/>
    <n v="38.599998474121094"/>
    <x v="185"/>
    <n v="1.2000000476837158"/>
    <n v="5.0999999046325684"/>
    <n v="31.700000762939453"/>
    <n v="4.6999998092651367"/>
    <n v="4.3000001907348633"/>
    <n v="15.399999618530273"/>
    <n v="9.3000001907348633"/>
    <n v="7.4000000953674316"/>
    <n v="10.300000190734863"/>
    <n v="14.600000381469727"/>
    <m/>
    <n v="22.200000762939453"/>
    <n v="0"/>
    <n v="0"/>
    <n v="0"/>
    <n v="1"/>
    <n v="0"/>
    <n v="0"/>
    <n v="0"/>
    <n v="0"/>
    <n v="1"/>
    <n v="0"/>
    <n v="0"/>
    <m/>
    <m/>
  </r>
  <r>
    <n v="11127"/>
    <x v="176"/>
    <x v="99"/>
    <x v="30"/>
    <m/>
    <m/>
    <x v="38"/>
    <m/>
    <m/>
    <m/>
    <m/>
    <m/>
    <m/>
    <m/>
    <m/>
    <m/>
    <n v="0"/>
    <m/>
    <m/>
    <n v="1"/>
    <n v="1"/>
    <n v="1"/>
    <n v="0"/>
    <n v="0"/>
    <n v="0"/>
    <n v="0"/>
    <n v="0"/>
    <n v="1"/>
    <n v="0"/>
    <n v="0"/>
    <m/>
    <m/>
  </r>
  <r>
    <n v="11128"/>
    <x v="11"/>
    <x v="101"/>
    <x v="14"/>
    <m/>
    <m/>
    <x v="38"/>
    <m/>
    <m/>
    <m/>
    <m/>
    <m/>
    <m/>
    <m/>
    <m/>
    <m/>
    <n v="0"/>
    <m/>
    <m/>
    <n v="1"/>
    <n v="1"/>
    <n v="1"/>
    <n v="0"/>
    <n v="0"/>
    <n v="0"/>
    <n v="0"/>
    <n v="0"/>
    <n v="1"/>
    <n v="0"/>
    <n v="0"/>
    <m/>
    <m/>
  </r>
  <r>
    <n v="11128"/>
    <x v="177"/>
    <x v="86"/>
    <x v="18"/>
    <n v="10.100000381469727"/>
    <n v="10.100000381469727"/>
    <x v="44"/>
    <n v="0.20000000298023224"/>
    <n v="3.0999999046325684"/>
    <n v="3.7999999523162842"/>
    <n v="0.30000001192092896"/>
    <n v="0.5"/>
    <n v="0.10000000149011612"/>
    <m/>
    <m/>
    <n v="5.5"/>
    <n v="6"/>
    <m/>
    <n v="3.7999999523162842"/>
    <n v="0"/>
    <n v="0"/>
    <n v="0"/>
    <n v="1"/>
    <n v="0"/>
    <n v="0"/>
    <n v="0"/>
    <n v="0"/>
    <n v="1"/>
    <n v="0"/>
    <n v="0"/>
    <n v="5"/>
    <n v="0"/>
  </r>
  <r>
    <n v="11128"/>
    <x v="177"/>
    <x v="130"/>
    <x v="19"/>
    <n v="13.899999618530273"/>
    <n v="13.899999618530273"/>
    <x v="44"/>
    <n v="0.5"/>
    <n v="3.2999999523162842"/>
    <n v="8"/>
    <n v="1.3999999761581421"/>
    <n v="1.7000000476837158"/>
    <n v="0.5"/>
    <m/>
    <m/>
    <n v="6.3000001907348633"/>
    <n v="8"/>
    <m/>
    <n v="8"/>
    <n v="0"/>
    <n v="0"/>
    <n v="0"/>
    <n v="1"/>
    <n v="0"/>
    <n v="0"/>
    <n v="0"/>
    <n v="0"/>
    <n v="1"/>
    <n v="0"/>
    <n v="0"/>
    <m/>
    <m/>
  </r>
  <r>
    <n v="11128"/>
    <x v="177"/>
    <x v="131"/>
    <x v="20"/>
    <n v="14.300000190734863"/>
    <n v="14.300000190734863"/>
    <x v="44"/>
    <n v="0.5"/>
    <n v="3.5"/>
    <n v="7.6999998092651367"/>
    <n v="1.2000000476837158"/>
    <n v="0.40000000596046448"/>
    <n v="1.2000000476837158"/>
    <m/>
    <m/>
    <n v="6.9000000953674316"/>
    <n v="7.3000001907348633"/>
    <m/>
    <n v="7.6999998092651367"/>
    <n v="0"/>
    <n v="0"/>
    <n v="0"/>
    <n v="1"/>
    <n v="0"/>
    <n v="0"/>
    <n v="0"/>
    <n v="0"/>
    <n v="1"/>
    <n v="0"/>
    <n v="0"/>
    <m/>
    <m/>
  </r>
  <r>
    <n v="11128"/>
    <x v="177"/>
    <x v="87"/>
    <x v="21"/>
    <n v="16"/>
    <n v="16"/>
    <x v="44"/>
    <n v="0.69999998807907104"/>
    <n v="3.5999999046325684"/>
    <n v="9.3000001907348633"/>
    <n v="1.3999999761581421"/>
    <n v="1.1000000238418579"/>
    <n v="1.2000000476837158"/>
    <m/>
    <m/>
    <n v="8.1999998092651367"/>
    <n v="9.3000001907348633"/>
    <m/>
    <n v="9.3000001907348633"/>
    <n v="0"/>
    <n v="0"/>
    <n v="0"/>
    <n v="1"/>
    <n v="0"/>
    <n v="0"/>
    <n v="0"/>
    <n v="0"/>
    <n v="1"/>
    <n v="0"/>
    <n v="0"/>
    <m/>
    <m/>
  </r>
  <r>
    <n v="11128"/>
    <x v="177"/>
    <x v="88"/>
    <x v="22"/>
    <n v="19.5"/>
    <n v="19.5"/>
    <x v="44"/>
    <n v="0.69999998807907104"/>
    <n v="4.6999998092651367"/>
    <n v="12.800000190734863"/>
    <n v="1.2000000476837158"/>
    <n v="1.2999999523162842"/>
    <n v="2"/>
    <m/>
    <m/>
    <n v="11.600000381469727"/>
    <n v="12.90000057220459"/>
    <m/>
    <n v="12.800000190734863"/>
    <n v="0"/>
    <n v="0"/>
    <n v="0"/>
    <n v="1"/>
    <n v="0"/>
    <n v="0"/>
    <n v="0"/>
    <n v="0"/>
    <n v="1"/>
    <n v="0"/>
    <n v="0"/>
    <m/>
    <m/>
  </r>
  <r>
    <n v="11129"/>
    <x v="178"/>
    <x v="161"/>
    <x v="7"/>
    <n v="2.9000000953674316"/>
    <n v="2.9000000953674316"/>
    <x v="153"/>
    <n v="0.15000000596046448"/>
    <n v="0.69999998807907104"/>
    <n v="2.0499999523162842"/>
    <n v="0.10000000149011612"/>
    <n v="0.80000001192092896"/>
    <n v="0"/>
    <m/>
    <m/>
    <n v="1.5"/>
    <n v="2.2999999523162842"/>
    <m/>
    <m/>
    <n v="0"/>
    <n v="0"/>
    <n v="0"/>
    <n v="1"/>
    <n v="0"/>
    <n v="0"/>
    <n v="0"/>
    <n v="0"/>
    <n v="1"/>
    <n v="0"/>
    <n v="0"/>
    <n v="5.7333333392937975"/>
    <n v="17.190666604201006"/>
  </r>
  <r>
    <n v="11129"/>
    <x v="178"/>
    <x v="162"/>
    <x v="8"/>
    <n v="4.1999998092651367"/>
    <n v="4.2199997901916504"/>
    <x v="89"/>
    <n v="0.2199999988079071"/>
    <n v="1.2000000476837158"/>
    <n v="2.7999999523162842"/>
    <n v="0.10000000149011612"/>
    <n v="0.80000001192092896"/>
    <n v="0"/>
    <m/>
    <m/>
    <n v="2.7999999523162842"/>
    <n v="3.5999999046325684"/>
    <m/>
    <n v="3.8399999141693115"/>
    <n v="0"/>
    <n v="0"/>
    <n v="0"/>
    <n v="1"/>
    <n v="0"/>
    <n v="0"/>
    <n v="0"/>
    <n v="0"/>
    <n v="1"/>
    <n v="0"/>
    <n v="0"/>
    <m/>
    <m/>
  </r>
  <r>
    <n v="11129"/>
    <x v="178"/>
    <x v="163"/>
    <x v="9"/>
    <n v="9.1999998092651367"/>
    <n v="9.1999998092651367"/>
    <x v="44"/>
    <n v="0.36000001430511475"/>
    <n v="2.0899999141693115"/>
    <n v="3.8399999141693115"/>
    <n v="0.25999999046325684"/>
    <n v="1.190000057220459"/>
    <n v="0"/>
    <m/>
    <m/>
    <n v="4.2899999618530273"/>
    <n v="5.4800000190734863"/>
    <m/>
    <n v="6.690000057220459"/>
    <n v="0"/>
    <n v="0"/>
    <n v="0"/>
    <n v="1"/>
    <n v="0"/>
    <n v="0"/>
    <n v="0"/>
    <n v="0"/>
    <n v="1"/>
    <n v="0"/>
    <n v="0"/>
    <m/>
    <m/>
  </r>
  <r>
    <n v="11129"/>
    <x v="178"/>
    <x v="164"/>
    <x v="10"/>
    <n v="14.800000190734863"/>
    <n v="14.800000190734863"/>
    <x v="12"/>
    <n v="0.60000002384185791"/>
    <n v="3.369999885559082"/>
    <n v="6.690000057220459"/>
    <n v="0.23999999463558197"/>
    <n v="1.8200000524520874"/>
    <n v="0"/>
    <m/>
    <m/>
    <n v="8.0100002288818359"/>
    <n v="9.8299999237060547"/>
    <m/>
    <n v="6.5500001907348633"/>
    <n v="0"/>
    <n v="0"/>
    <n v="0"/>
    <n v="1"/>
    <n v="0"/>
    <n v="0"/>
    <n v="0"/>
    <n v="0"/>
    <n v="1"/>
    <n v="0"/>
    <n v="0"/>
    <m/>
    <m/>
  </r>
  <r>
    <n v="11129"/>
    <x v="178"/>
    <x v="165"/>
    <x v="11"/>
    <n v="17.399999618530273"/>
    <n v="17.399999618530273"/>
    <x v="27"/>
    <n v="0.8399999737739563"/>
    <n v="4.4800000190734863"/>
    <n v="6.5500001907348633"/>
    <n v="0.44999998807907104"/>
    <n v="2.0499999523162842"/>
    <n v="0"/>
    <m/>
    <m/>
    <n v="8.7600002288818359"/>
    <n v="10.810000419616699"/>
    <m/>
    <n v="7.8400001525878906"/>
    <n v="0"/>
    <n v="0"/>
    <n v="0"/>
    <n v="1"/>
    <n v="0"/>
    <n v="0"/>
    <n v="0"/>
    <n v="0"/>
    <n v="1"/>
    <n v="0"/>
    <n v="0"/>
    <m/>
    <m/>
  </r>
  <r>
    <n v="11129"/>
    <x v="178"/>
    <x v="166"/>
    <x v="12"/>
    <n v="18.739999771118164"/>
    <n v="18.739999771118164"/>
    <x v="27"/>
    <n v="0.89999997615814209"/>
    <n v="4.5500001907348633"/>
    <n v="7.8400001525878906"/>
    <n v="0.51999998092651367"/>
    <n v="2.8299999237060547"/>
    <n v="0"/>
    <m/>
    <m/>
    <n v="9.2600002288818359"/>
    <n v="12.090000152587891"/>
    <m/>
    <m/>
    <n v="0"/>
    <n v="0"/>
    <n v="0"/>
    <n v="1"/>
    <n v="0"/>
    <n v="0"/>
    <n v="0"/>
    <n v="0"/>
    <n v="1"/>
    <n v="0"/>
    <n v="0"/>
    <m/>
    <m/>
  </r>
  <r>
    <n v="11129"/>
    <x v="11"/>
    <x v="101"/>
    <x v="18"/>
    <m/>
    <m/>
    <x v="38"/>
    <m/>
    <m/>
    <m/>
    <m/>
    <m/>
    <m/>
    <m/>
    <m/>
    <m/>
    <n v="0"/>
    <m/>
    <m/>
    <n v="0"/>
    <n v="1"/>
    <n v="1"/>
    <n v="0"/>
    <n v="0"/>
    <n v="0"/>
    <n v="0"/>
    <n v="0"/>
    <n v="1"/>
    <n v="0"/>
    <n v="0"/>
    <m/>
    <m/>
  </r>
  <r>
    <n v="11130"/>
    <x v="179"/>
    <x v="19"/>
    <x v="19"/>
    <n v="6.1999998092651367"/>
    <n v="6.1999998092651367"/>
    <x v="33"/>
    <n v="0"/>
    <n v="4"/>
    <n v="2"/>
    <n v="0.5"/>
    <n v="0.40000000596046448"/>
    <n v="3.2999999523162842"/>
    <n v="0.10000000149011612"/>
    <n v="0.30000001192092896"/>
    <m/>
    <n v="0.40000000596046448"/>
    <m/>
    <n v="4.3000001907348633"/>
    <n v="0"/>
    <n v="0"/>
    <n v="0"/>
    <n v="1"/>
    <n v="1"/>
    <n v="0"/>
    <n v="0"/>
    <n v="0"/>
    <n v="1"/>
    <n v="0"/>
    <n v="0"/>
    <n v="4"/>
    <n v="4"/>
  </r>
  <r>
    <n v="11130"/>
    <x v="179"/>
    <x v="20"/>
    <x v="20"/>
    <n v="9.6999998092651367"/>
    <n v="9.6999998092651367"/>
    <x v="33"/>
    <n v="0"/>
    <n v="4"/>
    <n v="4.4000000953674316"/>
    <n v="1.1000000238418579"/>
    <n v="4"/>
    <n v="3.7999999523162842"/>
    <m/>
    <n v="0.20000000298023224"/>
    <m/>
    <n v="4"/>
    <m/>
    <n v="4.5"/>
    <n v="0"/>
    <n v="0"/>
    <n v="0"/>
    <n v="1"/>
    <n v="1"/>
    <n v="0"/>
    <n v="0"/>
    <n v="0"/>
    <n v="1"/>
    <n v="0"/>
    <n v="0"/>
    <m/>
    <m/>
  </r>
  <r>
    <n v="11130"/>
    <x v="179"/>
    <x v="21"/>
    <x v="21"/>
    <n v="10"/>
    <n v="9.1000003814697266"/>
    <x v="33"/>
    <n v="0.10000000149011612"/>
    <n v="4"/>
    <n v="4.5999999046325684"/>
    <n v="0.69999998807907104"/>
    <n v="3.7999999523162842"/>
    <n v="4.4000000953674316"/>
    <n v="0.10000000149011612"/>
    <n v="1.2999999523162842"/>
    <n v="0.10000000149011612"/>
    <n v="3.8999998569488525"/>
    <m/>
    <n v="4.1999998092651367"/>
    <n v="0"/>
    <n v="0"/>
    <n v="0"/>
    <n v="1"/>
    <n v="1"/>
    <n v="0"/>
    <n v="0"/>
    <n v="0"/>
    <n v="1"/>
    <n v="0"/>
    <n v="0"/>
    <m/>
    <m/>
  </r>
  <r>
    <n v="11130"/>
    <x v="179"/>
    <x v="22"/>
    <x v="22"/>
    <n v="8.8999996185302734"/>
    <n v="8.8999996185302734"/>
    <x v="33"/>
    <n v="0.10000000149011612"/>
    <n v="4"/>
    <n v="4.1999998092651367"/>
    <n v="1.2999999523162842"/>
    <n v="1.8999999761581421"/>
    <n v="5"/>
    <m/>
    <n v="2.0999999046325684"/>
    <n v="0.10000000149011612"/>
    <n v="2"/>
    <m/>
    <n v="1.8999999761581421"/>
    <n v="0"/>
    <n v="0"/>
    <n v="0"/>
    <n v="1"/>
    <n v="1"/>
    <n v="0"/>
    <n v="0"/>
    <n v="0"/>
    <n v="1"/>
    <n v="0"/>
    <n v="0"/>
    <m/>
    <m/>
  </r>
  <r>
    <n v="11130"/>
    <x v="179"/>
    <x v="23"/>
    <x v="23"/>
    <n v="15.5"/>
    <n v="15.5"/>
    <x v="33"/>
    <n v="0"/>
    <n v="4"/>
    <n v="1.8999999761581421"/>
    <n v="10.300000190734863"/>
    <n v="0.10000000149011612"/>
    <n v="4.9000000953674316"/>
    <m/>
    <n v="1.6000000238418579"/>
    <n v="0"/>
    <n v="0.10000000149011612"/>
    <m/>
    <m/>
    <n v="0"/>
    <n v="0"/>
    <n v="0"/>
    <n v="1"/>
    <n v="1"/>
    <n v="0"/>
    <n v="0"/>
    <n v="0"/>
    <n v="1"/>
    <n v="0"/>
    <n v="0"/>
    <m/>
    <m/>
  </r>
  <r>
    <n v="11130"/>
    <x v="11"/>
    <x v="101"/>
    <x v="25"/>
    <m/>
    <m/>
    <x v="38"/>
    <m/>
    <m/>
    <m/>
    <m/>
    <m/>
    <m/>
    <m/>
    <m/>
    <m/>
    <n v="0"/>
    <m/>
    <m/>
    <n v="0"/>
    <n v="1"/>
    <n v="1"/>
    <n v="0"/>
    <n v="1"/>
    <n v="0"/>
    <n v="0"/>
    <n v="0"/>
    <n v="1"/>
    <n v="0"/>
    <n v="0"/>
    <m/>
    <m/>
  </r>
  <r>
    <n v="11131"/>
    <x v="180"/>
    <x v="27"/>
    <x v="27"/>
    <n v="22.200000762939453"/>
    <n v="22.200000762939453"/>
    <x v="32"/>
    <n v="1.2999999523162842"/>
    <n v="2"/>
    <n v="18.799999237060547"/>
    <n v="5.6999998092651367"/>
    <n v="10.800000190734863"/>
    <n v="2.2000000476837158"/>
    <n v="1.5"/>
    <m/>
    <n v="3"/>
    <n v="13.800000190734863"/>
    <m/>
    <n v="16.600000381469727"/>
    <n v="0"/>
    <n v="0"/>
    <n v="0"/>
    <n v="1"/>
    <n v="0"/>
    <n v="0"/>
    <n v="0"/>
    <n v="0"/>
    <n v="1"/>
    <n v="0"/>
    <n v="0"/>
    <n v="2"/>
    <n v="0"/>
  </r>
  <r>
    <n v="11131"/>
    <x v="180"/>
    <x v="28"/>
    <x v="28"/>
    <n v="26.299999237060547"/>
    <n v="26.299999237060547"/>
    <x v="32"/>
    <n v="1.7000000476837158"/>
    <n v="2"/>
    <n v="18.600000381469727"/>
    <n v="2"/>
    <n v="11.199999809265137"/>
    <n v="3.2000000476837158"/>
    <n v="2"/>
    <m/>
    <n v="9.5"/>
    <n v="20.700000762939453"/>
    <m/>
    <m/>
    <n v="0"/>
    <n v="0"/>
    <n v="0"/>
    <n v="1"/>
    <n v="0"/>
    <n v="0"/>
    <n v="0"/>
    <n v="0"/>
    <n v="1"/>
    <n v="0"/>
    <n v="0"/>
    <m/>
    <m/>
  </r>
  <r>
    <n v="11131"/>
    <x v="180"/>
    <x v="99"/>
    <x v="29"/>
    <m/>
    <m/>
    <x v="38"/>
    <m/>
    <m/>
    <m/>
    <m/>
    <m/>
    <m/>
    <m/>
    <m/>
    <m/>
    <n v="0"/>
    <m/>
    <m/>
    <n v="0"/>
    <n v="0"/>
    <n v="1"/>
    <n v="0"/>
    <n v="0"/>
    <n v="0"/>
    <n v="0"/>
    <n v="0"/>
    <n v="1"/>
    <n v="0"/>
    <n v="0"/>
    <m/>
    <m/>
  </r>
  <r>
    <n v="11132"/>
    <x v="181"/>
    <x v="9"/>
    <x v="9"/>
    <n v="0.9100000262260437"/>
    <n v="0.9100000262260437"/>
    <x v="125"/>
    <n v="0.18000000715255737"/>
    <n v="0.5"/>
    <n v="0.23000000417232513"/>
    <n v="1.9999999552965164E-2"/>
    <n v="7.9999998211860657E-2"/>
    <n v="0.34000000357627869"/>
    <m/>
    <m/>
    <n v="0.46000000834465027"/>
    <n v="0.54000002145767212"/>
    <m/>
    <n v="5.9999998658895493E-2"/>
    <n v="0"/>
    <n v="0"/>
    <n v="0"/>
    <n v="1"/>
    <n v="0"/>
    <n v="0"/>
    <n v="0"/>
    <n v="0"/>
    <n v="1"/>
    <n v="0"/>
    <n v="0"/>
    <n v="0.5"/>
    <n v="0"/>
  </r>
  <r>
    <n v="11132"/>
    <x v="181"/>
    <x v="10"/>
    <x v="10"/>
    <n v="0.88999998569488525"/>
    <n v="0.88999998569488525"/>
    <x v="125"/>
    <n v="0.33000001311302185"/>
    <n v="0.5"/>
    <n v="5.9999998658895493E-2"/>
    <n v="0.10000000149011612"/>
    <n v="0"/>
    <n v="0.32499998807907104"/>
    <m/>
    <m/>
    <n v="0.45399999618530273"/>
    <n v="0.45399999618530273"/>
    <m/>
    <m/>
    <n v="0"/>
    <n v="0"/>
    <n v="0"/>
    <n v="1"/>
    <n v="0"/>
    <n v="0"/>
    <n v="0"/>
    <n v="0"/>
    <n v="1"/>
    <n v="0"/>
    <n v="0"/>
    <m/>
    <m/>
  </r>
  <r>
    <n v="11132"/>
    <x v="11"/>
    <x v="101"/>
    <x v="11"/>
    <m/>
    <m/>
    <x v="38"/>
    <m/>
    <m/>
    <m/>
    <m/>
    <m/>
    <m/>
    <m/>
    <m/>
    <m/>
    <n v="0"/>
    <m/>
    <m/>
    <n v="0"/>
    <n v="0"/>
    <n v="1"/>
    <n v="0"/>
    <n v="0"/>
    <n v="0"/>
    <n v="0"/>
    <n v="0"/>
    <n v="1"/>
    <n v="0"/>
    <n v="0"/>
    <m/>
    <m/>
  </r>
  <r>
    <n v="11133"/>
    <x v="182"/>
    <x v="26"/>
    <x v="26"/>
    <n v="31.100000381469727"/>
    <n v="31.100000381469727"/>
    <x v="27"/>
    <n v="0"/>
    <n v="2.5"/>
    <n v="18.299999237060547"/>
    <n v="7.6999998092651367"/>
    <n v="6.9000000953674316"/>
    <n v="0"/>
    <m/>
    <n v="0.10000000149011612"/>
    <n v="3.4000000953674316"/>
    <n v="10.300000190734863"/>
    <m/>
    <n v="9"/>
    <n v="0"/>
    <n v="0"/>
    <n v="0"/>
    <n v="1"/>
    <n v="0"/>
    <n v="1"/>
    <n v="0"/>
    <n v="0"/>
    <n v="0"/>
    <n v="0"/>
    <n v="0"/>
    <n v="30"/>
    <n v="400"/>
  </r>
  <r>
    <n v="11133"/>
    <x v="182"/>
    <x v="27"/>
    <x v="27"/>
    <n v="65.300003051757812"/>
    <n v="65.300003051757812"/>
    <x v="3"/>
    <n v="0.60000002384185791"/>
    <n v="28.399999618530273"/>
    <n v="27.5"/>
    <n v="10"/>
    <n v="24.100000381469727"/>
    <n v="0.89999997615814209"/>
    <n v="17"/>
    <n v="0.40000000596046448"/>
    <n v="22"/>
    <n v="46.099998474121094"/>
    <n v="6.5"/>
    <n v="18.100000381469727"/>
    <n v="0"/>
    <n v="0"/>
    <n v="0"/>
    <n v="1"/>
    <n v="0"/>
    <n v="1"/>
    <n v="0"/>
    <n v="0"/>
    <n v="0"/>
    <n v="0"/>
    <n v="0"/>
    <m/>
    <m/>
  </r>
  <r>
    <n v="11133"/>
    <x v="182"/>
    <x v="28"/>
    <x v="28"/>
    <n v="80.699996948242188"/>
    <n v="80.699996948242188"/>
    <x v="21"/>
    <n v="3.5"/>
    <n v="48.900001525878906"/>
    <n v="20.899999618530273"/>
    <n v="2.2000000476837158"/>
    <n v="21.5"/>
    <n v="3.5999999046325684"/>
    <n v="2.5"/>
    <n v="4"/>
    <n v="26.700000762939453"/>
    <n v="48.200000762939453"/>
    <n v="2"/>
    <m/>
    <n v="0"/>
    <n v="0"/>
    <n v="0"/>
    <n v="1"/>
    <n v="0"/>
    <n v="1"/>
    <n v="0"/>
    <n v="0"/>
    <n v="0"/>
    <n v="0"/>
    <n v="0"/>
    <m/>
    <m/>
  </r>
  <r>
    <n v="11133"/>
    <x v="182"/>
    <x v="99"/>
    <x v="30"/>
    <m/>
    <m/>
    <x v="38"/>
    <m/>
    <m/>
    <m/>
    <m/>
    <m/>
    <m/>
    <m/>
    <m/>
    <m/>
    <n v="0"/>
    <m/>
    <m/>
    <n v="0"/>
    <n v="1"/>
    <n v="1"/>
    <n v="0"/>
    <n v="0"/>
    <n v="1"/>
    <n v="0"/>
    <n v="0"/>
    <n v="0"/>
    <n v="0"/>
    <n v="0"/>
    <m/>
    <m/>
  </r>
  <r>
    <n v="11134"/>
    <x v="183"/>
    <x v="26"/>
    <x v="26"/>
    <n v="45.200000762939453"/>
    <n v="45.200000762939453"/>
    <x v="139"/>
    <n v="0.80000001192092896"/>
    <n v="2.5"/>
    <n v="40.400001525878906"/>
    <n v="7.5999999046325684"/>
    <n v="0"/>
    <n v="3.7000000476837158"/>
    <n v="13.600000381469727"/>
    <n v="6.6999998092651367"/>
    <n v="24.600000381469727"/>
    <n v="24.600000381469727"/>
    <m/>
    <n v="52.400001525878906"/>
    <n v="0"/>
    <n v="0"/>
    <n v="0"/>
    <n v="1"/>
    <n v="1"/>
    <n v="0"/>
    <n v="0"/>
    <n v="0"/>
    <n v="1"/>
    <n v="0"/>
    <n v="0"/>
    <n v="10.625"/>
    <n v="51.5625"/>
  </r>
  <r>
    <n v="11134"/>
    <x v="183"/>
    <x v="27"/>
    <x v="27"/>
    <n v="95.599998474121094"/>
    <n v="95.599998474121094"/>
    <x v="27"/>
    <n v="1.2000000476837158"/>
    <n v="4.4000000953674316"/>
    <n v="71.5"/>
    <n v="6"/>
    <n v="0"/>
    <n v="7.4000000953674316"/>
    <n v="19.100000381469727"/>
    <n v="3.0999999046325684"/>
    <n v="34.5"/>
    <n v="34.5"/>
    <n v="11.5"/>
    <n v="30.100000381469727"/>
    <n v="0"/>
    <n v="0"/>
    <n v="0"/>
    <n v="1"/>
    <n v="1"/>
    <n v="0"/>
    <n v="0"/>
    <n v="0"/>
    <n v="1"/>
    <n v="0"/>
    <n v="0"/>
    <m/>
    <m/>
  </r>
  <r>
    <n v="11134"/>
    <x v="183"/>
    <x v="28"/>
    <x v="28"/>
    <n v="65.599998474121094"/>
    <n v="65.599998474121094"/>
    <x v="27"/>
    <n v="2"/>
    <n v="4.4000000953674316"/>
    <n v="49.799999237060547"/>
    <n v="5.5999999046325684"/>
    <n v="0"/>
    <n v="8.3000001907348633"/>
    <n v="19.700000762939453"/>
    <n v="3"/>
    <n v="21.700000762939453"/>
    <n v="21.700000762939453"/>
    <n v="3.0999999046325684"/>
    <n v="33.700000762939453"/>
    <n v="0"/>
    <n v="0"/>
    <n v="0"/>
    <n v="1"/>
    <n v="1"/>
    <n v="0"/>
    <n v="0"/>
    <n v="0"/>
    <n v="1"/>
    <n v="0"/>
    <n v="0"/>
    <m/>
    <m/>
  </r>
  <r>
    <n v="11134"/>
    <x v="183"/>
    <x v="29"/>
    <x v="29"/>
    <n v="73.400001525878906"/>
    <n v="73.400001525878906"/>
    <x v="0"/>
    <n v="1.7000000476837158"/>
    <n v="15"/>
    <n v="50.099998474121094"/>
    <n v="21.5"/>
    <n v="0"/>
    <n v="7.3000001907348633"/>
    <n v="16.399999618530273"/>
    <n v="7.1999998092651367"/>
    <n v="8.3000001907348633"/>
    <n v="8.3000001907348633"/>
    <n v="0.5"/>
    <m/>
    <n v="0"/>
    <n v="0"/>
    <n v="0"/>
    <n v="1"/>
    <n v="1"/>
    <n v="0"/>
    <n v="0"/>
    <n v="0"/>
    <n v="1"/>
    <n v="0"/>
    <n v="0"/>
    <m/>
    <m/>
  </r>
  <r>
    <n v="11134"/>
    <x v="183"/>
    <x v="99"/>
    <x v="31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135"/>
    <x v="184"/>
    <x v="22"/>
    <x v="22"/>
    <n v="40.599998474121094"/>
    <n v="40.599998474121094"/>
    <x v="24"/>
    <n v="0.60000002384185791"/>
    <n v="3"/>
    <n v="30.5"/>
    <n v="1"/>
    <n v="13"/>
    <n v="3.7000000476837158"/>
    <n v="2.5999999046325684"/>
    <n v="3.9000000953674316"/>
    <n v="18.200000762939453"/>
    <n v="31.200000762939453"/>
    <m/>
    <n v="28.899999618530273"/>
    <n v="0"/>
    <n v="0"/>
    <n v="0"/>
    <n v="1"/>
    <n v="0"/>
    <n v="0"/>
    <n v="0"/>
    <n v="0"/>
    <n v="1"/>
    <n v="0"/>
    <n v="0"/>
    <n v="6"/>
    <n v="0"/>
  </r>
  <r>
    <n v="11135"/>
    <x v="184"/>
    <x v="23"/>
    <x v="23"/>
    <n v="39.900001525878906"/>
    <n v="39.900001525878906"/>
    <x v="24"/>
    <n v="1.1000000238418579"/>
    <n v="3"/>
    <n v="31.799999237060547"/>
    <n v="1.2999999523162842"/>
    <n v="13.399999618530273"/>
    <n v="4.6999998092651367"/>
    <n v="2.9000000953674316"/>
    <n v="3.2999999523162842"/>
    <n v="16.100000381469727"/>
    <n v="29.5"/>
    <m/>
    <n v="40.799999237060547"/>
    <n v="0"/>
    <n v="0"/>
    <n v="0"/>
    <n v="1"/>
    <n v="0"/>
    <n v="0"/>
    <n v="0"/>
    <n v="0"/>
    <n v="1"/>
    <n v="0"/>
    <n v="0"/>
    <m/>
    <m/>
  </r>
  <r>
    <n v="11135"/>
    <x v="184"/>
    <x v="24"/>
    <x v="24"/>
    <n v="52.200000762939453"/>
    <n v="52.200000762939453"/>
    <x v="24"/>
    <n v="1.7000000476837158"/>
    <n v="3"/>
    <n v="44.200000762939453"/>
    <n v="1.2999999523162842"/>
    <n v="24.899999618530273"/>
    <n v="5.0999999046325684"/>
    <n v="3.4000000953674316"/>
    <n v="4.5999999046325684"/>
    <n v="16.600000381469727"/>
    <n v="41.5"/>
    <m/>
    <n v="4.3000001907348633"/>
    <n v="0"/>
    <n v="0"/>
    <n v="0"/>
    <n v="1"/>
    <n v="0"/>
    <n v="0"/>
    <n v="0"/>
    <n v="0"/>
    <n v="1"/>
    <n v="0"/>
    <n v="0"/>
    <m/>
    <m/>
  </r>
  <r>
    <n v="11135"/>
    <x v="184"/>
    <x v="25"/>
    <x v="25"/>
    <n v="57.599998474121094"/>
    <n v="57.599998474121094"/>
    <x v="24"/>
    <n v="2.9000000953674316"/>
    <n v="3"/>
    <n v="48"/>
    <n v="5.0999999046325684"/>
    <n v="26.299999237060547"/>
    <n v="5.5"/>
    <m/>
    <n v="4.0999999046325684"/>
    <n v="16.100000381469727"/>
    <n v="42.400001525878906"/>
    <m/>
    <n v="2.9000000953674316"/>
    <n v="0"/>
    <n v="0"/>
    <n v="0"/>
    <n v="1"/>
    <n v="0"/>
    <n v="0"/>
    <n v="0"/>
    <n v="0"/>
    <n v="1"/>
    <n v="0"/>
    <n v="0"/>
    <m/>
    <m/>
  </r>
  <r>
    <n v="11135"/>
    <x v="184"/>
    <x v="26"/>
    <x v="26"/>
    <n v="69.400001525878906"/>
    <n v="69.400001525878906"/>
    <x v="24"/>
    <n v="3.0999999046325684"/>
    <n v="3"/>
    <n v="59.5"/>
    <n v="13.5"/>
    <n v="27"/>
    <n v="5.8000001907348633"/>
    <m/>
    <n v="2.5999999046325684"/>
    <n v="18.600000381469727"/>
    <n v="45.599998474121094"/>
    <m/>
    <n v="3.4000000953674316"/>
    <n v="0"/>
    <n v="0"/>
    <n v="0"/>
    <n v="1"/>
    <n v="0"/>
    <n v="0"/>
    <n v="0"/>
    <n v="0"/>
    <n v="1"/>
    <n v="0"/>
    <n v="0"/>
    <m/>
    <m/>
  </r>
  <r>
    <n v="11135"/>
    <x v="184"/>
    <x v="27"/>
    <x v="27"/>
    <n v="71.599998474121094"/>
    <n v="71.599998474121094"/>
    <x v="24"/>
    <n v="4"/>
    <n v="3"/>
    <n v="60.299999237060547"/>
    <n v="5.9000000953674316"/>
    <n v="35.299999237060547"/>
    <n v="3.7000000476837158"/>
    <m/>
    <n v="3.2999999523162842"/>
    <n v="22"/>
    <n v="57.299999237060547"/>
    <m/>
    <n v="2.4000000953674316"/>
    <n v="0"/>
    <n v="0"/>
    <n v="0"/>
    <n v="1"/>
    <n v="0"/>
    <n v="0"/>
    <n v="0"/>
    <n v="0"/>
    <n v="1"/>
    <n v="0"/>
    <n v="0"/>
    <m/>
    <m/>
  </r>
  <r>
    <n v="11135"/>
    <x v="184"/>
    <x v="28"/>
    <x v="28"/>
    <n v="83.699996948242188"/>
    <n v="83.699996948242188"/>
    <x v="24"/>
    <n v="4.5999999046325684"/>
    <n v="3"/>
    <n v="71.300003051757812"/>
    <n v="9.5"/>
    <n v="35.099998474121094"/>
    <n v="3.9000000953674316"/>
    <m/>
    <n v="2.2999999523162842"/>
    <n v="30"/>
    <n v="65.099998474121094"/>
    <m/>
    <n v="6.1999998092651367"/>
    <n v="0"/>
    <n v="0"/>
    <n v="0"/>
    <n v="1"/>
    <n v="0"/>
    <n v="0"/>
    <n v="0"/>
    <n v="0"/>
    <n v="1"/>
    <n v="0"/>
    <n v="0"/>
    <m/>
    <m/>
  </r>
  <r>
    <n v="11135"/>
    <x v="184"/>
    <x v="29"/>
    <x v="29"/>
    <n v="88.300003051757812"/>
    <n v="88.199996948242188"/>
    <x v="24"/>
    <n v="5.9000000953674316"/>
    <n v="3"/>
    <n v="74.300003051757812"/>
    <n v="5.1999998092651367"/>
    <n v="41.099998474121094"/>
    <n v="3.2000000476837158"/>
    <m/>
    <n v="2.0999999046325684"/>
    <n v="33.700000762939453"/>
    <n v="74.800003051757812"/>
    <m/>
    <n v="3.0999999046325684"/>
    <n v="0"/>
    <n v="0"/>
    <n v="0"/>
    <n v="1"/>
    <n v="0"/>
    <n v="0"/>
    <n v="0"/>
    <n v="0"/>
    <n v="1"/>
    <n v="0"/>
    <n v="0"/>
    <m/>
    <m/>
  </r>
  <r>
    <n v="11135"/>
    <x v="184"/>
    <x v="30"/>
    <x v="30"/>
    <n v="61.599998474121094"/>
    <n v="61.599998474121094"/>
    <x v="24"/>
    <n v="6"/>
    <n v="3"/>
    <n v="47.099998474121094"/>
    <n v="4.5"/>
    <n v="20.899999618530273"/>
    <n v="4.4000000953674316"/>
    <m/>
    <n v="0.80000001192092896"/>
    <n v="26.700000762939453"/>
    <n v="47.599998474121094"/>
    <m/>
    <n v="37.299999237060547"/>
    <n v="0"/>
    <n v="0"/>
    <n v="0"/>
    <n v="1"/>
    <n v="0"/>
    <n v="0"/>
    <n v="0"/>
    <n v="0"/>
    <n v="1"/>
    <n v="0"/>
    <n v="0"/>
    <m/>
    <m/>
  </r>
  <r>
    <n v="11135"/>
    <x v="184"/>
    <x v="31"/>
    <x v="31"/>
    <n v="66.300003051757812"/>
    <n v="66.300003051757812"/>
    <x v="24"/>
    <n v="5.5999999046325684"/>
    <n v="3"/>
    <n v="53.5"/>
    <n v="9.1999998092651367"/>
    <n v="24.600000381469727"/>
    <n v="4.1999998092651367"/>
    <n v="16.200000762939453"/>
    <n v="2.9000000953674316"/>
    <n v="24.200000762939453"/>
    <n v="48.800003051757812"/>
    <m/>
    <n v="38"/>
    <n v="0"/>
    <n v="0"/>
    <n v="0"/>
    <n v="1"/>
    <n v="0"/>
    <n v="0"/>
    <n v="0"/>
    <n v="0"/>
    <n v="1"/>
    <n v="0"/>
    <n v="0"/>
    <m/>
    <m/>
  </r>
  <r>
    <n v="11135"/>
    <x v="184"/>
    <x v="32"/>
    <x v="32"/>
    <n v="65.699996948242188"/>
    <n v="65.699996948242188"/>
    <x v="24"/>
    <n v="5.8000001907348633"/>
    <n v="3"/>
    <n v="53.599998474121094"/>
    <n v="6.6999998092651367"/>
    <n v="19.299999237060547"/>
    <n v="9.6000003814697266"/>
    <n v="15.600000381469727"/>
    <n v="2.2000000476837158"/>
    <n v="26.200000762939453"/>
    <n v="45.5"/>
    <m/>
    <n v="35"/>
    <n v="0"/>
    <n v="0"/>
    <n v="0"/>
    <n v="1"/>
    <n v="0"/>
    <n v="0"/>
    <n v="0"/>
    <n v="0"/>
    <n v="1"/>
    <n v="0"/>
    <n v="0"/>
    <m/>
    <m/>
  </r>
  <r>
    <n v="11135"/>
    <x v="184"/>
    <x v="33"/>
    <x v="33"/>
    <n v="61.099998474121094"/>
    <n v="61.099998474121094"/>
    <x v="24"/>
    <n v="6.0999999046325684"/>
    <n v="3"/>
    <n v="48.799999237060547"/>
    <n v="7.6999998092651367"/>
    <n v="16.700000762939453"/>
    <n v="8.3999996185302734"/>
    <n v="13.800000190734863"/>
    <n v="1.7000000476837158"/>
    <n v="24.399999618530273"/>
    <n v="41.099998474121094"/>
    <m/>
    <n v="32.099998474121094"/>
    <n v="0"/>
    <n v="0"/>
    <n v="0"/>
    <n v="1"/>
    <n v="0"/>
    <n v="0"/>
    <n v="0"/>
    <n v="0"/>
    <n v="1"/>
    <n v="0"/>
    <n v="0"/>
    <m/>
    <m/>
  </r>
  <r>
    <n v="11135"/>
    <x v="184"/>
    <x v="34"/>
    <x v="34"/>
    <n v="57"/>
    <n v="57"/>
    <x v="24"/>
    <n v="6"/>
    <n v="3"/>
    <n v="44.700000762939453"/>
    <n v="8.3000001907348633"/>
    <n v="11.699999809265137"/>
    <n v="10.600000381469727"/>
    <n v="12.600000381469727"/>
    <n v="2.2000000476837158"/>
    <n v="22.600000381469727"/>
    <n v="34.299999237060547"/>
    <m/>
    <n v="29.5"/>
    <n v="0"/>
    <n v="0"/>
    <n v="0"/>
    <n v="1"/>
    <n v="0"/>
    <n v="0"/>
    <n v="0"/>
    <n v="0"/>
    <n v="1"/>
    <n v="0"/>
    <n v="0"/>
    <m/>
    <m/>
  </r>
  <r>
    <n v="11135"/>
    <x v="184"/>
    <x v="35"/>
    <x v="35"/>
    <n v="53.400001525878906"/>
    <n v="53.5"/>
    <x v="24"/>
    <n v="5.4000000953674316"/>
    <n v="3"/>
    <n v="41.599998474121094"/>
    <n v="8.3000001907348633"/>
    <n v="16.700000762939453"/>
    <n v="4.0999999046325684"/>
    <n v="12.100000381469727"/>
    <n v="2.5999999046325684"/>
    <n v="20.5"/>
    <n v="37.200000762939453"/>
    <m/>
    <n v="34.909999847412109"/>
    <n v="0"/>
    <n v="0"/>
    <n v="0"/>
    <n v="1"/>
    <n v="0"/>
    <n v="0"/>
    <n v="0"/>
    <n v="0"/>
    <n v="1"/>
    <n v="0"/>
    <n v="0"/>
    <m/>
    <m/>
  </r>
  <r>
    <n v="11135"/>
    <x v="184"/>
    <x v="36"/>
    <x v="36"/>
    <n v="60.900001525878906"/>
    <n v="60.810001373291016"/>
    <x v="24"/>
    <n v="5.4000000953674316"/>
    <n v="3"/>
    <n v="47.110000610351562"/>
    <n v="12.300000190734863"/>
    <n v="20.200000762939453"/>
    <n v="4.5"/>
    <n v="12.199999809265137"/>
    <n v="3.5"/>
    <n v="20.100000381469727"/>
    <n v="40.300003051757812"/>
    <n v="0.20000000298023224"/>
    <n v="44.099998474121094"/>
    <n v="0"/>
    <n v="0"/>
    <n v="0"/>
    <n v="1"/>
    <n v="0"/>
    <n v="0"/>
    <n v="0"/>
    <n v="0"/>
    <n v="1"/>
    <n v="0"/>
    <n v="0"/>
    <m/>
    <m/>
  </r>
  <r>
    <n v="11135"/>
    <x v="184"/>
    <x v="37"/>
    <x v="37"/>
    <n v="71.699996948242188"/>
    <n v="71.699996948242188"/>
    <x v="24"/>
    <n v="5.4000000953674316"/>
    <n v="3"/>
    <n v="56.799999237060547"/>
    <n v="17.399999618530273"/>
    <n v="28.600000381469727"/>
    <n v="3.2999999523162842"/>
    <n v="12.699999809265137"/>
    <n v="3.2000000476837158"/>
    <n v="18.5"/>
    <n v="47.099998474121094"/>
    <m/>
    <n v="44.900001525878906"/>
    <n v="0"/>
    <n v="0"/>
    <n v="0"/>
    <n v="1"/>
    <n v="0"/>
    <n v="0"/>
    <n v="0"/>
    <n v="0"/>
    <n v="1"/>
    <n v="0"/>
    <n v="0"/>
    <m/>
    <m/>
  </r>
  <r>
    <n v="11135"/>
    <x v="184"/>
    <x v="38"/>
    <x v="38"/>
    <n v="73.199996948242188"/>
    <n v="73.199996948242188"/>
    <x v="24"/>
    <n v="5.5999999046325684"/>
    <n v="3"/>
    <n v="58"/>
    <n v="23.600000381469727"/>
    <n v="16.799999237060547"/>
    <n v="3.7999999523162842"/>
    <n v="13.100000381469727"/>
    <n v="2.7999999523162842"/>
    <n v="24.299999237060547"/>
    <n v="41.099998474121094"/>
    <m/>
    <m/>
    <n v="0"/>
    <n v="0"/>
    <n v="0"/>
    <n v="1"/>
    <n v="0"/>
    <n v="0"/>
    <n v="0"/>
    <n v="0"/>
    <n v="1"/>
    <n v="0"/>
    <n v="0"/>
    <m/>
    <m/>
  </r>
  <r>
    <n v="11136"/>
    <x v="185"/>
    <x v="22"/>
    <x v="22"/>
    <n v="17.299999237060547"/>
    <n v="17.299999237060547"/>
    <x v="76"/>
    <n v="0.60000002384185791"/>
    <n v="3"/>
    <n v="13.699999809265137"/>
    <n v="0.30000001192092896"/>
    <n v="3"/>
    <n v="1.2000000476837158"/>
    <m/>
    <m/>
    <n v="12.5"/>
    <n v="15.5"/>
    <m/>
    <n v="7"/>
    <n v="0"/>
    <n v="0"/>
    <n v="0"/>
    <n v="1"/>
    <n v="0"/>
    <n v="0"/>
    <n v="0"/>
    <n v="0"/>
    <n v="1"/>
    <n v="0"/>
    <n v="0"/>
    <n v="4.8285714217594693"/>
    <n v="1.7037362377460217"/>
  </r>
  <r>
    <n v="11136"/>
    <x v="185"/>
    <x v="23"/>
    <x v="23"/>
    <n v="22.399999618530273"/>
    <n v="22.399999618530273"/>
    <x v="76"/>
    <n v="0.5"/>
    <n v="3"/>
    <n v="18.399999618530273"/>
    <n v="0.30000001192092896"/>
    <n v="5.8000001907348633"/>
    <n v="1.1000000238418579"/>
    <n v="1.6000000238418579"/>
    <n v="1.2000000476837158"/>
    <n v="14.800000190734863"/>
    <n v="20.600000381469727"/>
    <m/>
    <n v="8.8999996185302734"/>
    <n v="0"/>
    <n v="0"/>
    <n v="0"/>
    <n v="1"/>
    <n v="0"/>
    <n v="0"/>
    <n v="0"/>
    <n v="0"/>
    <n v="1"/>
    <n v="0"/>
    <n v="0"/>
    <m/>
    <m/>
  </r>
  <r>
    <n v="11136"/>
    <x v="185"/>
    <x v="24"/>
    <x v="24"/>
    <n v="21.200000762939453"/>
    <n v="21.200000762939453"/>
    <x v="76"/>
    <n v="0.89999997615814209"/>
    <n v="3"/>
    <n v="16.600000381469727"/>
    <n v="0.30000001192092896"/>
    <n v="7.0999999046325684"/>
    <n v="1.1000000238418579"/>
    <n v="2.2000000476837158"/>
    <n v="1.3999999761581421"/>
    <n v="11.699999809265137"/>
    <n v="18.799999237060547"/>
    <m/>
    <n v="11.699999809265137"/>
    <n v="0"/>
    <n v="0"/>
    <n v="0"/>
    <n v="1"/>
    <n v="0"/>
    <n v="0"/>
    <n v="0"/>
    <n v="0"/>
    <n v="1"/>
    <n v="0"/>
    <n v="0"/>
    <m/>
    <m/>
  </r>
  <r>
    <n v="11136"/>
    <x v="185"/>
    <x v="25"/>
    <x v="25"/>
    <n v="28.600000381469727"/>
    <n v="28.600000381469727"/>
    <x v="76"/>
    <n v="1.7000000476837158"/>
    <n v="3"/>
    <n v="22.899999618530273"/>
    <n v="0.20000000298023224"/>
    <n v="7.3000001907348633"/>
    <n v="1.1000000238418579"/>
    <n v="3.5999999046325684"/>
    <n v="1.6000000238418579"/>
    <n v="19.100000381469727"/>
    <n v="26.400001525878906"/>
    <m/>
    <n v="20.299999237060547"/>
    <n v="0"/>
    <n v="0"/>
    <n v="0"/>
    <n v="1"/>
    <n v="0"/>
    <n v="0"/>
    <n v="0"/>
    <n v="0"/>
    <n v="1"/>
    <n v="0"/>
    <n v="0"/>
    <m/>
    <m/>
  </r>
  <r>
    <n v="11136"/>
    <x v="185"/>
    <x v="26"/>
    <x v="26"/>
    <n v="38.099998474121094"/>
    <n v="38.099998474121094"/>
    <x v="44"/>
    <n v="1.6000000238418579"/>
    <n v="5"/>
    <n v="29.200000762939453"/>
    <n v="0.89999997615814209"/>
    <n v="11.800000190734863"/>
    <n v="1.3999999761581421"/>
    <n v="5.4000000953674316"/>
    <n v="2.4000000953674316"/>
    <n v="23.100000381469727"/>
    <n v="34.900001525878906"/>
    <m/>
    <n v="22.399999618530273"/>
    <n v="0"/>
    <n v="0"/>
    <n v="0"/>
    <n v="1"/>
    <n v="0"/>
    <n v="0"/>
    <n v="0"/>
    <n v="0"/>
    <n v="1"/>
    <n v="0"/>
    <n v="0"/>
    <m/>
    <m/>
  </r>
  <r>
    <n v="11136"/>
    <x v="185"/>
    <x v="27"/>
    <x v="27"/>
    <n v="44.599998474121094"/>
    <n v="44.599998474121094"/>
    <x v="44"/>
    <n v="2.9000000953674316"/>
    <n v="5"/>
    <n v="34.700000762939453"/>
    <n v="1"/>
    <n v="12.100000381469727"/>
    <n v="1.3999999761581421"/>
    <n v="7.6999998092651367"/>
    <n v="3"/>
    <n v="29.5"/>
    <n v="41.599998474121094"/>
    <m/>
    <n v="28.899999618530273"/>
    <n v="0"/>
    <n v="0"/>
    <n v="0"/>
    <n v="1"/>
    <n v="0"/>
    <n v="0"/>
    <n v="0"/>
    <n v="0"/>
    <n v="1"/>
    <n v="0"/>
    <n v="0"/>
    <m/>
    <m/>
  </r>
  <r>
    <n v="11136"/>
    <x v="185"/>
    <x v="28"/>
    <x v="28"/>
    <n v="54.900001525878906"/>
    <n v="54.900001525878906"/>
    <x v="44"/>
    <n v="3.9000000953674316"/>
    <n v="5"/>
    <n v="44.799999237060547"/>
    <n v="1.5"/>
    <n v="15.300000190734863"/>
    <n v="2"/>
    <n v="11.399999618530273"/>
    <n v="4.5"/>
    <n v="35"/>
    <n v="50.299999237060547"/>
    <m/>
    <n v="27.299999237060547"/>
    <n v="0"/>
    <n v="0"/>
    <n v="0"/>
    <n v="1"/>
    <n v="0"/>
    <n v="0"/>
    <n v="0"/>
    <n v="0"/>
    <n v="1"/>
    <n v="0"/>
    <n v="0"/>
    <m/>
    <m/>
  </r>
  <r>
    <n v="11136"/>
    <x v="185"/>
    <x v="29"/>
    <x v="29"/>
    <n v="57.700000762939453"/>
    <n v="57.700000762939453"/>
    <x v="44"/>
    <n v="4.5999999046325684"/>
    <n v="5"/>
    <n v="46.799999237060547"/>
    <n v="3.7999999523162842"/>
    <n v="13.399999618530273"/>
    <n v="2.2000000476837158"/>
    <n v="15.100000381469727"/>
    <n v="2.5999999046325684"/>
    <n v="36.099998474121094"/>
    <n v="49.5"/>
    <m/>
    <n v="19.299999237060547"/>
    <n v="0"/>
    <n v="0"/>
    <n v="0"/>
    <n v="1"/>
    <n v="0"/>
    <n v="0"/>
    <n v="0"/>
    <n v="0"/>
    <n v="1"/>
    <n v="0"/>
    <n v="0"/>
    <m/>
    <m/>
  </r>
  <r>
    <n v="11136"/>
    <x v="185"/>
    <x v="30"/>
    <x v="30"/>
    <n v="46.799999237060547"/>
    <n v="46.799999237060547"/>
    <x v="44"/>
    <n v="5"/>
    <n v="5"/>
    <n v="35.5"/>
    <n v="2.7000000476837158"/>
    <n v="7.5"/>
    <n v="2.4000000953674316"/>
    <n v="14.100000381469727"/>
    <n v="1"/>
    <n v="30.799999237060547"/>
    <n v="38.299999237060547"/>
    <m/>
    <n v="21"/>
    <n v="0"/>
    <n v="0"/>
    <n v="0"/>
    <n v="1"/>
    <n v="0"/>
    <n v="0"/>
    <n v="0"/>
    <n v="0"/>
    <n v="1"/>
    <n v="0"/>
    <n v="0"/>
    <m/>
    <m/>
  </r>
  <r>
    <n v="11136"/>
    <x v="185"/>
    <x v="31"/>
    <x v="31"/>
    <n v="48.5"/>
    <n v="48.5"/>
    <x v="24"/>
    <n v="4.3000001907348633"/>
    <n v="6"/>
    <n v="34.799999237060547"/>
    <n v="5.0999999046325684"/>
    <n v="11"/>
    <n v="2.2000000476837158"/>
    <n v="13.100000381469727"/>
    <n v="0.5"/>
    <n v="26.200000762939453"/>
    <n v="37.200000762939453"/>
    <m/>
    <n v="19.100000381469727"/>
    <n v="0"/>
    <n v="0"/>
    <n v="0"/>
    <n v="1"/>
    <n v="0"/>
    <n v="0"/>
    <n v="0"/>
    <n v="0"/>
    <n v="1"/>
    <n v="0"/>
    <n v="0"/>
    <m/>
    <m/>
  </r>
  <r>
    <n v="11136"/>
    <x v="185"/>
    <x v="32"/>
    <x v="32"/>
    <n v="42.400001525878906"/>
    <n v="42.400001525878906"/>
    <x v="24"/>
    <n v="4.0999999046325684"/>
    <n v="6"/>
    <n v="30.200000762939453"/>
    <n v="5.0999999046325684"/>
    <n v="10.100000381469727"/>
    <n v="4.8000001907348633"/>
    <n v="11.100000381469727"/>
    <n v="1.2999999523162842"/>
    <n v="19.399999618530273"/>
    <n v="29.5"/>
    <m/>
    <n v="18.5"/>
    <n v="0"/>
    <n v="0"/>
    <n v="0"/>
    <n v="1"/>
    <n v="0"/>
    <n v="0"/>
    <n v="0"/>
    <n v="0"/>
    <n v="1"/>
    <n v="0"/>
    <n v="0"/>
    <m/>
    <m/>
  </r>
  <r>
    <n v="11136"/>
    <x v="185"/>
    <x v="33"/>
    <x v="33"/>
    <n v="38.799999237060547"/>
    <n v="38.799999237060547"/>
    <x v="24"/>
    <n v="3.0999999046325684"/>
    <n v="6"/>
    <n v="28.399999618530273"/>
    <n v="3.9000000953674316"/>
    <n v="10.600000381469727"/>
    <n v="5.4000000953674316"/>
    <n v="9.8000001907348633"/>
    <n v="1.1000000238418579"/>
    <n v="16.299999237060547"/>
    <n v="26.899999618530273"/>
    <m/>
    <n v="18.100000381469727"/>
    <n v="0"/>
    <n v="0"/>
    <n v="0"/>
    <n v="1"/>
    <n v="0"/>
    <n v="0"/>
    <n v="0"/>
    <n v="0"/>
    <n v="1"/>
    <n v="0"/>
    <n v="0"/>
    <m/>
    <m/>
  </r>
  <r>
    <n v="11136"/>
    <x v="185"/>
    <x v="34"/>
    <x v="34"/>
    <n v="39.299999237060547"/>
    <n v="39.299999237060547"/>
    <x v="24"/>
    <n v="3.7999999523162842"/>
    <n v="6"/>
    <n v="28.5"/>
    <n v="2.2999999523162842"/>
    <n v="6.5999999046325684"/>
    <n v="7.3000001907348633"/>
    <n v="9.5"/>
    <n v="2.5"/>
    <n v="20.600000381469727"/>
    <n v="27.200000762939453"/>
    <m/>
    <m/>
    <n v="0"/>
    <n v="0"/>
    <n v="0"/>
    <n v="1"/>
    <n v="0"/>
    <n v="0"/>
    <n v="0"/>
    <n v="0"/>
    <n v="1"/>
    <n v="0"/>
    <n v="0"/>
    <m/>
    <m/>
  </r>
  <r>
    <n v="11136"/>
    <x v="185"/>
    <x v="167"/>
    <x v="35"/>
    <n v="30.299999237060547"/>
    <n v="30.299999237060547"/>
    <x v="186"/>
    <n v="0.20000000298023224"/>
    <n v="6.5999999046325684"/>
    <n v="23.5"/>
    <n v="7.5"/>
    <n v="3.5"/>
    <n v="5.5"/>
    <m/>
    <m/>
    <n v="12.199999809265137"/>
    <n v="15.699999809265137"/>
    <m/>
    <n v="23.5"/>
    <n v="0"/>
    <n v="0"/>
    <n v="0"/>
    <n v="1"/>
    <n v="0"/>
    <n v="0"/>
    <n v="0"/>
    <n v="0"/>
    <n v="1"/>
    <n v="0"/>
    <n v="0"/>
    <m/>
    <m/>
  </r>
  <r>
    <n v="11136"/>
    <x v="185"/>
    <x v="99"/>
    <x v="36"/>
    <m/>
    <m/>
    <x v="38"/>
    <m/>
    <m/>
    <m/>
    <m/>
    <m/>
    <m/>
    <m/>
    <m/>
    <m/>
    <n v="0"/>
    <m/>
    <m/>
    <n v="0"/>
    <n v="1"/>
    <n v="1"/>
    <n v="0"/>
    <n v="0"/>
    <n v="0"/>
    <n v="0"/>
    <n v="0"/>
    <n v="1"/>
    <n v="0"/>
    <n v="0"/>
    <m/>
    <m/>
  </r>
  <r>
    <n v="11137"/>
    <x v="186"/>
    <x v="21"/>
    <x v="21"/>
    <n v="90"/>
    <n v="90"/>
    <x v="187"/>
    <n v="0.30000001192092896"/>
    <n v="3.0999999046325684"/>
    <n v="75.699996948242188"/>
    <n v="12.800000190734863"/>
    <n v="26.100000381469727"/>
    <n v="1.1000000238418579"/>
    <n v="32.599998474121094"/>
    <m/>
    <n v="37.599998474121094"/>
    <n v="63.699996948242188"/>
    <m/>
    <n v="52.900001525878906"/>
    <n v="0"/>
    <n v="0"/>
    <n v="0"/>
    <n v="1"/>
    <n v="1"/>
    <n v="0"/>
    <n v="0"/>
    <n v="0"/>
    <n v="1"/>
    <n v="0"/>
    <n v="0"/>
    <n v="17.827272675254129"/>
    <n v="28.050179646925653"/>
  </r>
  <r>
    <n v="11137"/>
    <x v="186"/>
    <x v="22"/>
    <x v="22"/>
    <n v="110.59999847412109"/>
    <n v="110.59999847412109"/>
    <x v="92"/>
    <n v="1.1000000238418579"/>
    <n v="3.2999999523162842"/>
    <n v="94.400001525878906"/>
    <n v="14.300000190734863"/>
    <n v="34"/>
    <n v="1.2000000476837158"/>
    <n v="41.5"/>
    <m/>
    <n v="47.400001525878906"/>
    <n v="81.400001525878906"/>
    <m/>
    <n v="59.200000762939453"/>
    <n v="0"/>
    <n v="0"/>
    <n v="0"/>
    <n v="1"/>
    <n v="1"/>
    <n v="0"/>
    <n v="0"/>
    <n v="0"/>
    <n v="1"/>
    <n v="0"/>
    <n v="0"/>
    <m/>
    <m/>
  </r>
  <r>
    <n v="11137"/>
    <x v="186"/>
    <x v="23"/>
    <x v="23"/>
    <n v="123.90000152587891"/>
    <n v="123.90000152587891"/>
    <x v="188"/>
    <n v="1.7999999523162842"/>
    <n v="3.4000000953674316"/>
    <n v="107.40000152587891"/>
    <n v="11.5"/>
    <n v="46.099998474121094"/>
    <n v="1.2000000476837158"/>
    <n v="48.200000762939453"/>
    <m/>
    <n v="51.299999237060547"/>
    <n v="97.399993896484375"/>
    <m/>
    <n v="71.800003051757812"/>
    <n v="0"/>
    <n v="0"/>
    <n v="0"/>
    <n v="1"/>
    <n v="1"/>
    <n v="0"/>
    <n v="0"/>
    <n v="0"/>
    <n v="1"/>
    <n v="0"/>
    <n v="0"/>
    <m/>
    <m/>
  </r>
  <r>
    <n v="11137"/>
    <x v="186"/>
    <x v="24"/>
    <x v="24"/>
    <n v="143.10000610351562"/>
    <n v="143.10000610351562"/>
    <x v="188"/>
    <n v="2.5999999046325684"/>
    <n v="3.5"/>
    <n v="122.59999847412109"/>
    <n v="12.600000381469727"/>
    <n v="56"/>
    <n v="3.2999999523162842"/>
    <n v="50.799999237060547"/>
    <m/>
    <n v="57.299999237060547"/>
    <n v="113.30000305175781"/>
    <m/>
    <n v="74.699996948242188"/>
    <n v="0"/>
    <n v="0"/>
    <n v="0"/>
    <n v="1"/>
    <n v="1"/>
    <n v="0"/>
    <n v="0"/>
    <n v="0"/>
    <n v="1"/>
    <n v="0"/>
    <n v="0"/>
    <m/>
    <m/>
  </r>
  <r>
    <n v="11137"/>
    <x v="186"/>
    <x v="25"/>
    <x v="25"/>
    <n v="152.60000610351562"/>
    <n v="152.60000610351562"/>
    <x v="189"/>
    <n v="3.5"/>
    <n v="3.5999999046325684"/>
    <n v="131.5"/>
    <n v="15"/>
    <n v="60.099998474121094"/>
    <n v="3.9000000953674316"/>
    <n v="56.799999237060547"/>
    <m/>
    <n v="59.900001525878906"/>
    <n v="120"/>
    <m/>
    <n v="101.90000152587891"/>
    <n v="0"/>
    <n v="0"/>
    <n v="0"/>
    <n v="1"/>
    <n v="1"/>
    <n v="0"/>
    <n v="0"/>
    <n v="0"/>
    <n v="1"/>
    <n v="0"/>
    <n v="0"/>
    <m/>
    <m/>
  </r>
  <r>
    <n v="11137"/>
    <x v="186"/>
    <x v="26"/>
    <x v="26"/>
    <n v="205.60000610351562"/>
    <n v="205.60000610351562"/>
    <x v="190"/>
    <n v="4.4000000953674316"/>
    <n v="3.7999999523162842"/>
    <n v="182.89999389648438"/>
    <n v="20.899999618530273"/>
    <n v="72.400001525878906"/>
    <n v="6.6999998092651367"/>
    <n v="81"/>
    <m/>
    <n v="73.5"/>
    <n v="145.89999389648438"/>
    <m/>
    <n v="108.09999847412109"/>
    <n v="0"/>
    <n v="0"/>
    <n v="0"/>
    <n v="1"/>
    <n v="1"/>
    <n v="0"/>
    <n v="0"/>
    <n v="0"/>
    <n v="1"/>
    <n v="0"/>
    <n v="0"/>
    <m/>
    <m/>
  </r>
  <r>
    <n v="11137"/>
    <x v="186"/>
    <x v="27"/>
    <x v="27"/>
    <n v="230.10000610351562"/>
    <n v="230.10000610351562"/>
    <x v="191"/>
    <n v="5.4000000953674316"/>
    <n v="3.9000000953674316"/>
    <n v="207.30000305175781"/>
    <n v="35.900001525878906"/>
    <n v="73.099998474121094"/>
    <n v="7.4000000953674316"/>
    <n v="99.199996948242188"/>
    <m/>
    <n v="78.400001525878906"/>
    <n v="151.5"/>
    <m/>
    <n v="116.09999847412109"/>
    <n v="0"/>
    <n v="0"/>
    <n v="0"/>
    <n v="1"/>
    <n v="1"/>
    <n v="0"/>
    <n v="0"/>
    <n v="0"/>
    <n v="1"/>
    <n v="0"/>
    <n v="0"/>
    <m/>
    <m/>
  </r>
  <r>
    <n v="11137"/>
    <x v="186"/>
    <x v="28"/>
    <x v="28"/>
    <n v="268.5"/>
    <n v="268.5"/>
    <x v="146"/>
    <n v="6.4000000953674316"/>
    <n v="4.8000001907348633"/>
    <n v="233.30000305175781"/>
    <n v="19.899999618530273"/>
    <n v="84.400001525878906"/>
    <n v="8.1000003814697266"/>
    <n v="117.19999694824219"/>
    <m/>
    <n v="118.59999847412109"/>
    <n v="203"/>
    <m/>
    <n v="122.59999847412109"/>
    <n v="0"/>
    <n v="0"/>
    <n v="0"/>
    <n v="1"/>
    <n v="1"/>
    <n v="0"/>
    <n v="0"/>
    <n v="0"/>
    <n v="1"/>
    <n v="0"/>
    <n v="0"/>
    <m/>
    <m/>
  </r>
  <r>
    <n v="11137"/>
    <x v="186"/>
    <x v="29"/>
    <x v="29"/>
    <n v="313.70001220703125"/>
    <n v="313.70001220703125"/>
    <x v="192"/>
    <n v="7.5999999046325684"/>
    <n v="5.0999999046325684"/>
    <n v="276.10000610351562"/>
    <n v="24.799999237060547"/>
    <n v="98.5"/>
    <n v="8.8000001907348633"/>
    <n v="153.5"/>
    <m/>
    <n v="137.5"/>
    <n v="236"/>
    <m/>
    <n v="127.69999694824219"/>
    <n v="0"/>
    <n v="0"/>
    <n v="0"/>
    <n v="1"/>
    <n v="1"/>
    <n v="0"/>
    <n v="0"/>
    <n v="0"/>
    <n v="1"/>
    <n v="0"/>
    <n v="0"/>
    <m/>
    <m/>
  </r>
  <r>
    <n v="11137"/>
    <x v="186"/>
    <x v="30"/>
    <x v="30"/>
    <n v="350.60000610351562"/>
    <n v="350.60000610351562"/>
    <x v="193"/>
    <n v="8.6999998092651367"/>
    <n v="5.4000000953674316"/>
    <n v="311.39999389648438"/>
    <n v="36.400001525878906"/>
    <n v="109.19999694824219"/>
    <n v="9.6000003814697266"/>
    <n v="183.69999694824219"/>
    <m/>
    <n v="152"/>
    <n v="261.20001220703125"/>
    <m/>
    <n v="147"/>
    <n v="0"/>
    <n v="0"/>
    <n v="0"/>
    <n v="1"/>
    <n v="1"/>
    <n v="0"/>
    <n v="0"/>
    <n v="0"/>
    <n v="1"/>
    <n v="0"/>
    <n v="0"/>
    <m/>
    <m/>
  </r>
  <r>
    <n v="11137"/>
    <x v="186"/>
    <x v="31"/>
    <x v="31"/>
    <n v="385.60000610351562"/>
    <n v="385.60000610351562"/>
    <x v="194"/>
    <n v="9.8999996185302734"/>
    <n v="6.1999998092651367"/>
    <n v="339.79998779296875"/>
    <n v="42.700000762939453"/>
    <n v="120.40000152587891"/>
    <n v="9.8000001907348633"/>
    <n v="192.80000305175781"/>
    <m/>
    <n v="161.5"/>
    <n v="281.89999389648438"/>
    <m/>
    <m/>
    <n v="1"/>
    <n v="1"/>
    <n v="1"/>
    <n v="1"/>
    <n v="1"/>
    <n v="0"/>
    <n v="0"/>
    <n v="0"/>
    <n v="1"/>
    <n v="0"/>
    <n v="0"/>
    <m/>
    <m/>
  </r>
  <r>
    <n v="11138"/>
    <x v="187"/>
    <x v="24"/>
    <x v="24"/>
    <n v="5.9000000953674316"/>
    <n v="5.9000000953674316"/>
    <x v="139"/>
    <n v="0.30000001192092896"/>
    <n v="2.5"/>
    <n v="2.9000000953674316"/>
    <n v="0.80000001192092896"/>
    <n v="1"/>
    <n v="0.80000001192092896"/>
    <m/>
    <m/>
    <n v="2.2000000476837158"/>
    <n v="3.2000000476837158"/>
    <m/>
    <n v="2.9000000953674316"/>
    <n v="0"/>
    <n v="0"/>
    <n v="0"/>
    <n v="1"/>
    <n v="1"/>
    <n v="0"/>
    <n v="0"/>
    <n v="0"/>
    <n v="1"/>
    <n v="0"/>
    <n v="0"/>
    <n v="3.5714285714285716"/>
    <n v="2.5357142857142847"/>
  </r>
  <r>
    <n v="11138"/>
    <x v="187"/>
    <x v="25"/>
    <x v="25"/>
    <n v="6.8000001907348633"/>
    <n v="6.8000001907348633"/>
    <x v="139"/>
    <n v="0.69999998807907104"/>
    <n v="2.5"/>
    <n v="2.9000000953674316"/>
    <n v="1.1000000238418579"/>
    <n v="1.2999999523162842"/>
    <n v="0.69999998807907104"/>
    <m/>
    <m/>
    <n v="2.5999999046325684"/>
    <n v="3.8999998569488525"/>
    <m/>
    <n v="4.0999999046325684"/>
    <n v="0"/>
    <n v="0"/>
    <n v="0"/>
    <n v="1"/>
    <n v="1"/>
    <n v="0"/>
    <n v="0"/>
    <n v="0"/>
    <n v="1"/>
    <n v="0"/>
    <n v="0"/>
    <m/>
    <m/>
  </r>
  <r>
    <n v="11138"/>
    <x v="187"/>
    <x v="26"/>
    <x v="26"/>
    <n v="8.5"/>
    <n v="8.5"/>
    <x v="139"/>
    <n v="0.89999997615814209"/>
    <n v="2.5"/>
    <n v="5"/>
    <n v="2.9000000953674316"/>
    <n v="0.60000002384185791"/>
    <n v="1.5"/>
    <n v="0.89999997615814209"/>
    <m/>
    <n v="1.8999999761581421"/>
    <n v="2.5"/>
    <m/>
    <n v="2.7000000476837158"/>
    <n v="0"/>
    <n v="0"/>
    <n v="0"/>
    <n v="1"/>
    <n v="1"/>
    <n v="0"/>
    <n v="0"/>
    <n v="0"/>
    <n v="1"/>
    <n v="0"/>
    <n v="0"/>
    <m/>
    <m/>
  </r>
  <r>
    <n v="11138"/>
    <x v="187"/>
    <x v="27"/>
    <x v="27"/>
    <n v="7.4000000953674316"/>
    <n v="7.4000000953674316"/>
    <x v="177"/>
    <n v="0.30000001192092896"/>
    <n v="3.5"/>
    <n v="2.9000000953674316"/>
    <n v="1.2000000476837158"/>
    <n v="0.20000000298023224"/>
    <n v="2.5999999046325684"/>
    <n v="0.20000000298023224"/>
    <m/>
    <n v="1.2999999523162842"/>
    <n v="1.5"/>
    <n v="0.5"/>
    <n v="4.0999999046325684"/>
    <n v="0"/>
    <n v="0"/>
    <n v="0"/>
    <n v="1"/>
    <n v="1"/>
    <n v="0"/>
    <n v="0"/>
    <n v="0"/>
    <n v="1"/>
    <n v="0"/>
    <n v="0"/>
    <m/>
    <m/>
  </r>
  <r>
    <n v="11138"/>
    <x v="187"/>
    <x v="28"/>
    <x v="28"/>
    <n v="8.5"/>
    <n v="8.5"/>
    <x v="177"/>
    <n v="0.30000001192092896"/>
    <n v="3.5"/>
    <n v="4.1999998092651367"/>
    <n v="0.89999997615814209"/>
    <n v="0.30000001192092896"/>
    <n v="3.4000000953674316"/>
    <n v="0.10000000149011612"/>
    <m/>
    <n v="1.5"/>
    <n v="1.7999999523162842"/>
    <n v="0.30000001192092896"/>
    <n v="4.4000000953674316"/>
    <n v="0"/>
    <n v="0"/>
    <n v="0"/>
    <n v="1"/>
    <n v="1"/>
    <n v="0"/>
    <n v="0"/>
    <n v="0"/>
    <n v="1"/>
    <n v="0"/>
    <n v="0"/>
    <m/>
    <m/>
  </r>
  <r>
    <n v="11138"/>
    <x v="187"/>
    <x v="29"/>
    <x v="29"/>
    <n v="8.8000001907348633"/>
    <n v="8.8000001907348633"/>
    <x v="177"/>
    <n v="0.40000000596046448"/>
    <n v="3.5"/>
    <n v="4.5"/>
    <n v="0.20000000298023224"/>
    <n v="0.30000001192092896"/>
    <n v="3.5"/>
    <n v="0.10000000149011612"/>
    <m/>
    <n v="2.0999999046325684"/>
    <n v="2.3999998569488525"/>
    <n v="0.10000000149011612"/>
    <n v="11.800000190734863"/>
    <n v="0"/>
    <n v="0"/>
    <n v="0"/>
    <n v="1"/>
    <n v="1"/>
    <n v="0"/>
    <n v="0"/>
    <n v="0"/>
    <n v="1"/>
    <n v="0"/>
    <n v="0"/>
    <m/>
    <m/>
  </r>
  <r>
    <n v="11138"/>
    <x v="187"/>
    <x v="30"/>
    <x v="30"/>
    <n v="21.100000381469727"/>
    <n v="21.100000381469727"/>
    <x v="58"/>
    <n v="1.7000000476837158"/>
    <n v="5.0999999046325684"/>
    <n v="11.800000190734863"/>
    <n v="2.5"/>
    <n v="1.3999999761581421"/>
    <n v="3.5999999046325684"/>
    <m/>
    <m/>
    <n v="8.1999998092651367"/>
    <n v="9.5999994277954102"/>
    <m/>
    <m/>
    <n v="0"/>
    <n v="0"/>
    <n v="0"/>
    <n v="1"/>
    <n v="1"/>
    <n v="0"/>
    <n v="0"/>
    <n v="0"/>
    <n v="1"/>
    <n v="0"/>
    <n v="0"/>
    <m/>
    <m/>
  </r>
  <r>
    <n v="11138"/>
    <x v="187"/>
    <x v="99"/>
    <x v="31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140"/>
    <x v="188"/>
    <x v="168"/>
    <x v="25"/>
    <n v="15.899999618530273"/>
    <n v="15.899999618530273"/>
    <x v="58"/>
    <n v="1"/>
    <n v="6.1999998092651367"/>
    <n v="5.3000001907348633"/>
    <n v="1.7999999523162842"/>
    <n v="0.20000000298023224"/>
    <n v="0.80000001192092896"/>
    <m/>
    <m/>
    <n v="8.8999996185302734"/>
    <n v="9.0999994277954102"/>
    <n v="0.20000000298023224"/>
    <n v="5.3000001907348633"/>
    <n v="0"/>
    <n v="0"/>
    <n v="0"/>
    <n v="1"/>
    <n v="1"/>
    <n v="0"/>
    <n v="0"/>
    <n v="0"/>
    <n v="1"/>
    <n v="0"/>
    <n v="0"/>
    <n v="6.5199998855590824"/>
    <n v="0.17066674804688475"/>
  </r>
  <r>
    <n v="11140"/>
    <x v="188"/>
    <x v="169"/>
    <x v="26"/>
    <n v="18.299999237060547"/>
    <n v="18.299999237060547"/>
    <x v="58"/>
    <n v="1.2000000476837158"/>
    <n v="6.1999998092651367"/>
    <n v="7"/>
    <n v="4.5"/>
    <n v="0.20000000298023224"/>
    <n v="1.5"/>
    <m/>
    <m/>
    <n v="7.5"/>
    <n v="7.6999998092651367"/>
    <m/>
    <n v="7"/>
    <n v="0"/>
    <n v="0"/>
    <n v="0"/>
    <n v="1"/>
    <n v="1"/>
    <n v="0"/>
    <n v="0"/>
    <n v="0"/>
    <n v="1"/>
    <n v="0"/>
    <n v="0"/>
    <m/>
    <m/>
  </r>
  <r>
    <n v="11140"/>
    <x v="188"/>
    <x v="170"/>
    <x v="27"/>
    <n v="34.200000762939453"/>
    <n v="34.200000762939453"/>
    <x v="58"/>
    <n v="2.2999999523162842"/>
    <n v="6.1999998092651367"/>
    <n v="20.5"/>
    <n v="4.5"/>
    <n v="0.40000000596046448"/>
    <n v="2.0999999046325684"/>
    <m/>
    <m/>
    <n v="20.899999618530273"/>
    <n v="21.299999237060547"/>
    <m/>
    <n v="20.5"/>
    <n v="0"/>
    <n v="0"/>
    <n v="0"/>
    <n v="1"/>
    <n v="1"/>
    <n v="0"/>
    <n v="0"/>
    <n v="0"/>
    <n v="1"/>
    <n v="0"/>
    <n v="0"/>
    <m/>
    <m/>
  </r>
  <r>
    <n v="11140"/>
    <x v="188"/>
    <x v="171"/>
    <x v="28"/>
    <n v="26.100000381469727"/>
    <n v="26.100000381469727"/>
    <x v="58"/>
    <n v="1.6000000238418579"/>
    <n v="6.1999998092651367"/>
    <n v="14.800000190734863"/>
    <n v="2.7999999523162842"/>
    <n v="0.20000000298023224"/>
    <n v="4.1999998092651367"/>
    <m/>
    <m/>
    <n v="16"/>
    <n v="16.200000762939453"/>
    <m/>
    <n v="14.800000190734863"/>
    <n v="0"/>
    <n v="0"/>
    <n v="0"/>
    <n v="1"/>
    <n v="1"/>
    <n v="0"/>
    <n v="0"/>
    <n v="0"/>
    <n v="1"/>
    <n v="0"/>
    <n v="0"/>
    <m/>
    <m/>
  </r>
  <r>
    <n v="11140"/>
    <x v="188"/>
    <x v="172"/>
    <x v="29"/>
    <n v="18.299999237060547"/>
    <n v="18.299999237060547"/>
    <x v="195"/>
    <n v="0.89999997615814209"/>
    <n v="6.1999998092651367"/>
    <n v="10.5"/>
    <n v="2.4000000953674316"/>
    <n v="0"/>
    <n v="4.0999999046325684"/>
    <m/>
    <m/>
    <n v="9.5"/>
    <n v="9.5"/>
    <m/>
    <n v="10.5"/>
    <n v="0"/>
    <n v="0"/>
    <n v="0"/>
    <n v="1"/>
    <n v="1"/>
    <n v="0"/>
    <n v="0"/>
    <n v="0"/>
    <n v="1"/>
    <n v="0"/>
    <n v="0"/>
    <m/>
    <m/>
  </r>
  <r>
    <n v="11140"/>
    <x v="188"/>
    <x v="173"/>
    <x v="30"/>
    <n v="10.699999809265137"/>
    <n v="10.699999809265137"/>
    <x v="195"/>
    <n v="0.89999997615814209"/>
    <n v="6.1999998092651367"/>
    <n v="3.0999999046325684"/>
    <n v="0.89999997615814209"/>
    <n v="0"/>
    <n v="0.69999998807907104"/>
    <n v="2.2000000476837158"/>
    <m/>
    <n v="6.9000000953674316"/>
    <n v="6.9000000953674316"/>
    <m/>
    <n v="0.89999997615814209"/>
    <n v="0"/>
    <n v="0"/>
    <n v="0"/>
    <n v="1"/>
    <n v="1"/>
    <n v="0"/>
    <n v="0"/>
    <n v="0"/>
    <n v="1"/>
    <n v="0"/>
    <n v="0"/>
    <m/>
    <m/>
  </r>
  <r>
    <n v="11140"/>
    <x v="188"/>
    <x v="174"/>
    <x v="31"/>
    <n v="12.399999618530273"/>
    <n v="12.399999618530273"/>
    <x v="195"/>
    <n v="0.89999997615814209"/>
    <n v="6.1999998092651367"/>
    <n v="4.9000000953674316"/>
    <n v="2.5"/>
    <n v="0"/>
    <n v="0.89999997615814209"/>
    <n v="1.7999999523162842"/>
    <m/>
    <n v="6.9000000953674316"/>
    <n v="6.9000000953674316"/>
    <m/>
    <n v="3.0999999046325684"/>
    <n v="0"/>
    <n v="0"/>
    <n v="0"/>
    <n v="1"/>
    <n v="1"/>
    <n v="0"/>
    <n v="0"/>
    <n v="0"/>
    <n v="1"/>
    <n v="0"/>
    <n v="0"/>
    <m/>
    <m/>
  </r>
  <r>
    <n v="11140"/>
    <x v="188"/>
    <x v="175"/>
    <x v="32"/>
    <n v="10.300000190734863"/>
    <n v="10.300000190734863"/>
    <x v="195"/>
    <n v="0.89999997615814209"/>
    <n v="6.1999998092651367"/>
    <n v="2.9000000953674316"/>
    <n v="1.2000000476837158"/>
    <n v="0"/>
    <n v="1"/>
    <n v="1"/>
    <m/>
    <n v="6.0999999046325684"/>
    <n v="6.0999999046325684"/>
    <m/>
    <n v="1.8999999761581421"/>
    <n v="0"/>
    <n v="0"/>
    <n v="0"/>
    <n v="1"/>
    <n v="1"/>
    <n v="0"/>
    <n v="0"/>
    <n v="0"/>
    <n v="1"/>
    <n v="0"/>
    <n v="0"/>
    <m/>
    <m/>
  </r>
  <r>
    <n v="11140"/>
    <x v="188"/>
    <x v="176"/>
    <x v="34"/>
    <n v="9.3000001907348633"/>
    <n v="9.3000001907348633"/>
    <x v="195"/>
    <n v="0.20000000298023224"/>
    <n v="6.1999998092651367"/>
    <n v="1.7000000476837158"/>
    <n v="0.69999998807907104"/>
    <n v="0"/>
    <n v="0.60000002384185791"/>
    <n v="0.5"/>
    <m/>
    <n v="5.6999998092651367"/>
    <n v="5.6999998092651367"/>
    <m/>
    <n v="1.2000000476837158"/>
    <n v="0"/>
    <n v="0"/>
    <n v="0"/>
    <n v="1"/>
    <n v="1"/>
    <n v="0"/>
    <n v="0"/>
    <n v="0"/>
    <n v="1"/>
    <n v="0"/>
    <n v="0"/>
    <m/>
    <m/>
  </r>
  <r>
    <n v="11140"/>
    <x v="188"/>
    <x v="177"/>
    <x v="35"/>
    <n v="11"/>
    <n v="11"/>
    <x v="195"/>
    <n v="0.30000001192092896"/>
    <n v="6.1999998092651367"/>
    <n v="2.5999999046325684"/>
    <n v="0.89999997615814209"/>
    <n v="0"/>
    <n v="1.2000000476837158"/>
    <n v="0.5"/>
    <m/>
    <n v="5.5"/>
    <n v="5.5"/>
    <n v="1.8999999761581421"/>
    <n v="2.0999999046325684"/>
    <n v="0"/>
    <n v="0"/>
    <n v="0"/>
    <n v="1"/>
    <n v="1"/>
    <n v="0"/>
    <n v="0"/>
    <n v="0"/>
    <n v="1"/>
    <n v="0"/>
    <n v="0"/>
    <m/>
    <m/>
  </r>
  <r>
    <n v="11140"/>
    <x v="188"/>
    <x v="99"/>
    <x v="36"/>
    <m/>
    <m/>
    <x v="38"/>
    <m/>
    <m/>
    <m/>
    <m/>
    <m/>
    <m/>
    <m/>
    <m/>
    <m/>
    <n v="0"/>
    <m/>
    <m/>
    <n v="0"/>
    <n v="0"/>
    <n v="1"/>
    <n v="0"/>
    <n v="1"/>
    <n v="0"/>
    <n v="0"/>
    <n v="0"/>
    <n v="1"/>
    <n v="0"/>
    <n v="0"/>
    <m/>
    <m/>
  </r>
  <r>
    <n v="11141"/>
    <x v="189"/>
    <x v="24"/>
    <x v="24"/>
    <n v="3.4000000953674316"/>
    <n v="3.4000000953674316"/>
    <x v="32"/>
    <n v="0.5"/>
    <n v="1.8999999761581421"/>
    <n v="0.60000002384185791"/>
    <n v="0"/>
    <n v="0"/>
    <n v="0.5"/>
    <m/>
    <m/>
    <n v="0.20000000298023224"/>
    <n v="0.20000000298023224"/>
    <m/>
    <m/>
    <n v="0"/>
    <n v="0"/>
    <n v="0"/>
    <n v="1"/>
    <n v="1"/>
    <n v="0"/>
    <n v="0"/>
    <n v="0"/>
    <n v="1"/>
    <n v="0"/>
    <n v="0"/>
    <n v="2"/>
    <n v="0"/>
  </r>
  <r>
    <n v="11141"/>
    <x v="189"/>
    <x v="25"/>
    <x v="25"/>
    <n v="3.5"/>
    <n v="3.5"/>
    <x v="32"/>
    <n v="0.69999998807907104"/>
    <n v="2"/>
    <n v="0.5"/>
    <n v="0"/>
    <n v="0"/>
    <n v="1.8999999761581421"/>
    <m/>
    <m/>
    <n v="0.20000000298023224"/>
    <n v="0.20000000298023224"/>
    <m/>
    <m/>
    <n v="0"/>
    <n v="0"/>
    <n v="0"/>
    <n v="1"/>
    <n v="1"/>
    <n v="0"/>
    <n v="0"/>
    <n v="0"/>
    <n v="1"/>
    <n v="0"/>
    <n v="0"/>
    <m/>
    <m/>
  </r>
  <r>
    <n v="11141"/>
    <x v="189"/>
    <x v="26"/>
    <x v="26"/>
    <n v="10.199999809265137"/>
    <n v="10.199999809265137"/>
    <x v="32"/>
    <n v="1"/>
    <n v="2"/>
    <n v="4.9000000953674316"/>
    <n v="0"/>
    <n v="0"/>
    <n v="5.9000000953674316"/>
    <m/>
    <m/>
    <n v="0.40000000596046448"/>
    <n v="0.40000000596046448"/>
    <m/>
    <m/>
    <n v="0"/>
    <n v="0"/>
    <n v="0"/>
    <n v="1"/>
    <n v="1"/>
    <n v="0"/>
    <n v="0"/>
    <n v="0"/>
    <n v="1"/>
    <n v="0"/>
    <n v="0"/>
    <m/>
    <m/>
  </r>
  <r>
    <n v="11141"/>
    <x v="189"/>
    <x v="27"/>
    <x v="27"/>
    <n v="68.599998474121094"/>
    <n v="68.599998474121094"/>
    <x v="32"/>
    <n v="2.5999999046325684"/>
    <n v="2"/>
    <n v="26.299999237060547"/>
    <n v="0"/>
    <n v="0"/>
    <n v="4.3000001907348633"/>
    <m/>
    <m/>
    <n v="0.10000000149011612"/>
    <n v="0.10000000149011612"/>
    <m/>
    <m/>
    <n v="0"/>
    <n v="0"/>
    <n v="0"/>
    <n v="1"/>
    <n v="1"/>
    <n v="0"/>
    <n v="0"/>
    <n v="0"/>
    <n v="1"/>
    <n v="0"/>
    <n v="0"/>
    <m/>
    <m/>
  </r>
  <r>
    <n v="11141"/>
    <x v="189"/>
    <x v="99"/>
    <x v="28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142"/>
    <x v="190"/>
    <x v="20"/>
    <x v="20"/>
    <n v="1.2999999523162842"/>
    <n v="1.2999999523162842"/>
    <x v="30"/>
    <n v="0.10000000149011612"/>
    <n v="0.5"/>
    <n v="0.20000000298023224"/>
    <n v="0.10000000149011612"/>
    <n v="0.69999998807907104"/>
    <n v="0"/>
    <m/>
    <m/>
    <m/>
    <n v="0.69999998807907104"/>
    <m/>
    <n v="0.20000000298023224"/>
    <n v="0"/>
    <n v="0"/>
    <n v="0"/>
    <n v="1"/>
    <n v="1"/>
    <n v="0"/>
    <n v="0"/>
    <n v="0"/>
    <n v="1"/>
    <n v="0"/>
    <n v="0"/>
    <n v="1.5555555555555556"/>
    <n v="0.40277777777777768"/>
  </r>
  <r>
    <n v="11142"/>
    <x v="190"/>
    <x v="21"/>
    <x v="21"/>
    <n v="1.2999999523162842"/>
    <n v="1.2999999523162842"/>
    <x v="30"/>
    <n v="0.10000000149011612"/>
    <n v="0.5"/>
    <n v="0.20000000298023224"/>
    <n v="0.10000000149011612"/>
    <n v="0.60000002384185791"/>
    <n v="0"/>
    <m/>
    <m/>
    <m/>
    <n v="0.60000002384185791"/>
    <m/>
    <n v="0.5"/>
    <n v="0"/>
    <n v="0"/>
    <n v="0"/>
    <n v="1"/>
    <n v="1"/>
    <n v="0"/>
    <n v="0"/>
    <n v="0"/>
    <n v="1"/>
    <n v="0"/>
    <n v="0"/>
    <m/>
    <m/>
  </r>
  <r>
    <n v="11142"/>
    <x v="190"/>
    <x v="22"/>
    <x v="22"/>
    <n v="1.7000000476837158"/>
    <n v="1.7000000476837158"/>
    <x v="30"/>
    <n v="0.20000000298023224"/>
    <n v="0.5"/>
    <n v="0.5"/>
    <n v="0.20000000298023224"/>
    <n v="0.89999997615814209"/>
    <n v="0"/>
    <m/>
    <m/>
    <m/>
    <n v="0.89999997615814209"/>
    <m/>
    <n v="0.40000000596046448"/>
    <n v="0"/>
    <n v="0"/>
    <n v="0"/>
    <n v="1"/>
    <n v="1"/>
    <n v="0"/>
    <n v="0"/>
    <n v="0"/>
    <n v="1"/>
    <n v="0"/>
    <n v="0"/>
    <m/>
    <m/>
  </r>
  <r>
    <n v="11142"/>
    <x v="190"/>
    <x v="23"/>
    <x v="23"/>
    <n v="2.2000000476837158"/>
    <n v="2.2000000476837158"/>
    <x v="31"/>
    <n v="0.20000000298023224"/>
    <n v="0.80000001192092896"/>
    <n v="0.40000000596046448"/>
    <n v="0.30000001192092896"/>
    <n v="1.1000000238418579"/>
    <n v="0"/>
    <m/>
    <m/>
    <m/>
    <n v="1.1000000238418579"/>
    <m/>
    <n v="0.89999997615814209"/>
    <n v="0"/>
    <n v="0"/>
    <n v="0"/>
    <n v="1"/>
    <n v="1"/>
    <n v="0"/>
    <n v="0"/>
    <n v="0"/>
    <n v="1"/>
    <n v="0"/>
    <n v="0"/>
    <m/>
    <m/>
  </r>
  <r>
    <n v="11142"/>
    <x v="190"/>
    <x v="24"/>
    <x v="24"/>
    <n v="2.5999999046325684"/>
    <n v="2.5999999046325684"/>
    <x v="31"/>
    <n v="0.20000000298023224"/>
    <n v="0.80000001192092896"/>
    <n v="0.89999997615814209"/>
    <n v="0.60000002384185791"/>
    <n v="1.2000000476837158"/>
    <n v="0"/>
    <m/>
    <m/>
    <m/>
    <n v="1.2000000476837158"/>
    <m/>
    <n v="0.69999998807907104"/>
    <n v="0"/>
    <n v="0"/>
    <n v="0"/>
    <n v="1"/>
    <n v="1"/>
    <n v="0"/>
    <n v="0"/>
    <n v="0"/>
    <n v="1"/>
    <n v="0"/>
    <n v="0"/>
    <m/>
    <m/>
  </r>
  <r>
    <n v="11142"/>
    <x v="190"/>
    <x v="25"/>
    <x v="25"/>
    <n v="2.5999999046325684"/>
    <n v="2.5999999046325684"/>
    <x v="31"/>
    <n v="0.20000000298023224"/>
    <n v="0.80000001192092896"/>
    <n v="0.69999998807907104"/>
    <n v="0.5"/>
    <n v="1.2000000476837158"/>
    <n v="0"/>
    <m/>
    <m/>
    <m/>
    <n v="1.2000000476837158"/>
    <m/>
    <n v="1"/>
    <n v="0"/>
    <n v="0"/>
    <n v="0"/>
    <n v="1"/>
    <n v="1"/>
    <n v="0"/>
    <n v="0"/>
    <n v="0"/>
    <n v="1"/>
    <n v="0"/>
    <n v="0"/>
    <m/>
    <m/>
  </r>
  <r>
    <n v="11142"/>
    <x v="190"/>
    <x v="26"/>
    <x v="26"/>
    <n v="2.9000000953674316"/>
    <n v="2.9000000953674316"/>
    <x v="31"/>
    <n v="0.20000000298023224"/>
    <n v="0.80000001192092896"/>
    <n v="1"/>
    <n v="0.60000002384185791"/>
    <n v="1.3999999761581421"/>
    <n v="0"/>
    <m/>
    <m/>
    <m/>
    <n v="1.3999999761581421"/>
    <m/>
    <n v="1.7000000476837158"/>
    <n v="0"/>
    <n v="0"/>
    <n v="0"/>
    <n v="1"/>
    <n v="1"/>
    <n v="0"/>
    <n v="0"/>
    <n v="0"/>
    <n v="1"/>
    <n v="0"/>
    <n v="0"/>
    <m/>
    <m/>
  </r>
  <r>
    <n v="11142"/>
    <x v="190"/>
    <x v="27"/>
    <x v="27"/>
    <n v="4.1999998092651367"/>
    <n v="4.1999998092651367"/>
    <x v="32"/>
    <n v="0.30000001192092896"/>
    <n v="1"/>
    <n v="1.7000000476837158"/>
    <n v="0.60000002384185791"/>
    <n v="2.4000000953674316"/>
    <n v="0"/>
    <m/>
    <m/>
    <m/>
    <n v="2.4000000953674316"/>
    <m/>
    <m/>
    <n v="0"/>
    <n v="0"/>
    <n v="0"/>
    <n v="1"/>
    <n v="1"/>
    <n v="0"/>
    <n v="0"/>
    <n v="0"/>
    <n v="1"/>
    <n v="0"/>
    <n v="0"/>
    <m/>
    <m/>
  </r>
  <r>
    <n v="11142"/>
    <x v="190"/>
    <x v="29"/>
    <x v="29"/>
    <n v="5.1999998092651367"/>
    <n v="5.1999998092651367"/>
    <x v="76"/>
    <n v="0.60000002384185791"/>
    <n v="3"/>
    <n v="1.6000000238418579"/>
    <n v="0.60000002384185791"/>
    <n v="4.0999999046325684"/>
    <n v="0"/>
    <m/>
    <m/>
    <m/>
    <n v="4.0999999046325684"/>
    <m/>
    <m/>
    <n v="0"/>
    <n v="0"/>
    <n v="0"/>
    <n v="1"/>
    <n v="1"/>
    <n v="0"/>
    <n v="0"/>
    <n v="0"/>
    <n v="1"/>
    <n v="0"/>
    <n v="0"/>
    <m/>
    <m/>
  </r>
  <r>
    <n v="11142"/>
    <x v="190"/>
    <x v="99"/>
    <x v="31"/>
    <m/>
    <m/>
    <x v="38"/>
    <m/>
    <m/>
    <m/>
    <m/>
    <m/>
    <m/>
    <m/>
    <m/>
    <m/>
    <n v="0"/>
    <m/>
    <m/>
    <n v="0"/>
    <n v="1"/>
    <n v="1"/>
    <n v="0"/>
    <n v="1"/>
    <n v="0"/>
    <n v="0"/>
    <n v="0"/>
    <n v="1"/>
    <n v="0"/>
    <n v="0"/>
    <m/>
    <m/>
  </r>
  <r>
    <n v="11143"/>
    <x v="191"/>
    <x v="23"/>
    <x v="23"/>
    <n v="10.5"/>
    <n v="10.5"/>
    <x v="32"/>
    <n v="0.30000001192092896"/>
    <n v="1"/>
    <n v="3.7000000476837158"/>
    <n v="0.60000002384185791"/>
    <n v="0.60000002384185791"/>
    <n v="4.6999998092651367"/>
    <m/>
    <m/>
    <n v="3.5999999046325684"/>
    <n v="4.1999998092651367"/>
    <m/>
    <n v="8.8000001907348633"/>
    <n v="0"/>
    <n v="0"/>
    <n v="0"/>
    <n v="1"/>
    <n v="1"/>
    <n v="0"/>
    <n v="0"/>
    <n v="0"/>
    <n v="1"/>
    <n v="0"/>
    <n v="0"/>
    <n v="9.4666666666666668"/>
    <n v="98.016666666666666"/>
  </r>
  <r>
    <n v="11143"/>
    <x v="191"/>
    <x v="24"/>
    <x v="24"/>
    <n v="18.899999618530273"/>
    <n v="18.899999618530273"/>
    <x v="44"/>
    <n v="0.40000000596046448"/>
    <n v="2.5"/>
    <n v="9.3999996185302734"/>
    <n v="5.6999998092651367"/>
    <n v="1.2999999523162842"/>
    <n v="0.5"/>
    <m/>
    <m/>
    <n v="8.6999998092651367"/>
    <n v="10"/>
    <m/>
    <n v="9"/>
    <n v="0"/>
    <n v="0"/>
    <n v="0"/>
    <n v="1"/>
    <n v="1"/>
    <n v="0"/>
    <n v="0"/>
    <n v="0"/>
    <n v="1"/>
    <n v="0"/>
    <n v="0"/>
    <m/>
    <m/>
  </r>
  <r>
    <n v="11143"/>
    <x v="191"/>
    <x v="25"/>
    <x v="25"/>
    <n v="15.100000381469727"/>
    <n v="15.100000381469727"/>
    <x v="44"/>
    <n v="0.60000002384185791"/>
    <n v="5"/>
    <n v="9.5"/>
    <n v="1.6000000238418579"/>
    <n v="0.5"/>
    <n v="1.6000000238418579"/>
    <m/>
    <m/>
    <n v="8.6999998092651367"/>
    <n v="9.1999998092651367"/>
    <m/>
    <n v="19.299999237060547"/>
    <n v="0"/>
    <n v="0"/>
    <n v="0"/>
    <n v="1"/>
    <n v="1"/>
    <n v="0"/>
    <n v="0"/>
    <n v="0"/>
    <n v="1"/>
    <n v="0"/>
    <n v="0"/>
    <m/>
    <m/>
  </r>
  <r>
    <n v="11143"/>
    <x v="191"/>
    <x v="26"/>
    <x v="26"/>
    <n v="29"/>
    <n v="29"/>
    <x v="44"/>
    <n v="0.89999997615814209"/>
    <n v="5"/>
    <n v="23"/>
    <n v="4.5"/>
    <n v="1.8999999761581421"/>
    <n v="3.5"/>
    <m/>
    <m/>
    <n v="19.100000381469727"/>
    <n v="21"/>
    <m/>
    <n v="24.100000381469727"/>
    <n v="0"/>
    <n v="0"/>
    <n v="0"/>
    <n v="1"/>
    <n v="1"/>
    <n v="0"/>
    <n v="0"/>
    <n v="0"/>
    <n v="1"/>
    <n v="0"/>
    <n v="0"/>
    <m/>
    <m/>
  </r>
  <r>
    <n v="11143"/>
    <x v="191"/>
    <x v="27"/>
    <x v="27"/>
    <n v="42.700000762939453"/>
    <n v="42.700000762939453"/>
    <x v="27"/>
    <n v="2.0999999046325684"/>
    <n v="9.6999998092651367"/>
    <n v="27.700000762939453"/>
    <n v="2.0999999046325684"/>
    <n v="2"/>
    <n v="12.199999809265137"/>
    <m/>
    <m/>
    <n v="25.200000762939453"/>
    <n v="27.200000762939453"/>
    <m/>
    <n v="24.799999237060547"/>
    <n v="0"/>
    <n v="0"/>
    <n v="0"/>
    <n v="1"/>
    <n v="1"/>
    <n v="0"/>
    <n v="0"/>
    <n v="0"/>
    <n v="1"/>
    <n v="0"/>
    <n v="0"/>
    <m/>
    <m/>
  </r>
  <r>
    <n v="11143"/>
    <x v="191"/>
    <x v="28"/>
    <x v="28"/>
    <n v="64.300003051757812"/>
    <n v="64.300003051757812"/>
    <x v="1"/>
    <n v="3.2000000476837158"/>
    <n v="25"/>
    <n v="25.700000762939453"/>
    <n v="1"/>
    <n v="4.8000001907348633"/>
    <n v="26.399999618530273"/>
    <m/>
    <m/>
    <n v="31.299999237060547"/>
    <n v="36.099998474121094"/>
    <m/>
    <n v="22.299999237060547"/>
    <n v="0"/>
    <n v="0"/>
    <n v="0"/>
    <n v="1"/>
    <n v="1"/>
    <n v="0"/>
    <n v="0"/>
    <n v="0"/>
    <n v="1"/>
    <n v="0"/>
    <n v="0"/>
    <m/>
    <m/>
  </r>
  <r>
    <n v="11143"/>
    <x v="191"/>
    <x v="29"/>
    <x v="29"/>
    <n v="60.400001525878906"/>
    <n v="60.400001525878906"/>
    <x v="1"/>
    <n v="5.5"/>
    <n v="25"/>
    <n v="22.299999237060547"/>
    <n v="0.20000000298023224"/>
    <n v="4.4000000953674316"/>
    <n v="27.200000762939453"/>
    <m/>
    <m/>
    <n v="24.299999237060547"/>
    <n v="28.69999885559082"/>
    <m/>
    <m/>
    <n v="0"/>
    <n v="0"/>
    <n v="0"/>
    <n v="1"/>
    <n v="1"/>
    <n v="0"/>
    <n v="0"/>
    <n v="0"/>
    <n v="1"/>
    <n v="0"/>
    <n v="0"/>
    <m/>
    <m/>
  </r>
  <r>
    <n v="11143"/>
    <x v="191"/>
    <x v="31"/>
    <x v="31"/>
    <n v="51"/>
    <n v="51"/>
    <x v="1"/>
    <n v="0.30000001192092896"/>
    <n v="25"/>
    <n v="19.799999237060547"/>
    <n v="0.5"/>
    <n v="1.1000000238418579"/>
    <n v="20.799999237060547"/>
    <m/>
    <m/>
    <n v="20.700000762939453"/>
    <n v="21.80000114440918"/>
    <m/>
    <n v="22"/>
    <n v="0"/>
    <n v="0"/>
    <n v="0"/>
    <n v="1"/>
    <n v="1"/>
    <n v="0"/>
    <n v="0"/>
    <n v="0"/>
    <n v="1"/>
    <n v="0"/>
    <n v="0"/>
    <m/>
    <m/>
  </r>
  <r>
    <n v="11143"/>
    <x v="191"/>
    <x v="32"/>
    <x v="32"/>
    <n v="52.5"/>
    <n v="52.5"/>
    <x v="1"/>
    <n v="0.30000001192092896"/>
    <n v="25"/>
    <n v="22"/>
    <n v="0.10000000149011612"/>
    <n v="1.5"/>
    <n v="20.399999618530273"/>
    <m/>
    <m/>
    <n v="20.899999618530273"/>
    <n v="22.399999618530273"/>
    <m/>
    <n v="19.299999237060547"/>
    <n v="0"/>
    <n v="0"/>
    <n v="0"/>
    <n v="1"/>
    <n v="1"/>
    <n v="0"/>
    <n v="0"/>
    <n v="0"/>
    <n v="1"/>
    <n v="0"/>
    <n v="0"/>
    <m/>
    <m/>
  </r>
  <r>
    <n v="11143"/>
    <x v="191"/>
    <x v="33"/>
    <x v="33"/>
    <n v="22.600000381469727"/>
    <n v="22.600000381469727"/>
    <x v="139"/>
    <n v="0"/>
    <n v="2.5"/>
    <n v="19.299999237060547"/>
    <n v="0"/>
    <n v="0.60000002384185791"/>
    <n v="6.4000000953674316"/>
    <m/>
    <m/>
    <n v="15.300000190734863"/>
    <n v="15.90000057220459"/>
    <m/>
    <n v="19.399999618530273"/>
    <n v="0"/>
    <n v="0"/>
    <n v="0"/>
    <n v="1"/>
    <n v="1"/>
    <n v="0"/>
    <n v="0"/>
    <n v="0"/>
    <n v="1"/>
    <n v="0"/>
    <n v="0"/>
    <m/>
    <m/>
  </r>
  <r>
    <n v="11143"/>
    <x v="191"/>
    <x v="34"/>
    <x v="34"/>
    <n v="22.200000762939453"/>
    <n v="22.200000762939453"/>
    <x v="139"/>
    <n v="0"/>
    <n v="2.5"/>
    <n v="19.399999618530273"/>
    <n v="0.30000001192092896"/>
    <n v="0.40000000596046448"/>
    <n v="6"/>
    <m/>
    <m/>
    <n v="14.699999809265137"/>
    <n v="15.09999942779541"/>
    <m/>
    <n v="19.700000762939453"/>
    <n v="0"/>
    <n v="0"/>
    <n v="0"/>
    <n v="1"/>
    <n v="1"/>
    <n v="0"/>
    <n v="0"/>
    <n v="0"/>
    <n v="1"/>
    <n v="0"/>
    <n v="0"/>
    <m/>
    <m/>
  </r>
  <r>
    <n v="11143"/>
    <x v="191"/>
    <x v="35"/>
    <x v="35"/>
    <n v="22.5"/>
    <n v="22.5"/>
    <x v="139"/>
    <n v="0"/>
    <n v="2.5"/>
    <n v="19.700000762939453"/>
    <n v="0.80000001192092896"/>
    <n v="0.30000001192092896"/>
    <n v="5.5"/>
    <m/>
    <m/>
    <n v="14.600000381469727"/>
    <n v="14.90000057220459"/>
    <m/>
    <n v="18.5"/>
    <n v="0"/>
    <n v="0"/>
    <n v="0"/>
    <n v="1"/>
    <n v="1"/>
    <n v="0"/>
    <n v="0"/>
    <n v="0"/>
    <n v="1"/>
    <n v="0"/>
    <n v="0"/>
    <m/>
    <m/>
  </r>
  <r>
    <n v="11143"/>
    <x v="191"/>
    <x v="36"/>
    <x v="36"/>
    <n v="21.200000762939453"/>
    <n v="21.200000762939453"/>
    <x v="139"/>
    <n v="0"/>
    <n v="2.5"/>
    <n v="18.5"/>
    <n v="0.30000001192092896"/>
    <n v="0.20000000298023224"/>
    <n v="5.3000001907348633"/>
    <m/>
    <m/>
    <n v="13.800000190734863"/>
    <n v="14"/>
    <m/>
    <n v="1.2000000476837158"/>
    <n v="0"/>
    <n v="0"/>
    <n v="0"/>
    <n v="1"/>
    <n v="1"/>
    <n v="0"/>
    <n v="0"/>
    <n v="0"/>
    <n v="1"/>
    <n v="0"/>
    <n v="0"/>
    <m/>
    <m/>
  </r>
  <r>
    <n v="11143"/>
    <x v="191"/>
    <x v="37"/>
    <x v="37"/>
    <n v="5.4000000953674316"/>
    <n v="5.4000000953674316"/>
    <x v="139"/>
    <n v="0"/>
    <n v="2.5"/>
    <n v="2.5999999046325684"/>
    <n v="0.80000001192092896"/>
    <n v="0"/>
    <n v="1.2000000476837158"/>
    <n v="1.3999999761581421"/>
    <m/>
    <n v="1.8999999761581421"/>
    <n v="1.8999999761581421"/>
    <m/>
    <n v="1.2000000476837158"/>
    <n v="0"/>
    <n v="0"/>
    <n v="0"/>
    <n v="1"/>
    <n v="1"/>
    <n v="0"/>
    <n v="0"/>
    <n v="0"/>
    <n v="1"/>
    <n v="0"/>
    <n v="0"/>
    <m/>
    <m/>
  </r>
  <r>
    <n v="11143"/>
    <x v="191"/>
    <x v="38"/>
    <x v="38"/>
    <n v="5.4000000953674316"/>
    <n v="5.4000000953674316"/>
    <x v="139"/>
    <n v="0.10000000149011612"/>
    <n v="1.6000000238418579"/>
    <n v="2.7000000476837158"/>
    <n v="0.20000000298023224"/>
    <n v="0"/>
    <n v="1.2000000476837158"/>
    <n v="1.2999999523162842"/>
    <m/>
    <n v="2.9000000953674316"/>
    <n v="2.9000000953674316"/>
    <m/>
    <m/>
    <n v="0"/>
    <n v="0"/>
    <n v="0"/>
    <n v="1"/>
    <n v="1"/>
    <n v="0"/>
    <n v="0"/>
    <n v="0"/>
    <n v="1"/>
    <n v="0"/>
    <n v="0"/>
    <m/>
    <m/>
  </r>
  <r>
    <n v="11144"/>
    <x v="192"/>
    <x v="23"/>
    <x v="23"/>
    <n v="6.059999942779541"/>
    <n v="6.059999942779541"/>
    <x v="196"/>
    <n v="0.15000000596046448"/>
    <n v="0.30000001192092896"/>
    <n v="3.4100000858306885"/>
    <n v="7.9999998211860657E-2"/>
    <n v="2.4200000762939453"/>
    <n v="9.0000003576278687E-2"/>
    <n v="5.9999998658895493E-2"/>
    <n v="1.8200000524520874"/>
    <n v="2.1099998950958252"/>
    <n v="4.5299997329711914"/>
    <m/>
    <n v="4.6999998092651367"/>
    <n v="0"/>
    <n v="0"/>
    <n v="0"/>
    <n v="1"/>
    <n v="0"/>
    <n v="0"/>
    <n v="0"/>
    <n v="0"/>
    <n v="1"/>
    <n v="0"/>
    <n v="0"/>
    <n v="1.1581818190487949"/>
    <n v="0.39603635571003026"/>
  </r>
  <r>
    <n v="11144"/>
    <x v="192"/>
    <x v="24"/>
    <x v="24"/>
    <n v="7.5"/>
    <n v="7.5"/>
    <x v="155"/>
    <n v="0.20000000298023224"/>
    <n v="0.40000000596046448"/>
    <n v="5.3000001907348633"/>
    <n v="0.30000001192092896"/>
    <n v="3.4000000953674316"/>
    <n v="0.10000000149011612"/>
    <n v="0.5"/>
    <n v="2.0999999046325684"/>
    <n v="2.7999999523162842"/>
    <n v="6.1999998092651367"/>
    <m/>
    <n v="6.0999999046325684"/>
    <n v="0"/>
    <n v="0"/>
    <n v="0"/>
    <n v="1"/>
    <n v="0"/>
    <n v="0"/>
    <n v="0"/>
    <n v="0"/>
    <n v="1"/>
    <n v="0"/>
    <n v="0"/>
    <m/>
    <m/>
  </r>
  <r>
    <n v="11144"/>
    <x v="192"/>
    <x v="25"/>
    <x v="25"/>
    <n v="10"/>
    <n v="10"/>
    <x v="125"/>
    <n v="0.40000000596046448"/>
    <n v="0.5"/>
    <n v="7"/>
    <n v="0.30000001192092896"/>
    <n v="5.3000001907348633"/>
    <n v="0.10000000149011612"/>
    <n v="0.89999997615814209"/>
    <n v="2.4000000953674316"/>
    <n v="3.4000000953674316"/>
    <n v="8.7000007629394531"/>
    <m/>
    <n v="7.4000000953674316"/>
    <n v="0"/>
    <n v="0"/>
    <n v="0"/>
    <n v="1"/>
    <n v="0"/>
    <n v="0"/>
    <n v="0"/>
    <n v="0"/>
    <n v="1"/>
    <n v="0"/>
    <n v="0"/>
    <m/>
    <m/>
  </r>
  <r>
    <n v="11144"/>
    <x v="192"/>
    <x v="26"/>
    <x v="26"/>
    <n v="12.800000190734863"/>
    <n v="12.800000190734863"/>
    <x v="153"/>
    <n v="0.40000000596046448"/>
    <n v="0.69999998807907104"/>
    <n v="10.100000381469727"/>
    <n v="0.69999998807907104"/>
    <n v="6.0999999046325684"/>
    <n v="1"/>
    <n v="2.7000000476837158"/>
    <n v="1.3999999761581421"/>
    <n v="4.5"/>
    <n v="10.600000381469727"/>
    <m/>
    <n v="9.3000001907348633"/>
    <n v="0"/>
    <n v="0"/>
    <n v="0"/>
    <n v="1"/>
    <n v="0"/>
    <n v="0"/>
    <n v="0"/>
    <n v="0"/>
    <n v="1"/>
    <n v="0"/>
    <n v="0"/>
    <m/>
    <m/>
  </r>
  <r>
    <n v="11144"/>
    <x v="192"/>
    <x v="27"/>
    <x v="27"/>
    <n v="15.399999618530273"/>
    <n v="15.399999618530273"/>
    <x v="173"/>
    <n v="0.5"/>
    <n v="0.80000001192092896"/>
    <n v="12.399999618530273"/>
    <n v="1"/>
    <n v="6.0999999046325684"/>
    <n v="0.80000001192092896"/>
    <n v="2.7999999523162842"/>
    <n v="2.2999999523162842"/>
    <n v="6.8000001907348633"/>
    <n v="12.899999618530273"/>
    <m/>
    <n v="8.5"/>
    <n v="0"/>
    <n v="0"/>
    <n v="0"/>
    <n v="1"/>
    <n v="0"/>
    <n v="0"/>
    <n v="0"/>
    <n v="0"/>
    <n v="1"/>
    <n v="0"/>
    <n v="0"/>
    <m/>
    <m/>
  </r>
  <r>
    <n v="11144"/>
    <x v="192"/>
    <x v="28"/>
    <x v="28"/>
    <n v="19.100000381469727"/>
    <n v="19.100000381469727"/>
    <x v="89"/>
    <n v="0.69999998807907104"/>
    <n v="1.2000000476837158"/>
    <n v="15.300000190734863"/>
    <n v="0.89999997615814209"/>
    <n v="5.9000000953674316"/>
    <n v="3"/>
    <n v="5.5999999046325684"/>
    <n v="3.2999999523162842"/>
    <n v="8.3999996185302734"/>
    <n v="14.299999237060547"/>
    <m/>
    <n v="8.6000003814697266"/>
    <n v="0"/>
    <n v="0"/>
    <n v="0"/>
    <n v="1"/>
    <n v="0"/>
    <n v="0"/>
    <n v="0"/>
    <n v="0"/>
    <n v="1"/>
    <n v="0"/>
    <n v="0"/>
    <m/>
    <m/>
  </r>
  <r>
    <n v="11144"/>
    <x v="192"/>
    <x v="29"/>
    <x v="29"/>
    <n v="19.5"/>
    <n v="19.5"/>
    <x v="31"/>
    <n v="0.89999997615814209"/>
    <n v="1.5"/>
    <n v="15.600000381469727"/>
    <n v="0.60000002384185791"/>
    <n v="7.0999999046325684"/>
    <n v="2.5999999046325684"/>
    <n v="5.5999999046325684"/>
    <n v="3.9000000953674316"/>
    <n v="8.3000001907348633"/>
    <n v="15.399999618530273"/>
    <m/>
    <n v="12.800000190734863"/>
    <n v="0"/>
    <n v="0"/>
    <n v="0"/>
    <n v="1"/>
    <n v="0"/>
    <n v="0"/>
    <n v="0"/>
    <n v="0"/>
    <n v="1"/>
    <n v="0"/>
    <n v="0"/>
    <m/>
    <m/>
  </r>
  <r>
    <n v="11144"/>
    <x v="192"/>
    <x v="30"/>
    <x v="30"/>
    <n v="21.600000381469727"/>
    <n v="21.600000381469727"/>
    <x v="197"/>
    <n v="0.89999997615814209"/>
    <n v="1.7000000476837158"/>
    <n v="17.100000381469727"/>
    <n v="1.6000000238418579"/>
    <n v="8.3999996185302734"/>
    <n v="2.5"/>
    <n v="4.0999999046325684"/>
    <n v="5.5"/>
    <n v="8.1000003814697266"/>
    <n v="16.5"/>
    <m/>
    <n v="10.899999618530273"/>
    <n v="0"/>
    <n v="0"/>
    <n v="0"/>
    <n v="1"/>
    <n v="0"/>
    <n v="0"/>
    <n v="0"/>
    <n v="0"/>
    <n v="1"/>
    <n v="0"/>
    <n v="0"/>
    <m/>
    <m/>
  </r>
  <r>
    <n v="11144"/>
    <x v="192"/>
    <x v="31"/>
    <x v="31"/>
    <n v="23.799999237060547"/>
    <n v="23.799999237060547"/>
    <x v="32"/>
    <n v="0.89999997615814209"/>
    <n v="2"/>
    <n v="17.100000381469727"/>
    <n v="1.3999999761581421"/>
    <n v="7.5999999046325684"/>
    <n v="2.5"/>
    <n v="5.6999998092651367"/>
    <n v="2.5"/>
    <n v="10.699999809265137"/>
    <n v="18.299999237060547"/>
    <m/>
    <n v="10.899999618530273"/>
    <n v="0"/>
    <n v="0"/>
    <n v="0"/>
    <n v="1"/>
    <n v="0"/>
    <n v="0"/>
    <n v="0"/>
    <n v="0"/>
    <n v="1"/>
    <n v="0"/>
    <n v="0"/>
    <m/>
    <m/>
  </r>
  <r>
    <n v="11144"/>
    <x v="192"/>
    <x v="32"/>
    <x v="32"/>
    <n v="23.600000381469727"/>
    <n v="23.600000381469727"/>
    <x v="152"/>
    <n v="0.69999998807907104"/>
    <n v="1.7999999523162842"/>
    <n v="17.899999618530273"/>
    <n v="1.6000000238418579"/>
    <n v="8"/>
    <n v="2.7999999523162842"/>
    <n v="6.6999998092651367"/>
    <n v="2.2000000476837158"/>
    <n v="9.5"/>
    <n v="17.5"/>
    <m/>
    <n v="10.899999618530273"/>
    <n v="0"/>
    <n v="0"/>
    <n v="0"/>
    <n v="1"/>
    <n v="0"/>
    <n v="0"/>
    <n v="0"/>
    <n v="0"/>
    <n v="1"/>
    <n v="0"/>
    <n v="0"/>
    <m/>
    <m/>
  </r>
  <r>
    <n v="11144"/>
    <x v="192"/>
    <x v="33"/>
    <x v="33"/>
    <n v="23.600000381469727"/>
    <n v="23.600000381469727"/>
    <x v="152"/>
    <n v="0.69999998807907104"/>
    <n v="1.7999999523162842"/>
    <n v="17.899999618530273"/>
    <n v="1.6000000238418579"/>
    <n v="8"/>
    <n v="2.7999999523162842"/>
    <n v="6.6999998092651367"/>
    <n v="2.2000000476837158"/>
    <n v="9.5"/>
    <n v="17.5"/>
    <m/>
    <m/>
    <n v="0"/>
    <n v="0"/>
    <n v="0"/>
    <n v="1"/>
    <n v="0"/>
    <n v="0"/>
    <n v="0"/>
    <n v="0"/>
    <n v="1"/>
    <n v="0"/>
    <n v="0"/>
    <m/>
    <m/>
  </r>
  <r>
    <n v="11144"/>
    <x v="192"/>
    <x v="99"/>
    <x v="34"/>
    <m/>
    <m/>
    <x v="38"/>
    <m/>
    <m/>
    <m/>
    <m/>
    <m/>
    <m/>
    <m/>
    <m/>
    <m/>
    <n v="0"/>
    <m/>
    <m/>
    <n v="0"/>
    <n v="0"/>
    <n v="1"/>
    <n v="0"/>
    <n v="0"/>
    <n v="0"/>
    <n v="0"/>
    <n v="0"/>
    <n v="1"/>
    <n v="0"/>
    <n v="0"/>
    <m/>
    <m/>
  </r>
  <r>
    <n v="11145"/>
    <x v="193"/>
    <x v="14"/>
    <x v="14"/>
    <n v="1.1799999475479126"/>
    <n v="1.1799999475479126"/>
    <x v="30"/>
    <n v="3.9999999105930328E-2"/>
    <n v="1"/>
    <n v="9.0000003576278687E-2"/>
    <n v="2.9999999329447746E-2"/>
    <n v="0.23000000417232513"/>
    <n v="0"/>
    <m/>
    <m/>
    <n v="0.8399999737739563"/>
    <n v="1.0699999332427979"/>
    <m/>
    <n v="0.30000001192092896"/>
    <n v="0"/>
    <n v="0"/>
    <n v="0"/>
    <n v="1"/>
    <n v="0"/>
    <n v="0"/>
    <n v="0"/>
    <n v="0"/>
    <n v="1"/>
    <n v="0"/>
    <n v="0"/>
    <n v="4.3529411764705879"/>
    <n v="9.992647058823529"/>
  </r>
  <r>
    <n v="11145"/>
    <x v="193"/>
    <x v="15"/>
    <x v="15"/>
    <n v="1.4099999666213989"/>
    <n v="1.4099999666213989"/>
    <x v="30"/>
    <n v="3.9999999105930328E-2"/>
    <n v="1"/>
    <n v="0.30000001192092896"/>
    <n v="2.9999999329447746E-2"/>
    <n v="0.37999999523162842"/>
    <n v="0"/>
    <m/>
    <m/>
    <n v="0.92000001668930054"/>
    <n v="1.2999999523162842"/>
    <m/>
    <n v="0.67000001668930054"/>
    <n v="0"/>
    <n v="0"/>
    <n v="0"/>
    <n v="1"/>
    <n v="0"/>
    <n v="0"/>
    <n v="0"/>
    <n v="0"/>
    <n v="1"/>
    <n v="0"/>
    <n v="0"/>
    <m/>
    <m/>
  </r>
  <r>
    <n v="11145"/>
    <x v="193"/>
    <x v="16"/>
    <x v="16"/>
    <n v="1.8600000143051147"/>
    <n v="1.8600000143051147"/>
    <x v="30"/>
    <n v="5.9999998658895493E-2"/>
    <n v="1"/>
    <n v="0.67000001668930054"/>
    <n v="7.9999998211860657E-2"/>
    <n v="0.12999999523162842"/>
    <n v="0"/>
    <m/>
    <m/>
    <n v="1.559999942779541"/>
    <n v="1.6899999380111694"/>
    <m/>
    <m/>
    <n v="0"/>
    <n v="0"/>
    <n v="0"/>
    <n v="1"/>
    <n v="0"/>
    <n v="0"/>
    <n v="0"/>
    <n v="0"/>
    <n v="1"/>
    <n v="0"/>
    <n v="0"/>
    <m/>
    <m/>
  </r>
  <r>
    <n v="11145"/>
    <x v="193"/>
    <x v="18"/>
    <x v="18"/>
    <n v="2.2100000381469727"/>
    <n v="2.2100000381469727"/>
    <x v="30"/>
    <n v="0.10999999940395355"/>
    <n v="1"/>
    <n v="0.8399999737739563"/>
    <n v="7.9999998211860657E-2"/>
    <n v="0.23999999463558197"/>
    <n v="0"/>
    <m/>
    <m/>
    <n v="1.4800000190734863"/>
    <n v="1.7200000286102295"/>
    <m/>
    <n v="0.10000000149011612"/>
    <n v="0"/>
    <n v="0"/>
    <n v="0"/>
    <n v="1"/>
    <n v="0"/>
    <n v="0"/>
    <n v="0"/>
    <n v="0"/>
    <n v="1"/>
    <n v="0"/>
    <n v="0"/>
    <m/>
    <m/>
  </r>
  <r>
    <n v="11145"/>
    <x v="193"/>
    <x v="19"/>
    <x v="19"/>
    <n v="1.5"/>
    <n v="1.5"/>
    <x v="30"/>
    <n v="0.10000000149011612"/>
    <n v="1"/>
    <n v="0.10000000149011612"/>
    <n v="0.10000000149011612"/>
    <n v="0.5"/>
    <n v="0"/>
    <m/>
    <m/>
    <n v="0.69999998807907104"/>
    <n v="1.2000000476837158"/>
    <m/>
    <n v="2.7000000476837158"/>
    <n v="0"/>
    <n v="0"/>
    <n v="0"/>
    <n v="1"/>
    <n v="0"/>
    <n v="0"/>
    <n v="0"/>
    <n v="0"/>
    <n v="1"/>
    <n v="0"/>
    <n v="0"/>
    <m/>
    <m/>
  </r>
  <r>
    <n v="11145"/>
    <x v="193"/>
    <x v="20"/>
    <x v="20"/>
    <n v="5.1999998092651367"/>
    <n v="5.1999998092651367"/>
    <x v="32"/>
    <n v="0.30000001192092896"/>
    <n v="1.2999999523162842"/>
    <n v="2.7000000476837158"/>
    <n v="0.10000000149011612"/>
    <n v="0"/>
    <n v="1.1000000238418579"/>
    <m/>
    <n v="0.10000000149011612"/>
    <n v="3"/>
    <n v="3"/>
    <m/>
    <n v="3.4000000953674316"/>
    <n v="0"/>
    <n v="0"/>
    <n v="0"/>
    <n v="1"/>
    <n v="0"/>
    <n v="0"/>
    <n v="0"/>
    <n v="0"/>
    <n v="1"/>
    <n v="0"/>
    <n v="0"/>
    <m/>
    <m/>
  </r>
  <r>
    <n v="11145"/>
    <x v="193"/>
    <x v="21"/>
    <x v="21"/>
    <n v="8"/>
    <n v="8"/>
    <x v="33"/>
    <n v="0.40000000596046448"/>
    <n v="2.4000000953674316"/>
    <n v="3.4000000953674316"/>
    <n v="0.30000001192092896"/>
    <n v="0"/>
    <n v="2.2999999523162842"/>
    <m/>
    <n v="0.5"/>
    <n v="3.5999999046325684"/>
    <n v="3.5999999046325684"/>
    <m/>
    <n v="6.4000000953674316"/>
    <n v="0"/>
    <n v="0"/>
    <n v="0"/>
    <n v="1"/>
    <n v="0"/>
    <n v="0"/>
    <n v="0"/>
    <n v="0"/>
    <n v="1"/>
    <n v="0"/>
    <n v="0"/>
    <m/>
    <m/>
  </r>
  <r>
    <n v="11145"/>
    <x v="193"/>
    <x v="22"/>
    <x v="22"/>
    <n v="11.100000381469727"/>
    <n v="11.100000381469727"/>
    <x v="33"/>
    <n v="0.5"/>
    <n v="2.4000000953674316"/>
    <n v="6.4000000953674316"/>
    <n v="0.40000000596046448"/>
    <n v="0"/>
    <n v="1.8999999761581421"/>
    <m/>
    <n v="1.7000000476837158"/>
    <n v="6.8000001907348633"/>
    <n v="6.8000001907348633"/>
    <m/>
    <n v="6.8000001907348633"/>
    <n v="0"/>
    <n v="0"/>
    <n v="0"/>
    <n v="1"/>
    <n v="0"/>
    <n v="0"/>
    <n v="0"/>
    <n v="0"/>
    <n v="1"/>
    <n v="0"/>
    <n v="0"/>
    <m/>
    <m/>
  </r>
  <r>
    <n v="11145"/>
    <x v="193"/>
    <x v="23"/>
    <x v="23"/>
    <n v="11.899999618530273"/>
    <n v="11.899999618530273"/>
    <x v="33"/>
    <n v="0.5"/>
    <n v="2.5"/>
    <n v="6.8000001907348633"/>
    <n v="0.30000001192092896"/>
    <n v="0"/>
    <n v="1.7999999523162842"/>
    <m/>
    <n v="1.3999999761581421"/>
    <n v="7.5999999046325684"/>
    <n v="7.5999999046325684"/>
    <m/>
    <n v="11.600000381469727"/>
    <n v="0"/>
    <n v="0"/>
    <n v="0"/>
    <n v="1"/>
    <n v="0"/>
    <n v="0"/>
    <n v="0"/>
    <n v="0"/>
    <n v="1"/>
    <n v="0"/>
    <n v="0"/>
    <m/>
    <m/>
  </r>
  <r>
    <n v="11145"/>
    <x v="193"/>
    <x v="24"/>
    <x v="24"/>
    <n v="17.899999618530273"/>
    <n v="17.899999618530273"/>
    <x v="44"/>
    <n v="0.60000002384185791"/>
    <n v="3.0999999046325684"/>
    <n v="11.600000381469727"/>
    <n v="0.89999997615814209"/>
    <n v="0"/>
    <n v="3.7000000476837158"/>
    <m/>
    <n v="4"/>
    <n v="10.699999809265137"/>
    <n v="10.699999809265137"/>
    <m/>
    <n v="12.199999809265137"/>
    <n v="0"/>
    <n v="0"/>
    <n v="0"/>
    <n v="1"/>
    <n v="0"/>
    <n v="0"/>
    <n v="0"/>
    <n v="0"/>
    <n v="1"/>
    <n v="0"/>
    <n v="0"/>
    <m/>
    <m/>
  </r>
  <r>
    <n v="11145"/>
    <x v="193"/>
    <x v="25"/>
    <x v="25"/>
    <n v="18.399999618530273"/>
    <n v="18.399999618530273"/>
    <x v="44"/>
    <n v="0.30000001192092896"/>
    <n v="3.0999999046325684"/>
    <n v="12.199999809265137"/>
    <n v="0.60000002384185791"/>
    <n v="0"/>
    <n v="4.6999998092651367"/>
    <m/>
    <n v="2.9000000953674316"/>
    <n v="10.300000190734863"/>
    <n v="10.300000190734863"/>
    <m/>
    <n v="16.5"/>
    <n v="0"/>
    <n v="0"/>
    <n v="0"/>
    <n v="1"/>
    <n v="0"/>
    <n v="0"/>
    <n v="0"/>
    <n v="0"/>
    <n v="1"/>
    <n v="0"/>
    <n v="0"/>
    <m/>
    <m/>
  </r>
  <r>
    <n v="11145"/>
    <x v="193"/>
    <x v="26"/>
    <x v="26"/>
    <n v="23"/>
    <n v="23"/>
    <x v="44"/>
    <n v="0.69999998807907104"/>
    <n v="3.0999999046325684"/>
    <n v="16.5"/>
    <n v="1.1000000238418579"/>
    <n v="0"/>
    <n v="5.5999999046325684"/>
    <m/>
    <n v="4.4000000953674316"/>
    <n v="7.5"/>
    <n v="7.5"/>
    <m/>
    <n v="21.5"/>
    <n v="0"/>
    <n v="0"/>
    <n v="0"/>
    <n v="1"/>
    <n v="0"/>
    <n v="0"/>
    <n v="0"/>
    <n v="0"/>
    <n v="1"/>
    <n v="0"/>
    <n v="0"/>
    <m/>
    <m/>
  </r>
  <r>
    <n v="11145"/>
    <x v="193"/>
    <x v="27"/>
    <x v="27"/>
    <n v="27.799999237060547"/>
    <n v="27.799999237060547"/>
    <x v="44"/>
    <n v="1.1000000238418579"/>
    <n v="3.0999999046325684"/>
    <n v="21.5"/>
    <n v="1.1000000238418579"/>
    <n v="0"/>
    <n v="8.6000003814697266"/>
    <m/>
    <n v="8.1999998092651367"/>
    <n v="9.8000001907348633"/>
    <n v="9.8000001907348633"/>
    <m/>
    <n v="23.600000381469727"/>
    <n v="0"/>
    <n v="0"/>
    <n v="0"/>
    <n v="1"/>
    <n v="0"/>
    <n v="0"/>
    <n v="0"/>
    <n v="0"/>
    <n v="1"/>
    <n v="0"/>
    <n v="0"/>
    <m/>
    <m/>
  </r>
  <r>
    <n v="11145"/>
    <x v="193"/>
    <x v="28"/>
    <x v="28"/>
    <n v="30.700000762939453"/>
    <n v="30.700000762939453"/>
    <x v="44"/>
    <n v="1"/>
    <n v="3.4000000953674316"/>
    <n v="23.600000381469727"/>
    <n v="1.2000000476837158"/>
    <n v="0"/>
    <n v="7.4000000953674316"/>
    <m/>
    <n v="9.3000001907348633"/>
    <n v="13.399999618530273"/>
    <n v="13.399999618530273"/>
    <m/>
    <n v="14.300000190734863"/>
    <n v="0"/>
    <n v="0"/>
    <n v="0"/>
    <n v="1"/>
    <n v="0"/>
    <n v="0"/>
    <n v="0"/>
    <n v="0"/>
    <n v="1"/>
    <n v="0"/>
    <n v="0"/>
    <m/>
    <m/>
  </r>
  <r>
    <n v="11145"/>
    <x v="193"/>
    <x v="29"/>
    <x v="29"/>
    <n v="30"/>
    <n v="30"/>
    <x v="27"/>
    <n v="1.5"/>
    <n v="10"/>
    <n v="18.299999237060547"/>
    <n v="4.4000000953674316"/>
    <n v="7.8000001907348633"/>
    <n v="2.4000000953674316"/>
    <n v="4"/>
    <n v="3.2999999523162842"/>
    <n v="10.5"/>
    <n v="18.299999237060547"/>
    <m/>
    <n v="15"/>
    <n v="0"/>
    <n v="0"/>
    <n v="0"/>
    <n v="1"/>
    <n v="0"/>
    <n v="0"/>
    <n v="0"/>
    <n v="0"/>
    <n v="1"/>
    <n v="0"/>
    <n v="0"/>
    <m/>
    <m/>
  </r>
  <r>
    <n v="11145"/>
    <x v="193"/>
    <x v="30"/>
    <x v="30"/>
    <n v="30"/>
    <n v="30"/>
    <x v="27"/>
    <n v="1.7000000476837158"/>
    <n v="10"/>
    <n v="17.899999618530273"/>
    <n v="4"/>
    <n v="7.0999999046325684"/>
    <n v="2.2999999523162842"/>
    <n v="2.9000000953674316"/>
    <n v="4.4000000953674316"/>
    <n v="11.300000190734863"/>
    <n v="18.399999618530273"/>
    <m/>
    <n v="15"/>
    <n v="0"/>
    <n v="0"/>
    <n v="0"/>
    <n v="1"/>
    <n v="0"/>
    <n v="0"/>
    <n v="0"/>
    <n v="0"/>
    <n v="1"/>
    <n v="0"/>
    <n v="0"/>
    <m/>
    <m/>
  </r>
  <r>
    <n v="11145"/>
    <x v="193"/>
    <x v="31"/>
    <x v="31"/>
    <n v="30"/>
    <n v="30"/>
    <x v="27"/>
    <n v="1.7000000476837158"/>
    <n v="10"/>
    <n v="17.899999618530273"/>
    <n v="4"/>
    <n v="7.0999999046325684"/>
    <n v="2.2999999523162842"/>
    <n v="2.9000000953674316"/>
    <n v="4.4000000953674316"/>
    <n v="11.300000190734863"/>
    <n v="18.399999618530273"/>
    <m/>
    <m/>
    <n v="0"/>
    <n v="0"/>
    <n v="0"/>
    <n v="1"/>
    <n v="0"/>
    <n v="0"/>
    <n v="0"/>
    <n v="0"/>
    <n v="1"/>
    <n v="0"/>
    <n v="0"/>
    <m/>
    <m/>
  </r>
  <r>
    <n v="11145"/>
    <x v="193"/>
    <x v="99"/>
    <x v="32"/>
    <m/>
    <m/>
    <x v="38"/>
    <m/>
    <m/>
    <m/>
    <m/>
    <m/>
    <m/>
    <m/>
    <m/>
    <m/>
    <n v="0"/>
    <m/>
    <m/>
    <n v="1"/>
    <n v="1"/>
    <n v="1"/>
    <n v="0"/>
    <n v="0"/>
    <n v="0"/>
    <n v="0"/>
    <n v="0"/>
    <n v="1"/>
    <n v="0"/>
    <n v="0"/>
    <m/>
    <m/>
  </r>
  <r>
    <n v="11146"/>
    <x v="194"/>
    <x v="11"/>
    <x v="11"/>
    <n v="8.1000003814697266"/>
    <n v="8.0749998092651367"/>
    <x v="76"/>
    <n v="0.28999999165534973"/>
    <n v="3"/>
    <n v="4.6599998474121094"/>
    <n v="0.72000002861022949"/>
    <n v="2.75"/>
    <n v="0.23999999463558197"/>
    <m/>
    <n v="0.33000001311302185"/>
    <n v="3.7300000190734863"/>
    <n v="6.4800000190734863"/>
    <m/>
    <n v="0.27000001072883606"/>
    <n v="0"/>
    <n v="0"/>
    <n v="0"/>
    <n v="1"/>
    <n v="0"/>
    <n v="0"/>
    <n v="0"/>
    <n v="0"/>
    <n v="1"/>
    <n v="0"/>
    <n v="0"/>
    <n v="17.7"/>
    <n v="100.75"/>
  </r>
  <r>
    <n v="11146"/>
    <x v="194"/>
    <x v="12"/>
    <x v="12"/>
    <n v="8.5550003051757812"/>
    <n v="8.5550003051757812"/>
    <x v="76"/>
    <n v="0.375"/>
    <n v="3"/>
    <n v="5.1599998474121094"/>
    <n v="0.81499999761581421"/>
    <n v="3.690000057220459"/>
    <n v="7.9999998211860657E-2"/>
    <m/>
    <n v="0.27000001072883606"/>
    <n v="3.1800000667572021"/>
    <n v="6.869999885559082"/>
    <m/>
    <n v="0.20000000298023224"/>
    <n v="0"/>
    <n v="0"/>
    <n v="0"/>
    <n v="1"/>
    <n v="0"/>
    <n v="0"/>
    <n v="0"/>
    <n v="0"/>
    <n v="1"/>
    <n v="0"/>
    <n v="0"/>
    <m/>
    <m/>
  </r>
  <r>
    <n v="11146"/>
    <x v="194"/>
    <x v="13"/>
    <x v="13"/>
    <n v="8.4499998092651367"/>
    <n v="8.4600000381469727"/>
    <x v="76"/>
    <n v="0.38999998569488525"/>
    <n v="3"/>
    <n v="5.0500001907348633"/>
    <n v="0.99000000953674316"/>
    <n v="3.130000114440918"/>
    <n v="0.28499999642372131"/>
    <m/>
    <n v="0.20000000298023224"/>
    <n v="2.8350000381469727"/>
    <n v="5.9650001525878906"/>
    <m/>
    <n v="0.52999997138977051"/>
    <n v="0"/>
    <n v="0"/>
    <n v="0"/>
    <n v="1"/>
    <n v="0"/>
    <n v="0"/>
    <n v="0"/>
    <n v="0"/>
    <n v="1"/>
    <n v="0"/>
    <n v="0"/>
    <m/>
    <m/>
  </r>
  <r>
    <n v="11146"/>
    <x v="194"/>
    <x v="14"/>
    <x v="14"/>
    <n v="13.045000076293945"/>
    <n v="13.050000190734863"/>
    <x v="76"/>
    <n v="0.4699999988079071"/>
    <n v="3"/>
    <n v="9.5799999237060547"/>
    <n v="2.9500000476837158"/>
    <n v="4.875"/>
    <n v="0.15000000596046448"/>
    <m/>
    <n v="0.52999997138977051"/>
    <n v="4.130000114440918"/>
    <n v="9.005000114440918"/>
    <m/>
    <n v="12.810000419616699"/>
    <n v="0"/>
    <n v="0"/>
    <n v="0"/>
    <n v="1"/>
    <n v="0"/>
    <n v="0"/>
    <n v="0"/>
    <n v="0"/>
    <n v="1"/>
    <n v="0"/>
    <n v="0"/>
    <m/>
    <m/>
  </r>
  <r>
    <n v="11146"/>
    <x v="194"/>
    <x v="15"/>
    <x v="15"/>
    <n v="18.610000610351562"/>
    <n v="18.610000610351562"/>
    <x v="76"/>
    <n v="0.93999999761581421"/>
    <n v="3"/>
    <n v="14.670000076293945"/>
    <n v="1.5"/>
    <n v="7.4200000762939453"/>
    <n v="0.2800000011920929"/>
    <n v="1.8600000143051147"/>
    <n v="0.79000002145767212"/>
    <n v="7.7800002098083496"/>
    <n v="15.200000762939453"/>
    <m/>
    <n v="19.229999542236328"/>
    <n v="0"/>
    <n v="0"/>
    <n v="0"/>
    <n v="1"/>
    <n v="0"/>
    <n v="0"/>
    <n v="0"/>
    <n v="0"/>
    <n v="1"/>
    <n v="0"/>
    <n v="0"/>
    <m/>
    <m/>
  </r>
  <r>
    <n v="11146"/>
    <x v="194"/>
    <x v="16"/>
    <x v="16"/>
    <n v="31.700000762939453"/>
    <n v="31.700000762939453"/>
    <x v="24"/>
    <n v="1.4199999570846558"/>
    <n v="6"/>
    <n v="23.760000228881836"/>
    <n v="1.8799999952316284"/>
    <n v="9.8900003433227539"/>
    <n v="0.37999999523162842"/>
    <n v="4.5300002098083496"/>
    <n v="1.440000057220459"/>
    <n v="16.930000305175781"/>
    <n v="26.819999694824219"/>
    <m/>
    <n v="27.190000534057617"/>
    <n v="0"/>
    <n v="0"/>
    <n v="0"/>
    <n v="1"/>
    <n v="0"/>
    <n v="0"/>
    <n v="0"/>
    <n v="0"/>
    <n v="1"/>
    <n v="0"/>
    <n v="0"/>
    <m/>
    <m/>
  </r>
  <r>
    <n v="11146"/>
    <x v="194"/>
    <x v="17"/>
    <x v="17"/>
    <n v="46.389999389648438"/>
    <n v="46.389999389648438"/>
    <x v="25"/>
    <n v="2.7699999809265137"/>
    <n v="12"/>
    <n v="31.530000686645508"/>
    <n v="1.2100000381469727"/>
    <n v="15.390000343322754"/>
    <n v="0.34000000357627869"/>
    <n v="4.3400001525878906"/>
    <n v="1.7200000286102295"/>
    <n v="26.930000305175781"/>
    <n v="42.319999694824219"/>
    <m/>
    <n v="51.110000610351562"/>
    <n v="0"/>
    <n v="0"/>
    <n v="0"/>
    <n v="1"/>
    <n v="0"/>
    <n v="0"/>
    <n v="0"/>
    <n v="0"/>
    <n v="1"/>
    <n v="0"/>
    <n v="0"/>
    <m/>
    <m/>
  </r>
  <r>
    <n v="11146"/>
    <x v="194"/>
    <x v="18"/>
    <x v="18"/>
    <n v="71.870002746582031"/>
    <n v="71.870002746582031"/>
    <x v="25"/>
    <n v="3.8199999332427979"/>
    <n v="12"/>
    <n v="56"/>
    <n v="4.5"/>
    <n v="25.319999694824219"/>
    <n v="0.95999997854232788"/>
    <n v="4.8899998664855957"/>
    <n v="3.2999999523162842"/>
    <n v="34.569999694824219"/>
    <n v="59.889999389648438"/>
    <m/>
    <n v="46.700000762939453"/>
    <n v="0"/>
    <n v="0"/>
    <n v="0"/>
    <n v="1"/>
    <n v="0"/>
    <n v="0"/>
    <n v="0"/>
    <n v="0"/>
    <n v="1"/>
    <n v="0"/>
    <n v="0"/>
    <m/>
    <m/>
  </r>
  <r>
    <n v="11146"/>
    <x v="194"/>
    <x v="19"/>
    <x v="19"/>
    <n v="83.900001525878906"/>
    <n v="83.900001525878906"/>
    <x v="1"/>
    <n v="6.5"/>
    <n v="25"/>
    <n v="52.400001525878906"/>
    <n v="3.7000000476837158"/>
    <n v="30.579999923706055"/>
    <n v="2.0999999046325684"/>
    <n v="5.6999998092651367"/>
    <n v="3.7999999523162842"/>
    <n v="39.599998474121094"/>
    <n v="70.180000305175781"/>
    <m/>
    <n v="45.799999237060547"/>
    <n v="0"/>
    <n v="0"/>
    <n v="0"/>
    <n v="1"/>
    <n v="0"/>
    <n v="0"/>
    <n v="0"/>
    <n v="0"/>
    <n v="1"/>
    <n v="0"/>
    <n v="0"/>
    <m/>
    <m/>
  </r>
  <r>
    <n v="11146"/>
    <x v="194"/>
    <x v="20"/>
    <x v="20"/>
    <n v="83.099998474121094"/>
    <n v="83.099998474121094"/>
    <x v="1"/>
    <n v="6.5"/>
    <n v="25"/>
    <n v="51.599998474121094"/>
    <n v="4.6999998092651367"/>
    <n v="33.5"/>
    <n v="1.5"/>
    <n v="5.8000001907348633"/>
    <n v="4.1999998092651367"/>
    <n v="35.400001525878906"/>
    <n v="68.900001525878906"/>
    <m/>
    <n v="46.5"/>
    <n v="0"/>
    <n v="0"/>
    <n v="0"/>
    <n v="1"/>
    <n v="0"/>
    <n v="0"/>
    <n v="0"/>
    <n v="0"/>
    <n v="1"/>
    <n v="0"/>
    <n v="0"/>
    <m/>
    <m/>
  </r>
  <r>
    <n v="11146"/>
    <x v="194"/>
    <x v="21"/>
    <x v="21"/>
    <n v="81.699996948242188"/>
    <n v="81.699996948242188"/>
    <x v="1"/>
    <n v="6.5999999046325684"/>
    <n v="25"/>
    <n v="50.099998474121094"/>
    <n v="4.9000000953674316"/>
    <n v="35.099998474121094"/>
    <n v="1.2999999523162842"/>
    <n v="3.5999999046325684"/>
    <n v="3.2999999523162842"/>
    <n v="32.599998474121094"/>
    <n v="67.699996948242188"/>
    <m/>
    <n v="55.900001525878906"/>
    <n v="0"/>
    <n v="0"/>
    <n v="0"/>
    <n v="1"/>
    <n v="0"/>
    <n v="0"/>
    <n v="0"/>
    <n v="0"/>
    <n v="1"/>
    <n v="0"/>
    <n v="0"/>
    <m/>
    <m/>
  </r>
  <r>
    <n v="11146"/>
    <x v="194"/>
    <x v="22"/>
    <x v="22"/>
    <n v="90.300003051757812"/>
    <n v="90.300003051757812"/>
    <x v="1"/>
    <n v="6.5999999046325684"/>
    <n v="25"/>
    <n v="58.700000762939453"/>
    <n v="5.9000000953674316"/>
    <n v="41.099998474121094"/>
    <n v="1"/>
    <n v="2.7999999523162842"/>
    <n v="5.8000001907348633"/>
    <n v="31.5"/>
    <n v="72.599998474121094"/>
    <m/>
    <n v="60.200000762939453"/>
    <n v="0"/>
    <n v="0"/>
    <n v="0"/>
    <n v="1"/>
    <n v="0"/>
    <n v="0"/>
    <n v="0"/>
    <n v="0"/>
    <n v="1"/>
    <n v="0"/>
    <n v="0"/>
    <m/>
    <m/>
  </r>
  <r>
    <n v="11146"/>
    <x v="194"/>
    <x v="23"/>
    <x v="23"/>
    <n v="95.800003051757812"/>
    <n v="95.800003051757812"/>
    <x v="1"/>
    <n v="6.9000000953674316"/>
    <n v="25"/>
    <n v="63.900001525878906"/>
    <n v="4.5"/>
    <n v="43.900001525878906"/>
    <n v="1.3999999761581421"/>
    <n v="3.7000000476837158"/>
    <n v="5.1999998092651367"/>
    <n v="35.400001525878906"/>
    <n v="79.300003051757812"/>
    <m/>
    <n v="93.300003051757812"/>
    <n v="0"/>
    <n v="0"/>
    <n v="0"/>
    <n v="1"/>
    <n v="0"/>
    <n v="0"/>
    <n v="0"/>
    <n v="0"/>
    <n v="1"/>
    <n v="0"/>
    <n v="0"/>
    <m/>
    <m/>
  </r>
  <r>
    <n v="11146"/>
    <x v="194"/>
    <x v="24"/>
    <x v="24"/>
    <n v="166.60000610351562"/>
    <n v="166.60000610351562"/>
    <x v="1"/>
    <n v="7.3000001907348633"/>
    <n v="25"/>
    <n v="134.30000305175781"/>
    <n v="7.9000000953674316"/>
    <n v="64.800003051757812"/>
    <n v="1.3999999761581421"/>
    <n v="6.5"/>
    <n v="7.1999998092651367"/>
    <n v="77.400001525878906"/>
    <n v="142.20001220703125"/>
    <m/>
    <n v="110.5"/>
    <n v="0"/>
    <n v="0"/>
    <n v="0"/>
    <n v="1"/>
    <n v="0"/>
    <n v="0"/>
    <n v="0"/>
    <n v="0"/>
    <n v="1"/>
    <n v="0"/>
    <n v="0"/>
    <m/>
    <m/>
  </r>
  <r>
    <n v="11146"/>
    <x v="194"/>
    <x v="25"/>
    <x v="25"/>
    <n v="181.89999389648438"/>
    <n v="181.89999389648438"/>
    <x v="1"/>
    <n v="8.5"/>
    <n v="25"/>
    <n v="148.39999389648438"/>
    <n v="8.8000001907348633"/>
    <n v="62.299999237060547"/>
    <n v="2.2999999523162842"/>
    <n v="7.8000001907348633"/>
    <n v="11.199999809265137"/>
    <n v="83.5"/>
    <n v="145.80000305175781"/>
    <m/>
    <n v="127.30000305175781"/>
    <n v="0"/>
    <n v="0"/>
    <n v="0"/>
    <n v="1"/>
    <n v="0"/>
    <n v="0"/>
    <n v="0"/>
    <n v="0"/>
    <n v="1"/>
    <n v="0"/>
    <n v="0"/>
    <m/>
    <m/>
  </r>
  <r>
    <n v="11146"/>
    <x v="194"/>
    <x v="26"/>
    <x v="26"/>
    <n v="175.39999389648438"/>
    <n v="175.39999389648438"/>
    <x v="1"/>
    <n v="8.3999996185302734"/>
    <n v="25"/>
    <n v="142"/>
    <n v="9.3999996185302734"/>
    <n v="64.300003051757812"/>
    <n v="6.3000001907348633"/>
    <n v="14.699999809265137"/>
    <n v="9"/>
    <n v="70.199996948242188"/>
    <n v="134.5"/>
    <m/>
    <n v="136.19999694824219"/>
    <n v="0"/>
    <n v="0"/>
    <n v="0"/>
    <n v="1"/>
    <n v="0"/>
    <n v="0"/>
    <n v="0"/>
    <n v="0"/>
    <n v="1"/>
    <n v="0"/>
    <n v="0"/>
    <m/>
    <m/>
  </r>
  <r>
    <n v="11146"/>
    <x v="194"/>
    <x v="27"/>
    <x v="27"/>
    <n v="186.80000305175781"/>
    <n v="186.80000305175781"/>
    <x v="1"/>
    <n v="9"/>
    <n v="25"/>
    <n v="152.80000305175781"/>
    <n v="9"/>
    <n v="68.599998474121094"/>
    <n v="3.2999999523162842"/>
    <n v="16.600000381469727"/>
    <n v="11.399999618530273"/>
    <n v="84.300003051757812"/>
    <n v="152.89999389648438"/>
    <m/>
    <n v="146.10000610351562"/>
    <n v="0"/>
    <n v="0"/>
    <n v="0"/>
    <n v="1"/>
    <n v="0"/>
    <n v="0"/>
    <n v="0"/>
    <n v="0"/>
    <n v="1"/>
    <n v="0"/>
    <n v="0"/>
    <m/>
    <m/>
  </r>
  <r>
    <n v="11146"/>
    <x v="194"/>
    <x v="28"/>
    <x v="28"/>
    <n v="200.89999389648438"/>
    <n v="200.89999389648438"/>
    <x v="1"/>
    <n v="9.5"/>
    <n v="25"/>
    <n v="166.39999389648438"/>
    <n v="10.399999618530273"/>
    <n v="71.199996948242188"/>
    <n v="4"/>
    <n v="20.299999237060547"/>
    <n v="10"/>
    <n v="90.400001525878906"/>
    <n v="161.60000610351562"/>
    <m/>
    <n v="142.80000305175781"/>
    <n v="0"/>
    <n v="0"/>
    <n v="0"/>
    <n v="1"/>
    <n v="0"/>
    <n v="0"/>
    <n v="0"/>
    <n v="0"/>
    <n v="1"/>
    <n v="0"/>
    <n v="0"/>
    <m/>
    <m/>
  </r>
  <r>
    <n v="11146"/>
    <x v="194"/>
    <x v="29"/>
    <x v="29"/>
    <n v="214"/>
    <n v="214"/>
    <x v="1"/>
    <n v="9.5"/>
    <n v="25"/>
    <n v="179.5"/>
    <n v="22.5"/>
    <n v="71.300003051757812"/>
    <n v="4.5"/>
    <n v="23.899999618530273"/>
    <n v="18.200000762939453"/>
    <n v="81.400001525878906"/>
    <n v="152.70001220703125"/>
    <m/>
    <n v="49.5"/>
    <n v="0"/>
    <n v="0"/>
    <n v="0"/>
    <n v="1"/>
    <n v="0"/>
    <n v="0"/>
    <n v="0"/>
    <n v="0"/>
    <n v="1"/>
    <n v="0"/>
    <n v="0"/>
    <m/>
    <m/>
  </r>
  <r>
    <n v="11146"/>
    <x v="194"/>
    <x v="30"/>
    <x v="30"/>
    <n v="123.5"/>
    <n v="123.5"/>
    <x v="1"/>
    <n v="8"/>
    <n v="25"/>
    <n v="90.5"/>
    <n v="9.8000001907348633"/>
    <n v="30.5"/>
    <n v="4.4000000953674316"/>
    <n v="7.5999999046325684"/>
    <n v="2.2000000476837158"/>
    <n v="63.5"/>
    <n v="94"/>
    <m/>
    <n v="67.199996948242188"/>
    <n v="0"/>
    <n v="0"/>
    <n v="0"/>
    <n v="1"/>
    <n v="0"/>
    <n v="0"/>
    <n v="0"/>
    <n v="0"/>
    <n v="1"/>
    <n v="0"/>
    <n v="0"/>
    <m/>
    <m/>
  </r>
  <r>
    <n v="11146"/>
    <x v="194"/>
    <x v="31"/>
    <x v="31"/>
    <n v="109.5"/>
    <n v="109.5"/>
    <x v="1"/>
    <n v="4.8000001907348633"/>
    <n v="25"/>
    <n v="79.699996948242188"/>
    <n v="8.3999996185302734"/>
    <n v="37.900001525878906"/>
    <n v="4.6999998092651367"/>
    <n v="7.5"/>
    <n v="8.3000001907348633"/>
    <n v="40.299999237060547"/>
    <n v="78.199996948242188"/>
    <m/>
    <n v="67.199996948242188"/>
    <n v="0"/>
    <n v="0"/>
    <n v="0"/>
    <n v="1"/>
    <n v="0"/>
    <n v="0"/>
    <n v="0"/>
    <n v="0"/>
    <n v="1"/>
    <n v="0"/>
    <n v="0"/>
    <m/>
    <m/>
  </r>
  <r>
    <n v="11146"/>
    <x v="194"/>
    <x v="32"/>
    <x v="32"/>
    <n v="105.09999847412109"/>
    <n v="105.09999847412109"/>
    <x v="1"/>
    <n v="4.4000000953674316"/>
    <n v="25"/>
    <n v="75.699996948242188"/>
    <n v="7.4000000953674316"/>
    <n v="36.200000762939453"/>
    <n v="4.9000000953674316"/>
    <n v="8.5"/>
    <n v="6.6999998092651367"/>
    <n v="37.900001525878906"/>
    <n v="74.100006103515625"/>
    <m/>
    <n v="63.200000762939453"/>
    <n v="0"/>
    <n v="0"/>
    <n v="0"/>
    <n v="1"/>
    <n v="0"/>
    <n v="0"/>
    <n v="0"/>
    <n v="0"/>
    <n v="1"/>
    <n v="0"/>
    <n v="0"/>
    <m/>
    <m/>
  </r>
  <r>
    <n v="11146"/>
    <x v="194"/>
    <x v="33"/>
    <x v="33"/>
    <n v="106.40000152587891"/>
    <n v="106.40000152587891"/>
    <x v="1"/>
    <n v="4.3000001907348633"/>
    <n v="25"/>
    <n v="77.099998474121094"/>
    <n v="9.1999998092651367"/>
    <n v="35.200000762939453"/>
    <n v="4.3000001907348633"/>
    <n v="8"/>
    <n v="2.5"/>
    <n v="43.900001525878906"/>
    <n v="79.100006103515625"/>
    <m/>
    <n v="65.599998474121094"/>
    <n v="0"/>
    <n v="0"/>
    <n v="0"/>
    <n v="1"/>
    <n v="0"/>
    <n v="0"/>
    <n v="0"/>
    <n v="0"/>
    <n v="1"/>
    <n v="0"/>
    <n v="0"/>
    <m/>
    <m/>
  </r>
  <r>
    <n v="11146"/>
    <x v="194"/>
    <x v="34"/>
    <x v="34"/>
    <n v="103.59999847412109"/>
    <n v="103.59999847412109"/>
    <x v="198"/>
    <n v="5.5"/>
    <n v="22.5"/>
    <n v="75.599998474121094"/>
    <n v="7.5"/>
    <n v="33.900001525878906"/>
    <n v="4.3000001907348633"/>
    <n v="8.5"/>
    <n v="3.5999999046325684"/>
    <n v="40.700000762939453"/>
    <n v="74.600006103515625"/>
    <m/>
    <n v="64"/>
    <n v="0"/>
    <n v="0"/>
    <n v="0"/>
    <n v="1"/>
    <n v="0"/>
    <n v="0"/>
    <n v="0"/>
    <n v="0"/>
    <n v="1"/>
    <n v="0"/>
    <n v="0"/>
    <m/>
    <m/>
  </r>
  <r>
    <n v="11146"/>
    <x v="194"/>
    <x v="35"/>
    <x v="35"/>
    <n v="88.699996948242188"/>
    <n v="88.699996948242188"/>
    <x v="74"/>
    <n v="24.700000762939453"/>
    <n v="0"/>
    <n v="64"/>
    <n v="21.799999237060547"/>
    <n v="4"/>
    <n v="5.5"/>
    <m/>
    <m/>
    <n v="47.5"/>
    <n v="51.5"/>
    <m/>
    <m/>
    <n v="0"/>
    <n v="0"/>
    <n v="0"/>
    <n v="1"/>
    <n v="0"/>
    <n v="0"/>
    <n v="0"/>
    <n v="0"/>
    <n v="1"/>
    <n v="0"/>
    <n v="0"/>
    <m/>
    <m/>
  </r>
  <r>
    <n v="11146"/>
    <x v="194"/>
    <x v="99"/>
    <x v="36"/>
    <m/>
    <m/>
    <x v="38"/>
    <m/>
    <m/>
    <m/>
    <m/>
    <m/>
    <m/>
    <m/>
    <m/>
    <m/>
    <n v="0"/>
    <m/>
    <m/>
    <n v="0"/>
    <n v="1"/>
    <n v="1"/>
    <n v="0"/>
    <n v="0"/>
    <n v="0"/>
    <n v="0"/>
    <n v="0"/>
    <n v="1"/>
    <n v="0"/>
    <n v="0"/>
    <m/>
    <m/>
  </r>
  <r>
    <n v="11147"/>
    <x v="195"/>
    <x v="23"/>
    <x v="23"/>
    <n v="13.399999618530273"/>
    <n v="13.399999618530273"/>
    <x v="76"/>
    <n v="0.30000001192092896"/>
    <n v="2"/>
    <n v="10.100000381469727"/>
    <n v="0.69999998807907104"/>
    <n v="3.2000000476837158"/>
    <n v="0.40000000596046448"/>
    <n v="0.10000000149011612"/>
    <n v="2.4000000953674316"/>
    <n v="7.6999998092651367"/>
    <n v="10.899999618530273"/>
    <m/>
    <n v="10.5"/>
    <n v="0"/>
    <n v="0"/>
    <n v="0"/>
    <n v="1"/>
    <n v="0"/>
    <n v="0"/>
    <n v="0"/>
    <n v="0"/>
    <n v="1"/>
    <n v="0"/>
    <n v="0"/>
    <n v="4"/>
    <n v="2"/>
  </r>
  <r>
    <n v="11147"/>
    <x v="195"/>
    <x v="24"/>
    <x v="24"/>
    <n v="18.299999237060547"/>
    <n v="18.299999237060547"/>
    <x v="44"/>
    <n v="0.69999998807907104"/>
    <n v="3"/>
    <n v="10.899999618530273"/>
    <n v="0.5"/>
    <n v="4.0999999046325684"/>
    <n v="0.40000000596046448"/>
    <m/>
    <n v="1.3999999761581421"/>
    <n v="10.5"/>
    <n v="14.600000381469727"/>
    <m/>
    <m/>
    <n v="0"/>
    <n v="0"/>
    <n v="0"/>
    <n v="1"/>
    <n v="0"/>
    <n v="0"/>
    <n v="0"/>
    <n v="0"/>
    <n v="1"/>
    <n v="0"/>
    <n v="0"/>
    <m/>
    <m/>
  </r>
  <r>
    <n v="11147"/>
    <x v="11"/>
    <x v="101"/>
    <x v="25"/>
    <m/>
    <m/>
    <x v="38"/>
    <m/>
    <m/>
    <m/>
    <m/>
    <m/>
    <m/>
    <m/>
    <m/>
    <m/>
    <n v="0"/>
    <m/>
    <m/>
    <n v="1"/>
    <n v="1"/>
    <n v="1"/>
    <n v="0"/>
    <n v="0"/>
    <n v="0"/>
    <n v="0"/>
    <n v="0"/>
    <n v="1"/>
    <n v="0"/>
    <n v="0"/>
    <m/>
    <m/>
  </r>
  <r>
    <n v="11148"/>
    <x v="196"/>
    <x v="26"/>
    <x v="26"/>
    <n v="66"/>
    <n v="66"/>
    <x v="0"/>
    <n v="0"/>
    <n v="10"/>
    <n v="32.200000762939453"/>
    <n v="13.300000190734863"/>
    <n v="14.300000190734863"/>
    <n v="9.3999996185302734"/>
    <n v="3.4000000953674316"/>
    <n v="5"/>
    <n v="17.299999237060547"/>
    <n v="31.599998474121094"/>
    <n v="6.8000001907348633"/>
    <n v="40.700000762939453"/>
    <n v="0"/>
    <n v="0"/>
    <n v="0"/>
    <n v="1"/>
    <n v="0"/>
    <n v="0"/>
    <n v="0"/>
    <n v="0"/>
    <n v="1"/>
    <n v="0"/>
    <n v="0"/>
    <n v="30"/>
    <n v="313.63636363636363"/>
  </r>
  <r>
    <n v="11148"/>
    <x v="196"/>
    <x v="27"/>
    <x v="27"/>
    <n v="134.10000610351562"/>
    <n v="134.10000610351562"/>
    <x v="21"/>
    <n v="3.7000000476837158"/>
    <n v="25.100000381469727"/>
    <n v="63.799999237060547"/>
    <n v="23.600000381469727"/>
    <n v="27.700000762939453"/>
    <n v="6.1999998092651367"/>
    <n v="23.100000381469727"/>
    <n v="1.2999999523162842"/>
    <n v="46.799999237060547"/>
    <n v="74.5"/>
    <n v="1.7000000476837158"/>
    <n v="42.700000762939453"/>
    <n v="0"/>
    <n v="0"/>
    <n v="0"/>
    <n v="1"/>
    <n v="0"/>
    <n v="0"/>
    <n v="0"/>
    <n v="0"/>
    <n v="1"/>
    <n v="0"/>
    <n v="0"/>
    <m/>
    <m/>
  </r>
  <r>
    <n v="11148"/>
    <x v="196"/>
    <x v="28"/>
    <x v="28"/>
    <n v="135.80000305175781"/>
    <n v="135.80000305175781"/>
    <x v="21"/>
    <n v="3.4000000953674316"/>
    <n v="25.200000762939453"/>
    <n v="67.699996948242188"/>
    <n v="17.100000381469727"/>
    <n v="23.200000762939453"/>
    <n v="7.6999998092651367"/>
    <n v="25"/>
    <n v="1.3999999761581421"/>
    <n v="53.799999237060547"/>
    <n v="77"/>
    <n v="1.7999999523162842"/>
    <n v="53.799999237060547"/>
    <n v="0"/>
    <n v="0"/>
    <n v="0"/>
    <n v="1"/>
    <n v="0"/>
    <n v="0"/>
    <n v="0"/>
    <n v="0"/>
    <n v="1"/>
    <n v="0"/>
    <n v="0"/>
    <m/>
    <m/>
  </r>
  <r>
    <n v="11148"/>
    <x v="196"/>
    <x v="29"/>
    <x v="29"/>
    <n v="164.80000305175781"/>
    <n v="164.80000305175781"/>
    <x v="21"/>
    <n v="2.2000000476837158"/>
    <n v="25.299999237060547"/>
    <n v="104.19999694824219"/>
    <n v="18.299999237060547"/>
    <n v="40.599998474121094"/>
    <n v="17.799999237060547"/>
    <n v="50.400001525878906"/>
    <n v="0.10000000149011612"/>
    <n v="60.5"/>
    <n v="101.09999847412109"/>
    <n v="1.2000000476837158"/>
    <n v="10.100000381469727"/>
    <n v="0"/>
    <n v="0"/>
    <n v="0"/>
    <n v="1"/>
    <n v="0"/>
    <n v="0"/>
    <n v="0"/>
    <n v="0"/>
    <n v="1"/>
    <n v="0"/>
    <n v="0"/>
    <m/>
    <m/>
  </r>
  <r>
    <n v="11148"/>
    <x v="196"/>
    <x v="30"/>
    <x v="30"/>
    <n v="106.40000152587891"/>
    <n v="106.5"/>
    <x v="21"/>
    <n v="40.099998474121094"/>
    <n v="31.100000381469727"/>
    <n v="10.100000381469727"/>
    <n v="1"/>
    <n v="7.0999999046325684"/>
    <n v="2.5999999046325684"/>
    <m/>
    <n v="3.7999999523162842"/>
    <n v="35.099998474121094"/>
    <n v="42.199996948242188"/>
    <n v="1.2000000476837158"/>
    <n v="0.5"/>
    <n v="0"/>
    <n v="0"/>
    <n v="0"/>
    <n v="1"/>
    <n v="0"/>
    <n v="0"/>
    <n v="0"/>
    <n v="0"/>
    <n v="1"/>
    <n v="0"/>
    <n v="0"/>
    <m/>
    <m/>
  </r>
  <r>
    <n v="11148"/>
    <x v="196"/>
    <x v="31"/>
    <x v="31"/>
    <n v="93.699996948242188"/>
    <n v="93.699996948242188"/>
    <x v="21"/>
    <n v="40"/>
    <n v="39"/>
    <n v="1.7999999523162842"/>
    <n v="0.40000000596046448"/>
    <n v="1.7999999523162842"/>
    <n v="3.4000000953674316"/>
    <n v="1.2999999523162842"/>
    <m/>
    <n v="36.5"/>
    <n v="38.299999237060547"/>
    <m/>
    <n v="2.0999999046325684"/>
    <n v="0"/>
    <n v="0"/>
    <n v="0"/>
    <n v="1"/>
    <n v="0"/>
    <n v="0"/>
    <n v="0"/>
    <n v="0"/>
    <n v="1"/>
    <n v="0"/>
    <n v="0"/>
    <m/>
    <m/>
  </r>
  <r>
    <n v="11148"/>
    <x v="196"/>
    <x v="32"/>
    <x v="32"/>
    <n v="21.799999237060547"/>
    <n v="21.799999237060547"/>
    <x v="4"/>
    <n v="0.80000001192092896"/>
    <n v="13.800000190734863"/>
    <n v="3"/>
    <n v="0.5"/>
    <n v="1.8999999761581421"/>
    <n v="6.3000001907348633"/>
    <n v="0.89999997615814209"/>
    <m/>
    <n v="7.6999998092651367"/>
    <n v="9.5999994277954102"/>
    <m/>
    <n v="2.7000000476837158"/>
    <n v="0"/>
    <n v="0"/>
    <n v="0"/>
    <n v="1"/>
    <n v="0"/>
    <n v="0"/>
    <n v="0"/>
    <n v="0"/>
    <n v="1"/>
    <n v="0"/>
    <n v="0"/>
    <m/>
    <m/>
  </r>
  <r>
    <n v="11148"/>
    <x v="196"/>
    <x v="33"/>
    <x v="33"/>
    <n v="20.299999237060547"/>
    <n v="20.299999237060547"/>
    <x v="4"/>
    <n v="0.20000000298023224"/>
    <n v="14.399999618530273"/>
    <n v="2.7000000476837158"/>
    <n v="0.89999997615814209"/>
    <n v="1.7000000476837158"/>
    <n v="6.5"/>
    <m/>
    <m/>
    <n v="7"/>
    <n v="8.6999998092651367"/>
    <m/>
    <n v="1.8999999761581421"/>
    <n v="0"/>
    <n v="0"/>
    <n v="0"/>
    <n v="1"/>
    <n v="0"/>
    <n v="0"/>
    <n v="0"/>
    <n v="0"/>
    <n v="1"/>
    <n v="0"/>
    <n v="0"/>
    <m/>
    <m/>
  </r>
  <r>
    <n v="11148"/>
    <x v="196"/>
    <x v="34"/>
    <x v="34"/>
    <n v="18.600000381469727"/>
    <n v="18.600000381469727"/>
    <x v="4"/>
    <n v="0.20000000298023224"/>
    <n v="14.5"/>
    <n v="1.8999999761581421"/>
    <n v="0.40000000596046448"/>
    <n v="1"/>
    <n v="9"/>
    <m/>
    <n v="0.10000000149011612"/>
    <n v="6.1999998092651367"/>
    <n v="7.1999998092651367"/>
    <n v="0.20000000298023224"/>
    <n v="3.2000000476837158"/>
    <n v="0"/>
    <n v="0"/>
    <n v="0"/>
    <n v="1"/>
    <n v="0"/>
    <n v="0"/>
    <n v="0"/>
    <n v="0"/>
    <n v="1"/>
    <n v="0"/>
    <n v="0"/>
    <m/>
    <m/>
  </r>
  <r>
    <n v="11148"/>
    <x v="196"/>
    <x v="35"/>
    <x v="35"/>
    <n v="20.100000381469727"/>
    <n v="20.100000381469727"/>
    <x v="4"/>
    <n v="0.20000000298023224"/>
    <n v="14.600000381469727"/>
    <n v="3.2000000476837158"/>
    <n v="1.2000000476837158"/>
    <n v="2.4000000953674316"/>
    <n v="9.5"/>
    <m/>
    <n v="0.40000000596046448"/>
    <n v="5.1999998092651367"/>
    <n v="7.5999999046325684"/>
    <n v="0.69999998807907104"/>
    <n v="3.7000000476837158"/>
    <n v="0"/>
    <n v="0"/>
    <n v="0"/>
    <n v="1"/>
    <n v="0"/>
    <n v="0"/>
    <n v="0"/>
    <n v="0"/>
    <n v="1"/>
    <n v="0"/>
    <n v="0"/>
    <m/>
    <m/>
  </r>
  <r>
    <n v="11148"/>
    <x v="196"/>
    <x v="36"/>
    <x v="36"/>
    <n v="20"/>
    <n v="20"/>
    <x v="4"/>
    <n v="0.20000000298023224"/>
    <n v="14.600000381469727"/>
    <n v="3.7000000476837158"/>
    <n v="0.69999998807907104"/>
    <n v="2.9000000953674316"/>
    <n v="10.300000190734863"/>
    <m/>
    <n v="0.30000001192092896"/>
    <n v="4.1999998092651367"/>
    <n v="7.0999999046325684"/>
    <n v="0.80000001192092896"/>
    <n v="4.6999998092651367"/>
    <n v="0"/>
    <n v="0"/>
    <n v="0"/>
    <n v="1"/>
    <n v="0"/>
    <n v="0"/>
    <n v="0"/>
    <n v="0"/>
    <n v="1"/>
    <n v="0"/>
    <n v="0"/>
    <m/>
    <m/>
  </r>
  <r>
    <n v="11148"/>
    <x v="196"/>
    <x v="37"/>
    <x v="37"/>
    <n v="20.100000381469727"/>
    <n v="20.100000381469727"/>
    <x v="4"/>
    <n v="0.20000000298023224"/>
    <n v="14.699999809265137"/>
    <n v="4.6999998092651367"/>
    <n v="0.69999998807907104"/>
    <n v="3.5999999046325684"/>
    <n v="10.699999809265137"/>
    <m/>
    <n v="1"/>
    <n v="3.2000000476837158"/>
    <n v="6.8000001907348633"/>
    <m/>
    <m/>
    <n v="0"/>
    <n v="0"/>
    <n v="0"/>
    <n v="1"/>
    <n v="0"/>
    <n v="0"/>
    <n v="0"/>
    <n v="0"/>
    <n v="1"/>
    <n v="0"/>
    <n v="0"/>
    <m/>
    <m/>
  </r>
  <r>
    <n v="11149"/>
    <x v="197"/>
    <x v="8"/>
    <x v="8"/>
    <n v="1.0399999618530273"/>
    <n v="1.0399999618530273"/>
    <x v="199"/>
    <n v="1.4999999664723873E-2"/>
    <n v="0.82499998807907104"/>
    <n v="0.18000000715255737"/>
    <n v="0.15999999642372131"/>
    <n v="0"/>
    <n v="0"/>
    <m/>
    <m/>
    <n v="2.9999999329447746E-2"/>
    <n v="2.9999999329447746E-2"/>
    <m/>
    <n v="0.20000000298023224"/>
    <n v="0"/>
    <n v="0"/>
    <n v="0"/>
    <n v="1"/>
    <n v="1"/>
    <n v="0"/>
    <n v="0"/>
    <n v="0"/>
    <n v="1"/>
    <n v="0"/>
    <n v="0"/>
    <n v="1.4249999986754522"/>
    <n v="5.0625001788139556E-2"/>
  </r>
  <r>
    <n v="11149"/>
    <x v="197"/>
    <x v="9"/>
    <x v="9"/>
    <n v="1.7599999904632568"/>
    <n v="1.7599999904632568"/>
    <x v="31"/>
    <n v="5.9999998658895493E-2"/>
    <n v="0.80000001192092896"/>
    <n v="0.20000000298023224"/>
    <n v="1.9999999552965164E-2"/>
    <n v="0"/>
    <n v="0"/>
    <m/>
    <m/>
    <n v="5.000000074505806E-2"/>
    <n v="5.000000074505806E-2"/>
    <m/>
    <n v="0.11999999731779099"/>
    <n v="0"/>
    <n v="0"/>
    <n v="0"/>
    <n v="1"/>
    <n v="1"/>
    <n v="0"/>
    <n v="0"/>
    <n v="0"/>
    <n v="1"/>
    <n v="0"/>
    <n v="0"/>
    <m/>
    <m/>
  </r>
  <r>
    <n v="11149"/>
    <x v="197"/>
    <x v="10"/>
    <x v="10"/>
    <n v="1.6799999475479126"/>
    <n v="1.6799999475479126"/>
    <x v="31"/>
    <n v="5.9999998658895493E-2"/>
    <n v="1.0499999523162842"/>
    <n v="0.11999999731779099"/>
    <n v="7.0000000298023224E-2"/>
    <n v="0"/>
    <n v="0"/>
    <m/>
    <m/>
    <n v="0.10000000149011612"/>
    <n v="0.10000000149011612"/>
    <m/>
    <n v="0.14000000059604645"/>
    <n v="0"/>
    <n v="0"/>
    <n v="0"/>
    <n v="1"/>
    <n v="1"/>
    <n v="0"/>
    <n v="0"/>
    <n v="0"/>
    <n v="1"/>
    <n v="0"/>
    <n v="0"/>
    <m/>
    <m/>
  </r>
  <r>
    <n v="11149"/>
    <x v="197"/>
    <x v="11"/>
    <x v="11"/>
    <n v="1.7200000286102295"/>
    <n v="1.7300000190734863"/>
    <x v="31"/>
    <n v="9.0000003576278687E-2"/>
    <n v="1.2799999713897705"/>
    <n v="0.14000000059604645"/>
    <n v="1.9999999552965164E-2"/>
    <n v="0"/>
    <n v="0"/>
    <m/>
    <m/>
    <n v="0.25999999046325684"/>
    <n v="0.25999999046325684"/>
    <m/>
    <n v="0.23999999463558197"/>
    <n v="0"/>
    <n v="0"/>
    <n v="0"/>
    <n v="1"/>
    <n v="1"/>
    <n v="0"/>
    <n v="0"/>
    <n v="0"/>
    <n v="1"/>
    <n v="0"/>
    <n v="0"/>
    <m/>
    <m/>
  </r>
  <r>
    <n v="11149"/>
    <x v="197"/>
    <x v="12"/>
    <x v="12"/>
    <n v="1.8600000143051147"/>
    <n v="1.8600000143051147"/>
    <x v="31"/>
    <n v="0.11999999731779099"/>
    <n v="1.2799999713897705"/>
    <n v="0.23999999463558197"/>
    <n v="9.9999997764825821E-3"/>
    <n v="0"/>
    <n v="0"/>
    <m/>
    <m/>
    <n v="0.15000000596046448"/>
    <n v="0.15000000596046448"/>
    <m/>
    <n v="0.2800000011920929"/>
    <n v="0"/>
    <n v="0"/>
    <n v="0"/>
    <n v="1"/>
    <n v="1"/>
    <n v="0"/>
    <n v="0"/>
    <n v="0"/>
    <n v="1"/>
    <n v="0"/>
    <n v="0"/>
    <m/>
    <m/>
  </r>
  <r>
    <n v="11149"/>
    <x v="197"/>
    <x v="13"/>
    <x v="13"/>
    <n v="1.940000057220459"/>
    <n v="1.940000057220459"/>
    <x v="31"/>
    <n v="0.15999999642372131"/>
    <n v="1.2799999713897705"/>
    <n v="0.2800000011920929"/>
    <n v="9.9999997764825821E-3"/>
    <n v="0"/>
    <n v="0"/>
    <m/>
    <m/>
    <n v="0.10000000149011612"/>
    <n v="0.10000000149011612"/>
    <m/>
    <n v="0.28999999165534973"/>
    <n v="0"/>
    <n v="0"/>
    <n v="0"/>
    <n v="1"/>
    <n v="1"/>
    <n v="0"/>
    <n v="0"/>
    <n v="0"/>
    <n v="1"/>
    <n v="0"/>
    <n v="0"/>
    <m/>
    <m/>
  </r>
  <r>
    <n v="11149"/>
    <x v="197"/>
    <x v="14"/>
    <x v="14"/>
    <n v="1.9800000190734863"/>
    <n v="1.9800000190734863"/>
    <x v="31"/>
    <n v="0.18999999761581421"/>
    <n v="1.5"/>
    <n v="0.28999999165534973"/>
    <n v="9.9999997764825821E-3"/>
    <n v="0"/>
    <n v="0"/>
    <m/>
    <m/>
    <n v="0.28999999165534973"/>
    <n v="0.28999999165534973"/>
    <m/>
    <n v="0.27000001072883606"/>
    <n v="0"/>
    <n v="0"/>
    <n v="0"/>
    <n v="1"/>
    <n v="1"/>
    <n v="0"/>
    <n v="0"/>
    <n v="0"/>
    <n v="1"/>
    <n v="0"/>
    <n v="0"/>
    <m/>
    <m/>
  </r>
  <r>
    <n v="11149"/>
    <x v="197"/>
    <x v="15"/>
    <x v="15"/>
    <n v="1.9800000190734863"/>
    <n v="1.9800000190734863"/>
    <x v="31"/>
    <n v="0.20999999344348907"/>
    <n v="1.5"/>
    <n v="0.27000001072883606"/>
    <n v="9.9999997764825821E-3"/>
    <n v="0"/>
    <n v="0"/>
    <m/>
    <m/>
    <n v="0.27000001072883606"/>
    <n v="0.27000001072883606"/>
    <m/>
    <n v="0.2800000011920929"/>
    <n v="0"/>
    <n v="0"/>
    <n v="0"/>
    <n v="1"/>
    <n v="1"/>
    <n v="0"/>
    <n v="0"/>
    <n v="0"/>
    <n v="1"/>
    <n v="0"/>
    <n v="0"/>
    <m/>
    <m/>
  </r>
  <r>
    <n v="11149"/>
    <x v="197"/>
    <x v="16"/>
    <x v="16"/>
    <n v="2.0099999904632568"/>
    <n v="2.0099999904632568"/>
    <x v="31"/>
    <n v="0.23000000417232513"/>
    <n v="1.5"/>
    <n v="0.2800000011920929"/>
    <n v="9.9999997764825821E-3"/>
    <n v="0"/>
    <n v="0"/>
    <m/>
    <m/>
    <n v="0.27000001072883606"/>
    <n v="0.27000001072883606"/>
    <m/>
    <m/>
    <n v="0"/>
    <n v="0"/>
    <n v="0"/>
    <n v="1"/>
    <n v="1"/>
    <n v="0"/>
    <n v="0"/>
    <n v="0"/>
    <n v="1"/>
    <n v="0"/>
    <n v="0"/>
    <m/>
    <m/>
  </r>
  <r>
    <n v="11149"/>
    <x v="11"/>
    <x v="101"/>
    <x v="17"/>
    <m/>
    <m/>
    <x v="38"/>
    <m/>
    <m/>
    <m/>
    <m/>
    <m/>
    <m/>
    <m/>
    <m/>
    <m/>
    <n v="0"/>
    <m/>
    <m/>
    <n v="0"/>
    <n v="0"/>
    <n v="1"/>
    <n v="0"/>
    <n v="1"/>
    <n v="0"/>
    <n v="0"/>
    <n v="0"/>
    <n v="1"/>
    <n v="0"/>
    <n v="0"/>
    <m/>
    <m/>
  </r>
  <r>
    <n v="11150"/>
    <x v="198"/>
    <x v="19"/>
    <x v="19"/>
    <n v="188"/>
    <n v="188"/>
    <x v="21"/>
    <n v="5.5"/>
    <n v="20.299999237060547"/>
    <n v="130.30000305175781"/>
    <n v="0"/>
    <n v="38"/>
    <n v="4.5"/>
    <n v="44.799999237060547"/>
    <m/>
    <n v="73.5"/>
    <n v="111.5"/>
    <m/>
    <n v="96.199996948242188"/>
    <n v="0"/>
    <n v="0"/>
    <n v="0"/>
    <n v="1"/>
    <n v="0"/>
    <n v="0"/>
    <n v="0"/>
    <n v="0"/>
    <n v="1"/>
    <n v="0"/>
    <n v="0"/>
    <n v="50"/>
    <n v="0"/>
  </r>
  <r>
    <n v="11150"/>
    <x v="198"/>
    <x v="20"/>
    <x v="20"/>
    <n v="196.80000305175781"/>
    <n v="196.80000305175781"/>
    <x v="21"/>
    <n v="5.3000001907348633"/>
    <n v="20.399999618530273"/>
    <n v="138.19999694824219"/>
    <n v="0"/>
    <n v="69.199996948242188"/>
    <n v="3.2000000476837158"/>
    <n v="42"/>
    <m/>
    <n v="54.599998474121094"/>
    <n v="123.79999542236328"/>
    <m/>
    <n v="165.10000610351562"/>
    <n v="0"/>
    <n v="0"/>
    <n v="0"/>
    <n v="1"/>
    <n v="0"/>
    <n v="0"/>
    <n v="0"/>
    <n v="0"/>
    <n v="1"/>
    <n v="0"/>
    <n v="0"/>
    <m/>
    <m/>
  </r>
  <r>
    <n v="11150"/>
    <x v="198"/>
    <x v="21"/>
    <x v="21"/>
    <n v="266.10000610351562"/>
    <n v="266.10000610351562"/>
    <x v="21"/>
    <n v="6.4000000953674316"/>
    <n v="20.700000762939453"/>
    <n v="204.19999694824219"/>
    <n v="0"/>
    <n v="79"/>
    <n v="4.9000000953674316"/>
    <n v="39.099998474121094"/>
    <m/>
    <n v="85.900001525878906"/>
    <n v="164.89999389648438"/>
    <m/>
    <n v="227.19999694824219"/>
    <n v="0"/>
    <n v="0"/>
    <n v="0"/>
    <n v="1"/>
    <n v="0"/>
    <n v="0"/>
    <n v="0"/>
    <n v="0"/>
    <n v="1"/>
    <n v="0"/>
    <n v="0"/>
    <m/>
    <m/>
  </r>
  <r>
    <n v="11150"/>
    <x v="198"/>
    <x v="22"/>
    <x v="22"/>
    <n v="336"/>
    <n v="336"/>
    <x v="21"/>
    <n v="8.3000001907348633"/>
    <n v="20.799999237060547"/>
    <n v="267.60000610351562"/>
    <n v="0"/>
    <n v="86.900001525878906"/>
    <n v="6"/>
    <n v="40.400001525878906"/>
    <m/>
    <n v="126"/>
    <n v="212.89999389648438"/>
    <m/>
    <n v="261.70001220703125"/>
    <n v="0"/>
    <n v="0"/>
    <n v="0"/>
    <n v="1"/>
    <n v="0"/>
    <n v="0"/>
    <n v="0"/>
    <n v="0"/>
    <n v="1"/>
    <n v="0"/>
    <n v="0"/>
    <m/>
    <m/>
  </r>
  <r>
    <n v="11150"/>
    <x v="198"/>
    <x v="23"/>
    <x v="23"/>
    <n v="382.89999389648438"/>
    <n v="382.89999389648438"/>
    <x v="21"/>
    <n v="10.300000190734863"/>
    <n v="30.600000381469727"/>
    <n v="314"/>
    <n v="0"/>
    <n v="114.30000305175781"/>
    <n v="5.6999998092651367"/>
    <n v="52.299999237060547"/>
    <m/>
    <n v="144"/>
    <n v="258.29998779296875"/>
    <m/>
    <n v="317.70001220703125"/>
    <n v="0"/>
    <n v="0"/>
    <n v="0"/>
    <n v="1"/>
    <n v="0"/>
    <n v="0"/>
    <n v="0"/>
    <n v="0"/>
    <n v="1"/>
    <n v="0"/>
    <n v="0"/>
    <m/>
    <m/>
  </r>
  <r>
    <n v="11150"/>
    <x v="198"/>
    <x v="24"/>
    <x v="24"/>
    <n v="429.89999389648438"/>
    <n v="429.89999389648438"/>
    <x v="21"/>
    <n v="11.800000190734863"/>
    <n v="30.600000381469727"/>
    <n v="358.70001220703125"/>
    <n v="0"/>
    <n v="134.39999389648438"/>
    <n v="8.5"/>
    <n v="41"/>
    <m/>
    <n v="138.60000610351562"/>
    <n v="273"/>
    <m/>
    <n v="375.20001220703125"/>
    <n v="0"/>
    <n v="0"/>
    <n v="0"/>
    <n v="1"/>
    <n v="0"/>
    <n v="0"/>
    <n v="0"/>
    <n v="0"/>
    <n v="1"/>
    <n v="0"/>
    <n v="0"/>
    <m/>
    <m/>
  </r>
  <r>
    <n v="11150"/>
    <x v="198"/>
    <x v="25"/>
    <x v="25"/>
    <n v="478.70001220703125"/>
    <n v="478.70001220703125"/>
    <x v="21"/>
    <n v="13.100000381469727"/>
    <n v="30.799999237060547"/>
    <n v="408.5"/>
    <n v="0"/>
    <n v="150.69999694824219"/>
    <n v="12.800000190734863"/>
    <n v="33.299999237060547"/>
    <m/>
    <n v="143.39999389648438"/>
    <n v="294.0999755859375"/>
    <m/>
    <n v="448.89999389648438"/>
    <n v="0"/>
    <n v="0"/>
    <n v="0"/>
    <n v="1"/>
    <n v="0"/>
    <n v="0"/>
    <n v="0"/>
    <n v="0"/>
    <n v="1"/>
    <n v="0"/>
    <n v="0"/>
    <m/>
    <m/>
  </r>
  <r>
    <n v="11150"/>
    <x v="198"/>
    <x v="26"/>
    <x v="26"/>
    <n v="570"/>
    <n v="570"/>
    <x v="21"/>
    <n v="14.100000381469727"/>
    <n v="30.799999237060547"/>
    <n v="501"/>
    <n v="0"/>
    <n v="202.10000610351562"/>
    <n v="22"/>
    <n v="52.099998474121094"/>
    <m/>
    <n v="193.30000305175781"/>
    <n v="395.4000244140625"/>
    <m/>
    <m/>
    <n v="0"/>
    <n v="0"/>
    <n v="0"/>
    <n v="1"/>
    <n v="0"/>
    <n v="0"/>
    <n v="0"/>
    <n v="0"/>
    <n v="1"/>
    <n v="0"/>
    <n v="0"/>
    <m/>
    <m/>
  </r>
  <r>
    <n v="11150"/>
    <x v="11"/>
    <x v="101"/>
    <x v="27"/>
    <m/>
    <m/>
    <x v="38"/>
    <m/>
    <m/>
    <m/>
    <m/>
    <m/>
    <m/>
    <m/>
    <m/>
    <m/>
    <n v="0"/>
    <m/>
    <m/>
    <n v="0"/>
    <n v="1"/>
    <n v="1"/>
    <n v="0"/>
    <n v="0"/>
    <n v="0"/>
    <n v="0"/>
    <n v="0"/>
    <n v="1"/>
    <n v="0"/>
    <n v="0"/>
    <m/>
    <m/>
  </r>
  <r>
    <n v="11151"/>
    <x v="199"/>
    <x v="20"/>
    <x v="20"/>
    <n v="4"/>
    <n v="4"/>
    <x v="32"/>
    <n v="0"/>
    <n v="0.80000001192092896"/>
    <n v="2"/>
    <n v="0.10000000149011612"/>
    <n v="1.7000000476837158"/>
    <n v="0"/>
    <m/>
    <m/>
    <n v="0.20000000298023224"/>
    <n v="1.9000000953674316"/>
    <m/>
    <n v="3.4000000953674316"/>
    <n v="0"/>
    <n v="0"/>
    <n v="0"/>
    <n v="1"/>
    <n v="0"/>
    <n v="0"/>
    <n v="0"/>
    <n v="0"/>
    <n v="1"/>
    <n v="0"/>
    <n v="0"/>
    <n v="2"/>
    <n v="0"/>
  </r>
  <r>
    <n v="11151"/>
    <x v="199"/>
    <x v="21"/>
    <x v="21"/>
    <n v="5.5"/>
    <n v="5.5"/>
    <x v="32"/>
    <n v="0.10000000149011612"/>
    <n v="1.5"/>
    <n v="3.4000000953674316"/>
    <n v="0.10000000149011612"/>
    <n v="2.7999999523162842"/>
    <n v="0"/>
    <m/>
    <n v="0.10000000149011612"/>
    <n v="1"/>
    <n v="3.7999999523162842"/>
    <m/>
    <m/>
    <n v="0"/>
    <n v="0"/>
    <n v="0"/>
    <n v="1"/>
    <n v="0"/>
    <n v="0"/>
    <n v="0"/>
    <n v="0"/>
    <n v="1"/>
    <n v="0"/>
    <n v="0"/>
    <m/>
    <m/>
  </r>
  <r>
    <n v="11151"/>
    <x v="199"/>
    <x v="23"/>
    <x v="23"/>
    <n v="5"/>
    <n v="5"/>
    <x v="32"/>
    <n v="0.30000001192092896"/>
    <n v="1.7000000476837158"/>
    <n v="2.7000000476837158"/>
    <n v="0.40000000596046448"/>
    <n v="1.7999999523162842"/>
    <n v="0"/>
    <m/>
    <n v="0.5"/>
    <n v="1.8999999761581421"/>
    <n v="3.6999998092651367"/>
    <m/>
    <n v="3.7999999523162842"/>
    <n v="0"/>
    <n v="0"/>
    <n v="0"/>
    <n v="1"/>
    <n v="0"/>
    <n v="0"/>
    <n v="0"/>
    <n v="0"/>
    <n v="1"/>
    <n v="0"/>
    <n v="0"/>
    <m/>
    <m/>
  </r>
  <r>
    <n v="11151"/>
    <x v="199"/>
    <x v="24"/>
    <x v="24"/>
    <n v="6.5"/>
    <n v="6.5"/>
    <x v="32"/>
    <n v="0.40000000596046448"/>
    <n v="1.7000000476837158"/>
    <n v="4"/>
    <n v="0.5"/>
    <n v="2.7999999523162842"/>
    <n v="0.20000000298023224"/>
    <n v="0.20000000298023224"/>
    <n v="0.5"/>
    <n v="2.2000000476837158"/>
    <n v="5"/>
    <m/>
    <n v="6.1999998092651367"/>
    <n v="0"/>
    <n v="0"/>
    <n v="0"/>
    <n v="1"/>
    <n v="0"/>
    <n v="0"/>
    <n v="0"/>
    <n v="0"/>
    <n v="1"/>
    <n v="0"/>
    <n v="0"/>
    <m/>
    <m/>
  </r>
  <r>
    <n v="11151"/>
    <x v="199"/>
    <x v="25"/>
    <x v="25"/>
    <n v="9.3000001907348633"/>
    <n v="9.3000001907348633"/>
    <x v="32"/>
    <n v="0.40000000596046448"/>
    <n v="1.7000000476837158"/>
    <n v="6.5999999046325684"/>
    <n v="0.89999997615814209"/>
    <n v="4.5"/>
    <n v="0.30000001192092896"/>
    <n v="0.40000000596046448"/>
    <n v="0.60000002384185791"/>
    <n v="2.5"/>
    <n v="7"/>
    <m/>
    <n v="12.300000190734863"/>
    <n v="0"/>
    <n v="0"/>
    <n v="0"/>
    <n v="1"/>
    <n v="0"/>
    <n v="0"/>
    <n v="0"/>
    <n v="0"/>
    <n v="1"/>
    <n v="0"/>
    <n v="0"/>
    <m/>
    <m/>
  </r>
  <r>
    <n v="11151"/>
    <x v="199"/>
    <x v="26"/>
    <x v="26"/>
    <n v="15.600000381469727"/>
    <n v="15.600000381469727"/>
    <x v="32"/>
    <n v="0.60000002384185791"/>
    <n v="1.7000000476837158"/>
    <n v="12.800000190734863"/>
    <n v="0.40000000596046448"/>
    <n v="8.3000001907348633"/>
    <n v="0.20000000298023224"/>
    <n v="0.5"/>
    <n v="1.5"/>
    <n v="3.7999999523162842"/>
    <n v="12.100000381469727"/>
    <m/>
    <n v="14.699999809265137"/>
    <n v="0"/>
    <n v="0"/>
    <n v="0"/>
    <n v="1"/>
    <n v="0"/>
    <n v="0"/>
    <n v="0"/>
    <n v="0"/>
    <n v="1"/>
    <n v="0"/>
    <n v="0"/>
    <m/>
    <m/>
  </r>
  <r>
    <n v="11151"/>
    <x v="199"/>
    <x v="27"/>
    <x v="27"/>
    <n v="18"/>
    <n v="18"/>
    <x v="32"/>
    <n v="0.60000002384185791"/>
    <n v="1.7000000476837158"/>
    <n v="15.100000381469727"/>
    <n v="0.30000001192092896"/>
    <n v="10.100000381469727"/>
    <n v="0"/>
    <n v="0.40000000596046448"/>
    <n v="1.5"/>
    <n v="4.9000000953674316"/>
    <n v="15"/>
    <m/>
    <n v="14.100000381469727"/>
    <n v="0"/>
    <n v="0"/>
    <n v="0"/>
    <n v="1"/>
    <n v="0"/>
    <n v="0"/>
    <n v="0"/>
    <n v="0"/>
    <n v="1"/>
    <n v="0"/>
    <n v="0"/>
    <m/>
    <m/>
  </r>
  <r>
    <n v="11151"/>
    <x v="199"/>
    <x v="28"/>
    <x v="28"/>
    <n v="17.5"/>
    <n v="17.5"/>
    <x v="32"/>
    <n v="0.60000002384185791"/>
    <n v="1.7999999523162842"/>
    <n v="14.699999809265137"/>
    <n v="0.40000000596046448"/>
    <n v="8.5"/>
    <n v="0.20000000298023224"/>
    <n v="0.60000002384185791"/>
    <n v="1.2000000476837158"/>
    <n v="5.8000001907348633"/>
    <n v="14.300000190734863"/>
    <m/>
    <n v="11.699999809265137"/>
    <n v="0"/>
    <n v="0"/>
    <n v="0"/>
    <n v="1"/>
    <n v="0"/>
    <n v="0"/>
    <n v="0"/>
    <n v="0"/>
    <n v="1"/>
    <n v="0"/>
    <n v="0"/>
    <m/>
    <m/>
  </r>
  <r>
    <n v="11151"/>
    <x v="199"/>
    <x v="29"/>
    <x v="29"/>
    <n v="15.5"/>
    <n v="15.5"/>
    <x v="32"/>
    <n v="0.69999998807907104"/>
    <n v="2"/>
    <n v="12.600000381469727"/>
    <n v="0.20000000298023224"/>
    <n v="7.0999999046325684"/>
    <n v="0.30000001192092896"/>
    <n v="0.89999997615814209"/>
    <n v="0.60000002384185791"/>
    <n v="6"/>
    <n v="13.100000381469727"/>
    <m/>
    <n v="8.1999998092651367"/>
    <n v="0"/>
    <n v="0"/>
    <n v="0"/>
    <n v="1"/>
    <n v="0"/>
    <n v="0"/>
    <n v="0"/>
    <n v="0"/>
    <n v="1"/>
    <n v="0"/>
    <n v="0"/>
    <m/>
    <m/>
  </r>
  <r>
    <n v="11151"/>
    <x v="199"/>
    <x v="30"/>
    <x v="30"/>
    <n v="11.699999809265137"/>
    <n v="11.699999809265137"/>
    <x v="32"/>
    <n v="0.89999997615814209"/>
    <n v="2"/>
    <n v="8.6999998092651367"/>
    <n v="0.30000001192092896"/>
    <n v="4.5999999046325684"/>
    <n v="0.30000001192092896"/>
    <n v="0.5"/>
    <n v="0.5"/>
    <n v="5"/>
    <n v="9.6000003814697266"/>
    <m/>
    <n v="13.5"/>
    <n v="0"/>
    <n v="0"/>
    <n v="0"/>
    <n v="1"/>
    <n v="0"/>
    <n v="0"/>
    <n v="0"/>
    <n v="0"/>
    <n v="1"/>
    <n v="0"/>
    <n v="0"/>
    <m/>
    <m/>
  </r>
  <r>
    <n v="11151"/>
    <x v="199"/>
    <x v="31"/>
    <x v="31"/>
    <n v="17.100000381469727"/>
    <n v="17.100000381469727"/>
    <x v="32"/>
    <n v="0.89999997615814209"/>
    <n v="2"/>
    <n v="14.100000381469727"/>
    <n v="0.89999997615814209"/>
    <n v="8.6000003814697266"/>
    <n v="0.40000000596046448"/>
    <n v="0.60000002384185791"/>
    <n v="1"/>
    <n v="5.5999999046325684"/>
    <n v="14.200000762939453"/>
    <m/>
    <n v="11.100000381469727"/>
    <n v="0"/>
    <n v="0"/>
    <n v="0"/>
    <n v="1"/>
    <n v="0"/>
    <n v="0"/>
    <n v="0"/>
    <n v="0"/>
    <n v="1"/>
    <n v="0"/>
    <n v="0"/>
    <m/>
    <m/>
  </r>
  <r>
    <n v="11151"/>
    <x v="199"/>
    <x v="32"/>
    <x v="32"/>
    <n v="14.699999809265137"/>
    <n v="14.699999809265137"/>
    <x v="32"/>
    <n v="0.89999997615814209"/>
    <n v="2"/>
    <n v="11.699999809265137"/>
    <n v="1.2999999523162842"/>
    <n v="7"/>
    <n v="0.40000000596046448"/>
    <n v="0.60000002384185791"/>
    <n v="1.2000000476837158"/>
    <n v="4.6999998092651367"/>
    <n v="11.699999809265137"/>
    <m/>
    <n v="8.8000001907348633"/>
    <n v="0"/>
    <n v="0"/>
    <n v="0"/>
    <n v="1"/>
    <n v="0"/>
    <n v="0"/>
    <n v="0"/>
    <n v="0"/>
    <n v="1"/>
    <n v="0"/>
    <n v="0"/>
    <m/>
    <m/>
  </r>
  <r>
    <n v="11151"/>
    <x v="199"/>
    <x v="33"/>
    <x v="33"/>
    <n v="12.100000381469727"/>
    <n v="12.100000381469727"/>
    <x v="32"/>
    <n v="0.80000001192092896"/>
    <n v="2"/>
    <n v="9.3000001907348633"/>
    <n v="0.40000000596046448"/>
    <n v="3.5999999046325684"/>
    <n v="0.30000001192092896"/>
    <n v="0.5"/>
    <n v="1.3999999761581421"/>
    <n v="5.9000000953674316"/>
    <n v="9.5"/>
    <m/>
    <n v="7"/>
    <n v="0"/>
    <n v="0"/>
    <n v="0"/>
    <n v="1"/>
    <n v="0"/>
    <n v="0"/>
    <n v="0"/>
    <n v="0"/>
    <n v="1"/>
    <n v="0"/>
    <n v="0"/>
    <m/>
    <m/>
  </r>
  <r>
    <n v="11151"/>
    <x v="199"/>
    <x v="34"/>
    <x v="34"/>
    <n v="10.300000190734863"/>
    <n v="10.300000190734863"/>
    <x v="32"/>
    <n v="0.80000001192092896"/>
    <n v="2"/>
    <n v="7.5"/>
    <n v="0.20000000298023224"/>
    <n v="3.4000000953674316"/>
    <n v="0.30000001192092896"/>
    <n v="0.5"/>
    <n v="0.5"/>
    <n v="5.5999999046325684"/>
    <n v="9"/>
    <m/>
    <n v="9.3999996185302734"/>
    <n v="0"/>
    <n v="0"/>
    <n v="0"/>
    <n v="1"/>
    <n v="0"/>
    <n v="0"/>
    <n v="0"/>
    <n v="0"/>
    <n v="1"/>
    <n v="0"/>
    <n v="0"/>
    <m/>
    <m/>
  </r>
  <r>
    <n v="11151"/>
    <x v="199"/>
    <x v="35"/>
    <x v="35"/>
    <n v="12.800000190734863"/>
    <n v="12.800000190734863"/>
    <x v="32"/>
    <n v="0.80000001192092896"/>
    <n v="2"/>
    <n v="9.8999996185302734"/>
    <n v="0.60000002384185791"/>
    <n v="5.0999999046325684"/>
    <n v="0.30000001192092896"/>
    <n v="0.5"/>
    <n v="0.80000001192092896"/>
    <n v="5.4000000953674316"/>
    <n v="10.5"/>
    <m/>
    <n v="12.100000381469727"/>
    <n v="0"/>
    <n v="0"/>
    <n v="0"/>
    <n v="1"/>
    <n v="0"/>
    <n v="0"/>
    <n v="0"/>
    <n v="0"/>
    <n v="1"/>
    <n v="0"/>
    <n v="0"/>
    <m/>
    <m/>
  </r>
  <r>
    <n v="11151"/>
    <x v="199"/>
    <x v="36"/>
    <x v="36"/>
    <n v="15.699999809265137"/>
    <n v="15.699999809265137"/>
    <x v="32"/>
    <n v="0.89999997615814209"/>
    <n v="2"/>
    <n v="12.399999618530273"/>
    <n v="0.89999997615814209"/>
    <n v="6.9000000953674316"/>
    <n v="0.30000001192092896"/>
    <n v="0.30000001192092896"/>
    <n v="0.69999998807907104"/>
    <n v="5.5999999046325684"/>
    <n v="12.5"/>
    <m/>
    <n v="12.5"/>
    <n v="0"/>
    <n v="0"/>
    <n v="0"/>
    <n v="1"/>
    <n v="0"/>
    <n v="0"/>
    <n v="0"/>
    <n v="0"/>
    <n v="1"/>
    <n v="0"/>
    <n v="0"/>
    <m/>
    <m/>
  </r>
  <r>
    <n v="11151"/>
    <x v="199"/>
    <x v="37"/>
    <x v="37"/>
    <n v="16.100000381469727"/>
    <n v="16.100000381469727"/>
    <x v="32"/>
    <n v="1"/>
    <n v="2"/>
    <n v="13"/>
    <n v="1.2999999523162842"/>
    <n v="7.3000001907348633"/>
    <n v="0.30000001192092896"/>
    <n v="0.5"/>
    <n v="0.30000001192092896"/>
    <n v="5.5"/>
    <n v="12.800000190734863"/>
    <m/>
    <m/>
    <n v="0"/>
    <n v="0"/>
    <n v="0"/>
    <n v="1"/>
    <n v="0"/>
    <n v="0"/>
    <n v="0"/>
    <n v="0"/>
    <n v="1"/>
    <n v="0"/>
    <n v="0"/>
    <m/>
    <m/>
  </r>
  <r>
    <n v="11152"/>
    <x v="200"/>
    <x v="164"/>
    <x v="10"/>
    <n v="4.8400001525878906"/>
    <n v="4.8400001525878906"/>
    <x v="30"/>
    <n v="0.18999999761581421"/>
    <n v="1"/>
    <n v="3.2400000095367432"/>
    <n v="0.34000000357627869"/>
    <n v="1.1499999761581421"/>
    <n v="0"/>
    <m/>
    <m/>
    <n v="2.4100000858306885"/>
    <n v="3.559999942779541"/>
    <m/>
    <m/>
    <n v="0"/>
    <n v="0"/>
    <n v="0"/>
    <n v="1"/>
    <n v="0"/>
    <n v="0"/>
    <n v="0"/>
    <n v="0"/>
    <n v="1"/>
    <n v="0"/>
    <n v="0"/>
    <n v="1"/>
    <e v="#DIV/0!"/>
  </r>
  <r>
    <n v="11152"/>
    <x v="11"/>
    <x v="101"/>
    <x v="11"/>
    <m/>
    <m/>
    <x v="38"/>
    <m/>
    <m/>
    <m/>
    <m/>
    <m/>
    <m/>
    <m/>
    <m/>
    <m/>
    <n v="0"/>
    <m/>
    <m/>
    <n v="0"/>
    <n v="1"/>
    <n v="1"/>
    <n v="0"/>
    <n v="0"/>
    <n v="0"/>
    <n v="0"/>
    <n v="0"/>
    <n v="1"/>
    <n v="0"/>
    <n v="0"/>
    <m/>
    <m/>
  </r>
  <r>
    <n v="11153"/>
    <x v="201"/>
    <x v="2"/>
    <x v="2"/>
    <n v="6.0869998931884766"/>
    <n v="6.0869998931884766"/>
    <x v="31"/>
    <n v="0.4699999988079071"/>
    <n v="1.5"/>
    <n v="4.1170001029968262"/>
    <n v="0.2800000011920929"/>
    <n v="1.0659999847412109"/>
    <n v="0"/>
    <m/>
    <m/>
    <n v="4.7360000610351562"/>
    <n v="5.8020000457763672"/>
    <m/>
    <m/>
    <n v="0"/>
    <n v="0"/>
    <n v="0"/>
    <n v="1"/>
    <n v="0"/>
    <n v="0"/>
    <n v="0"/>
    <n v="0"/>
    <n v="1"/>
    <n v="0"/>
    <n v="0"/>
    <n v="2.0454545454545454"/>
    <n v="0.57272727272727264"/>
  </r>
  <r>
    <n v="11153"/>
    <x v="201"/>
    <x v="3"/>
    <x v="3"/>
    <n v="6.1170001029968262"/>
    <n v="6.1170001029968262"/>
    <x v="31"/>
    <n v="0.44900000095367432"/>
    <n v="1.5"/>
    <n v="4.1680002212524414"/>
    <n v="0.22900000214576721"/>
    <n v="0.97399997711181641"/>
    <n v="0"/>
    <m/>
    <m/>
    <n v="4.9109997749328613"/>
    <n v="5.8849997520446777"/>
    <m/>
    <m/>
    <n v="0"/>
    <n v="0"/>
    <n v="0"/>
    <n v="1"/>
    <n v="0"/>
    <n v="0"/>
    <n v="0"/>
    <n v="0"/>
    <n v="1"/>
    <n v="0"/>
    <n v="0"/>
    <m/>
    <m/>
  </r>
  <r>
    <n v="11153"/>
    <x v="201"/>
    <x v="4"/>
    <x v="4"/>
    <n v="6.1339998245239258"/>
    <n v="6.1339998245239258"/>
    <x v="31"/>
    <n v="0.44800001382827759"/>
    <n v="1.5"/>
    <n v="4.185999870300293"/>
    <n v="0.23800000548362732"/>
    <n v="1.1169999837875366"/>
    <n v="0"/>
    <m/>
    <m/>
    <n v="4.7760000228881836"/>
    <n v="5.8930001258850098"/>
    <m/>
    <m/>
    <n v="0"/>
    <n v="0"/>
    <n v="0"/>
    <n v="1"/>
    <n v="0"/>
    <n v="0"/>
    <n v="0"/>
    <n v="0"/>
    <n v="1"/>
    <n v="0"/>
    <n v="0"/>
    <m/>
    <m/>
  </r>
  <r>
    <n v="11153"/>
    <x v="201"/>
    <x v="5"/>
    <x v="5"/>
    <n v="6.3880000114440918"/>
    <n v="6.3880000114440918"/>
    <x v="31"/>
    <n v="0.46200001239776611"/>
    <n v="1.5"/>
    <n v="4.4260001182556152"/>
    <n v="0.23100000619888306"/>
    <n v="1.2309999465942383"/>
    <n v="0"/>
    <m/>
    <m/>
    <n v="4.9239997863769531"/>
    <n v="6.1549997329711914"/>
    <m/>
    <m/>
    <n v="0"/>
    <n v="0"/>
    <n v="0"/>
    <n v="1"/>
    <n v="0"/>
    <n v="0"/>
    <n v="0"/>
    <n v="0"/>
    <n v="1"/>
    <n v="0"/>
    <n v="0"/>
    <m/>
    <m/>
  </r>
  <r>
    <n v="11153"/>
    <x v="201"/>
    <x v="6"/>
    <x v="6"/>
    <n v="6.1820001602172852"/>
    <n v="6.1820001602172852"/>
    <x v="31"/>
    <n v="0.47499999403953552"/>
    <n v="1.5"/>
    <n v="4.2069997787475586"/>
    <n v="0.24799999594688416"/>
    <n v="1.125"/>
    <n v="0"/>
    <m/>
    <m/>
    <n v="4.8039999008178711"/>
    <n v="5.9289999008178711"/>
    <m/>
    <m/>
    <n v="0"/>
    <n v="0"/>
    <n v="0"/>
    <n v="1"/>
    <n v="0"/>
    <n v="0"/>
    <n v="0"/>
    <n v="0"/>
    <n v="1"/>
    <n v="0"/>
    <n v="0"/>
    <m/>
    <m/>
  </r>
  <r>
    <n v="11153"/>
    <x v="201"/>
    <x v="7"/>
    <x v="7"/>
    <n v="6.0329999923706055"/>
    <n v="6.0329999923706055"/>
    <x v="31"/>
    <n v="0.47499999403953552"/>
    <n v="1.5"/>
    <n v="4.0580000877380371"/>
    <n v="0.25099998712539673"/>
    <n v="1.1699999570846558"/>
    <n v="0"/>
    <m/>
    <m/>
    <n v="4.6079998016357422"/>
    <n v="5.7779998779296875"/>
    <m/>
    <m/>
    <n v="0"/>
    <n v="0"/>
    <n v="0"/>
    <n v="1"/>
    <n v="0"/>
    <n v="0"/>
    <n v="0"/>
    <n v="0"/>
    <n v="1"/>
    <n v="0"/>
    <n v="0"/>
    <m/>
    <m/>
  </r>
  <r>
    <n v="11153"/>
    <x v="201"/>
    <x v="8"/>
    <x v="8"/>
    <n v="5.9549999237060547"/>
    <n v="5.9549999237060547"/>
    <x v="31"/>
    <n v="0.47499999403953552"/>
    <n v="1.5"/>
    <n v="3.9800000190734863"/>
    <n v="0.22400000691413879"/>
    <n v="1.2419999837875366"/>
    <n v="0"/>
    <m/>
    <m/>
    <n v="4.4850001335144043"/>
    <n v="5.7270002365112305"/>
    <m/>
    <n v="4.2600002288818359"/>
    <n v="0"/>
    <n v="0"/>
    <n v="0"/>
    <n v="1"/>
    <n v="0"/>
    <n v="0"/>
    <n v="0"/>
    <n v="0"/>
    <n v="1"/>
    <n v="0"/>
    <n v="0"/>
    <m/>
    <m/>
  </r>
  <r>
    <n v="11153"/>
    <x v="201"/>
    <x v="9"/>
    <x v="9"/>
    <n v="7.75"/>
    <n v="7.75"/>
    <x v="76"/>
    <n v="0.49000000953674316"/>
    <n v="3"/>
    <n v="4.2600002288818359"/>
    <n v="0.23999999463558197"/>
    <n v="1.2000000476837158"/>
    <n v="0"/>
    <m/>
    <m/>
    <n v="4.809999942779541"/>
    <n v="6.0100002288818359"/>
    <m/>
    <n v="4.4699997901916504"/>
    <n v="0"/>
    <n v="0"/>
    <n v="0"/>
    <n v="1"/>
    <n v="0"/>
    <n v="0"/>
    <n v="0"/>
    <n v="0"/>
    <n v="1"/>
    <n v="0"/>
    <n v="0"/>
    <m/>
    <m/>
  </r>
  <r>
    <n v="11153"/>
    <x v="201"/>
    <x v="10"/>
    <x v="10"/>
    <n v="7.9600000381469727"/>
    <n v="7.9600000381469727"/>
    <x v="76"/>
    <n v="0.49000000953674316"/>
    <n v="3"/>
    <n v="4.4699997901916504"/>
    <n v="0.20000000298023224"/>
    <n v="1.7799999713897705"/>
    <n v="0"/>
    <m/>
    <m/>
    <n v="4.4699997901916504"/>
    <n v="6.25"/>
    <m/>
    <n v="4.0399999618530273"/>
    <n v="0"/>
    <n v="0"/>
    <n v="0"/>
    <n v="1"/>
    <n v="0"/>
    <n v="0"/>
    <n v="0"/>
    <n v="0"/>
    <n v="1"/>
    <n v="0"/>
    <n v="0"/>
    <m/>
    <m/>
  </r>
  <r>
    <n v="11153"/>
    <x v="201"/>
    <x v="11"/>
    <x v="11"/>
    <n v="7.4499998092651367"/>
    <n v="7.4499998092651367"/>
    <x v="76"/>
    <n v="0.40999999642372131"/>
    <n v="3"/>
    <n v="4.0399999618530273"/>
    <n v="0.15999999642372131"/>
    <n v="1.6799999475479126"/>
    <n v="0"/>
    <m/>
    <m/>
    <n v="4.0999999046325684"/>
    <n v="5.7799997329711914"/>
    <m/>
    <n v="3.3900001049041748"/>
    <n v="0"/>
    <n v="0"/>
    <n v="0"/>
    <n v="1"/>
    <n v="0"/>
    <n v="0"/>
    <n v="0"/>
    <n v="0"/>
    <n v="1"/>
    <n v="0"/>
    <n v="0"/>
    <m/>
    <m/>
  </r>
  <r>
    <n v="11153"/>
    <x v="201"/>
    <x v="12"/>
    <x v="12"/>
    <n v="6.8000001907348633"/>
    <n v="6.809999942779541"/>
    <x v="76"/>
    <n v="0.41999998688697815"/>
    <n v="3"/>
    <n v="3.3900001049041748"/>
    <n v="0.17000000178813934"/>
    <n v="1.2899999618530273"/>
    <n v="0"/>
    <m/>
    <m/>
    <n v="3.8299999237060547"/>
    <n v="5.119999885559082"/>
    <m/>
    <m/>
    <n v="0"/>
    <n v="0"/>
    <n v="0"/>
    <n v="1"/>
    <n v="0"/>
    <n v="0"/>
    <n v="0"/>
    <n v="0"/>
    <n v="1"/>
    <n v="0"/>
    <n v="0"/>
    <m/>
    <m/>
  </r>
  <r>
    <n v="11153"/>
    <x v="11"/>
    <x v="101"/>
    <x v="13"/>
    <m/>
    <m/>
    <x v="38"/>
    <m/>
    <m/>
    <m/>
    <m/>
    <m/>
    <m/>
    <m/>
    <m/>
    <m/>
    <n v="0"/>
    <m/>
    <m/>
    <n v="0"/>
    <n v="1"/>
    <n v="1"/>
    <n v="0"/>
    <n v="0"/>
    <n v="0"/>
    <n v="0"/>
    <n v="0"/>
    <n v="1"/>
    <n v="0"/>
    <n v="0"/>
    <m/>
    <m/>
  </r>
  <r>
    <n v="11154"/>
    <x v="202"/>
    <x v="25"/>
    <x v="25"/>
    <n v="25.799999237060547"/>
    <n v="25.799999237060547"/>
    <x v="26"/>
    <n v="0.20000000298023224"/>
    <n v="8"/>
    <n v="14.5"/>
    <n v="0.89999997615814209"/>
    <n v="9.3999996185302734"/>
    <n v="3.5999999046325684"/>
    <m/>
    <m/>
    <n v="4"/>
    <n v="13.399999618530273"/>
    <m/>
    <m/>
    <n v="0"/>
    <n v="0"/>
    <n v="0"/>
    <n v="1"/>
    <n v="0"/>
    <n v="0"/>
    <n v="0"/>
    <n v="1"/>
    <n v="0"/>
    <n v="0"/>
    <n v="0"/>
    <n v="17"/>
    <n v="52"/>
  </r>
  <r>
    <n v="11154"/>
    <x v="202"/>
    <x v="26"/>
    <x v="26"/>
    <n v="44.400001525878906"/>
    <n v="44.400001525878906"/>
    <x v="4"/>
    <n v="0.69999998807907104"/>
    <n v="12.5"/>
    <n v="28.600000381469727"/>
    <n v="1.7999999523162842"/>
    <n v="12.399999618530273"/>
    <n v="0.89999997615814209"/>
    <m/>
    <m/>
    <n v="18.399999618530273"/>
    <n v="30.799999237060547"/>
    <m/>
    <n v="13"/>
    <n v="0"/>
    <n v="0"/>
    <n v="0"/>
    <n v="1"/>
    <n v="0"/>
    <n v="0"/>
    <n v="0"/>
    <n v="1"/>
    <n v="0"/>
    <n v="0"/>
    <n v="0"/>
    <m/>
    <m/>
  </r>
  <r>
    <n v="11154"/>
    <x v="202"/>
    <x v="27"/>
    <x v="27"/>
    <n v="43.599998474121094"/>
    <n v="43.599998474121094"/>
    <x v="1"/>
    <n v="0.20000000298023224"/>
    <n v="22.399999618530273"/>
    <n v="17.200000762939453"/>
    <n v="2.0999999046325684"/>
    <n v="10"/>
    <n v="8.3000001907348633"/>
    <n v="2.5"/>
    <m/>
    <n v="10.600000381469727"/>
    <n v="20.600000381469727"/>
    <m/>
    <m/>
    <n v="0"/>
    <n v="0"/>
    <n v="0"/>
    <n v="1"/>
    <n v="0"/>
    <n v="0"/>
    <n v="0"/>
    <n v="1"/>
    <n v="0"/>
    <n v="0"/>
    <n v="0"/>
    <m/>
    <m/>
  </r>
  <r>
    <n v="11154"/>
    <x v="202"/>
    <x v="99"/>
    <x v="28"/>
    <m/>
    <m/>
    <x v="38"/>
    <m/>
    <m/>
    <m/>
    <m/>
    <m/>
    <m/>
    <m/>
    <m/>
    <m/>
    <n v="0"/>
    <m/>
    <m/>
    <n v="1"/>
    <n v="1"/>
    <n v="1"/>
    <n v="0"/>
    <n v="0"/>
    <n v="0"/>
    <n v="0"/>
    <n v="1"/>
    <n v="0"/>
    <n v="0"/>
    <n v="0"/>
    <m/>
    <m/>
  </r>
  <r>
    <n v="11155"/>
    <x v="203"/>
    <x v="19"/>
    <x v="19"/>
    <n v="14.800000190734863"/>
    <n v="14.800000190734863"/>
    <x v="177"/>
    <n v="0.5"/>
    <n v="3.5"/>
    <n v="10.800000190734863"/>
    <n v="0.5"/>
    <n v="7.0999999046325684"/>
    <n v="0.10000000149011612"/>
    <m/>
    <n v="1.2999999523162842"/>
    <n v="5.5"/>
    <n v="12.600000381469727"/>
    <m/>
    <n v="10.300000190734863"/>
    <n v="0"/>
    <n v="0"/>
    <n v="0"/>
    <n v="1"/>
    <n v="0"/>
    <n v="0"/>
    <n v="0"/>
    <n v="0"/>
    <n v="1"/>
    <n v="0"/>
    <n v="0"/>
    <n v="3.6749999999999998"/>
    <n v="0.61249999999999938"/>
  </r>
  <r>
    <n v="11155"/>
    <x v="203"/>
    <x v="20"/>
    <x v="20"/>
    <n v="14.300000190734863"/>
    <n v="14.300000190734863"/>
    <x v="177"/>
    <n v="0.5"/>
    <n v="3.5"/>
    <n v="10.300000190734863"/>
    <n v="0.5"/>
    <n v="6.8000001907348633"/>
    <n v="0.10000000149011612"/>
    <m/>
    <n v="1.6000000238418579"/>
    <n v="5.4000000953674316"/>
    <n v="12.200000762939453"/>
    <m/>
    <n v="10.699999809265137"/>
    <n v="0"/>
    <n v="0"/>
    <n v="0"/>
    <n v="1"/>
    <n v="0"/>
    <n v="0"/>
    <n v="0"/>
    <n v="0"/>
    <n v="1"/>
    <n v="0"/>
    <n v="0"/>
    <m/>
    <m/>
  </r>
  <r>
    <n v="11155"/>
    <x v="203"/>
    <x v="21"/>
    <x v="21"/>
    <n v="14.699999809265137"/>
    <n v="14.699999809265137"/>
    <x v="177"/>
    <n v="0.40000000596046448"/>
    <n v="3.5"/>
    <n v="10.699999809265137"/>
    <n v="0.40000000596046448"/>
    <n v="8.8000001907348633"/>
    <n v="0.10000000149011612"/>
    <m/>
    <n v="0.89999997615814209"/>
    <n v="4.1999998092651367"/>
    <n v="13"/>
    <m/>
    <n v="10.800000190734863"/>
    <n v="0"/>
    <n v="0"/>
    <n v="0"/>
    <n v="1"/>
    <n v="0"/>
    <n v="0"/>
    <n v="0"/>
    <n v="0"/>
    <n v="1"/>
    <n v="0"/>
    <n v="0"/>
    <m/>
    <m/>
  </r>
  <r>
    <n v="11155"/>
    <x v="203"/>
    <x v="22"/>
    <x v="22"/>
    <n v="15"/>
    <n v="15"/>
    <x v="177"/>
    <n v="0.5"/>
    <n v="3.5"/>
    <n v="10.800000190734863"/>
    <n v="0.30000001192092896"/>
    <n v="8.6000003814697266"/>
    <n v="0"/>
    <m/>
    <n v="1.8999999761581421"/>
    <n v="5"/>
    <n v="13.600000381469727"/>
    <m/>
    <n v="11.199999809265137"/>
    <n v="0"/>
    <n v="0"/>
    <n v="0"/>
    <n v="1"/>
    <n v="0"/>
    <n v="0"/>
    <n v="0"/>
    <n v="0"/>
    <n v="1"/>
    <n v="0"/>
    <n v="0"/>
    <m/>
    <m/>
  </r>
  <r>
    <n v="11155"/>
    <x v="203"/>
    <x v="23"/>
    <x v="23"/>
    <n v="15.300000190734863"/>
    <n v="15.300000190734863"/>
    <x v="177"/>
    <n v="0.60000002384185791"/>
    <n v="3.5"/>
    <n v="11.199999809265137"/>
    <n v="0.5"/>
    <n v="8.1999998092651367"/>
    <n v="0"/>
    <m/>
    <n v="0"/>
    <n v="5.4000000953674316"/>
    <n v="13.600000381469727"/>
    <m/>
    <n v="17"/>
    <n v="0"/>
    <n v="0"/>
    <n v="0"/>
    <n v="1"/>
    <n v="0"/>
    <n v="0"/>
    <n v="0"/>
    <n v="0"/>
    <n v="1"/>
    <n v="0"/>
    <n v="0"/>
    <m/>
    <m/>
  </r>
  <r>
    <n v="11155"/>
    <x v="203"/>
    <x v="24"/>
    <x v="24"/>
    <n v="21.700000762939453"/>
    <n v="21.700000762939453"/>
    <x v="177"/>
    <n v="0.89999997615814209"/>
    <n v="3.5"/>
    <n v="17"/>
    <n v="0.5"/>
    <n v="13.199999809265137"/>
    <n v="0.40000000596046448"/>
    <m/>
    <n v="0.20000000298023224"/>
    <n v="5.8000001907348633"/>
    <n v="19"/>
    <m/>
    <n v="23.700000762939453"/>
    <n v="0"/>
    <n v="0"/>
    <n v="0"/>
    <n v="1"/>
    <n v="0"/>
    <n v="0"/>
    <n v="0"/>
    <n v="0"/>
    <n v="1"/>
    <n v="0"/>
    <n v="0"/>
    <m/>
    <m/>
  </r>
  <r>
    <n v="11155"/>
    <x v="203"/>
    <x v="25"/>
    <x v="25"/>
    <n v="28.799999237060547"/>
    <n v="28.799999237060547"/>
    <x v="177"/>
    <n v="1.2000000476837158"/>
    <n v="3.5"/>
    <n v="23.700000762939453"/>
    <n v="1.2999999523162842"/>
    <n v="18.700000762939453"/>
    <n v="0.60000002384185791"/>
    <m/>
    <n v="0.10000000149011612"/>
    <n v="6.6999998092651367"/>
    <n v="25.400001525878906"/>
    <m/>
    <n v="42.099998474121094"/>
    <n v="0"/>
    <n v="0"/>
    <n v="0"/>
    <n v="1"/>
    <n v="0"/>
    <n v="0"/>
    <n v="0"/>
    <n v="0"/>
    <n v="1"/>
    <n v="0"/>
    <n v="0"/>
    <m/>
    <m/>
  </r>
  <r>
    <n v="11155"/>
    <x v="203"/>
    <x v="26"/>
    <x v="26"/>
    <n v="47.200000762939453"/>
    <n v="47.5"/>
    <x v="177"/>
    <n v="1.7000000476837158"/>
    <n v="3.5"/>
    <n v="42.099998474121094"/>
    <n v="2.5999999046325684"/>
    <n v="31.200000762939453"/>
    <n v="0.60000002384185791"/>
    <m/>
    <n v="0.20000000298023224"/>
    <n v="7.3000001907348633"/>
    <n v="38.5"/>
    <m/>
    <n v="54.299999237060547"/>
    <n v="0"/>
    <n v="0"/>
    <n v="0"/>
    <n v="1"/>
    <n v="0"/>
    <n v="0"/>
    <n v="0"/>
    <n v="0"/>
    <n v="1"/>
    <n v="0"/>
    <n v="0"/>
    <m/>
    <m/>
  </r>
  <r>
    <n v="11155"/>
    <x v="203"/>
    <x v="27"/>
    <x v="27"/>
    <n v="60.700000762939453"/>
    <n v="60.700000762939453"/>
    <x v="177"/>
    <n v="2.7999999523162842"/>
    <n v="3.5"/>
    <n v="54.299999237060547"/>
    <n v="2.7999999523162842"/>
    <n v="37.599998474121094"/>
    <n v="5.5999999046325684"/>
    <m/>
    <n v="0.40000000596046448"/>
    <n v="10.600000381469727"/>
    <n v="48.199996948242188"/>
    <m/>
    <n v="47.900001525878906"/>
    <n v="0"/>
    <n v="0"/>
    <n v="0"/>
    <n v="1"/>
    <n v="0"/>
    <n v="0"/>
    <n v="0"/>
    <n v="0"/>
    <n v="1"/>
    <n v="0"/>
    <n v="0"/>
    <m/>
    <m/>
  </r>
  <r>
    <n v="11155"/>
    <x v="203"/>
    <x v="28"/>
    <x v="28"/>
    <n v="59.200000762939453"/>
    <n v="59.200000762939453"/>
    <x v="177"/>
    <n v="4"/>
    <n v="3.5"/>
    <n v="51.599998474121094"/>
    <n v="2.5"/>
    <n v="33.799999237060547"/>
    <n v="5.4000000953674316"/>
    <m/>
    <n v="0.30000001192092896"/>
    <n v="13.699999809265137"/>
    <n v="47.5"/>
    <m/>
    <n v="41.700000762939453"/>
    <n v="0"/>
    <n v="0"/>
    <n v="0"/>
    <n v="1"/>
    <n v="0"/>
    <n v="0"/>
    <n v="0"/>
    <n v="0"/>
    <n v="1"/>
    <n v="0"/>
    <n v="0"/>
    <m/>
    <m/>
  </r>
  <r>
    <n v="11155"/>
    <x v="203"/>
    <x v="29"/>
    <x v="29"/>
    <n v="52.299999237060547"/>
    <n v="52.299999237060547"/>
    <x v="177"/>
    <n v="4"/>
    <n v="3.5"/>
    <n v="44.700000762939453"/>
    <n v="4.6999998092651367"/>
    <n v="28.600000381469727"/>
    <n v="3.2000000476837158"/>
    <m/>
    <n v="1.5"/>
    <n v="11.5"/>
    <n v="40.099998474121094"/>
    <m/>
    <n v="38.799999237060547"/>
    <n v="0"/>
    <n v="0"/>
    <n v="0"/>
    <n v="1"/>
    <n v="0"/>
    <n v="0"/>
    <n v="0"/>
    <n v="0"/>
    <n v="1"/>
    <n v="0"/>
    <n v="0"/>
    <m/>
    <m/>
  </r>
  <r>
    <n v="11155"/>
    <x v="203"/>
    <x v="30"/>
    <x v="30"/>
    <n v="50.799999237060547"/>
    <n v="50.799999237060547"/>
    <x v="177"/>
    <n v="4"/>
    <n v="3.5"/>
    <n v="43.299999237060547"/>
    <n v="3"/>
    <n v="29.700000762939453"/>
    <n v="3"/>
    <m/>
    <n v="0.30000001192092896"/>
    <n v="11"/>
    <n v="40.700000762939453"/>
    <m/>
    <n v="51.099998474121094"/>
    <n v="0"/>
    <n v="0"/>
    <n v="0"/>
    <n v="1"/>
    <n v="0"/>
    <n v="0"/>
    <n v="0"/>
    <n v="0"/>
    <n v="1"/>
    <n v="0"/>
    <n v="0"/>
    <m/>
    <m/>
  </r>
  <r>
    <n v="11155"/>
    <x v="203"/>
    <x v="31"/>
    <x v="31"/>
    <n v="59.400001525878906"/>
    <n v="59.400001525878906"/>
    <x v="177"/>
    <n v="4"/>
    <n v="3.5"/>
    <n v="51.900001525878906"/>
    <n v="3.2999999523162842"/>
    <n v="34.5"/>
    <n v="1.8999999761581421"/>
    <n v="0.80000001192092896"/>
    <n v="0.69999998807907104"/>
    <n v="15.699999809265137"/>
    <n v="50.200000762939453"/>
    <m/>
    <n v="42.200000762939453"/>
    <n v="0"/>
    <n v="0"/>
    <n v="0"/>
    <n v="1"/>
    <n v="0"/>
    <n v="0"/>
    <n v="0"/>
    <n v="0"/>
    <n v="1"/>
    <n v="0"/>
    <n v="0"/>
    <m/>
    <m/>
  </r>
  <r>
    <n v="11155"/>
    <x v="203"/>
    <x v="32"/>
    <x v="32"/>
    <n v="51"/>
    <n v="51"/>
    <x v="177"/>
    <n v="3.9000000953674316"/>
    <n v="3.5"/>
    <n v="43.400001525878906"/>
    <n v="2.0999999046325684"/>
    <n v="29.600000381469727"/>
    <n v="1.5"/>
    <n v="1.2000000476837158"/>
    <n v="0.10000000149011612"/>
    <n v="14.199999809265137"/>
    <n v="43.799999237060547"/>
    <m/>
    <n v="21.200000762939453"/>
    <n v="0"/>
    <n v="0"/>
    <n v="0"/>
    <n v="1"/>
    <n v="0"/>
    <n v="0"/>
    <n v="0"/>
    <n v="0"/>
    <n v="1"/>
    <n v="0"/>
    <n v="0"/>
    <m/>
    <m/>
  </r>
  <r>
    <n v="11155"/>
    <x v="203"/>
    <x v="33"/>
    <x v="33"/>
    <n v="28"/>
    <n v="28"/>
    <x v="177"/>
    <n v="3.2999999523162842"/>
    <n v="3.5"/>
    <n v="21.200000762939453"/>
    <n v="1.2000000476837158"/>
    <n v="14.800000190734863"/>
    <n v="0.80000001192092896"/>
    <n v="0"/>
    <n v="0.10000000149011612"/>
    <n v="9.3000001907348633"/>
    <n v="24.100000381469727"/>
    <m/>
    <n v="24.100000381469727"/>
    <n v="0"/>
    <n v="0"/>
    <n v="0"/>
    <n v="1"/>
    <n v="0"/>
    <n v="0"/>
    <n v="0"/>
    <n v="0"/>
    <n v="1"/>
    <n v="0"/>
    <n v="0"/>
    <m/>
    <m/>
  </r>
  <r>
    <n v="11155"/>
    <x v="203"/>
    <x v="34"/>
    <x v="34"/>
    <n v="31.299999237060547"/>
    <n v="31.299999237060547"/>
    <x v="177"/>
    <n v="3.5999999046325684"/>
    <n v="3.5"/>
    <n v="24.100000381469727"/>
    <n v="1.2999999523162842"/>
    <n v="15.399999618530273"/>
    <n v="0.40000000596046448"/>
    <n v="0"/>
    <n v="0.10000000149011612"/>
    <n v="11.600000381469727"/>
    <n v="27"/>
    <m/>
    <n v="33.200000762939453"/>
    <n v="0"/>
    <n v="0"/>
    <n v="0"/>
    <n v="1"/>
    <n v="0"/>
    <n v="0"/>
    <n v="0"/>
    <n v="0"/>
    <n v="1"/>
    <n v="0"/>
    <n v="0"/>
    <m/>
    <m/>
  </r>
  <r>
    <n v="11155"/>
    <x v="203"/>
    <x v="35"/>
    <x v="35"/>
    <n v="43.5"/>
    <n v="43.5"/>
    <x v="177"/>
    <n v="3.7999999523162842"/>
    <n v="3.5"/>
    <n v="36.099998474121094"/>
    <n v="1.5"/>
    <n v="28.700000762939453"/>
    <n v="0.40000000596046448"/>
    <n v="2.9000000953674316"/>
    <n v="0.10000000149011612"/>
    <n v="9.8999996185302734"/>
    <n v="38.599998474121094"/>
    <m/>
    <n v="35.599998474121094"/>
    <n v="0"/>
    <n v="0"/>
    <n v="0"/>
    <n v="1"/>
    <n v="0"/>
    <n v="0"/>
    <n v="0"/>
    <n v="0"/>
    <n v="1"/>
    <n v="0"/>
    <n v="0"/>
    <m/>
    <m/>
  </r>
  <r>
    <n v="11155"/>
    <x v="203"/>
    <x v="36"/>
    <x v="36"/>
    <n v="46.799999237060547"/>
    <n v="46.799999237060547"/>
    <x v="177"/>
    <n v="4"/>
    <n v="3.5"/>
    <n v="39"/>
    <n v="1.8999999761581421"/>
    <n v="30"/>
    <n v="0.89999997615814209"/>
    <n v="3.4000000953674316"/>
    <n v="0.10000000149011612"/>
    <n v="10.399999618530273"/>
    <n v="40.400001525878906"/>
    <m/>
    <n v="42.200000762939453"/>
    <n v="0"/>
    <n v="0"/>
    <n v="0"/>
    <n v="1"/>
    <n v="0"/>
    <n v="0"/>
    <n v="0"/>
    <n v="0"/>
    <n v="1"/>
    <n v="0"/>
    <n v="0"/>
    <m/>
    <m/>
  </r>
  <r>
    <n v="11155"/>
    <x v="203"/>
    <x v="37"/>
    <x v="37"/>
    <n v="53.299999237060547"/>
    <n v="53.299999237060547"/>
    <x v="177"/>
    <n v="4.3000001907348633"/>
    <n v="3.5"/>
    <n v="45.5"/>
    <n v="2.7000000476837158"/>
    <n v="33.099998474121094"/>
    <n v="1.7999999523162842"/>
    <n v="3.2999999523162842"/>
    <n v="0.10000000149011612"/>
    <n v="12.100000381469727"/>
    <n v="45.199996948242188"/>
    <m/>
    <n v="50.599998474121094"/>
    <n v="0"/>
    <n v="0"/>
    <n v="0"/>
    <n v="1"/>
    <n v="0"/>
    <n v="0"/>
    <n v="0"/>
    <n v="0"/>
    <n v="1"/>
    <n v="0"/>
    <n v="0"/>
    <m/>
    <m/>
  </r>
  <r>
    <n v="11155"/>
    <x v="203"/>
    <x v="38"/>
    <x v="38"/>
    <n v="64"/>
    <n v="64"/>
    <x v="58"/>
    <n v="1.1000000238418579"/>
    <n v="7"/>
    <n v="55.599998474121094"/>
    <n v="5"/>
    <n v="40.700000762939453"/>
    <n v="0.89999997615814209"/>
    <n v="5"/>
    <n v="0.40000000596046448"/>
    <n v="12.399999618530273"/>
    <n v="53.099998474121094"/>
    <m/>
    <m/>
    <n v="0"/>
    <n v="0"/>
    <n v="0"/>
    <n v="1"/>
    <n v="0"/>
    <n v="0"/>
    <n v="0"/>
    <n v="0"/>
    <n v="1"/>
    <n v="0"/>
    <n v="0"/>
    <m/>
    <m/>
  </r>
  <r>
    <n v="11156"/>
    <x v="204"/>
    <x v="21"/>
    <x v="21"/>
    <n v="38.900001525878906"/>
    <n v="38.900001525878906"/>
    <x v="27"/>
    <n v="0.80000001192092896"/>
    <n v="10"/>
    <n v="20.399999618530273"/>
    <n v="2.5"/>
    <n v="4.5999999046325684"/>
    <n v="2.2999999523162842"/>
    <m/>
    <m/>
    <n v="21.5"/>
    <n v="26.100000381469727"/>
    <n v="6.9000000953674316"/>
    <n v="20.799999237060547"/>
    <n v="0"/>
    <n v="0"/>
    <n v="0"/>
    <n v="1"/>
    <n v="1"/>
    <n v="0"/>
    <n v="0"/>
    <n v="0"/>
    <n v="1"/>
    <n v="0"/>
    <n v="0"/>
    <n v="13.055555555555555"/>
    <n v="6.290849673202608"/>
  </r>
  <r>
    <n v="11156"/>
    <x v="204"/>
    <x v="22"/>
    <x v="22"/>
    <n v="53.099998474121094"/>
    <n v="53.099998474121094"/>
    <x v="27"/>
    <n v="2.5"/>
    <n v="10"/>
    <n v="26.100000381469727"/>
    <n v="11.600000381469727"/>
    <n v="4.8000001907348633"/>
    <n v="2.0999999046325684"/>
    <m/>
    <m/>
    <n v="23.5"/>
    <n v="28.299999237060547"/>
    <n v="12.399999618530273"/>
    <n v="26.899999618530273"/>
    <n v="0"/>
    <n v="0"/>
    <n v="0"/>
    <n v="1"/>
    <n v="1"/>
    <n v="0"/>
    <n v="0"/>
    <n v="0"/>
    <n v="1"/>
    <n v="0"/>
    <n v="0"/>
    <m/>
    <m/>
  </r>
  <r>
    <n v="11156"/>
    <x v="204"/>
    <x v="23"/>
    <x v="23"/>
    <n v="49.900001525878906"/>
    <n v="49.900001525878906"/>
    <x v="27"/>
    <n v="2.5999999046325684"/>
    <n v="10"/>
    <n v="26.899999618530273"/>
    <n v="4.6999998092651367"/>
    <n v="6.6999998092651367"/>
    <n v="2.7000000476837158"/>
    <m/>
    <m/>
    <n v="31.600000381469727"/>
    <n v="38.299999237060547"/>
    <n v="5.8000001907348633"/>
    <n v="29.299999237060547"/>
    <n v="0"/>
    <n v="0"/>
    <n v="0"/>
    <n v="1"/>
    <n v="1"/>
    <n v="0"/>
    <n v="0"/>
    <n v="0"/>
    <n v="1"/>
    <n v="0"/>
    <n v="0"/>
    <m/>
    <m/>
  </r>
  <r>
    <n v="11156"/>
    <x v="204"/>
    <x v="24"/>
    <x v="24"/>
    <n v="59.200000762939453"/>
    <n v="59.200000762939453"/>
    <x v="27"/>
    <n v="2.7000000476837158"/>
    <n v="10"/>
    <n v="29.299999237060547"/>
    <n v="8.3000001907348633"/>
    <n v="6.0999999046325684"/>
    <n v="2"/>
    <m/>
    <m/>
    <n v="34.5"/>
    <n v="40.599998474121094"/>
    <n v="10.899999618530273"/>
    <n v="36"/>
    <n v="0"/>
    <n v="0"/>
    <n v="0"/>
    <n v="1"/>
    <n v="1"/>
    <n v="0"/>
    <n v="0"/>
    <n v="0"/>
    <n v="1"/>
    <n v="0"/>
    <n v="0"/>
    <m/>
    <m/>
  </r>
  <r>
    <n v="11156"/>
    <x v="204"/>
    <x v="25"/>
    <x v="25"/>
    <n v="64.699996948242188"/>
    <n v="64.699996948242188"/>
    <x v="27"/>
    <n v="3.0999999046325684"/>
    <n v="10"/>
    <n v="36"/>
    <n v="9.3000001907348633"/>
    <n v="6.1999998092651367"/>
    <n v="3.5999999046325684"/>
    <m/>
    <m/>
    <n v="35.799999237060547"/>
    <n v="42"/>
    <n v="10.300000190734863"/>
    <n v="42.599998474121094"/>
    <n v="0"/>
    <n v="0"/>
    <n v="0"/>
    <n v="1"/>
    <n v="1"/>
    <n v="0"/>
    <n v="0"/>
    <n v="0"/>
    <n v="1"/>
    <n v="0"/>
    <n v="0"/>
    <m/>
    <m/>
  </r>
  <r>
    <n v="11156"/>
    <x v="204"/>
    <x v="26"/>
    <x v="26"/>
    <n v="62.599998474121094"/>
    <n v="62.599998474121094"/>
    <x v="27"/>
    <n v="3.2000000476837158"/>
    <n v="10"/>
    <n v="42.599998474121094"/>
    <n v="13.399999618530273"/>
    <n v="5"/>
    <n v="6.4000000953674316"/>
    <m/>
    <m/>
    <n v="28.700000762939453"/>
    <n v="33.700000762939453"/>
    <n v="3.7999999523162842"/>
    <n v="40.099998474121094"/>
    <n v="0"/>
    <n v="0"/>
    <n v="0"/>
    <n v="1"/>
    <n v="1"/>
    <n v="0"/>
    <n v="0"/>
    <n v="0"/>
    <n v="1"/>
    <n v="0"/>
    <n v="0"/>
    <m/>
    <m/>
  </r>
  <r>
    <n v="11156"/>
    <x v="204"/>
    <x v="27"/>
    <x v="27"/>
    <n v="58.299999237060547"/>
    <n v="58.299999237060547"/>
    <x v="27"/>
    <n v="2.5999999046325684"/>
    <n v="10"/>
    <n v="40.099998474121094"/>
    <n v="7.6999998092651367"/>
    <n v="5.5999999046325684"/>
    <n v="7.3000001907348633"/>
    <m/>
    <m/>
    <n v="27.600000381469727"/>
    <n v="33.200000762939453"/>
    <n v="2.4000000953674316"/>
    <n v="51.700000762939453"/>
    <n v="0"/>
    <n v="0"/>
    <n v="0"/>
    <n v="1"/>
    <n v="1"/>
    <n v="0"/>
    <n v="0"/>
    <n v="0"/>
    <n v="1"/>
    <n v="0"/>
    <n v="0"/>
    <m/>
    <m/>
  </r>
  <r>
    <n v="11156"/>
    <x v="204"/>
    <x v="28"/>
    <x v="28"/>
    <n v="86.300003051757812"/>
    <n v="86.300003051757812"/>
    <x v="4"/>
    <n v="3"/>
    <n v="15"/>
    <n v="51.700000762939453"/>
    <n v="9.6000003814697266"/>
    <n v="7.0999999046325684"/>
    <n v="8.1000003814697266"/>
    <m/>
    <m/>
    <n v="50.200000762939453"/>
    <n v="57.299999237060547"/>
    <n v="3.4000000953674316"/>
    <n v="46.900001525878906"/>
    <n v="0"/>
    <n v="0"/>
    <n v="0"/>
    <n v="1"/>
    <n v="1"/>
    <n v="0"/>
    <n v="0"/>
    <n v="0"/>
    <n v="1"/>
    <n v="0"/>
    <n v="0"/>
    <m/>
    <m/>
  </r>
  <r>
    <n v="11156"/>
    <x v="204"/>
    <x v="29"/>
    <x v="29"/>
    <n v="83.400001525878906"/>
    <n v="83.400001525878906"/>
    <x v="4"/>
    <n v="1.7999999523162842"/>
    <n v="15"/>
    <n v="46.900001525878906"/>
    <n v="12.800000190734863"/>
    <n v="6.5999999046325684"/>
    <n v="4.4000000953674316"/>
    <m/>
    <m/>
    <n v="54"/>
    <n v="60.599998474121094"/>
    <n v="5.6999998092651367"/>
    <n v="24"/>
    <n v="0"/>
    <n v="0"/>
    <n v="0"/>
    <n v="1"/>
    <n v="1"/>
    <n v="0"/>
    <n v="0"/>
    <n v="0"/>
    <n v="1"/>
    <n v="0"/>
    <n v="0"/>
    <m/>
    <m/>
  </r>
  <r>
    <n v="11156"/>
    <x v="204"/>
    <x v="30"/>
    <x v="30"/>
    <n v="45.299999237060547"/>
    <n v="45.299999237060547"/>
    <x v="4"/>
    <n v="1.7999999523162842"/>
    <n v="15"/>
    <n v="24"/>
    <n v="9.6999998092651367"/>
    <n v="3.5"/>
    <n v="4.5999999046325684"/>
    <m/>
    <m/>
    <n v="21.799999237060547"/>
    <n v="25.299999237060547"/>
    <n v="0.5"/>
    <n v="25"/>
    <n v="0"/>
    <n v="0"/>
    <n v="0"/>
    <n v="1"/>
    <n v="1"/>
    <n v="0"/>
    <n v="0"/>
    <n v="0"/>
    <n v="1"/>
    <n v="0"/>
    <n v="0"/>
    <m/>
    <m/>
  </r>
  <r>
    <n v="11156"/>
    <x v="204"/>
    <x v="31"/>
    <x v="31"/>
    <n v="43.799999237060547"/>
    <n v="43.799999237060547"/>
    <x v="4"/>
    <n v="0.5"/>
    <n v="15"/>
    <n v="25"/>
    <n v="8.6000003814697266"/>
    <n v="3.5999999046325684"/>
    <n v="3.9000000953674316"/>
    <m/>
    <m/>
    <n v="21.299999237060547"/>
    <n v="24.899999618530273"/>
    <n v="0.30000001192092896"/>
    <n v="27.5"/>
    <n v="0"/>
    <n v="0"/>
    <n v="0"/>
    <n v="1"/>
    <n v="1"/>
    <n v="0"/>
    <n v="0"/>
    <n v="0"/>
    <n v="1"/>
    <n v="0"/>
    <n v="0"/>
    <m/>
    <m/>
  </r>
  <r>
    <n v="11156"/>
    <x v="204"/>
    <x v="32"/>
    <x v="32"/>
    <n v="57"/>
    <n v="57"/>
    <x v="4"/>
    <n v="0.60000002384185791"/>
    <n v="15"/>
    <n v="27.5"/>
    <n v="12.100000381469727"/>
    <n v="5.9000000953674316"/>
    <n v="3.7999999523162842"/>
    <m/>
    <m/>
    <n v="28.899999618530273"/>
    <n v="34.799999237060547"/>
    <n v="1"/>
    <n v="28.399999618530273"/>
    <n v="0"/>
    <n v="0"/>
    <n v="0"/>
    <n v="1"/>
    <n v="1"/>
    <n v="0"/>
    <n v="0"/>
    <n v="0"/>
    <n v="1"/>
    <n v="0"/>
    <n v="0"/>
    <m/>
    <m/>
  </r>
  <r>
    <n v="11156"/>
    <x v="204"/>
    <x v="33"/>
    <x v="33"/>
    <n v="56.799999237060547"/>
    <n v="56.799999237060547"/>
    <x v="4"/>
    <n v="0.60000002384185791"/>
    <n v="15"/>
    <n v="28.399999618530273"/>
    <n v="11.300000190734863"/>
    <n v="4.5"/>
    <n v="4.1999998092651367"/>
    <m/>
    <m/>
    <n v="29.700000762939453"/>
    <n v="34.200000762939453"/>
    <n v="3.9000000953674316"/>
    <n v="29.100000381469727"/>
    <n v="0"/>
    <n v="0"/>
    <n v="0"/>
    <n v="1"/>
    <n v="1"/>
    <n v="0"/>
    <n v="0"/>
    <n v="0"/>
    <n v="1"/>
    <n v="0"/>
    <n v="0"/>
    <m/>
    <m/>
  </r>
  <r>
    <n v="11156"/>
    <x v="204"/>
    <x v="34"/>
    <x v="34"/>
    <n v="52.5"/>
    <n v="52.5"/>
    <x v="4"/>
    <n v="0.5"/>
    <n v="15"/>
    <n v="29.100000381469727"/>
    <n v="11.199999809265137"/>
    <n v="5.9000000953674316"/>
    <n v="4.9000000953674316"/>
    <m/>
    <m/>
    <n v="23.299999237060547"/>
    <n v="29.19999885559082"/>
    <n v="0.89999997615814209"/>
    <n v="24.399999618530273"/>
    <n v="0"/>
    <n v="0"/>
    <n v="0"/>
    <n v="1"/>
    <n v="1"/>
    <n v="0"/>
    <n v="0"/>
    <n v="0"/>
    <n v="1"/>
    <n v="0"/>
    <n v="0"/>
    <m/>
    <m/>
  </r>
  <r>
    <n v="11156"/>
    <x v="204"/>
    <x v="35"/>
    <x v="35"/>
    <n v="48.5"/>
    <n v="48.5"/>
    <x v="4"/>
    <n v="0.60000002384185791"/>
    <n v="15"/>
    <n v="24.399999618530273"/>
    <n v="8.6000003814697266"/>
    <n v="9"/>
    <n v="5.5"/>
    <m/>
    <m/>
    <n v="17.5"/>
    <n v="26.5"/>
    <n v="1.2999999523162842"/>
    <n v="26.899999618530273"/>
    <n v="0"/>
    <n v="0"/>
    <n v="0"/>
    <n v="1"/>
    <n v="1"/>
    <n v="0"/>
    <n v="0"/>
    <n v="0"/>
    <n v="1"/>
    <n v="0"/>
    <n v="0"/>
    <m/>
    <m/>
  </r>
  <r>
    <n v="11156"/>
    <x v="204"/>
    <x v="36"/>
    <x v="36"/>
    <n v="56.200000762939453"/>
    <n v="56.200000762939453"/>
    <x v="4"/>
    <n v="0.80000001192092896"/>
    <n v="15"/>
    <n v="26.899999618530273"/>
    <n v="9.3000001907348633"/>
    <n v="7.5"/>
    <n v="5"/>
    <m/>
    <m/>
    <n v="26.700000762939453"/>
    <n v="34.200000762939453"/>
    <n v="3.2999999523162842"/>
    <n v="30.100000381469727"/>
    <n v="0"/>
    <n v="0"/>
    <n v="0"/>
    <n v="1"/>
    <n v="1"/>
    <n v="0"/>
    <n v="0"/>
    <n v="0"/>
    <n v="1"/>
    <n v="0"/>
    <n v="0"/>
    <m/>
    <m/>
  </r>
  <r>
    <n v="11156"/>
    <x v="204"/>
    <x v="37"/>
    <x v="37"/>
    <n v="53.700000762939453"/>
    <n v="53.700000762939453"/>
    <x v="4"/>
    <n v="0.60000002384185791"/>
    <n v="15"/>
    <n v="30.100000381469727"/>
    <n v="9.1999998092651367"/>
    <n v="10.399999618530273"/>
    <n v="5.5"/>
    <m/>
    <m/>
    <n v="21.799999237060547"/>
    <n v="32.199996948242188"/>
    <n v="1.2999999523162842"/>
    <n v="40.5"/>
    <n v="0"/>
    <n v="0"/>
    <n v="0"/>
    <n v="1"/>
    <n v="1"/>
    <n v="0"/>
    <n v="0"/>
    <n v="0"/>
    <n v="1"/>
    <n v="0"/>
    <n v="0"/>
    <m/>
    <m/>
  </r>
  <r>
    <n v="11156"/>
    <x v="204"/>
    <x v="38"/>
    <x v="38"/>
    <n v="70.699996948242188"/>
    <n v="70.699996948242188"/>
    <x v="4"/>
    <n v="0.5"/>
    <n v="15"/>
    <n v="40.5"/>
    <n v="9.8000001907348633"/>
    <n v="29.600000381469727"/>
    <n v="6.3000001907348633"/>
    <m/>
    <m/>
    <n v="17.5"/>
    <n v="47.099998474121094"/>
    <n v="7.9000000953674316"/>
    <m/>
    <n v="0"/>
    <n v="0"/>
    <n v="0"/>
    <n v="1"/>
    <n v="1"/>
    <n v="0"/>
    <n v="0"/>
    <n v="0"/>
    <n v="1"/>
    <n v="0"/>
    <n v="0"/>
    <m/>
    <m/>
  </r>
  <r>
    <n v="11157"/>
    <x v="205"/>
    <x v="11"/>
    <x v="11"/>
    <n v="3.5469999313354492"/>
    <n v="3.5480000972747803"/>
    <x v="200"/>
    <n v="1.4999999664723873E-2"/>
    <n v="0.31400001049041748"/>
    <n v="2.2829999923706055"/>
    <n v="8.6999997496604919E-2"/>
    <n v="2.2139999866485596"/>
    <n v="2.199999988079071E-2"/>
    <m/>
    <m/>
    <n v="9.4999998807907104E-2"/>
    <n v="2.3090000152587891"/>
    <m/>
    <n v="2.3259999752044678"/>
    <n v="0"/>
    <n v="0"/>
    <n v="0"/>
    <n v="1"/>
    <n v="1"/>
    <n v="0"/>
    <n v="0"/>
    <n v="0"/>
    <n v="1"/>
    <n v="0"/>
    <n v="0"/>
    <n v="1.75"/>
    <n v="0.1875"/>
  </r>
  <r>
    <n v="11157"/>
    <x v="205"/>
    <x v="12"/>
    <x v="12"/>
    <n v="4.3530001640319824"/>
    <n v="4.3530001640319824"/>
    <x v="32"/>
    <n v="2.7000000700354576E-2"/>
    <n v="0.50099998712539673"/>
    <n v="2.3259999752044678"/>
    <n v="6.3000001013278961E-2"/>
    <n v="2.3519999980926514"/>
    <n v="3.9000000804662704E-2"/>
    <m/>
    <m/>
    <n v="0.14699999988079071"/>
    <n v="2.499000072479248"/>
    <m/>
    <n v="0.44299998879432678"/>
    <n v="0"/>
    <n v="0"/>
    <n v="0"/>
    <n v="1"/>
    <n v="1"/>
    <n v="0"/>
    <n v="0"/>
    <n v="0"/>
    <n v="1"/>
    <n v="0"/>
    <n v="0"/>
    <m/>
    <m/>
  </r>
  <r>
    <n v="11157"/>
    <x v="205"/>
    <x v="13"/>
    <x v="13"/>
    <n v="2.4630000591278076"/>
    <n v="2.4630000591278076"/>
    <x v="32"/>
    <n v="1.9999999552965164E-2"/>
    <n v="0.50099998712539673"/>
    <n v="0.44299998879432678"/>
    <n v="3.7000000476837158E-2"/>
    <n v="0.41899999976158142"/>
    <n v="6.4000003039836884E-2"/>
    <m/>
    <m/>
    <n v="0.19099999964237213"/>
    <n v="0.61000001430511475"/>
    <m/>
    <m/>
    <n v="0"/>
    <n v="0"/>
    <n v="0"/>
    <n v="1"/>
    <n v="1"/>
    <n v="0"/>
    <n v="0"/>
    <n v="0"/>
    <n v="1"/>
    <n v="0"/>
    <n v="0"/>
    <m/>
    <m/>
  </r>
  <r>
    <n v="11157"/>
    <x v="11"/>
    <x v="101"/>
    <x v="14"/>
    <m/>
    <m/>
    <x v="38"/>
    <m/>
    <m/>
    <m/>
    <m/>
    <m/>
    <m/>
    <m/>
    <m/>
    <m/>
    <n v="0"/>
    <m/>
    <m/>
    <n v="0"/>
    <n v="0"/>
    <n v="1"/>
    <n v="0"/>
    <n v="1"/>
    <n v="0"/>
    <n v="0"/>
    <n v="0"/>
    <n v="1"/>
    <n v="0"/>
    <n v="0"/>
    <m/>
    <m/>
  </r>
  <r>
    <n v="11158"/>
    <x v="206"/>
    <x v="178"/>
    <x v="8"/>
    <n v="1.1200000047683716"/>
    <n v="1.1200000047683716"/>
    <x v="30"/>
    <n v="0.11999999731779099"/>
    <n v="0.74500000476837158"/>
    <n v="0"/>
    <n v="5.000000074505806E-2"/>
    <n v="1.0000000474974513E-3"/>
    <n v="0.31000000238418579"/>
    <m/>
    <m/>
    <n v="1.0000000474974513E-3"/>
    <n v="2.0000000949949026E-3"/>
    <m/>
    <m/>
    <n v="0"/>
    <n v="0"/>
    <n v="0"/>
    <n v="1"/>
    <n v="1"/>
    <n v="0"/>
    <n v="0"/>
    <n v="0"/>
    <n v="1"/>
    <n v="0"/>
    <n v="0"/>
    <n v="1"/>
    <e v="#DIV/0!"/>
  </r>
  <r>
    <n v="11158"/>
    <x v="11"/>
    <x v="101"/>
    <x v="9"/>
    <m/>
    <m/>
    <x v="38"/>
    <m/>
    <m/>
    <m/>
    <m/>
    <m/>
    <m/>
    <m/>
    <m/>
    <m/>
    <n v="0"/>
    <m/>
    <m/>
    <n v="0"/>
    <n v="0"/>
    <n v="1"/>
    <n v="0"/>
    <n v="1"/>
    <n v="0"/>
    <n v="0"/>
    <n v="0"/>
    <n v="1"/>
    <n v="0"/>
    <n v="0"/>
    <m/>
    <m/>
  </r>
  <r>
    <n v="11159"/>
    <x v="207"/>
    <x v="18"/>
    <x v="18"/>
    <n v="9"/>
    <n v="9"/>
    <x v="97"/>
    <n v="0"/>
    <n v="0.30000001192092896"/>
    <n v="8.6999998092651367"/>
    <n v="1.7999999523162842"/>
    <n v="6"/>
    <n v="0.10000000149011612"/>
    <n v="2.7999999523162842"/>
    <m/>
    <n v="1.1000000238418579"/>
    <n v="7.0999999046325684"/>
    <m/>
    <n v="8.1999998092651367"/>
    <n v="0"/>
    <n v="0"/>
    <n v="0"/>
    <n v="1"/>
    <n v="0"/>
    <n v="0"/>
    <n v="0"/>
    <n v="0"/>
    <n v="1"/>
    <n v="0"/>
    <n v="0"/>
    <m/>
    <m/>
  </r>
  <r>
    <n v="11159"/>
    <x v="207"/>
    <x v="19"/>
    <x v="19"/>
    <n v="20.600000381469727"/>
    <n v="20.600000381469727"/>
    <x v="97"/>
    <n v="1"/>
    <n v="0.30000001192092896"/>
    <n v="19.299999237060547"/>
    <n v="3.5999999046325684"/>
    <n v="6.0999999046325684"/>
    <n v="0.20000000298023224"/>
    <n v="7.1999998092651367"/>
    <m/>
    <n v="10.300000190734863"/>
    <n v="16.399999618530273"/>
    <m/>
    <n v="31.100000381469727"/>
    <n v="0"/>
    <n v="0"/>
    <n v="0"/>
    <n v="1"/>
    <n v="0"/>
    <n v="0"/>
    <n v="0"/>
    <n v="0"/>
    <n v="1"/>
    <n v="0"/>
    <n v="0"/>
    <m/>
    <m/>
  </r>
  <r>
    <n v="11159"/>
    <x v="207"/>
    <x v="20"/>
    <x v="20"/>
    <n v="63.099998474121094"/>
    <n v="63.099998474121094"/>
    <x v="97"/>
    <n v="1.5"/>
    <n v="0.30000001192092896"/>
    <n v="61.299999237060547"/>
    <n v="8.6000003814697266"/>
    <n v="29.799999237060547"/>
    <n v="11.5"/>
    <n v="27.600000381469727"/>
    <m/>
    <n v="12.800000190734863"/>
    <n v="42.599998474121094"/>
    <m/>
    <n v="24.700000762939453"/>
    <n v="0"/>
    <n v="0"/>
    <n v="0"/>
    <n v="1"/>
    <n v="0"/>
    <n v="0"/>
    <n v="0"/>
    <n v="0"/>
    <n v="1"/>
    <n v="0"/>
    <n v="0"/>
    <m/>
    <m/>
  </r>
  <r>
    <n v="11159"/>
    <x v="207"/>
    <x v="21"/>
    <x v="21"/>
    <n v="75.400001525878906"/>
    <n v="75.400001525878906"/>
    <x v="32"/>
    <n v="0.5"/>
    <n v="2"/>
    <n v="72.900001525878906"/>
    <n v="3.7000000476837158"/>
    <n v="17.100000381469727"/>
    <n v="21.5"/>
    <n v="39.799999237060547"/>
    <n v="0.10000000149011612"/>
    <n v="32.700000762939453"/>
    <n v="49.800003051757812"/>
    <m/>
    <n v="26.299999237060547"/>
    <n v="0"/>
    <n v="0"/>
    <n v="0"/>
    <n v="1"/>
    <n v="0"/>
    <n v="0"/>
    <n v="0"/>
    <n v="0"/>
    <n v="1"/>
    <n v="0"/>
    <n v="0"/>
    <m/>
    <m/>
  </r>
  <r>
    <n v="11159"/>
    <x v="207"/>
    <x v="22"/>
    <x v="22"/>
    <n v="90.199996948242188"/>
    <n v="90.199996948242188"/>
    <x v="32"/>
    <n v="0.69999998807907104"/>
    <n v="2"/>
    <n v="87.5"/>
    <n v="4.8000001907348633"/>
    <n v="12.5"/>
    <n v="28.200000762939453"/>
    <n v="53.700000762939453"/>
    <n v="0.20000000298023224"/>
    <n v="44.400001525878906"/>
    <n v="56.900001525878906"/>
    <m/>
    <n v="36.900001525878906"/>
    <n v="0"/>
    <n v="0"/>
    <n v="0"/>
    <n v="1"/>
    <n v="0"/>
    <n v="0"/>
    <n v="0"/>
    <n v="0"/>
    <n v="1"/>
    <n v="0"/>
    <n v="0"/>
    <m/>
    <m/>
  </r>
  <r>
    <n v="11159"/>
    <x v="207"/>
    <x v="23"/>
    <x v="23"/>
    <n v="120.80000305175781"/>
    <n v="120.80000305175781"/>
    <x v="32"/>
    <n v="1"/>
    <n v="2"/>
    <n v="117.80000305175781"/>
    <n v="9.6000003814697266"/>
    <n v="32.799999237060547"/>
    <n v="28.399999618530273"/>
    <n v="73.699996948242188"/>
    <n v="1.6000000238418579"/>
    <n v="49.799999237060547"/>
    <n v="82.599998474121094"/>
    <m/>
    <n v="34.5"/>
    <n v="0"/>
    <n v="0"/>
    <n v="0"/>
    <n v="1"/>
    <n v="0"/>
    <n v="0"/>
    <n v="0"/>
    <n v="0"/>
    <n v="1"/>
    <n v="0"/>
    <n v="0"/>
    <m/>
    <m/>
  </r>
  <r>
    <n v="11159"/>
    <x v="207"/>
    <x v="24"/>
    <x v="24"/>
    <n v="145.39999389648438"/>
    <n v="145.39999389648438"/>
    <x v="32"/>
    <n v="1.3999999761581421"/>
    <n v="2"/>
    <n v="142"/>
    <n v="30.5"/>
    <n v="35.799999237060547"/>
    <n v="19.200000762939453"/>
    <n v="87.599998474121094"/>
    <n v="0.80000001192092896"/>
    <n v="59.700000762939453"/>
    <n v="95.5"/>
    <m/>
    <n v="40.599998474121094"/>
    <n v="0"/>
    <n v="0"/>
    <n v="0"/>
    <n v="1"/>
    <n v="0"/>
    <n v="0"/>
    <n v="0"/>
    <n v="0"/>
    <n v="1"/>
    <n v="0"/>
    <n v="0"/>
    <m/>
    <m/>
  </r>
  <r>
    <n v="11159"/>
    <x v="207"/>
    <x v="25"/>
    <x v="25"/>
    <n v="152.30000305175781"/>
    <n v="152.30000305175781"/>
    <x v="27"/>
    <n v="2.2999999523162842"/>
    <n v="10"/>
    <n v="140"/>
    <n v="37.700000762939453"/>
    <n v="26.899999618530273"/>
    <n v="12.399999618530273"/>
    <n v="79.900001525878906"/>
    <n v="0.40000000596046448"/>
    <n v="75.099998474121094"/>
    <n v="102"/>
    <m/>
    <n v="104.40000152587891"/>
    <n v="0"/>
    <n v="0"/>
    <n v="0"/>
    <n v="1"/>
    <n v="0"/>
    <n v="0"/>
    <n v="0"/>
    <n v="0"/>
    <n v="1"/>
    <n v="0"/>
    <n v="0"/>
    <m/>
    <m/>
  </r>
  <r>
    <n v="11159"/>
    <x v="207"/>
    <x v="26"/>
    <x v="26"/>
    <n v="246.10000610351562"/>
    <n v="246.10000610351562"/>
    <x v="27"/>
    <n v="2.9000000953674316"/>
    <n v="10"/>
    <n v="233.19999694824219"/>
    <n v="52.200000762939453"/>
    <n v="67.300003051757812"/>
    <n v="63.400001525878906"/>
    <n v="111"/>
    <n v="0.5"/>
    <n v="63"/>
    <n v="130.30000305175781"/>
    <m/>
    <n v="124.30000305175781"/>
    <n v="0"/>
    <n v="0"/>
    <n v="0"/>
    <n v="1"/>
    <n v="0"/>
    <n v="0"/>
    <n v="0"/>
    <n v="0"/>
    <n v="1"/>
    <n v="0"/>
    <n v="0"/>
    <m/>
    <m/>
  </r>
  <r>
    <n v="11159"/>
    <x v="207"/>
    <x v="27"/>
    <x v="27"/>
    <n v="318.70001220703125"/>
    <n v="318.70001220703125"/>
    <x v="27"/>
    <n v="3.5999999046325684"/>
    <n v="10"/>
    <n v="305.10000610351562"/>
    <n v="70.900001525878906"/>
    <n v="100"/>
    <n v="86.699996948242188"/>
    <n v="161.10000610351562"/>
    <n v="1"/>
    <n v="60.900001525878906"/>
    <n v="160.89999389648438"/>
    <m/>
    <n v="365"/>
    <n v="0"/>
    <n v="0"/>
    <n v="0"/>
    <n v="1"/>
    <n v="0"/>
    <n v="0"/>
    <n v="0"/>
    <n v="0"/>
    <n v="1"/>
    <n v="0"/>
    <n v="0"/>
    <m/>
    <m/>
  </r>
  <r>
    <n v="11159"/>
    <x v="207"/>
    <x v="28"/>
    <x v="28"/>
    <n v="404.79998779296875"/>
    <n v="404.79998779296875"/>
    <x v="27"/>
    <n v="4.5999999046325684"/>
    <n v="10"/>
    <n v="390.20001220703125"/>
    <n v="119.19999694824219"/>
    <n v="79.099998474121094"/>
    <n v="137.80000305175781"/>
    <m/>
    <n v="3.7000000476837158"/>
    <n v="65.5"/>
    <n v="144.60000610351562"/>
    <m/>
    <n v="513.5999755859375"/>
    <n v="0"/>
    <n v="0"/>
    <n v="0"/>
    <n v="1"/>
    <n v="0"/>
    <n v="0"/>
    <n v="0"/>
    <n v="0"/>
    <n v="1"/>
    <n v="0"/>
    <n v="0"/>
    <m/>
    <m/>
  </r>
  <r>
    <n v="11159"/>
    <x v="207"/>
    <x v="29"/>
    <x v="29"/>
    <n v="563.9000244140625"/>
    <n v="563.9000244140625"/>
    <x v="27"/>
    <n v="5.6999998092651367"/>
    <n v="10"/>
    <n v="548.20001220703125"/>
    <n v="199.19999694824219"/>
    <n v="103.5"/>
    <n v="185.5"/>
    <m/>
    <n v="7.4000000953674316"/>
    <n v="72.599998474121094"/>
    <n v="176.10000610351562"/>
    <m/>
    <n v="631.79998779296875"/>
    <n v="0"/>
    <n v="0"/>
    <n v="0"/>
    <n v="1"/>
    <n v="0"/>
    <n v="0"/>
    <n v="0"/>
    <n v="0"/>
    <n v="1"/>
    <n v="0"/>
    <n v="0"/>
    <m/>
    <m/>
  </r>
  <r>
    <n v="11159"/>
    <x v="207"/>
    <x v="30"/>
    <x v="30"/>
    <n v="683.4000244140625"/>
    <n v="683.4000244140625"/>
    <x v="27"/>
    <n v="6.9000000953674316"/>
    <n v="10"/>
    <n v="666.5"/>
    <n v="189.60000610351562"/>
    <n v="172.39999389648438"/>
    <n v="208.5"/>
    <m/>
    <n v="6"/>
    <n v="109.80000305175781"/>
    <n v="282.20001220703125"/>
    <m/>
    <n v="706"/>
    <n v="0"/>
    <n v="0"/>
    <n v="0"/>
    <n v="1"/>
    <n v="0"/>
    <n v="0"/>
    <n v="0"/>
    <n v="0"/>
    <n v="1"/>
    <n v="0"/>
    <n v="0"/>
    <m/>
    <m/>
  </r>
  <r>
    <n v="11159"/>
    <x v="207"/>
    <x v="31"/>
    <x v="31"/>
    <n v="762.20001220703125"/>
    <n v="762.20001220703125"/>
    <x v="27"/>
    <n v="8.1000003814697266"/>
    <n v="10"/>
    <n v="744.0999755859375"/>
    <n v="198.89999389648438"/>
    <n v="209.10000610351562"/>
    <n v="220"/>
    <m/>
    <n v="2.9000000953674316"/>
    <n v="131.19999694824219"/>
    <n v="340.29998779296875"/>
    <m/>
    <n v="769.0999755859375"/>
    <n v="0"/>
    <n v="0"/>
    <n v="0"/>
    <n v="1"/>
    <n v="0"/>
    <n v="0"/>
    <n v="0"/>
    <n v="0"/>
    <n v="1"/>
    <n v="0"/>
    <n v="0"/>
    <m/>
    <m/>
  </r>
  <r>
    <n v="11159"/>
    <x v="207"/>
    <x v="32"/>
    <x v="32"/>
    <n v="826.70001220703125"/>
    <n v="826.70001220703125"/>
    <x v="27"/>
    <n v="9.3999996185302734"/>
    <n v="10"/>
    <n v="807.29998779296875"/>
    <n v="154"/>
    <n v="253.39999389648438"/>
    <n v="284.10000610351562"/>
    <m/>
    <n v="2.5999999046325684"/>
    <n v="132.30000305175781"/>
    <n v="385.70001220703125"/>
    <m/>
    <n v="712.29998779296875"/>
    <n v="0"/>
    <n v="0"/>
    <n v="0"/>
    <n v="1"/>
    <n v="0"/>
    <n v="0"/>
    <n v="0"/>
    <n v="0"/>
    <n v="1"/>
    <n v="0"/>
    <n v="0"/>
    <m/>
    <m/>
  </r>
  <r>
    <n v="11159"/>
    <x v="207"/>
    <x v="33"/>
    <x v="33"/>
    <n v="767.5"/>
    <n v="767.5"/>
    <x v="27"/>
    <n v="10.300000190734863"/>
    <n v="10"/>
    <n v="747.20001220703125"/>
    <n v="127.80000305175781"/>
    <n v="268.10000610351562"/>
    <n v="227.60000610351562"/>
    <m/>
    <n v="4.9000000953674316"/>
    <n v="141.19999694824219"/>
    <n v="409.29998779296875"/>
    <m/>
    <n v="750.9000244140625"/>
    <n v="0"/>
    <n v="0"/>
    <n v="0"/>
    <n v="1"/>
    <n v="0"/>
    <n v="0"/>
    <n v="0"/>
    <n v="0"/>
    <n v="1"/>
    <n v="0"/>
    <n v="0"/>
    <m/>
    <m/>
  </r>
  <r>
    <n v="11159"/>
    <x v="207"/>
    <x v="34"/>
    <x v="34"/>
    <n v="813.4000244140625"/>
    <n v="813.4000244140625"/>
    <x v="27"/>
    <n v="10.699999809265137"/>
    <n v="10"/>
    <n v="792.70001220703125"/>
    <n v="110.69999694824219"/>
    <n v="283.89999389648438"/>
    <n v="269.60000610351562"/>
    <m/>
    <n v="7.8000001907348633"/>
    <n v="146.39999389648438"/>
    <n v="430.29998779296875"/>
    <m/>
    <n v="729.5"/>
    <n v="0"/>
    <n v="0"/>
    <n v="0"/>
    <n v="1"/>
    <n v="0"/>
    <n v="0"/>
    <n v="0"/>
    <n v="0"/>
    <n v="1"/>
    <n v="0"/>
    <n v="0"/>
    <m/>
    <m/>
  </r>
  <r>
    <n v="11159"/>
    <x v="207"/>
    <x v="35"/>
    <x v="35"/>
    <n v="787.9000244140625"/>
    <n v="787.9000244140625"/>
    <x v="27"/>
    <n v="11.199999809265137"/>
    <n v="10"/>
    <n v="766.70001220703125"/>
    <n v="111.40000152587891"/>
    <n v="255.19999694824219"/>
    <n v="248.5"/>
    <m/>
    <n v="59.599998474121094"/>
    <n v="170.10000610351562"/>
    <n v="425.29998779296875"/>
    <m/>
    <n v="757.20001220703125"/>
    <n v="0"/>
    <n v="0"/>
    <n v="0"/>
    <n v="1"/>
    <n v="0"/>
    <n v="0"/>
    <n v="0"/>
    <n v="0"/>
    <n v="1"/>
    <n v="0"/>
    <n v="0"/>
    <m/>
    <m/>
  </r>
  <r>
    <n v="11159"/>
    <x v="207"/>
    <x v="36"/>
    <x v="36"/>
    <n v="822.0999755859375"/>
    <n v="822.0999755859375"/>
    <x v="27"/>
    <n v="11.699999809265137"/>
    <n v="10"/>
    <n v="800.4000244140625"/>
    <n v="129.10000610351562"/>
    <n v="270.29998779296875"/>
    <n v="251.5"/>
    <m/>
    <n v="73.099998474121094"/>
    <n v="168.60000610351562"/>
    <n v="438.89999389648438"/>
    <m/>
    <n v="774.9000244140625"/>
    <n v="0"/>
    <n v="0"/>
    <n v="0"/>
    <n v="1"/>
    <n v="0"/>
    <n v="0"/>
    <n v="0"/>
    <n v="0"/>
    <n v="1"/>
    <n v="0"/>
    <n v="0"/>
    <m/>
    <m/>
  </r>
  <r>
    <n v="11159"/>
    <x v="207"/>
    <x v="37"/>
    <x v="37"/>
    <n v="841.9000244140625"/>
    <n v="841.9000244140625"/>
    <x v="27"/>
    <n v="12.300000190734863"/>
    <n v="10"/>
    <n v="819.5999755859375"/>
    <n v="97.599998474121094"/>
    <n v="282.60000610351562"/>
    <n v="289.20001220703125"/>
    <m/>
    <n v="19.200000762939453"/>
    <n v="169.89999389648438"/>
    <n v="452.5"/>
    <m/>
    <m/>
    <n v="0"/>
    <n v="0"/>
    <n v="0"/>
    <n v="1"/>
    <n v="0"/>
    <n v="0"/>
    <n v="0"/>
    <n v="0"/>
    <n v="1"/>
    <n v="0"/>
    <n v="0"/>
    <m/>
    <m/>
  </r>
  <r>
    <n v="11160"/>
    <x v="208"/>
    <x v="28"/>
    <x v="28"/>
    <n v="12.600000381469727"/>
    <n v="12.600000381469727"/>
    <x v="27"/>
    <n v="0"/>
    <n v="10"/>
    <n v="0.60000002384185791"/>
    <n v="1.7000000476837158"/>
    <n v="5.5999999046325684"/>
    <n v="0.30000001192092896"/>
    <m/>
    <m/>
    <n v="4.5999999046325684"/>
    <n v="10.199999809265137"/>
    <m/>
    <n v="0.20000000298023224"/>
    <n v="0"/>
    <n v="0"/>
    <n v="0"/>
    <n v="1"/>
    <n v="1"/>
    <n v="1"/>
    <n v="0"/>
    <n v="0"/>
    <n v="0"/>
    <n v="0"/>
    <n v="0"/>
    <m/>
    <m/>
  </r>
  <r>
    <n v="11160"/>
    <x v="208"/>
    <x v="29"/>
    <x v="29"/>
    <n v="12.300000190734863"/>
    <n v="12.300000190734863"/>
    <x v="27"/>
    <n v="0.10000000149011612"/>
    <n v="10"/>
    <n v="0.20000000298023224"/>
    <n v="1"/>
    <n v="3.9000000953674316"/>
    <n v="0.30000001192092896"/>
    <m/>
    <m/>
    <n v="6.5"/>
    <n v="10.399999618530273"/>
    <m/>
    <m/>
    <n v="0"/>
    <n v="0"/>
    <n v="0"/>
    <n v="1"/>
    <n v="1"/>
    <n v="1"/>
    <n v="0"/>
    <n v="0"/>
    <n v="0"/>
    <n v="0"/>
    <n v="0"/>
    <m/>
    <m/>
  </r>
  <r>
    <n v="11160"/>
    <x v="208"/>
    <x v="99"/>
    <x v="30"/>
    <m/>
    <m/>
    <x v="38"/>
    <m/>
    <m/>
    <m/>
    <m/>
    <m/>
    <m/>
    <m/>
    <m/>
    <m/>
    <n v="0"/>
    <m/>
    <m/>
    <n v="0"/>
    <n v="1"/>
    <n v="1"/>
    <n v="0"/>
    <n v="1"/>
    <n v="1"/>
    <n v="0"/>
    <n v="0"/>
    <n v="0"/>
    <n v="0"/>
    <n v="0"/>
    <m/>
    <m/>
  </r>
  <r>
    <n v="11161"/>
    <x v="209"/>
    <x v="24"/>
    <x v="24"/>
    <n v="30"/>
    <n v="30"/>
    <x v="27"/>
    <n v="0.80000001192092896"/>
    <n v="5.0999999046325684"/>
    <n v="19.200000762939453"/>
    <n v="16.100000381469727"/>
    <n v="3.2000000476837158"/>
    <n v="2.0999999046325684"/>
    <n v="0.30000001192092896"/>
    <m/>
    <n v="2.7999999523162842"/>
    <n v="6"/>
    <m/>
    <n v="9.1999998092651367"/>
    <n v="0"/>
    <n v="0"/>
    <n v="0"/>
    <n v="1"/>
    <n v="1"/>
    <n v="0"/>
    <n v="0"/>
    <n v="0"/>
    <n v="1"/>
    <n v="0"/>
    <n v="0"/>
    <m/>
    <m/>
  </r>
  <r>
    <n v="11161"/>
    <x v="209"/>
    <x v="25"/>
    <x v="25"/>
    <n v="21.399999618530273"/>
    <n v="21.399999618530273"/>
    <x v="27"/>
    <n v="0.80000001192092896"/>
    <n v="5.0999999046325684"/>
    <n v="10.600000381469727"/>
    <n v="7.0999999046325684"/>
    <n v="1.1000000238418579"/>
    <n v="2.7000000476837158"/>
    <n v="0.30000001192092896"/>
    <m/>
    <n v="4.5999999046325684"/>
    <n v="5.6999998092651367"/>
    <m/>
    <n v="10"/>
    <n v="0"/>
    <n v="0"/>
    <n v="0"/>
    <n v="1"/>
    <n v="1"/>
    <n v="0"/>
    <n v="0"/>
    <n v="0"/>
    <n v="1"/>
    <n v="0"/>
    <n v="0"/>
    <m/>
    <m/>
  </r>
  <r>
    <n v="11161"/>
    <x v="209"/>
    <x v="26"/>
    <x v="26"/>
    <n v="32"/>
    <n v="32"/>
    <x v="27"/>
    <n v="0.69999998807907104"/>
    <n v="5.0999999046325684"/>
    <n v="21.299999237060547"/>
    <n v="17.200000762939453"/>
    <n v="0.69999998807907104"/>
    <n v="3"/>
    <n v="9.1999998092651367"/>
    <m/>
    <n v="5.1999998092651367"/>
    <n v="5.8999996185302734"/>
    <m/>
    <n v="10.899999618530273"/>
    <n v="0"/>
    <n v="0"/>
    <n v="0"/>
    <n v="1"/>
    <n v="1"/>
    <n v="0"/>
    <n v="0"/>
    <n v="0"/>
    <n v="1"/>
    <n v="0"/>
    <n v="0"/>
    <m/>
    <m/>
  </r>
  <r>
    <n v="11161"/>
    <x v="209"/>
    <x v="27"/>
    <x v="27"/>
    <n v="26.200000762939453"/>
    <n v="26.200000762939453"/>
    <x v="27"/>
    <n v="0.89999997615814209"/>
    <n v="5.0999999046325684"/>
    <n v="15.300000190734863"/>
    <n v="7.6999998092651367"/>
    <n v="1.8999999761581421"/>
    <n v="3.4000000953674316"/>
    <n v="2.2000000476837158"/>
    <m/>
    <n v="5"/>
    <n v="6.9000000953674316"/>
    <m/>
    <n v="13.399999618530273"/>
    <n v="0"/>
    <n v="0"/>
    <n v="0"/>
    <n v="1"/>
    <n v="1"/>
    <n v="0"/>
    <n v="0"/>
    <n v="0"/>
    <n v="1"/>
    <n v="0"/>
    <n v="0"/>
    <m/>
    <m/>
  </r>
  <r>
    <n v="11161"/>
    <x v="209"/>
    <x v="28"/>
    <x v="28"/>
    <n v="27.600000381469727"/>
    <n v="27.600000381469727"/>
    <x v="27"/>
    <n v="1"/>
    <n v="10"/>
    <n v="16.200000762939453"/>
    <n v="10.800000190734863"/>
    <n v="7.0999999046325684"/>
    <n v="4.3000001907348633"/>
    <m/>
    <m/>
    <n v="4.5999999046325684"/>
    <n v="11.699999809265137"/>
    <m/>
    <n v="7"/>
    <n v="0"/>
    <n v="0"/>
    <n v="0"/>
    <n v="1"/>
    <n v="1"/>
    <n v="0"/>
    <n v="0"/>
    <n v="0"/>
    <n v="1"/>
    <n v="0"/>
    <n v="0"/>
    <m/>
    <m/>
  </r>
  <r>
    <n v="11161"/>
    <x v="209"/>
    <x v="29"/>
    <x v="29"/>
    <n v="20.399999618530273"/>
    <n v="20.399999618530273"/>
    <x v="27"/>
    <n v="1"/>
    <n v="10"/>
    <n v="7.4000000953674316"/>
    <n v="3.2000000476837158"/>
    <n v="6.9000000953674316"/>
    <n v="3.0999999046325684"/>
    <m/>
    <m/>
    <n v="5.5"/>
    <n v="12.399999618530273"/>
    <m/>
    <n v="9.3999996185302734"/>
    <n v="0"/>
    <n v="0"/>
    <n v="0"/>
    <n v="1"/>
    <n v="1"/>
    <n v="0"/>
    <n v="0"/>
    <n v="0"/>
    <n v="1"/>
    <n v="0"/>
    <n v="0"/>
    <m/>
    <m/>
  </r>
  <r>
    <n v="11161"/>
    <x v="209"/>
    <x v="30"/>
    <x v="30"/>
    <n v="23.399999618530273"/>
    <n v="23.399999618530273"/>
    <x v="27"/>
    <n v="1.7000000476837158"/>
    <n v="10"/>
    <n v="11.699999809265137"/>
    <n v="6.0999999046325684"/>
    <n v="5.6999998092651367"/>
    <n v="2.0999999046325684"/>
    <m/>
    <m/>
    <n v="7.3000001907348633"/>
    <n v="13"/>
    <m/>
    <n v="8.3999996185302734"/>
    <n v="0"/>
    <n v="0"/>
    <n v="0"/>
    <n v="1"/>
    <n v="1"/>
    <n v="0"/>
    <n v="0"/>
    <n v="0"/>
    <n v="1"/>
    <n v="0"/>
    <n v="0"/>
    <m/>
    <m/>
  </r>
  <r>
    <n v="11161"/>
    <x v="209"/>
    <x v="31"/>
    <x v="31"/>
    <n v="20.600000381469727"/>
    <n v="20.600000381469727"/>
    <x v="27"/>
    <n v="1.6000000238418579"/>
    <n v="10"/>
    <n v="9"/>
    <n v="3.2999999523162842"/>
    <n v="6"/>
    <n v="2.2999999523162842"/>
    <m/>
    <m/>
    <n v="6.9000000953674316"/>
    <n v="12.899999618530273"/>
    <m/>
    <n v="6.9000000953674316"/>
    <n v="0"/>
    <n v="0"/>
    <n v="0"/>
    <n v="1"/>
    <n v="1"/>
    <n v="0"/>
    <n v="0"/>
    <n v="0"/>
    <n v="1"/>
    <n v="0"/>
    <n v="0"/>
    <m/>
    <m/>
  </r>
  <r>
    <n v="11161"/>
    <x v="209"/>
    <x v="32"/>
    <x v="32"/>
    <n v="24.299999237060547"/>
    <n v="24.299999237060547"/>
    <x v="27"/>
    <n v="1.3999999761581421"/>
    <n v="10"/>
    <n v="12.800000190734863"/>
    <n v="3.7000000476837158"/>
    <n v="11.600000381469727"/>
    <n v="2"/>
    <n v="3.2000000476837158"/>
    <m/>
    <n v="4.8000001907348633"/>
    <n v="16.400001525878906"/>
    <m/>
    <n v="5.8000001907348633"/>
    <n v="0"/>
    <n v="0"/>
    <n v="0"/>
    <n v="1"/>
    <n v="1"/>
    <n v="0"/>
    <n v="0"/>
    <n v="0"/>
    <n v="1"/>
    <n v="0"/>
    <n v="0"/>
    <m/>
    <m/>
  </r>
  <r>
    <n v="11161"/>
    <x v="209"/>
    <x v="33"/>
    <x v="33"/>
    <n v="24.799999237060547"/>
    <n v="24.799999237060547"/>
    <x v="27"/>
    <n v="1.2999999523162842"/>
    <n v="10"/>
    <n v="13.399999618530273"/>
    <n v="1.8999999761581421"/>
    <n v="11.399999618530273"/>
    <n v="1.6000000238418579"/>
    <n v="5.1999998092651367"/>
    <m/>
    <n v="7.1999998092651367"/>
    <n v="18.599998474121094"/>
    <m/>
    <m/>
    <n v="0"/>
    <n v="0"/>
    <n v="0"/>
    <n v="1"/>
    <n v="1"/>
    <n v="0"/>
    <n v="0"/>
    <n v="0"/>
    <n v="1"/>
    <n v="0"/>
    <n v="0"/>
    <m/>
    <m/>
  </r>
  <r>
    <n v="11161"/>
    <x v="209"/>
    <x v="35"/>
    <x v="35"/>
    <n v="22.399999618530273"/>
    <n v="22.399999618530273"/>
    <x v="27"/>
    <n v="0.69999998807907104"/>
    <n v="10"/>
    <n v="11.699999809265137"/>
    <n v="2.9000000953674316"/>
    <n v="6.3000001907348633"/>
    <n v="5.5"/>
    <n v="6.6999998092651367"/>
    <m/>
    <n v="6.0999999046325684"/>
    <n v="12.399999618530273"/>
    <m/>
    <n v="2.7999999523162842"/>
    <n v="0"/>
    <n v="0"/>
    <n v="0"/>
    <n v="1"/>
    <n v="1"/>
    <n v="0"/>
    <n v="0"/>
    <n v="0"/>
    <n v="1"/>
    <n v="0"/>
    <n v="0"/>
    <m/>
    <m/>
  </r>
  <r>
    <n v="11161"/>
    <x v="209"/>
    <x v="36"/>
    <x v="36"/>
    <n v="18.5"/>
    <n v="18.5"/>
    <x v="27"/>
    <n v="0.80000001192092896"/>
    <n v="10"/>
    <n v="7.6999998092651367"/>
    <n v="2"/>
    <n v="7.6999998092651367"/>
    <n v="5.3000001907348633"/>
    <n v="4.1999998092651367"/>
    <m/>
    <n v="1.7999999523162842"/>
    <n v="9.5"/>
    <m/>
    <n v="3"/>
    <n v="0"/>
    <n v="0"/>
    <n v="0"/>
    <n v="1"/>
    <n v="1"/>
    <n v="0"/>
    <n v="0"/>
    <n v="0"/>
    <n v="1"/>
    <n v="0"/>
    <n v="0"/>
    <m/>
    <m/>
  </r>
  <r>
    <n v="11161"/>
    <x v="209"/>
    <x v="37"/>
    <x v="37"/>
    <n v="19"/>
    <n v="19"/>
    <x v="27"/>
    <n v="1.5"/>
    <n v="10"/>
    <n v="7.5"/>
    <n v="2.0999999046325684"/>
    <n v="8.1999998092651367"/>
    <n v="5.3000001907348633"/>
    <n v="4.3000001907348633"/>
    <m/>
    <n v="1.6000000238418579"/>
    <n v="9.8000001907348633"/>
    <m/>
    <n v="2.7000000476837158"/>
    <n v="0"/>
    <n v="0"/>
    <n v="0"/>
    <n v="1"/>
    <n v="1"/>
    <n v="0"/>
    <n v="0"/>
    <n v="0"/>
    <n v="1"/>
    <n v="0"/>
    <n v="0"/>
    <m/>
    <m/>
  </r>
  <r>
    <n v="11161"/>
    <x v="209"/>
    <x v="38"/>
    <x v="38"/>
    <n v="18.899999618530273"/>
    <n v="18.899999618530273"/>
    <x v="27"/>
    <n v="1.5"/>
    <n v="10"/>
    <n v="7.4000000953674316"/>
    <n v="1.2999999523162842"/>
    <n v="8.8999996185302734"/>
    <n v="5.0999999046325684"/>
    <n v="4.4000000953674316"/>
    <m/>
    <n v="1.7000000476837158"/>
    <n v="10.59999942779541"/>
    <m/>
    <n v="5.6999998092651367"/>
    <n v="0"/>
    <n v="0"/>
    <n v="0"/>
    <n v="1"/>
    <n v="1"/>
    <n v="0"/>
    <n v="0"/>
    <n v="0"/>
    <n v="1"/>
    <n v="0"/>
    <n v="0"/>
    <m/>
    <m/>
  </r>
  <r>
    <n v="11161"/>
    <x v="209"/>
    <x v="39"/>
    <x v="39"/>
    <n v="21.200000762939453"/>
    <n v="21.200000762939453"/>
    <x v="27"/>
    <n v="1.5"/>
    <n v="10"/>
    <n v="9.6999998092651367"/>
    <n v="2.5999999046325684"/>
    <n v="10.100000381469727"/>
    <n v="5"/>
    <n v="3.9000000953674316"/>
    <m/>
    <n v="1.7000000476837158"/>
    <n v="11.800000190734863"/>
    <m/>
    <m/>
    <n v="0"/>
    <n v="0"/>
    <n v="0"/>
    <n v="1"/>
    <n v="1"/>
    <n v="0"/>
    <n v="0"/>
    <n v="0"/>
    <n v="1"/>
    <n v="0"/>
    <n v="0"/>
    <m/>
    <m/>
  </r>
  <r>
    <n v="11162"/>
    <x v="210"/>
    <x v="50"/>
    <x v="10"/>
    <n v="5.9099998474121094"/>
    <n v="5.9000000953674316"/>
    <x v="44"/>
    <n v="0.5"/>
    <n v="5"/>
    <n v="0.40000000596046448"/>
    <n v="9.0000003576278687E-2"/>
    <n v="5.8000001907348633"/>
    <n v="0"/>
    <m/>
    <m/>
    <n v="1.9999999552965164E-2"/>
    <n v="5.820000171661377"/>
    <m/>
    <n v="0.40000000596046448"/>
    <n v="0"/>
    <n v="0"/>
    <n v="0"/>
    <n v="1"/>
    <n v="1"/>
    <n v="1"/>
    <n v="0"/>
    <n v="0"/>
    <n v="0"/>
    <n v="0"/>
    <n v="0"/>
    <m/>
    <m/>
  </r>
  <r>
    <n v="11162"/>
    <x v="210"/>
    <x v="51"/>
    <x v="11"/>
    <n v="6.0300002098083496"/>
    <n v="6.0300002098083496"/>
    <x v="44"/>
    <n v="0.80000001192092896"/>
    <n v="5"/>
    <n v="2.9999999329447746E-2"/>
    <n v="0.80000001192092896"/>
    <n v="4.9000000953674316"/>
    <n v="0"/>
    <m/>
    <m/>
    <n v="2.9999999329447746E-2"/>
    <n v="4.9300003051757812"/>
    <m/>
    <n v="2.9999999329447746E-2"/>
    <n v="0"/>
    <n v="0"/>
    <n v="0"/>
    <n v="1"/>
    <n v="1"/>
    <n v="1"/>
    <n v="0"/>
    <n v="0"/>
    <n v="0"/>
    <n v="0"/>
    <n v="0"/>
    <m/>
    <m/>
  </r>
  <r>
    <n v="11162"/>
    <x v="11"/>
    <x v="101"/>
    <x v="12"/>
    <m/>
    <m/>
    <x v="38"/>
    <m/>
    <m/>
    <m/>
    <m/>
    <m/>
    <m/>
    <m/>
    <m/>
    <m/>
    <n v="0"/>
    <m/>
    <m/>
    <n v="0"/>
    <n v="1"/>
    <n v="1"/>
    <n v="0"/>
    <n v="1"/>
    <n v="1"/>
    <n v="0"/>
    <n v="0"/>
    <n v="0"/>
    <n v="0"/>
    <n v="0"/>
    <m/>
    <m/>
  </r>
  <r>
    <n v="11163"/>
    <x v="211"/>
    <x v="20"/>
    <x v="20"/>
    <n v="43.400001525878906"/>
    <n v="43.400001525878906"/>
    <x v="27"/>
    <n v="1.2000000476837158"/>
    <n v="10"/>
    <n v="30.100000381469727"/>
    <n v="1.2999999523162842"/>
    <n v="0"/>
    <n v="6.5999999046325684"/>
    <m/>
    <m/>
    <n v="24.600000381469727"/>
    <n v="24.600000381469727"/>
    <n v="2"/>
    <n v="21.100000381469727"/>
    <n v="0"/>
    <n v="0"/>
    <n v="0"/>
    <n v="1"/>
    <n v="1"/>
    <n v="0"/>
    <n v="0"/>
    <n v="0"/>
    <n v="1"/>
    <n v="0"/>
    <n v="0"/>
    <m/>
    <m/>
  </r>
  <r>
    <n v="11163"/>
    <x v="211"/>
    <x v="21"/>
    <x v="21"/>
    <n v="36.5"/>
    <n v="36.5"/>
    <x v="27"/>
    <n v="2.2999999523162842"/>
    <n v="10"/>
    <n v="21.100000381469727"/>
    <n v="0.89999997615814209"/>
    <n v="0"/>
    <n v="6.5999999046325684"/>
    <m/>
    <m/>
    <n v="17.700000762939453"/>
    <n v="17.700000762939453"/>
    <n v="3"/>
    <n v="32.599998474121094"/>
    <n v="0"/>
    <n v="0"/>
    <n v="0"/>
    <n v="1"/>
    <n v="1"/>
    <n v="0"/>
    <n v="0"/>
    <n v="0"/>
    <n v="1"/>
    <n v="0"/>
    <n v="0"/>
    <m/>
    <m/>
  </r>
  <r>
    <n v="11163"/>
    <x v="211"/>
    <x v="22"/>
    <x v="22"/>
    <n v="52.900001525878906"/>
    <n v="52.900001525878906"/>
    <x v="27"/>
    <n v="4"/>
    <n v="10"/>
    <n v="32.599998474121094"/>
    <n v="1.1000000238418579"/>
    <n v="0"/>
    <n v="12.399999618530273"/>
    <m/>
    <m/>
    <n v="18.799999237060547"/>
    <n v="18.799999237060547"/>
    <m/>
    <n v="32.299999237060547"/>
    <n v="0"/>
    <n v="0"/>
    <n v="0"/>
    <n v="1"/>
    <n v="1"/>
    <n v="0"/>
    <n v="0"/>
    <n v="0"/>
    <n v="1"/>
    <n v="0"/>
    <n v="0"/>
    <m/>
    <m/>
  </r>
  <r>
    <n v="11163"/>
    <x v="211"/>
    <x v="23"/>
    <x v="23"/>
    <n v="58.200000762939453"/>
    <n v="58.200000762939453"/>
    <x v="27"/>
    <n v="6.5999999046325684"/>
    <n v="10"/>
    <n v="32.299999237060547"/>
    <n v="1.2999999523162842"/>
    <n v="0"/>
    <n v="11.100000381469727"/>
    <m/>
    <m/>
    <n v="23"/>
    <n v="23"/>
    <n v="2.7999999523162842"/>
    <n v="80.099998474121094"/>
    <n v="0"/>
    <n v="0"/>
    <n v="0"/>
    <n v="1"/>
    <n v="1"/>
    <n v="0"/>
    <n v="0"/>
    <n v="0"/>
    <n v="1"/>
    <n v="0"/>
    <n v="0"/>
    <m/>
    <m/>
  </r>
  <r>
    <n v="11163"/>
    <x v="211"/>
    <x v="24"/>
    <x v="24"/>
    <n v="115.69999694824219"/>
    <n v="115.69999694824219"/>
    <x v="27"/>
    <n v="9.3999996185302734"/>
    <n v="10"/>
    <n v="80.099998474121094"/>
    <n v="5.5"/>
    <n v="0"/>
    <n v="6.5"/>
    <m/>
    <m/>
    <n v="41.799999237060547"/>
    <n v="41.799999237060547"/>
    <n v="5.8000001907348633"/>
    <n v="87.400001525878906"/>
    <n v="0"/>
    <n v="0"/>
    <n v="0"/>
    <n v="1"/>
    <n v="1"/>
    <n v="0"/>
    <n v="0"/>
    <n v="0"/>
    <n v="1"/>
    <n v="0"/>
    <n v="0"/>
    <m/>
    <m/>
  </r>
  <r>
    <n v="11163"/>
    <x v="211"/>
    <x v="25"/>
    <x v="25"/>
    <n v="138.10000610351562"/>
    <n v="138.10000610351562"/>
    <x v="0"/>
    <n v="15.399999618530273"/>
    <n v="20"/>
    <n v="87.400001525878906"/>
    <n v="2.9000000953674316"/>
    <n v="0"/>
    <n v="23.100000381469727"/>
    <m/>
    <m/>
    <n v="56.400001525878906"/>
    <n v="56.400001525878906"/>
    <n v="10.800000190734863"/>
    <n v="124.90000152587891"/>
    <n v="0"/>
    <n v="0"/>
    <n v="0"/>
    <n v="1"/>
    <n v="1"/>
    <n v="0"/>
    <n v="0"/>
    <n v="0"/>
    <n v="1"/>
    <n v="0"/>
    <n v="0"/>
    <m/>
    <m/>
  </r>
  <r>
    <n v="11163"/>
    <x v="211"/>
    <x v="26"/>
    <x v="26"/>
    <n v="198.5"/>
    <n v="198.5"/>
    <x v="0"/>
    <n v="20.200000762939453"/>
    <n v="20"/>
    <n v="124.90000152587891"/>
    <n v="2.2000000476837158"/>
    <n v="0"/>
    <n v="12.300000190734863"/>
    <m/>
    <m/>
    <n v="72.400001525878906"/>
    <n v="72.400001525878906"/>
    <n v="30.5"/>
    <n v="85.900001525878906"/>
    <n v="0"/>
    <n v="0"/>
    <n v="0"/>
    <n v="1"/>
    <n v="1"/>
    <n v="0"/>
    <n v="0"/>
    <n v="0"/>
    <n v="1"/>
    <n v="0"/>
    <n v="0"/>
    <m/>
    <m/>
  </r>
  <r>
    <n v="11163"/>
    <x v="211"/>
    <x v="27"/>
    <x v="27"/>
    <n v="155.10000610351562"/>
    <n v="155.10000610351562"/>
    <x v="0"/>
    <n v="25.299999237060547"/>
    <n v="20"/>
    <n v="85.900001525878906"/>
    <n v="0.89999997615814209"/>
    <n v="0"/>
    <n v="29"/>
    <m/>
    <m/>
    <n v="50.700000762939453"/>
    <n v="50.700000762939453"/>
    <n v="20.700000762939453"/>
    <n v="102.40000152587891"/>
    <n v="0"/>
    <n v="0"/>
    <n v="0"/>
    <n v="1"/>
    <n v="1"/>
    <n v="0"/>
    <n v="0"/>
    <n v="0"/>
    <n v="1"/>
    <n v="0"/>
    <n v="0"/>
    <m/>
    <m/>
  </r>
  <r>
    <n v="11163"/>
    <x v="211"/>
    <x v="28"/>
    <x v="28"/>
    <n v="202.39999389648438"/>
    <n v="202.39999389648438"/>
    <x v="77"/>
    <n v="44.5"/>
    <n v="40"/>
    <n v="102.40000152587891"/>
    <n v="2.4000000953674316"/>
    <n v="22.399999618530273"/>
    <n v="25.5"/>
    <m/>
    <m/>
    <n v="101.59999847412109"/>
    <n v="124"/>
    <n v="7.5999999046325684"/>
    <m/>
    <n v="0"/>
    <n v="0"/>
    <n v="0"/>
    <n v="1"/>
    <n v="1"/>
    <n v="0"/>
    <n v="0"/>
    <n v="0"/>
    <n v="1"/>
    <n v="0"/>
    <n v="0"/>
    <m/>
    <m/>
  </r>
  <r>
    <n v="11163"/>
    <x v="211"/>
    <x v="179"/>
    <x v="30"/>
    <n v="21.399999618530273"/>
    <n v="21.399999618530273"/>
    <x v="201"/>
    <n v="1"/>
    <n v="10.100000381469727"/>
    <n v="8.1000003814697266"/>
    <n v="0.30000001192092896"/>
    <n v="1.5"/>
    <n v="7.4000000953674316"/>
    <n v="1.2999999523162842"/>
    <m/>
    <n v="7.1999998092651367"/>
    <n v="8.6999998092651367"/>
    <n v="0.30000001192092896"/>
    <n v="6.8000001907348633"/>
    <n v="0"/>
    <n v="0"/>
    <n v="0"/>
    <n v="1"/>
    <n v="1"/>
    <n v="0"/>
    <n v="0"/>
    <n v="0"/>
    <n v="1"/>
    <n v="0"/>
    <n v="0"/>
    <m/>
    <m/>
  </r>
  <r>
    <n v="11163"/>
    <x v="211"/>
    <x v="93"/>
    <x v="31"/>
    <n v="26"/>
    <n v="26"/>
    <x v="27"/>
    <n v="1"/>
    <n v="10"/>
    <n v="12.899999618530273"/>
    <n v="2.0999999046325684"/>
    <n v="2.9000000953674316"/>
    <n v="8.5"/>
    <n v="0.60000002384185791"/>
    <m/>
    <n v="7.8000001907348633"/>
    <n v="10.700000762939453"/>
    <n v="1"/>
    <n v="12.300000190734863"/>
    <n v="0"/>
    <n v="0"/>
    <n v="0"/>
    <n v="1"/>
    <n v="1"/>
    <n v="0"/>
    <n v="0"/>
    <n v="0"/>
    <n v="1"/>
    <n v="0"/>
    <n v="0"/>
    <m/>
    <m/>
  </r>
  <r>
    <n v="11163"/>
    <x v="211"/>
    <x v="94"/>
    <x v="32"/>
    <n v="25.200000762939453"/>
    <n v="25.200000762939453"/>
    <x v="27"/>
    <n v="1.1000000238418579"/>
    <n v="10"/>
    <n v="13"/>
    <n v="0.80000001192092896"/>
    <n v="1.8999999761581421"/>
    <n v="6.1999998092651367"/>
    <m/>
    <m/>
    <n v="5.1999998092651367"/>
    <n v="7.0999999046325684"/>
    <n v="0.60000002384185791"/>
    <n v="13"/>
    <n v="0"/>
    <n v="0"/>
    <n v="0"/>
    <n v="1"/>
    <n v="1"/>
    <n v="0"/>
    <n v="0"/>
    <n v="0"/>
    <n v="1"/>
    <n v="0"/>
    <n v="0"/>
    <m/>
    <m/>
  </r>
  <r>
    <n v="11163"/>
    <x v="211"/>
    <x v="95"/>
    <x v="33"/>
    <n v="22.899999618530273"/>
    <n v="22.899999618530273"/>
    <x v="201"/>
    <n v="1.1000000238418579"/>
    <n v="10.100000381469727"/>
    <n v="10.100000381469727"/>
    <n v="1.7000000476837158"/>
    <n v="0.80000001192092896"/>
    <n v="8"/>
    <n v="1.2000000476837158"/>
    <m/>
    <n v="5.5999999046325684"/>
    <n v="6.4000000953674316"/>
    <n v="1.3999999761581421"/>
    <n v="8.8999996185302734"/>
    <n v="0"/>
    <n v="0"/>
    <n v="0"/>
    <n v="1"/>
    <n v="1"/>
    <n v="0"/>
    <n v="0"/>
    <n v="0"/>
    <n v="1"/>
    <n v="0"/>
    <n v="0"/>
    <m/>
    <m/>
  </r>
  <r>
    <n v="11163"/>
    <x v="211"/>
    <x v="96"/>
    <x v="34"/>
    <n v="21.700000762939453"/>
    <n v="21.700000762939453"/>
    <x v="27"/>
    <n v="1.2000000476837158"/>
    <n v="10"/>
    <n v="9.1999998092651367"/>
    <n v="1.2999999523162842"/>
    <n v="2.4000000953674316"/>
    <n v="7"/>
    <n v="1.5"/>
    <m/>
    <n v="5.8000001907348633"/>
    <n v="8.2000007629394531"/>
    <n v="1.1000000238418579"/>
    <n v="7.6999998092651367"/>
    <n v="0"/>
    <n v="0"/>
    <n v="0"/>
    <n v="1"/>
    <n v="1"/>
    <n v="0"/>
    <n v="0"/>
    <n v="0"/>
    <n v="1"/>
    <n v="0"/>
    <n v="0"/>
    <m/>
    <m/>
  </r>
  <r>
    <n v="11163"/>
    <x v="211"/>
    <x v="97"/>
    <x v="35"/>
    <n v="58.299999237060547"/>
    <n v="58.299999237060547"/>
    <x v="202"/>
    <n v="1.5"/>
    <n v="13.699999809265137"/>
    <n v="20.5"/>
    <n v="3.7999999523162842"/>
    <n v="3.2000000476837158"/>
    <n v="13"/>
    <n v="3.9000000953674316"/>
    <m/>
    <n v="28"/>
    <n v="31.200000762939453"/>
    <n v="18.600000381469727"/>
    <n v="16.600000381469727"/>
    <n v="0"/>
    <n v="0"/>
    <n v="0"/>
    <n v="1"/>
    <n v="1"/>
    <n v="0"/>
    <n v="0"/>
    <n v="0"/>
    <n v="1"/>
    <n v="0"/>
    <n v="0"/>
    <m/>
    <m/>
  </r>
  <r>
    <n v="11163"/>
    <x v="211"/>
    <x v="37"/>
    <x v="37"/>
    <n v="90.400001525878906"/>
    <n v="90.400001525878906"/>
    <x v="27"/>
    <n v="1.7999999523162842"/>
    <n v="10"/>
    <n v="73.599998474121094"/>
    <n v="3.7999999523162842"/>
    <n v="4.8000001907348633"/>
    <n v="57.400001525878906"/>
    <n v="53.900001525878906"/>
    <m/>
    <n v="11.699999809265137"/>
    <n v="16.5"/>
    <n v="4.3000001907348633"/>
    <m/>
    <n v="0"/>
    <n v="0"/>
    <n v="0"/>
    <n v="1"/>
    <n v="1"/>
    <n v="0"/>
    <n v="0"/>
    <n v="0"/>
    <n v="1"/>
    <n v="0"/>
    <n v="0"/>
    <m/>
    <m/>
  </r>
  <r>
    <n v="11164"/>
    <x v="212"/>
    <x v="29"/>
    <x v="29"/>
    <n v="676.0999755859375"/>
    <n v="676.0999755859375"/>
    <x v="2"/>
    <n v="0.30000001192092896"/>
    <n v="25"/>
    <n v="9.1999998092651367"/>
    <n v="2.7999999523162842"/>
    <n v="32.200000762939453"/>
    <n v="0.69999998807907104"/>
    <m/>
    <m/>
    <n v="565.4000244140625"/>
    <n v="597.60003662109375"/>
    <m/>
    <n v="64"/>
    <n v="0"/>
    <n v="0"/>
    <n v="0"/>
    <n v="1"/>
    <n v="1"/>
    <n v="0"/>
    <n v="0"/>
    <n v="0"/>
    <n v="0"/>
    <n v="1"/>
    <n v="0"/>
    <m/>
    <m/>
  </r>
  <r>
    <n v="11164"/>
    <x v="212"/>
    <x v="30"/>
    <x v="30"/>
    <n v="495.60000610351562"/>
    <n v="495.60000610351562"/>
    <x v="2"/>
    <n v="0"/>
    <n v="25"/>
    <n v="64"/>
    <n v="0.60000002384185791"/>
    <n v="69.300003051757812"/>
    <n v="0"/>
    <m/>
    <m/>
    <n v="350.70001220703125"/>
    <n v="420"/>
    <m/>
    <n v="40.299999237060547"/>
    <n v="0"/>
    <n v="0"/>
    <n v="0"/>
    <n v="1"/>
    <n v="1"/>
    <n v="0"/>
    <n v="0"/>
    <n v="0"/>
    <n v="0"/>
    <n v="1"/>
    <n v="0"/>
    <m/>
    <m/>
  </r>
  <r>
    <n v="11164"/>
    <x v="212"/>
    <x v="31"/>
    <x v="31"/>
    <n v="332.89999389648438"/>
    <n v="332.89999389648438"/>
    <x v="2"/>
    <n v="13.600000381469727"/>
    <n v="25"/>
    <n v="40.299999237060547"/>
    <n v="5.5"/>
    <n v="32.099998474121094"/>
    <n v="0"/>
    <m/>
    <m/>
    <n v="220.30000305175781"/>
    <n v="252.39999389648438"/>
    <m/>
    <n v="46.400001525878906"/>
    <n v="0"/>
    <n v="0"/>
    <n v="0"/>
    <n v="1"/>
    <n v="1"/>
    <n v="0"/>
    <n v="0"/>
    <n v="0"/>
    <n v="0"/>
    <n v="1"/>
    <n v="0"/>
    <m/>
    <m/>
  </r>
  <r>
    <n v="11164"/>
    <x v="212"/>
    <x v="32"/>
    <x v="32"/>
    <n v="266.20001220703125"/>
    <n v="266.20001220703125"/>
    <x v="2"/>
    <n v="14.199999809265137"/>
    <n v="25"/>
    <n v="46.400001525878906"/>
    <n v="9.8999996185302734"/>
    <n v="14.600000381469727"/>
    <n v="0"/>
    <m/>
    <m/>
    <n v="162.19999694824219"/>
    <n v="176.80000305175781"/>
    <m/>
    <n v="23.600000381469727"/>
    <n v="0"/>
    <n v="0"/>
    <n v="0"/>
    <n v="1"/>
    <n v="1"/>
    <n v="0"/>
    <n v="0"/>
    <n v="0"/>
    <n v="0"/>
    <n v="1"/>
    <n v="0"/>
    <m/>
    <m/>
  </r>
  <r>
    <n v="11164"/>
    <x v="212"/>
    <x v="33"/>
    <x v="33"/>
    <n v="188.89999389648438"/>
    <n v="188.89999389648438"/>
    <x v="2"/>
    <n v="12.300000190734863"/>
    <n v="25"/>
    <n v="23.600000381469727"/>
    <n v="10.300000190734863"/>
    <n v="5.3000001907348633"/>
    <n v="0"/>
    <m/>
    <m/>
    <n v="98.199996948242188"/>
    <n v="103.5"/>
    <m/>
    <n v="8.3000001907348633"/>
    <n v="0"/>
    <n v="0"/>
    <n v="0"/>
    <n v="1"/>
    <n v="1"/>
    <n v="0"/>
    <n v="0"/>
    <n v="0"/>
    <n v="0"/>
    <n v="1"/>
    <n v="0"/>
    <m/>
    <m/>
  </r>
  <r>
    <n v="11164"/>
    <x v="212"/>
    <x v="34"/>
    <x v="34"/>
    <n v="209.60000610351562"/>
    <n v="209.60000610351562"/>
    <x v="2"/>
    <n v="13.399999618530273"/>
    <n v="25"/>
    <n v="8.3000001907348633"/>
    <n v="18.200000762939453"/>
    <n v="5.0999999046325684"/>
    <n v="0"/>
    <m/>
    <m/>
    <n v="111.19999694824219"/>
    <n v="116.29999542236328"/>
    <m/>
    <n v="3.2000000476837158"/>
    <n v="0"/>
    <n v="0"/>
    <n v="0"/>
    <n v="1"/>
    <n v="1"/>
    <n v="0"/>
    <n v="0"/>
    <n v="0"/>
    <n v="0"/>
    <n v="1"/>
    <n v="0"/>
    <m/>
    <m/>
  </r>
  <r>
    <n v="11164"/>
    <x v="212"/>
    <x v="35"/>
    <x v="35"/>
    <n v="198.19999694824219"/>
    <n v="198.19999694824219"/>
    <x v="2"/>
    <n v="15.100000381469727"/>
    <n v="25"/>
    <n v="50.599998474121094"/>
    <n v="13.399999618530273"/>
    <n v="18.200000762939453"/>
    <n v="2.2999999523162842"/>
    <m/>
    <m/>
    <n v="88.900001525878906"/>
    <n v="107.10000610351562"/>
    <m/>
    <n v="6.0999999046325684"/>
    <n v="0"/>
    <n v="0"/>
    <n v="0"/>
    <n v="1"/>
    <n v="1"/>
    <n v="0"/>
    <n v="0"/>
    <n v="0"/>
    <n v="0"/>
    <n v="1"/>
    <n v="0"/>
    <m/>
    <m/>
  </r>
  <r>
    <n v="11164"/>
    <x v="212"/>
    <x v="36"/>
    <x v="36"/>
    <n v="313.70001220703125"/>
    <n v="313.70001220703125"/>
    <x v="2"/>
    <n v="21.5"/>
    <n v="25"/>
    <n v="139.39999389648438"/>
    <n v="27.700000762939453"/>
    <n v="16.100000381469727"/>
    <n v="0.5"/>
    <m/>
    <m/>
    <n v="193.80000305175781"/>
    <n v="209.90000915527344"/>
    <m/>
    <n v="6.5999999046325684"/>
    <n v="0"/>
    <n v="0"/>
    <n v="0"/>
    <n v="1"/>
    <n v="1"/>
    <n v="0"/>
    <n v="0"/>
    <n v="0"/>
    <n v="0"/>
    <n v="1"/>
    <n v="0"/>
    <m/>
    <m/>
  </r>
  <r>
    <n v="11164"/>
    <x v="212"/>
    <x v="37"/>
    <x v="37"/>
    <n v="296.39999389648438"/>
    <n v="296.39999389648438"/>
    <x v="2"/>
    <n v="24.299999237060547"/>
    <n v="25"/>
    <n v="129"/>
    <n v="32.299999237060547"/>
    <n v="12.5"/>
    <n v="0.5"/>
    <m/>
    <m/>
    <n v="175.10000610351562"/>
    <n v="187.60000610351562"/>
    <m/>
    <n v="24.600000381469727"/>
    <n v="0"/>
    <n v="0"/>
    <n v="0"/>
    <n v="1"/>
    <n v="1"/>
    <n v="0"/>
    <n v="0"/>
    <n v="0"/>
    <n v="0"/>
    <n v="1"/>
    <n v="0"/>
    <m/>
    <m/>
  </r>
  <r>
    <n v="11164"/>
    <x v="212"/>
    <x v="38"/>
    <x v="38"/>
    <n v="375.29998779296875"/>
    <n v="375.29998779296875"/>
    <x v="2"/>
    <n v="12.399999618530273"/>
    <n v="25"/>
    <n v="168.5"/>
    <n v="34.200000762939453"/>
    <n v="30.200000762939453"/>
    <n v="0"/>
    <m/>
    <m/>
    <n v="235.30000305175781"/>
    <n v="265.5"/>
    <m/>
    <m/>
    <n v="0"/>
    <n v="0"/>
    <n v="0"/>
    <n v="1"/>
    <n v="1"/>
    <n v="0"/>
    <n v="0"/>
    <n v="0"/>
    <n v="0"/>
    <n v="1"/>
    <n v="0"/>
    <m/>
    <m/>
  </r>
  <r>
    <n v="11165"/>
    <x v="213"/>
    <x v="21"/>
    <x v="21"/>
    <n v="1.3999999761581421"/>
    <n v="1.3999999761581421"/>
    <x v="30"/>
    <n v="0"/>
    <n v="0.30000001192092896"/>
    <n v="0.40000000596046448"/>
    <n v="0.10000000149011612"/>
    <n v="0.30000001192092896"/>
    <n v="0"/>
    <n v="0.10000000149011612"/>
    <m/>
    <n v="0.10000000149011612"/>
    <n v="0.40000000596046448"/>
    <m/>
    <n v="2.0999999046325684"/>
    <n v="0"/>
    <n v="0"/>
    <n v="0"/>
    <n v="1"/>
    <n v="1"/>
    <n v="0"/>
    <n v="0"/>
    <n v="0"/>
    <n v="1"/>
    <n v="0"/>
    <n v="0"/>
    <m/>
    <m/>
  </r>
  <r>
    <n v="11165"/>
    <x v="213"/>
    <x v="22"/>
    <x v="22"/>
    <n v="13.399999618530273"/>
    <n v="13.399999618530273"/>
    <x v="30"/>
    <n v="0.20000000298023224"/>
    <n v="0.30000001192092896"/>
    <n v="2.2000000476837158"/>
    <n v="1.3999999761581421"/>
    <n v="1"/>
    <n v="0"/>
    <n v="0.10000000149011612"/>
    <m/>
    <n v="0.10000000149011612"/>
    <n v="1.1000000238418579"/>
    <m/>
    <n v="1.8999999761581421"/>
    <n v="0"/>
    <n v="0"/>
    <n v="0"/>
    <n v="1"/>
    <n v="1"/>
    <n v="0"/>
    <n v="0"/>
    <n v="0"/>
    <n v="1"/>
    <n v="0"/>
    <n v="0"/>
    <m/>
    <m/>
  </r>
  <r>
    <n v="11165"/>
    <x v="213"/>
    <x v="23"/>
    <x v="23"/>
    <n v="13.300000190734863"/>
    <n v="13.300000190734863"/>
    <x v="30"/>
    <n v="0.10000000149011612"/>
    <n v="0.30000001192092896"/>
    <n v="2.0999999046325684"/>
    <n v="1.2000000476837158"/>
    <n v="0.80000001192092896"/>
    <n v="0"/>
    <n v="0.20000000298023224"/>
    <m/>
    <n v="0.30000001192092896"/>
    <n v="1.1000000238418579"/>
    <n v="0.10000000149011612"/>
    <n v="2.5"/>
    <n v="0"/>
    <n v="0"/>
    <n v="0"/>
    <n v="1"/>
    <n v="1"/>
    <n v="0"/>
    <n v="0"/>
    <n v="0"/>
    <n v="1"/>
    <n v="0"/>
    <n v="0"/>
    <m/>
    <m/>
  </r>
  <r>
    <n v="11165"/>
    <x v="213"/>
    <x v="24"/>
    <x v="24"/>
    <n v="13.899999618530273"/>
    <n v="13.899999618530273"/>
    <x v="30"/>
    <n v="0.10000000149011612"/>
    <n v="1"/>
    <n v="2.7999999523162842"/>
    <n v="1.6000000238418579"/>
    <n v="1.7999999523162842"/>
    <n v="0"/>
    <n v="0.30000001192092896"/>
    <m/>
    <n v="0.10000000149011612"/>
    <n v="1.8999999761581421"/>
    <m/>
    <n v="1.2999999523162842"/>
    <n v="0"/>
    <n v="0"/>
    <n v="0"/>
    <n v="1"/>
    <n v="1"/>
    <n v="0"/>
    <n v="0"/>
    <n v="0"/>
    <n v="1"/>
    <n v="0"/>
    <n v="0"/>
    <m/>
    <m/>
  </r>
  <r>
    <n v="11165"/>
    <x v="213"/>
    <x v="25"/>
    <x v="25"/>
    <n v="14.300000190734863"/>
    <n v="14.300000190734863"/>
    <x v="30"/>
    <n v="0.10000000149011612"/>
    <n v="1"/>
    <n v="3.0999999046325684"/>
    <n v="1.1000000238418579"/>
    <n v="1.6000000238418579"/>
    <n v="1"/>
    <n v="1.7999999523162842"/>
    <m/>
    <n v="0.30000001192092896"/>
    <n v="1.9000000953674316"/>
    <m/>
    <n v="1.7000000476837158"/>
    <n v="0"/>
    <n v="0"/>
    <n v="0"/>
    <n v="1"/>
    <n v="1"/>
    <n v="0"/>
    <n v="0"/>
    <n v="0"/>
    <n v="1"/>
    <n v="0"/>
    <n v="0"/>
    <m/>
    <m/>
  </r>
  <r>
    <n v="11165"/>
    <x v="213"/>
    <x v="26"/>
    <x v="26"/>
    <n v="15.5"/>
    <n v="15.5"/>
    <x v="30"/>
    <n v="0.10000000149011612"/>
    <n v="1"/>
    <n v="4.0999999046325684"/>
    <n v="1.5"/>
    <n v="1.3999999761581421"/>
    <n v="1.8999999761581421"/>
    <n v="2.4000000953674316"/>
    <m/>
    <n v="0.10000000149011612"/>
    <n v="1.5"/>
    <m/>
    <n v="1.3999999761581421"/>
    <n v="0"/>
    <n v="0"/>
    <n v="0"/>
    <n v="1"/>
    <n v="1"/>
    <n v="0"/>
    <n v="0"/>
    <n v="0"/>
    <n v="1"/>
    <n v="0"/>
    <n v="0"/>
    <m/>
    <m/>
  </r>
  <r>
    <n v="11165"/>
    <x v="213"/>
    <x v="27"/>
    <x v="27"/>
    <n v="5.3000001907348633"/>
    <n v="5.3000001907348633"/>
    <x v="30"/>
    <n v="0.10000000149011612"/>
    <n v="1"/>
    <n v="4.0999999046325684"/>
    <n v="1.7000000476837158"/>
    <n v="1.6000000238418579"/>
    <n v="1.2000000476837158"/>
    <n v="2.7000000476837158"/>
    <m/>
    <n v="0.20000000298023224"/>
    <n v="1.8000000715255737"/>
    <m/>
    <n v="1.6000000238418579"/>
    <n v="0"/>
    <n v="0"/>
    <n v="0"/>
    <n v="1"/>
    <n v="1"/>
    <n v="0"/>
    <n v="0"/>
    <n v="0"/>
    <n v="1"/>
    <n v="0"/>
    <n v="0"/>
    <m/>
    <m/>
  </r>
  <r>
    <n v="11165"/>
    <x v="213"/>
    <x v="28"/>
    <x v="28"/>
    <n v="5.3000001907348633"/>
    <n v="5.3000001907348633"/>
    <x v="30"/>
    <n v="0.10000000149011612"/>
    <n v="1"/>
    <n v="4.0999999046325684"/>
    <n v="2"/>
    <n v="1.3999999761581421"/>
    <n v="1.2000000476837158"/>
    <n v="2.5"/>
    <m/>
    <n v="0.30000001192092896"/>
    <n v="1.7000000476837158"/>
    <m/>
    <m/>
    <n v="0"/>
    <n v="0"/>
    <n v="0"/>
    <n v="1"/>
    <n v="1"/>
    <n v="0"/>
    <n v="0"/>
    <n v="0"/>
    <n v="1"/>
    <n v="0"/>
    <n v="0"/>
    <m/>
    <m/>
  </r>
  <r>
    <n v="11165"/>
    <x v="213"/>
    <x v="99"/>
    <x v="30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166"/>
    <x v="214"/>
    <x v="19"/>
    <x v="19"/>
    <n v="6.5"/>
    <n v="6.5"/>
    <x v="44"/>
    <n v="0"/>
    <n v="1.7000000476837158"/>
    <n v="1.2000000476837158"/>
    <n v="0.80000001192092896"/>
    <n v="1.1000000238418579"/>
    <n v="0.40000000596046448"/>
    <m/>
    <m/>
    <n v="0.20000000298023224"/>
    <n v="1.3000000715255737"/>
    <m/>
    <n v="0.89999997615814209"/>
    <n v="0"/>
    <n v="0"/>
    <n v="0"/>
    <n v="1"/>
    <n v="1"/>
    <n v="0"/>
    <n v="0"/>
    <n v="0"/>
    <n v="1"/>
    <n v="0"/>
    <n v="0"/>
    <m/>
    <m/>
  </r>
  <r>
    <n v="11166"/>
    <x v="214"/>
    <x v="20"/>
    <x v="20"/>
    <n v="6"/>
    <n v="6"/>
    <x v="44"/>
    <n v="0"/>
    <n v="1.7000000476837158"/>
    <n v="0.89999997615814209"/>
    <n v="0.10000000149011612"/>
    <n v="0.40000000596046448"/>
    <n v="0.40000000596046448"/>
    <m/>
    <m/>
    <n v="0.60000002384185791"/>
    <n v="1"/>
    <m/>
    <m/>
    <n v="0"/>
    <n v="0"/>
    <n v="0"/>
    <n v="1"/>
    <n v="1"/>
    <n v="0"/>
    <n v="0"/>
    <n v="0"/>
    <n v="1"/>
    <n v="0"/>
    <n v="0"/>
    <m/>
    <m/>
  </r>
  <r>
    <n v="11166"/>
    <x v="214"/>
    <x v="22"/>
    <x v="22"/>
    <n v="10.5"/>
    <n v="10.5"/>
    <x v="44"/>
    <n v="0"/>
    <n v="2.7000000476837158"/>
    <n v="3.9000000953674316"/>
    <n v="0.60000002384185791"/>
    <n v="2.2000000476837158"/>
    <n v="0.20000000298023224"/>
    <m/>
    <n v="0.40000000596046448"/>
    <n v="1.8999999761581421"/>
    <n v="4.0999999046325684"/>
    <m/>
    <n v="3.0999999046325684"/>
    <n v="0"/>
    <n v="0"/>
    <n v="0"/>
    <n v="1"/>
    <n v="1"/>
    <n v="0"/>
    <n v="0"/>
    <n v="0"/>
    <n v="1"/>
    <n v="0"/>
    <n v="0"/>
    <m/>
    <m/>
  </r>
  <r>
    <n v="11166"/>
    <x v="214"/>
    <x v="23"/>
    <x v="23"/>
    <n v="10.199999809265137"/>
    <n v="10.199999809265137"/>
    <x v="44"/>
    <n v="0"/>
    <n v="2.7000000476837158"/>
    <n v="3.2999999523162842"/>
    <n v="0.60000002384185791"/>
    <n v="1.2999999523162842"/>
    <n v="0.30000001192092896"/>
    <m/>
    <m/>
    <n v="2.4000000953674316"/>
    <n v="3.7000000476837158"/>
    <m/>
    <m/>
    <n v="0"/>
    <n v="0"/>
    <n v="0"/>
    <n v="1"/>
    <n v="1"/>
    <n v="0"/>
    <n v="0"/>
    <n v="0"/>
    <n v="1"/>
    <n v="0"/>
    <n v="0"/>
    <m/>
    <m/>
  </r>
  <r>
    <n v="11166"/>
    <x v="214"/>
    <x v="25"/>
    <x v="25"/>
    <n v="8.1999998092651367"/>
    <n v="8.1999998092651367"/>
    <x v="44"/>
    <n v="0"/>
    <n v="3.4000000953674316"/>
    <n v="1.2999999523162842"/>
    <n v="0.20000000298023224"/>
    <n v="0.40000000596046448"/>
    <n v="0.10000000149011612"/>
    <m/>
    <n v="0.10000000149011612"/>
    <n v="2.5"/>
    <n v="2.9000000953674316"/>
    <m/>
    <n v="2.0999999046325684"/>
    <n v="0"/>
    <n v="0"/>
    <n v="0"/>
    <n v="1"/>
    <n v="1"/>
    <n v="0"/>
    <n v="0"/>
    <n v="0"/>
    <n v="1"/>
    <n v="0"/>
    <n v="0"/>
    <m/>
    <m/>
  </r>
  <r>
    <n v="11166"/>
    <x v="214"/>
    <x v="26"/>
    <x v="26"/>
    <n v="15.5"/>
    <n v="15.5"/>
    <x v="47"/>
    <n v="0"/>
    <n v="8"/>
    <n v="4.1999998092651367"/>
    <n v="1.5"/>
    <n v="0.30000001192092896"/>
    <n v="1"/>
    <m/>
    <m/>
    <n v="7.0999999046325684"/>
    <n v="7.4000000953674316"/>
    <m/>
    <n v="4.9000000953674316"/>
    <n v="0"/>
    <n v="0"/>
    <n v="0"/>
    <n v="1"/>
    <n v="1"/>
    <n v="0"/>
    <n v="0"/>
    <n v="0"/>
    <n v="1"/>
    <n v="0"/>
    <n v="0"/>
    <m/>
    <m/>
  </r>
  <r>
    <n v="11166"/>
    <x v="214"/>
    <x v="27"/>
    <x v="27"/>
    <n v="21.100000381469727"/>
    <n v="21.100000381469727"/>
    <x v="27"/>
    <n v="0.10000000149011612"/>
    <n v="10"/>
    <n v="6.6999998092651367"/>
    <n v="1.2000000476837158"/>
    <n v="0.69999998807907104"/>
    <n v="0.60000002384185791"/>
    <m/>
    <m/>
    <n v="14.399999618530273"/>
    <n v="15.09999942779541"/>
    <m/>
    <n v="3.7999999523162842"/>
    <n v="0"/>
    <n v="0"/>
    <n v="0"/>
    <n v="1"/>
    <n v="1"/>
    <n v="0"/>
    <n v="0"/>
    <n v="0"/>
    <n v="1"/>
    <n v="0"/>
    <n v="0"/>
    <m/>
    <m/>
  </r>
  <r>
    <n v="11166"/>
    <x v="214"/>
    <x v="28"/>
    <x v="28"/>
    <n v="16.5"/>
    <n v="16.5"/>
    <x v="27"/>
    <n v="0"/>
    <n v="6.3000001907348633"/>
    <n v="4.3000001907348633"/>
    <n v="1.2999999523162842"/>
    <n v="1.2000000476837158"/>
    <n v="0.40000000596046448"/>
    <m/>
    <m/>
    <n v="7.3000001907348633"/>
    <n v="8.5"/>
    <m/>
    <n v="3.5999999046325684"/>
    <n v="0"/>
    <n v="0"/>
    <n v="0"/>
    <n v="1"/>
    <n v="1"/>
    <n v="0"/>
    <n v="0"/>
    <n v="0"/>
    <n v="1"/>
    <n v="0"/>
    <n v="0"/>
    <m/>
    <m/>
  </r>
  <r>
    <n v="11166"/>
    <x v="214"/>
    <x v="29"/>
    <x v="29"/>
    <n v="14.399999618530273"/>
    <n v="14.399999618530273"/>
    <x v="27"/>
    <n v="0"/>
    <n v="6.3000001907348633"/>
    <n v="4.1999998092651367"/>
    <n v="0.5"/>
    <n v="0.20000000298023224"/>
    <n v="0.60000002384185791"/>
    <m/>
    <m/>
    <n v="6.4000000953674316"/>
    <n v="6.5999999046325684"/>
    <m/>
    <m/>
    <n v="0"/>
    <n v="0"/>
    <n v="0"/>
    <n v="1"/>
    <n v="1"/>
    <n v="0"/>
    <n v="0"/>
    <n v="0"/>
    <n v="1"/>
    <n v="0"/>
    <n v="0"/>
    <m/>
    <m/>
  </r>
  <r>
    <n v="11166"/>
    <x v="214"/>
    <x v="32"/>
    <x v="32"/>
    <n v="56.700000762939453"/>
    <n v="56.700000762939453"/>
    <x v="203"/>
    <n v="0"/>
    <n v="5.6999998092651367"/>
    <n v="25.899999618530273"/>
    <n v="2.0999999046325684"/>
    <n v="8.8999996185302734"/>
    <n v="22.700000762939453"/>
    <m/>
    <m/>
    <n v="10.899999618530273"/>
    <n v="19.799999237060547"/>
    <n v="19.399999618530273"/>
    <m/>
    <n v="0"/>
    <n v="0"/>
    <n v="0"/>
    <n v="1"/>
    <n v="1"/>
    <n v="0"/>
    <n v="0"/>
    <n v="0"/>
    <n v="1"/>
    <n v="0"/>
    <n v="0"/>
    <m/>
    <m/>
  </r>
  <r>
    <n v="11166"/>
    <x v="214"/>
    <x v="99"/>
    <x v="33"/>
    <m/>
    <m/>
    <x v="38"/>
    <m/>
    <m/>
    <m/>
    <m/>
    <m/>
    <m/>
    <m/>
    <m/>
    <m/>
    <n v="0"/>
    <m/>
    <m/>
    <n v="0"/>
    <n v="0"/>
    <n v="1"/>
    <n v="0"/>
    <n v="1"/>
    <n v="0"/>
    <n v="0"/>
    <n v="0"/>
    <n v="1"/>
    <n v="0"/>
    <n v="0"/>
    <m/>
    <m/>
  </r>
  <r>
    <n v="11167"/>
    <x v="215"/>
    <x v="18"/>
    <x v="18"/>
    <n v="19.200000762939453"/>
    <n v="19.200000762939453"/>
    <x v="44"/>
    <n v="0.10000000149011612"/>
    <n v="1.2999999523162842"/>
    <n v="12.300000190734863"/>
    <n v="8.8000001907348633"/>
    <n v="2"/>
    <n v="0"/>
    <n v="0.10000000149011612"/>
    <m/>
    <n v="4.5999999046325684"/>
    <n v="6.5999999046325684"/>
    <m/>
    <n v="13.300000190734863"/>
    <n v="0"/>
    <n v="0"/>
    <n v="0"/>
    <n v="1"/>
    <n v="1"/>
    <n v="1"/>
    <n v="0"/>
    <n v="0"/>
    <n v="0"/>
    <n v="0"/>
    <n v="0"/>
    <m/>
    <m/>
  </r>
  <r>
    <n v="11167"/>
    <x v="215"/>
    <x v="19"/>
    <x v="19"/>
    <n v="20.5"/>
    <n v="20.5"/>
    <x v="44"/>
    <n v="0.20000000298023224"/>
    <n v="1.2999999523162842"/>
    <n v="13.5"/>
    <n v="0.80000001192092896"/>
    <n v="0.60000002384185791"/>
    <n v="0"/>
    <n v="0.20000000298023224"/>
    <m/>
    <n v="15.199999809265137"/>
    <n v="15.800000190734863"/>
    <m/>
    <n v="34.299999237060547"/>
    <n v="0"/>
    <n v="0"/>
    <n v="0"/>
    <n v="1"/>
    <n v="1"/>
    <n v="1"/>
    <n v="0"/>
    <n v="0"/>
    <n v="0"/>
    <n v="0"/>
    <n v="0"/>
    <m/>
    <m/>
  </r>
  <r>
    <n v="11167"/>
    <x v="215"/>
    <x v="20"/>
    <x v="20"/>
    <n v="49.099998474121094"/>
    <n v="49.099998474121094"/>
    <x v="27"/>
    <n v="0.30000001192092896"/>
    <n v="2.5"/>
    <n v="34.299999237060547"/>
    <n v="4.0999999046325684"/>
    <n v="4.6999998092651367"/>
    <n v="0"/>
    <m/>
    <m/>
    <n v="32.099998474121094"/>
    <n v="36.799999237060547"/>
    <m/>
    <n v="48.099998474121094"/>
    <n v="0"/>
    <n v="0"/>
    <n v="0"/>
    <n v="1"/>
    <n v="1"/>
    <n v="1"/>
    <n v="0"/>
    <n v="0"/>
    <n v="0"/>
    <n v="0"/>
    <n v="0"/>
    <m/>
    <m/>
  </r>
  <r>
    <n v="11167"/>
    <x v="215"/>
    <x v="21"/>
    <x v="21"/>
    <n v="60.599998474121094"/>
    <n v="60.599998474121094"/>
    <x v="27"/>
    <n v="0.40000000596046448"/>
    <n v="2.5"/>
    <n v="48.099998474121094"/>
    <n v="2.5999999046325684"/>
    <n v="9"/>
    <n v="0"/>
    <m/>
    <m/>
    <n v="40.599998474121094"/>
    <n v="49.599998474121094"/>
    <m/>
    <n v="58.599998474121094"/>
    <n v="0"/>
    <n v="0"/>
    <n v="0"/>
    <n v="1"/>
    <n v="1"/>
    <n v="1"/>
    <n v="0"/>
    <n v="0"/>
    <n v="0"/>
    <n v="0"/>
    <n v="0"/>
    <m/>
    <m/>
  </r>
  <r>
    <n v="11167"/>
    <x v="215"/>
    <x v="22"/>
    <x v="22"/>
    <n v="71.900001525878906"/>
    <n v="71.900001525878906"/>
    <x v="27"/>
    <n v="0.40000000596046448"/>
    <n v="2.5"/>
    <n v="58.599998474121094"/>
    <n v="0.60000002384185791"/>
    <n v="13.300000190734863"/>
    <n v="0.10000000149011612"/>
    <m/>
    <m/>
    <n v="48.799999237060547"/>
    <n v="62.099998474121094"/>
    <m/>
    <n v="43.5"/>
    <n v="0"/>
    <n v="0"/>
    <n v="0"/>
    <n v="1"/>
    <n v="1"/>
    <n v="1"/>
    <n v="0"/>
    <n v="0"/>
    <n v="0"/>
    <n v="0"/>
    <n v="0"/>
    <m/>
    <m/>
  </r>
  <r>
    <n v="11167"/>
    <x v="215"/>
    <x v="23"/>
    <x v="23"/>
    <n v="56.200000762939453"/>
    <n v="56.200000762939453"/>
    <x v="27"/>
    <n v="0.60000002384185791"/>
    <n v="2.5"/>
    <n v="43.5"/>
    <n v="0.5"/>
    <n v="7.1999998092651367"/>
    <n v="0.10000000149011612"/>
    <m/>
    <m/>
    <n v="39.099998474121094"/>
    <n v="46.299999237060547"/>
    <m/>
    <n v="48.299999237060547"/>
    <n v="0"/>
    <n v="0"/>
    <n v="0"/>
    <n v="1"/>
    <n v="1"/>
    <n v="1"/>
    <n v="0"/>
    <n v="0"/>
    <n v="0"/>
    <n v="0"/>
    <n v="0"/>
    <m/>
    <m/>
  </r>
  <r>
    <n v="11167"/>
    <x v="215"/>
    <x v="24"/>
    <x v="24"/>
    <n v="62.5"/>
    <n v="62.5"/>
    <x v="27"/>
    <n v="0.69999998807907104"/>
    <n v="2.5"/>
    <n v="48.299999237060547"/>
    <n v="2.2999999523162842"/>
    <n v="8.6000003814697266"/>
    <n v="0.10000000149011612"/>
    <m/>
    <m/>
    <n v="42.5"/>
    <n v="51.099998474121094"/>
    <m/>
    <n v="42"/>
    <n v="0"/>
    <n v="0"/>
    <n v="0"/>
    <n v="1"/>
    <n v="1"/>
    <n v="1"/>
    <n v="0"/>
    <n v="0"/>
    <n v="0"/>
    <n v="0"/>
    <n v="0"/>
    <m/>
    <m/>
  </r>
  <r>
    <n v="11167"/>
    <x v="215"/>
    <x v="25"/>
    <x v="25"/>
    <n v="68.900001525878906"/>
    <n v="68.900001525878906"/>
    <x v="27"/>
    <n v="0.80000001192092896"/>
    <n v="2.5"/>
    <n v="42"/>
    <n v="2.5"/>
    <n v="23.899999618530273"/>
    <n v="0.10000000149011612"/>
    <m/>
    <m/>
    <n v="32.599998474121094"/>
    <n v="56.5"/>
    <m/>
    <n v="103.90000152587891"/>
    <n v="0"/>
    <n v="0"/>
    <n v="0"/>
    <n v="1"/>
    <n v="1"/>
    <n v="1"/>
    <n v="0"/>
    <n v="0"/>
    <n v="0"/>
    <n v="0"/>
    <n v="0"/>
    <m/>
    <m/>
  </r>
  <r>
    <n v="11167"/>
    <x v="215"/>
    <x v="26"/>
    <x v="26"/>
    <n v="119.5"/>
    <n v="119.5"/>
    <x v="27"/>
    <n v="1"/>
    <n v="2.5"/>
    <n v="103.90000152587891"/>
    <n v="2.2999999523162842"/>
    <n v="36.400001525878906"/>
    <n v="0.10000000149011612"/>
    <m/>
    <m/>
    <n v="70.800003051757812"/>
    <n v="107.20000457763672"/>
    <m/>
    <n v="97.099998474121094"/>
    <n v="0"/>
    <n v="0"/>
    <n v="0"/>
    <n v="1"/>
    <n v="1"/>
    <n v="1"/>
    <n v="0"/>
    <n v="0"/>
    <n v="0"/>
    <n v="0"/>
    <n v="0"/>
    <m/>
    <m/>
  </r>
  <r>
    <n v="11167"/>
    <x v="215"/>
    <x v="27"/>
    <x v="27"/>
    <n v="112.59999847412109"/>
    <n v="112.59999847412109"/>
    <x v="27"/>
    <n v="1.2000000476837158"/>
    <n v="2.5"/>
    <n v="97.099998474121094"/>
    <n v="2.5999999046325684"/>
    <n v="57.200000762939453"/>
    <n v="0.10000000149011612"/>
    <m/>
    <m/>
    <n v="42.799999237060547"/>
    <n v="100"/>
    <m/>
    <n v="117.80000305175781"/>
    <n v="0"/>
    <n v="0"/>
    <n v="0"/>
    <n v="1"/>
    <n v="1"/>
    <n v="1"/>
    <n v="0"/>
    <n v="0"/>
    <n v="0"/>
    <n v="0"/>
    <n v="0"/>
    <m/>
    <m/>
  </r>
  <r>
    <n v="11167"/>
    <x v="215"/>
    <x v="28"/>
    <x v="28"/>
    <n v="138.39999389648438"/>
    <n v="138.39999389648438"/>
    <x v="27"/>
    <n v="1.5"/>
    <n v="2.5"/>
    <n v="117.80000305175781"/>
    <n v="2"/>
    <n v="79.400001525878906"/>
    <n v="0"/>
    <m/>
    <m/>
    <n v="42.400001525878906"/>
    <n v="121.80000305175781"/>
    <m/>
    <n v="98.099998474121094"/>
    <n v="0"/>
    <n v="0"/>
    <n v="0"/>
    <n v="1"/>
    <n v="1"/>
    <n v="1"/>
    <n v="0"/>
    <n v="0"/>
    <n v="0"/>
    <n v="0"/>
    <n v="0"/>
    <m/>
    <m/>
  </r>
  <r>
    <n v="11167"/>
    <x v="215"/>
    <x v="29"/>
    <x v="29"/>
    <n v="119.09999847412109"/>
    <n v="119.09999847412109"/>
    <x v="27"/>
    <n v="1.7000000476837158"/>
    <n v="2.5"/>
    <n v="98.099998474121094"/>
    <n v="4.3000001907348633"/>
    <n v="61.400001525878906"/>
    <n v="0"/>
    <m/>
    <m/>
    <n v="45"/>
    <n v="106.40000152587891"/>
    <m/>
    <n v="131.5"/>
    <n v="0"/>
    <n v="0"/>
    <n v="0"/>
    <n v="1"/>
    <n v="1"/>
    <n v="1"/>
    <n v="0"/>
    <n v="0"/>
    <n v="0"/>
    <n v="0"/>
    <n v="0"/>
    <m/>
    <m/>
  </r>
  <r>
    <n v="11167"/>
    <x v="215"/>
    <x v="30"/>
    <x v="30"/>
    <n v="155.60000610351562"/>
    <n v="155.60000610351562"/>
    <x v="27"/>
    <n v="1.8999999761581421"/>
    <n v="2.5"/>
    <n v="131.5"/>
    <n v="4.6999998092651367"/>
    <n v="82.699996948242188"/>
    <n v="0"/>
    <m/>
    <m/>
    <n v="60.200000762939453"/>
    <n v="142.89999389648438"/>
    <m/>
    <n v="98"/>
    <n v="0"/>
    <n v="0"/>
    <n v="0"/>
    <n v="1"/>
    <n v="1"/>
    <n v="1"/>
    <n v="0"/>
    <n v="0"/>
    <n v="0"/>
    <n v="0"/>
    <n v="0"/>
    <m/>
    <m/>
  </r>
  <r>
    <n v="11167"/>
    <x v="215"/>
    <x v="31"/>
    <x v="31"/>
    <n v="123"/>
    <n v="123"/>
    <x v="27"/>
    <n v="2.0999999046325684"/>
    <n v="2.5"/>
    <n v="98"/>
    <n v="3.7000000476837158"/>
    <n v="53.599998474121094"/>
    <n v="0"/>
    <m/>
    <m/>
    <n v="57.799999237060547"/>
    <n v="111.39999389648438"/>
    <m/>
    <n v="89.099998474121094"/>
    <n v="0"/>
    <n v="0"/>
    <n v="0"/>
    <n v="1"/>
    <n v="1"/>
    <n v="1"/>
    <n v="0"/>
    <n v="0"/>
    <n v="0"/>
    <n v="0"/>
    <n v="0"/>
    <m/>
    <m/>
  </r>
  <r>
    <n v="11167"/>
    <x v="215"/>
    <x v="32"/>
    <x v="32"/>
    <n v="109.69999694824219"/>
    <n v="109.69999694824219"/>
    <x v="27"/>
    <n v="2.0999999046325684"/>
    <n v="2.5"/>
    <n v="89.099998474121094"/>
    <n v="8.3999996185302734"/>
    <n v="49.299999237060547"/>
    <n v="0"/>
    <m/>
    <m/>
    <n v="44"/>
    <n v="93.300003051757812"/>
    <m/>
    <n v="73.099998474121094"/>
    <n v="0"/>
    <n v="0"/>
    <n v="0"/>
    <n v="1"/>
    <n v="1"/>
    <n v="1"/>
    <n v="0"/>
    <n v="0"/>
    <n v="0"/>
    <n v="0"/>
    <n v="0"/>
    <m/>
    <m/>
  </r>
  <r>
    <n v="11167"/>
    <x v="215"/>
    <x v="33"/>
    <x v="33"/>
    <n v="91.900001525878906"/>
    <n v="91.900001525878906"/>
    <x v="27"/>
    <n v="2.0999999046325684"/>
    <n v="2.5"/>
    <n v="73.099998474121094"/>
    <n v="11.600000381469727"/>
    <n v="35.099998474121094"/>
    <n v="0"/>
    <m/>
    <m/>
    <n v="37.400001525878906"/>
    <n v="72.5"/>
    <m/>
    <n v="65.599998474121094"/>
    <n v="0"/>
    <n v="0"/>
    <n v="0"/>
    <n v="1"/>
    <n v="1"/>
    <n v="1"/>
    <n v="0"/>
    <n v="0"/>
    <n v="0"/>
    <n v="0"/>
    <n v="0"/>
    <m/>
    <m/>
  </r>
  <r>
    <n v="11167"/>
    <x v="215"/>
    <x v="34"/>
    <x v="34"/>
    <n v="83.599998474121094"/>
    <n v="83.599998474121094"/>
    <x v="27"/>
    <n v="2.2000000476837158"/>
    <n v="2.5"/>
    <n v="65.599998474121094"/>
    <n v="6.1999998092651367"/>
    <n v="30.299999237060547"/>
    <n v="0.60000002384185791"/>
    <m/>
    <m/>
    <n v="29.700000762939453"/>
    <n v="60"/>
    <m/>
    <m/>
    <n v="0"/>
    <n v="0"/>
    <n v="0"/>
    <n v="1"/>
    <n v="1"/>
    <n v="1"/>
    <n v="0"/>
    <n v="0"/>
    <n v="0"/>
    <n v="0"/>
    <n v="0"/>
    <m/>
    <m/>
  </r>
  <r>
    <n v="11167"/>
    <x v="215"/>
    <x v="99"/>
    <x v="36"/>
    <m/>
    <m/>
    <x v="38"/>
    <m/>
    <m/>
    <m/>
    <m/>
    <m/>
    <m/>
    <m/>
    <m/>
    <m/>
    <n v="0"/>
    <m/>
    <m/>
    <n v="0"/>
    <n v="1"/>
    <n v="1"/>
    <n v="0"/>
    <n v="1"/>
    <n v="1"/>
    <n v="0"/>
    <n v="0"/>
    <n v="0"/>
    <n v="0"/>
    <n v="0"/>
    <m/>
    <m/>
  </r>
  <r>
    <n v="11168"/>
    <x v="216"/>
    <x v="125"/>
    <x v="6"/>
    <n v="1.2999999523162842"/>
    <n v="1.2999999523162842"/>
    <x v="174"/>
    <n v="0.10000000149011612"/>
    <n v="1.1000000238418579"/>
    <n v="0.10000000149011612"/>
    <n v="0.30000001192092896"/>
    <n v="0.40000000596046448"/>
    <n v="0"/>
    <m/>
    <m/>
    <n v="0.5"/>
    <n v="0.89999997615814209"/>
    <m/>
    <m/>
    <n v="0"/>
    <n v="0"/>
    <n v="0"/>
    <n v="1"/>
    <n v="1"/>
    <n v="1"/>
    <n v="0"/>
    <n v="0"/>
    <n v="0"/>
    <n v="0"/>
    <n v="0"/>
    <m/>
    <m/>
  </r>
  <r>
    <n v="11168"/>
    <x v="216"/>
    <x v="126"/>
    <x v="7"/>
    <n v="2.7999999523162842"/>
    <n v="2.7999999523162842"/>
    <x v="204"/>
    <n v="0.40000000596046448"/>
    <n v="2.0999999046325684"/>
    <n v="0.20000000298023224"/>
    <n v="0.30000001192092896"/>
    <n v="0.69999998807907104"/>
    <n v="0"/>
    <m/>
    <m/>
    <n v="1.7000000476837158"/>
    <n v="2.4000000953674316"/>
    <m/>
    <m/>
    <n v="0"/>
    <n v="0"/>
    <n v="0"/>
    <n v="1"/>
    <n v="1"/>
    <n v="1"/>
    <n v="0"/>
    <n v="0"/>
    <n v="0"/>
    <n v="0"/>
    <n v="0"/>
    <m/>
    <m/>
  </r>
  <r>
    <n v="11168"/>
    <x v="216"/>
    <x v="127"/>
    <x v="8"/>
    <n v="8.3100004196166992"/>
    <n v="8.3299999237060547"/>
    <x v="33"/>
    <n v="0.37000000476837158"/>
    <n v="2.1400001049041748"/>
    <n v="3.8399999141693115"/>
    <n v="2.619999885559082"/>
    <n v="0.99000000953674316"/>
    <n v="0.10999999940395355"/>
    <m/>
    <m/>
    <n v="2.5699999332427979"/>
    <n v="3.559999942779541"/>
    <m/>
    <n v="0.25999999046325684"/>
    <n v="0"/>
    <n v="0"/>
    <n v="0"/>
    <n v="1"/>
    <n v="1"/>
    <n v="1"/>
    <n v="0"/>
    <n v="0"/>
    <n v="0"/>
    <n v="0"/>
    <n v="0"/>
    <m/>
    <m/>
  </r>
  <r>
    <n v="11168"/>
    <x v="216"/>
    <x v="102"/>
    <x v="9"/>
    <n v="7.9200000762939453"/>
    <n v="7.9000000953674316"/>
    <x v="33"/>
    <n v="0.49000000953674316"/>
    <n v="2.1400001049041748"/>
    <n v="3.0499999523162842"/>
    <n v="0.20999999344348907"/>
    <n v="1.7999999523162842"/>
    <n v="0.10999999940395355"/>
    <m/>
    <m/>
    <n v="3.8299999237060547"/>
    <n v="5.630000114440918"/>
    <m/>
    <n v="0.68999999761581421"/>
    <n v="0"/>
    <n v="0"/>
    <n v="0"/>
    <n v="1"/>
    <n v="1"/>
    <n v="1"/>
    <n v="0"/>
    <n v="0"/>
    <n v="0"/>
    <n v="0"/>
    <n v="0"/>
    <m/>
    <m/>
  </r>
  <r>
    <n v="11168"/>
    <x v="216"/>
    <x v="103"/>
    <x v="10"/>
    <n v="6.9250001907348633"/>
    <n v="6.9250001907348633"/>
    <x v="33"/>
    <n v="0.62000000476837158"/>
    <n v="2.1400001049041748"/>
    <n v="2.2950000762939453"/>
    <n v="0.38999998569488525"/>
    <n v="0.61000001430511475"/>
    <n v="0.11999999731779099"/>
    <m/>
    <m/>
    <n v="3.7999999523162842"/>
    <n v="4.4099998474121094"/>
    <m/>
    <n v="0.56499999761581421"/>
    <n v="0"/>
    <n v="0"/>
    <n v="0"/>
    <n v="1"/>
    <n v="1"/>
    <n v="1"/>
    <n v="0"/>
    <n v="0"/>
    <n v="0"/>
    <n v="0"/>
    <n v="0"/>
    <m/>
    <m/>
  </r>
  <r>
    <n v="11168"/>
    <x v="216"/>
    <x v="80"/>
    <x v="11"/>
    <n v="14.555000305175781"/>
    <n v="14.564999580383301"/>
    <x v="27"/>
    <n v="2.0299999713897705"/>
    <n v="5.1599998474121094"/>
    <n v="0.93000000715255737"/>
    <n v="0.62000000476837158"/>
    <n v="1.5700000524520874"/>
    <n v="0.23000000417232513"/>
    <m/>
    <m/>
    <n v="6.9650001525878906"/>
    <n v="8.5349998474121094"/>
    <m/>
    <n v="0.25"/>
    <n v="0"/>
    <n v="0"/>
    <n v="0"/>
    <n v="1"/>
    <n v="1"/>
    <n v="1"/>
    <n v="0"/>
    <n v="0"/>
    <n v="0"/>
    <n v="0"/>
    <n v="0"/>
    <m/>
    <m/>
  </r>
  <r>
    <n v="11168"/>
    <x v="216"/>
    <x v="81"/>
    <x v="12"/>
    <n v="15.954999923706055"/>
    <n v="15.954999923706055"/>
    <x v="27"/>
    <n v="2.190000057220459"/>
    <n v="5.1599998474121094"/>
    <n v="3.7650001049041748"/>
    <n v="0.6600000262260437"/>
    <n v="2.125"/>
    <n v="0.62000000476837158"/>
    <m/>
    <m/>
    <n v="7.3249998092651367"/>
    <n v="9.4499998092651367"/>
    <m/>
    <n v="2.6700000762939453"/>
    <n v="0"/>
    <n v="0"/>
    <n v="0"/>
    <n v="1"/>
    <n v="1"/>
    <n v="1"/>
    <n v="0"/>
    <n v="0"/>
    <n v="0"/>
    <n v="0"/>
    <n v="0"/>
    <m/>
    <m/>
  </r>
  <r>
    <n v="11168"/>
    <x v="216"/>
    <x v="14"/>
    <x v="14"/>
    <n v="24.450000762939453"/>
    <n v="24.450000762939453"/>
    <x v="0"/>
    <n v="3.059999942779541"/>
    <n v="8.2700004577636719"/>
    <n v="1.3899999856948853"/>
    <n v="0.50999999046325684"/>
    <n v="1.1349999904632568"/>
    <n v="0"/>
    <m/>
    <m/>
    <n v="10.215000152587891"/>
    <n v="11.350000381469727"/>
    <m/>
    <m/>
    <n v="0"/>
    <n v="0"/>
    <n v="0"/>
    <n v="1"/>
    <n v="1"/>
    <n v="1"/>
    <n v="0"/>
    <n v="0"/>
    <n v="0"/>
    <n v="0"/>
    <n v="0"/>
    <m/>
    <m/>
  </r>
  <r>
    <n v="11168"/>
    <x v="216"/>
    <x v="15"/>
    <x v="15"/>
    <n v="23.870000839233398"/>
    <n v="23.870000839233398"/>
    <x v="0"/>
    <n v="3.1600000858306885"/>
    <n v="8.2899999618530273"/>
    <n v="0.70999997854232788"/>
    <n v="1.7300000190734863"/>
    <n v="0.80000001192092896"/>
    <n v="0"/>
    <m/>
    <m/>
    <n v="9.1099996566772461"/>
    <n v="9.9099998474121094"/>
    <m/>
    <n v="0.5"/>
    <n v="0"/>
    <n v="0"/>
    <n v="0"/>
    <n v="1"/>
    <n v="1"/>
    <n v="1"/>
    <n v="0"/>
    <n v="0"/>
    <n v="0"/>
    <n v="0"/>
    <n v="0"/>
    <m/>
    <m/>
  </r>
  <r>
    <n v="11168"/>
    <x v="216"/>
    <x v="16"/>
    <x v="16"/>
    <n v="25.139999389648438"/>
    <n v="25.149999618530273"/>
    <x v="0"/>
    <n v="3.6099998950958252"/>
    <n v="8.4700002670288086"/>
    <n v="1.5399999618530273"/>
    <n v="1.5499999523162842"/>
    <n v="0.50999999046325684"/>
    <n v="0.5899999737739563"/>
    <n v="1.0399999618530273"/>
    <m/>
    <n v="10.529999732971191"/>
    <n v="11.039999961853027"/>
    <m/>
    <n v="2.3900001049041748"/>
    <n v="0"/>
    <n v="0"/>
    <n v="0"/>
    <n v="1"/>
    <n v="1"/>
    <n v="1"/>
    <n v="0"/>
    <n v="0"/>
    <n v="0"/>
    <n v="0"/>
    <n v="0"/>
    <m/>
    <m/>
  </r>
  <r>
    <n v="11168"/>
    <x v="216"/>
    <x v="17"/>
    <x v="17"/>
    <n v="26.459999084472656"/>
    <n v="26.459999084472656"/>
    <x v="0"/>
    <n v="4.070000171661377"/>
    <n v="9.3599996566772461"/>
    <n v="2.3900001049041748"/>
    <n v="2.9700000286102295"/>
    <n v="0"/>
    <n v="5.2600002288818359"/>
    <m/>
    <m/>
    <n v="7.190000057220459"/>
    <n v="7.190000057220459"/>
    <m/>
    <n v="1.4600000381469727"/>
    <n v="0"/>
    <n v="0"/>
    <n v="0"/>
    <n v="1"/>
    <n v="1"/>
    <n v="1"/>
    <n v="0"/>
    <n v="0"/>
    <n v="0"/>
    <n v="0"/>
    <n v="0"/>
    <m/>
    <m/>
  </r>
  <r>
    <n v="11168"/>
    <x v="216"/>
    <x v="18"/>
    <x v="18"/>
    <n v="26.860000610351562"/>
    <n v="26.860000610351562"/>
    <x v="0"/>
    <n v="5.4000000953674316"/>
    <n v="11.340000152587891"/>
    <n v="1.4600000381469727"/>
    <n v="1.6200000047683716"/>
    <n v="2.4100000858306885"/>
    <n v="5.8499999046325684"/>
    <m/>
    <m/>
    <n v="5.6999998092651367"/>
    <n v="8.1099996566772461"/>
    <m/>
    <n v="5.5999999046325684"/>
    <n v="0"/>
    <n v="0"/>
    <n v="0"/>
    <n v="1"/>
    <n v="1"/>
    <n v="1"/>
    <n v="0"/>
    <n v="0"/>
    <n v="0"/>
    <n v="0"/>
    <n v="0"/>
    <m/>
    <m/>
  </r>
  <r>
    <n v="11168"/>
    <x v="216"/>
    <x v="19"/>
    <x v="19"/>
    <n v="30.899999618530273"/>
    <n v="30.899999618530273"/>
    <x v="0"/>
    <n v="5.3000001907348633"/>
    <n v="11.399999618530273"/>
    <n v="5.5999999046325684"/>
    <n v="0.69999998807907104"/>
    <n v="4.9000000953674316"/>
    <n v="5.8000001907348633"/>
    <m/>
    <m/>
    <n v="7.1999998092651367"/>
    <n v="12.100000381469727"/>
    <m/>
    <n v="5.5"/>
    <n v="0"/>
    <n v="0"/>
    <n v="0"/>
    <n v="1"/>
    <n v="1"/>
    <n v="1"/>
    <n v="0"/>
    <n v="0"/>
    <n v="0"/>
    <n v="0"/>
    <n v="0"/>
    <m/>
    <m/>
  </r>
  <r>
    <n v="11168"/>
    <x v="216"/>
    <x v="20"/>
    <x v="20"/>
    <n v="30.5"/>
    <n v="30.5"/>
    <x v="0"/>
    <n v="5"/>
    <n v="11.399999618530273"/>
    <n v="5.5"/>
    <n v="3.0999999046325684"/>
    <n v="0"/>
    <n v="3.5999999046325684"/>
    <m/>
    <m/>
    <n v="10"/>
    <n v="10"/>
    <m/>
    <n v="3.5999999046325684"/>
    <n v="0"/>
    <n v="0"/>
    <n v="0"/>
    <n v="1"/>
    <n v="1"/>
    <n v="1"/>
    <n v="0"/>
    <n v="0"/>
    <n v="0"/>
    <n v="0"/>
    <n v="0"/>
    <m/>
    <m/>
  </r>
  <r>
    <n v="11168"/>
    <x v="216"/>
    <x v="21"/>
    <x v="21"/>
    <n v="28.600000381469727"/>
    <n v="28.600000381469727"/>
    <x v="0"/>
    <n v="5"/>
    <n v="12"/>
    <n v="3.5999999046325684"/>
    <n v="2.9000000953674316"/>
    <n v="0"/>
    <n v="1.2000000476837158"/>
    <m/>
    <m/>
    <n v="8.1000003814697266"/>
    <n v="8.1000003814697266"/>
    <m/>
    <n v="8.1000003814697266"/>
    <n v="0"/>
    <n v="0"/>
    <n v="0"/>
    <n v="1"/>
    <n v="1"/>
    <n v="1"/>
    <n v="0"/>
    <n v="0"/>
    <n v="0"/>
    <n v="0"/>
    <n v="0"/>
    <m/>
    <m/>
  </r>
  <r>
    <n v="11168"/>
    <x v="216"/>
    <x v="22"/>
    <x v="22"/>
    <n v="33.200000762939453"/>
    <n v="33.200000762939453"/>
    <x v="0"/>
    <n v="5.0999999046325684"/>
    <n v="12"/>
    <n v="8.1000003814697266"/>
    <n v="6.4000000953674316"/>
    <n v="0"/>
    <n v="1.2000000476837158"/>
    <m/>
    <m/>
    <n v="7.5"/>
    <n v="7.5"/>
    <m/>
    <m/>
    <n v="0"/>
    <n v="0"/>
    <n v="0"/>
    <n v="1"/>
    <n v="1"/>
    <n v="1"/>
    <n v="0"/>
    <n v="0"/>
    <n v="0"/>
    <n v="0"/>
    <n v="0"/>
    <m/>
    <m/>
  </r>
  <r>
    <n v="11168"/>
    <x v="11"/>
    <x v="101"/>
    <x v="23"/>
    <m/>
    <m/>
    <x v="38"/>
    <m/>
    <m/>
    <m/>
    <m/>
    <m/>
    <m/>
    <m/>
    <m/>
    <m/>
    <n v="0"/>
    <m/>
    <m/>
    <n v="0"/>
    <n v="1"/>
    <n v="1"/>
    <n v="0"/>
    <n v="1"/>
    <n v="1"/>
    <n v="0"/>
    <n v="0"/>
    <n v="0"/>
    <n v="0"/>
    <n v="0"/>
    <m/>
    <m/>
  </r>
  <r>
    <n v="11169"/>
    <x v="217"/>
    <x v="20"/>
    <x v="20"/>
    <n v="46.900001525878906"/>
    <n v="46.900001525878906"/>
    <x v="1"/>
    <n v="0"/>
    <n v="12.5"/>
    <n v="21.299999237060547"/>
    <n v="9.3999996185302734"/>
    <n v="6.8000001907348633"/>
    <n v="0"/>
    <m/>
    <m/>
    <n v="10.5"/>
    <n v="17.299999237060547"/>
    <m/>
    <n v="30.5"/>
    <n v="0"/>
    <n v="0"/>
    <n v="0"/>
    <n v="1"/>
    <n v="1"/>
    <n v="1"/>
    <n v="0"/>
    <n v="0"/>
    <n v="0"/>
    <n v="0"/>
    <n v="0"/>
    <m/>
    <m/>
  </r>
  <r>
    <n v="11169"/>
    <x v="217"/>
    <x v="21"/>
    <x v="21"/>
    <n v="57.700000762939453"/>
    <n v="57.700000762939453"/>
    <x v="1"/>
    <n v="0.10000000149011612"/>
    <n v="12.5"/>
    <n v="30.5"/>
    <n v="14.600000381469727"/>
    <n v="5.9000000953674316"/>
    <n v="0.60000002384185791"/>
    <m/>
    <m/>
    <n v="16.200000762939453"/>
    <n v="22.100000381469727"/>
    <m/>
    <n v="44.900001525878906"/>
    <n v="0"/>
    <n v="0"/>
    <n v="0"/>
    <n v="1"/>
    <n v="1"/>
    <n v="1"/>
    <n v="0"/>
    <n v="0"/>
    <n v="0"/>
    <n v="0"/>
    <n v="0"/>
    <m/>
    <m/>
  </r>
  <r>
    <n v="11169"/>
    <x v="217"/>
    <x v="22"/>
    <x v="22"/>
    <n v="71.099998474121094"/>
    <n v="71.099998474121094"/>
    <x v="1"/>
    <n v="0"/>
    <n v="12.5"/>
    <n v="44.900001525878906"/>
    <n v="13.600000381469727"/>
    <n v="10"/>
    <n v="0"/>
    <m/>
    <m/>
    <n v="26.899999618530273"/>
    <n v="36.900001525878906"/>
    <m/>
    <n v="80.699996948242188"/>
    <n v="0"/>
    <n v="0"/>
    <n v="0"/>
    <n v="1"/>
    <n v="1"/>
    <n v="1"/>
    <n v="0"/>
    <n v="0"/>
    <n v="0"/>
    <n v="0"/>
    <n v="0"/>
    <m/>
    <m/>
  </r>
  <r>
    <n v="11169"/>
    <x v="217"/>
    <x v="23"/>
    <x v="23"/>
    <n v="107.90000152587891"/>
    <n v="107.90000152587891"/>
    <x v="1"/>
    <n v="0.80000001192092896"/>
    <n v="12.5"/>
    <n v="80.699996948242188"/>
    <n v="15.399999618530273"/>
    <n v="18.5"/>
    <n v="0.5"/>
    <m/>
    <m/>
    <n v="52.900001525878906"/>
    <n v="71.400001525878906"/>
    <m/>
    <n v="144.39999389648438"/>
    <n v="0"/>
    <n v="0"/>
    <n v="0"/>
    <n v="1"/>
    <n v="1"/>
    <n v="1"/>
    <n v="0"/>
    <n v="0"/>
    <n v="0"/>
    <n v="0"/>
    <n v="0"/>
    <m/>
    <m/>
  </r>
  <r>
    <n v="11169"/>
    <x v="217"/>
    <x v="24"/>
    <x v="24"/>
    <n v="172"/>
    <n v="172"/>
    <x v="1"/>
    <n v="1.7999999523162842"/>
    <n v="12.5"/>
    <n v="144.39999389648438"/>
    <n v="27"/>
    <n v="40.200000762939453"/>
    <n v="0.40000000596046448"/>
    <m/>
    <m/>
    <n v="84.300003051757812"/>
    <n v="124.5"/>
    <m/>
    <n v="129.60000610351562"/>
    <n v="0"/>
    <n v="0"/>
    <n v="0"/>
    <n v="1"/>
    <n v="1"/>
    <n v="1"/>
    <n v="0"/>
    <n v="0"/>
    <n v="0"/>
    <n v="0"/>
    <n v="0"/>
    <m/>
    <m/>
  </r>
  <r>
    <n v="11169"/>
    <x v="217"/>
    <x v="25"/>
    <x v="25"/>
    <n v="156.69999694824219"/>
    <n v="156.69999694824219"/>
    <x v="1"/>
    <n v="1.5"/>
    <n v="12.5"/>
    <n v="129.60000610351562"/>
    <n v="16"/>
    <n v="41.200000762939453"/>
    <n v="0.40000000596046448"/>
    <m/>
    <m/>
    <n v="79.099998474121094"/>
    <n v="120.30000305175781"/>
    <m/>
    <n v="216.19999694824219"/>
    <n v="0"/>
    <n v="0"/>
    <n v="0"/>
    <n v="1"/>
    <n v="1"/>
    <n v="1"/>
    <n v="0"/>
    <n v="0"/>
    <n v="0"/>
    <n v="0"/>
    <n v="0"/>
    <m/>
    <m/>
  </r>
  <r>
    <n v="11169"/>
    <x v="217"/>
    <x v="26"/>
    <x v="26"/>
    <n v="244.5"/>
    <n v="244.5"/>
    <x v="1"/>
    <n v="2.2999999523162842"/>
    <n v="12.5"/>
    <n v="216.19999694824219"/>
    <n v="30.399999618530273"/>
    <n v="58.5"/>
    <n v="0.89999997615814209"/>
    <m/>
    <m/>
    <n v="135.10000610351562"/>
    <n v="193.60000610351562"/>
    <m/>
    <n v="192.19999694824219"/>
    <n v="0"/>
    <n v="0"/>
    <n v="0"/>
    <n v="1"/>
    <n v="1"/>
    <n v="1"/>
    <n v="0"/>
    <n v="0"/>
    <n v="0"/>
    <n v="0"/>
    <n v="0"/>
    <m/>
    <m/>
  </r>
  <r>
    <n v="11169"/>
    <x v="217"/>
    <x v="27"/>
    <x v="27"/>
    <n v="222.60000610351562"/>
    <n v="222.60000610351562"/>
    <x v="1"/>
    <n v="3.2000000476837158"/>
    <n v="12.5"/>
    <n v="192.19999694824219"/>
    <n v="26.5"/>
    <n v="42.900001525878906"/>
    <n v="1.2000000476837158"/>
    <m/>
    <m/>
    <n v="131"/>
    <n v="173.89999389648438"/>
    <m/>
    <n v="224"/>
    <n v="0"/>
    <n v="0"/>
    <n v="0"/>
    <n v="1"/>
    <n v="1"/>
    <n v="1"/>
    <n v="0"/>
    <n v="0"/>
    <n v="0"/>
    <n v="0"/>
    <n v="0"/>
    <m/>
    <m/>
  </r>
  <r>
    <n v="11169"/>
    <x v="217"/>
    <x v="28"/>
    <x v="28"/>
    <n v="253.60000610351562"/>
    <n v="253.60000610351562"/>
    <x v="1"/>
    <n v="2.4000000953674316"/>
    <n v="12.5"/>
    <n v="224"/>
    <n v="24.899999618530273"/>
    <n v="70.699996948242188"/>
    <n v="0.89999997615814209"/>
    <m/>
    <m/>
    <n v="137.10000610351562"/>
    <n v="207.80000305175781"/>
    <m/>
    <n v="162.60000610351562"/>
    <n v="0"/>
    <n v="0"/>
    <n v="0"/>
    <n v="1"/>
    <n v="1"/>
    <n v="1"/>
    <n v="0"/>
    <n v="0"/>
    <n v="0"/>
    <n v="0"/>
    <n v="0"/>
    <m/>
    <m/>
  </r>
  <r>
    <n v="11169"/>
    <x v="217"/>
    <x v="29"/>
    <x v="29"/>
    <n v="192.89999389648438"/>
    <n v="192.89999389648438"/>
    <x v="1"/>
    <n v="2.4000000953674316"/>
    <n v="12.5"/>
    <n v="162.60000610351562"/>
    <n v="32.099998474121094"/>
    <n v="39.400001525878906"/>
    <n v="1.1000000238418579"/>
    <m/>
    <m/>
    <n v="95.699996948242188"/>
    <n v="135.10000610351562"/>
    <m/>
    <n v="37.799999237060547"/>
    <n v="0"/>
    <n v="0"/>
    <n v="0"/>
    <n v="1"/>
    <n v="1"/>
    <n v="1"/>
    <n v="0"/>
    <n v="0"/>
    <n v="0"/>
    <n v="0"/>
    <n v="0"/>
    <m/>
    <m/>
  </r>
  <r>
    <n v="11169"/>
    <x v="217"/>
    <x v="30"/>
    <x v="30"/>
    <n v="66.099998474121094"/>
    <n v="66.099998474121094"/>
    <x v="1"/>
    <n v="1.3999999761581421"/>
    <n v="22.600000381469727"/>
    <n v="37.799999237060547"/>
    <n v="4.0999999046325684"/>
    <n v="7.6999998092651367"/>
    <n v="2.2999999523162842"/>
    <m/>
    <m/>
    <n v="27.399999618530273"/>
    <n v="35.099998474121094"/>
    <m/>
    <m/>
    <n v="0"/>
    <n v="0"/>
    <n v="0"/>
    <n v="1"/>
    <n v="1"/>
    <n v="1"/>
    <n v="0"/>
    <n v="0"/>
    <n v="0"/>
    <n v="0"/>
    <n v="0"/>
    <m/>
    <m/>
  </r>
  <r>
    <n v="11169"/>
    <x v="217"/>
    <x v="99"/>
    <x v="31"/>
    <m/>
    <m/>
    <x v="38"/>
    <m/>
    <m/>
    <m/>
    <m/>
    <m/>
    <m/>
    <m/>
    <m/>
    <m/>
    <n v="0"/>
    <m/>
    <m/>
    <n v="0"/>
    <n v="0"/>
    <n v="1"/>
    <n v="0"/>
    <n v="1"/>
    <n v="1"/>
    <n v="0"/>
    <n v="0"/>
    <n v="0"/>
    <n v="0"/>
    <n v="0"/>
    <m/>
    <m/>
  </r>
  <r>
    <n v="11170"/>
    <x v="218"/>
    <x v="180"/>
    <x v="22"/>
    <n v="3.5999999046325684"/>
    <n v="3.5999999046325684"/>
    <x v="30"/>
    <n v="0"/>
    <n v="1"/>
    <n v="2.5999999046325684"/>
    <n v="0.89999997615814209"/>
    <n v="1.2000000476837158"/>
    <n v="0.80000001192092896"/>
    <n v="0.69999998807907104"/>
    <n v="0.5"/>
    <n v="0.60000002384185791"/>
    <n v="1.8000000715255737"/>
    <m/>
    <n v="1.7000000476837158"/>
    <n v="0"/>
    <n v="0"/>
    <n v="0"/>
    <n v="1"/>
    <n v="1"/>
    <n v="0"/>
    <n v="0"/>
    <n v="0"/>
    <n v="1"/>
    <n v="0"/>
    <n v="0"/>
    <m/>
    <m/>
  </r>
  <r>
    <n v="11170"/>
    <x v="218"/>
    <x v="181"/>
    <x v="23"/>
    <n v="2.5999999046325684"/>
    <n v="2.5999999046325684"/>
    <x v="30"/>
    <n v="0.10000000149011612"/>
    <n v="1"/>
    <n v="1.5"/>
    <n v="0.10000000149011612"/>
    <n v="0.89999997615814209"/>
    <n v="0.89999997615814209"/>
    <m/>
    <m/>
    <m/>
    <n v="0.89999997615814209"/>
    <m/>
    <m/>
    <n v="0"/>
    <n v="0"/>
    <n v="0"/>
    <n v="1"/>
    <n v="1"/>
    <n v="0"/>
    <n v="0"/>
    <n v="0"/>
    <n v="1"/>
    <n v="0"/>
    <n v="0"/>
    <m/>
    <m/>
  </r>
  <r>
    <n v="11170"/>
    <x v="218"/>
    <x v="182"/>
    <x v="24"/>
    <n v="2.2999999523162842"/>
    <n v="2.2999999523162842"/>
    <x v="30"/>
    <n v="0.10000000149011612"/>
    <n v="1"/>
    <n v="1.2000000476837158"/>
    <n v="0.20000000298023224"/>
    <n v="0.5"/>
    <n v="0.89999997615814209"/>
    <m/>
    <m/>
    <m/>
    <n v="0.5"/>
    <m/>
    <m/>
    <n v="0"/>
    <n v="0"/>
    <n v="0"/>
    <n v="1"/>
    <n v="1"/>
    <n v="0"/>
    <n v="0"/>
    <n v="0"/>
    <n v="1"/>
    <n v="0"/>
    <n v="0"/>
    <m/>
    <m/>
  </r>
  <r>
    <n v="11170"/>
    <x v="218"/>
    <x v="183"/>
    <x v="25"/>
    <n v="3.5"/>
    <n v="3.5"/>
    <x v="30"/>
    <n v="0.20000000298023224"/>
    <n v="1"/>
    <n v="2.2999999523162842"/>
    <n v="0.20000000298023224"/>
    <n v="0.10000000149011612"/>
    <n v="0.89999997615814209"/>
    <m/>
    <m/>
    <m/>
    <n v="0.10000000149011612"/>
    <m/>
    <m/>
    <n v="0"/>
    <n v="0"/>
    <n v="0"/>
    <n v="1"/>
    <n v="1"/>
    <n v="0"/>
    <n v="0"/>
    <n v="0"/>
    <n v="1"/>
    <n v="0"/>
    <n v="0"/>
    <m/>
    <m/>
  </r>
  <r>
    <n v="11170"/>
    <x v="11"/>
    <x v="101"/>
    <x v="27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171"/>
    <x v="219"/>
    <x v="25"/>
    <x v="25"/>
    <n v="11.100000381469727"/>
    <n v="11.100000381469727"/>
    <x v="30"/>
    <n v="0.20000000298023224"/>
    <n v="1"/>
    <n v="9.8999996185302734"/>
    <n v="3.0999999046325684"/>
    <n v="0.10000000149011612"/>
    <n v="0"/>
    <n v="3.0999999046325684"/>
    <n v="6.8000001907348633"/>
    <m/>
    <n v="0.10000000149011612"/>
    <m/>
    <n v="27.200000762939453"/>
    <n v="0"/>
    <n v="0"/>
    <n v="0"/>
    <n v="1"/>
    <n v="1"/>
    <n v="1"/>
    <n v="0"/>
    <n v="0"/>
    <n v="0"/>
    <n v="0"/>
    <n v="0"/>
    <m/>
    <m/>
  </r>
  <r>
    <n v="11171"/>
    <x v="219"/>
    <x v="26"/>
    <x v="26"/>
    <n v="28.5"/>
    <n v="28.5"/>
    <x v="30"/>
    <n v="0.30000001192092896"/>
    <n v="1"/>
    <n v="27.200000762939453"/>
    <n v="5.8000001907348633"/>
    <n v="0.30000001192092896"/>
    <n v="1.3999999761581421"/>
    <m/>
    <n v="1.5"/>
    <n v="6.0999999046325684"/>
    <n v="6.4000000953674316"/>
    <m/>
    <n v="60"/>
    <n v="0"/>
    <n v="0"/>
    <n v="0"/>
    <n v="1"/>
    <n v="1"/>
    <n v="1"/>
    <n v="0"/>
    <n v="0"/>
    <n v="0"/>
    <n v="0"/>
    <n v="0"/>
    <m/>
    <m/>
  </r>
  <r>
    <n v="11171"/>
    <x v="219"/>
    <x v="27"/>
    <x v="27"/>
    <n v="77.599998474121094"/>
    <n v="77.599998474121094"/>
    <x v="44"/>
    <n v="0.89999997615814209"/>
    <n v="5"/>
    <n v="69.5"/>
    <n v="6.8000001907348633"/>
    <n v="36.099998474121094"/>
    <n v="4.6999998092651367"/>
    <n v="9.5"/>
    <m/>
    <n v="14.100000381469727"/>
    <n v="50.199996948242188"/>
    <n v="1.7000000476837158"/>
    <n v="80.099998474121094"/>
    <n v="0"/>
    <n v="0"/>
    <n v="0"/>
    <n v="1"/>
    <n v="1"/>
    <n v="1"/>
    <n v="0"/>
    <n v="0"/>
    <n v="0"/>
    <n v="0"/>
    <n v="0"/>
    <m/>
    <m/>
  </r>
  <r>
    <n v="11171"/>
    <x v="219"/>
    <x v="28"/>
    <x v="28"/>
    <n v="99.900001525878906"/>
    <n v="99.900001525878906"/>
    <x v="44"/>
    <n v="1.2999999523162842"/>
    <n v="5"/>
    <n v="92.900001525878906"/>
    <n v="6.9000000953674316"/>
    <n v="54"/>
    <n v="6.9000000953674316"/>
    <n v="12.800000190734863"/>
    <m/>
    <n v="19.200000762939453"/>
    <n v="73.199996948242188"/>
    <n v="0.20000000298023224"/>
    <n v="78.300003051757812"/>
    <n v="0"/>
    <n v="0"/>
    <n v="0"/>
    <n v="1"/>
    <n v="1"/>
    <n v="1"/>
    <n v="0"/>
    <n v="0"/>
    <n v="0"/>
    <n v="0"/>
    <n v="0"/>
    <m/>
    <m/>
  </r>
  <r>
    <n v="11171"/>
    <x v="219"/>
    <x v="29"/>
    <x v="29"/>
    <n v="104.09999847412109"/>
    <n v="104.09999847412109"/>
    <x v="44"/>
    <n v="1.7000000476837158"/>
    <n v="5"/>
    <n v="96.5"/>
    <n v="6.6999998092651367"/>
    <n v="52.400001525878906"/>
    <n v="6.9000000953674316"/>
    <n v="18.200000762939453"/>
    <m/>
    <n v="25.299999237060547"/>
    <n v="77.699996948242188"/>
    <n v="0.20000000298023224"/>
    <n v="61.700000762939453"/>
    <n v="0"/>
    <n v="0"/>
    <n v="0"/>
    <n v="1"/>
    <n v="1"/>
    <n v="1"/>
    <n v="0"/>
    <n v="0"/>
    <n v="0"/>
    <n v="0"/>
    <n v="0"/>
    <m/>
    <m/>
  </r>
  <r>
    <n v="11171"/>
    <x v="219"/>
    <x v="30"/>
    <x v="30"/>
    <n v="75.699996948242188"/>
    <n v="75.699996948242188"/>
    <x v="44"/>
    <n v="2.0999999046325684"/>
    <n v="5"/>
    <n v="68.099998474121094"/>
    <n v="5.5999999046325684"/>
    <n v="41"/>
    <n v="2.5"/>
    <n v="6.4000000953674316"/>
    <m/>
    <n v="15"/>
    <n v="56"/>
    <n v="0.30000001192092896"/>
    <n v="47.599998474121094"/>
    <n v="0"/>
    <n v="0"/>
    <n v="0"/>
    <n v="1"/>
    <n v="1"/>
    <n v="1"/>
    <n v="0"/>
    <n v="0"/>
    <n v="0"/>
    <n v="0"/>
    <n v="0"/>
    <m/>
    <m/>
  </r>
  <r>
    <n v="11171"/>
    <x v="219"/>
    <x v="31"/>
    <x v="31"/>
    <n v="64.599998474121094"/>
    <n v="64.599998474121094"/>
    <x v="44"/>
    <n v="2.2999999523162842"/>
    <n v="5"/>
    <n v="56.5"/>
    <n v="4.8000001907348633"/>
    <n v="35.700000762939453"/>
    <n v="3.7999999523162842"/>
    <n v="8.8999996185302734"/>
    <m/>
    <n v="12.199999809265137"/>
    <n v="47.900001525878906"/>
    <n v="0.40000000596046448"/>
    <n v="51.700000762939453"/>
    <n v="0"/>
    <n v="0"/>
    <n v="0"/>
    <n v="1"/>
    <n v="1"/>
    <n v="1"/>
    <n v="0"/>
    <n v="0"/>
    <n v="0"/>
    <n v="0"/>
    <n v="0"/>
    <m/>
    <m/>
  </r>
  <r>
    <n v="11171"/>
    <x v="219"/>
    <x v="32"/>
    <x v="32"/>
    <n v="67.900001525878906"/>
    <n v="67.900001525878906"/>
    <x v="44"/>
    <n v="2.5999999046325684"/>
    <n v="5"/>
    <n v="59.700000762939453"/>
    <n v="5.5"/>
    <n v="36.299999237060547"/>
    <n v="5.1999998092651367"/>
    <n v="8"/>
    <m/>
    <n v="12.600000381469727"/>
    <n v="48.900001525878906"/>
    <n v="0.10000000149011612"/>
    <n v="45.900001525878906"/>
    <n v="0"/>
    <n v="0"/>
    <n v="0"/>
    <n v="1"/>
    <n v="1"/>
    <n v="1"/>
    <n v="0"/>
    <n v="0"/>
    <n v="0"/>
    <n v="0"/>
    <n v="0"/>
    <m/>
    <m/>
  </r>
  <r>
    <n v="11171"/>
    <x v="219"/>
    <x v="33"/>
    <x v="33"/>
    <n v="62.299999237060547"/>
    <n v="62.299999237060547"/>
    <x v="44"/>
    <n v="2.7999999523162842"/>
    <n v="5"/>
    <n v="53.900001525878906"/>
    <n v="5.6999998092651367"/>
    <n v="32.599998474121094"/>
    <n v="5.5999999046325684"/>
    <n v="8"/>
    <m/>
    <n v="11.699999809265137"/>
    <n v="44.299999237060547"/>
    <n v="0.30000001192092896"/>
    <n v="36.599998474121094"/>
    <n v="0"/>
    <n v="0"/>
    <n v="0"/>
    <n v="1"/>
    <n v="1"/>
    <n v="1"/>
    <n v="0"/>
    <n v="0"/>
    <n v="0"/>
    <n v="0"/>
    <n v="0"/>
    <m/>
    <m/>
  </r>
  <r>
    <n v="11171"/>
    <x v="219"/>
    <x v="34"/>
    <x v="34"/>
    <n v="53.299999237060547"/>
    <n v="53.299999237060547"/>
    <x v="44"/>
    <n v="2.9000000953674316"/>
    <n v="5"/>
    <n v="44.900001525878906"/>
    <n v="4.0999999046325684"/>
    <n v="28.399999618530273"/>
    <n v="3"/>
    <n v="8.3000001907348633"/>
    <m/>
    <n v="11.100000381469727"/>
    <n v="39.5"/>
    <n v="0.20000000298023224"/>
    <n v="29.600000381469727"/>
    <n v="0"/>
    <n v="0"/>
    <n v="0"/>
    <n v="1"/>
    <n v="1"/>
    <n v="1"/>
    <n v="0"/>
    <n v="0"/>
    <n v="0"/>
    <n v="0"/>
    <n v="0"/>
    <m/>
    <m/>
  </r>
  <r>
    <n v="11171"/>
    <x v="219"/>
    <x v="35"/>
    <x v="35"/>
    <n v="44.599998474121094"/>
    <n v="44.599998474121094"/>
    <x v="44"/>
    <n v="3"/>
    <n v="5"/>
    <n v="35.900001525878906"/>
    <n v="4.4000000953674316"/>
    <n v="17.100000381469727"/>
    <n v="6"/>
    <n v="6.3000001907348633"/>
    <m/>
    <n v="10.5"/>
    <n v="27.600000381469727"/>
    <n v="0.40000000596046448"/>
    <n v="27.299999237060547"/>
    <n v="0"/>
    <n v="0"/>
    <n v="0"/>
    <n v="1"/>
    <n v="1"/>
    <n v="1"/>
    <n v="0"/>
    <n v="0"/>
    <n v="0"/>
    <n v="0"/>
    <n v="0"/>
    <m/>
    <m/>
  </r>
  <r>
    <n v="11171"/>
    <x v="219"/>
    <x v="36"/>
    <x v="36"/>
    <n v="41.099998474121094"/>
    <n v="41.099998474121094"/>
    <x v="44"/>
    <n v="3.2000000476837158"/>
    <n v="5"/>
    <n v="32.299999237060547"/>
    <n v="3.9000000953674316"/>
    <n v="18.5"/>
    <n v="3"/>
    <n v="5"/>
    <m/>
    <n v="10"/>
    <n v="28.5"/>
    <n v="0.20000000298023224"/>
    <n v="26.899999618530273"/>
    <n v="0"/>
    <n v="0"/>
    <n v="0"/>
    <n v="1"/>
    <n v="1"/>
    <n v="1"/>
    <n v="0"/>
    <n v="0"/>
    <n v="0"/>
    <n v="0"/>
    <n v="0"/>
    <m/>
    <m/>
  </r>
  <r>
    <n v="11171"/>
    <x v="219"/>
    <x v="37"/>
    <x v="37"/>
    <n v="41.599998474121094"/>
    <n v="41.599998474121094"/>
    <x v="44"/>
    <n v="3.2999999523162842"/>
    <n v="5"/>
    <n v="32.200000762939453"/>
    <n v="4.0999999046325684"/>
    <n v="20.399999618530273"/>
    <n v="2.2999999523162842"/>
    <n v="5.3000001907348633"/>
    <m/>
    <n v="9"/>
    <n v="29.399999618530273"/>
    <n v="0.60000002384185791"/>
    <n v="31"/>
    <n v="0"/>
    <n v="0"/>
    <n v="0"/>
    <n v="1"/>
    <n v="1"/>
    <n v="1"/>
    <n v="0"/>
    <n v="0"/>
    <n v="0"/>
    <n v="0"/>
    <n v="0"/>
    <m/>
    <m/>
  </r>
  <r>
    <n v="11171"/>
    <x v="219"/>
    <x v="38"/>
    <x v="38"/>
    <n v="45.5"/>
    <n v="45.5"/>
    <x v="44"/>
    <n v="3.2999999523162842"/>
    <n v="5"/>
    <n v="35.400001525878906"/>
    <n v="7"/>
    <n v="21.100000381469727"/>
    <n v="2.4000000953674316"/>
    <n v="4.4000000953674316"/>
    <m/>
    <n v="9.8000001907348633"/>
    <n v="30.900001525878906"/>
    <n v="1"/>
    <m/>
    <n v="0"/>
    <n v="0"/>
    <n v="0"/>
    <n v="1"/>
    <n v="1"/>
    <n v="1"/>
    <n v="0"/>
    <n v="0"/>
    <n v="0"/>
    <n v="0"/>
    <n v="0"/>
    <m/>
    <m/>
  </r>
  <r>
    <n v="11172"/>
    <x v="220"/>
    <x v="11"/>
    <x v="11"/>
    <n v="19.655000686645508"/>
    <n v="19.649999618530273"/>
    <x v="4"/>
    <n v="7.9999998211860657E-2"/>
    <n v="3.869999885559082"/>
    <n v="4.429999828338623"/>
    <n v="0.6600000262260437"/>
    <n v="4.005000114440918"/>
    <n v="0.15000000596046448"/>
    <m/>
    <m/>
    <n v="2.6099998950958252"/>
    <n v="6.6149997711181641"/>
    <m/>
    <n v="4.8350000381469727"/>
    <n v="0"/>
    <n v="0"/>
    <n v="0"/>
    <n v="1"/>
    <n v="1"/>
    <n v="1"/>
    <n v="0"/>
    <n v="0"/>
    <n v="0"/>
    <n v="0"/>
    <n v="0"/>
    <m/>
    <m/>
  </r>
  <r>
    <n v="11172"/>
    <x v="220"/>
    <x v="12"/>
    <x v="12"/>
    <n v="29.639999389648438"/>
    <n v="29.629999160766602"/>
    <x v="4"/>
    <n v="0.40999999642372131"/>
    <n v="13.520000457763672"/>
    <n v="6.059999942779541"/>
    <n v="1.7200000286102295"/>
    <n v="10.260000228881836"/>
    <n v="0.15000000596046448"/>
    <m/>
    <m/>
    <n v="14.569999694824219"/>
    <n v="24.829999923706055"/>
    <m/>
    <n v="4.5500001907348633"/>
    <n v="0"/>
    <n v="0"/>
    <n v="0"/>
    <n v="1"/>
    <n v="1"/>
    <n v="1"/>
    <n v="0"/>
    <n v="0"/>
    <n v="0"/>
    <n v="0"/>
    <n v="0"/>
    <m/>
    <m/>
  </r>
  <r>
    <n v="11172"/>
    <x v="220"/>
    <x v="13"/>
    <x v="13"/>
    <n v="24.235000610351562"/>
    <n v="24.225000381469727"/>
    <x v="4"/>
    <n v="0.35499998927116394"/>
    <n v="13.689999580383301"/>
    <n v="6.25"/>
    <n v="1.6699999570846558"/>
    <n v="3.619999885559082"/>
    <n v="0.15999999642372131"/>
    <m/>
    <m/>
    <n v="14.949999809265137"/>
    <n v="18.569999694824219"/>
    <m/>
    <n v="4.5500001907348633"/>
    <n v="0"/>
    <n v="0"/>
    <n v="0"/>
    <n v="1"/>
    <n v="1"/>
    <n v="1"/>
    <n v="0"/>
    <n v="0"/>
    <n v="0"/>
    <n v="0"/>
    <n v="0"/>
    <m/>
    <m/>
  </r>
  <r>
    <n v="11172"/>
    <x v="220"/>
    <x v="14"/>
    <x v="14"/>
    <n v="24.235000610351562"/>
    <n v="24.225000381469727"/>
    <x v="4"/>
    <n v="0.35499998927116394"/>
    <n v="13.689999580383301"/>
    <n v="6.25"/>
    <n v="1.6699999570846558"/>
    <n v="3.619999885559082"/>
    <n v="0.15999999642372131"/>
    <m/>
    <m/>
    <n v="14.949999809265137"/>
    <n v="18.569999694824219"/>
    <m/>
    <n v="5.5250000953674316"/>
    <n v="0"/>
    <n v="0"/>
    <n v="0"/>
    <n v="1"/>
    <n v="1"/>
    <n v="1"/>
    <n v="0"/>
    <n v="0"/>
    <n v="0"/>
    <n v="0"/>
    <n v="0"/>
    <m/>
    <m/>
  </r>
  <r>
    <n v="11172"/>
    <x v="220"/>
    <x v="15"/>
    <x v="15"/>
    <n v="23.430000305175781"/>
    <n v="23.424999237060547"/>
    <x v="4"/>
    <n v="0.10999999940395355"/>
    <n v="13.689999580383301"/>
    <n v="6.934999942779541"/>
    <n v="1.3300000429153442"/>
    <n v="3.8299999237060547"/>
    <n v="0.14000000059604645"/>
    <m/>
    <m/>
    <n v="14.590000152587891"/>
    <n v="18.420000076293945"/>
    <m/>
    <n v="11"/>
    <n v="0"/>
    <n v="0"/>
    <n v="0"/>
    <n v="1"/>
    <n v="1"/>
    <n v="1"/>
    <n v="0"/>
    <n v="0"/>
    <n v="0"/>
    <n v="0"/>
    <n v="0"/>
    <m/>
    <m/>
  </r>
  <r>
    <n v="11172"/>
    <x v="220"/>
    <x v="16"/>
    <x v="16"/>
    <n v="32.834999084472656"/>
    <n v="32.849998474121094"/>
    <x v="4"/>
    <n v="0.40999999642372131"/>
    <n v="13.770000457763672"/>
    <n v="14.229999542236328"/>
    <n v="2.4749999046325684"/>
    <n v="8.2399997711181641"/>
    <n v="2.9999999329447746E-2"/>
    <m/>
    <m/>
    <n v="18.450000762939453"/>
    <n v="26.690000534057617"/>
    <m/>
    <n v="22.120000839233398"/>
    <n v="0"/>
    <n v="0"/>
    <n v="0"/>
    <n v="1"/>
    <n v="1"/>
    <n v="1"/>
    <n v="0"/>
    <n v="0"/>
    <n v="0"/>
    <n v="0"/>
    <n v="0"/>
    <m/>
    <m/>
  </r>
  <r>
    <n v="11172"/>
    <x v="220"/>
    <x v="17"/>
    <x v="17"/>
    <n v="46.360000610351562"/>
    <n v="46.360000610351562"/>
    <x v="4"/>
    <n v="0.80000001192092896"/>
    <n v="15"/>
    <n v="26.290000915527344"/>
    <n v="3.0799999237060547"/>
    <n v="15.020000457763672"/>
    <n v="0.31000000238418579"/>
    <m/>
    <m/>
    <n v="25.180000305175781"/>
    <n v="40.200000762939453"/>
    <m/>
    <n v="32.229999542236328"/>
    <n v="0"/>
    <n v="0"/>
    <n v="0"/>
    <n v="1"/>
    <n v="1"/>
    <n v="1"/>
    <n v="0"/>
    <n v="0"/>
    <n v="0"/>
    <n v="0"/>
    <n v="0"/>
    <m/>
    <m/>
  </r>
  <r>
    <n v="11172"/>
    <x v="220"/>
    <x v="18"/>
    <x v="18"/>
    <n v="82.300003051757812"/>
    <n v="82.300003051757812"/>
    <x v="0"/>
    <n v="2.2400000095367432"/>
    <n v="16.280000686645508"/>
    <n v="49.75"/>
    <n v="5.4000000953674316"/>
    <n v="32.979999542236328"/>
    <n v="2.0999999046325684"/>
    <m/>
    <m/>
    <n v="35.470001220703125"/>
    <n v="68.449996948242188"/>
    <n v="1.1799999475479126"/>
    <m/>
    <n v="0"/>
    <n v="0"/>
    <n v="0"/>
    <n v="1"/>
    <n v="1"/>
    <n v="1"/>
    <n v="0"/>
    <n v="0"/>
    <n v="0"/>
    <n v="0"/>
    <n v="0"/>
    <m/>
    <m/>
  </r>
  <r>
    <n v="11172"/>
    <x v="11"/>
    <x v="101"/>
    <x v="20"/>
    <m/>
    <m/>
    <x v="38"/>
    <m/>
    <m/>
    <m/>
    <m/>
    <m/>
    <m/>
    <m/>
    <m/>
    <m/>
    <n v="0"/>
    <m/>
    <m/>
    <n v="1"/>
    <n v="1"/>
    <n v="1"/>
    <n v="0"/>
    <n v="1"/>
    <n v="1"/>
    <n v="0"/>
    <n v="0"/>
    <n v="0"/>
    <n v="0"/>
    <n v="0"/>
    <m/>
    <m/>
  </r>
  <r>
    <n v="11173"/>
    <x v="221"/>
    <x v="23"/>
    <x v="23"/>
    <n v="10.100000381469727"/>
    <n v="10.100000381469727"/>
    <x v="47"/>
    <n v="0.20000000298023224"/>
    <n v="2"/>
    <n v="1.8999999761581421"/>
    <n v="0.20000000298023224"/>
    <n v="0.30000001192092896"/>
    <n v="0"/>
    <m/>
    <n v="0.30000001192092896"/>
    <n v="2.7999999523162842"/>
    <n v="3.0999999046325684"/>
    <m/>
    <m/>
    <n v="0"/>
    <n v="0"/>
    <n v="0"/>
    <n v="1"/>
    <n v="1"/>
    <n v="1"/>
    <n v="0"/>
    <n v="0"/>
    <n v="0"/>
    <n v="0"/>
    <n v="0"/>
    <m/>
    <m/>
  </r>
  <r>
    <n v="11173"/>
    <x v="221"/>
    <x v="26"/>
    <x v="26"/>
    <n v="13.899999618530273"/>
    <n v="13.899999618530273"/>
    <x v="47"/>
    <n v="1.7000000476837158"/>
    <n v="8"/>
    <n v="4.1999998092651367"/>
    <n v="1"/>
    <n v="0"/>
    <n v="1.3999999761581421"/>
    <m/>
    <m/>
    <n v="11.5"/>
    <n v="11.5"/>
    <m/>
    <m/>
    <n v="0"/>
    <n v="0"/>
    <n v="0"/>
    <n v="1"/>
    <n v="1"/>
    <n v="1"/>
    <n v="0"/>
    <n v="0"/>
    <n v="0"/>
    <n v="0"/>
    <n v="0"/>
    <m/>
    <m/>
  </r>
  <r>
    <n v="11173"/>
    <x v="11"/>
    <x v="101"/>
    <x v="33"/>
    <m/>
    <m/>
    <x v="38"/>
    <m/>
    <m/>
    <m/>
    <m/>
    <m/>
    <m/>
    <m/>
    <m/>
    <m/>
    <n v="0"/>
    <m/>
    <m/>
    <n v="1"/>
    <n v="1"/>
    <n v="1"/>
    <n v="0"/>
    <n v="1"/>
    <n v="1"/>
    <n v="0"/>
    <n v="0"/>
    <n v="0"/>
    <n v="0"/>
    <n v="0"/>
    <m/>
    <m/>
  </r>
  <r>
    <n v="11174"/>
    <x v="222"/>
    <x v="10"/>
    <x v="10"/>
    <n v="41.610000610351562"/>
    <n v="41.610000610351562"/>
    <x v="25"/>
    <n v="0.47999998927116394"/>
    <n v="3"/>
    <n v="24.370000839233398"/>
    <n v="0.76999998092651367"/>
    <n v="1.4900000095367432"/>
    <n v="1.1200000047683716"/>
    <m/>
    <m/>
    <n v="28.930000305175781"/>
    <n v="30.420000076293945"/>
    <m/>
    <n v="18.590000152587891"/>
    <n v="0"/>
    <n v="0"/>
    <n v="0"/>
    <n v="1"/>
    <n v="1"/>
    <n v="1"/>
    <n v="0"/>
    <n v="0"/>
    <n v="0"/>
    <n v="0"/>
    <n v="0"/>
    <m/>
    <m/>
  </r>
  <r>
    <n v="11174"/>
    <x v="222"/>
    <x v="11"/>
    <x v="11"/>
    <n v="36.904998779296875"/>
    <n v="36.904998779296875"/>
    <x v="25"/>
    <n v="0.65499997138977051"/>
    <n v="3"/>
    <n v="18.590000152587891"/>
    <n v="6.5100002288818359"/>
    <n v="1.3300000429153442"/>
    <n v="1.3500000238418579"/>
    <m/>
    <m/>
    <n v="18.604999542236328"/>
    <n v="19.934999465942383"/>
    <m/>
    <n v="9.6899995803833008"/>
    <n v="0"/>
    <n v="0"/>
    <n v="0"/>
    <n v="1"/>
    <n v="1"/>
    <n v="1"/>
    <n v="0"/>
    <n v="0"/>
    <n v="0"/>
    <n v="0"/>
    <n v="0"/>
    <m/>
    <m/>
  </r>
  <r>
    <n v="11174"/>
    <x v="222"/>
    <x v="12"/>
    <x v="12"/>
    <n v="30.75"/>
    <n v="30.75"/>
    <x v="25"/>
    <n v="1.440000057220459"/>
    <n v="12"/>
    <n v="9.6899995803833008"/>
    <n v="2.5099999904632568"/>
    <n v="2.8599998950958252"/>
    <n v="5.130000114440918"/>
    <m/>
    <m/>
    <n v="20.030000686645508"/>
    <n v="22.89000129699707"/>
    <m/>
    <n v="29.299999237060547"/>
    <n v="0"/>
    <n v="0"/>
    <n v="0"/>
    <n v="1"/>
    <n v="1"/>
    <n v="1"/>
    <n v="0"/>
    <n v="0"/>
    <n v="0"/>
    <n v="0"/>
    <n v="0"/>
    <m/>
    <m/>
  </r>
  <r>
    <n v="11174"/>
    <x v="222"/>
    <x v="13"/>
    <x v="13"/>
    <n v="44.680000305175781"/>
    <n v="44.659999847412109"/>
    <x v="25"/>
    <n v="1.3899999856948853"/>
    <n v="12"/>
    <n v="29.299999237060547"/>
    <n v="3.7999999523162842"/>
    <n v="1.7300000190734863"/>
    <n v="10.340000152587891"/>
    <m/>
    <m/>
    <n v="28.610000610351562"/>
    <n v="30.340000152587891"/>
    <m/>
    <m/>
    <n v="0"/>
    <n v="0"/>
    <n v="0"/>
    <n v="1"/>
    <n v="1"/>
    <n v="1"/>
    <n v="0"/>
    <n v="0"/>
    <n v="0"/>
    <n v="0"/>
    <n v="0"/>
    <m/>
    <m/>
  </r>
  <r>
    <n v="11174"/>
    <x v="222"/>
    <x v="18"/>
    <x v="18"/>
    <n v="117.23000335693359"/>
    <n v="117.23000335693359"/>
    <x v="0"/>
    <n v="2.7999999523162842"/>
    <n v="14"/>
    <n v="61.569999694824219"/>
    <n v="14.359999656677246"/>
    <n v="6.1100001335144043"/>
    <n v="9.3199996948242188"/>
    <m/>
    <m/>
    <n v="54.790000915527344"/>
    <n v="60.900001525878906"/>
    <m/>
    <n v="96.5"/>
    <n v="0"/>
    <n v="0"/>
    <n v="0"/>
    <n v="1"/>
    <n v="1"/>
    <n v="1"/>
    <n v="0"/>
    <n v="0"/>
    <n v="0"/>
    <n v="0"/>
    <n v="0"/>
    <m/>
    <m/>
  </r>
  <r>
    <n v="11174"/>
    <x v="222"/>
    <x v="19"/>
    <x v="19"/>
    <n v="174"/>
    <n v="174"/>
    <x v="0"/>
    <n v="4.4000000953674316"/>
    <n v="20"/>
    <n v="96.5"/>
    <n v="45.299999237060547"/>
    <n v="5.3000001907348633"/>
    <n v="9"/>
    <m/>
    <m/>
    <n v="72.099998474121094"/>
    <n v="77.400001525878906"/>
    <m/>
    <n v="79.800003051757812"/>
    <n v="0"/>
    <n v="0"/>
    <n v="0"/>
    <n v="1"/>
    <n v="1"/>
    <n v="1"/>
    <n v="0"/>
    <n v="0"/>
    <n v="0"/>
    <n v="0"/>
    <n v="0"/>
    <m/>
    <m/>
  </r>
  <r>
    <n v="11174"/>
    <x v="222"/>
    <x v="20"/>
    <x v="20"/>
    <n v="147.89999389648438"/>
    <n v="147.89999389648438"/>
    <x v="0"/>
    <n v="5"/>
    <n v="20"/>
    <n v="79.800003051757812"/>
    <n v="21.100000381469727"/>
    <n v="4.8000001907348633"/>
    <n v="11.699999809265137"/>
    <m/>
    <m/>
    <n v="77.099998474121094"/>
    <n v="81.900001525878906"/>
    <m/>
    <n v="71.300003051757812"/>
    <n v="0"/>
    <n v="0"/>
    <n v="0"/>
    <n v="1"/>
    <n v="1"/>
    <n v="1"/>
    <n v="0"/>
    <n v="0"/>
    <n v="0"/>
    <n v="0"/>
    <n v="0"/>
    <m/>
    <m/>
  </r>
  <r>
    <n v="11174"/>
    <x v="222"/>
    <x v="21"/>
    <x v="21"/>
    <n v="138.10000610351562"/>
    <n v="138.10000610351562"/>
    <x v="0"/>
    <n v="4.9000000953674316"/>
    <n v="20"/>
    <n v="71.300003051757812"/>
    <n v="10.800000190734863"/>
    <n v="6.1999998092651367"/>
    <n v="13.199999809265137"/>
    <m/>
    <m/>
    <n v="70.300003051757812"/>
    <n v="76.5"/>
    <m/>
    <n v="93.400001525878906"/>
    <n v="0"/>
    <n v="0"/>
    <n v="0"/>
    <n v="1"/>
    <n v="1"/>
    <n v="1"/>
    <n v="0"/>
    <n v="0"/>
    <n v="0"/>
    <n v="0"/>
    <n v="0"/>
    <m/>
    <m/>
  </r>
  <r>
    <n v="11174"/>
    <x v="222"/>
    <x v="22"/>
    <x v="22"/>
    <n v="170.69999694824219"/>
    <n v="170.69999694824219"/>
    <x v="0"/>
    <n v="5"/>
    <n v="20"/>
    <n v="93.400001525878906"/>
    <n v="13.5"/>
    <n v="10.100000381469727"/>
    <n v="14.600000381469727"/>
    <m/>
    <m/>
    <n v="88.900001525878906"/>
    <n v="99"/>
    <m/>
    <n v="130.89999389648438"/>
    <n v="0"/>
    <n v="0"/>
    <n v="0"/>
    <n v="1"/>
    <n v="1"/>
    <n v="1"/>
    <n v="0"/>
    <n v="0"/>
    <n v="0"/>
    <n v="0"/>
    <n v="0"/>
    <m/>
    <m/>
  </r>
  <r>
    <n v="11174"/>
    <x v="222"/>
    <x v="23"/>
    <x v="23"/>
    <n v="204.39999389648438"/>
    <n v="204.39999389648438"/>
    <x v="0"/>
    <n v="5.1999998092651367"/>
    <n v="20"/>
    <n v="130.89999389648438"/>
    <n v="25.399999618530273"/>
    <n v="6.9000000953674316"/>
    <n v="13.699999809265137"/>
    <m/>
    <m/>
    <n v="114.5"/>
    <n v="121.40000152587891"/>
    <m/>
    <n v="222.19999694824219"/>
    <n v="0"/>
    <n v="0"/>
    <n v="0"/>
    <n v="1"/>
    <n v="1"/>
    <n v="1"/>
    <n v="0"/>
    <n v="0"/>
    <n v="0"/>
    <n v="0"/>
    <n v="0"/>
    <m/>
    <m/>
  </r>
  <r>
    <n v="11174"/>
    <x v="222"/>
    <x v="24"/>
    <x v="24"/>
    <n v="293.60000610351562"/>
    <n v="293.60000610351562"/>
    <x v="0"/>
    <n v="6.1999998092651367"/>
    <n v="20"/>
    <n v="222.19999694824219"/>
    <n v="28.100000381469727"/>
    <n v="19.5"/>
    <n v="10"/>
    <m/>
    <m/>
    <n v="192.19999694824219"/>
    <n v="211.69999694824219"/>
    <m/>
    <n v="215.5"/>
    <n v="0"/>
    <n v="0"/>
    <n v="0"/>
    <n v="1"/>
    <n v="1"/>
    <n v="1"/>
    <n v="0"/>
    <n v="0"/>
    <n v="0"/>
    <n v="0"/>
    <n v="0"/>
    <m/>
    <m/>
  </r>
  <r>
    <n v="11174"/>
    <x v="222"/>
    <x v="25"/>
    <x v="25"/>
    <n v="275.70001220703125"/>
    <n v="275.70001220703125"/>
    <x v="0"/>
    <n v="1.6000000238418579"/>
    <n v="20"/>
    <n v="215.5"/>
    <n v="34.799999237060547"/>
    <n v="24.600000381469727"/>
    <n v="8.3999996185302734"/>
    <m/>
    <m/>
    <n v="168.60000610351562"/>
    <n v="193.20001220703125"/>
    <m/>
    <n v="155.69999694824219"/>
    <n v="0"/>
    <n v="0"/>
    <n v="0"/>
    <n v="1"/>
    <n v="1"/>
    <n v="1"/>
    <n v="0"/>
    <n v="0"/>
    <n v="0"/>
    <n v="0"/>
    <n v="0"/>
    <m/>
    <m/>
  </r>
  <r>
    <n v="11174"/>
    <x v="222"/>
    <x v="26"/>
    <x v="26"/>
    <n v="215.89999389648438"/>
    <n v="215.89999389648438"/>
    <x v="0"/>
    <n v="0.40000000596046448"/>
    <n v="20"/>
    <n v="155.69999694824219"/>
    <n v="19.899999618530273"/>
    <n v="21.799999237060547"/>
    <n v="8.3999996185302734"/>
    <m/>
    <m/>
    <n v="122.19999694824219"/>
    <n v="144"/>
    <m/>
    <n v="126.30000305175781"/>
    <n v="0"/>
    <n v="0"/>
    <n v="0"/>
    <n v="1"/>
    <n v="1"/>
    <n v="1"/>
    <n v="0"/>
    <n v="0"/>
    <n v="0"/>
    <n v="0"/>
    <n v="0"/>
    <m/>
    <m/>
  </r>
  <r>
    <n v="11174"/>
    <x v="222"/>
    <x v="27"/>
    <x v="27"/>
    <n v="174.80000305175781"/>
    <n v="174.80000305175781"/>
    <x v="0"/>
    <n v="0.40000000596046448"/>
    <n v="20"/>
    <n v="126.30000305175781"/>
    <n v="23.399999618530273"/>
    <n v="16.600000381469727"/>
    <n v="8.1000003814697266"/>
    <m/>
    <m/>
    <n v="95.400001525878906"/>
    <n v="112"/>
    <m/>
    <n v="142.10000610351562"/>
    <n v="0"/>
    <n v="0"/>
    <n v="0"/>
    <n v="1"/>
    <n v="1"/>
    <n v="1"/>
    <n v="0"/>
    <n v="0"/>
    <n v="0"/>
    <n v="0"/>
    <n v="0"/>
    <m/>
    <m/>
  </r>
  <r>
    <n v="11174"/>
    <x v="222"/>
    <x v="28"/>
    <x v="28"/>
    <n v="198.10000610351562"/>
    <n v="198.10000610351562"/>
    <x v="0"/>
    <n v="0.60000002384185791"/>
    <n v="20"/>
    <n v="142.10000610351562"/>
    <n v="22"/>
    <n v="35.900001525878906"/>
    <n v="8.1000003814697266"/>
    <m/>
    <m/>
    <n v="117.09999847412109"/>
    <n v="153"/>
    <m/>
    <n v="138.39999389648438"/>
    <n v="0"/>
    <n v="0"/>
    <n v="0"/>
    <n v="1"/>
    <n v="1"/>
    <n v="1"/>
    <n v="0"/>
    <n v="0"/>
    <n v="0"/>
    <n v="0"/>
    <n v="0"/>
    <m/>
    <m/>
  </r>
  <r>
    <n v="11174"/>
    <x v="222"/>
    <x v="29"/>
    <x v="29"/>
    <n v="189.60000610351562"/>
    <n v="189.60000610351562"/>
    <x v="0"/>
    <n v="1.8999999761581421"/>
    <n v="20"/>
    <n v="138.39999389648438"/>
    <n v="19.700000762939453"/>
    <n v="41.299999237060547"/>
    <n v="11.5"/>
    <m/>
    <m/>
    <n v="108.19999694824219"/>
    <n v="149.5"/>
    <m/>
    <n v="124.09999847412109"/>
    <n v="0"/>
    <n v="0"/>
    <n v="0"/>
    <n v="1"/>
    <n v="1"/>
    <n v="1"/>
    <n v="0"/>
    <n v="0"/>
    <n v="0"/>
    <n v="0"/>
    <n v="0"/>
    <m/>
    <m/>
  </r>
  <r>
    <n v="11174"/>
    <x v="222"/>
    <x v="30"/>
    <x v="30"/>
    <n v="181.89999389648438"/>
    <n v="181.89999389648438"/>
    <x v="0"/>
    <n v="2.2000000476837158"/>
    <n v="20"/>
    <n v="124.09999847412109"/>
    <n v="24.399999618530273"/>
    <n v="35.299999237060547"/>
    <n v="10.600000381469727"/>
    <m/>
    <m/>
    <n v="105.90000152587891"/>
    <n v="141.19999694824219"/>
    <m/>
    <n v="106.19999694824219"/>
    <n v="0"/>
    <n v="0"/>
    <n v="0"/>
    <n v="1"/>
    <n v="1"/>
    <n v="1"/>
    <n v="0"/>
    <n v="0"/>
    <n v="0"/>
    <n v="0"/>
    <n v="0"/>
    <m/>
    <m/>
  </r>
  <r>
    <n v="11174"/>
    <x v="222"/>
    <x v="31"/>
    <x v="31"/>
    <n v="153.89999389648438"/>
    <n v="153.89999389648438"/>
    <x v="0"/>
    <n v="2.2999999523162842"/>
    <n v="20"/>
    <n v="106.19999694824219"/>
    <n v="29.399999618530273"/>
    <n v="24.399999618530273"/>
    <n v="8.6000003814697266"/>
    <m/>
    <m/>
    <n v="87.099998474121094"/>
    <n v="111.5"/>
    <m/>
    <n v="120.30000305175781"/>
    <n v="0"/>
    <n v="0"/>
    <n v="0"/>
    <n v="1"/>
    <n v="1"/>
    <n v="1"/>
    <n v="0"/>
    <n v="0"/>
    <n v="0"/>
    <n v="0"/>
    <n v="0"/>
    <m/>
    <m/>
  </r>
  <r>
    <n v="11174"/>
    <x v="222"/>
    <x v="32"/>
    <x v="32"/>
    <n v="162.5"/>
    <n v="162.5"/>
    <x v="0"/>
    <n v="2.5"/>
    <n v="20"/>
    <n v="120.30000305175781"/>
    <n v="32.400001525878906"/>
    <n v="35.299999237060547"/>
    <n v="8.1999998092651367"/>
    <m/>
    <m/>
    <n v="82.5"/>
    <n v="117.80000305175781"/>
    <n v="4.4000000953674316"/>
    <n v="119.40000152587891"/>
    <n v="0"/>
    <n v="0"/>
    <n v="0"/>
    <n v="1"/>
    <n v="1"/>
    <n v="1"/>
    <n v="0"/>
    <n v="0"/>
    <n v="0"/>
    <n v="0"/>
    <n v="0"/>
    <m/>
    <m/>
  </r>
  <r>
    <n v="11174"/>
    <x v="222"/>
    <x v="33"/>
    <x v="33"/>
    <n v="158.19999694824219"/>
    <n v="158.19999694824219"/>
    <x v="0"/>
    <n v="2.2000000476837158"/>
    <n v="20"/>
    <n v="119.40000152587891"/>
    <n v="34"/>
    <n v="34.799999237060547"/>
    <n v="1.2999999523162842"/>
    <m/>
    <m/>
    <n v="77.900001525878906"/>
    <n v="112.69999694824219"/>
    <n v="1.5"/>
    <n v="109.40000152587891"/>
    <n v="0"/>
    <n v="0"/>
    <n v="0"/>
    <n v="1"/>
    <n v="1"/>
    <n v="1"/>
    <n v="0"/>
    <n v="0"/>
    <n v="0"/>
    <n v="0"/>
    <n v="0"/>
    <m/>
    <m/>
  </r>
  <r>
    <n v="11174"/>
    <x v="222"/>
    <x v="34"/>
    <x v="34"/>
    <n v="147.5"/>
    <n v="147.5"/>
    <x v="0"/>
    <n v="2.7999999523162842"/>
    <n v="20"/>
    <n v="109.40000152587891"/>
    <n v="39.400001525878906"/>
    <n v="21.399999618530273"/>
    <n v="3.5"/>
    <m/>
    <m/>
    <n v="73.400001525878906"/>
    <n v="94.800003051757812"/>
    <n v="1.6000000238418579"/>
    <n v="138"/>
    <n v="0"/>
    <n v="0"/>
    <n v="0"/>
    <n v="1"/>
    <n v="1"/>
    <n v="1"/>
    <n v="0"/>
    <n v="0"/>
    <n v="0"/>
    <n v="0"/>
    <n v="0"/>
    <m/>
    <m/>
  </r>
  <r>
    <n v="11174"/>
    <x v="222"/>
    <x v="35"/>
    <x v="35"/>
    <n v="176.19999694824219"/>
    <n v="176.19999694824219"/>
    <x v="0"/>
    <n v="3.2000000476837158"/>
    <n v="20"/>
    <n v="138"/>
    <n v="31.399999618530273"/>
    <n v="34.5"/>
    <n v="2.7999999523162842"/>
    <m/>
    <m/>
    <n v="98.699996948242188"/>
    <n v="133.19999694824219"/>
    <n v="1.3999999761581421"/>
    <n v="279.29998779296875"/>
    <n v="0"/>
    <n v="0"/>
    <n v="0"/>
    <n v="1"/>
    <n v="1"/>
    <n v="1"/>
    <n v="0"/>
    <n v="0"/>
    <n v="0"/>
    <n v="0"/>
    <n v="0"/>
    <m/>
    <m/>
  </r>
  <r>
    <n v="11174"/>
    <x v="222"/>
    <x v="36"/>
    <x v="36"/>
    <n v="331.5"/>
    <n v="331.5"/>
    <x v="0"/>
    <n v="10.100000381469727"/>
    <n v="20"/>
    <n v="279.29998779296875"/>
    <n v="61.599998474121094"/>
    <n v="127.09999847412109"/>
    <n v="2.9000000953674316"/>
    <m/>
    <m/>
    <n v="131.30000305175781"/>
    <n v="258.39999389648438"/>
    <n v="2.7999999523162842"/>
    <n v="292"/>
    <n v="0"/>
    <n v="0"/>
    <n v="0"/>
    <n v="1"/>
    <n v="1"/>
    <n v="1"/>
    <n v="0"/>
    <n v="0"/>
    <n v="0"/>
    <n v="0"/>
    <n v="0"/>
    <m/>
    <m/>
  </r>
  <r>
    <n v="11174"/>
    <x v="222"/>
    <x v="37"/>
    <x v="37"/>
    <n v="359.10000610351562"/>
    <n v="359.10000610351562"/>
    <x v="0"/>
    <n v="9.5"/>
    <n v="20"/>
    <n v="292"/>
    <n v="53.5"/>
    <n v="133"/>
    <n v="2.0999999046325684"/>
    <m/>
    <m/>
    <n v="161.80000305175781"/>
    <n v="294.79998779296875"/>
    <n v="3"/>
    <n v="357.39999389648438"/>
    <n v="0"/>
    <n v="0"/>
    <n v="0"/>
    <n v="1"/>
    <n v="1"/>
    <n v="1"/>
    <n v="0"/>
    <n v="0"/>
    <n v="0"/>
    <n v="0"/>
    <n v="0"/>
    <m/>
    <m/>
  </r>
  <r>
    <n v="11174"/>
    <x v="222"/>
    <x v="38"/>
    <x v="38"/>
    <n v="427.5"/>
    <n v="427.5"/>
    <x v="0"/>
    <n v="9.8000001907348633"/>
    <n v="20"/>
    <n v="357.39999389648438"/>
    <n v="71.900001525878906"/>
    <n v="102.69999694824219"/>
    <n v="2.2999999523162842"/>
    <m/>
    <n v="2.5999999046325684"/>
    <n v="243.30000305175781"/>
    <n v="346"/>
    <n v="1.6000000238418579"/>
    <m/>
    <n v="0"/>
    <n v="0"/>
    <n v="0"/>
    <n v="1"/>
    <n v="1"/>
    <n v="1"/>
    <n v="0"/>
    <n v="0"/>
    <n v="0"/>
    <n v="0"/>
    <n v="0"/>
    <m/>
    <m/>
  </r>
  <r>
    <n v="11175"/>
    <x v="223"/>
    <x v="13"/>
    <x v="13"/>
    <n v="2.630000114440918"/>
    <n v="2.630000114440918"/>
    <x v="205"/>
    <n v="5.9999998658895493E-2"/>
    <n v="1.8300000429153442"/>
    <n v="0.23999999463558197"/>
    <n v="5.9999998658895493E-2"/>
    <n v="0.31999999284744263"/>
    <n v="0"/>
    <m/>
    <m/>
    <n v="0.18999999761581421"/>
    <n v="0.50999999046325684"/>
    <m/>
    <m/>
    <n v="0"/>
    <n v="0"/>
    <n v="0"/>
    <n v="1"/>
    <n v="1"/>
    <n v="0"/>
    <n v="0"/>
    <n v="0"/>
    <n v="1"/>
    <n v="0"/>
    <n v="0"/>
    <m/>
    <m/>
  </r>
  <r>
    <n v="11175"/>
    <x v="223"/>
    <x v="14"/>
    <x v="14"/>
    <n v="2.6400001049041748"/>
    <n v="2.6400001049041748"/>
    <x v="205"/>
    <n v="7.0000000298023224E-2"/>
    <n v="1.8300000429153442"/>
    <n v="0.25"/>
    <n v="2.500000037252903E-2"/>
    <n v="0.32499998807907104"/>
    <n v="0"/>
    <m/>
    <m/>
    <n v="0.17000000178813934"/>
    <n v="0.49500000476837158"/>
    <m/>
    <m/>
    <n v="0"/>
    <n v="0"/>
    <n v="0"/>
    <n v="1"/>
    <n v="1"/>
    <n v="0"/>
    <n v="0"/>
    <n v="0"/>
    <n v="1"/>
    <n v="0"/>
    <n v="0"/>
    <m/>
    <m/>
  </r>
  <r>
    <n v="11175"/>
    <x v="223"/>
    <x v="15"/>
    <x v="15"/>
    <n v="3.369999885559082"/>
    <n v="3.369999885559082"/>
    <x v="206"/>
    <n v="7.0000000298023224E-2"/>
    <n v="2.2799999713897705"/>
    <n v="0.36000001430511475"/>
    <n v="7.9999998211860657E-2"/>
    <n v="0.31999999284744263"/>
    <n v="0"/>
    <m/>
    <m/>
    <n v="0.20000000298023224"/>
    <n v="0.51999998092651367"/>
    <m/>
    <m/>
    <n v="0"/>
    <n v="0"/>
    <n v="0"/>
    <n v="1"/>
    <n v="1"/>
    <n v="0"/>
    <n v="0"/>
    <n v="0"/>
    <n v="1"/>
    <n v="0"/>
    <n v="0"/>
    <m/>
    <m/>
  </r>
  <r>
    <n v="11175"/>
    <x v="223"/>
    <x v="16"/>
    <x v="16"/>
    <n v="3.5499999523162842"/>
    <n v="3.5499999523162842"/>
    <x v="206"/>
    <n v="7.0000000298023224E-2"/>
    <n v="2.2799999713897705"/>
    <n v="0.54000002145767212"/>
    <n v="0.12999999523162842"/>
    <n v="0.43999999761581421"/>
    <n v="0"/>
    <m/>
    <m/>
    <n v="0.25999999046325684"/>
    <n v="0.69999998807907104"/>
    <m/>
    <m/>
    <n v="0"/>
    <n v="0"/>
    <n v="0"/>
    <n v="1"/>
    <n v="1"/>
    <n v="0"/>
    <n v="0"/>
    <n v="0"/>
    <n v="1"/>
    <n v="0"/>
    <n v="0"/>
    <m/>
    <m/>
  </r>
  <r>
    <n v="11175"/>
    <x v="223"/>
    <x v="17"/>
    <x v="17"/>
    <n v="3.7400000095367432"/>
    <n v="3.7400000095367432"/>
    <x v="206"/>
    <n v="0.18999999761581421"/>
    <n v="2.2799999713897705"/>
    <n v="0.61000001430511475"/>
    <n v="0.10000000149011612"/>
    <n v="0.57999998331069946"/>
    <n v="0"/>
    <m/>
    <m/>
    <n v="0.36000001430511475"/>
    <n v="0.93999999761581421"/>
    <m/>
    <m/>
    <n v="0"/>
    <n v="0"/>
    <n v="0"/>
    <n v="1"/>
    <n v="1"/>
    <n v="0"/>
    <n v="0"/>
    <n v="0"/>
    <n v="1"/>
    <n v="0"/>
    <n v="0"/>
    <m/>
    <m/>
  </r>
  <r>
    <n v="11175"/>
    <x v="223"/>
    <x v="19"/>
    <x v="19"/>
    <n v="13.699999809265137"/>
    <n v="13.699999809265137"/>
    <x v="24"/>
    <n v="1.2000000476837158"/>
    <n v="4.1999998092651367"/>
    <n v="2.5"/>
    <n v="0.69999998807907104"/>
    <n v="0.30000001192092896"/>
    <n v="2.5"/>
    <m/>
    <m/>
    <n v="1.8999999761581421"/>
    <n v="2.2000000476837158"/>
    <m/>
    <n v="0.30000001192092896"/>
    <n v="0"/>
    <n v="0"/>
    <n v="0"/>
    <n v="1"/>
    <n v="1"/>
    <n v="0"/>
    <n v="0"/>
    <n v="0"/>
    <n v="1"/>
    <n v="0"/>
    <n v="0"/>
    <m/>
    <m/>
  </r>
  <r>
    <n v="11175"/>
    <x v="223"/>
    <x v="20"/>
    <x v="20"/>
    <n v="23.799999237060547"/>
    <n v="23.799999237060547"/>
    <x v="47"/>
    <n v="1.3999999761581421"/>
    <n v="4.9000000953674316"/>
    <n v="3.7999999523162842"/>
    <n v="1"/>
    <n v="0.69999998807907104"/>
    <n v="7"/>
    <n v="1"/>
    <m/>
    <n v="2.2999999523162842"/>
    <n v="3"/>
    <m/>
    <m/>
    <n v="0"/>
    <n v="0"/>
    <n v="0"/>
    <n v="1"/>
    <n v="1"/>
    <n v="0"/>
    <n v="0"/>
    <n v="0"/>
    <n v="1"/>
    <n v="0"/>
    <n v="0"/>
    <m/>
    <m/>
  </r>
  <r>
    <n v="11175"/>
    <x v="11"/>
    <x v="101"/>
    <x v="21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176"/>
    <x v="224"/>
    <x v="29"/>
    <x v="29"/>
    <n v="72.300003051757812"/>
    <n v="72.300003051757812"/>
    <x v="25"/>
    <n v="0.89999997615814209"/>
    <n v="8.3000001907348633"/>
    <n v="53.200000762939453"/>
    <n v="2.7999999523162842"/>
    <n v="18.899999618530273"/>
    <n v="8.5"/>
    <n v="6.8000001907348633"/>
    <m/>
    <n v="27.899999618530273"/>
    <n v="46.799999237060547"/>
    <m/>
    <m/>
    <n v="0"/>
    <n v="0"/>
    <n v="0"/>
    <n v="1"/>
    <n v="0"/>
    <n v="0"/>
    <n v="0"/>
    <n v="0"/>
    <n v="1"/>
    <n v="0"/>
    <n v="0"/>
    <m/>
    <m/>
  </r>
  <r>
    <n v="11176"/>
    <x v="224"/>
    <x v="99"/>
    <x v="30"/>
    <m/>
    <m/>
    <x v="38"/>
    <m/>
    <m/>
    <m/>
    <m/>
    <m/>
    <m/>
    <m/>
    <m/>
    <m/>
    <n v="0"/>
    <m/>
    <m/>
    <n v="1"/>
    <n v="1"/>
    <n v="1"/>
    <n v="0"/>
    <n v="0"/>
    <n v="0"/>
    <n v="0"/>
    <n v="0"/>
    <n v="1"/>
    <n v="0"/>
    <n v="0"/>
    <m/>
    <m/>
  </r>
  <r>
    <n v="11177"/>
    <x v="225"/>
    <x v="23"/>
    <x v="23"/>
    <n v="32.599998474121094"/>
    <n v="32.599998474121094"/>
    <x v="4"/>
    <n v="0"/>
    <n v="15"/>
    <n v="12.699999809265137"/>
    <n v="2.0999999046325684"/>
    <n v="20.700000762939453"/>
    <n v="0.60000002384185791"/>
    <m/>
    <m/>
    <n v="5"/>
    <n v="25.700000762939453"/>
    <m/>
    <n v="40.099998474121094"/>
    <n v="0"/>
    <n v="0"/>
    <n v="0"/>
    <n v="1"/>
    <n v="1"/>
    <n v="1"/>
    <n v="0"/>
    <n v="0"/>
    <n v="0"/>
    <n v="0"/>
    <n v="0"/>
    <m/>
    <m/>
  </r>
  <r>
    <n v="11177"/>
    <x v="225"/>
    <x v="24"/>
    <x v="24"/>
    <n v="64"/>
    <n v="64"/>
    <x v="4"/>
    <n v="0.10000000149011612"/>
    <n v="15"/>
    <n v="40.099998474121094"/>
    <n v="4.5"/>
    <n v="31.700000762939453"/>
    <n v="0"/>
    <m/>
    <n v="7.5999999046325684"/>
    <n v="20.799999237060547"/>
    <n v="52.5"/>
    <m/>
    <n v="53.200000762939453"/>
    <n v="0"/>
    <n v="0"/>
    <n v="0"/>
    <n v="1"/>
    <n v="1"/>
    <n v="1"/>
    <n v="0"/>
    <n v="0"/>
    <n v="0"/>
    <n v="0"/>
    <n v="0"/>
    <m/>
    <m/>
  </r>
  <r>
    <n v="11177"/>
    <x v="225"/>
    <x v="25"/>
    <x v="25"/>
    <n v="73.800003051757812"/>
    <n v="73.800003051757812"/>
    <x v="4"/>
    <n v="1.2000000476837158"/>
    <n v="15"/>
    <n v="53.200000762939453"/>
    <n v="6.5999999046325684"/>
    <n v="41.599998474121094"/>
    <n v="1.7000000476837158"/>
    <m/>
    <n v="10.800000190734863"/>
    <n v="21"/>
    <n v="62.599998474121094"/>
    <m/>
    <n v="56.599998474121094"/>
    <n v="0"/>
    <n v="0"/>
    <n v="0"/>
    <n v="1"/>
    <n v="1"/>
    <n v="1"/>
    <n v="0"/>
    <n v="0"/>
    <n v="0"/>
    <n v="0"/>
    <n v="0"/>
    <m/>
    <m/>
  </r>
  <r>
    <n v="11177"/>
    <x v="225"/>
    <x v="26"/>
    <x v="26"/>
    <n v="76.900001525878906"/>
    <n v="76.900001525878906"/>
    <x v="4"/>
    <n v="1.8999999761581421"/>
    <n v="15"/>
    <n v="56.599998474121094"/>
    <n v="4.8000001907348633"/>
    <n v="47.099998474121094"/>
    <n v="1.7000000476837158"/>
    <m/>
    <n v="13.300000190734863"/>
    <n v="23.100000381469727"/>
    <n v="70.199996948242188"/>
    <m/>
    <n v="67.699996948242188"/>
    <n v="0"/>
    <n v="0"/>
    <n v="0"/>
    <n v="1"/>
    <n v="1"/>
    <n v="1"/>
    <n v="0"/>
    <n v="0"/>
    <n v="0"/>
    <n v="0"/>
    <n v="0"/>
    <m/>
    <m/>
  </r>
  <r>
    <n v="11177"/>
    <x v="225"/>
    <x v="27"/>
    <x v="27"/>
    <n v="89.699996948242188"/>
    <n v="89.699996948242188"/>
    <x v="4"/>
    <n v="2.9000000953674316"/>
    <n v="15"/>
    <n v="67.699996948242188"/>
    <n v="9.8999996185302734"/>
    <n v="48.799999237060547"/>
    <n v="1.7000000476837158"/>
    <m/>
    <n v="13.699999809265137"/>
    <n v="28.600000381469727"/>
    <n v="77.400001525878906"/>
    <m/>
    <n v="65.699996948242188"/>
    <n v="0"/>
    <n v="0"/>
    <n v="0"/>
    <n v="1"/>
    <n v="1"/>
    <n v="1"/>
    <n v="0"/>
    <n v="0"/>
    <n v="0"/>
    <n v="0"/>
    <n v="0"/>
    <m/>
    <m/>
  </r>
  <r>
    <n v="11177"/>
    <x v="225"/>
    <x v="28"/>
    <x v="28"/>
    <n v="92.199996948242188"/>
    <n v="92.199996948242188"/>
    <x v="4"/>
    <n v="3.7999999523162842"/>
    <n v="15"/>
    <n v="65.699996948242188"/>
    <n v="6"/>
    <n v="54.700000762939453"/>
    <n v="0.69999998807907104"/>
    <m/>
    <n v="15.399999618530273"/>
    <n v="30.399999618530273"/>
    <n v="85.099998474121094"/>
    <m/>
    <n v="58.5"/>
    <n v="0"/>
    <n v="0"/>
    <n v="0"/>
    <n v="1"/>
    <n v="1"/>
    <n v="1"/>
    <n v="0"/>
    <n v="0"/>
    <n v="0"/>
    <n v="0"/>
    <n v="0"/>
    <m/>
    <m/>
  </r>
  <r>
    <n v="11177"/>
    <x v="225"/>
    <x v="29"/>
    <x v="29"/>
    <n v="85.199996948242188"/>
    <n v="85.199996948242188"/>
    <x v="4"/>
    <n v="4.5999999046325684"/>
    <n v="15"/>
    <n v="58.5"/>
    <n v="6.8000001907348633"/>
    <n v="50.900001525878906"/>
    <n v="5.0999999046325684"/>
    <m/>
    <n v="10.699999809265137"/>
    <n v="21.899999618530273"/>
    <n v="72.800003051757812"/>
    <m/>
    <n v="39.200000762939453"/>
    <n v="0"/>
    <n v="0"/>
    <n v="0"/>
    <n v="1"/>
    <n v="1"/>
    <n v="1"/>
    <n v="0"/>
    <n v="0"/>
    <n v="0"/>
    <n v="0"/>
    <n v="0"/>
    <m/>
    <m/>
  </r>
  <r>
    <n v="11177"/>
    <x v="225"/>
    <x v="30"/>
    <x v="30"/>
    <n v="62.400001525878906"/>
    <n v="62.400001525878906"/>
    <x v="4"/>
    <n v="4.6999998092651367"/>
    <n v="15"/>
    <n v="39.200000762939453"/>
    <n v="10.800000190734863"/>
    <n v="37.400001525878906"/>
    <n v="4.6999998092651367"/>
    <m/>
    <n v="5"/>
    <n v="9"/>
    <n v="46.400001525878906"/>
    <m/>
    <n v="26.899999618530273"/>
    <n v="0"/>
    <n v="0"/>
    <n v="0"/>
    <n v="1"/>
    <n v="1"/>
    <n v="1"/>
    <n v="0"/>
    <n v="0"/>
    <n v="0"/>
    <n v="0"/>
    <n v="0"/>
    <m/>
    <m/>
  </r>
  <r>
    <n v="11177"/>
    <x v="225"/>
    <x v="31"/>
    <x v="31"/>
    <n v="51.5"/>
    <n v="51.5"/>
    <x v="4"/>
    <n v="4.9000000953674316"/>
    <n v="15"/>
    <n v="26.899999618530273"/>
    <n v="5.1999998092651367"/>
    <n v="31.299999237060547"/>
    <n v="6.4000000953674316"/>
    <m/>
    <n v="1"/>
    <n v="8.1999998092651367"/>
    <n v="39.5"/>
    <m/>
    <n v="24.299999237060547"/>
    <n v="0"/>
    <n v="0"/>
    <n v="0"/>
    <n v="1"/>
    <n v="1"/>
    <n v="1"/>
    <n v="0"/>
    <n v="0"/>
    <n v="0"/>
    <n v="0"/>
    <n v="0"/>
    <m/>
    <m/>
  </r>
  <r>
    <n v="11177"/>
    <x v="225"/>
    <x v="32"/>
    <x v="32"/>
    <n v="48"/>
    <n v="48"/>
    <x v="4"/>
    <n v="5"/>
    <n v="15"/>
    <n v="24.299999237060547"/>
    <n v="2.7000000476837158"/>
    <n v="29.100000381469727"/>
    <n v="8.8000001907348633"/>
    <m/>
    <n v="1.1000000238418579"/>
    <n v="7.0999999046325684"/>
    <n v="36.200000762939453"/>
    <m/>
    <n v="23.299999237060547"/>
    <n v="0"/>
    <n v="0"/>
    <n v="0"/>
    <n v="1"/>
    <n v="1"/>
    <n v="1"/>
    <n v="0"/>
    <n v="0"/>
    <n v="0"/>
    <n v="0"/>
    <n v="0"/>
    <m/>
    <m/>
  </r>
  <r>
    <n v="11177"/>
    <x v="225"/>
    <x v="33"/>
    <x v="33"/>
    <n v="47.099998474121094"/>
    <n v="47.099998474121094"/>
    <x v="4"/>
    <n v="5.4000000953674316"/>
    <n v="15"/>
    <n v="23.299999237060547"/>
    <n v="3.7000000476837158"/>
    <n v="26.200000762939453"/>
    <n v="8.6999998092651367"/>
    <m/>
    <n v="1.1000000238418579"/>
    <n v="8.3999996185302734"/>
    <n v="34.599998474121094"/>
    <m/>
    <n v="17.100000381469727"/>
    <n v="0"/>
    <n v="0"/>
    <n v="0"/>
    <n v="1"/>
    <n v="1"/>
    <n v="1"/>
    <n v="0"/>
    <n v="0"/>
    <n v="0"/>
    <n v="0"/>
    <n v="0"/>
    <m/>
    <m/>
  </r>
  <r>
    <n v="11177"/>
    <x v="225"/>
    <x v="34"/>
    <x v="34"/>
    <n v="41"/>
    <n v="41"/>
    <x v="4"/>
    <n v="5.6999998092651367"/>
    <n v="15"/>
    <n v="17.100000381469727"/>
    <n v="2.2999999523162842"/>
    <n v="24.700000762939453"/>
    <n v="8.3000001907348633"/>
    <m/>
    <n v="1.1000000238418579"/>
    <n v="5.6999998092651367"/>
    <n v="30.400001525878906"/>
    <m/>
    <n v="15.899999618530273"/>
    <n v="0"/>
    <n v="0"/>
    <n v="0"/>
    <n v="1"/>
    <n v="1"/>
    <n v="1"/>
    <n v="0"/>
    <n v="0"/>
    <n v="0"/>
    <n v="0"/>
    <n v="0"/>
    <m/>
    <m/>
  </r>
  <r>
    <n v="11177"/>
    <x v="225"/>
    <x v="35"/>
    <x v="35"/>
    <n v="40"/>
    <n v="40"/>
    <x v="4"/>
    <n v="6.0999999046325684"/>
    <n v="15"/>
    <n v="15.899999618530273"/>
    <n v="2.5999999046325684"/>
    <n v="24.200000762939453"/>
    <n v="9"/>
    <m/>
    <n v="1"/>
    <n v="4.1999998092651367"/>
    <n v="28.400001525878906"/>
    <m/>
    <n v="17.5"/>
    <n v="0"/>
    <n v="0"/>
    <n v="0"/>
    <n v="1"/>
    <n v="1"/>
    <n v="1"/>
    <n v="0"/>
    <n v="0"/>
    <n v="0"/>
    <n v="0"/>
    <n v="0"/>
    <m/>
    <m/>
  </r>
  <r>
    <n v="11177"/>
    <x v="225"/>
    <x v="36"/>
    <x v="36"/>
    <n v="44"/>
    <n v="44"/>
    <x v="4"/>
    <n v="6.6999998092651367"/>
    <n v="15"/>
    <n v="17.5"/>
    <n v="3.5999999046325684"/>
    <n v="34.200000762939453"/>
    <n v="0.30000001192092896"/>
    <m/>
    <n v="1.6000000238418579"/>
    <n v="5.9000000953674316"/>
    <n v="40.100002288818359"/>
    <m/>
    <n v="17.200000762939453"/>
    <n v="0"/>
    <n v="0"/>
    <n v="0"/>
    <n v="1"/>
    <n v="1"/>
    <n v="1"/>
    <n v="0"/>
    <n v="0"/>
    <n v="0"/>
    <n v="0"/>
    <n v="0"/>
    <m/>
    <m/>
  </r>
  <r>
    <n v="11177"/>
    <x v="225"/>
    <x v="37"/>
    <x v="37"/>
    <n v="45.400001525878906"/>
    <n v="45.400001525878906"/>
    <x v="4"/>
    <n v="7.1999998092651367"/>
    <n v="15"/>
    <n v="17.200000762939453"/>
    <n v="4.5"/>
    <n v="31.799999237060547"/>
    <n v="1.3999999761581421"/>
    <m/>
    <n v="1.2999999523162842"/>
    <n v="7.6999998092651367"/>
    <n v="39.5"/>
    <m/>
    <n v="4.9000000953674316"/>
    <n v="0"/>
    <n v="0"/>
    <n v="0"/>
    <n v="1"/>
    <n v="1"/>
    <n v="1"/>
    <n v="0"/>
    <n v="0"/>
    <n v="0"/>
    <n v="0"/>
    <n v="0"/>
    <m/>
    <m/>
  </r>
  <r>
    <n v="11177"/>
    <x v="225"/>
    <x v="38"/>
    <x v="38"/>
    <n v="34.299999237060547"/>
    <n v="34.299999237060547"/>
    <x v="4"/>
    <n v="7.9000000953674316"/>
    <n v="15"/>
    <n v="4.9000000953674316"/>
    <n v="1.1000000238418579"/>
    <n v="25.200000762939453"/>
    <n v="0.40000000596046448"/>
    <m/>
    <n v="0.69999998807907104"/>
    <n v="7.5999999046325684"/>
    <n v="32.799999237060547"/>
    <m/>
    <m/>
    <n v="0"/>
    <n v="0"/>
    <n v="0"/>
    <n v="1"/>
    <n v="1"/>
    <n v="1"/>
    <n v="0"/>
    <n v="0"/>
    <n v="0"/>
    <n v="0"/>
    <n v="0"/>
    <m/>
    <m/>
  </r>
  <r>
    <n v="11178"/>
    <x v="226"/>
    <x v="22"/>
    <x v="22"/>
    <n v="9.6999998092651367"/>
    <n v="9.6999998092651367"/>
    <x v="125"/>
    <n v="0.20000000298023224"/>
    <n v="0.5"/>
    <n v="3.2999999523162842"/>
    <n v="0.40000000596046448"/>
    <n v="0.69999998807907104"/>
    <n v="0.20000000298023224"/>
    <m/>
    <n v="0.10000000149011612"/>
    <n v="4.5"/>
    <n v="5.1999998092651367"/>
    <m/>
    <n v="3.5999999046325684"/>
    <n v="0"/>
    <n v="0"/>
    <n v="0"/>
    <n v="1"/>
    <n v="0"/>
    <n v="0"/>
    <n v="0"/>
    <n v="0"/>
    <n v="1"/>
    <n v="0"/>
    <n v="0"/>
    <m/>
    <m/>
  </r>
  <r>
    <n v="11178"/>
    <x v="226"/>
    <x v="23"/>
    <x v="23"/>
    <n v="10.600000381469727"/>
    <n v="10.600000381469727"/>
    <x v="207"/>
    <n v="0.40000000596046448"/>
    <n v="0.60000002384185791"/>
    <n v="3.5999999046325684"/>
    <n v="0.30000001192092896"/>
    <n v="0.60000002384185791"/>
    <n v="0.20000000298023224"/>
    <m/>
    <n v="0.30000001192092896"/>
    <n v="5.1999998092651367"/>
    <n v="5.7999997138977051"/>
    <m/>
    <n v="3.9000000953674316"/>
    <n v="0"/>
    <n v="0"/>
    <n v="0"/>
    <n v="1"/>
    <n v="0"/>
    <n v="0"/>
    <n v="0"/>
    <n v="0"/>
    <n v="1"/>
    <n v="0"/>
    <n v="0"/>
    <m/>
    <m/>
  </r>
  <r>
    <n v="11178"/>
    <x v="226"/>
    <x v="24"/>
    <x v="24"/>
    <n v="9.8000001907348633"/>
    <n v="9.8000001907348633"/>
    <x v="207"/>
    <n v="0.30000001192092896"/>
    <n v="0.60000002384185791"/>
    <n v="3.9000000953674316"/>
    <n v="0.30000001192092896"/>
    <n v="0.89999997615814209"/>
    <n v="0.20000000298023224"/>
    <m/>
    <n v="0.5"/>
    <n v="5.0999999046325684"/>
    <n v="6"/>
    <m/>
    <m/>
    <n v="0"/>
    <n v="0"/>
    <n v="0"/>
    <n v="1"/>
    <n v="0"/>
    <n v="0"/>
    <n v="0"/>
    <n v="0"/>
    <n v="1"/>
    <n v="0"/>
    <n v="0"/>
    <m/>
    <m/>
  </r>
  <r>
    <n v="11178"/>
    <x v="11"/>
    <x v="101"/>
    <x v="25"/>
    <m/>
    <m/>
    <x v="38"/>
    <m/>
    <m/>
    <m/>
    <m/>
    <m/>
    <m/>
    <m/>
    <m/>
    <m/>
    <n v="0"/>
    <m/>
    <m/>
    <n v="0"/>
    <n v="0"/>
    <n v="1"/>
    <n v="0"/>
    <n v="0"/>
    <n v="0"/>
    <n v="0"/>
    <n v="0"/>
    <n v="1"/>
    <n v="0"/>
    <n v="0"/>
    <m/>
    <m/>
  </r>
  <r>
    <n v="11179"/>
    <x v="227"/>
    <x v="27"/>
    <x v="27"/>
    <n v="12.899999618530273"/>
    <n v="12.899999618530273"/>
    <x v="27"/>
    <n v="1.5"/>
    <n v="8.6000003814697266"/>
    <n v="1.2999999523162842"/>
    <n v="1.1000000238418579"/>
    <n v="2"/>
    <n v="0.40000000596046448"/>
    <m/>
    <m/>
    <n v="3.5"/>
    <n v="5.5"/>
    <m/>
    <m/>
    <n v="0"/>
    <n v="0"/>
    <n v="0"/>
    <n v="1"/>
    <n v="1"/>
    <n v="0"/>
    <n v="0"/>
    <n v="0"/>
    <n v="1"/>
    <n v="0"/>
    <n v="0"/>
    <m/>
    <m/>
  </r>
  <r>
    <n v="11179"/>
    <x v="227"/>
    <x v="28"/>
    <x v="28"/>
    <n v="17.600000381469727"/>
    <n v="17.600000381469727"/>
    <x v="27"/>
    <n v="1.8999999761581421"/>
    <n v="10"/>
    <n v="5"/>
    <n v="3.2000000476837158"/>
    <n v="2.5"/>
    <n v="2.0999999046325684"/>
    <m/>
    <m/>
    <n v="5.8000001907348633"/>
    <n v="8.3000001907348633"/>
    <m/>
    <m/>
    <n v="0"/>
    <n v="0"/>
    <n v="0"/>
    <n v="1"/>
    <n v="1"/>
    <n v="0"/>
    <n v="0"/>
    <n v="0"/>
    <n v="1"/>
    <n v="0"/>
    <n v="0"/>
    <m/>
    <m/>
  </r>
  <r>
    <n v="11179"/>
    <x v="227"/>
    <x v="29"/>
    <x v="29"/>
    <n v="22.299999237060547"/>
    <n v="22.299999237060547"/>
    <x v="27"/>
    <n v="2.2999999523162842"/>
    <n v="10"/>
    <n v="9.3000001907348633"/>
    <n v="12.699999809265137"/>
    <n v="0"/>
    <n v="0.20000000298023224"/>
    <m/>
    <m/>
    <n v="5.3000001907348633"/>
    <n v="5.3000001907348633"/>
    <m/>
    <m/>
    <n v="0"/>
    <n v="0"/>
    <n v="0"/>
    <n v="1"/>
    <n v="1"/>
    <n v="0"/>
    <n v="0"/>
    <n v="0"/>
    <n v="1"/>
    <n v="0"/>
    <n v="0"/>
    <m/>
    <m/>
  </r>
  <r>
    <n v="11179"/>
    <x v="227"/>
    <x v="99"/>
    <x v="30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180"/>
    <x v="228"/>
    <x v="127"/>
    <x v="8"/>
    <n v="1.0900000333786011"/>
    <n v="1.0900000333786011"/>
    <x v="207"/>
    <n v="3.9999999105930328E-2"/>
    <n v="0.5"/>
    <n v="0.20000000298023224"/>
    <n v="0.15999999642372131"/>
    <n v="0.20000000298023224"/>
    <n v="0.12999999523162842"/>
    <n v="3.9999999105930328E-2"/>
    <m/>
    <n v="0.34999999403953552"/>
    <n v="0.55000001192092896"/>
    <m/>
    <n v="0.15999999642372131"/>
    <n v="0"/>
    <n v="0"/>
    <n v="0"/>
    <n v="1"/>
    <n v="0"/>
    <n v="0"/>
    <n v="0"/>
    <n v="0"/>
    <n v="1"/>
    <n v="0"/>
    <n v="0"/>
    <m/>
    <m/>
  </r>
  <r>
    <n v="11180"/>
    <x v="228"/>
    <x v="102"/>
    <x v="9"/>
    <n v="1.3650000095367432"/>
    <n v="1.3700000047683716"/>
    <x v="207"/>
    <n v="5.000000074505806E-2"/>
    <n v="0.52999997138977051"/>
    <n v="0.43000000715255737"/>
    <n v="0.23999999463558197"/>
    <n v="0.25999999046325684"/>
    <n v="7.0000000298023224E-2"/>
    <n v="7.0000000298023224E-2"/>
    <m/>
    <n v="0.40999999642372131"/>
    <n v="0.66999995708465576"/>
    <m/>
    <n v="0.36000001430511475"/>
    <n v="0"/>
    <n v="0"/>
    <n v="0"/>
    <n v="1"/>
    <n v="0"/>
    <n v="0"/>
    <n v="0"/>
    <n v="0"/>
    <n v="1"/>
    <n v="0"/>
    <n v="0"/>
    <m/>
    <m/>
  </r>
  <r>
    <n v="11180"/>
    <x v="228"/>
    <x v="103"/>
    <x v="10"/>
    <n v="0.99000000953674316"/>
    <n v="0.99000000953674316"/>
    <x v="207"/>
    <n v="7.9999998211860657E-2"/>
    <n v="0.5899999737739563"/>
    <n v="0.28999999165534973"/>
    <n v="2.9999999329447746E-2"/>
    <n v="0.15999999642372131"/>
    <n v="0.37000000476837158"/>
    <n v="7.0000000298023224E-2"/>
    <m/>
    <n v="0.37000000476837158"/>
    <n v="0.52999997138977051"/>
    <m/>
    <n v="0.2199999988079071"/>
    <n v="0"/>
    <n v="0"/>
    <n v="0"/>
    <n v="1"/>
    <n v="0"/>
    <n v="0"/>
    <n v="0"/>
    <n v="0"/>
    <n v="1"/>
    <n v="0"/>
    <n v="0"/>
    <m/>
    <m/>
  </r>
  <r>
    <n v="11180"/>
    <x v="11"/>
    <x v="101"/>
    <x v="11"/>
    <m/>
    <m/>
    <x v="38"/>
    <m/>
    <m/>
    <m/>
    <m/>
    <m/>
    <m/>
    <m/>
    <m/>
    <m/>
    <n v="0"/>
    <m/>
    <m/>
    <n v="0"/>
    <n v="1"/>
    <n v="1"/>
    <n v="0"/>
    <n v="0"/>
    <n v="0"/>
    <n v="0"/>
    <n v="0"/>
    <n v="1"/>
    <n v="0"/>
    <n v="0"/>
    <m/>
    <m/>
  </r>
  <r>
    <n v="11181"/>
    <x v="229"/>
    <x v="27"/>
    <x v="27"/>
    <n v="6.8000001907348633"/>
    <n v="6.8000001907348633"/>
    <x v="76"/>
    <n v="0.20000000298023224"/>
    <n v="3"/>
    <n v="3.5999999046325684"/>
    <n v="0.89999997615814209"/>
    <n v="1"/>
    <n v="0.10000000149011612"/>
    <m/>
    <n v="0.69999998807907104"/>
    <n v="2.7999999523162842"/>
    <n v="3.7999999523162842"/>
    <m/>
    <m/>
    <n v="0"/>
    <n v="0"/>
    <n v="0"/>
    <n v="1"/>
    <n v="1"/>
    <n v="0"/>
    <n v="0"/>
    <n v="0"/>
    <n v="1"/>
    <n v="0"/>
    <n v="0"/>
    <m/>
    <m/>
  </r>
  <r>
    <n v="11181"/>
    <x v="229"/>
    <x v="99"/>
    <x v="30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182"/>
    <x v="230"/>
    <x v="20"/>
    <x v="20"/>
    <n v="16.5"/>
    <n v="16.5"/>
    <x v="44"/>
    <n v="0.30000001192092896"/>
    <n v="2"/>
    <n v="9.8999996185302734"/>
    <n v="0.5"/>
    <n v="3.9000000953674316"/>
    <n v="5.5999999046325684"/>
    <m/>
    <n v="1.5"/>
    <n v="1.2999999523162842"/>
    <n v="5.1999998092651367"/>
    <n v="0.40000000596046448"/>
    <n v="1.8999999761581421"/>
    <n v="0"/>
    <n v="0"/>
    <n v="0"/>
    <n v="1"/>
    <n v="1"/>
    <n v="0"/>
    <n v="0"/>
    <n v="0"/>
    <n v="1"/>
    <n v="0"/>
    <n v="0"/>
    <m/>
    <m/>
  </r>
  <r>
    <n v="11182"/>
    <x v="230"/>
    <x v="21"/>
    <x v="21"/>
    <n v="8"/>
    <n v="8"/>
    <x v="44"/>
    <n v="0.20000000298023224"/>
    <n v="3"/>
    <n v="1.8999999761581421"/>
    <n v="0.40000000596046448"/>
    <n v="0.20000000298023224"/>
    <n v="1.2999999523162842"/>
    <m/>
    <n v="0.10000000149011612"/>
    <n v="2.9000000953674316"/>
    <n v="3.1000001430511475"/>
    <n v="0.40000000596046448"/>
    <n v="1.5"/>
    <n v="0"/>
    <n v="0"/>
    <n v="0"/>
    <n v="1"/>
    <n v="1"/>
    <n v="0"/>
    <n v="0"/>
    <n v="0"/>
    <n v="1"/>
    <n v="0"/>
    <n v="0"/>
    <m/>
    <m/>
  </r>
  <r>
    <n v="11182"/>
    <x v="230"/>
    <x v="22"/>
    <x v="22"/>
    <n v="7.6999998092651367"/>
    <n v="7.6999998092651367"/>
    <x v="44"/>
    <n v="0.30000001192092896"/>
    <n v="4.1999998092651367"/>
    <n v="1.5"/>
    <n v="0.60000002384185791"/>
    <n v="0.69999998807907104"/>
    <n v="0.30000001192092896"/>
    <m/>
    <m/>
    <n v="2.4000000953674316"/>
    <n v="3.1000001430511475"/>
    <n v="0.40000000596046448"/>
    <n v="2.0999999046325684"/>
    <n v="0"/>
    <n v="0"/>
    <n v="0"/>
    <n v="1"/>
    <n v="1"/>
    <n v="0"/>
    <n v="0"/>
    <n v="0"/>
    <n v="1"/>
    <n v="0"/>
    <n v="0"/>
    <m/>
    <m/>
  </r>
  <r>
    <n v="11182"/>
    <x v="230"/>
    <x v="23"/>
    <x v="23"/>
    <n v="7.9000000953674316"/>
    <n v="7.9000000953674316"/>
    <x v="44"/>
    <n v="0.40000000596046448"/>
    <n v="4.5"/>
    <n v="2.0999999046325684"/>
    <n v="1.2999999523162842"/>
    <n v="0.60000002384185791"/>
    <n v="1"/>
    <m/>
    <m/>
    <n v="1.8999999761581421"/>
    <n v="2.5"/>
    <m/>
    <m/>
    <n v="0"/>
    <n v="0"/>
    <n v="0"/>
    <n v="1"/>
    <n v="1"/>
    <n v="0"/>
    <n v="0"/>
    <n v="0"/>
    <n v="1"/>
    <n v="0"/>
    <n v="0"/>
    <m/>
    <m/>
  </r>
  <r>
    <n v="11182"/>
    <x v="230"/>
    <x v="25"/>
    <x v="25"/>
    <n v="6.8000001907348633"/>
    <n v="6.8000001907348633"/>
    <x v="44"/>
    <n v="0.10000000149011612"/>
    <n v="5"/>
    <n v="0.89999997615814209"/>
    <n v="0"/>
    <n v="0.10000000149011612"/>
    <n v="0"/>
    <m/>
    <m/>
    <n v="1.2999999523162842"/>
    <n v="1.3999999761581421"/>
    <m/>
    <m/>
    <n v="0"/>
    <n v="0"/>
    <n v="0"/>
    <n v="1"/>
    <n v="1"/>
    <n v="0"/>
    <n v="0"/>
    <n v="0"/>
    <n v="1"/>
    <n v="0"/>
    <n v="0"/>
    <m/>
    <m/>
  </r>
  <r>
    <n v="11182"/>
    <x v="11"/>
    <x v="101"/>
    <x v="30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183"/>
    <x v="231"/>
    <x v="12"/>
    <x v="12"/>
    <n v="1.25"/>
    <n v="1.25"/>
    <x v="30"/>
    <n v="2.9999999329447746E-2"/>
    <n v="0.25"/>
    <n v="0.2199999988079071"/>
    <n v="0"/>
    <n v="1.9999999552965164E-2"/>
    <n v="5.000000074505806E-2"/>
    <m/>
    <m/>
    <m/>
    <n v="1.9999999552965164E-2"/>
    <m/>
    <m/>
    <n v="0"/>
    <n v="0"/>
    <n v="0"/>
    <n v="1"/>
    <n v="1"/>
    <n v="0"/>
    <n v="0"/>
    <n v="0"/>
    <n v="1"/>
    <n v="0"/>
    <n v="0"/>
    <m/>
    <m/>
  </r>
  <r>
    <n v="11183"/>
    <x v="231"/>
    <x v="17"/>
    <x v="17"/>
    <n v="1.1000000238418579"/>
    <n v="1.1000000238418579"/>
    <x v="30"/>
    <n v="0"/>
    <n v="0.20000000298023224"/>
    <n v="0.10000000149011612"/>
    <n v="0"/>
    <n v="0"/>
    <n v="0.10000000149011612"/>
    <m/>
    <m/>
    <m/>
    <n v="0"/>
    <m/>
    <n v="0.30000001192092896"/>
    <n v="0"/>
    <n v="0"/>
    <n v="0"/>
    <n v="1"/>
    <n v="1"/>
    <n v="0"/>
    <n v="0"/>
    <n v="0"/>
    <n v="1"/>
    <n v="0"/>
    <n v="0"/>
    <m/>
    <m/>
  </r>
  <r>
    <n v="11183"/>
    <x v="231"/>
    <x v="18"/>
    <x v="18"/>
    <n v="1.3999999761581421"/>
    <n v="1.3999999761581421"/>
    <x v="30"/>
    <n v="0"/>
    <n v="0.20000000298023224"/>
    <n v="0.30000001192092896"/>
    <n v="0"/>
    <n v="0.30000001192092896"/>
    <n v="0.10000000149011612"/>
    <m/>
    <m/>
    <n v="0.10000000149011612"/>
    <n v="0.40000000596046448"/>
    <m/>
    <n v="0.69999998807907104"/>
    <n v="0"/>
    <n v="0"/>
    <n v="0"/>
    <n v="1"/>
    <n v="1"/>
    <n v="0"/>
    <n v="0"/>
    <n v="0"/>
    <n v="1"/>
    <n v="0"/>
    <n v="0"/>
    <m/>
    <m/>
  </r>
  <r>
    <n v="11183"/>
    <x v="231"/>
    <x v="19"/>
    <x v="19"/>
    <n v="2.4000000953674316"/>
    <n v="2.5"/>
    <x v="30"/>
    <n v="0.80000001192092896"/>
    <n v="0.20000000298023224"/>
    <n v="0.69999998807907104"/>
    <n v="0.10000000149011612"/>
    <n v="0.30000001192092896"/>
    <n v="0.69999998807907104"/>
    <m/>
    <m/>
    <n v="0.20000000298023224"/>
    <n v="0.5"/>
    <m/>
    <n v="0.69999998807907104"/>
    <n v="0"/>
    <n v="0"/>
    <n v="0"/>
    <n v="1"/>
    <n v="1"/>
    <n v="0"/>
    <n v="0"/>
    <n v="0"/>
    <n v="1"/>
    <n v="0"/>
    <n v="0"/>
    <m/>
    <m/>
  </r>
  <r>
    <n v="11183"/>
    <x v="231"/>
    <x v="20"/>
    <x v="20"/>
    <n v="4.8000001907348633"/>
    <n v="4.8000001907348633"/>
    <x v="33"/>
    <n v="0.10000000149011612"/>
    <n v="1"/>
    <n v="0.69999998807907104"/>
    <n v="0"/>
    <n v="0.30000001192092896"/>
    <n v="1"/>
    <m/>
    <m/>
    <n v="0.40000000596046448"/>
    <n v="0.70000004768371582"/>
    <m/>
    <m/>
    <n v="0"/>
    <n v="0"/>
    <n v="0"/>
    <n v="1"/>
    <n v="1"/>
    <n v="0"/>
    <n v="0"/>
    <n v="0"/>
    <n v="1"/>
    <n v="0"/>
    <n v="0"/>
    <m/>
    <m/>
  </r>
  <r>
    <n v="11183"/>
    <x v="11"/>
    <x v="101"/>
    <x v="25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184"/>
    <x v="232"/>
    <x v="132"/>
    <x v="24"/>
    <n v="4"/>
    <n v="4"/>
    <x v="30"/>
    <n v="0.20000000298023224"/>
    <n v="1"/>
    <n v="2.7999999523162842"/>
    <n v="0.10000000149011612"/>
    <n v="0.10000000149011612"/>
    <n v="0.10000000149011612"/>
    <m/>
    <m/>
    <n v="1.3999999761581421"/>
    <n v="1.5"/>
    <m/>
    <n v="2.7000000476837158"/>
    <n v="0"/>
    <n v="0"/>
    <n v="0"/>
    <n v="1"/>
    <n v="1"/>
    <n v="0"/>
    <n v="0"/>
    <n v="0"/>
    <n v="1"/>
    <n v="0"/>
    <n v="0"/>
    <m/>
    <m/>
  </r>
  <r>
    <n v="11184"/>
    <x v="232"/>
    <x v="90"/>
    <x v="25"/>
    <n v="2.5999999046325684"/>
    <n v="2.5999999046325684"/>
    <x v="30"/>
    <n v="0.20000000298023224"/>
    <n v="1"/>
    <n v="1.1000000238418579"/>
    <n v="0.10000000149011612"/>
    <n v="0"/>
    <n v="0.20000000298023224"/>
    <m/>
    <m/>
    <n v="1"/>
    <n v="1"/>
    <m/>
    <n v="1.1000000238418579"/>
    <n v="0"/>
    <n v="0"/>
    <n v="0"/>
    <n v="1"/>
    <n v="1"/>
    <n v="0"/>
    <n v="0"/>
    <n v="0"/>
    <n v="1"/>
    <n v="0"/>
    <n v="0"/>
    <m/>
    <m/>
  </r>
  <r>
    <n v="11184"/>
    <x v="232"/>
    <x v="99"/>
    <x v="30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185"/>
    <x v="233"/>
    <x v="10"/>
    <x v="10"/>
    <n v="5.070000171661377"/>
    <n v="5.070000171661377"/>
    <x v="139"/>
    <n v="0.87999999523162842"/>
    <n v="1.25"/>
    <n v="1.690000057220459"/>
    <n v="0.67000001668930054"/>
    <n v="1.9999999552965164E-2"/>
    <n v="2.6600000858306885"/>
    <m/>
    <m/>
    <n v="0.43000000715255737"/>
    <n v="0.45000001788139343"/>
    <m/>
    <n v="0.31999999284744263"/>
    <n v="0"/>
    <n v="0"/>
    <n v="0"/>
    <n v="1"/>
    <n v="1"/>
    <n v="0"/>
    <n v="0"/>
    <n v="0"/>
    <n v="1"/>
    <n v="0"/>
    <n v="0"/>
    <m/>
    <m/>
  </r>
  <r>
    <n v="11185"/>
    <x v="233"/>
    <x v="11"/>
    <x v="11"/>
    <n v="3.7999999523162842"/>
    <n v="3.7999999523162842"/>
    <x v="139"/>
    <n v="0.25999999046325684"/>
    <n v="2.4900000095367432"/>
    <n v="0.31999999284744263"/>
    <n v="0.15999999642372131"/>
    <n v="0"/>
    <n v="2.1400001049041748"/>
    <m/>
    <m/>
    <n v="1.4700000286102295"/>
    <n v="1.4700000286102295"/>
    <n v="0.72000002861022949"/>
    <n v="1.059999942779541"/>
    <n v="0"/>
    <n v="0"/>
    <n v="0"/>
    <n v="1"/>
    <n v="1"/>
    <n v="0"/>
    <n v="0"/>
    <n v="0"/>
    <n v="1"/>
    <n v="0"/>
    <n v="0"/>
    <m/>
    <m/>
  </r>
  <r>
    <n v="11185"/>
    <x v="233"/>
    <x v="12"/>
    <x v="12"/>
    <n v="4.3000001907348633"/>
    <n v="4.3000001907348633"/>
    <x v="139"/>
    <n v="0.27000001072883606"/>
    <n v="2.4700000286102295"/>
    <n v="1.059999942779541"/>
    <n v="5.000000074505806E-2"/>
    <n v="0"/>
    <n v="2.3900001049041748"/>
    <m/>
    <m/>
    <n v="1.5099999904632568"/>
    <n v="1.5099999904632568"/>
    <n v="0.44999998807907104"/>
    <m/>
    <n v="0"/>
    <n v="0"/>
    <n v="0"/>
    <n v="1"/>
    <n v="1"/>
    <n v="0"/>
    <n v="0"/>
    <n v="0"/>
    <n v="1"/>
    <n v="0"/>
    <n v="0"/>
    <m/>
    <m/>
  </r>
  <r>
    <n v="11185"/>
    <x v="233"/>
    <x v="16"/>
    <x v="16"/>
    <n v="4.2399997711181641"/>
    <n v="4.2399997711181641"/>
    <x v="139"/>
    <n v="5.9999998658895493E-2"/>
    <n v="2.5"/>
    <n v="1.6200000047683716"/>
    <n v="0.15000000596046448"/>
    <n v="0.10000000149011612"/>
    <n v="2.0899999141693115"/>
    <m/>
    <m/>
    <n v="0.68999999761581421"/>
    <n v="0.79000002145767212"/>
    <m/>
    <n v="1.5700000524520874"/>
    <n v="0"/>
    <n v="0"/>
    <n v="0"/>
    <n v="1"/>
    <n v="1"/>
    <n v="0"/>
    <n v="0"/>
    <n v="0"/>
    <n v="1"/>
    <n v="0"/>
    <n v="0"/>
    <m/>
    <m/>
  </r>
  <r>
    <n v="11185"/>
    <x v="233"/>
    <x v="17"/>
    <x v="17"/>
    <n v="4.1999998092651367"/>
    <n v="4.1999998092651367"/>
    <x v="139"/>
    <n v="5.9999998658895493E-2"/>
    <n v="2.5"/>
    <n v="1.5700000524520874"/>
    <n v="0.25"/>
    <n v="0.10000000149011612"/>
    <n v="2.0199999809265137"/>
    <m/>
    <m/>
    <n v="0.79000002145767212"/>
    <n v="0.89000004529953003"/>
    <m/>
    <n v="1.4299999475479126"/>
    <n v="0"/>
    <n v="0"/>
    <n v="0"/>
    <n v="1"/>
    <n v="1"/>
    <n v="0"/>
    <n v="0"/>
    <n v="0"/>
    <n v="1"/>
    <n v="0"/>
    <n v="0"/>
    <m/>
    <m/>
  </r>
  <r>
    <n v="11185"/>
    <x v="233"/>
    <x v="18"/>
    <x v="18"/>
    <n v="4.0999999046325684"/>
    <n v="4.0999999046325684"/>
    <x v="139"/>
    <n v="5.9999998658895493E-2"/>
    <n v="2.5"/>
    <n v="1.4299999475479126"/>
    <n v="0.20999999344348907"/>
    <n v="2.9999999329447746E-2"/>
    <n v="2.0399999618530273"/>
    <m/>
    <m/>
    <n v="1.3200000524520874"/>
    <n v="1.3500000238418579"/>
    <m/>
    <n v="1.5"/>
    <n v="0"/>
    <n v="0"/>
    <n v="0"/>
    <n v="1"/>
    <n v="1"/>
    <n v="0"/>
    <n v="0"/>
    <n v="0"/>
    <n v="1"/>
    <n v="0"/>
    <n v="0"/>
    <m/>
    <m/>
  </r>
  <r>
    <n v="11185"/>
    <x v="233"/>
    <x v="19"/>
    <x v="19"/>
    <n v="4.4000000953674316"/>
    <n v="4.4000000953674316"/>
    <x v="139"/>
    <n v="0"/>
    <n v="2.5"/>
    <n v="1.5"/>
    <n v="0.10000000149011612"/>
    <n v="0"/>
    <n v="2.2000000476837158"/>
    <m/>
    <m/>
    <n v="1.5"/>
    <n v="1.5"/>
    <m/>
    <n v="1.6000000238418579"/>
    <n v="0"/>
    <n v="0"/>
    <n v="0"/>
    <n v="1"/>
    <n v="1"/>
    <n v="0"/>
    <n v="0"/>
    <n v="0"/>
    <n v="1"/>
    <n v="0"/>
    <n v="0"/>
    <m/>
    <m/>
  </r>
  <r>
    <n v="11185"/>
    <x v="233"/>
    <x v="20"/>
    <x v="20"/>
    <n v="4.6999998092651367"/>
    <n v="4.6999998092651367"/>
    <x v="139"/>
    <n v="0.30000001192092896"/>
    <n v="2.5"/>
    <n v="1.6000000238418579"/>
    <n v="0.10000000149011612"/>
    <n v="0.30000001192092896"/>
    <n v="2.7999999523162842"/>
    <m/>
    <m/>
    <n v="1.2999999523162842"/>
    <n v="1.5999999046325684"/>
    <m/>
    <n v="1.7000000476837158"/>
    <n v="0"/>
    <n v="0"/>
    <n v="0"/>
    <n v="1"/>
    <n v="1"/>
    <n v="0"/>
    <n v="0"/>
    <n v="0"/>
    <n v="1"/>
    <n v="0"/>
    <n v="0"/>
    <m/>
    <m/>
  </r>
  <r>
    <n v="11185"/>
    <x v="233"/>
    <x v="21"/>
    <x v="21"/>
    <n v="5.1999998092651367"/>
    <n v="5.1999998092651367"/>
    <x v="139"/>
    <n v="0.40000000596046448"/>
    <n v="2.5"/>
    <n v="1.7000000476837158"/>
    <n v="0.30000001192092896"/>
    <n v="0.10000000149011612"/>
    <n v="3.2999999523162842"/>
    <m/>
    <m/>
    <n v="1.3999999761581421"/>
    <n v="1.5"/>
    <m/>
    <n v="2.7999999523162842"/>
    <n v="0"/>
    <n v="0"/>
    <n v="0"/>
    <n v="1"/>
    <n v="1"/>
    <n v="0"/>
    <n v="0"/>
    <n v="0"/>
    <n v="1"/>
    <n v="0"/>
    <n v="0"/>
    <m/>
    <m/>
  </r>
  <r>
    <n v="11185"/>
    <x v="233"/>
    <x v="22"/>
    <x v="22"/>
    <n v="8.8000001907348633"/>
    <n v="8.8000001907348633"/>
    <x v="33"/>
    <n v="0.69999998807907104"/>
    <n v="2.9000000953674316"/>
    <n v="3.7999999523162842"/>
    <n v="0.60000002384185791"/>
    <n v="0.5"/>
    <n v="4.6999998092651367"/>
    <n v="1"/>
    <m/>
    <n v="1.8999999761581421"/>
    <n v="2.4000000953674316"/>
    <m/>
    <n v="3.5999999046325684"/>
    <n v="0"/>
    <n v="0"/>
    <n v="0"/>
    <n v="1"/>
    <n v="1"/>
    <n v="0"/>
    <n v="0"/>
    <n v="0"/>
    <n v="1"/>
    <n v="0"/>
    <n v="0"/>
    <m/>
    <m/>
  </r>
  <r>
    <n v="11185"/>
    <x v="233"/>
    <x v="23"/>
    <x v="23"/>
    <n v="12.600000381469727"/>
    <n v="12.600000381469727"/>
    <x v="33"/>
    <n v="1"/>
    <n v="4"/>
    <n v="7.3000001907348633"/>
    <n v="1.1000000238418579"/>
    <n v="1.1000000238418579"/>
    <n v="5.6999998092651367"/>
    <n v="3.7000000476837158"/>
    <m/>
    <n v="3"/>
    <n v="4.0999999046325684"/>
    <m/>
    <n v="4.0999999046325684"/>
    <n v="0"/>
    <n v="0"/>
    <n v="0"/>
    <n v="1"/>
    <n v="1"/>
    <n v="0"/>
    <n v="0"/>
    <n v="0"/>
    <n v="1"/>
    <n v="0"/>
    <n v="0"/>
    <m/>
    <m/>
  </r>
  <r>
    <n v="11185"/>
    <x v="233"/>
    <x v="24"/>
    <x v="24"/>
    <n v="12.800000190734863"/>
    <n v="12.800000190734863"/>
    <x v="33"/>
    <n v="2.7999999523162842"/>
    <n v="4"/>
    <n v="4.0999999046325684"/>
    <n v="3.7000000476837158"/>
    <n v="0.20000000298023224"/>
    <n v="5.4000000953674316"/>
    <n v="0"/>
    <m/>
    <n v="3.4000000953674316"/>
    <n v="3.6000001430511475"/>
    <n v="1.1000000238418579"/>
    <n v="8.5"/>
    <n v="0"/>
    <n v="0"/>
    <n v="0"/>
    <n v="1"/>
    <n v="1"/>
    <n v="0"/>
    <n v="0"/>
    <n v="0"/>
    <n v="1"/>
    <n v="0"/>
    <n v="0"/>
    <m/>
    <m/>
  </r>
  <r>
    <n v="11185"/>
    <x v="233"/>
    <x v="25"/>
    <x v="25"/>
    <n v="17.100000381469727"/>
    <n v="17.100000381469727"/>
    <x v="33"/>
    <n v="2.4000000953674316"/>
    <n v="4"/>
    <n v="10.100000381469727"/>
    <n v="2.2999999523162842"/>
    <n v="1.1000000238418579"/>
    <n v="4.5999999046325684"/>
    <n v="1.6000000238418579"/>
    <m/>
    <n v="8.8999996185302734"/>
    <n v="10"/>
    <m/>
    <n v="13.199999809265137"/>
    <n v="0"/>
    <n v="0"/>
    <n v="0"/>
    <n v="1"/>
    <n v="1"/>
    <n v="0"/>
    <n v="0"/>
    <n v="0"/>
    <n v="1"/>
    <n v="0"/>
    <n v="0"/>
    <m/>
    <m/>
  </r>
  <r>
    <n v="11185"/>
    <x v="233"/>
    <x v="26"/>
    <x v="26"/>
    <n v="28.899999618530273"/>
    <n v="28.899999618530273"/>
    <x v="33"/>
    <n v="10.5"/>
    <n v="4"/>
    <n v="13.199999809265137"/>
    <n v="7.5"/>
    <n v="0.5"/>
    <n v="6.1999998092651367"/>
    <n v="0"/>
    <m/>
    <n v="11.100000381469727"/>
    <n v="11.600000381469727"/>
    <m/>
    <n v="20.200000762939453"/>
    <n v="0"/>
    <n v="0"/>
    <n v="0"/>
    <n v="1"/>
    <n v="1"/>
    <n v="0"/>
    <n v="0"/>
    <n v="0"/>
    <n v="1"/>
    <n v="0"/>
    <n v="0"/>
    <m/>
    <m/>
  </r>
  <r>
    <n v="11185"/>
    <x v="233"/>
    <x v="27"/>
    <x v="27"/>
    <n v="34.200000762939453"/>
    <n v="34.200000762939453"/>
    <x v="33"/>
    <n v="3.7000000476837158"/>
    <n v="4"/>
    <n v="21.100000381469727"/>
    <n v="9.6999998092651367"/>
    <n v="0.69999998807907104"/>
    <n v="12.800000190734863"/>
    <n v="0.89999997615814209"/>
    <m/>
    <n v="10.699999809265137"/>
    <n v="11.399999618530273"/>
    <m/>
    <n v="28.799999237060547"/>
    <n v="0"/>
    <n v="0"/>
    <n v="0"/>
    <n v="1"/>
    <n v="1"/>
    <n v="0"/>
    <n v="0"/>
    <n v="0"/>
    <n v="1"/>
    <n v="0"/>
    <n v="0"/>
    <m/>
    <m/>
  </r>
  <r>
    <n v="11185"/>
    <x v="233"/>
    <x v="28"/>
    <x v="28"/>
    <n v="73.5"/>
    <n v="73.5"/>
    <x v="27"/>
    <n v="4.5"/>
    <n v="10"/>
    <n v="38.400001525878906"/>
    <n v="0.5"/>
    <n v="0"/>
    <n v="17.700000762939453"/>
    <n v="9.6000003814697266"/>
    <m/>
    <n v="52.299999237060547"/>
    <n v="52.299999237060547"/>
    <n v="0.60000002384185791"/>
    <n v="18.799999237060547"/>
    <n v="0"/>
    <n v="0"/>
    <n v="0"/>
    <n v="1"/>
    <n v="1"/>
    <n v="0"/>
    <n v="0"/>
    <n v="0"/>
    <n v="1"/>
    <n v="0"/>
    <n v="0"/>
    <m/>
    <m/>
  </r>
  <r>
    <n v="11185"/>
    <x v="233"/>
    <x v="29"/>
    <x v="29"/>
    <n v="49"/>
    <n v="49"/>
    <x v="27"/>
    <n v="3.7000000476837158"/>
    <n v="10"/>
    <n v="24.100000381469727"/>
    <n v="3.0999999046325684"/>
    <n v="0.5"/>
    <n v="10.800000190734863"/>
    <n v="5.3000001907348633"/>
    <m/>
    <n v="30.100000381469727"/>
    <n v="30.600000381469727"/>
    <n v="0.80000001192092896"/>
    <n v="19.799999237060547"/>
    <n v="0"/>
    <n v="0"/>
    <n v="0"/>
    <n v="1"/>
    <n v="1"/>
    <n v="0"/>
    <n v="0"/>
    <n v="0"/>
    <n v="1"/>
    <n v="0"/>
    <n v="0"/>
    <m/>
    <m/>
  </r>
  <r>
    <n v="11185"/>
    <x v="233"/>
    <x v="30"/>
    <x v="30"/>
    <n v="35"/>
    <n v="35"/>
    <x v="27"/>
    <n v="1"/>
    <n v="10"/>
    <n v="19.799999237060547"/>
    <n v="0"/>
    <n v="12.899999618530273"/>
    <n v="7.6999998092651367"/>
    <m/>
    <m/>
    <n v="8.1000003814697266"/>
    <n v="21"/>
    <m/>
    <n v="19.5"/>
    <n v="0"/>
    <n v="0"/>
    <n v="0"/>
    <n v="1"/>
    <n v="1"/>
    <n v="0"/>
    <n v="0"/>
    <n v="0"/>
    <n v="1"/>
    <n v="0"/>
    <n v="0"/>
    <m/>
    <m/>
  </r>
  <r>
    <n v="11185"/>
    <x v="233"/>
    <x v="31"/>
    <x v="31"/>
    <n v="34.799999237060547"/>
    <n v="34.799999237060547"/>
    <x v="27"/>
    <n v="1"/>
    <n v="10"/>
    <n v="19.5"/>
    <n v="0"/>
    <n v="13.399999618530273"/>
    <n v="6.9000000953674316"/>
    <m/>
    <m/>
    <n v="4.4000000953674316"/>
    <n v="17.799999237060547"/>
    <m/>
    <n v="17.100000381469727"/>
    <n v="0"/>
    <n v="0"/>
    <n v="0"/>
    <n v="1"/>
    <n v="1"/>
    <n v="0"/>
    <n v="0"/>
    <n v="0"/>
    <n v="1"/>
    <n v="0"/>
    <n v="0"/>
    <m/>
    <m/>
  </r>
  <r>
    <n v="11185"/>
    <x v="233"/>
    <x v="32"/>
    <x v="32"/>
    <n v="33.700000762939453"/>
    <n v="33.700000762939453"/>
    <x v="27"/>
    <n v="1"/>
    <n v="10"/>
    <n v="17.100000381469727"/>
    <n v="0.10000000149011612"/>
    <n v="13"/>
    <n v="5.9000000953674316"/>
    <m/>
    <m/>
    <n v="4.8000001907348633"/>
    <n v="17.799999237060547"/>
    <n v="1.7000000476837158"/>
    <n v="17.100000381469727"/>
    <n v="0"/>
    <n v="0"/>
    <n v="0"/>
    <n v="1"/>
    <n v="1"/>
    <n v="0"/>
    <n v="0"/>
    <n v="0"/>
    <n v="1"/>
    <n v="0"/>
    <n v="0"/>
    <m/>
    <m/>
  </r>
  <r>
    <n v="11185"/>
    <x v="233"/>
    <x v="33"/>
    <x v="33"/>
    <n v="33.700000762939453"/>
    <n v="33.700000762939453"/>
    <x v="27"/>
    <n v="1"/>
    <n v="10"/>
    <n v="17.100000381469727"/>
    <n v="0.10000000149011612"/>
    <n v="13"/>
    <n v="5.9000000953674316"/>
    <m/>
    <m/>
    <n v="4.8000001907348633"/>
    <n v="17.799999237060547"/>
    <n v="1.7000000476837158"/>
    <m/>
    <n v="0"/>
    <n v="0"/>
    <n v="0"/>
    <n v="1"/>
    <n v="1"/>
    <n v="0"/>
    <n v="0"/>
    <n v="0"/>
    <n v="1"/>
    <n v="0"/>
    <n v="0"/>
    <m/>
    <m/>
  </r>
  <r>
    <n v="11185"/>
    <x v="233"/>
    <x v="99"/>
    <x v="34"/>
    <m/>
    <m/>
    <x v="38"/>
    <m/>
    <m/>
    <m/>
    <m/>
    <m/>
    <m/>
    <m/>
    <m/>
    <m/>
    <n v="0"/>
    <m/>
    <m/>
    <n v="0"/>
    <n v="0"/>
    <n v="1"/>
    <n v="0"/>
    <n v="1"/>
    <n v="0"/>
    <n v="0"/>
    <n v="0"/>
    <n v="1"/>
    <n v="0"/>
    <n v="0"/>
    <m/>
    <m/>
  </r>
  <r>
    <n v="11186"/>
    <x v="234"/>
    <x v="22"/>
    <x v="22"/>
    <n v="57.700000762939453"/>
    <n v="57.700000762939453"/>
    <x v="4"/>
    <n v="0.40000000596046448"/>
    <n v="15"/>
    <n v="38.5"/>
    <n v="6.4000000953674316"/>
    <n v="31.200000762939453"/>
    <n v="4.9000000953674316"/>
    <m/>
    <n v="13.800000190734863"/>
    <n v="13.899999618530273"/>
    <n v="45.099998474121094"/>
    <m/>
    <n v="28.200000762939453"/>
    <n v="0"/>
    <n v="0"/>
    <n v="0"/>
    <n v="1"/>
    <n v="1"/>
    <n v="1"/>
    <n v="0"/>
    <n v="0"/>
    <n v="0"/>
    <n v="0"/>
    <n v="0"/>
    <m/>
    <m/>
  </r>
  <r>
    <n v="11186"/>
    <x v="234"/>
    <x v="23"/>
    <x v="23"/>
    <n v="78.800003051757812"/>
    <n v="78.800003051757812"/>
    <x v="4"/>
    <n v="1.5"/>
    <n v="15"/>
    <n v="54.900001525878906"/>
    <n v="9.3000001907348633"/>
    <n v="44.400001525878906"/>
    <n v="3.2000000476837158"/>
    <m/>
    <n v="25.700000762939453"/>
    <n v="18.700000762939453"/>
    <n v="63.100002288818359"/>
    <m/>
    <n v="45"/>
    <n v="0"/>
    <n v="0"/>
    <n v="0"/>
    <n v="1"/>
    <n v="1"/>
    <n v="1"/>
    <n v="0"/>
    <n v="0"/>
    <n v="0"/>
    <n v="0"/>
    <n v="0"/>
    <m/>
    <m/>
  </r>
  <r>
    <n v="11186"/>
    <x v="234"/>
    <x v="24"/>
    <x v="24"/>
    <n v="115.30000305175781"/>
    <n v="115.30000305175781"/>
    <x v="4"/>
    <n v="1.8999999761581421"/>
    <n v="15"/>
    <n v="84.099998474121094"/>
    <n v="31"/>
    <n v="59.700000762939453"/>
    <n v="2.5"/>
    <m/>
    <n v="40.599998474121094"/>
    <n v="20.700000762939453"/>
    <n v="80.400001525878906"/>
    <m/>
    <n v="35.299999237060547"/>
    <n v="0"/>
    <n v="0"/>
    <n v="0"/>
    <n v="1"/>
    <n v="1"/>
    <n v="1"/>
    <n v="0"/>
    <n v="0"/>
    <n v="0"/>
    <n v="0"/>
    <n v="0"/>
    <m/>
    <m/>
  </r>
  <r>
    <n v="11186"/>
    <x v="234"/>
    <x v="25"/>
    <x v="25"/>
    <n v="107.69999694824219"/>
    <n v="107.69999694824219"/>
    <x v="4"/>
    <n v="2.4000000953674316"/>
    <n v="15"/>
    <n v="79.699996948242188"/>
    <n v="11.800000190734863"/>
    <n v="66.599998474121094"/>
    <n v="4.0999999046325684"/>
    <m/>
    <n v="30.899999618530273"/>
    <n v="23.100000381469727"/>
    <n v="89.699996948242188"/>
    <m/>
    <n v="46.700000762939453"/>
    <n v="0"/>
    <n v="0"/>
    <n v="0"/>
    <n v="1"/>
    <n v="1"/>
    <n v="1"/>
    <n v="0"/>
    <n v="0"/>
    <n v="0"/>
    <n v="0"/>
    <n v="0"/>
    <m/>
    <m/>
  </r>
  <r>
    <n v="11186"/>
    <x v="234"/>
    <x v="26"/>
    <x v="26"/>
    <n v="134.5"/>
    <n v="134.5"/>
    <x v="4"/>
    <n v="2.2000000476837158"/>
    <n v="15"/>
    <n v="100.90000152587891"/>
    <n v="14"/>
    <n v="80.5"/>
    <n v="3.2000000476837158"/>
    <m/>
    <n v="42.299999237060547"/>
    <n v="31.700000762939453"/>
    <n v="112.19999694824219"/>
    <m/>
    <n v="96.099998474121094"/>
    <n v="0"/>
    <n v="0"/>
    <n v="0"/>
    <n v="1"/>
    <n v="1"/>
    <n v="1"/>
    <n v="0"/>
    <n v="0"/>
    <n v="0"/>
    <n v="0"/>
    <n v="0"/>
    <m/>
    <m/>
  </r>
  <r>
    <n v="11186"/>
    <x v="234"/>
    <x v="27"/>
    <x v="27"/>
    <n v="230.19999694824219"/>
    <n v="230.19999694824219"/>
    <x v="4"/>
    <n v="2.2000000476837158"/>
    <n v="15"/>
    <n v="196.10000610351562"/>
    <n v="13.199999809265137"/>
    <n v="111.90000152587891"/>
    <n v="7.5"/>
    <m/>
    <n v="87.699996948242188"/>
    <n v="94.099998474121094"/>
    <n v="206"/>
    <m/>
    <n v="77.599998474121094"/>
    <n v="0"/>
    <n v="0"/>
    <n v="0"/>
    <n v="1"/>
    <n v="1"/>
    <n v="1"/>
    <n v="0"/>
    <n v="0"/>
    <n v="0"/>
    <n v="0"/>
    <n v="0"/>
    <m/>
    <m/>
  </r>
  <r>
    <n v="11186"/>
    <x v="234"/>
    <x v="28"/>
    <x v="28"/>
    <n v="206"/>
    <n v="206"/>
    <x v="4"/>
    <n v="2.0999999046325684"/>
    <n v="15"/>
    <n v="171.80000305175781"/>
    <n v="13.100000381469727"/>
    <n v="115.30000305175781"/>
    <n v="11"/>
    <m/>
    <n v="68.800003051757812"/>
    <n v="63.299999237060547"/>
    <n v="178.60000610351562"/>
    <m/>
    <n v="36.900001525878906"/>
    <n v="0"/>
    <n v="0"/>
    <n v="0"/>
    <n v="1"/>
    <n v="1"/>
    <n v="1"/>
    <n v="0"/>
    <n v="0"/>
    <n v="0"/>
    <n v="0"/>
    <n v="0"/>
    <m/>
    <m/>
  </r>
  <r>
    <n v="11186"/>
    <x v="234"/>
    <x v="29"/>
    <x v="29"/>
    <n v="152.89999389648438"/>
    <n v="152.89999389648438"/>
    <x v="1"/>
    <n v="1.5"/>
    <n v="17.5"/>
    <n v="112.59999847412109"/>
    <n v="20.299999237060547"/>
    <n v="73.599998474121094"/>
    <n v="1.8999999761581421"/>
    <m/>
    <n v="29.399999618530273"/>
    <n v="42.5"/>
    <n v="116.09999847412109"/>
    <m/>
    <n v="21.600000381469727"/>
    <n v="0"/>
    <n v="0"/>
    <n v="0"/>
    <n v="1"/>
    <n v="1"/>
    <n v="1"/>
    <n v="0"/>
    <n v="0"/>
    <n v="0"/>
    <n v="0"/>
    <n v="0"/>
    <m/>
    <m/>
  </r>
  <r>
    <n v="11186"/>
    <x v="234"/>
    <x v="30"/>
    <x v="30"/>
    <n v="101.09999847412109"/>
    <n v="101.09999847412109"/>
    <x v="1"/>
    <n v="1.6000000238418579"/>
    <n v="17.5"/>
    <n v="70.599998474121094"/>
    <n v="18.799999237060547"/>
    <n v="48.599998474121094"/>
    <n v="1"/>
    <m/>
    <n v="17.5"/>
    <n v="23.600000381469727"/>
    <n v="72.199996948242188"/>
    <m/>
    <n v="27"/>
    <n v="0"/>
    <n v="0"/>
    <n v="0"/>
    <n v="1"/>
    <n v="1"/>
    <n v="1"/>
    <n v="0"/>
    <n v="0"/>
    <n v="0"/>
    <n v="0"/>
    <n v="0"/>
    <m/>
    <m/>
  </r>
  <r>
    <n v="11186"/>
    <x v="234"/>
    <x v="31"/>
    <x v="31"/>
    <n v="103"/>
    <n v="103"/>
    <x v="1"/>
    <n v="1.6000000238418579"/>
    <n v="17.5"/>
    <n v="73.400001525878906"/>
    <n v="25.700000762939453"/>
    <n v="46.299999237060547"/>
    <n v="1"/>
    <m/>
    <n v="23.5"/>
    <n v="22.100000381469727"/>
    <n v="68.400001525878906"/>
    <m/>
    <n v="37.700000762939453"/>
    <n v="0"/>
    <n v="0"/>
    <n v="0"/>
    <n v="1"/>
    <n v="1"/>
    <n v="1"/>
    <n v="0"/>
    <n v="0"/>
    <n v="0"/>
    <n v="0"/>
    <n v="0"/>
    <m/>
    <m/>
  </r>
  <r>
    <n v="11186"/>
    <x v="234"/>
    <x v="32"/>
    <x v="32"/>
    <n v="115.59999847412109"/>
    <n v="115.59999847412109"/>
    <x v="1"/>
    <n v="1.6000000238418579"/>
    <n v="17.5"/>
    <n v="86.199996948242188"/>
    <n v="28.399999618530273"/>
    <n v="51.700000762939453"/>
    <n v="3.5999999046325684"/>
    <m/>
    <n v="34"/>
    <n v="24.299999237060547"/>
    <n v="76"/>
    <m/>
    <n v="25.899999618530273"/>
    <n v="0"/>
    <n v="0"/>
    <n v="0"/>
    <n v="1"/>
    <n v="1"/>
    <n v="1"/>
    <n v="0"/>
    <n v="0"/>
    <n v="0"/>
    <n v="0"/>
    <n v="0"/>
    <m/>
    <m/>
  </r>
  <r>
    <n v="11186"/>
    <x v="234"/>
    <x v="33"/>
    <x v="33"/>
    <n v="99.599998474121094"/>
    <n v="99.599998474121094"/>
    <x v="1"/>
    <n v="1.6000000238418579"/>
    <n v="17.5"/>
    <n v="67.099998474121094"/>
    <n v="20.600000381469727"/>
    <n v="34.200000762939453"/>
    <n v="12.399999618530273"/>
    <m/>
    <n v="25.899999618530273"/>
    <n v="23.299999237060547"/>
    <n v="57.5"/>
    <m/>
    <n v="45.200000762939453"/>
    <n v="0"/>
    <n v="0"/>
    <n v="0"/>
    <n v="1"/>
    <n v="1"/>
    <n v="1"/>
    <n v="0"/>
    <n v="0"/>
    <n v="0"/>
    <n v="0"/>
    <n v="0"/>
    <m/>
    <m/>
  </r>
  <r>
    <n v="11186"/>
    <x v="234"/>
    <x v="34"/>
    <x v="34"/>
    <n v="109.09999847412109"/>
    <n v="109.09999847412109"/>
    <x v="1"/>
    <n v="1.2999999523162842"/>
    <n v="17.5"/>
    <n v="77.800003051757812"/>
    <n v="19.100000381469727"/>
    <n v="46.5"/>
    <n v="15.199999809265137"/>
    <m/>
    <n v="45.200000762939453"/>
    <n v="19.700000762939453"/>
    <n v="66.199996948242188"/>
    <m/>
    <n v="40.299999237060547"/>
    <n v="0"/>
    <n v="0"/>
    <n v="0"/>
    <n v="1"/>
    <n v="1"/>
    <n v="1"/>
    <n v="0"/>
    <n v="0"/>
    <n v="0"/>
    <n v="0"/>
    <n v="0"/>
    <m/>
    <m/>
  </r>
  <r>
    <n v="11186"/>
    <x v="234"/>
    <x v="35"/>
    <x v="35"/>
    <n v="138.10000610351562"/>
    <n v="138.10000610351562"/>
    <x v="17"/>
    <n v="1.7000000476837158"/>
    <n v="16.5"/>
    <n v="88.300003051757812"/>
    <n v="13.399999618530273"/>
    <n v="61.700000762939453"/>
    <n v="16"/>
    <m/>
    <n v="40.299999237060547"/>
    <n v="18.700000762939453"/>
    <n v="80.400001525878906"/>
    <m/>
    <n v="33.700000762939453"/>
    <n v="0"/>
    <n v="0"/>
    <n v="0"/>
    <n v="1"/>
    <n v="1"/>
    <n v="1"/>
    <n v="0"/>
    <n v="0"/>
    <n v="0"/>
    <n v="0"/>
    <n v="0"/>
    <m/>
    <m/>
  </r>
  <r>
    <n v="11186"/>
    <x v="234"/>
    <x v="36"/>
    <x v="36"/>
    <n v="118.09999847412109"/>
    <n v="118.09999847412109"/>
    <x v="16"/>
    <n v="1.8999999761581421"/>
    <n v="15.5"/>
    <n v="76.300003051757812"/>
    <n v="11.100000381469727"/>
    <n v="55.700000762939453"/>
    <n v="13.699999809265137"/>
    <m/>
    <n v="33.700000762939453"/>
    <n v="17.5"/>
    <n v="73.199996948242188"/>
    <m/>
    <n v="35.700000762939453"/>
    <n v="0"/>
    <n v="0"/>
    <n v="0"/>
    <n v="1"/>
    <n v="1"/>
    <n v="1"/>
    <n v="0"/>
    <n v="0"/>
    <n v="0"/>
    <n v="0"/>
    <n v="0"/>
    <m/>
    <m/>
  </r>
  <r>
    <n v="11186"/>
    <x v="234"/>
    <x v="37"/>
    <x v="37"/>
    <n v="123.40000152587891"/>
    <n v="123.40000152587891"/>
    <x v="16"/>
    <n v="2"/>
    <n v="15.5"/>
    <n v="81.300003051757812"/>
    <n v="14.300000190734863"/>
    <n v="58.799999237060547"/>
    <n v="16.600000381469727"/>
    <m/>
    <n v="35.700000762939453"/>
    <n v="16.100000381469727"/>
    <n v="74.900001525878906"/>
    <m/>
    <n v="26"/>
    <n v="0"/>
    <n v="0"/>
    <n v="0"/>
    <n v="1"/>
    <n v="1"/>
    <n v="1"/>
    <n v="0"/>
    <n v="0"/>
    <n v="0"/>
    <n v="0"/>
    <n v="0"/>
    <m/>
    <m/>
  </r>
  <r>
    <n v="11186"/>
    <x v="234"/>
    <x v="38"/>
    <x v="38"/>
    <n v="95.599998474121094"/>
    <n v="95.599998474121094"/>
    <x v="16"/>
    <n v="2"/>
    <n v="15.5"/>
    <n v="57.200000762939453"/>
    <n v="16.399999618530273"/>
    <n v="37.700000762939453"/>
    <n v="14.699999809265137"/>
    <m/>
    <n v="26"/>
    <n v="10.600000381469727"/>
    <n v="48.300003051757812"/>
    <m/>
    <m/>
    <n v="0"/>
    <n v="0"/>
    <n v="0"/>
    <n v="1"/>
    <n v="1"/>
    <n v="1"/>
    <n v="0"/>
    <n v="0"/>
    <n v="0"/>
    <n v="0"/>
    <n v="0"/>
    <m/>
    <m/>
  </r>
  <r>
    <n v="11187"/>
    <x v="235"/>
    <x v="1"/>
    <x v="1"/>
    <n v="29.899999618530273"/>
    <n v="29.899999618530273"/>
    <x v="24"/>
    <n v="1.2000000476837158"/>
    <n v="6"/>
    <n v="19.700000762939453"/>
    <n v="0.30000001192092896"/>
    <n v="19.200000762939453"/>
    <n v="0.89999997615814209"/>
    <m/>
    <m/>
    <n v="9.1000003814697266"/>
    <n v="28.30000114440918"/>
    <m/>
    <m/>
    <n v="0"/>
    <n v="0"/>
    <n v="0"/>
    <n v="1"/>
    <n v="1"/>
    <n v="0"/>
    <n v="0"/>
    <n v="0"/>
    <n v="1"/>
    <n v="0"/>
    <n v="0"/>
    <m/>
    <m/>
  </r>
  <r>
    <n v="11187"/>
    <x v="235"/>
    <x v="2"/>
    <x v="2"/>
    <n v="30.200000762939453"/>
    <n v="30.200000762939453"/>
    <x v="24"/>
    <n v="1"/>
    <n v="6"/>
    <n v="22.299999237060547"/>
    <n v="0.20000000298023224"/>
    <n v="21.799999237060547"/>
    <n v="1"/>
    <m/>
    <m/>
    <n v="7"/>
    <n v="28.799999237060547"/>
    <m/>
    <m/>
    <n v="0"/>
    <n v="0"/>
    <n v="0"/>
    <n v="1"/>
    <n v="1"/>
    <n v="0"/>
    <n v="0"/>
    <n v="0"/>
    <n v="1"/>
    <n v="0"/>
    <n v="0"/>
    <m/>
    <m/>
  </r>
  <r>
    <n v="11187"/>
    <x v="235"/>
    <x v="3"/>
    <x v="3"/>
    <n v="33.799999237060547"/>
    <n v="33.799999237060547"/>
    <x v="24"/>
    <n v="1.2000000476837158"/>
    <n v="6"/>
    <n v="23.299999237060547"/>
    <n v="1"/>
    <n v="18.799999237060547"/>
    <n v="0.89999997615814209"/>
    <m/>
    <m/>
    <n v="12.899999618530273"/>
    <n v="31.69999885559082"/>
    <m/>
    <m/>
    <n v="0"/>
    <n v="0"/>
    <n v="0"/>
    <n v="1"/>
    <n v="1"/>
    <n v="0"/>
    <n v="0"/>
    <n v="0"/>
    <n v="1"/>
    <n v="0"/>
    <n v="0"/>
    <m/>
    <m/>
  </r>
  <r>
    <n v="11187"/>
    <x v="235"/>
    <x v="4"/>
    <x v="4"/>
    <n v="29.600000381469727"/>
    <n v="29.600000381469727"/>
    <x v="24"/>
    <n v="1.2999999523162842"/>
    <n v="6"/>
    <n v="17"/>
    <n v="1"/>
    <n v="16.799999237060547"/>
    <n v="1.3999999761581421"/>
    <m/>
    <m/>
    <n v="10.199999809265137"/>
    <n v="27"/>
    <m/>
    <m/>
    <n v="0"/>
    <n v="0"/>
    <n v="0"/>
    <n v="1"/>
    <n v="1"/>
    <n v="0"/>
    <n v="0"/>
    <n v="0"/>
    <n v="1"/>
    <n v="0"/>
    <n v="0"/>
    <m/>
    <m/>
  </r>
  <r>
    <n v="11187"/>
    <x v="235"/>
    <x v="5"/>
    <x v="5"/>
    <n v="32"/>
    <n v="32"/>
    <x v="24"/>
    <n v="1.3999999761581421"/>
    <n v="6"/>
    <n v="19.799999237060547"/>
    <n v="0.20000000298023224"/>
    <n v="16.200000762939453"/>
    <n v="1.8999999761581421"/>
    <m/>
    <m/>
    <n v="13.5"/>
    <n v="29.700000762939453"/>
    <m/>
    <m/>
    <n v="0"/>
    <n v="0"/>
    <n v="0"/>
    <n v="1"/>
    <n v="1"/>
    <n v="0"/>
    <n v="0"/>
    <n v="0"/>
    <n v="1"/>
    <n v="0"/>
    <n v="0"/>
    <m/>
    <m/>
  </r>
  <r>
    <n v="11187"/>
    <x v="235"/>
    <x v="6"/>
    <x v="6"/>
    <n v="40.599998474121094"/>
    <n v="40.599998474121094"/>
    <x v="24"/>
    <n v="1.7000000476837158"/>
    <n v="6"/>
    <n v="28.899999618530273"/>
    <n v="2.2000000476837158"/>
    <n v="19.299999237060547"/>
    <n v="2.4000000953674316"/>
    <m/>
    <m/>
    <n v="16.5"/>
    <n v="35.799999237060547"/>
    <m/>
    <m/>
    <n v="0"/>
    <n v="0"/>
    <n v="0"/>
    <n v="1"/>
    <n v="1"/>
    <n v="0"/>
    <n v="0"/>
    <n v="0"/>
    <n v="1"/>
    <n v="0"/>
    <n v="0"/>
    <m/>
    <m/>
  </r>
  <r>
    <n v="11187"/>
    <x v="235"/>
    <x v="7"/>
    <x v="7"/>
    <n v="41.200000762939453"/>
    <n v="41.200000762939453"/>
    <x v="24"/>
    <n v="1.7999999523162842"/>
    <n v="6"/>
    <n v="28"/>
    <n v="0.60000002384185791"/>
    <n v="15.600000381469727"/>
    <n v="2.7000000476837158"/>
    <m/>
    <m/>
    <n v="22.100000381469727"/>
    <n v="37.700000762939453"/>
    <m/>
    <m/>
    <n v="0"/>
    <n v="0"/>
    <n v="0"/>
    <n v="1"/>
    <n v="1"/>
    <n v="0"/>
    <n v="0"/>
    <n v="0"/>
    <n v="1"/>
    <n v="0"/>
    <n v="0"/>
    <m/>
    <m/>
  </r>
  <r>
    <n v="11187"/>
    <x v="235"/>
    <x v="8"/>
    <x v="8"/>
    <n v="28.5"/>
    <n v="28.5"/>
    <x v="24"/>
    <n v="2"/>
    <n v="6"/>
    <n v="13"/>
    <n v="0.40000000596046448"/>
    <n v="11"/>
    <n v="2.0999999046325684"/>
    <m/>
    <m/>
    <n v="14.800000190734863"/>
    <n v="25.799999237060547"/>
    <m/>
    <n v="26.350000381469727"/>
    <n v="0"/>
    <n v="0"/>
    <n v="0"/>
    <n v="1"/>
    <n v="1"/>
    <n v="0"/>
    <n v="0"/>
    <n v="0"/>
    <n v="1"/>
    <n v="0"/>
    <n v="0"/>
    <m/>
    <m/>
  </r>
  <r>
    <n v="11187"/>
    <x v="235"/>
    <x v="9"/>
    <x v="9"/>
    <n v="64"/>
    <n v="64"/>
    <x v="17"/>
    <n v="4.8400001525878906"/>
    <n v="9"/>
    <n v="26.350000381469727"/>
    <n v="0.62000000476837158"/>
    <n v="15.270000457763672"/>
    <n v="2.6949999332427979"/>
    <m/>
    <m/>
    <n v="30.409999847412109"/>
    <n v="45.680000305175781"/>
    <m/>
    <n v="33.720001220703125"/>
    <n v="0"/>
    <n v="0"/>
    <n v="0"/>
    <n v="1"/>
    <n v="1"/>
    <n v="0"/>
    <n v="0"/>
    <n v="0"/>
    <n v="1"/>
    <n v="0"/>
    <n v="0"/>
    <m/>
    <m/>
  </r>
  <r>
    <n v="11187"/>
    <x v="235"/>
    <x v="10"/>
    <x v="10"/>
    <n v="75.699996948242188"/>
    <n v="75.75"/>
    <x v="17"/>
    <n v="4.8400001525878906"/>
    <n v="9"/>
    <n v="33.720001220703125"/>
    <n v="0.87000000476837158"/>
    <n v="18.469999313354492"/>
    <n v="4.3499999046325684"/>
    <m/>
    <m/>
    <n v="37.069999694824219"/>
    <n v="55.540000915527344"/>
    <m/>
    <n v="20.950000762939453"/>
    <n v="0"/>
    <n v="0"/>
    <n v="0"/>
    <n v="1"/>
    <n v="1"/>
    <n v="0"/>
    <n v="0"/>
    <n v="0"/>
    <n v="1"/>
    <n v="0"/>
    <n v="0"/>
    <m/>
    <m/>
  </r>
  <r>
    <n v="11187"/>
    <x v="235"/>
    <x v="11"/>
    <x v="11"/>
    <n v="65.125"/>
    <n v="65.120002746582031"/>
    <x v="17"/>
    <n v="4.880000114440918"/>
    <n v="9"/>
    <n v="20.950000762939453"/>
    <n v="3.0550000667572021"/>
    <n v="7.1100001335144043"/>
    <n v="4.4800000190734863"/>
    <m/>
    <m/>
    <n v="35.479999542236328"/>
    <n v="42.590000152587891"/>
    <m/>
    <n v="33.869998931884766"/>
    <n v="0"/>
    <n v="0"/>
    <n v="0"/>
    <n v="1"/>
    <n v="1"/>
    <n v="0"/>
    <n v="0"/>
    <n v="0"/>
    <n v="1"/>
    <n v="0"/>
    <n v="0"/>
    <m/>
    <m/>
  </r>
  <r>
    <n v="11187"/>
    <x v="235"/>
    <x v="12"/>
    <x v="12"/>
    <n v="79.930000305175781"/>
    <n v="79.930000305175781"/>
    <x v="17"/>
    <n v="4.9099998474121094"/>
    <n v="9"/>
    <n v="33.869998931884766"/>
    <n v="2.1700000762939453"/>
    <n v="13.949999809265137"/>
    <n v="4.940000057220459"/>
    <m/>
    <m/>
    <n v="43.270000457763672"/>
    <n v="57.220001220703125"/>
    <m/>
    <n v="40.349998474121094"/>
    <n v="0"/>
    <n v="0"/>
    <n v="0"/>
    <n v="1"/>
    <n v="1"/>
    <n v="0"/>
    <n v="0"/>
    <n v="0"/>
    <n v="1"/>
    <n v="0"/>
    <n v="0"/>
    <m/>
    <m/>
  </r>
  <r>
    <n v="11187"/>
    <x v="235"/>
    <x v="13"/>
    <x v="13"/>
    <n v="91.5"/>
    <n v="91.5"/>
    <x v="17"/>
    <n v="4.679999828338623"/>
    <n v="9"/>
    <n v="40.349998474121094"/>
    <n v="4.679999828338623"/>
    <n v="11.619999885559082"/>
    <n v="6.6100001335144043"/>
    <m/>
    <m/>
    <n v="53.040000915527344"/>
    <n v="64.660003662109375"/>
    <m/>
    <n v="40.959999084472656"/>
    <n v="0"/>
    <n v="0"/>
    <n v="0"/>
    <n v="1"/>
    <n v="1"/>
    <n v="0"/>
    <n v="0"/>
    <n v="0"/>
    <n v="1"/>
    <n v="0"/>
    <n v="0"/>
    <m/>
    <m/>
  </r>
  <r>
    <n v="11187"/>
    <x v="235"/>
    <x v="14"/>
    <x v="14"/>
    <n v="86.300003051757812"/>
    <n v="86.269996643066406"/>
    <x v="17"/>
    <n v="5.4200000762939453"/>
    <n v="9"/>
    <n v="40.959999084472656"/>
    <n v="2.1099998950958252"/>
    <n v="13.675000190734863"/>
    <n v="4.4600000381469727"/>
    <m/>
    <m/>
    <n v="50.424999237060547"/>
    <n v="64.099998474121094"/>
    <m/>
    <n v="38.509998321533203"/>
    <n v="0"/>
    <n v="0"/>
    <n v="0"/>
    <n v="1"/>
    <n v="1"/>
    <n v="0"/>
    <n v="0"/>
    <n v="0"/>
    <n v="1"/>
    <n v="0"/>
    <n v="0"/>
    <m/>
    <m/>
  </r>
  <r>
    <n v="11187"/>
    <x v="235"/>
    <x v="15"/>
    <x v="15"/>
    <n v="77.599998474121094"/>
    <n v="77.599998474121094"/>
    <x v="17"/>
    <n v="6.184999942779541"/>
    <n v="9"/>
    <n v="38.509998321533203"/>
    <n v="1.3999999761581421"/>
    <n v="9.0200004577636719"/>
    <n v="2.7100000381469727"/>
    <m/>
    <m/>
    <n v="48.840000152587891"/>
    <n v="57.860000610351562"/>
    <m/>
    <n v="41.659999847412109"/>
    <n v="0"/>
    <n v="0"/>
    <n v="0"/>
    <n v="1"/>
    <n v="1"/>
    <n v="0"/>
    <n v="0"/>
    <n v="0"/>
    <n v="1"/>
    <n v="0"/>
    <n v="0"/>
    <m/>
    <m/>
  </r>
  <r>
    <n v="11187"/>
    <x v="235"/>
    <x v="16"/>
    <x v="16"/>
    <n v="78.010002136230469"/>
    <n v="78.019996643066406"/>
    <x v="17"/>
    <n v="4"/>
    <n v="9"/>
    <n v="41.659999847412109"/>
    <n v="1.1499999761581421"/>
    <n v="10.170000076293945"/>
    <n v="2.9700000286102295"/>
    <m/>
    <m/>
    <n v="48.119998931884766"/>
    <n v="58.290000915527344"/>
    <m/>
    <n v="37.75"/>
    <n v="0"/>
    <n v="0"/>
    <n v="0"/>
    <n v="1"/>
    <n v="1"/>
    <n v="0"/>
    <n v="0"/>
    <n v="0"/>
    <n v="1"/>
    <n v="0"/>
    <n v="0"/>
    <m/>
    <m/>
  </r>
  <r>
    <n v="11187"/>
    <x v="235"/>
    <x v="17"/>
    <x v="17"/>
    <n v="73.5"/>
    <n v="73.5"/>
    <x v="17"/>
    <n v="4"/>
    <n v="9"/>
    <n v="37.75"/>
    <n v="1.4900000095367432"/>
    <n v="5.820000171661377"/>
    <n v="2.3299999237060547"/>
    <m/>
    <m/>
    <n v="48.259998321533203"/>
    <n v="54.079998016357422"/>
    <m/>
    <n v="43.549999237060547"/>
    <n v="0"/>
    <n v="0"/>
    <n v="0"/>
    <n v="1"/>
    <n v="1"/>
    <n v="0"/>
    <n v="0"/>
    <n v="0"/>
    <n v="1"/>
    <n v="0"/>
    <n v="0"/>
    <m/>
    <m/>
  </r>
  <r>
    <n v="11187"/>
    <x v="235"/>
    <x v="18"/>
    <x v="18"/>
    <n v="71.650001525878906"/>
    <n v="71.650001525878906"/>
    <x v="17"/>
    <n v="4"/>
    <n v="9"/>
    <n v="43.549999237060547"/>
    <n v="1.690000057220459"/>
    <n v="4.7800002098083496"/>
    <n v="2.0399999618530273"/>
    <m/>
    <m/>
    <n v="47.540000915527344"/>
    <n v="52.319999694824219"/>
    <m/>
    <m/>
    <n v="0"/>
    <n v="0"/>
    <n v="0"/>
    <n v="1"/>
    <n v="1"/>
    <n v="0"/>
    <n v="0"/>
    <n v="0"/>
    <n v="1"/>
    <n v="0"/>
    <n v="0"/>
    <m/>
    <m/>
  </r>
  <r>
    <n v="11187"/>
    <x v="11"/>
    <x v="101"/>
    <x v="19"/>
    <m/>
    <m/>
    <x v="38"/>
    <m/>
    <m/>
    <m/>
    <m/>
    <m/>
    <m/>
    <m/>
    <m/>
    <m/>
    <n v="0"/>
    <m/>
    <m/>
    <n v="0"/>
    <n v="1"/>
    <n v="1"/>
    <n v="0"/>
    <n v="1"/>
    <n v="0"/>
    <n v="0"/>
    <n v="0"/>
    <n v="1"/>
    <n v="0"/>
    <n v="0"/>
    <m/>
    <m/>
  </r>
  <r>
    <n v="11188"/>
    <x v="236"/>
    <x v="23"/>
    <x v="23"/>
    <n v="15.300000190734863"/>
    <n v="15.300000190734863"/>
    <x v="47"/>
    <n v="0.89999997615814209"/>
    <n v="7.3000001907348633"/>
    <n v="5.6999998092651367"/>
    <n v="0.80000001192092896"/>
    <n v="1.2999999523162842"/>
    <n v="1.2999999523162842"/>
    <n v="0.20000000298023224"/>
    <n v="1.2000000476837158"/>
    <n v="6.9000000953674316"/>
    <n v="8.1999998092651367"/>
    <m/>
    <n v="7"/>
    <n v="0"/>
    <n v="0"/>
    <n v="0"/>
    <n v="1"/>
    <n v="0"/>
    <n v="0"/>
    <n v="0"/>
    <n v="0"/>
    <n v="1"/>
    <n v="0"/>
    <n v="0"/>
    <m/>
    <m/>
  </r>
  <r>
    <n v="11188"/>
    <x v="236"/>
    <x v="24"/>
    <x v="24"/>
    <n v="19.799999237060547"/>
    <n v="19.799999237060547"/>
    <x v="47"/>
    <n v="1.3999999761581421"/>
    <n v="7.9000000953674316"/>
    <n v="8.5"/>
    <n v="1.2000000476837158"/>
    <n v="1"/>
    <n v="3.4000000953674316"/>
    <n v="1.2999999523162842"/>
    <n v="2.0999999046325684"/>
    <n v="7.6999998092651367"/>
    <n v="8.6999998092651367"/>
    <m/>
    <n v="6.1999998092651367"/>
    <n v="0"/>
    <n v="0"/>
    <n v="0"/>
    <n v="1"/>
    <n v="0"/>
    <n v="0"/>
    <n v="0"/>
    <n v="0"/>
    <n v="1"/>
    <n v="0"/>
    <n v="0"/>
    <m/>
    <m/>
  </r>
  <r>
    <n v="11188"/>
    <x v="236"/>
    <x v="25"/>
    <x v="25"/>
    <n v="18.600000381469727"/>
    <n v="18.600000381469727"/>
    <x v="47"/>
    <n v="2"/>
    <n v="7.9000000953674316"/>
    <n v="7.5999999046325684"/>
    <n v="0.69999998807907104"/>
    <n v="0.80000001192092896"/>
    <n v="3.0999999046325684"/>
    <n v="1"/>
    <n v="1.2000000476837158"/>
    <n v="8.1999998092651367"/>
    <n v="9"/>
    <m/>
    <n v="8.6999998092651367"/>
    <n v="0"/>
    <n v="0"/>
    <n v="0"/>
    <n v="1"/>
    <n v="0"/>
    <n v="0"/>
    <n v="0"/>
    <n v="0"/>
    <n v="1"/>
    <n v="0"/>
    <n v="0"/>
    <m/>
    <m/>
  </r>
  <r>
    <n v="11188"/>
    <x v="236"/>
    <x v="26"/>
    <x v="26"/>
    <n v="23.600000381469727"/>
    <n v="23.600000381469727"/>
    <x v="47"/>
    <n v="1.3999999761581421"/>
    <n v="8"/>
    <n v="12"/>
    <n v="1.5"/>
    <n v="1.1000000238418579"/>
    <n v="5.1999998092651367"/>
    <n v="2.7999999523162842"/>
    <n v="2.2000000476837158"/>
    <n v="8.3000001907348633"/>
    <n v="9.4000005722045898"/>
    <m/>
    <m/>
    <n v="1"/>
    <n v="1"/>
    <n v="1"/>
    <n v="1"/>
    <n v="0"/>
    <n v="0"/>
    <n v="0"/>
    <n v="0"/>
    <n v="1"/>
    <n v="0"/>
    <n v="0"/>
    <m/>
    <m/>
  </r>
  <r>
    <n v="11189"/>
    <x v="237"/>
    <x v="20"/>
    <x v="20"/>
    <n v="1.6799999475479126"/>
    <n v="1.6799999475479126"/>
    <x v="125"/>
    <n v="9.0000003576278687E-2"/>
    <n v="0.5"/>
    <n v="1.0700000524520874"/>
    <n v="0.34000000357627869"/>
    <n v="0.23999999463558197"/>
    <n v="0.18999999761581421"/>
    <m/>
    <m/>
    <n v="0.68999999761581421"/>
    <n v="0.93000000715255737"/>
    <m/>
    <m/>
    <n v="0"/>
    <n v="0"/>
    <n v="0"/>
    <n v="1"/>
    <n v="0"/>
    <n v="0"/>
    <n v="0"/>
    <n v="0"/>
    <n v="1"/>
    <n v="0"/>
    <n v="0"/>
    <m/>
    <m/>
  </r>
  <r>
    <n v="11189"/>
    <x v="237"/>
    <x v="21"/>
    <x v="21"/>
    <n v="2.619999885559082"/>
    <n v="2.619999885559082"/>
    <x v="125"/>
    <n v="0.10999999940395355"/>
    <n v="0.5"/>
    <n v="1.8500000238418579"/>
    <n v="0.33000001311302185"/>
    <n v="0.12999999523162842"/>
    <n v="0.11999999731779099"/>
    <m/>
    <m/>
    <n v="1.7699999809265137"/>
    <n v="1.8999999761581421"/>
    <m/>
    <m/>
    <n v="0"/>
    <n v="0"/>
    <n v="0"/>
    <n v="1"/>
    <n v="0"/>
    <n v="0"/>
    <n v="0"/>
    <n v="0"/>
    <n v="1"/>
    <n v="0"/>
    <n v="0"/>
    <m/>
    <m/>
  </r>
  <r>
    <n v="11189"/>
    <x v="237"/>
    <x v="22"/>
    <x v="22"/>
    <n v="2.2400000095367432"/>
    <n v="2.2400000095367432"/>
    <x v="30"/>
    <n v="0.28999999165534973"/>
    <n v="1"/>
    <n v="0.92000001668930054"/>
    <n v="0.40000000596046448"/>
    <n v="0.31999999284744263"/>
    <n v="0.14000000059604645"/>
    <m/>
    <m/>
    <n v="1.3700000047683716"/>
    <n v="1.690000057220459"/>
    <m/>
    <n v="1"/>
    <n v="0"/>
    <n v="0"/>
    <n v="0"/>
    <n v="1"/>
    <n v="0"/>
    <n v="0"/>
    <n v="0"/>
    <n v="0"/>
    <n v="1"/>
    <n v="0"/>
    <n v="0"/>
    <m/>
    <m/>
  </r>
  <r>
    <n v="11189"/>
    <x v="237"/>
    <x v="23"/>
    <x v="23"/>
    <n v="2.4000000953674316"/>
    <n v="2.4000000953674316"/>
    <x v="30"/>
    <n v="0.30000001192092896"/>
    <n v="1"/>
    <n v="1"/>
    <n v="0.5"/>
    <n v="0.60000002384185791"/>
    <n v="0.20000000298023224"/>
    <m/>
    <m/>
    <n v="1.1000000238418579"/>
    <n v="1.7000000476837158"/>
    <m/>
    <n v="1.5"/>
    <n v="0"/>
    <n v="0"/>
    <n v="0"/>
    <n v="1"/>
    <n v="0"/>
    <n v="0"/>
    <n v="0"/>
    <n v="0"/>
    <n v="1"/>
    <n v="0"/>
    <n v="0"/>
    <m/>
    <m/>
  </r>
  <r>
    <n v="11189"/>
    <x v="237"/>
    <x v="24"/>
    <x v="24"/>
    <n v="2.9000000953674316"/>
    <n v="2.9000000953674316"/>
    <x v="30"/>
    <n v="0.40000000596046448"/>
    <n v="1"/>
    <n v="1.5"/>
    <n v="0.80000001192092896"/>
    <n v="0.5"/>
    <n v="0.69999998807907104"/>
    <m/>
    <m/>
    <n v="0.20000000298023224"/>
    <n v="0.69999998807907104"/>
    <m/>
    <n v="2.5"/>
    <n v="0"/>
    <n v="0"/>
    <n v="0"/>
    <n v="1"/>
    <n v="0"/>
    <n v="0"/>
    <n v="0"/>
    <n v="0"/>
    <n v="1"/>
    <n v="0"/>
    <n v="0"/>
    <m/>
    <m/>
  </r>
  <r>
    <n v="11189"/>
    <x v="237"/>
    <x v="25"/>
    <x v="25"/>
    <n v="3.9000000953674316"/>
    <n v="3.9000000953674316"/>
    <x v="30"/>
    <n v="0.40000000596046448"/>
    <n v="1"/>
    <n v="2.5"/>
    <n v="2"/>
    <n v="0.10000000149011612"/>
    <n v="0.40000000596046448"/>
    <m/>
    <m/>
    <n v="0.69999998807907104"/>
    <n v="0.80000001192092896"/>
    <m/>
    <n v="4.0999999046325684"/>
    <n v="0"/>
    <n v="0"/>
    <n v="0"/>
    <n v="1"/>
    <n v="0"/>
    <n v="0"/>
    <n v="0"/>
    <n v="0"/>
    <n v="1"/>
    <n v="0"/>
    <n v="0"/>
    <m/>
    <m/>
  </r>
  <r>
    <n v="11189"/>
    <x v="237"/>
    <x v="26"/>
    <x v="26"/>
    <n v="5.9000000953674316"/>
    <n v="5.9000000953674316"/>
    <x v="30"/>
    <n v="0.5"/>
    <n v="1"/>
    <n v="4.1999998092651367"/>
    <n v="1.2000000476837158"/>
    <n v="3"/>
    <n v="0.5"/>
    <m/>
    <m/>
    <n v="0.5"/>
    <n v="3.5"/>
    <m/>
    <n v="4.0999999046325684"/>
    <n v="0"/>
    <n v="0"/>
    <n v="0"/>
    <n v="1"/>
    <n v="0"/>
    <n v="0"/>
    <n v="0"/>
    <n v="0"/>
    <n v="1"/>
    <n v="0"/>
    <n v="0"/>
    <m/>
    <m/>
  </r>
  <r>
    <n v="11189"/>
    <x v="237"/>
    <x v="27"/>
    <x v="27"/>
    <n v="6"/>
    <n v="6"/>
    <x v="30"/>
    <n v="0.5"/>
    <n v="1"/>
    <n v="4.1999998092651367"/>
    <n v="1.5"/>
    <n v="2.5999999046325684"/>
    <n v="0.69999998807907104"/>
    <m/>
    <m/>
    <n v="0.20000000298023224"/>
    <n v="2.7999999523162842"/>
    <m/>
    <n v="3.7999999523162842"/>
    <n v="0"/>
    <n v="0"/>
    <n v="0"/>
    <n v="1"/>
    <n v="0"/>
    <n v="0"/>
    <n v="0"/>
    <n v="0"/>
    <n v="1"/>
    <n v="0"/>
    <n v="0"/>
    <m/>
    <m/>
  </r>
  <r>
    <n v="11189"/>
    <x v="237"/>
    <x v="28"/>
    <x v="28"/>
    <n v="5.3000001907348633"/>
    <n v="5.3000001907348633"/>
    <x v="30"/>
    <n v="0.40000000596046448"/>
    <n v="1"/>
    <n v="3.9000000953674316"/>
    <n v="0.89999997615814209"/>
    <n v="1.7000000476837158"/>
    <n v="0.80000001192092896"/>
    <m/>
    <m/>
    <n v="1"/>
    <n v="2.7000000476837158"/>
    <m/>
    <n v="3.5999999046325684"/>
    <n v="0"/>
    <n v="0"/>
    <n v="0"/>
    <n v="1"/>
    <n v="0"/>
    <n v="0"/>
    <n v="0"/>
    <n v="0"/>
    <n v="1"/>
    <n v="0"/>
    <n v="0"/>
    <m/>
    <m/>
  </r>
  <r>
    <n v="11189"/>
    <x v="237"/>
    <x v="29"/>
    <x v="29"/>
    <n v="5.0999999046325684"/>
    <n v="5.0999999046325684"/>
    <x v="30"/>
    <n v="0.30000001192092896"/>
    <n v="1"/>
    <n v="3.7000000476837158"/>
    <n v="0.89999997615814209"/>
    <n v="2"/>
    <n v="0.20000000298023224"/>
    <m/>
    <m/>
    <n v="0.89999997615814209"/>
    <n v="2.9000000953674316"/>
    <m/>
    <n v="1.7000000476837158"/>
    <n v="0"/>
    <n v="0"/>
    <n v="0"/>
    <n v="1"/>
    <n v="0"/>
    <n v="0"/>
    <n v="0"/>
    <n v="0"/>
    <n v="1"/>
    <n v="0"/>
    <n v="0"/>
    <m/>
    <m/>
  </r>
  <r>
    <n v="11189"/>
    <x v="237"/>
    <x v="30"/>
    <x v="30"/>
    <n v="4.1999998092651367"/>
    <n v="4.1999998092651367"/>
    <x v="30"/>
    <n v="0.40000000596046448"/>
    <n v="1"/>
    <n v="2.7999999523162842"/>
    <n v="1.8999999761581421"/>
    <n v="0.10000000149011612"/>
    <n v="0.60000002384185791"/>
    <n v="1.1000000238418579"/>
    <m/>
    <n v="0.5"/>
    <n v="0.60000002384185791"/>
    <m/>
    <n v="1.6000000238418579"/>
    <n v="0"/>
    <n v="0"/>
    <n v="0"/>
    <n v="1"/>
    <n v="0"/>
    <n v="0"/>
    <n v="0"/>
    <n v="0"/>
    <n v="1"/>
    <n v="0"/>
    <n v="0"/>
    <m/>
    <m/>
  </r>
  <r>
    <n v="11189"/>
    <x v="237"/>
    <x v="31"/>
    <x v="31"/>
    <n v="4.1999998092651367"/>
    <n v="4.1999998092651367"/>
    <x v="30"/>
    <n v="0.5"/>
    <n v="1"/>
    <n v="2.7000000476837158"/>
    <n v="2.2000000476837158"/>
    <n v="0.20000000298023224"/>
    <n v="0.30000001192092896"/>
    <n v="1.1000000238418579"/>
    <m/>
    <n v="0.40000000596046448"/>
    <n v="0.60000002384185791"/>
    <m/>
    <n v="1.3999999761581421"/>
    <n v="0"/>
    <n v="0"/>
    <n v="0"/>
    <n v="1"/>
    <n v="0"/>
    <n v="0"/>
    <n v="0"/>
    <n v="0"/>
    <n v="1"/>
    <n v="0"/>
    <n v="0"/>
    <m/>
    <m/>
  </r>
  <r>
    <n v="11189"/>
    <x v="237"/>
    <x v="32"/>
    <x v="32"/>
    <n v="4"/>
    <n v="4"/>
    <x v="30"/>
    <n v="0.5"/>
    <n v="1"/>
    <n v="2.5"/>
    <n v="1.7000000476837158"/>
    <n v="0.20000000298023224"/>
    <n v="0.80000001192092896"/>
    <n v="1.1000000238418579"/>
    <m/>
    <n v="0.20000000298023224"/>
    <n v="0.40000000596046448"/>
    <m/>
    <n v="1"/>
    <n v="0"/>
    <n v="0"/>
    <n v="0"/>
    <n v="1"/>
    <n v="0"/>
    <n v="0"/>
    <n v="0"/>
    <n v="0"/>
    <n v="1"/>
    <n v="0"/>
    <n v="0"/>
    <m/>
    <m/>
  </r>
  <r>
    <n v="11189"/>
    <x v="237"/>
    <x v="33"/>
    <x v="33"/>
    <n v="3.2999999523162842"/>
    <n v="3.2999999523162842"/>
    <x v="30"/>
    <n v="0.5"/>
    <n v="1"/>
    <n v="1.7999999523162842"/>
    <n v="1.5"/>
    <n v="0.10000000149011612"/>
    <n v="0.30000001192092896"/>
    <n v="0.80000001192092896"/>
    <m/>
    <n v="0.30000001192092896"/>
    <n v="0.40000000596046448"/>
    <m/>
    <n v="1.3999999761581421"/>
    <n v="0"/>
    <n v="0"/>
    <n v="0"/>
    <n v="1"/>
    <n v="0"/>
    <n v="0"/>
    <n v="0"/>
    <n v="0"/>
    <n v="1"/>
    <n v="0"/>
    <n v="0"/>
    <m/>
    <m/>
  </r>
  <r>
    <n v="11189"/>
    <x v="237"/>
    <x v="34"/>
    <x v="34"/>
    <n v="4.4000000953674316"/>
    <n v="4.4000000953674316"/>
    <x v="30"/>
    <n v="0.60000002384185791"/>
    <n v="1"/>
    <n v="2.7999999523162842"/>
    <n v="2.2999999523162842"/>
    <n v="0.10000000149011612"/>
    <n v="0.69999998807907104"/>
    <n v="1.3999999761581421"/>
    <m/>
    <n v="0.30000001192092896"/>
    <n v="0.40000000596046448"/>
    <m/>
    <n v="1.6000000238418579"/>
    <n v="0"/>
    <n v="0"/>
    <n v="0"/>
    <n v="1"/>
    <n v="0"/>
    <n v="0"/>
    <n v="0"/>
    <n v="0"/>
    <n v="1"/>
    <n v="0"/>
    <n v="0"/>
    <m/>
    <m/>
  </r>
  <r>
    <n v="11189"/>
    <x v="237"/>
    <x v="35"/>
    <x v="35"/>
    <n v="4.9000000953674316"/>
    <n v="4.9000000953674316"/>
    <x v="30"/>
    <n v="0.69999998807907104"/>
    <n v="1"/>
    <n v="3.2000000476837158"/>
    <n v="3.2999999523162842"/>
    <n v="0.10000000149011612"/>
    <n v="0.40000000596046448"/>
    <n v="1.6000000238418579"/>
    <m/>
    <n v="0.40000000596046448"/>
    <n v="0.5"/>
    <m/>
    <n v="1.2999999523162842"/>
    <n v="0"/>
    <n v="0"/>
    <n v="0"/>
    <n v="1"/>
    <n v="0"/>
    <n v="0"/>
    <n v="0"/>
    <n v="0"/>
    <n v="1"/>
    <n v="0"/>
    <n v="0"/>
    <m/>
    <m/>
  </r>
  <r>
    <n v="11189"/>
    <x v="237"/>
    <x v="36"/>
    <x v="36"/>
    <n v="6.8000001907348633"/>
    <n v="6.8000001907348633"/>
    <x v="30"/>
    <n v="1"/>
    <n v="1"/>
    <n v="4.4000000953674316"/>
    <n v="4.5"/>
    <n v="0"/>
    <n v="1.1000000238418579"/>
    <n v="2.9000000953674316"/>
    <m/>
    <n v="0.5"/>
    <n v="0.5"/>
    <m/>
    <n v="2.0999999046325684"/>
    <n v="0"/>
    <n v="0"/>
    <n v="0"/>
    <n v="1"/>
    <n v="0"/>
    <n v="0"/>
    <n v="0"/>
    <n v="0"/>
    <n v="1"/>
    <n v="0"/>
    <n v="0"/>
    <m/>
    <m/>
  </r>
  <r>
    <n v="11189"/>
    <x v="237"/>
    <x v="37"/>
    <x v="37"/>
    <n v="9.5"/>
    <n v="9.5"/>
    <x v="30"/>
    <n v="1.2000000476837158"/>
    <n v="1"/>
    <n v="6.5999999046325684"/>
    <n v="4.6999998092651367"/>
    <n v="0.10000000149011612"/>
    <n v="2"/>
    <n v="2.9000000953674316"/>
    <m/>
    <n v="1.8999999761581421"/>
    <n v="2"/>
    <m/>
    <m/>
    <n v="0"/>
    <n v="0"/>
    <n v="0"/>
    <n v="1"/>
    <n v="0"/>
    <n v="0"/>
    <n v="0"/>
    <n v="0"/>
    <n v="1"/>
    <n v="0"/>
    <n v="0"/>
    <m/>
    <m/>
  </r>
  <r>
    <n v="11190"/>
    <x v="238"/>
    <x v="29"/>
    <x v="29"/>
    <n v="30.200000762939453"/>
    <n v="30.200000762939453"/>
    <x v="27"/>
    <n v="0.80000001192092896"/>
    <n v="10"/>
    <n v="17"/>
    <n v="1.3999999761581421"/>
    <n v="7.0999999046325684"/>
    <n v="0.5"/>
    <n v="2.2999999523162842"/>
    <n v="2.2999999523162842"/>
    <n v="15.300000190734863"/>
    <n v="22.399999618530273"/>
    <m/>
    <n v="12.5"/>
    <n v="0"/>
    <n v="0"/>
    <n v="0"/>
    <n v="1"/>
    <n v="0"/>
    <n v="0"/>
    <n v="0"/>
    <n v="0"/>
    <n v="1"/>
    <n v="0"/>
    <n v="0"/>
    <m/>
    <m/>
  </r>
  <r>
    <n v="11190"/>
    <x v="238"/>
    <x v="30"/>
    <x v="30"/>
    <n v="27.200000762939453"/>
    <n v="27.200000762939453"/>
    <x v="27"/>
    <n v="0.89999997615814209"/>
    <n v="10"/>
    <n v="15"/>
    <n v="1.7000000476837158"/>
    <n v="6.1999998092651367"/>
    <n v="0.5"/>
    <n v="2.5"/>
    <n v="2"/>
    <n v="12.600000381469727"/>
    <n v="18.799999237060547"/>
    <m/>
    <n v="13.5"/>
    <n v="0"/>
    <n v="0"/>
    <n v="0"/>
    <n v="1"/>
    <n v="0"/>
    <n v="0"/>
    <n v="0"/>
    <n v="0"/>
    <n v="1"/>
    <n v="0"/>
    <n v="0"/>
    <m/>
    <m/>
  </r>
  <r>
    <n v="11190"/>
    <x v="238"/>
    <x v="31"/>
    <x v="31"/>
    <n v="26.799999237060547"/>
    <n v="26.799999237060547"/>
    <x v="27"/>
    <n v="1.2999999523162842"/>
    <n v="10"/>
    <n v="15.199999809265137"/>
    <n v="0.69999998807907104"/>
    <n v="6"/>
    <n v="0.40000000596046448"/>
    <n v="1.7000000476837158"/>
    <n v="1.6000000238418579"/>
    <n v="13.699999809265137"/>
    <n v="19.700000762939453"/>
    <m/>
    <n v="13.899999618530273"/>
    <n v="0"/>
    <n v="0"/>
    <n v="0"/>
    <n v="1"/>
    <n v="0"/>
    <n v="0"/>
    <n v="0"/>
    <n v="0"/>
    <n v="1"/>
    <n v="0"/>
    <n v="0"/>
    <m/>
    <m/>
  </r>
  <r>
    <n v="11190"/>
    <x v="238"/>
    <x v="32"/>
    <x v="32"/>
    <n v="27.399999618530273"/>
    <n v="27.399999618530273"/>
    <x v="27"/>
    <n v="1.5"/>
    <n v="10"/>
    <n v="15.600000381469727"/>
    <n v="0.5"/>
    <n v="6.4000000953674316"/>
    <n v="0.80000001192092896"/>
    <n v="1.7000000476837158"/>
    <n v="1.6000000238418579"/>
    <n v="14"/>
    <n v="20.399999618530273"/>
    <m/>
    <n v="10.600000381469727"/>
    <n v="0"/>
    <n v="0"/>
    <n v="0"/>
    <n v="1"/>
    <n v="0"/>
    <n v="0"/>
    <n v="0"/>
    <n v="0"/>
    <n v="1"/>
    <n v="0"/>
    <n v="0"/>
    <m/>
    <m/>
  </r>
  <r>
    <n v="11190"/>
    <x v="238"/>
    <x v="33"/>
    <x v="33"/>
    <n v="23.700000762939453"/>
    <n v="23.700000762939453"/>
    <x v="27"/>
    <n v="1.2999999523162842"/>
    <n v="10"/>
    <n v="11.800000190734863"/>
    <n v="0.5"/>
    <n v="3.4000000953674316"/>
    <n v="0.5"/>
    <n v="1.2000000476837158"/>
    <n v="1.2999999523162842"/>
    <n v="14"/>
    <n v="17.399999618530273"/>
    <m/>
    <n v="7.4000000953674316"/>
    <n v="0"/>
    <n v="0"/>
    <n v="0"/>
    <n v="1"/>
    <n v="0"/>
    <n v="0"/>
    <n v="0"/>
    <n v="0"/>
    <n v="1"/>
    <n v="0"/>
    <n v="0"/>
    <m/>
    <m/>
  </r>
  <r>
    <n v="11190"/>
    <x v="238"/>
    <x v="34"/>
    <x v="34"/>
    <n v="20.799999237060547"/>
    <n v="20.799999237060547"/>
    <x v="27"/>
    <n v="1.6000000238418579"/>
    <n v="10"/>
    <n v="8.6000003814697266"/>
    <n v="0.69999998807907104"/>
    <n v="2.5"/>
    <n v="0.5"/>
    <n v="1.2000000476837158"/>
    <n v="1.2000000476837158"/>
    <n v="11.699999809265137"/>
    <n v="14.199999809265137"/>
    <m/>
    <n v="7.4000000953674316"/>
    <n v="0"/>
    <n v="0"/>
    <n v="0"/>
    <n v="1"/>
    <n v="0"/>
    <n v="0"/>
    <n v="0"/>
    <n v="0"/>
    <n v="1"/>
    <n v="0"/>
    <n v="0"/>
    <m/>
    <m/>
  </r>
  <r>
    <n v="11190"/>
    <x v="238"/>
    <x v="35"/>
    <x v="35"/>
    <n v="21.299999237060547"/>
    <n v="21.299999237060547"/>
    <x v="27"/>
    <n v="1.8999999761581421"/>
    <n v="10"/>
    <n v="8.8000001907348633"/>
    <n v="0.69999998807907104"/>
    <n v="3.5"/>
    <n v="0.5"/>
    <n v="1.3999999761581421"/>
    <n v="1"/>
    <n v="10.199999809265137"/>
    <n v="13.699999809265137"/>
    <m/>
    <n v="8.6999998092651367"/>
    <n v="0"/>
    <n v="0"/>
    <n v="0"/>
    <n v="1"/>
    <n v="0"/>
    <n v="0"/>
    <n v="0"/>
    <n v="0"/>
    <n v="1"/>
    <n v="0"/>
    <n v="0"/>
    <m/>
    <m/>
  </r>
  <r>
    <n v="11190"/>
    <x v="238"/>
    <x v="36"/>
    <x v="36"/>
    <n v="21.799999237060547"/>
    <n v="21.799999237060547"/>
    <x v="27"/>
    <n v="1.3999999761581421"/>
    <n v="10"/>
    <n v="10"/>
    <n v="0.40000000596046448"/>
    <n v="3.9000000953674316"/>
    <n v="0.5"/>
    <n v="1.2999999523162842"/>
    <n v="2"/>
    <n v="10.600000381469727"/>
    <n v="14.5"/>
    <m/>
    <n v="9.1999998092651367"/>
    <n v="0"/>
    <n v="0"/>
    <n v="0"/>
    <n v="1"/>
    <n v="0"/>
    <n v="0"/>
    <n v="0"/>
    <n v="0"/>
    <n v="1"/>
    <n v="0"/>
    <n v="0"/>
    <m/>
    <m/>
  </r>
  <r>
    <n v="11190"/>
    <x v="238"/>
    <x v="37"/>
    <x v="37"/>
    <n v="22.299999237060547"/>
    <n v="22.299999237060547"/>
    <x v="27"/>
    <n v="1"/>
    <n v="10"/>
    <n v="10.399999618530273"/>
    <n v="0.5"/>
    <n v="5.5"/>
    <n v="0.5"/>
    <n v="1.2000000476837158"/>
    <n v="2.0999999046325684"/>
    <n v="10.600000381469727"/>
    <n v="16.100000381469727"/>
    <m/>
    <n v="13.5"/>
    <n v="0"/>
    <n v="0"/>
    <n v="0"/>
    <n v="1"/>
    <n v="0"/>
    <n v="0"/>
    <n v="0"/>
    <n v="0"/>
    <n v="1"/>
    <n v="0"/>
    <n v="0"/>
    <m/>
    <m/>
  </r>
  <r>
    <n v="11190"/>
    <x v="238"/>
    <x v="38"/>
    <x v="38"/>
    <n v="27.600000381469727"/>
    <n v="27.600000381469727"/>
    <x v="27"/>
    <n v="1.2000000476837158"/>
    <n v="10"/>
    <n v="14.399999618530273"/>
    <n v="0.69999998807907104"/>
    <n v="7.1999998092651367"/>
    <n v="0.69999998807907104"/>
    <n v="0.89999997615814209"/>
    <n v="3"/>
    <n v="13"/>
    <n v="20.200000762939453"/>
    <m/>
    <m/>
    <n v="0"/>
    <n v="0"/>
    <n v="0"/>
    <n v="1"/>
    <n v="0"/>
    <n v="0"/>
    <n v="0"/>
    <n v="0"/>
    <n v="1"/>
    <n v="0"/>
    <n v="0"/>
    <m/>
    <m/>
  </r>
  <r>
    <n v="11191"/>
    <x v="239"/>
    <x v="25"/>
    <x v="25"/>
    <n v="19.299999237060547"/>
    <n v="19.299999237060547"/>
    <x v="118"/>
    <n v="3.4000000953674316"/>
    <n v="5.5"/>
    <n v="10.199999809265137"/>
    <n v="4.1999998092651367"/>
    <n v="0.40000000596046448"/>
    <n v="3.5999999046325684"/>
    <m/>
    <m/>
    <n v="8.8000001907348633"/>
    <n v="9.1999998092651367"/>
    <m/>
    <n v="17.200000762939453"/>
    <n v="0"/>
    <n v="0"/>
    <n v="0"/>
    <n v="1"/>
    <n v="1"/>
    <n v="0"/>
    <n v="0"/>
    <n v="0"/>
    <n v="1"/>
    <n v="0"/>
    <n v="0"/>
    <m/>
    <m/>
  </r>
  <r>
    <n v="11191"/>
    <x v="239"/>
    <x v="26"/>
    <x v="26"/>
    <n v="26.399999618530273"/>
    <n v="26.399999618530273"/>
    <x v="118"/>
    <n v="3.7000000476837158"/>
    <n v="5.5"/>
    <n v="17.200000762939453"/>
    <n v="5.5999999046325684"/>
    <n v="0.30000001192092896"/>
    <n v="3.7000000476837158"/>
    <m/>
    <m/>
    <n v="15.199999809265137"/>
    <n v="15.5"/>
    <m/>
    <n v="50.400001525878906"/>
    <n v="0"/>
    <n v="0"/>
    <n v="0"/>
    <n v="1"/>
    <n v="1"/>
    <n v="0"/>
    <n v="0"/>
    <n v="0"/>
    <n v="1"/>
    <n v="0"/>
    <n v="0"/>
    <m/>
    <m/>
  </r>
  <r>
    <n v="11191"/>
    <x v="239"/>
    <x v="27"/>
    <x v="27"/>
    <n v="61"/>
    <n v="61"/>
    <x v="118"/>
    <n v="5.0999999046325684"/>
    <n v="5.5"/>
    <n v="50.400001525878906"/>
    <n v="12"/>
    <n v="0.30000001192092896"/>
    <n v="4.8000001907348633"/>
    <m/>
    <m/>
    <n v="42.299999237060547"/>
    <n v="42.599998474121094"/>
    <m/>
    <n v="23.399999618530273"/>
    <n v="0"/>
    <n v="0"/>
    <n v="0"/>
    <n v="1"/>
    <n v="1"/>
    <n v="0"/>
    <n v="0"/>
    <n v="0"/>
    <n v="1"/>
    <n v="0"/>
    <n v="0"/>
    <m/>
    <m/>
  </r>
  <r>
    <n v="11191"/>
    <x v="239"/>
    <x v="28"/>
    <x v="28"/>
    <n v="35.200000762939453"/>
    <n v="35.299999237060547"/>
    <x v="118"/>
    <n v="6.4000000953674316"/>
    <n v="5.5"/>
    <n v="23.399999618530273"/>
    <n v="4.1999998092651367"/>
    <n v="1.5"/>
    <n v="4.5"/>
    <m/>
    <m/>
    <n v="23.399999618530273"/>
    <n v="24.899999618530273"/>
    <m/>
    <n v="16.100000381469727"/>
    <n v="0"/>
    <n v="0"/>
    <n v="0"/>
    <n v="1"/>
    <n v="1"/>
    <n v="0"/>
    <n v="0"/>
    <n v="0"/>
    <n v="1"/>
    <n v="0"/>
    <n v="0"/>
    <m/>
    <m/>
  </r>
  <r>
    <n v="11191"/>
    <x v="239"/>
    <x v="29"/>
    <x v="29"/>
    <n v="28"/>
    <n v="28"/>
    <x v="118"/>
    <n v="6.3000001907348633"/>
    <n v="5.5"/>
    <n v="16.100000381469727"/>
    <n v="4.0999999046325684"/>
    <n v="1.7999999523162842"/>
    <n v="2"/>
    <m/>
    <m/>
    <n v="18.5"/>
    <n v="20.299999237060547"/>
    <m/>
    <n v="10.5"/>
    <n v="0"/>
    <n v="0"/>
    <n v="0"/>
    <n v="1"/>
    <n v="1"/>
    <n v="0"/>
    <n v="0"/>
    <n v="0"/>
    <n v="1"/>
    <n v="0"/>
    <n v="0"/>
    <m/>
    <m/>
  </r>
  <r>
    <n v="11191"/>
    <x v="239"/>
    <x v="30"/>
    <x v="30"/>
    <n v="22.5"/>
    <n v="22.5"/>
    <x v="118"/>
    <n v="6.3000001907348633"/>
    <n v="5.5"/>
    <n v="10.5"/>
    <n v="2.7999999523162842"/>
    <n v="1.7000000476837158"/>
    <n v="3.0999999046325684"/>
    <m/>
    <m/>
    <n v="13.300000190734863"/>
    <n v="15"/>
    <m/>
    <n v="11.800000190734863"/>
    <n v="0"/>
    <n v="0"/>
    <n v="0"/>
    <n v="1"/>
    <n v="1"/>
    <n v="0"/>
    <n v="0"/>
    <n v="0"/>
    <n v="1"/>
    <n v="0"/>
    <n v="0"/>
    <m/>
    <m/>
  </r>
  <r>
    <n v="11191"/>
    <x v="239"/>
    <x v="31"/>
    <x v="31"/>
    <n v="23.700000762939453"/>
    <n v="23.700000762939453"/>
    <x v="118"/>
    <n v="6.4000000953674316"/>
    <n v="5.5"/>
    <n v="11.800000190734863"/>
    <n v="5.5999999046325684"/>
    <n v="0"/>
    <n v="3.2999999523162842"/>
    <m/>
    <m/>
    <n v="12.800000190734863"/>
    <n v="12.800000190734863"/>
    <m/>
    <n v="15.100000381469727"/>
    <n v="0"/>
    <n v="0"/>
    <n v="0"/>
    <n v="1"/>
    <n v="1"/>
    <n v="0"/>
    <n v="0"/>
    <n v="0"/>
    <n v="1"/>
    <n v="0"/>
    <n v="0"/>
    <m/>
    <m/>
  </r>
  <r>
    <n v="11191"/>
    <x v="239"/>
    <x v="32"/>
    <x v="32"/>
    <n v="27.899999618530273"/>
    <n v="27.899999618530273"/>
    <x v="131"/>
    <n v="6.3000001907348633"/>
    <n v="6.5"/>
    <n v="15.100000381469727"/>
    <n v="5.5"/>
    <n v="0"/>
    <n v="2.7999999523162842"/>
    <m/>
    <m/>
    <n v="17.899999618530273"/>
    <n v="17.899999618530273"/>
    <m/>
    <n v="15.5"/>
    <n v="0"/>
    <n v="0"/>
    <n v="0"/>
    <n v="1"/>
    <n v="1"/>
    <n v="0"/>
    <n v="0"/>
    <n v="0"/>
    <n v="1"/>
    <n v="0"/>
    <n v="0"/>
    <m/>
    <m/>
  </r>
  <r>
    <n v="11191"/>
    <x v="239"/>
    <x v="33"/>
    <x v="33"/>
    <n v="28.600000381469727"/>
    <n v="28.600000381469727"/>
    <x v="131"/>
    <n v="6.1999998092651367"/>
    <n v="6.5"/>
    <n v="15.5"/>
    <n v="6.5999999046325684"/>
    <n v="0"/>
    <n v="4.9000000953674316"/>
    <m/>
    <n v="0.30000001192092896"/>
    <n v="13.800000190734863"/>
    <n v="13.800000190734863"/>
    <m/>
    <n v="12.100000381469727"/>
    <n v="0"/>
    <n v="0"/>
    <n v="0"/>
    <n v="1"/>
    <n v="1"/>
    <n v="0"/>
    <n v="0"/>
    <n v="0"/>
    <n v="1"/>
    <n v="0"/>
    <n v="0"/>
    <m/>
    <m/>
  </r>
  <r>
    <n v="11191"/>
    <x v="239"/>
    <x v="34"/>
    <x v="34"/>
    <n v="28.299999237060547"/>
    <n v="28.299999237060547"/>
    <x v="131"/>
    <n v="6.1999998092651367"/>
    <n v="6.5"/>
    <n v="12.100000381469727"/>
    <n v="5"/>
    <n v="0"/>
    <n v="3.2999999523162842"/>
    <m/>
    <m/>
    <n v="14"/>
    <n v="14"/>
    <n v="0.60000002384185791"/>
    <n v="13.5"/>
    <n v="0"/>
    <n v="0"/>
    <n v="0"/>
    <n v="1"/>
    <n v="1"/>
    <n v="0"/>
    <n v="0"/>
    <n v="0"/>
    <n v="1"/>
    <n v="0"/>
    <n v="0"/>
    <m/>
    <m/>
  </r>
  <r>
    <n v="11191"/>
    <x v="239"/>
    <x v="35"/>
    <x v="35"/>
    <n v="34.900001525878906"/>
    <n v="34.900001525878906"/>
    <x v="131"/>
    <n v="6.8000001907348633"/>
    <n v="6.5"/>
    <n v="13.5"/>
    <n v="12.5"/>
    <n v="0"/>
    <n v="2.5999999046325684"/>
    <m/>
    <m/>
    <n v="12"/>
    <n v="12"/>
    <n v="2.2999999523162842"/>
    <n v="13.699999809265137"/>
    <n v="0"/>
    <n v="0"/>
    <n v="0"/>
    <n v="1"/>
    <n v="1"/>
    <n v="0"/>
    <n v="0"/>
    <n v="0"/>
    <n v="1"/>
    <n v="0"/>
    <n v="0"/>
    <m/>
    <m/>
  </r>
  <r>
    <n v="11191"/>
    <x v="239"/>
    <x v="36"/>
    <x v="36"/>
    <n v="32.400001525878906"/>
    <n v="32.400001525878906"/>
    <x v="131"/>
    <n v="6.4000000953674316"/>
    <n v="6.5"/>
    <n v="13.699999809265137"/>
    <n v="6.6999998092651367"/>
    <n v="0"/>
    <n v="5"/>
    <m/>
    <m/>
    <n v="15.100000381469727"/>
    <n v="15.100000381469727"/>
    <n v="4.0999999046325684"/>
    <n v="15.899999618530273"/>
    <n v="0"/>
    <n v="0"/>
    <n v="0"/>
    <n v="1"/>
    <n v="1"/>
    <n v="0"/>
    <n v="0"/>
    <n v="0"/>
    <n v="1"/>
    <n v="0"/>
    <n v="0"/>
    <m/>
    <m/>
  </r>
  <r>
    <n v="11191"/>
    <x v="239"/>
    <x v="37"/>
    <x v="37"/>
    <n v="32.5"/>
    <n v="32.5"/>
    <x v="131"/>
    <n v="6.5999999046325684"/>
    <n v="6.5"/>
    <n v="15.899999618530273"/>
    <n v="10.199999809265137"/>
    <n v="0"/>
    <n v="4.0999999046325684"/>
    <m/>
    <m/>
    <n v="11.199999809265137"/>
    <n v="11.199999809265137"/>
    <n v="2.5999999046325684"/>
    <m/>
    <n v="0"/>
    <n v="0"/>
    <n v="0"/>
    <n v="1"/>
    <n v="1"/>
    <n v="0"/>
    <n v="0"/>
    <n v="0"/>
    <n v="1"/>
    <n v="0"/>
    <n v="0"/>
    <m/>
    <m/>
  </r>
  <r>
    <n v="11192"/>
    <x v="240"/>
    <x v="21"/>
    <x v="21"/>
    <n v="30.899999618530273"/>
    <n v="30.899999618530273"/>
    <x v="0"/>
    <n v="1.5"/>
    <n v="7.4000000953674316"/>
    <n v="9.3999996185302734"/>
    <n v="1.5"/>
    <n v="1.7999999523162842"/>
    <n v="0.80000001192092896"/>
    <m/>
    <m/>
    <n v="11.199999809265137"/>
    <n v="13"/>
    <m/>
    <n v="21"/>
    <n v="0"/>
    <n v="0"/>
    <n v="0"/>
    <n v="1"/>
    <n v="1"/>
    <n v="0"/>
    <n v="0"/>
    <n v="0"/>
    <n v="1"/>
    <n v="0"/>
    <n v="0"/>
    <m/>
    <m/>
  </r>
  <r>
    <n v="11192"/>
    <x v="240"/>
    <x v="22"/>
    <x v="22"/>
    <n v="45.599998474121094"/>
    <n v="45.599998474121094"/>
    <x v="0"/>
    <n v="3.9000000953674316"/>
    <n v="13.699999809265137"/>
    <n v="21"/>
    <n v="3.2999999523162842"/>
    <n v="2.9000000953674316"/>
    <n v="1.7000000476837158"/>
    <m/>
    <n v="0.40000000596046448"/>
    <n v="27.200000762939453"/>
    <n v="30.100000381469727"/>
    <n v="0.40000000596046448"/>
    <n v="13.600000381469727"/>
    <n v="0"/>
    <n v="0"/>
    <n v="0"/>
    <n v="1"/>
    <n v="1"/>
    <n v="0"/>
    <n v="0"/>
    <n v="0"/>
    <n v="1"/>
    <n v="0"/>
    <n v="0"/>
    <m/>
    <m/>
  </r>
  <r>
    <n v="11192"/>
    <x v="240"/>
    <x v="23"/>
    <x v="23"/>
    <n v="47.599998474121094"/>
    <n v="47.599998474121094"/>
    <x v="0"/>
    <n v="4.4000000953674316"/>
    <n v="13.800000190734863"/>
    <n v="21.799999237060547"/>
    <n v="3.4000000953674316"/>
    <n v="6.1999998092651367"/>
    <n v="1.3999999761581421"/>
    <n v="8.1999998092651367"/>
    <n v="0.80000001192092896"/>
    <n v="26.100000381469727"/>
    <n v="32.299999237060547"/>
    <n v="0.69999998807907104"/>
    <n v="18.5"/>
    <n v="0"/>
    <n v="0"/>
    <n v="0"/>
    <n v="1"/>
    <n v="1"/>
    <n v="0"/>
    <n v="0"/>
    <n v="0"/>
    <n v="1"/>
    <n v="0"/>
    <n v="0"/>
    <m/>
    <m/>
  </r>
  <r>
    <n v="11192"/>
    <x v="240"/>
    <x v="24"/>
    <x v="24"/>
    <n v="54.099998474121094"/>
    <n v="54.099998474121094"/>
    <x v="0"/>
    <n v="5.4000000953674316"/>
    <n v="13.800000190734863"/>
    <n v="26.600000381469727"/>
    <n v="6.4000000953674316"/>
    <n v="6.9000000953674316"/>
    <n v="2"/>
    <n v="8.1000003814697266"/>
    <n v="1.5"/>
    <n v="28.299999237060547"/>
    <n v="35.200000762939453"/>
    <n v="0.20000000298023224"/>
    <n v="16.399999618530273"/>
    <n v="0"/>
    <n v="0"/>
    <n v="0"/>
    <n v="1"/>
    <n v="1"/>
    <n v="0"/>
    <n v="0"/>
    <n v="0"/>
    <n v="1"/>
    <n v="0"/>
    <n v="0"/>
    <m/>
    <m/>
  </r>
  <r>
    <n v="11192"/>
    <x v="240"/>
    <x v="25"/>
    <x v="25"/>
    <n v="50.400001525878906"/>
    <n v="50.400001525878906"/>
    <x v="0"/>
    <n v="5.4000000953674316"/>
    <n v="13.800000190734863"/>
    <n v="22.899999618530273"/>
    <n v="6.9000000953674316"/>
    <n v="5.4000000953674316"/>
    <n v="2.5"/>
    <n v="6.5"/>
    <n v="0.60000002384185791"/>
    <n v="24.600000381469727"/>
    <n v="30"/>
    <n v="0.40000000596046448"/>
    <n v="15.800000190734863"/>
    <n v="0"/>
    <n v="0"/>
    <n v="0"/>
    <n v="1"/>
    <n v="1"/>
    <n v="0"/>
    <n v="0"/>
    <n v="0"/>
    <n v="1"/>
    <n v="0"/>
    <n v="0"/>
    <m/>
    <m/>
  </r>
  <r>
    <n v="11192"/>
    <x v="240"/>
    <x v="26"/>
    <x v="26"/>
    <n v="46.099998474121094"/>
    <n v="46.299999237060547"/>
    <x v="0"/>
    <n v="0.40000000596046448"/>
    <n v="13.800000190734863"/>
    <n v="24"/>
    <n v="8.1000003814697266"/>
    <n v="7.0999999046325684"/>
    <n v="2.5"/>
    <n v="8.1999998092651367"/>
    <n v="0.80000001192092896"/>
    <n v="18.399999618530273"/>
    <n v="25.5"/>
    <n v="0.60000002384185791"/>
    <n v="19.899999618530273"/>
    <n v="0"/>
    <n v="0"/>
    <n v="0"/>
    <n v="1"/>
    <n v="1"/>
    <n v="0"/>
    <n v="0"/>
    <n v="0"/>
    <n v="1"/>
    <n v="0"/>
    <n v="0"/>
    <m/>
    <m/>
  </r>
  <r>
    <n v="11192"/>
    <x v="240"/>
    <x v="27"/>
    <x v="27"/>
    <n v="52.799999237060547"/>
    <n v="52.799999237060547"/>
    <x v="0"/>
    <n v="1.7999999523162842"/>
    <n v="16.200000762939453"/>
    <n v="26.399999618530273"/>
    <n v="7.3000001907348633"/>
    <n v="16.100000381469727"/>
    <n v="2.7000000476837158"/>
    <n v="6.5"/>
    <n v="1.7000000476837158"/>
    <n v="20"/>
    <n v="36.099998474121094"/>
    <n v="3.5999999046325684"/>
    <n v="14.600000381469727"/>
    <n v="0"/>
    <n v="0"/>
    <n v="0"/>
    <n v="1"/>
    <n v="1"/>
    <n v="0"/>
    <n v="0"/>
    <n v="0"/>
    <n v="1"/>
    <n v="0"/>
    <n v="0"/>
    <m/>
    <m/>
  </r>
  <r>
    <n v="11192"/>
    <x v="240"/>
    <x v="28"/>
    <x v="28"/>
    <n v="42.799999237060547"/>
    <n v="42.799999237060547"/>
    <x v="0"/>
    <n v="2.5999999046325684"/>
    <n v="16.299999237060547"/>
    <n v="14.600000381469727"/>
    <n v="4.9000000953674316"/>
    <n v="9.3000001907348633"/>
    <n v="2.7999999523162842"/>
    <m/>
    <n v="1.6000000238418579"/>
    <n v="19.5"/>
    <n v="28.799999237060547"/>
    <n v="1.7999999523162842"/>
    <n v="15.699999809265137"/>
    <n v="0"/>
    <n v="0"/>
    <n v="0"/>
    <n v="1"/>
    <n v="1"/>
    <n v="0"/>
    <n v="0"/>
    <n v="0"/>
    <n v="1"/>
    <n v="0"/>
    <n v="0"/>
    <m/>
    <m/>
  </r>
  <r>
    <n v="11192"/>
    <x v="240"/>
    <x v="29"/>
    <x v="29"/>
    <n v="45.900001525878906"/>
    <n v="45.900001525878906"/>
    <x v="0"/>
    <n v="3.0999999046325684"/>
    <n v="16.200000762939453"/>
    <n v="19.600000381469727"/>
    <n v="8.8999996185302734"/>
    <n v="9"/>
    <n v="3.9000000953674316"/>
    <n v="3.9000000953674316"/>
    <n v="0.30000001192092896"/>
    <n v="17.700000762939453"/>
    <n v="26.700000762939453"/>
    <n v="1.7999999523162842"/>
    <n v="10.800000190734863"/>
    <n v="0"/>
    <n v="0"/>
    <n v="0"/>
    <n v="1"/>
    <n v="1"/>
    <n v="0"/>
    <n v="0"/>
    <n v="0"/>
    <n v="1"/>
    <n v="0"/>
    <n v="0"/>
    <m/>
    <m/>
  </r>
  <r>
    <n v="11192"/>
    <x v="240"/>
    <x v="30"/>
    <x v="30"/>
    <n v="41.700000762939453"/>
    <n v="41.700000762939453"/>
    <x v="0"/>
    <n v="3.7000000476837158"/>
    <n v="16.200000762939453"/>
    <n v="16.700000762939453"/>
    <n v="4.8000001907348633"/>
    <n v="6.9000000953674316"/>
    <n v="4.0999999046325684"/>
    <n v="5.9000000953674316"/>
    <n v="0.20000000298023224"/>
    <n v="19.100000381469727"/>
    <n v="26"/>
    <n v="1.2000000476837158"/>
    <n v="7.5"/>
    <n v="0"/>
    <n v="0"/>
    <n v="0"/>
    <n v="1"/>
    <n v="1"/>
    <n v="0"/>
    <n v="0"/>
    <n v="0"/>
    <n v="1"/>
    <n v="0"/>
    <n v="0"/>
    <m/>
    <m/>
  </r>
  <r>
    <n v="11192"/>
    <x v="240"/>
    <x v="31"/>
    <x v="31"/>
    <n v="26.200000762939453"/>
    <n v="26.200000762939453"/>
    <x v="4"/>
    <n v="0"/>
    <n v="15"/>
    <n v="9.8000001907348633"/>
    <n v="1.7999999523162842"/>
    <n v="2.7000000476837158"/>
    <n v="1.8999999761581421"/>
    <n v="2.2999999523162842"/>
    <n v="0.10000000149011612"/>
    <n v="16.799999237060547"/>
    <n v="19.5"/>
    <n v="1.2999999523162842"/>
    <n v="5"/>
    <n v="0"/>
    <n v="0"/>
    <n v="0"/>
    <n v="1"/>
    <n v="1"/>
    <n v="0"/>
    <n v="0"/>
    <n v="0"/>
    <n v="1"/>
    <n v="0"/>
    <n v="0"/>
    <m/>
    <m/>
  </r>
  <r>
    <n v="11192"/>
    <x v="240"/>
    <x v="32"/>
    <x v="32"/>
    <n v="27.299999237060547"/>
    <n v="27.299999237060547"/>
    <x v="4"/>
    <n v="2.5"/>
    <n v="15"/>
    <n v="8.6999998092651367"/>
    <n v="0.69999998807907104"/>
    <n v="2.5"/>
    <n v="4.8000001907348633"/>
    <n v="3.7000000476837158"/>
    <n v="0.20000000298023224"/>
    <n v="16.200000762939453"/>
    <n v="18.700000762939453"/>
    <n v="1"/>
    <m/>
    <n v="0"/>
    <n v="0"/>
    <n v="0"/>
    <n v="1"/>
    <n v="1"/>
    <n v="0"/>
    <n v="0"/>
    <n v="0"/>
    <n v="1"/>
    <n v="0"/>
    <n v="0"/>
    <m/>
    <m/>
  </r>
  <r>
    <n v="11192"/>
    <x v="240"/>
    <x v="99"/>
    <x v="34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193"/>
    <x v="241"/>
    <x v="10"/>
    <x v="10"/>
    <n v="3.5199999809265137"/>
    <n v="3.5199999809265137"/>
    <x v="32"/>
    <n v="0"/>
    <n v="1.559999942779541"/>
    <n v="1.2300000190734863"/>
    <n v="1.9999999552965164E-2"/>
    <n v="0.18999999761581421"/>
    <n v="0.75"/>
    <m/>
    <m/>
    <n v="0.77999997138977051"/>
    <n v="0.96999996900558472"/>
    <m/>
    <m/>
    <n v="0"/>
    <n v="0"/>
    <n v="0"/>
    <n v="1"/>
    <n v="1"/>
    <n v="0"/>
    <n v="0"/>
    <n v="0"/>
    <n v="1"/>
    <n v="0"/>
    <n v="0"/>
    <m/>
    <m/>
  </r>
  <r>
    <n v="11193"/>
    <x v="11"/>
    <x v="101"/>
    <x v="11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194"/>
    <x v="242"/>
    <x v="11"/>
    <x v="11"/>
    <n v="0.31000000238418579"/>
    <n v="0.31000000238418579"/>
    <x v="178"/>
    <n v="9.9999997764825821E-3"/>
    <n v="0.18999999761581421"/>
    <n v="7.9999998211860657E-2"/>
    <n v="9.9999997764825821E-3"/>
    <n v="3.9999999105930328E-2"/>
    <n v="1.9999999552965164E-2"/>
    <m/>
    <m/>
    <n v="0.11999999731779099"/>
    <n v="0.15999999642372131"/>
    <m/>
    <n v="0.10999999940395355"/>
    <n v="0"/>
    <n v="0"/>
    <n v="0"/>
    <n v="1"/>
    <n v="0"/>
    <n v="0"/>
    <n v="0"/>
    <n v="0"/>
    <n v="1"/>
    <n v="0"/>
    <n v="0"/>
    <m/>
    <m/>
  </r>
  <r>
    <n v="11194"/>
    <x v="242"/>
    <x v="12"/>
    <x v="12"/>
    <n v="0.37999999523162842"/>
    <n v="0.37999999523162842"/>
    <x v="178"/>
    <n v="1.9999999552965164E-2"/>
    <n v="0.20000000298023224"/>
    <n v="0.10999999940395355"/>
    <n v="1.9999999552965164E-2"/>
    <n v="5.000000074505806E-2"/>
    <n v="3.9999999105930328E-2"/>
    <m/>
    <m/>
    <n v="0.14000000059604645"/>
    <n v="0.18999999761581421"/>
    <m/>
    <m/>
    <n v="0"/>
    <n v="0"/>
    <n v="0"/>
    <n v="1"/>
    <n v="0"/>
    <n v="0"/>
    <n v="0"/>
    <n v="0"/>
    <n v="1"/>
    <n v="0"/>
    <n v="0"/>
    <m/>
    <m/>
  </r>
  <r>
    <n v="11194"/>
    <x v="11"/>
    <x v="101"/>
    <x v="15"/>
    <m/>
    <m/>
    <x v="38"/>
    <m/>
    <m/>
    <m/>
    <m/>
    <m/>
    <m/>
    <m/>
    <m/>
    <m/>
    <n v="0"/>
    <m/>
    <m/>
    <n v="0"/>
    <n v="1"/>
    <n v="1"/>
    <n v="0"/>
    <n v="0"/>
    <n v="0"/>
    <n v="0"/>
    <n v="0"/>
    <n v="1"/>
    <n v="0"/>
    <n v="0"/>
    <m/>
    <m/>
  </r>
  <r>
    <n v="11195"/>
    <x v="243"/>
    <x v="27"/>
    <x v="27"/>
    <n v="50"/>
    <n v="50"/>
    <x v="4"/>
    <n v="1.3999999761581421"/>
    <n v="15"/>
    <n v="27.200000762939453"/>
    <n v="4.9000000953674316"/>
    <n v="4.4000000953674316"/>
    <n v="3.5"/>
    <m/>
    <n v="4.0999999046325684"/>
    <n v="34"/>
    <n v="38.400001525878906"/>
    <n v="6.3000001907348633"/>
    <n v="4.4000000953674316"/>
    <n v="0"/>
    <n v="0"/>
    <n v="0"/>
    <n v="1"/>
    <n v="1"/>
    <n v="0"/>
    <n v="0"/>
    <n v="0"/>
    <n v="1"/>
    <n v="0"/>
    <n v="0"/>
    <m/>
    <m/>
  </r>
  <r>
    <n v="11195"/>
    <x v="243"/>
    <x v="28"/>
    <x v="28"/>
    <n v="51.900001525878906"/>
    <n v="51.900001525878906"/>
    <x v="4"/>
    <n v="1.7000000476837158"/>
    <n v="15"/>
    <n v="27.299999237060547"/>
    <n v="6.4000000953674316"/>
    <n v="9.6000003814697266"/>
    <n v="1.2000000476837158"/>
    <m/>
    <n v="4.4000000953674316"/>
    <n v="31.5"/>
    <n v="41.099998474121094"/>
    <n v="7.8000001907348633"/>
    <n v="4.3000001907348633"/>
    <n v="0"/>
    <n v="0"/>
    <n v="0"/>
    <n v="1"/>
    <n v="1"/>
    <n v="0"/>
    <n v="0"/>
    <n v="0"/>
    <n v="1"/>
    <n v="0"/>
    <n v="0"/>
    <m/>
    <m/>
  </r>
  <r>
    <n v="11195"/>
    <x v="243"/>
    <x v="29"/>
    <x v="29"/>
    <n v="44"/>
    <n v="44"/>
    <x v="4"/>
    <n v="2.4000000953674316"/>
    <n v="15"/>
    <n v="22.799999237060547"/>
    <n v="2.7000000476837158"/>
    <n v="6.5"/>
    <n v="1.2000000476837158"/>
    <m/>
    <n v="4.3000001907348633"/>
    <n v="30.5"/>
    <n v="37"/>
    <n v="3.7999999523162842"/>
    <n v="9.1999998092651367"/>
    <n v="0"/>
    <n v="0"/>
    <n v="0"/>
    <n v="1"/>
    <n v="1"/>
    <n v="0"/>
    <n v="0"/>
    <n v="0"/>
    <n v="1"/>
    <n v="0"/>
    <n v="0"/>
    <m/>
    <m/>
  </r>
  <r>
    <n v="11195"/>
    <x v="243"/>
    <x v="30"/>
    <x v="30"/>
    <n v="40.599998474121094"/>
    <n v="40.599998474121094"/>
    <x v="4"/>
    <n v="1.8999999761581421"/>
    <n v="15"/>
    <n v="23.399999618530273"/>
    <n v="2.7000000476837158"/>
    <n v="10.300000190734863"/>
    <n v="1.1000000238418579"/>
    <m/>
    <n v="9.1999998092651367"/>
    <n v="23.299999237060547"/>
    <n v="33.599998474121094"/>
    <n v="0.30000001192092896"/>
    <n v="8.1999998092651367"/>
    <n v="0"/>
    <n v="0"/>
    <n v="0"/>
    <n v="1"/>
    <n v="1"/>
    <n v="0"/>
    <n v="0"/>
    <n v="0"/>
    <n v="1"/>
    <n v="0"/>
    <n v="0"/>
    <m/>
    <m/>
  </r>
  <r>
    <n v="11195"/>
    <x v="243"/>
    <x v="31"/>
    <x v="31"/>
    <n v="52.700000762939453"/>
    <n v="52.700000762939453"/>
    <x v="4"/>
    <n v="1.7000000476837158"/>
    <n v="15"/>
    <n v="24"/>
    <n v="2.2999999523162842"/>
    <n v="9.5"/>
    <n v="1"/>
    <m/>
    <n v="8.1999998092651367"/>
    <n v="37"/>
    <n v="46.5"/>
    <n v="11.899999618530273"/>
    <n v="8"/>
    <n v="0"/>
    <n v="0"/>
    <n v="0"/>
    <n v="1"/>
    <n v="1"/>
    <n v="0"/>
    <n v="0"/>
    <n v="0"/>
    <n v="1"/>
    <n v="0"/>
    <n v="0"/>
    <m/>
    <m/>
  </r>
  <r>
    <n v="11195"/>
    <x v="243"/>
    <x v="32"/>
    <x v="32"/>
    <n v="77.5"/>
    <n v="77.5"/>
    <x v="4"/>
    <n v="2"/>
    <n v="15"/>
    <n v="22.799999237060547"/>
    <n v="3"/>
    <n v="7.4000000953674316"/>
    <n v="0.69999998807907104"/>
    <m/>
    <n v="8"/>
    <n v="63.5"/>
    <n v="70.900001525878906"/>
    <n v="37.200000762939453"/>
    <m/>
    <n v="0"/>
    <n v="0"/>
    <n v="0"/>
    <n v="1"/>
    <n v="1"/>
    <n v="0"/>
    <n v="0"/>
    <n v="0"/>
    <n v="1"/>
    <n v="0"/>
    <n v="0"/>
    <m/>
    <m/>
  </r>
  <r>
    <n v="11195"/>
    <x v="243"/>
    <x v="33"/>
    <x v="33"/>
    <n v="53.799999237060547"/>
    <n v="53.799999237060547"/>
    <x v="4"/>
    <n v="1.8999999761581421"/>
    <n v="15"/>
    <n v="13.199999809265137"/>
    <n v="0.20000000298023224"/>
    <n v="1.3999999761581421"/>
    <n v="0.20000000298023224"/>
    <m/>
    <m/>
    <n v="45.799999237060547"/>
    <n v="47.200000762939453"/>
    <n v="23.600000381469727"/>
    <m/>
    <n v="0"/>
    <n v="0"/>
    <n v="0"/>
    <n v="1"/>
    <n v="1"/>
    <n v="0"/>
    <n v="0"/>
    <n v="0"/>
    <n v="1"/>
    <n v="0"/>
    <n v="0"/>
    <m/>
    <m/>
  </r>
  <r>
    <n v="11195"/>
    <x v="243"/>
    <x v="34"/>
    <x v="34"/>
    <n v="17.399999618530273"/>
    <n v="17.399999618530273"/>
    <x v="12"/>
    <n v="0.20000000298023224"/>
    <n v="7.5"/>
    <n v="9.6999998092651367"/>
    <n v="0.20000000298023224"/>
    <n v="0.5"/>
    <n v="0"/>
    <m/>
    <m/>
    <n v="12.399999618530273"/>
    <n v="12.899999618530273"/>
    <m/>
    <m/>
    <n v="0"/>
    <n v="0"/>
    <n v="0"/>
    <n v="1"/>
    <n v="1"/>
    <n v="0"/>
    <n v="0"/>
    <n v="0"/>
    <n v="1"/>
    <n v="0"/>
    <n v="0"/>
    <m/>
    <m/>
  </r>
  <r>
    <n v="11195"/>
    <x v="243"/>
    <x v="35"/>
    <x v="35"/>
    <n v="16.700000762939453"/>
    <n v="16.700000762939453"/>
    <x v="12"/>
    <n v="0.20000000298023224"/>
    <n v="7.5"/>
    <n v="9"/>
    <n v="0.20000000298023224"/>
    <n v="0.40000000596046448"/>
    <n v="0"/>
    <m/>
    <m/>
    <n v="11.800000190734863"/>
    <n v="12.199999809265137"/>
    <m/>
    <m/>
    <n v="0"/>
    <n v="0"/>
    <n v="0"/>
    <n v="1"/>
    <n v="1"/>
    <n v="0"/>
    <n v="0"/>
    <n v="0"/>
    <n v="1"/>
    <n v="0"/>
    <n v="0"/>
    <m/>
    <m/>
  </r>
  <r>
    <n v="11195"/>
    <x v="243"/>
    <x v="36"/>
    <x v="36"/>
    <n v="12.699999809265137"/>
    <n v="12.699999809265137"/>
    <x v="76"/>
    <n v="1.2000000476837158"/>
    <n v="3"/>
    <n v="8.3000001907348633"/>
    <n v="0.10000000149011612"/>
    <n v="0.5"/>
    <n v="0"/>
    <m/>
    <m/>
    <n v="10"/>
    <n v="10.5"/>
    <m/>
    <m/>
    <n v="0"/>
    <n v="0"/>
    <n v="0"/>
    <n v="1"/>
    <n v="1"/>
    <n v="0"/>
    <n v="0"/>
    <n v="0"/>
    <n v="1"/>
    <n v="0"/>
    <n v="0"/>
    <m/>
    <m/>
  </r>
  <r>
    <n v="11195"/>
    <x v="243"/>
    <x v="99"/>
    <x v="37"/>
    <m/>
    <m/>
    <x v="38"/>
    <m/>
    <m/>
    <m/>
    <m/>
    <m/>
    <m/>
    <m/>
    <m/>
    <m/>
    <n v="0"/>
    <m/>
    <m/>
    <n v="0"/>
    <n v="0"/>
    <n v="1"/>
    <n v="0"/>
    <n v="1"/>
    <n v="0"/>
    <n v="0"/>
    <n v="0"/>
    <n v="1"/>
    <n v="0"/>
    <n v="0"/>
    <m/>
    <m/>
  </r>
  <r>
    <n v="11196"/>
    <x v="244"/>
    <x v="87"/>
    <x v="21"/>
    <n v="1.2000000476837158"/>
    <n v="1.2000000476837158"/>
    <x v="30"/>
    <n v="0.10000000149011612"/>
    <n v="0.60000002384185791"/>
    <n v="0.10000000149011612"/>
    <n v="0.10000000149011612"/>
    <n v="0"/>
    <n v="0.5"/>
    <m/>
    <m/>
    <n v="0.20000000298023224"/>
    <n v="0.20000000298023224"/>
    <m/>
    <n v="0.10000000149011612"/>
    <n v="0"/>
    <n v="0"/>
    <n v="0"/>
    <n v="1"/>
    <n v="1"/>
    <n v="0"/>
    <n v="0"/>
    <n v="0"/>
    <n v="1"/>
    <n v="0"/>
    <n v="0"/>
    <m/>
    <m/>
  </r>
  <r>
    <n v="11196"/>
    <x v="244"/>
    <x v="88"/>
    <x v="22"/>
    <n v="1.8999999761581421"/>
    <n v="1.8999999761581421"/>
    <x v="30"/>
    <n v="0.10000000149011612"/>
    <n v="0.60000002384185791"/>
    <n v="0.10000000149011612"/>
    <n v="0.10000000149011612"/>
    <n v="0"/>
    <n v="0.80000001192092896"/>
    <m/>
    <m/>
    <n v="0.10000000149011612"/>
    <n v="0.10000000149011612"/>
    <m/>
    <n v="0.10000000149011612"/>
    <n v="0"/>
    <n v="0"/>
    <n v="0"/>
    <n v="1"/>
    <n v="1"/>
    <n v="0"/>
    <n v="0"/>
    <n v="0"/>
    <n v="1"/>
    <n v="0"/>
    <n v="0"/>
    <m/>
    <m/>
  </r>
  <r>
    <n v="11196"/>
    <x v="244"/>
    <x v="89"/>
    <x v="23"/>
    <n v="2"/>
    <n v="2"/>
    <x v="30"/>
    <n v="0.20000000298023224"/>
    <n v="0.60000002384185791"/>
    <n v="0.30000001192092896"/>
    <n v="0.30000001192092896"/>
    <n v="0"/>
    <n v="0.60000002384185791"/>
    <m/>
    <m/>
    <n v="0.30000001192092896"/>
    <n v="0.30000001192092896"/>
    <m/>
    <n v="0.30000001192092896"/>
    <n v="0"/>
    <n v="0"/>
    <n v="0"/>
    <n v="1"/>
    <n v="1"/>
    <n v="0"/>
    <n v="0"/>
    <n v="0"/>
    <n v="1"/>
    <n v="0"/>
    <n v="0"/>
    <m/>
    <m/>
  </r>
  <r>
    <n v="11196"/>
    <x v="244"/>
    <x v="132"/>
    <x v="24"/>
    <n v="16.100000381469727"/>
    <n v="16.100000381469727"/>
    <x v="131"/>
    <n v="0.5"/>
    <n v="6.5"/>
    <n v="9"/>
    <n v="4.6999998092651367"/>
    <n v="1.2999999523162842"/>
    <n v="1.8999999761581421"/>
    <m/>
    <m/>
    <n v="8"/>
    <n v="9.3000001907348633"/>
    <m/>
    <n v="9"/>
    <n v="0"/>
    <n v="0"/>
    <n v="0"/>
    <n v="1"/>
    <n v="1"/>
    <n v="0"/>
    <n v="0"/>
    <n v="0"/>
    <n v="1"/>
    <n v="0"/>
    <n v="0"/>
    <m/>
    <m/>
  </r>
  <r>
    <n v="11196"/>
    <x v="244"/>
    <x v="90"/>
    <x v="25"/>
    <n v="22.399999618530273"/>
    <n v="22.399999618530273"/>
    <x v="27"/>
    <n v="1.2000000476837158"/>
    <n v="8.3000001907348633"/>
    <n v="10.800000190734863"/>
    <n v="3.7999999523162842"/>
    <n v="2.2000000476837158"/>
    <n v="3.9000000953674316"/>
    <n v="4.3000001907348633"/>
    <m/>
    <n v="10.600000381469727"/>
    <n v="12.800000190734863"/>
    <m/>
    <n v="6.5"/>
    <n v="0"/>
    <n v="0"/>
    <n v="0"/>
    <n v="1"/>
    <n v="1"/>
    <n v="0"/>
    <n v="0"/>
    <n v="0"/>
    <n v="1"/>
    <n v="0"/>
    <n v="0"/>
    <m/>
    <m/>
  </r>
  <r>
    <n v="11196"/>
    <x v="244"/>
    <x v="133"/>
    <x v="26"/>
    <n v="43.099998474121094"/>
    <n v="43.099998474121094"/>
    <x v="27"/>
    <n v="2.2000000476837158"/>
    <n v="10"/>
    <n v="30.5"/>
    <n v="10.600000381469727"/>
    <n v="4.8000001907348633"/>
    <n v="4.5999999046325684"/>
    <n v="11.800000190734863"/>
    <n v="2.7999999523162842"/>
    <n v="22.799999237060547"/>
    <n v="27.599998474121094"/>
    <m/>
    <n v="18.700000762939453"/>
    <n v="0"/>
    <n v="0"/>
    <n v="0"/>
    <n v="1"/>
    <n v="1"/>
    <n v="0"/>
    <n v="0"/>
    <n v="0"/>
    <n v="1"/>
    <n v="0"/>
    <n v="0"/>
    <m/>
    <m/>
  </r>
  <r>
    <n v="11196"/>
    <x v="244"/>
    <x v="134"/>
    <x v="27"/>
    <n v="63.900001525878906"/>
    <n v="63.900001525878906"/>
    <x v="27"/>
    <n v="2.5999999046325684"/>
    <n v="10"/>
    <n v="50.599998474121094"/>
    <n v="16.899999618530273"/>
    <n v="4.1999998092651367"/>
    <n v="7"/>
    <n v="24.399999618530273"/>
    <n v="2.5999999046325684"/>
    <n v="35.5"/>
    <n v="39.700000762939453"/>
    <m/>
    <n v="26.200000762939453"/>
    <n v="0"/>
    <n v="0"/>
    <n v="0"/>
    <n v="1"/>
    <n v="1"/>
    <n v="0"/>
    <n v="0"/>
    <n v="0"/>
    <n v="1"/>
    <n v="0"/>
    <n v="0"/>
    <m/>
    <m/>
  </r>
  <r>
    <n v="11196"/>
    <x v="244"/>
    <x v="135"/>
    <x v="28"/>
    <n v="46.400001525878906"/>
    <n v="46.400001525878906"/>
    <x v="27"/>
    <n v="1.7000000476837158"/>
    <n v="10"/>
    <n v="33.400001525878906"/>
    <n v="7.8000001907348633"/>
    <n v="7.6999998092651367"/>
    <n v="6.6999998092651367"/>
    <n v="17.5"/>
    <n v="1.2999999523162842"/>
    <n v="24"/>
    <n v="31.700000762939453"/>
    <m/>
    <n v="15.899999618530273"/>
    <n v="0"/>
    <n v="0"/>
    <n v="0"/>
    <n v="1"/>
    <n v="1"/>
    <n v="0"/>
    <n v="0"/>
    <n v="0"/>
    <n v="1"/>
    <n v="0"/>
    <n v="0"/>
    <m/>
    <m/>
  </r>
  <r>
    <n v="11196"/>
    <x v="244"/>
    <x v="91"/>
    <x v="29"/>
    <n v="44.299999237060547"/>
    <n v="44.299999237060547"/>
    <x v="27"/>
    <n v="1.3999999761581421"/>
    <n v="10"/>
    <n v="32.299999237060547"/>
    <n v="5.8000001907348633"/>
    <n v="0.69999998807907104"/>
    <n v="5.5999999046325684"/>
    <n v="25.5"/>
    <n v="0.5"/>
    <n v="31"/>
    <n v="31.700000762939453"/>
    <m/>
    <n v="6.8000001907348633"/>
    <n v="0"/>
    <n v="0"/>
    <n v="0"/>
    <n v="1"/>
    <n v="1"/>
    <n v="0"/>
    <n v="0"/>
    <n v="0"/>
    <n v="1"/>
    <n v="0"/>
    <n v="0"/>
    <m/>
    <m/>
  </r>
  <r>
    <n v="11196"/>
    <x v="244"/>
    <x v="92"/>
    <x v="30"/>
    <n v="37.099998474121094"/>
    <n v="37.099998474121094"/>
    <x v="27"/>
    <n v="0.30000001192092896"/>
    <n v="10"/>
    <n v="26.399999618530273"/>
    <n v="5.0999999046325684"/>
    <n v="1"/>
    <n v="5.1999998092651367"/>
    <n v="18.5"/>
    <n v="0.5"/>
    <n v="23.799999237060547"/>
    <n v="24.799999237060547"/>
    <m/>
    <n v="7.9000000953674316"/>
    <n v="0"/>
    <n v="0"/>
    <n v="0"/>
    <n v="1"/>
    <n v="1"/>
    <n v="0"/>
    <n v="0"/>
    <n v="0"/>
    <n v="1"/>
    <n v="0"/>
    <n v="0"/>
    <m/>
    <m/>
  </r>
  <r>
    <n v="11196"/>
    <x v="244"/>
    <x v="93"/>
    <x v="31"/>
    <n v="36.700000762939453"/>
    <n v="36.700000762939453"/>
    <x v="27"/>
    <n v="0.30000001192092896"/>
    <n v="10"/>
    <n v="26.299999237060547"/>
    <n v="5.5999999046325684"/>
    <n v="0.30000001192092896"/>
    <n v="5"/>
    <n v="18.299999237060547"/>
    <n v="0.5"/>
    <n v="23.700000762939453"/>
    <n v="24"/>
    <m/>
    <n v="8"/>
    <n v="0"/>
    <n v="0"/>
    <n v="0"/>
    <n v="1"/>
    <n v="1"/>
    <n v="0"/>
    <n v="0"/>
    <n v="0"/>
    <n v="1"/>
    <n v="0"/>
    <n v="0"/>
    <m/>
    <m/>
  </r>
  <r>
    <n v="11196"/>
    <x v="244"/>
    <x v="94"/>
    <x v="32"/>
    <n v="30.600000381469727"/>
    <n v="30.600000381469727"/>
    <x v="27"/>
    <n v="0.30000001192092896"/>
    <n v="10"/>
    <n v="20.200000762939453"/>
    <n v="5.3000001907348633"/>
    <n v="3.9000000953674316"/>
    <n v="6"/>
    <n v="12.300000190734863"/>
    <n v="0.5"/>
    <n v="13.300000190734863"/>
    <n v="17.200000762939453"/>
    <m/>
    <n v="7.9000000953674316"/>
    <n v="0"/>
    <n v="0"/>
    <n v="0"/>
    <n v="1"/>
    <n v="1"/>
    <n v="0"/>
    <n v="0"/>
    <n v="0"/>
    <n v="1"/>
    <n v="0"/>
    <n v="0"/>
    <m/>
    <m/>
  </r>
  <r>
    <n v="11196"/>
    <x v="244"/>
    <x v="95"/>
    <x v="33"/>
    <n v="49.900001525878906"/>
    <n v="49.900001525878906"/>
    <x v="27"/>
    <n v="0.30000001192092896"/>
    <n v="10"/>
    <n v="39.5"/>
    <n v="3.7999999523162842"/>
    <n v="7.9000000953674316"/>
    <n v="5.1999998092651367"/>
    <n v="30.299999237060547"/>
    <n v="0.30000001192092896"/>
    <n v="30.899999618530273"/>
    <n v="38.799999237060547"/>
    <m/>
    <n v="9.1999998092651367"/>
    <n v="0"/>
    <n v="0"/>
    <n v="0"/>
    <n v="1"/>
    <n v="1"/>
    <n v="0"/>
    <n v="0"/>
    <n v="0"/>
    <n v="1"/>
    <n v="0"/>
    <n v="0"/>
    <m/>
    <m/>
  </r>
  <r>
    <n v="11196"/>
    <x v="244"/>
    <x v="96"/>
    <x v="34"/>
    <n v="29.200000762939453"/>
    <n v="29.200000762939453"/>
    <x v="76"/>
    <n v="1.2999999523162842"/>
    <n v="3"/>
    <n v="24.799999237060547"/>
    <n v="5.4000000953674316"/>
    <n v="6.3000001907348633"/>
    <n v="2.9000000953674316"/>
    <n v="16.399999618530273"/>
    <n v="0.20000000298023224"/>
    <n v="14.5"/>
    <n v="20.799999237060547"/>
    <m/>
    <n v="8.3999996185302734"/>
    <n v="0"/>
    <n v="0"/>
    <n v="0"/>
    <n v="1"/>
    <n v="1"/>
    <n v="0"/>
    <n v="0"/>
    <n v="0"/>
    <n v="1"/>
    <n v="0"/>
    <n v="0"/>
    <m/>
    <m/>
  </r>
  <r>
    <n v="11196"/>
    <x v="244"/>
    <x v="97"/>
    <x v="35"/>
    <n v="30.5"/>
    <n v="30.5"/>
    <x v="76"/>
    <n v="1.3999999761581421"/>
    <n v="3"/>
    <n v="16.399999618530273"/>
    <n v="3.2000000476837158"/>
    <n v="7.4000000953674316"/>
    <n v="2.7000000476837158"/>
    <n v="8.6999998092651367"/>
    <n v="0.30000001192092896"/>
    <n v="17"/>
    <n v="24.399999618530273"/>
    <n v="9.5"/>
    <n v="7.6999998092651367"/>
    <n v="0"/>
    <n v="0"/>
    <n v="0"/>
    <n v="1"/>
    <n v="1"/>
    <n v="0"/>
    <n v="0"/>
    <n v="0"/>
    <n v="1"/>
    <n v="0"/>
    <n v="0"/>
    <m/>
    <m/>
  </r>
  <r>
    <n v="11196"/>
    <x v="244"/>
    <x v="98"/>
    <x v="36"/>
    <n v="37.799999237060547"/>
    <n v="37.799999237060547"/>
    <x v="76"/>
    <n v="1.5"/>
    <n v="3"/>
    <n v="17.600000381469727"/>
    <n v="7.6999998092651367"/>
    <n v="5.1999998092651367"/>
    <n v="2.5999999046325684"/>
    <n v="7.6999998092651367"/>
    <n v="0.69999998807907104"/>
    <n v="22.200000762939453"/>
    <n v="27.400001525878906"/>
    <n v="15.5"/>
    <n v="9.8999996185302734"/>
    <n v="0"/>
    <n v="0"/>
    <n v="0"/>
    <n v="1"/>
    <n v="1"/>
    <n v="0"/>
    <n v="0"/>
    <n v="0"/>
    <n v="1"/>
    <n v="0"/>
    <n v="0"/>
    <m/>
    <m/>
  </r>
  <r>
    <n v="11196"/>
    <x v="244"/>
    <x v="136"/>
    <x v="37"/>
    <n v="46.200000762939453"/>
    <n v="46.200000762939453"/>
    <x v="76"/>
    <n v="1.7999999523162842"/>
    <n v="3"/>
    <n v="16.799999237060547"/>
    <n v="6.4000000953674316"/>
    <n v="21.600000381469727"/>
    <n v="2.2999999523162842"/>
    <n v="5.1999998092651367"/>
    <m/>
    <n v="15.600000381469727"/>
    <n v="37.200000762939453"/>
    <n v="9.1999998092651367"/>
    <n v="26.399999618530273"/>
    <n v="0"/>
    <n v="0"/>
    <n v="0"/>
    <n v="1"/>
    <n v="1"/>
    <n v="0"/>
    <n v="0"/>
    <n v="0"/>
    <n v="1"/>
    <n v="0"/>
    <n v="0"/>
    <m/>
    <m/>
  </r>
  <r>
    <n v="11197"/>
    <x v="245"/>
    <x v="11"/>
    <x v="11"/>
    <n v="0.6600000262260437"/>
    <n v="0.6600000262260437"/>
    <x v="171"/>
    <n v="0.14000000059604645"/>
    <n v="0.31000000238418579"/>
    <n v="0.20000000298023224"/>
    <n v="0"/>
    <n v="0"/>
    <n v="0.25999999046325684"/>
    <m/>
    <m/>
    <n v="0.36000001430511475"/>
    <n v="0.36000001430511475"/>
    <m/>
    <n v="0.20999999344348907"/>
    <n v="0"/>
    <n v="0"/>
    <n v="0"/>
    <n v="1"/>
    <n v="1"/>
    <n v="0"/>
    <n v="0"/>
    <n v="0"/>
    <n v="0"/>
    <n v="1"/>
    <n v="0"/>
    <m/>
    <m/>
  </r>
  <r>
    <n v="11197"/>
    <x v="245"/>
    <x v="12"/>
    <x v="12"/>
    <n v="2.4600000381469727"/>
    <n v="2.4600000381469727"/>
    <x v="208"/>
    <n v="0.52999997138977051"/>
    <n v="0.51999998092651367"/>
    <n v="0.20999999344348907"/>
    <n v="0"/>
    <n v="0.14000000059604645"/>
    <n v="0.82999998331069946"/>
    <m/>
    <m/>
    <n v="0.25999999046325684"/>
    <n v="0.39999997615814209"/>
    <m/>
    <m/>
    <n v="0"/>
    <n v="0"/>
    <n v="0"/>
    <n v="1"/>
    <n v="1"/>
    <n v="0"/>
    <n v="0"/>
    <n v="0"/>
    <n v="0"/>
    <n v="1"/>
    <n v="0"/>
    <m/>
    <m/>
  </r>
  <r>
    <n v="11197"/>
    <x v="245"/>
    <x v="14"/>
    <x v="14"/>
    <n v="3.4700000286102295"/>
    <n v="3.4700000286102295"/>
    <x v="32"/>
    <n v="0.64999997615814209"/>
    <n v="0.81000000238418579"/>
    <n v="0.81999999284744263"/>
    <n v="2.9999999329447746E-2"/>
    <n v="0"/>
    <n v="0.9100000262260437"/>
    <m/>
    <m/>
    <n v="0.99000000953674316"/>
    <n v="0.99000000953674316"/>
    <m/>
    <m/>
    <n v="0"/>
    <n v="0"/>
    <n v="0"/>
    <n v="1"/>
    <n v="1"/>
    <n v="0"/>
    <n v="0"/>
    <n v="0"/>
    <n v="0"/>
    <n v="1"/>
    <n v="0"/>
    <m/>
    <m/>
  </r>
  <r>
    <n v="11197"/>
    <x v="245"/>
    <x v="15"/>
    <x v="15"/>
    <n v="3.9000000953674316"/>
    <n v="3.9000000953674316"/>
    <x v="32"/>
    <n v="0.52999997138977051"/>
    <n v="0.86000001430511475"/>
    <n v="1.3700000047683716"/>
    <n v="9.9999997764825821E-3"/>
    <n v="0"/>
    <n v="0.75999999046325684"/>
    <m/>
    <m/>
    <n v="1.2200000286102295"/>
    <n v="1.2200000286102295"/>
    <m/>
    <m/>
    <n v="0"/>
    <n v="0"/>
    <n v="0"/>
    <n v="1"/>
    <n v="1"/>
    <n v="0"/>
    <n v="0"/>
    <n v="0"/>
    <n v="0"/>
    <n v="1"/>
    <n v="0"/>
    <m/>
    <m/>
  </r>
  <r>
    <n v="11197"/>
    <x v="245"/>
    <x v="16"/>
    <x v="16"/>
    <n v="3.0199999809265137"/>
    <n v="3.0299999713897705"/>
    <x v="209"/>
    <n v="0.25999999046325684"/>
    <n v="0.9100000262260437"/>
    <n v="0.62000000476837158"/>
    <n v="1.9999999552965164E-2"/>
    <n v="0"/>
    <n v="0"/>
    <m/>
    <m/>
    <n v="1.3400000333786011"/>
    <n v="1.3400000333786011"/>
    <m/>
    <m/>
    <n v="0"/>
    <n v="0"/>
    <n v="0"/>
    <n v="1"/>
    <n v="1"/>
    <n v="0"/>
    <n v="0"/>
    <n v="0"/>
    <n v="0"/>
    <n v="1"/>
    <n v="0"/>
    <m/>
    <m/>
  </r>
  <r>
    <n v="11197"/>
    <x v="245"/>
    <x v="17"/>
    <x v="17"/>
    <n v="4.3299999237060547"/>
    <n v="4.3299999237060547"/>
    <x v="209"/>
    <n v="0.31000000238418579"/>
    <n v="0.9100000262260437"/>
    <n v="1.8500000238418579"/>
    <n v="2.9999999329447746E-2"/>
    <n v="0.87000000476837158"/>
    <n v="0.5899999737739563"/>
    <m/>
    <m/>
    <n v="0.37000000476837158"/>
    <n v="1.2400000095367432"/>
    <m/>
    <m/>
    <n v="0"/>
    <n v="0"/>
    <n v="0"/>
    <n v="1"/>
    <n v="1"/>
    <n v="0"/>
    <n v="0"/>
    <n v="0"/>
    <n v="0"/>
    <n v="1"/>
    <n v="0"/>
    <m/>
    <m/>
  </r>
  <r>
    <n v="11197"/>
    <x v="245"/>
    <x v="18"/>
    <x v="18"/>
    <n v="4.6999998092651367"/>
    <n v="4.6999998092651367"/>
    <x v="209"/>
    <n v="0.49000000953674316"/>
    <n v="0.94999998807907104"/>
    <n v="2.059999942779541"/>
    <n v="9.9999997764825821E-3"/>
    <n v="0"/>
    <n v="0.74000000953674316"/>
    <m/>
    <m/>
    <n v="1.7300000190734863"/>
    <n v="1.7300000190734863"/>
    <m/>
    <m/>
    <n v="0"/>
    <n v="0"/>
    <n v="0"/>
    <n v="1"/>
    <n v="1"/>
    <n v="0"/>
    <n v="0"/>
    <n v="0"/>
    <n v="0"/>
    <n v="1"/>
    <n v="0"/>
    <m/>
    <m/>
  </r>
  <r>
    <n v="11197"/>
    <x v="245"/>
    <x v="19"/>
    <x v="19"/>
    <n v="7.4000000953674316"/>
    <n v="7.4000000953674316"/>
    <x v="139"/>
    <n v="0.69999998807907104"/>
    <n v="1.2000000476837158"/>
    <n v="4.1999998092651367"/>
    <n v="0.10000000149011612"/>
    <n v="0.20000000298023224"/>
    <n v="0.69999998807907104"/>
    <m/>
    <m/>
    <n v="3.7000000476837158"/>
    <n v="3.9000000953674316"/>
    <m/>
    <n v="5.0999999046325684"/>
    <n v="0"/>
    <n v="0"/>
    <n v="0"/>
    <n v="1"/>
    <n v="1"/>
    <n v="0"/>
    <n v="0"/>
    <n v="0"/>
    <n v="0"/>
    <n v="1"/>
    <n v="0"/>
    <m/>
    <m/>
  </r>
  <r>
    <n v="11197"/>
    <x v="245"/>
    <x v="20"/>
    <x v="20"/>
    <n v="9"/>
    <n v="9"/>
    <x v="119"/>
    <n v="0.30000001192092896"/>
    <n v="1.6000000238418579"/>
    <n v="5.0999999046325684"/>
    <n v="0.5"/>
    <n v="0.89999997615814209"/>
    <n v="0.69999998807907104"/>
    <m/>
    <m/>
    <n v="2.2000000476837158"/>
    <n v="3.0999999046325684"/>
    <m/>
    <n v="6.5999999046325684"/>
    <n v="0"/>
    <n v="0"/>
    <n v="0"/>
    <n v="1"/>
    <n v="1"/>
    <n v="0"/>
    <n v="0"/>
    <n v="0"/>
    <n v="0"/>
    <n v="1"/>
    <n v="0"/>
    <m/>
    <m/>
  </r>
  <r>
    <n v="11197"/>
    <x v="245"/>
    <x v="21"/>
    <x v="21"/>
    <n v="11.899999618530273"/>
    <n v="11.899999618530273"/>
    <x v="119"/>
    <n v="0.40000000596046448"/>
    <n v="1.6000000238418579"/>
    <n v="7.9000000953674316"/>
    <n v="0.60000002384185791"/>
    <n v="3.7999999523162842"/>
    <n v="0.5"/>
    <n v="1.2999999523162842"/>
    <m/>
    <n v="2.2999999523162842"/>
    <n v="6.0999999046325684"/>
    <m/>
    <n v="6.6999998092651367"/>
    <n v="0"/>
    <n v="0"/>
    <n v="0"/>
    <n v="1"/>
    <n v="1"/>
    <n v="0"/>
    <n v="0"/>
    <n v="0"/>
    <n v="0"/>
    <n v="1"/>
    <n v="0"/>
    <m/>
    <m/>
  </r>
  <r>
    <n v="11197"/>
    <x v="245"/>
    <x v="22"/>
    <x v="22"/>
    <n v="12.199999809265137"/>
    <n v="12.199999809265137"/>
    <x v="210"/>
    <n v="0.5"/>
    <n v="1.7999999523162842"/>
    <n v="7.6999998092651367"/>
    <n v="1.2000000476837158"/>
    <n v="4.3000001907348633"/>
    <n v="0.80000001192092896"/>
    <n v="0"/>
    <m/>
    <n v="2.7000000476837158"/>
    <n v="7"/>
    <m/>
    <n v="6.4000000953674316"/>
    <n v="0"/>
    <n v="0"/>
    <n v="0"/>
    <n v="1"/>
    <n v="1"/>
    <n v="0"/>
    <n v="0"/>
    <n v="0"/>
    <n v="0"/>
    <n v="1"/>
    <n v="0"/>
    <m/>
    <m/>
  </r>
  <r>
    <n v="11197"/>
    <x v="245"/>
    <x v="23"/>
    <x v="23"/>
    <n v="12.600000381469727"/>
    <n v="12.600000381469727"/>
    <x v="211"/>
    <n v="0.60000002384185791"/>
    <n v="2.5"/>
    <n v="7"/>
    <n v="0.80000001192092896"/>
    <n v="3.5999999046325684"/>
    <n v="0.89999997615814209"/>
    <m/>
    <m/>
    <n v="3.9000000953674316"/>
    <n v="7.5"/>
    <m/>
    <n v="7.3000001907348633"/>
    <n v="0"/>
    <n v="0"/>
    <n v="0"/>
    <n v="1"/>
    <n v="1"/>
    <n v="0"/>
    <n v="0"/>
    <n v="0"/>
    <n v="0"/>
    <n v="1"/>
    <n v="0"/>
    <m/>
    <m/>
  </r>
  <r>
    <n v="11197"/>
    <x v="245"/>
    <x v="24"/>
    <x v="24"/>
    <n v="14.600000381469727"/>
    <n v="14.600000381469727"/>
    <x v="44"/>
    <n v="0.80000001192092896"/>
    <n v="5"/>
    <n v="8.3000001907348633"/>
    <n v="0.69999998807907104"/>
    <n v="6.5"/>
    <n v="0.89999997615814209"/>
    <m/>
    <m/>
    <n v="5"/>
    <n v="11.5"/>
    <m/>
    <n v="11.199999809265137"/>
    <n v="0"/>
    <n v="0"/>
    <n v="0"/>
    <n v="1"/>
    <n v="1"/>
    <n v="0"/>
    <n v="0"/>
    <n v="0"/>
    <n v="0"/>
    <n v="1"/>
    <n v="0"/>
    <m/>
    <m/>
  </r>
  <r>
    <n v="11197"/>
    <x v="245"/>
    <x v="25"/>
    <x v="25"/>
    <n v="28.399999618530273"/>
    <n v="28.399999618530273"/>
    <x v="44"/>
    <n v="1.1000000238418579"/>
    <n v="5"/>
    <n v="12.5"/>
    <n v="0.69999998807907104"/>
    <n v="10"/>
    <n v="0.80000001192092896"/>
    <n v="0.89999997615814209"/>
    <m/>
    <n v="8.5"/>
    <n v="18.5"/>
    <m/>
    <n v="14.699999809265137"/>
    <n v="0"/>
    <n v="0"/>
    <n v="0"/>
    <n v="1"/>
    <n v="1"/>
    <n v="0"/>
    <n v="0"/>
    <n v="0"/>
    <n v="0"/>
    <n v="1"/>
    <n v="0"/>
    <m/>
    <m/>
  </r>
  <r>
    <n v="11197"/>
    <x v="245"/>
    <x v="26"/>
    <x v="26"/>
    <n v="38.400001525878906"/>
    <n v="38.400001525878906"/>
    <x v="80"/>
    <n v="1.3999999761581421"/>
    <n v="8.5"/>
    <n v="17.200000762939453"/>
    <n v="1.2000000476837158"/>
    <n v="13.600000381469727"/>
    <n v="1.8999999761581421"/>
    <n v="2"/>
    <m/>
    <n v="11.699999809265137"/>
    <n v="25.299999237060547"/>
    <m/>
    <n v="19.5"/>
    <n v="0"/>
    <n v="0"/>
    <n v="0"/>
    <n v="1"/>
    <n v="1"/>
    <n v="0"/>
    <n v="0"/>
    <n v="0"/>
    <n v="0"/>
    <n v="1"/>
    <n v="0"/>
    <m/>
    <m/>
  </r>
  <r>
    <n v="11197"/>
    <x v="245"/>
    <x v="27"/>
    <x v="27"/>
    <n v="46.099998474121094"/>
    <n v="46.099998474121094"/>
    <x v="80"/>
    <n v="1.5"/>
    <n v="8.5"/>
    <n v="24.200000762939453"/>
    <n v="1.7999999523162842"/>
    <n v="15.600000381469727"/>
    <n v="7"/>
    <n v="4.0999999046325684"/>
    <m/>
    <n v="10.899999618530273"/>
    <n v="26.5"/>
    <m/>
    <n v="16.399999618530273"/>
    <n v="0"/>
    <n v="0"/>
    <n v="0"/>
    <n v="1"/>
    <n v="1"/>
    <n v="0"/>
    <n v="0"/>
    <n v="0"/>
    <n v="0"/>
    <n v="1"/>
    <n v="0"/>
    <m/>
    <m/>
  </r>
  <r>
    <n v="11197"/>
    <x v="245"/>
    <x v="28"/>
    <x v="28"/>
    <n v="45.400001525878906"/>
    <n v="45.400001525878906"/>
    <x v="27"/>
    <n v="1.7000000476837158"/>
    <n v="8.8999996185302734"/>
    <n v="21"/>
    <n v="2.4000000953674316"/>
    <n v="11.899999618530273"/>
    <n v="7.8000001907348633"/>
    <n v="4.0999999046325684"/>
    <m/>
    <n v="12.300000190734863"/>
    <n v="24.200000762939453"/>
    <m/>
    <n v="18.200000762939453"/>
    <n v="0"/>
    <n v="0"/>
    <n v="0"/>
    <n v="1"/>
    <n v="1"/>
    <n v="0"/>
    <n v="0"/>
    <n v="0"/>
    <n v="0"/>
    <n v="1"/>
    <n v="0"/>
    <m/>
    <m/>
  </r>
  <r>
    <n v="11197"/>
    <x v="245"/>
    <x v="29"/>
    <x v="29"/>
    <n v="42.599998474121094"/>
    <n v="42.599998474121094"/>
    <x v="4"/>
    <n v="2.7000000476837158"/>
    <n v="15"/>
    <n v="22.399999618530273"/>
    <n v="2.4000000953674316"/>
    <n v="15"/>
    <n v="7.5999999046325684"/>
    <n v="3.5999999046325684"/>
    <m/>
    <n v="17"/>
    <n v="32"/>
    <m/>
    <n v="16.5"/>
    <n v="0"/>
    <n v="0"/>
    <n v="0"/>
    <n v="1"/>
    <n v="1"/>
    <n v="0"/>
    <n v="0"/>
    <n v="0"/>
    <n v="0"/>
    <n v="1"/>
    <n v="0"/>
    <m/>
    <m/>
  </r>
  <r>
    <n v="11197"/>
    <x v="245"/>
    <x v="30"/>
    <x v="30"/>
    <n v="38.299999237060547"/>
    <n v="38.299999237060547"/>
    <x v="4"/>
    <n v="2.2000000476837158"/>
    <n v="15"/>
    <n v="19"/>
    <n v="5.8000001907348633"/>
    <n v="10.800000190734863"/>
    <n v="7.6999998092651367"/>
    <n v="2"/>
    <m/>
    <n v="14"/>
    <n v="24.799999237060547"/>
    <m/>
    <n v="13.399999618530273"/>
    <n v="0"/>
    <n v="0"/>
    <n v="0"/>
    <n v="1"/>
    <n v="1"/>
    <n v="0"/>
    <n v="0"/>
    <n v="0"/>
    <n v="0"/>
    <n v="1"/>
    <n v="0"/>
    <m/>
    <m/>
  </r>
  <r>
    <n v="11197"/>
    <x v="245"/>
    <x v="31"/>
    <x v="31"/>
    <n v="32.5"/>
    <n v="32.5"/>
    <x v="4"/>
    <n v="1.3999999761581421"/>
    <n v="15"/>
    <n v="14.399999618530273"/>
    <n v="2.2999999523162842"/>
    <n v="10.600000381469727"/>
    <n v="7"/>
    <n v="0.60000002384185791"/>
    <m/>
    <n v="12.5"/>
    <n v="23.100000381469727"/>
    <m/>
    <n v="12.699999809265137"/>
    <n v="0"/>
    <n v="0"/>
    <n v="0"/>
    <n v="1"/>
    <n v="1"/>
    <n v="0"/>
    <n v="0"/>
    <n v="0"/>
    <n v="0"/>
    <n v="1"/>
    <n v="0"/>
    <m/>
    <m/>
  </r>
  <r>
    <n v="11197"/>
    <x v="245"/>
    <x v="32"/>
    <x v="32"/>
    <n v="39.299999237060547"/>
    <n v="39.299999237060547"/>
    <x v="4"/>
    <n v="1.5"/>
    <n v="15"/>
    <n v="21.299999237060547"/>
    <n v="2.4000000953674316"/>
    <n v="6.5"/>
    <n v="15.300000190734863"/>
    <n v="7.3000001907348633"/>
    <m/>
    <n v="14.100000381469727"/>
    <n v="20.600000381469727"/>
    <m/>
    <n v="10.5"/>
    <n v="0"/>
    <n v="0"/>
    <n v="0"/>
    <n v="1"/>
    <n v="1"/>
    <n v="0"/>
    <n v="0"/>
    <n v="0"/>
    <n v="0"/>
    <n v="1"/>
    <n v="0"/>
    <m/>
    <m/>
  </r>
  <r>
    <n v="11197"/>
    <x v="245"/>
    <x v="33"/>
    <x v="33"/>
    <n v="33"/>
    <n v="33"/>
    <x v="4"/>
    <n v="1.3999999761581421"/>
    <n v="15"/>
    <n v="15.199999809265137"/>
    <n v="1.8999999761581421"/>
    <n v="7"/>
    <n v="13.5"/>
    <n v="4.4000000953674316"/>
    <m/>
    <n v="9.8000001907348633"/>
    <n v="16.799999237060547"/>
    <m/>
    <n v="7.0999999046325684"/>
    <n v="0"/>
    <n v="0"/>
    <n v="0"/>
    <n v="1"/>
    <n v="1"/>
    <n v="0"/>
    <n v="0"/>
    <n v="0"/>
    <n v="0"/>
    <n v="1"/>
    <n v="0"/>
    <m/>
    <m/>
  </r>
  <r>
    <n v="11197"/>
    <x v="245"/>
    <x v="34"/>
    <x v="34"/>
    <n v="29.600000381469727"/>
    <n v="29.600000381469727"/>
    <x v="4"/>
    <n v="1.2999999523162842"/>
    <n v="15"/>
    <n v="12"/>
    <n v="0"/>
    <n v="1.7000000476837158"/>
    <n v="15.600000381469727"/>
    <n v="4.8000001907348633"/>
    <m/>
    <n v="10.100000381469727"/>
    <n v="11.800000190734863"/>
    <m/>
    <n v="7.6999998092651367"/>
    <n v="0"/>
    <n v="0"/>
    <n v="0"/>
    <n v="1"/>
    <n v="1"/>
    <n v="0"/>
    <n v="0"/>
    <n v="0"/>
    <n v="0"/>
    <n v="1"/>
    <n v="0"/>
    <m/>
    <m/>
  </r>
  <r>
    <n v="11197"/>
    <x v="245"/>
    <x v="35"/>
    <x v="35"/>
    <n v="30.200000762939453"/>
    <n v="30.200000762939453"/>
    <x v="4"/>
    <n v="1.2999999523162842"/>
    <n v="15"/>
    <n v="12.600000381469727"/>
    <n v="0"/>
    <n v="1.2999999523162842"/>
    <n v="15.600000381469727"/>
    <n v="4.8000001907348633"/>
    <m/>
    <n v="10.199999809265137"/>
    <n v="11.5"/>
    <m/>
    <n v="8.3000001907348633"/>
    <n v="0"/>
    <n v="0"/>
    <n v="0"/>
    <n v="1"/>
    <n v="1"/>
    <n v="0"/>
    <n v="0"/>
    <n v="0"/>
    <n v="0"/>
    <n v="1"/>
    <n v="0"/>
    <m/>
    <m/>
  </r>
  <r>
    <n v="11197"/>
    <x v="245"/>
    <x v="36"/>
    <x v="36"/>
    <n v="30.5"/>
    <n v="30.600000381469727"/>
    <x v="4"/>
    <n v="1.2999999523162842"/>
    <n v="15"/>
    <n v="12.899999618530273"/>
    <n v="0"/>
    <n v="0.80000001192092896"/>
    <n v="15.300000190734863"/>
    <n v="4.5"/>
    <m/>
    <n v="9.8999996185302734"/>
    <n v="10.699999809265137"/>
    <m/>
    <m/>
    <n v="0"/>
    <n v="0"/>
    <n v="0"/>
    <n v="1"/>
    <n v="1"/>
    <n v="0"/>
    <n v="0"/>
    <n v="0"/>
    <n v="0"/>
    <n v="1"/>
    <n v="0"/>
    <m/>
    <m/>
  </r>
  <r>
    <n v="11197"/>
    <x v="245"/>
    <x v="99"/>
    <x v="37"/>
    <m/>
    <m/>
    <x v="38"/>
    <m/>
    <m/>
    <m/>
    <m/>
    <m/>
    <m/>
    <m/>
    <m/>
    <m/>
    <n v="0"/>
    <m/>
    <m/>
    <n v="0"/>
    <n v="0"/>
    <n v="1"/>
    <n v="0"/>
    <n v="1"/>
    <n v="0"/>
    <n v="0"/>
    <n v="0"/>
    <n v="0"/>
    <n v="1"/>
    <n v="0"/>
    <m/>
    <m/>
  </r>
  <r>
    <n v="11198"/>
    <x v="246"/>
    <x v="20"/>
    <x v="20"/>
    <n v="33.099998474121094"/>
    <n v="33.099998474121094"/>
    <x v="1"/>
    <n v="2.5"/>
    <n v="12"/>
    <n v="1"/>
    <n v="3.0999999046325684"/>
    <n v="1.5"/>
    <n v="4"/>
    <m/>
    <m/>
    <n v="2.2999999523162842"/>
    <n v="3.7999999523162842"/>
    <m/>
    <n v="3.7999999523162842"/>
    <n v="0"/>
    <n v="0"/>
    <n v="0"/>
    <n v="1"/>
    <n v="1"/>
    <n v="0"/>
    <n v="0"/>
    <n v="0"/>
    <n v="1"/>
    <n v="0"/>
    <n v="0"/>
    <m/>
    <m/>
  </r>
  <r>
    <n v="11198"/>
    <x v="246"/>
    <x v="21"/>
    <x v="21"/>
    <n v="37.599998474121094"/>
    <n v="37.599998474121094"/>
    <x v="1"/>
    <n v="0.40000000596046448"/>
    <n v="14.899999618530273"/>
    <n v="3.7999999523162842"/>
    <n v="2.5"/>
    <n v="5"/>
    <n v="3.9000000953674316"/>
    <m/>
    <n v="0.40000000596046448"/>
    <n v="2.2999999523162842"/>
    <n v="7.3000001907348633"/>
    <m/>
    <n v="2.2999999523162842"/>
    <n v="0"/>
    <n v="0"/>
    <n v="0"/>
    <n v="1"/>
    <n v="1"/>
    <n v="0"/>
    <n v="0"/>
    <n v="0"/>
    <n v="1"/>
    <n v="0"/>
    <n v="0"/>
    <m/>
    <m/>
  </r>
  <r>
    <n v="11198"/>
    <x v="246"/>
    <x v="22"/>
    <x v="22"/>
    <n v="33.900001525878906"/>
    <n v="33.900001525878906"/>
    <x v="1"/>
    <n v="0"/>
    <n v="23.5"/>
    <n v="2.2999999523162842"/>
    <n v="3.0999999046325684"/>
    <n v="3.5"/>
    <n v="3.9000000953674316"/>
    <m/>
    <n v="0.10000000149011612"/>
    <n v="10"/>
    <n v="13.5"/>
    <m/>
    <n v="4.9000000953674316"/>
    <n v="0"/>
    <n v="0"/>
    <n v="0"/>
    <n v="1"/>
    <n v="1"/>
    <n v="0"/>
    <n v="0"/>
    <n v="0"/>
    <n v="1"/>
    <n v="0"/>
    <n v="0"/>
    <m/>
    <m/>
  </r>
  <r>
    <n v="11198"/>
    <x v="246"/>
    <x v="23"/>
    <x v="23"/>
    <n v="38.700000762939453"/>
    <n v="38.700000762939453"/>
    <x v="1"/>
    <n v="1.7999999523162842"/>
    <n v="24.700000762939453"/>
    <n v="4.9000000953674316"/>
    <n v="3.4000000953674316"/>
    <n v="3.7000000476837158"/>
    <n v="12.600000381469727"/>
    <m/>
    <n v="0.69999998807907104"/>
    <n v="6.8000001907348633"/>
    <n v="10.5"/>
    <m/>
    <m/>
    <n v="0"/>
    <n v="0"/>
    <n v="0"/>
    <n v="1"/>
    <n v="1"/>
    <n v="0"/>
    <n v="0"/>
    <n v="0"/>
    <n v="1"/>
    <n v="0"/>
    <n v="0"/>
    <m/>
    <m/>
  </r>
  <r>
    <n v="11198"/>
    <x v="11"/>
    <x v="101"/>
    <x v="24"/>
    <m/>
    <m/>
    <x v="38"/>
    <m/>
    <m/>
    <m/>
    <m/>
    <m/>
    <m/>
    <m/>
    <m/>
    <m/>
    <n v="0"/>
    <m/>
    <m/>
    <n v="0"/>
    <n v="1"/>
    <n v="1"/>
    <n v="0"/>
    <n v="1"/>
    <n v="0"/>
    <n v="0"/>
    <n v="0"/>
    <n v="1"/>
    <n v="0"/>
    <n v="0"/>
    <m/>
    <m/>
  </r>
  <r>
    <n v="11199"/>
    <x v="247"/>
    <x v="24"/>
    <x v="24"/>
    <n v="9.6999998092651367"/>
    <n v="9.6999998092651367"/>
    <x v="177"/>
    <n v="1.3999999761581421"/>
    <n v="3.4000000953674316"/>
    <n v="4.8000001907348633"/>
    <n v="0.10000000149011612"/>
    <n v="0"/>
    <n v="1"/>
    <m/>
    <m/>
    <n v="4.1999998092651367"/>
    <n v="4.1999998092651367"/>
    <m/>
    <m/>
    <n v="0"/>
    <n v="0"/>
    <n v="0"/>
    <n v="1"/>
    <n v="1"/>
    <n v="0"/>
    <n v="0"/>
    <n v="0"/>
    <n v="1"/>
    <n v="0"/>
    <n v="0"/>
    <m/>
    <m/>
  </r>
  <r>
    <n v="11199"/>
    <x v="247"/>
    <x v="25"/>
    <x v="25"/>
    <n v="11.899999618530273"/>
    <n v="11.899999618530273"/>
    <x v="58"/>
    <n v="1.8999999761581421"/>
    <n v="6.1999998092651367"/>
    <n v="3"/>
    <n v="0.10000000149011612"/>
    <n v="0.10000000149011612"/>
    <n v="0.40000000596046448"/>
    <m/>
    <m/>
    <n v="7.4000000953674316"/>
    <n v="7.5"/>
    <m/>
    <m/>
    <n v="0"/>
    <n v="0"/>
    <n v="0"/>
    <n v="1"/>
    <n v="1"/>
    <n v="0"/>
    <n v="0"/>
    <n v="0"/>
    <n v="1"/>
    <n v="0"/>
    <n v="0"/>
    <m/>
    <m/>
  </r>
  <r>
    <n v="11199"/>
    <x v="247"/>
    <x v="26"/>
    <x v="26"/>
    <n v="13.699999809265137"/>
    <n v="13.699999809265137"/>
    <x v="58"/>
    <n v="1.1000000238418579"/>
    <n v="6.1999998092651367"/>
    <n v="5.5999999046325684"/>
    <n v="0.10000000149011612"/>
    <n v="0"/>
    <n v="1.3999999761581421"/>
    <m/>
    <m/>
    <n v="4.5999999046325684"/>
    <n v="4.5999999046325684"/>
    <m/>
    <m/>
    <n v="0"/>
    <n v="0"/>
    <n v="0"/>
    <n v="1"/>
    <n v="1"/>
    <n v="0"/>
    <n v="0"/>
    <n v="0"/>
    <n v="1"/>
    <n v="0"/>
    <n v="0"/>
    <m/>
    <m/>
  </r>
  <r>
    <n v="11199"/>
    <x v="247"/>
    <x v="27"/>
    <x v="27"/>
    <n v="15"/>
    <n v="15"/>
    <x v="58"/>
    <n v="1.1000000238418579"/>
    <n v="6.1999998092651367"/>
    <n v="6.9000000953674316"/>
    <n v="0.10000000149011612"/>
    <n v="0.30000001192092896"/>
    <n v="5.8000001907348633"/>
    <m/>
    <m/>
    <n v="2.7000000476837158"/>
    <n v="3"/>
    <m/>
    <m/>
    <n v="0"/>
    <n v="0"/>
    <n v="0"/>
    <n v="1"/>
    <n v="1"/>
    <n v="0"/>
    <n v="0"/>
    <n v="0"/>
    <n v="1"/>
    <n v="0"/>
    <n v="0"/>
    <m/>
    <m/>
  </r>
  <r>
    <n v="11199"/>
    <x v="247"/>
    <x v="28"/>
    <x v="28"/>
    <n v="11.899999618530273"/>
    <n v="11.899999618530273"/>
    <x v="58"/>
    <n v="0.10000000149011612"/>
    <n v="6.1999998092651367"/>
    <n v="4.8000001907348633"/>
    <n v="0.10000000149011612"/>
    <n v="0.10000000149011612"/>
    <n v="6.5"/>
    <m/>
    <m/>
    <n v="1.2000000476837158"/>
    <n v="1.3000000715255737"/>
    <m/>
    <m/>
    <n v="0"/>
    <n v="0"/>
    <n v="0"/>
    <n v="1"/>
    <n v="1"/>
    <n v="0"/>
    <n v="0"/>
    <n v="0"/>
    <n v="1"/>
    <n v="0"/>
    <n v="0"/>
    <m/>
    <m/>
  </r>
  <r>
    <n v="11199"/>
    <x v="247"/>
    <x v="29"/>
    <x v="29"/>
    <n v="22.799999237060547"/>
    <n v="22.799999237060547"/>
    <x v="58"/>
    <n v="0.20000000298023224"/>
    <n v="6.9000000953674316"/>
    <n v="15.600000381469727"/>
    <n v="0.10000000149011612"/>
    <n v="0.10000000149011612"/>
    <n v="5.4000000953674316"/>
    <m/>
    <m/>
    <n v="13.5"/>
    <n v="13.600000381469727"/>
    <m/>
    <m/>
    <n v="0"/>
    <n v="0"/>
    <n v="0"/>
    <n v="1"/>
    <n v="1"/>
    <n v="0"/>
    <n v="0"/>
    <n v="0"/>
    <n v="1"/>
    <n v="0"/>
    <n v="0"/>
    <m/>
    <m/>
  </r>
  <r>
    <n v="11199"/>
    <x v="247"/>
    <x v="30"/>
    <x v="30"/>
    <n v="11.399999618530273"/>
    <n v="11.399999618530273"/>
    <x v="58"/>
    <n v="0.10000000149011612"/>
    <n v="6.9000000953674316"/>
    <n v="4.3000001907348633"/>
    <n v="0.10000000149011612"/>
    <n v="0"/>
    <n v="3.4000000953674316"/>
    <m/>
    <m/>
    <n v="4.9000000953674316"/>
    <n v="4.9000000953674316"/>
    <m/>
    <m/>
    <n v="0"/>
    <n v="0"/>
    <n v="0"/>
    <n v="1"/>
    <n v="1"/>
    <n v="0"/>
    <n v="0"/>
    <n v="0"/>
    <n v="1"/>
    <n v="0"/>
    <n v="0"/>
    <m/>
    <m/>
  </r>
  <r>
    <n v="11199"/>
    <x v="247"/>
    <x v="99"/>
    <x v="31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200"/>
    <x v="248"/>
    <x v="25"/>
    <x v="25"/>
    <n v="33.400001525878906"/>
    <n v="33.400001525878906"/>
    <x v="44"/>
    <n v="0.5"/>
    <n v="5"/>
    <n v="27.600000381469727"/>
    <n v="4.9000000953674316"/>
    <n v="14.399999618530273"/>
    <n v="3.7000000476837158"/>
    <m/>
    <n v="3.9000000953674316"/>
    <n v="8.6999998092651367"/>
    <n v="23.099998474121094"/>
    <n v="0.10000000149011612"/>
    <n v="0.5"/>
    <n v="0"/>
    <n v="0"/>
    <n v="0"/>
    <n v="1"/>
    <n v="0"/>
    <n v="0"/>
    <n v="0"/>
    <n v="0"/>
    <n v="1"/>
    <n v="0"/>
    <n v="0"/>
    <m/>
    <m/>
  </r>
  <r>
    <n v="11200"/>
    <x v="248"/>
    <x v="26"/>
    <x v="26"/>
    <n v="36.5"/>
    <n v="36.5"/>
    <x v="44"/>
    <n v="1.1000000238418579"/>
    <n v="5"/>
    <n v="29.600000381469727"/>
    <n v="1.5"/>
    <n v="16.700000762939453"/>
    <n v="7.0999999046325684"/>
    <m/>
    <n v="0.5"/>
    <n v="10.199999809265137"/>
    <n v="26.900001525878906"/>
    <m/>
    <n v="7.6999998092651367"/>
    <n v="0"/>
    <n v="0"/>
    <n v="0"/>
    <n v="1"/>
    <n v="0"/>
    <n v="0"/>
    <n v="0"/>
    <n v="0"/>
    <n v="1"/>
    <n v="0"/>
    <n v="0"/>
    <m/>
    <m/>
  </r>
  <r>
    <n v="11200"/>
    <x v="248"/>
    <x v="27"/>
    <x v="27"/>
    <n v="44.400001525878906"/>
    <n v="44.400001525878906"/>
    <x v="44"/>
    <n v="2.2000000476837158"/>
    <n v="5"/>
    <n v="34.5"/>
    <n v="0.69999998807907104"/>
    <n v="17"/>
    <n v="6"/>
    <m/>
    <n v="7.6999998092651367"/>
    <n v="19.299999237060547"/>
    <n v="36.299999237060547"/>
    <m/>
    <n v="5.4000000953674316"/>
    <n v="0"/>
    <n v="0"/>
    <n v="0"/>
    <n v="1"/>
    <n v="0"/>
    <n v="0"/>
    <n v="0"/>
    <n v="0"/>
    <n v="1"/>
    <n v="0"/>
    <n v="0"/>
    <m/>
    <m/>
  </r>
  <r>
    <n v="11200"/>
    <x v="248"/>
    <x v="28"/>
    <x v="28"/>
    <n v="44"/>
    <n v="44"/>
    <x v="44"/>
    <n v="3.0999999046325684"/>
    <n v="5"/>
    <n v="33.599998474121094"/>
    <n v="3.9000000953674316"/>
    <n v="16.600000381469727"/>
    <n v="6.0999999046325684"/>
    <m/>
    <n v="5.4000000953674316"/>
    <n v="16.200000762939453"/>
    <n v="32.800003051757812"/>
    <m/>
    <n v="6.4000000953674316"/>
    <n v="0"/>
    <n v="0"/>
    <n v="0"/>
    <n v="1"/>
    <n v="0"/>
    <n v="0"/>
    <n v="0"/>
    <n v="0"/>
    <n v="1"/>
    <n v="0"/>
    <n v="0"/>
    <m/>
    <m/>
  </r>
  <r>
    <n v="11200"/>
    <x v="248"/>
    <x v="29"/>
    <x v="29"/>
    <n v="44.799999237060547"/>
    <n v="44.799999237060547"/>
    <x v="44"/>
    <n v="3.2999999523162842"/>
    <n v="5"/>
    <n v="33.5"/>
    <n v="2.9000000953674316"/>
    <n v="14.199999809265137"/>
    <n v="6.5999999046325684"/>
    <m/>
    <n v="6.4000000953674316"/>
    <n v="20.100000381469727"/>
    <n v="34.299999237060547"/>
    <m/>
    <m/>
    <n v="0"/>
    <n v="0"/>
    <n v="0"/>
    <n v="1"/>
    <n v="0"/>
    <n v="0"/>
    <n v="0"/>
    <n v="0"/>
    <n v="1"/>
    <n v="0"/>
    <n v="0"/>
    <m/>
    <m/>
  </r>
  <r>
    <n v="11200"/>
    <x v="248"/>
    <x v="31"/>
    <x v="31"/>
    <n v="33.400001525878906"/>
    <n v="33.400001525878906"/>
    <x v="44"/>
    <n v="3"/>
    <n v="5"/>
    <n v="24.299999237060547"/>
    <n v="2.0999999046325684"/>
    <n v="7.8000001907348633"/>
    <n v="5.1999998092651367"/>
    <m/>
    <n v="2"/>
    <n v="17.799999237060547"/>
    <n v="25.599998474121094"/>
    <m/>
    <m/>
    <n v="0"/>
    <n v="0"/>
    <n v="0"/>
    <n v="1"/>
    <n v="0"/>
    <n v="0"/>
    <n v="0"/>
    <n v="0"/>
    <n v="1"/>
    <n v="0"/>
    <n v="0"/>
    <m/>
    <m/>
  </r>
  <r>
    <n v="11200"/>
    <x v="248"/>
    <x v="99"/>
    <x v="32"/>
    <m/>
    <m/>
    <x v="38"/>
    <m/>
    <m/>
    <m/>
    <m/>
    <m/>
    <m/>
    <m/>
    <m/>
    <m/>
    <n v="0"/>
    <m/>
    <m/>
    <n v="0"/>
    <n v="0"/>
    <n v="1"/>
    <n v="0"/>
    <n v="0"/>
    <n v="0"/>
    <n v="0"/>
    <n v="0"/>
    <n v="1"/>
    <n v="0"/>
    <n v="0"/>
    <m/>
    <m/>
  </r>
  <r>
    <n v="11201"/>
    <x v="249"/>
    <x v="19"/>
    <x v="19"/>
    <n v="20.200000762939453"/>
    <n v="20.200000762939453"/>
    <x v="44"/>
    <n v="1.7999999523162842"/>
    <n v="4.1999998092651367"/>
    <n v="13.100000381469727"/>
    <n v="1.2000000476837158"/>
    <n v="11.399999618530273"/>
    <n v="0.20000000298023224"/>
    <n v="3"/>
    <m/>
    <n v="6.1999998092651367"/>
    <n v="17.599998474121094"/>
    <m/>
    <n v="11.5"/>
    <n v="0"/>
    <n v="0"/>
    <n v="0"/>
    <n v="1"/>
    <n v="1"/>
    <n v="0"/>
    <n v="0"/>
    <n v="0"/>
    <n v="0"/>
    <n v="0"/>
    <n v="1"/>
    <m/>
    <m/>
  </r>
  <r>
    <n v="11201"/>
    <x v="249"/>
    <x v="20"/>
    <x v="20"/>
    <n v="32.799999237060547"/>
    <n v="32.799999237060547"/>
    <x v="4"/>
    <n v="3.4000000953674316"/>
    <n v="7.5"/>
    <n v="14.100000381469727"/>
    <n v="1"/>
    <n v="12.100000381469727"/>
    <n v="0.69999998807907104"/>
    <n v="2.5999999046325684"/>
    <m/>
    <n v="11"/>
    <n v="23.100000381469727"/>
    <m/>
    <n v="4"/>
    <n v="0"/>
    <n v="0"/>
    <n v="0"/>
    <n v="1"/>
    <n v="1"/>
    <n v="0"/>
    <n v="0"/>
    <n v="0"/>
    <n v="0"/>
    <n v="0"/>
    <n v="1"/>
    <m/>
    <m/>
  </r>
  <r>
    <n v="11201"/>
    <x v="249"/>
    <x v="21"/>
    <x v="21"/>
    <n v="29.200000762939453"/>
    <n v="29.200000762939453"/>
    <x v="4"/>
    <n v="2.2999999523162842"/>
    <n v="8.3000001907348633"/>
    <n v="11.5"/>
    <n v="1"/>
    <n v="4.9000000953674316"/>
    <n v="0.89999997615814209"/>
    <n v="7.5"/>
    <m/>
    <n v="13.800000190734863"/>
    <n v="18.700000762939453"/>
    <m/>
    <n v="3.2999999523162842"/>
    <n v="0"/>
    <n v="0"/>
    <n v="0"/>
    <n v="1"/>
    <n v="1"/>
    <n v="0"/>
    <n v="0"/>
    <n v="0"/>
    <n v="0"/>
    <n v="0"/>
    <n v="1"/>
    <m/>
    <m/>
  </r>
  <r>
    <n v="11201"/>
    <x v="249"/>
    <x v="22"/>
    <x v="22"/>
    <n v="58"/>
    <n v="58"/>
    <x v="4"/>
    <n v="2.9000000953674316"/>
    <n v="8.6000003814697266"/>
    <n v="32.299999237060547"/>
    <n v="4.3000001907348633"/>
    <n v="8.6000003814697266"/>
    <n v="4.1999998092651367"/>
    <n v="29"/>
    <m/>
    <n v="33.599998474121094"/>
    <n v="42.199996948242188"/>
    <m/>
    <n v="52.700000762939453"/>
    <n v="0"/>
    <n v="0"/>
    <n v="0"/>
    <n v="1"/>
    <n v="1"/>
    <n v="0"/>
    <n v="0"/>
    <n v="0"/>
    <n v="0"/>
    <n v="0"/>
    <n v="1"/>
    <m/>
    <m/>
  </r>
  <r>
    <n v="11201"/>
    <x v="249"/>
    <x v="23"/>
    <x v="23"/>
    <n v="92.099998474121094"/>
    <n v="92.099998474121094"/>
    <x v="4"/>
    <n v="4.0999999046325684"/>
    <n v="9"/>
    <n v="52.700000762939453"/>
    <n v="3.2000000476837158"/>
    <n v="12.399999618530273"/>
    <n v="10.300000190734863"/>
    <m/>
    <m/>
    <n v="59.400001525878906"/>
    <n v="71.800003051757812"/>
    <n v="8"/>
    <n v="52.599998474121094"/>
    <n v="0"/>
    <n v="0"/>
    <n v="0"/>
    <n v="1"/>
    <n v="1"/>
    <n v="0"/>
    <n v="0"/>
    <n v="0"/>
    <n v="0"/>
    <n v="0"/>
    <n v="1"/>
    <m/>
    <m/>
  </r>
  <r>
    <n v="11201"/>
    <x v="249"/>
    <x v="24"/>
    <x v="24"/>
    <n v="93.900001525878906"/>
    <n v="93.900001525878906"/>
    <x v="4"/>
    <n v="6.8000001907348633"/>
    <n v="12.899999618530273"/>
    <n v="52.599998474121094"/>
    <n v="9.1000003814697266"/>
    <n v="5.5999999046325684"/>
    <n v="13"/>
    <m/>
    <m/>
    <n v="62.5"/>
    <n v="68.099998474121094"/>
    <n v="3.7999999523162842"/>
    <n v="91.300003051757812"/>
    <n v="0"/>
    <n v="0"/>
    <n v="0"/>
    <n v="1"/>
    <n v="1"/>
    <n v="0"/>
    <n v="0"/>
    <n v="0"/>
    <n v="0"/>
    <n v="0"/>
    <n v="1"/>
    <m/>
    <m/>
  </r>
  <r>
    <n v="11201"/>
    <x v="249"/>
    <x v="25"/>
    <x v="25"/>
    <n v="160.69999694824219"/>
    <n v="160.69999694824219"/>
    <x v="1"/>
    <n v="19.399999618530273"/>
    <n v="24.299999237060547"/>
    <n v="91.300003051757812"/>
    <n v="5.5999999046325684"/>
    <n v="15.5"/>
    <n v="18.700000762939453"/>
    <m/>
    <m/>
    <n v="111.30000305175781"/>
    <n v="126.80000305175781"/>
    <n v="1.7999999523162842"/>
    <n v="248.19999694824219"/>
    <n v="0"/>
    <n v="0"/>
    <n v="0"/>
    <n v="1"/>
    <n v="1"/>
    <n v="0"/>
    <n v="0"/>
    <n v="0"/>
    <n v="0"/>
    <n v="0"/>
    <n v="1"/>
    <m/>
    <m/>
  </r>
  <r>
    <n v="11201"/>
    <x v="249"/>
    <x v="26"/>
    <x v="26"/>
    <n v="358.5"/>
    <n v="358.5"/>
    <x v="18"/>
    <n v="27.5"/>
    <n v="31.399999618530273"/>
    <n v="248.19999694824219"/>
    <n v="33.5"/>
    <n v="36.599998474121094"/>
    <n v="34.799999237060547"/>
    <m/>
    <m/>
    <n v="235"/>
    <n v="271.60000610351562"/>
    <m/>
    <n v="1002.7999877929688"/>
    <n v="0"/>
    <n v="0"/>
    <n v="0"/>
    <n v="1"/>
    <n v="1"/>
    <n v="0"/>
    <n v="0"/>
    <n v="0"/>
    <n v="0"/>
    <n v="0"/>
    <n v="1"/>
    <m/>
    <m/>
  </r>
  <r>
    <n v="11201"/>
    <x v="249"/>
    <x v="27"/>
    <x v="27"/>
    <n v="1459.800048828125"/>
    <n v="1459.800048828125"/>
    <x v="2"/>
    <n v="204.69999694824219"/>
    <n v="99.699996948242188"/>
    <n v="1002.7999877929688"/>
    <n v="429.39999389648438"/>
    <n v="15.600000381469727"/>
    <n v="111.80000305175781"/>
    <m/>
    <m/>
    <n v="853.70001220703125"/>
    <n v="869.29998779296875"/>
    <m/>
    <n v="1223"/>
    <n v="0"/>
    <n v="0"/>
    <n v="0"/>
    <n v="1"/>
    <n v="1"/>
    <n v="0"/>
    <n v="0"/>
    <n v="0"/>
    <n v="0"/>
    <n v="0"/>
    <n v="1"/>
    <m/>
    <m/>
  </r>
  <r>
    <n v="11201"/>
    <x v="249"/>
    <x v="28"/>
    <x v="28"/>
    <n v="1784.800048828125"/>
    <n v="1784.800048828125"/>
    <x v="2"/>
    <n v="214.69999694824219"/>
    <n v="99.699996948242188"/>
    <n v="1223"/>
    <n v="157.19999694824219"/>
    <n v="26.100000381469727"/>
    <n v="123.69999694824219"/>
    <m/>
    <m/>
    <n v="1423.5"/>
    <n v="1449.5999755859375"/>
    <m/>
    <m/>
    <n v="0"/>
    <n v="0"/>
    <n v="0"/>
    <n v="1"/>
    <n v="1"/>
    <n v="0"/>
    <n v="0"/>
    <n v="0"/>
    <n v="0"/>
    <n v="0"/>
    <n v="1"/>
    <m/>
    <m/>
  </r>
  <r>
    <n v="11201"/>
    <x v="249"/>
    <x v="99"/>
    <x v="29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0"/>
    <n v="0"/>
    <n v="1"/>
    <m/>
    <m/>
  </r>
  <r>
    <n v="11202"/>
    <x v="250"/>
    <x v="19"/>
    <x v="19"/>
    <n v="93.300003051757812"/>
    <n v="93.300003051757812"/>
    <x v="1"/>
    <n v="2.9000000953674316"/>
    <n v="13.699999809265137"/>
    <n v="54.299999237060547"/>
    <n v="3.0999999046325684"/>
    <n v="41.200000762939453"/>
    <n v="2.2000000476837158"/>
    <m/>
    <n v="2.0999999046325684"/>
    <n v="33.299999237060547"/>
    <n v="74.5"/>
    <m/>
    <n v="61.5"/>
    <n v="0"/>
    <n v="0"/>
    <n v="0"/>
    <n v="1"/>
    <n v="0"/>
    <n v="0"/>
    <n v="0"/>
    <n v="0"/>
    <n v="1"/>
    <n v="0"/>
    <n v="0"/>
    <m/>
    <m/>
  </r>
  <r>
    <n v="11202"/>
    <x v="250"/>
    <x v="20"/>
    <x v="20"/>
    <n v="105.19999694824219"/>
    <n v="105.19999694824219"/>
    <x v="1"/>
    <n v="3.4000000953674316"/>
    <n v="25"/>
    <n v="61.5"/>
    <n v="3.5"/>
    <n v="42.299999237060547"/>
    <n v="2.7000000476837158"/>
    <m/>
    <n v="3.5"/>
    <n v="53.400001525878906"/>
    <n v="95.699996948242188"/>
    <m/>
    <m/>
    <n v="0"/>
    <n v="0"/>
    <n v="0"/>
    <n v="1"/>
    <n v="0"/>
    <n v="0"/>
    <n v="0"/>
    <n v="0"/>
    <n v="1"/>
    <n v="0"/>
    <n v="0"/>
    <m/>
    <m/>
  </r>
  <r>
    <n v="11202"/>
    <x v="250"/>
    <x v="21"/>
    <x v="21"/>
    <n v="132.19999694824219"/>
    <n v="132.19999694824219"/>
    <x v="1"/>
    <n v="3.7999999523162842"/>
    <n v="25"/>
    <n v="69.199996948242188"/>
    <n v="3.5"/>
    <n v="43.400001525878906"/>
    <n v="2.5"/>
    <m/>
    <m/>
    <n v="78.099998474121094"/>
    <n v="121.5"/>
    <n v="9.6999998092651367"/>
    <n v="10.199999809265137"/>
    <n v="0"/>
    <n v="0"/>
    <n v="0"/>
    <n v="1"/>
    <n v="0"/>
    <n v="0"/>
    <n v="0"/>
    <n v="0"/>
    <n v="1"/>
    <n v="0"/>
    <n v="0"/>
    <m/>
    <m/>
  </r>
  <r>
    <n v="11202"/>
    <x v="250"/>
    <x v="22"/>
    <x v="22"/>
    <n v="170.89999389648438"/>
    <n v="170.89999389648438"/>
    <x v="1"/>
    <n v="5.0999999046325684"/>
    <n v="25"/>
    <n v="114.19999694824219"/>
    <n v="6"/>
    <n v="63.599998474121094"/>
    <n v="2"/>
    <m/>
    <n v="10.199999809265137"/>
    <n v="94"/>
    <n v="157.60000610351562"/>
    <m/>
    <n v="12.100000381469727"/>
    <n v="0"/>
    <n v="0"/>
    <n v="0"/>
    <n v="1"/>
    <n v="0"/>
    <n v="0"/>
    <n v="0"/>
    <n v="0"/>
    <n v="1"/>
    <n v="0"/>
    <n v="0"/>
    <m/>
    <m/>
  </r>
  <r>
    <n v="11202"/>
    <x v="250"/>
    <x v="23"/>
    <x v="23"/>
    <n v="180.89999389648438"/>
    <n v="180.89999389648438"/>
    <x v="1"/>
    <n v="3.5"/>
    <n v="25"/>
    <n v="119.69999694824219"/>
    <n v="5.6999998092651367"/>
    <n v="65.5"/>
    <n v="11.199999809265137"/>
    <m/>
    <n v="12.100000381469727"/>
    <n v="84.599998474121094"/>
    <n v="150.10000610351562"/>
    <m/>
    <m/>
    <n v="0"/>
    <n v="0"/>
    <n v="0"/>
    <n v="1"/>
    <n v="0"/>
    <n v="0"/>
    <n v="0"/>
    <n v="0"/>
    <n v="1"/>
    <n v="0"/>
    <n v="0"/>
    <m/>
    <m/>
  </r>
  <r>
    <n v="11202"/>
    <x v="11"/>
    <x v="101"/>
    <x v="25"/>
    <m/>
    <m/>
    <x v="38"/>
    <m/>
    <m/>
    <m/>
    <m/>
    <m/>
    <m/>
    <m/>
    <m/>
    <m/>
    <n v="0"/>
    <m/>
    <m/>
    <n v="1"/>
    <n v="1"/>
    <n v="1"/>
    <n v="0"/>
    <n v="0"/>
    <n v="0"/>
    <n v="0"/>
    <n v="0"/>
    <n v="1"/>
    <n v="0"/>
    <n v="0"/>
    <m/>
    <m/>
  </r>
  <r>
    <n v="11203"/>
    <x v="251"/>
    <x v="18"/>
    <x v="18"/>
    <n v="14.100000381469727"/>
    <n v="14.100000381469727"/>
    <x v="125"/>
    <n v="0.10000000149011612"/>
    <n v="0.40000000596046448"/>
    <n v="12.5"/>
    <n v="2.7000000476837158"/>
    <n v="1.8999999761581421"/>
    <n v="0"/>
    <n v="0.89999997615814209"/>
    <n v="3.2000000476837158"/>
    <n v="8.3999996185302734"/>
    <n v="10.299999237060547"/>
    <m/>
    <n v="13.5"/>
    <n v="0"/>
    <n v="0"/>
    <n v="0"/>
    <n v="1"/>
    <n v="0"/>
    <n v="0"/>
    <n v="0"/>
    <n v="1"/>
    <n v="0"/>
    <n v="0"/>
    <n v="0"/>
    <m/>
    <m/>
  </r>
  <r>
    <n v="11203"/>
    <x v="251"/>
    <x v="19"/>
    <x v="19"/>
    <n v="17.899999618530273"/>
    <n v="17.899999618530273"/>
    <x v="174"/>
    <n v="0.30000001192092896"/>
    <n v="1"/>
    <n v="13.699999809265137"/>
    <n v="3.2999999523162842"/>
    <n v="1.2000000476837158"/>
    <n v="0.60000002384185791"/>
    <n v="0.20000000298023224"/>
    <n v="3.5"/>
    <n v="11.800000190734863"/>
    <n v="13"/>
    <m/>
    <n v="13.199999809265137"/>
    <n v="0"/>
    <n v="0"/>
    <n v="0"/>
    <n v="1"/>
    <n v="0"/>
    <n v="0"/>
    <n v="0"/>
    <n v="1"/>
    <n v="0"/>
    <n v="0"/>
    <n v="0"/>
    <m/>
    <m/>
  </r>
  <r>
    <n v="11203"/>
    <x v="251"/>
    <x v="20"/>
    <x v="20"/>
    <n v="19.799999237060547"/>
    <n v="19.799999237060547"/>
    <x v="174"/>
    <n v="0.30000001192092896"/>
    <n v="1.1000000238418579"/>
    <n v="18.299999237060547"/>
    <n v="3.2999999523162842"/>
    <n v="1.1000000238418579"/>
    <n v="0.5"/>
    <n v="5.0999999046325684"/>
    <n v="1.3999999761581421"/>
    <n v="14.699999809265137"/>
    <n v="15.800000190734863"/>
    <m/>
    <n v="12.600000381469727"/>
    <n v="0"/>
    <n v="0"/>
    <n v="0"/>
    <n v="1"/>
    <n v="0"/>
    <n v="0"/>
    <n v="0"/>
    <n v="1"/>
    <n v="0"/>
    <n v="0"/>
    <n v="0"/>
    <m/>
    <m/>
  </r>
  <r>
    <n v="11203"/>
    <x v="251"/>
    <x v="21"/>
    <x v="21"/>
    <n v="21.100000381469727"/>
    <n v="21.100000381469727"/>
    <x v="89"/>
    <n v="0.30000001192092896"/>
    <n v="1.2000000476837158"/>
    <n v="19.5"/>
    <n v="1.2000000476837158"/>
    <n v="3.0999999046325684"/>
    <n v="1.3999999761581421"/>
    <n v="6.9000000953674316"/>
    <n v="1.5"/>
    <n v="15.199999809265137"/>
    <n v="18.299999237060547"/>
    <m/>
    <n v="16.5"/>
    <n v="0"/>
    <n v="0"/>
    <n v="0"/>
    <n v="1"/>
    <n v="0"/>
    <n v="0"/>
    <n v="0"/>
    <n v="1"/>
    <n v="0"/>
    <n v="0"/>
    <n v="0"/>
    <m/>
    <m/>
  </r>
  <r>
    <n v="11203"/>
    <x v="251"/>
    <x v="22"/>
    <x v="22"/>
    <n v="27"/>
    <n v="27"/>
    <x v="154"/>
    <n v="0.40000000596046448"/>
    <n v="1.3999999761581421"/>
    <n v="25.200000762939453"/>
    <n v="2.5999999046325684"/>
    <n v="5.4000000953674316"/>
    <n v="3.7000000476837158"/>
    <n v="8.6999998092651367"/>
    <n v="2.5"/>
    <n v="15.100000381469727"/>
    <n v="20.5"/>
    <m/>
    <n v="22.200000762939453"/>
    <n v="0"/>
    <n v="0"/>
    <n v="0"/>
    <n v="1"/>
    <n v="0"/>
    <n v="0"/>
    <n v="0"/>
    <n v="1"/>
    <n v="0"/>
    <n v="0"/>
    <n v="0"/>
    <m/>
    <m/>
  </r>
  <r>
    <n v="11203"/>
    <x v="251"/>
    <x v="23"/>
    <x v="23"/>
    <n v="34.900001525878906"/>
    <n v="34.900001525878906"/>
    <x v="175"/>
    <n v="0.40000000596046448"/>
    <n v="1.6000000238418579"/>
    <n v="32.900001525878906"/>
    <n v="4.5999999046325684"/>
    <n v="3.0999999046325684"/>
    <n v="1.7000000476837158"/>
    <n v="10.699999809265137"/>
    <n v="2.2999999523162842"/>
    <n v="25.100000381469727"/>
    <n v="28.200000762939453"/>
    <m/>
    <n v="27.600000381469727"/>
    <n v="0"/>
    <n v="0"/>
    <n v="0"/>
    <n v="1"/>
    <n v="0"/>
    <n v="0"/>
    <n v="0"/>
    <n v="1"/>
    <n v="0"/>
    <n v="0"/>
    <n v="0"/>
    <m/>
    <m/>
  </r>
  <r>
    <n v="11203"/>
    <x v="251"/>
    <x v="24"/>
    <x v="24"/>
    <n v="41.799999237060547"/>
    <n v="41.799999237060547"/>
    <x v="152"/>
    <n v="0.5"/>
    <n v="1.7999999523162842"/>
    <n v="39.5"/>
    <n v="3.0999999046325684"/>
    <n v="4.6999998092651367"/>
    <n v="2"/>
    <n v="11.899999618530273"/>
    <n v="1.7000000476837158"/>
    <n v="31.5"/>
    <n v="36.200000762939453"/>
    <m/>
    <n v="32.5"/>
    <n v="0"/>
    <n v="0"/>
    <n v="0"/>
    <n v="1"/>
    <n v="0"/>
    <n v="0"/>
    <n v="0"/>
    <n v="1"/>
    <n v="0"/>
    <n v="0"/>
    <n v="0"/>
    <m/>
    <m/>
  </r>
  <r>
    <n v="11203"/>
    <x v="251"/>
    <x v="25"/>
    <x v="25"/>
    <n v="46.299999237060547"/>
    <n v="46.299999237060547"/>
    <x v="197"/>
    <n v="0.60000002384185791"/>
    <n v="1.7000000476837158"/>
    <n v="44"/>
    <n v="5.5"/>
    <n v="7.5"/>
    <n v="2.4000000953674316"/>
    <n v="11.5"/>
    <n v="3.5999999046325684"/>
    <n v="30"/>
    <n v="37.5"/>
    <m/>
    <n v="42.900001525878906"/>
    <n v="0"/>
    <n v="0"/>
    <n v="0"/>
    <n v="1"/>
    <n v="0"/>
    <n v="0"/>
    <n v="0"/>
    <n v="1"/>
    <n v="0"/>
    <n v="0"/>
    <n v="0"/>
    <m/>
    <m/>
  </r>
  <r>
    <n v="11203"/>
    <x v="251"/>
    <x v="26"/>
    <x v="26"/>
    <n v="59.799999237060547"/>
    <n v="59.799999237060547"/>
    <x v="148"/>
    <n v="0.60000002384185791"/>
    <n v="1.8999999761581421"/>
    <n v="57.200000762939453"/>
    <n v="8.1999998092651367"/>
    <n v="5"/>
    <n v="7.9000000953674316"/>
    <n v="14.300000190734863"/>
    <n v="2.7999999523162842"/>
    <n v="37.599998474121094"/>
    <n v="42.599998474121094"/>
    <m/>
    <n v="42.400001525878906"/>
    <n v="0"/>
    <n v="0"/>
    <n v="0"/>
    <n v="1"/>
    <n v="0"/>
    <n v="0"/>
    <n v="0"/>
    <n v="1"/>
    <n v="0"/>
    <n v="0"/>
    <n v="0"/>
    <m/>
    <m/>
  </r>
  <r>
    <n v="11203"/>
    <x v="251"/>
    <x v="27"/>
    <x v="27"/>
    <n v="60.700000762939453"/>
    <n v="60.700000762939453"/>
    <x v="32"/>
    <n v="0.69999998807907104"/>
    <n v="2"/>
    <n v="58"/>
    <n v="5.6999998092651367"/>
    <n v="4.4000000953674316"/>
    <n v="7.3000001907348633"/>
    <n v="15.600000381469727"/>
    <n v="3"/>
    <n v="42.299999237060547"/>
    <n v="46.700000762939453"/>
    <m/>
    <n v="45.5"/>
    <n v="0"/>
    <n v="0"/>
    <n v="0"/>
    <n v="1"/>
    <n v="0"/>
    <n v="0"/>
    <n v="0"/>
    <n v="1"/>
    <n v="0"/>
    <n v="0"/>
    <n v="0"/>
    <m/>
    <m/>
  </r>
  <r>
    <n v="11203"/>
    <x v="251"/>
    <x v="28"/>
    <x v="28"/>
    <n v="64.599998474121094"/>
    <n v="64.599998474121094"/>
    <x v="32"/>
    <n v="0.80000001192092896"/>
    <n v="2"/>
    <n v="61.799999237060547"/>
    <n v="4.5999999046325684"/>
    <n v="5"/>
    <n v="9.1000003814697266"/>
    <n v="16.299999237060547"/>
    <n v="3.0999999046325684"/>
    <n v="44"/>
    <n v="49"/>
    <m/>
    <m/>
    <n v="0"/>
    <n v="0"/>
    <n v="0"/>
    <n v="1"/>
    <n v="0"/>
    <n v="0"/>
    <n v="0"/>
    <n v="1"/>
    <n v="0"/>
    <n v="0"/>
    <n v="0"/>
    <m/>
    <m/>
  </r>
  <r>
    <n v="11203"/>
    <x v="251"/>
    <x v="99"/>
    <x v="29"/>
    <m/>
    <m/>
    <x v="38"/>
    <m/>
    <m/>
    <m/>
    <m/>
    <m/>
    <m/>
    <m/>
    <m/>
    <m/>
    <n v="0"/>
    <m/>
    <m/>
    <n v="1"/>
    <n v="1"/>
    <n v="1"/>
    <n v="0"/>
    <n v="0"/>
    <n v="0"/>
    <n v="0"/>
    <n v="1"/>
    <n v="0"/>
    <n v="0"/>
    <n v="0"/>
    <m/>
    <m/>
  </r>
  <r>
    <n v="11204"/>
    <x v="252"/>
    <x v="23"/>
    <x v="23"/>
    <n v="0.60000002384185791"/>
    <n v="0.60000002384185791"/>
    <x v="97"/>
    <n v="0"/>
    <n v="0.30000001192092896"/>
    <n v="0.30000001192092896"/>
    <n v="0.10000000149011612"/>
    <n v="0.10000000149011612"/>
    <n v="0.30000001192092896"/>
    <m/>
    <n v="0.10000000149011612"/>
    <m/>
    <n v="0.10000000149011612"/>
    <m/>
    <m/>
    <n v="0"/>
    <n v="0"/>
    <n v="0"/>
    <n v="1"/>
    <n v="0"/>
    <n v="0"/>
    <n v="0"/>
    <n v="1"/>
    <n v="0"/>
    <n v="0"/>
    <n v="0"/>
    <m/>
    <m/>
  </r>
  <r>
    <n v="11204"/>
    <x v="11"/>
    <x v="101"/>
    <x v="24"/>
    <m/>
    <m/>
    <x v="38"/>
    <m/>
    <m/>
    <m/>
    <m/>
    <m/>
    <m/>
    <m/>
    <m/>
    <m/>
    <n v="0"/>
    <m/>
    <m/>
    <n v="0"/>
    <n v="0"/>
    <n v="1"/>
    <n v="0"/>
    <n v="0"/>
    <n v="0"/>
    <n v="0"/>
    <n v="1"/>
    <n v="0"/>
    <n v="0"/>
    <n v="0"/>
    <m/>
    <m/>
  </r>
  <r>
    <n v="11205"/>
    <x v="253"/>
    <x v="22"/>
    <x v="22"/>
    <n v="0.52700001001358032"/>
    <n v="0.52700001001358032"/>
    <x v="150"/>
    <n v="4.999999888241291E-3"/>
    <n v="0.125"/>
    <n v="0.3970000147819519"/>
    <n v="4.1000001132488251E-2"/>
    <n v="3.5999998450279236E-2"/>
    <n v="6.5999999642372131E-2"/>
    <m/>
    <n v="1.6000000759959221E-2"/>
    <n v="0.34000000357627869"/>
    <n v="0.37599998712539673"/>
    <m/>
    <n v="0.85000002384185791"/>
    <n v="0"/>
    <n v="0"/>
    <n v="0"/>
    <n v="1"/>
    <n v="0"/>
    <n v="0"/>
    <n v="0"/>
    <n v="1"/>
    <n v="0"/>
    <n v="0"/>
    <n v="0"/>
    <m/>
    <m/>
  </r>
  <r>
    <n v="11205"/>
    <x v="253"/>
    <x v="23"/>
    <x v="23"/>
    <n v="1.4299999475479126"/>
    <n v="1.4299999475479126"/>
    <x v="162"/>
    <n v="1.9999999552965164E-2"/>
    <n v="0.15000000596046448"/>
    <n v="0.85000002384185791"/>
    <n v="0.27000001072883606"/>
    <n v="0.18000000715255737"/>
    <n v="7.0000000298023224E-2"/>
    <m/>
    <n v="7.0000000298023224E-2"/>
    <n v="0.61000001430511475"/>
    <n v="0.79000002145767212"/>
    <m/>
    <n v="1.3999999761581421"/>
    <n v="0"/>
    <n v="0"/>
    <n v="0"/>
    <n v="1"/>
    <n v="0"/>
    <n v="0"/>
    <n v="0"/>
    <n v="1"/>
    <n v="0"/>
    <n v="0"/>
    <n v="0"/>
    <m/>
    <m/>
  </r>
  <r>
    <n v="11205"/>
    <x v="253"/>
    <x v="24"/>
    <x v="24"/>
    <n v="2.2999999523162842"/>
    <n v="2.2999999523162842"/>
    <x v="178"/>
    <n v="0"/>
    <n v="0.20000000298023224"/>
    <n v="1.3999999761581421"/>
    <n v="0.10000000149011612"/>
    <n v="0.60000002384185791"/>
    <n v="0.10000000149011612"/>
    <m/>
    <m/>
    <n v="1"/>
    <n v="1.6000000238418579"/>
    <m/>
    <n v="1.8999999761581421"/>
    <n v="0"/>
    <n v="0"/>
    <n v="0"/>
    <n v="1"/>
    <n v="0"/>
    <n v="0"/>
    <n v="0"/>
    <n v="1"/>
    <n v="0"/>
    <n v="0"/>
    <n v="0"/>
    <m/>
    <m/>
  </r>
  <r>
    <n v="11205"/>
    <x v="253"/>
    <x v="25"/>
    <x v="25"/>
    <n v="3.2000000476837158"/>
    <n v="3.2000000476837158"/>
    <x v="97"/>
    <n v="0"/>
    <n v="0.30000001192092896"/>
    <n v="1.8999999761581421"/>
    <n v="0.40000000596046448"/>
    <n v="0.80000001192092896"/>
    <n v="0.10000000149011612"/>
    <m/>
    <m/>
    <n v="1.1000000238418579"/>
    <n v="1.9000000953674316"/>
    <m/>
    <n v="2.5"/>
    <n v="0"/>
    <n v="0"/>
    <n v="0"/>
    <n v="1"/>
    <n v="0"/>
    <n v="0"/>
    <n v="0"/>
    <n v="1"/>
    <n v="0"/>
    <n v="0"/>
    <n v="0"/>
    <m/>
    <m/>
  </r>
  <r>
    <n v="11205"/>
    <x v="253"/>
    <x v="26"/>
    <x v="26"/>
    <n v="3.4000000953674316"/>
    <n v="3.4000000953674316"/>
    <x v="97"/>
    <n v="0.10000000149011612"/>
    <n v="0.30000001192092896"/>
    <n v="2.5"/>
    <n v="0.89999997615814209"/>
    <n v="1"/>
    <n v="0.20000000298023224"/>
    <m/>
    <m/>
    <n v="1.2000000476837158"/>
    <n v="2.2000000476837158"/>
    <m/>
    <n v="3.2000000476837158"/>
    <n v="0"/>
    <n v="0"/>
    <n v="0"/>
    <n v="1"/>
    <n v="0"/>
    <n v="0"/>
    <n v="0"/>
    <n v="1"/>
    <n v="0"/>
    <n v="0"/>
    <n v="0"/>
    <m/>
    <m/>
  </r>
  <r>
    <n v="11205"/>
    <x v="253"/>
    <x v="27"/>
    <x v="27"/>
    <n v="4.4000000953674316"/>
    <n v="4.4000000953674316"/>
    <x v="97"/>
    <n v="0.20000000298023224"/>
    <n v="0.30000001192092896"/>
    <n v="3.2000000476837158"/>
    <n v="1.2999999523162842"/>
    <n v="1.7000000476837158"/>
    <n v="0.20000000298023224"/>
    <m/>
    <m/>
    <n v="1"/>
    <n v="2.7000000476837158"/>
    <m/>
    <n v="6"/>
    <n v="0"/>
    <n v="0"/>
    <n v="0"/>
    <n v="1"/>
    <n v="0"/>
    <n v="0"/>
    <n v="0"/>
    <n v="1"/>
    <n v="0"/>
    <n v="0"/>
    <n v="0"/>
    <m/>
    <m/>
  </r>
  <r>
    <n v="11205"/>
    <x v="253"/>
    <x v="28"/>
    <x v="28"/>
    <n v="7.4000000953674316"/>
    <n v="7.4000000953674316"/>
    <x v="207"/>
    <n v="0.20000000298023224"/>
    <n v="0.60000002384185791"/>
    <n v="6"/>
    <n v="2.2000000476837158"/>
    <n v="2.5"/>
    <n v="0.20000000298023224"/>
    <m/>
    <n v="0.10000000149011612"/>
    <n v="2.2999999523162842"/>
    <n v="4.8000001907348633"/>
    <m/>
    <n v="6.3000001907348633"/>
    <n v="0"/>
    <n v="0"/>
    <n v="0"/>
    <n v="1"/>
    <n v="0"/>
    <n v="0"/>
    <n v="0"/>
    <n v="1"/>
    <n v="0"/>
    <n v="0"/>
    <n v="0"/>
    <m/>
    <m/>
  </r>
  <r>
    <n v="11205"/>
    <x v="253"/>
    <x v="29"/>
    <x v="29"/>
    <n v="8.1000003814697266"/>
    <n v="8.1000003814697266"/>
    <x v="173"/>
    <n v="0.20000000298023224"/>
    <n v="0.80000001192092896"/>
    <n v="6.3000001907348633"/>
    <n v="1.6000000238418579"/>
    <n v="2.5"/>
    <n v="0.10000000149011612"/>
    <m/>
    <m/>
    <n v="3.5"/>
    <n v="6"/>
    <m/>
    <n v="8.3999996185302734"/>
    <n v="0"/>
    <n v="0"/>
    <n v="0"/>
    <n v="1"/>
    <n v="0"/>
    <n v="0"/>
    <n v="0"/>
    <n v="1"/>
    <n v="0"/>
    <n v="0"/>
    <n v="0"/>
    <m/>
    <m/>
  </r>
  <r>
    <n v="11205"/>
    <x v="253"/>
    <x v="30"/>
    <x v="30"/>
    <n v="11.800000190734863"/>
    <n v="11.800000190734863"/>
    <x v="30"/>
    <n v="0.20000000298023224"/>
    <n v="1"/>
    <n v="8.6000003814697266"/>
    <n v="2.5999999046325684"/>
    <n v="2.7999999523162842"/>
    <n v="0.20000000298023224"/>
    <n v="0.20000000298023224"/>
    <m/>
    <n v="5.0999999046325684"/>
    <n v="7.8999996185302734"/>
    <m/>
    <n v="9.6000003814697266"/>
    <n v="0"/>
    <n v="0"/>
    <n v="0"/>
    <n v="1"/>
    <n v="0"/>
    <n v="0"/>
    <n v="0"/>
    <n v="1"/>
    <n v="0"/>
    <n v="0"/>
    <n v="0"/>
    <m/>
    <m/>
  </r>
  <r>
    <n v="11205"/>
    <x v="253"/>
    <x v="31"/>
    <x v="31"/>
    <n v="12.899999618530273"/>
    <n v="12.899999618530273"/>
    <x v="30"/>
    <n v="0.20000000298023224"/>
    <n v="1"/>
    <n v="10.199999809265137"/>
    <n v="2.2999999523162842"/>
    <n v="3"/>
    <n v="0.30000001192092896"/>
    <n v="0.60000002384185791"/>
    <n v="0.10000000149011612"/>
    <n v="6"/>
    <n v="9"/>
    <m/>
    <n v="9.6000003814697266"/>
    <n v="0"/>
    <n v="0"/>
    <n v="0"/>
    <n v="1"/>
    <n v="0"/>
    <n v="0"/>
    <n v="0"/>
    <n v="1"/>
    <n v="0"/>
    <n v="0"/>
    <n v="0"/>
    <m/>
    <m/>
  </r>
  <r>
    <n v="11205"/>
    <x v="253"/>
    <x v="32"/>
    <x v="32"/>
    <n v="12.600000381469727"/>
    <n v="12.600000381469727"/>
    <x v="30"/>
    <n v="0.20000000298023224"/>
    <n v="1"/>
    <n v="10.199999809265137"/>
    <n v="2.0999999046325684"/>
    <n v="3"/>
    <n v="0.40000000596046448"/>
    <n v="0.60000002384185791"/>
    <n v="0.40000000596046448"/>
    <n v="6.3000001907348633"/>
    <n v="9.3000001907348633"/>
    <m/>
    <n v="6.5999999046325684"/>
    <n v="0"/>
    <n v="0"/>
    <n v="0"/>
    <n v="1"/>
    <n v="0"/>
    <n v="0"/>
    <n v="0"/>
    <n v="1"/>
    <n v="0"/>
    <n v="0"/>
    <n v="0"/>
    <m/>
    <m/>
  </r>
  <r>
    <n v="11205"/>
    <x v="253"/>
    <x v="33"/>
    <x v="33"/>
    <n v="9.6000003814697266"/>
    <n v="9.6000003814697266"/>
    <x v="30"/>
    <n v="0.20000000298023224"/>
    <n v="1"/>
    <n v="6.8000001907348633"/>
    <n v="1.3999999761581421"/>
    <n v="1"/>
    <n v="0.60000002384185791"/>
    <n v="0.20000000298023224"/>
    <n v="0.60000002384185791"/>
    <n v="5.6999998092651367"/>
    <n v="6.6999998092651367"/>
    <m/>
    <n v="7.0999999046325684"/>
    <n v="0"/>
    <n v="0"/>
    <n v="0"/>
    <n v="1"/>
    <n v="0"/>
    <n v="0"/>
    <n v="0"/>
    <n v="1"/>
    <n v="0"/>
    <n v="0"/>
    <n v="0"/>
    <m/>
    <m/>
  </r>
  <r>
    <n v="11205"/>
    <x v="253"/>
    <x v="34"/>
    <x v="34"/>
    <n v="10.300000190734863"/>
    <n v="10.300000190734863"/>
    <x v="30"/>
    <n v="0.30000001192092896"/>
    <n v="1"/>
    <n v="7.3000001907348633"/>
    <n v="1.8999999761581421"/>
    <n v="1.5"/>
    <n v="0.60000002384185791"/>
    <n v="0.20000000298023224"/>
    <n v="0.20000000298023224"/>
    <n v="5.1999998092651367"/>
    <n v="6.6999998092651367"/>
    <m/>
    <n v="6.9000000953674316"/>
    <n v="0"/>
    <n v="0"/>
    <n v="0"/>
    <n v="1"/>
    <n v="0"/>
    <n v="0"/>
    <n v="0"/>
    <n v="1"/>
    <n v="0"/>
    <n v="0"/>
    <n v="0"/>
    <m/>
    <m/>
  </r>
  <r>
    <n v="11205"/>
    <x v="253"/>
    <x v="35"/>
    <x v="35"/>
    <n v="21.299999237060547"/>
    <n v="21.299999237060547"/>
    <x v="30"/>
    <n v="0.30000001192092896"/>
    <n v="1"/>
    <n v="7.3000001907348633"/>
    <n v="3.4000000953674316"/>
    <n v="2.0999999046325684"/>
    <n v="0.60000002384185791"/>
    <n v="0.40000000596046448"/>
    <n v="1.1000000238418579"/>
    <n v="5"/>
    <n v="7.0999999046325684"/>
    <m/>
    <n v="9.1999998092651367"/>
    <n v="0"/>
    <n v="0"/>
    <n v="0"/>
    <n v="1"/>
    <n v="0"/>
    <n v="0"/>
    <n v="0"/>
    <n v="1"/>
    <n v="0"/>
    <n v="0"/>
    <n v="0"/>
    <m/>
    <m/>
  </r>
  <r>
    <n v="11205"/>
    <x v="253"/>
    <x v="36"/>
    <x v="36"/>
    <n v="25.600000381469727"/>
    <n v="25.600000381469727"/>
    <x v="30"/>
    <n v="0.10000000149011612"/>
    <n v="1"/>
    <n v="9.6000003814697266"/>
    <n v="2.7000000476837158"/>
    <n v="3.4000000953674316"/>
    <n v="0.80000001192092896"/>
    <n v="0.40000000596046448"/>
    <n v="1"/>
    <n v="3.9000000953674316"/>
    <n v="7.3000001907348633"/>
    <m/>
    <n v="12.399999618530273"/>
    <n v="0"/>
    <n v="0"/>
    <n v="0"/>
    <n v="1"/>
    <n v="0"/>
    <n v="0"/>
    <n v="0"/>
    <n v="1"/>
    <n v="0"/>
    <n v="0"/>
    <n v="0"/>
    <m/>
    <m/>
  </r>
  <r>
    <n v="11205"/>
    <x v="253"/>
    <x v="37"/>
    <x v="37"/>
    <n v="27.899999618530273"/>
    <n v="27.899999618530273"/>
    <x v="30"/>
    <n v="0.10000000149011612"/>
    <n v="1"/>
    <n v="12.699999809265137"/>
    <n v="4.5999999046325684"/>
    <n v="4.0999999046325684"/>
    <n v="1.2999999523162842"/>
    <n v="0.30000001192092896"/>
    <n v="0.80000001192092896"/>
    <n v="4"/>
    <n v="8.1000003814697266"/>
    <m/>
    <m/>
    <n v="0"/>
    <n v="0"/>
    <n v="0"/>
    <n v="1"/>
    <n v="0"/>
    <n v="0"/>
    <n v="0"/>
    <n v="1"/>
    <n v="0"/>
    <n v="0"/>
    <n v="0"/>
    <m/>
    <m/>
  </r>
  <r>
    <n v="11206"/>
    <x v="254"/>
    <x v="21"/>
    <x v="21"/>
    <n v="12.600000381469727"/>
    <n v="12.600000381469727"/>
    <x v="97"/>
    <n v="0.20000000298023224"/>
    <n v="0.30000001192092896"/>
    <n v="11.899999618530273"/>
    <n v="2.5999999046325684"/>
    <n v="4.4000000953674316"/>
    <n v="0.10000000149011612"/>
    <n v="4.5999999046325684"/>
    <m/>
    <n v="5.4000000953674316"/>
    <n v="9.8000001907348633"/>
    <m/>
    <n v="7.6999998092651367"/>
    <n v="0"/>
    <n v="0"/>
    <n v="0"/>
    <n v="1"/>
    <n v="0"/>
    <n v="0"/>
    <n v="0"/>
    <n v="1"/>
    <n v="0"/>
    <n v="0"/>
    <n v="0"/>
    <m/>
    <m/>
  </r>
  <r>
    <n v="11206"/>
    <x v="254"/>
    <x v="22"/>
    <x v="22"/>
    <n v="14.699999809265137"/>
    <n v="14.699999809265137"/>
    <x v="207"/>
    <n v="0.40000000596046448"/>
    <n v="0.60000002384185791"/>
    <n v="13.5"/>
    <n v="1.5"/>
    <n v="4.1999998092651367"/>
    <n v="1.2999999523162842"/>
    <n v="5.8000001907348633"/>
    <n v="0.10000000149011612"/>
    <n v="7.5999999046325684"/>
    <n v="11.799999237060547"/>
    <m/>
    <n v="8.6999998092651367"/>
    <n v="0"/>
    <n v="0"/>
    <n v="0"/>
    <n v="1"/>
    <n v="0"/>
    <n v="0"/>
    <n v="0"/>
    <n v="1"/>
    <n v="0"/>
    <n v="0"/>
    <n v="0"/>
    <m/>
    <m/>
  </r>
  <r>
    <n v="11206"/>
    <x v="254"/>
    <x v="23"/>
    <x v="23"/>
    <n v="17.399999618530273"/>
    <n v="17.399999618530273"/>
    <x v="151"/>
    <n v="0.69999998807907104"/>
    <n v="1.2999999523162842"/>
    <n v="15.300000190734863"/>
    <n v="1.7000000476837158"/>
    <n v="2.2000000476837158"/>
    <n v="1.6000000238418579"/>
    <n v="6.5999999046325684"/>
    <n v="0.20000000298023224"/>
    <n v="11.600000381469727"/>
    <n v="13.800000190734863"/>
    <m/>
    <n v="11.600000381469727"/>
    <n v="0"/>
    <n v="0"/>
    <n v="0"/>
    <n v="1"/>
    <n v="0"/>
    <n v="0"/>
    <n v="0"/>
    <n v="1"/>
    <n v="0"/>
    <n v="0"/>
    <n v="0"/>
    <m/>
    <m/>
  </r>
  <r>
    <n v="11206"/>
    <x v="254"/>
    <x v="24"/>
    <x v="24"/>
    <n v="22.700000762939453"/>
    <n v="22.700000762939453"/>
    <x v="148"/>
    <n v="1.1000000238418579"/>
    <n v="1.8999999761581421"/>
    <n v="19.399999618530273"/>
    <n v="4.5999999046325684"/>
    <n v="3.5"/>
    <n v="0.30000001192092896"/>
    <m/>
    <n v="0.30000001192092896"/>
    <n v="13.899999618530273"/>
    <n v="17.399999618530273"/>
    <m/>
    <n v="12.800000190734863"/>
    <n v="0"/>
    <n v="0"/>
    <n v="0"/>
    <n v="1"/>
    <n v="0"/>
    <n v="0"/>
    <n v="0"/>
    <n v="1"/>
    <n v="0"/>
    <n v="0"/>
    <n v="0"/>
    <m/>
    <m/>
  </r>
  <r>
    <n v="11206"/>
    <x v="254"/>
    <x v="25"/>
    <x v="25"/>
    <n v="25.600000381469727"/>
    <n v="25.600000381469727"/>
    <x v="212"/>
    <n v="1.7000000476837158"/>
    <n v="2.7000000476837158"/>
    <n v="20.700000762939453"/>
    <n v="3.4000000953674316"/>
    <n v="5.1999998092651367"/>
    <n v="0.30000001192092896"/>
    <m/>
    <n v="0.60000002384185791"/>
    <n v="15.100000381469727"/>
    <n v="20.299999237060547"/>
    <m/>
    <n v="20.100000381469727"/>
    <n v="0"/>
    <n v="0"/>
    <n v="0"/>
    <n v="1"/>
    <n v="0"/>
    <n v="0"/>
    <n v="0"/>
    <n v="1"/>
    <n v="0"/>
    <n v="0"/>
    <n v="0"/>
    <m/>
    <m/>
  </r>
  <r>
    <n v="11206"/>
    <x v="254"/>
    <x v="26"/>
    <x v="26"/>
    <n v="35.799999237060547"/>
    <n v="35.799999237060547"/>
    <x v="213"/>
    <n v="1.8999999761581421"/>
    <n v="4.6999998092651367"/>
    <n v="28.200000762939453"/>
    <n v="11.199999809265137"/>
    <n v="6.1999998092651367"/>
    <n v="1.2999999523162842"/>
    <n v="8.1000003814697266"/>
    <n v="1.6000000238418579"/>
    <n v="15.899999618530273"/>
    <n v="22.099998474121094"/>
    <m/>
    <n v="27.299999237060547"/>
    <n v="0"/>
    <n v="0"/>
    <n v="0"/>
    <n v="1"/>
    <n v="0"/>
    <n v="0"/>
    <n v="0"/>
    <n v="1"/>
    <n v="0"/>
    <n v="0"/>
    <n v="0"/>
    <m/>
    <m/>
  </r>
  <r>
    <n v="11206"/>
    <x v="254"/>
    <x v="27"/>
    <x v="27"/>
    <n v="48.099998474121094"/>
    <n v="48.099998474121094"/>
    <x v="44"/>
    <n v="2.4000000953674316"/>
    <n v="5"/>
    <n v="39"/>
    <n v="10.699999809265137"/>
    <n v="10.800000190734863"/>
    <n v="2.5"/>
    <n v="11.699999809265137"/>
    <n v="1.7999999523162842"/>
    <n v="23.5"/>
    <n v="34.299999237060547"/>
    <m/>
    <n v="25.100000381469727"/>
    <n v="0"/>
    <n v="0"/>
    <n v="0"/>
    <n v="1"/>
    <n v="0"/>
    <n v="0"/>
    <n v="0"/>
    <n v="1"/>
    <n v="0"/>
    <n v="0"/>
    <n v="0"/>
    <m/>
    <m/>
  </r>
  <r>
    <n v="11206"/>
    <x v="254"/>
    <x v="28"/>
    <x v="28"/>
    <n v="61.700000762939453"/>
    <n v="61.700000762939453"/>
    <x v="58"/>
    <n v="2.7000000476837158"/>
    <n v="7"/>
    <n v="45.700000762939453"/>
    <n v="18.5"/>
    <n v="6.4000000953674316"/>
    <n v="3.2999999523162842"/>
    <n v="20.600000381469727"/>
    <n v="1"/>
    <n v="32.700000762939453"/>
    <n v="39.100002288818359"/>
    <m/>
    <n v="35.5"/>
    <n v="0"/>
    <n v="0"/>
    <n v="0"/>
    <n v="1"/>
    <n v="0"/>
    <n v="0"/>
    <n v="0"/>
    <n v="1"/>
    <n v="0"/>
    <n v="0"/>
    <n v="0"/>
    <m/>
    <m/>
  </r>
  <r>
    <n v="11206"/>
    <x v="254"/>
    <x v="29"/>
    <x v="29"/>
    <n v="91.699996948242188"/>
    <n v="91.699996948242188"/>
    <x v="45"/>
    <n v="3.2999999523162842"/>
    <n v="9"/>
    <n v="73.5"/>
    <n v="20.899999618530273"/>
    <n v="10.300000190734863"/>
    <n v="5.5"/>
    <n v="38"/>
    <n v="6.5"/>
    <n v="50.099998474121094"/>
    <n v="60.399997711181641"/>
    <m/>
    <n v="33.799999237060547"/>
    <n v="0"/>
    <n v="0"/>
    <n v="0"/>
    <n v="1"/>
    <n v="0"/>
    <n v="0"/>
    <n v="0"/>
    <n v="1"/>
    <n v="0"/>
    <n v="0"/>
    <n v="0"/>
    <m/>
    <m/>
  </r>
  <r>
    <n v="11206"/>
    <x v="254"/>
    <x v="30"/>
    <x v="30"/>
    <n v="83.5"/>
    <n v="83.5"/>
    <x v="214"/>
    <n v="3.2000000476837158"/>
    <n v="8.6000003814697266"/>
    <n v="67.699996948242188"/>
    <n v="18.100000381469727"/>
    <n v="6"/>
    <n v="8.6999998092651367"/>
    <n v="33.900001525878906"/>
    <n v="9"/>
    <n v="45.900001525878906"/>
    <n v="51.900001525878906"/>
    <m/>
    <n v="33.299999237060547"/>
    <n v="0"/>
    <n v="0"/>
    <n v="0"/>
    <n v="1"/>
    <n v="0"/>
    <n v="0"/>
    <n v="0"/>
    <n v="1"/>
    <n v="0"/>
    <n v="0"/>
    <n v="0"/>
    <m/>
    <m/>
  </r>
  <r>
    <n v="11206"/>
    <x v="254"/>
    <x v="31"/>
    <x v="31"/>
    <n v="80.800003051757812"/>
    <n v="80.800003051757812"/>
    <x v="215"/>
    <n v="3.0999999046325684"/>
    <n v="8.3999996185302734"/>
    <n v="66.099998474121094"/>
    <n v="21"/>
    <n v="4.9000000953674316"/>
    <n v="8.8000001907348633"/>
    <n v="32.799999237060547"/>
    <n v="8.6999998092651367"/>
    <n v="41.099998474121094"/>
    <n v="46"/>
    <m/>
    <n v="31.5"/>
    <n v="0"/>
    <n v="0"/>
    <n v="0"/>
    <n v="1"/>
    <n v="0"/>
    <n v="0"/>
    <n v="0"/>
    <n v="1"/>
    <n v="0"/>
    <n v="0"/>
    <n v="0"/>
    <m/>
    <m/>
  </r>
  <r>
    <n v="11206"/>
    <x v="254"/>
    <x v="32"/>
    <x v="32"/>
    <n v="78.800003051757812"/>
    <n v="78.800003051757812"/>
    <x v="216"/>
    <n v="3.0999999046325684"/>
    <n v="6.9000000953674316"/>
    <n v="64.199996948242188"/>
    <n v="16.100000381469727"/>
    <n v="6.3000001907348633"/>
    <n v="8.6999998092651367"/>
    <n v="32.700000762939453"/>
    <n v="8.3999996185302734"/>
    <n v="42.900001525878906"/>
    <n v="49.200000762939453"/>
    <m/>
    <n v="28.5"/>
    <n v="0"/>
    <n v="0"/>
    <n v="0"/>
    <n v="1"/>
    <n v="0"/>
    <n v="0"/>
    <n v="0"/>
    <n v="1"/>
    <n v="0"/>
    <n v="0"/>
    <n v="0"/>
    <m/>
    <m/>
  </r>
  <r>
    <n v="11206"/>
    <x v="254"/>
    <x v="33"/>
    <x v="33"/>
    <n v="73"/>
    <n v="73"/>
    <x v="118"/>
    <n v="3.2000000476837158"/>
    <n v="5.5"/>
    <n v="57.700000762939453"/>
    <n v="13.399999618530273"/>
    <n v="6.5"/>
    <n v="8"/>
    <n v="29.200000762939453"/>
    <n v="8.1000003814697266"/>
    <n v="44.400001525878906"/>
    <n v="50.900001525878906"/>
    <m/>
    <n v="19.899999618530273"/>
    <n v="0"/>
    <n v="0"/>
    <n v="0"/>
    <n v="1"/>
    <n v="0"/>
    <n v="0"/>
    <n v="0"/>
    <n v="1"/>
    <n v="0"/>
    <n v="0"/>
    <n v="0"/>
    <m/>
    <m/>
  </r>
  <r>
    <n v="11206"/>
    <x v="254"/>
    <x v="34"/>
    <x v="34"/>
    <n v="64.199996948242188"/>
    <n v="64.199996948242188"/>
    <x v="24"/>
    <n v="2.9000000953674316"/>
    <n v="6"/>
    <n v="50.799999237060547"/>
    <n v="1.8999999761581421"/>
    <n v="2.7999999523162842"/>
    <n v="8.5"/>
    <n v="30.899999618530273"/>
    <n v="1.2000000476837158"/>
    <n v="49.299999237060547"/>
    <n v="52.099998474121094"/>
    <m/>
    <m/>
    <n v="0"/>
    <n v="0"/>
    <n v="0"/>
    <n v="1"/>
    <n v="0"/>
    <n v="0"/>
    <n v="0"/>
    <n v="1"/>
    <n v="0"/>
    <n v="0"/>
    <n v="0"/>
    <m/>
    <m/>
  </r>
  <r>
    <n v="11206"/>
    <x v="254"/>
    <x v="99"/>
    <x v="35"/>
    <m/>
    <m/>
    <x v="38"/>
    <m/>
    <m/>
    <m/>
    <m/>
    <m/>
    <m/>
    <m/>
    <m/>
    <m/>
    <n v="0"/>
    <m/>
    <m/>
    <n v="0"/>
    <n v="0"/>
    <n v="1"/>
    <n v="0"/>
    <n v="0"/>
    <n v="0"/>
    <n v="0"/>
    <n v="1"/>
    <n v="0"/>
    <n v="0"/>
    <n v="0"/>
    <m/>
    <m/>
  </r>
  <r>
    <n v="11207"/>
    <x v="255"/>
    <x v="20"/>
    <x v="20"/>
    <n v="0.80000001192092896"/>
    <n v="0.80000001192092896"/>
    <x v="164"/>
    <n v="0"/>
    <n v="0.2199999988079071"/>
    <n v="0.34999999403953552"/>
    <n v="5.000000074505806E-2"/>
    <n v="0.23999999463558197"/>
    <n v="0.2800000011920929"/>
    <m/>
    <n v="5.000000074505806E-2"/>
    <n v="0.17000000178813934"/>
    <n v="0.40999999642372131"/>
    <m/>
    <n v="0.4699999988079071"/>
    <n v="0"/>
    <n v="0"/>
    <n v="0"/>
    <n v="1"/>
    <n v="0"/>
    <n v="0"/>
    <n v="0"/>
    <n v="1"/>
    <n v="0"/>
    <n v="0"/>
    <n v="0"/>
    <m/>
    <m/>
  </r>
  <r>
    <n v="11207"/>
    <x v="255"/>
    <x v="21"/>
    <x v="21"/>
    <n v="1.3999999761581421"/>
    <n v="1.3999999761581421"/>
    <x v="136"/>
    <n v="9.9999997764825821E-3"/>
    <n v="0.25"/>
    <n v="0.61000001430511475"/>
    <n v="7.9999998211860657E-2"/>
    <n v="0.31999999284744263"/>
    <n v="0.28999999165534973"/>
    <m/>
    <n v="0.14000000059604645"/>
    <n v="0.62999999523162842"/>
    <n v="0.94999998807907104"/>
    <m/>
    <n v="0.75"/>
    <n v="0"/>
    <n v="0"/>
    <n v="0"/>
    <n v="1"/>
    <n v="0"/>
    <n v="0"/>
    <n v="0"/>
    <n v="1"/>
    <n v="0"/>
    <n v="0"/>
    <n v="0"/>
    <m/>
    <m/>
  </r>
  <r>
    <n v="11207"/>
    <x v="255"/>
    <x v="22"/>
    <x v="22"/>
    <n v="3.2599999904632568"/>
    <n v="3.2599999904632568"/>
    <x v="140"/>
    <n v="1.9999999552965164E-2"/>
    <n v="0.27000001072883606"/>
    <n v="1.0399999618530273"/>
    <n v="7.0000000298023224E-2"/>
    <n v="0.56000000238418579"/>
    <n v="0.28999999165534973"/>
    <m/>
    <n v="0.18000000715255737"/>
    <n v="0.87000000476837158"/>
    <n v="1.4300000667572021"/>
    <m/>
    <n v="0.80000001192092896"/>
    <n v="0"/>
    <n v="0"/>
    <n v="0"/>
    <n v="1"/>
    <n v="0"/>
    <n v="0"/>
    <n v="0"/>
    <n v="1"/>
    <n v="0"/>
    <n v="0"/>
    <n v="0"/>
    <m/>
    <m/>
  </r>
  <r>
    <n v="11207"/>
    <x v="255"/>
    <x v="23"/>
    <x v="23"/>
    <n v="3.5999999046325684"/>
    <n v="3.5999999046325684"/>
    <x v="97"/>
    <n v="0"/>
    <n v="0.30000001192092896"/>
    <n v="1.2000000476837158"/>
    <n v="0.10000000149011612"/>
    <n v="0.60000002384185791"/>
    <n v="0.30000001192092896"/>
    <m/>
    <n v="0.30000001192092896"/>
    <n v="1"/>
    <n v="1.6000000238418579"/>
    <m/>
    <n v="1.7999999523162842"/>
    <n v="0"/>
    <n v="0"/>
    <n v="0"/>
    <n v="1"/>
    <n v="0"/>
    <n v="0"/>
    <n v="0"/>
    <n v="1"/>
    <n v="0"/>
    <n v="0"/>
    <n v="0"/>
    <m/>
    <m/>
  </r>
  <r>
    <n v="11207"/>
    <x v="255"/>
    <x v="24"/>
    <x v="24"/>
    <n v="4.9000000953674316"/>
    <n v="4.9000000953674316"/>
    <x v="97"/>
    <n v="0"/>
    <n v="0.30000001192092896"/>
    <n v="2"/>
    <n v="0.20000000298023224"/>
    <n v="0.40000000596046448"/>
    <n v="0.40000000596046448"/>
    <m/>
    <m/>
    <n v="1.8999999761581421"/>
    <n v="2.2999999523162842"/>
    <m/>
    <n v="3.2000000476837158"/>
    <n v="0"/>
    <n v="0"/>
    <n v="0"/>
    <n v="1"/>
    <n v="0"/>
    <n v="0"/>
    <n v="0"/>
    <n v="1"/>
    <n v="0"/>
    <n v="0"/>
    <n v="0"/>
    <m/>
    <m/>
  </r>
  <r>
    <n v="11207"/>
    <x v="255"/>
    <x v="25"/>
    <x v="25"/>
    <n v="7.9000000953674316"/>
    <n v="7.9000000953674316"/>
    <x v="125"/>
    <n v="0"/>
    <n v="0.5"/>
    <n v="4.5"/>
    <n v="0.5"/>
    <n v="1.2000000476837158"/>
    <n v="0.5"/>
    <n v="0.5"/>
    <n v="0.20000000298023224"/>
    <n v="3.2000000476837158"/>
    <n v="4.4000000953674316"/>
    <m/>
    <n v="6.5999999046325684"/>
    <n v="0"/>
    <n v="0"/>
    <n v="0"/>
    <n v="1"/>
    <n v="0"/>
    <n v="0"/>
    <n v="0"/>
    <n v="1"/>
    <n v="0"/>
    <n v="0"/>
    <n v="0"/>
    <m/>
    <m/>
  </r>
  <r>
    <n v="11207"/>
    <x v="255"/>
    <x v="26"/>
    <x v="26"/>
    <n v="10"/>
    <n v="10"/>
    <x v="207"/>
    <n v="0.10000000149011612"/>
    <n v="0.60000002384185791"/>
    <n v="8.3999996185302734"/>
    <n v="0.40000000596046448"/>
    <n v="3.7999999523162842"/>
    <n v="0.89999997615814209"/>
    <n v="1.7999999523162842"/>
    <m/>
    <n v="4.4000000953674316"/>
    <n v="8.1999998092651367"/>
    <m/>
    <n v="8.3999996185302734"/>
    <n v="0"/>
    <n v="0"/>
    <n v="0"/>
    <n v="1"/>
    <n v="0"/>
    <n v="0"/>
    <n v="0"/>
    <n v="1"/>
    <n v="0"/>
    <n v="0"/>
    <n v="0"/>
    <m/>
    <m/>
  </r>
  <r>
    <n v="11207"/>
    <x v="255"/>
    <x v="27"/>
    <x v="27"/>
    <n v="12.800000190734863"/>
    <n v="12.800000190734863"/>
    <x v="174"/>
    <n v="0.20000000298023224"/>
    <n v="1.1000000238418579"/>
    <n v="10.600000381469727"/>
    <n v="0.40000000596046448"/>
    <n v="4"/>
    <n v="1.7000000476837158"/>
    <n v="2.2000000476837158"/>
    <m/>
    <n v="5.8000001907348633"/>
    <n v="9.8000001907348633"/>
    <m/>
    <n v="9.1999998092651367"/>
    <n v="0"/>
    <n v="0"/>
    <n v="0"/>
    <n v="1"/>
    <n v="0"/>
    <n v="0"/>
    <n v="0"/>
    <n v="1"/>
    <n v="0"/>
    <n v="0"/>
    <n v="0"/>
    <m/>
    <m/>
  </r>
  <r>
    <n v="11207"/>
    <x v="255"/>
    <x v="28"/>
    <x v="28"/>
    <n v="14.699999809265137"/>
    <n v="14.699999809265137"/>
    <x v="151"/>
    <n v="0.30000001192092896"/>
    <n v="1.2999999523162842"/>
    <n v="12"/>
    <n v="1.5"/>
    <n v="3.7999999523162842"/>
    <n v="1.7999999523162842"/>
    <n v="2.7000000476837158"/>
    <n v="0.10000000149011612"/>
    <n v="6.5"/>
    <n v="10.300000190734863"/>
    <m/>
    <n v="11.699999809265137"/>
    <n v="0"/>
    <n v="0"/>
    <n v="0"/>
    <n v="1"/>
    <n v="0"/>
    <n v="0"/>
    <n v="0"/>
    <n v="1"/>
    <n v="0"/>
    <n v="0"/>
    <n v="0"/>
    <m/>
    <m/>
  </r>
  <r>
    <n v="11207"/>
    <x v="255"/>
    <x v="29"/>
    <x v="29"/>
    <n v="19.100000381469727"/>
    <n v="19.100000381469727"/>
    <x v="32"/>
    <n v="0.20000000298023224"/>
    <n v="2"/>
    <n v="15.699999809265137"/>
    <n v="1"/>
    <n v="6.0999999046325684"/>
    <n v="2"/>
    <n v="3.4000000953674316"/>
    <n v="0.60000002384185791"/>
    <n v="8.6000003814697266"/>
    <n v="14.700000762939453"/>
    <m/>
    <n v="11.600000381469727"/>
    <n v="0"/>
    <n v="0"/>
    <n v="0"/>
    <n v="1"/>
    <n v="0"/>
    <n v="0"/>
    <n v="0"/>
    <n v="1"/>
    <n v="0"/>
    <n v="0"/>
    <n v="0"/>
    <m/>
    <m/>
  </r>
  <r>
    <n v="11207"/>
    <x v="255"/>
    <x v="30"/>
    <x v="30"/>
    <n v="19.700000762939453"/>
    <n v="19.700000762939453"/>
    <x v="217"/>
    <n v="0.30000001192092896"/>
    <n v="2.5999999046325684"/>
    <n v="15.600000381469727"/>
    <n v="1"/>
    <n v="7.0999999046325684"/>
    <n v="2.0999999046325684"/>
    <n v="3.4000000953674316"/>
    <n v="0.20000000298023224"/>
    <n v="8.1999998092651367"/>
    <n v="15.299999237060547"/>
    <m/>
    <n v="14.800000190734863"/>
    <n v="0"/>
    <n v="0"/>
    <n v="0"/>
    <n v="1"/>
    <n v="0"/>
    <n v="0"/>
    <n v="0"/>
    <n v="1"/>
    <n v="0"/>
    <n v="0"/>
    <n v="0"/>
    <m/>
    <m/>
  </r>
  <r>
    <n v="11207"/>
    <x v="255"/>
    <x v="31"/>
    <x v="31"/>
    <n v="22.799999237060547"/>
    <n v="22.799999237060547"/>
    <x v="112"/>
    <n v="0.40000000596046448"/>
    <n v="3.0999999046325684"/>
    <n v="18.200000762939453"/>
    <n v="3.2000000476837158"/>
    <n v="7"/>
    <n v="2.0999999046325684"/>
    <n v="3.0999999046325684"/>
    <m/>
    <n v="8.8000001907348633"/>
    <n v="15.800000190734863"/>
    <m/>
    <n v="17.399999618530273"/>
    <n v="0"/>
    <n v="0"/>
    <n v="0"/>
    <n v="1"/>
    <n v="0"/>
    <n v="0"/>
    <n v="0"/>
    <n v="1"/>
    <n v="0"/>
    <n v="0"/>
    <n v="0"/>
    <m/>
    <m/>
  </r>
  <r>
    <n v="11207"/>
    <x v="255"/>
    <x v="32"/>
    <x v="32"/>
    <n v="26.299999237060547"/>
    <n v="26.299999237060547"/>
    <x v="119"/>
    <n v="0.5"/>
    <n v="3.2999999523162842"/>
    <n v="21.100000381469727"/>
    <n v="1.3999999761581421"/>
    <n v="8.6999998092651367"/>
    <n v="2.4000000953674316"/>
    <n v="2.9000000953674316"/>
    <m/>
    <n v="11.300000190734863"/>
    <n v="20"/>
    <m/>
    <n v="16"/>
    <n v="0"/>
    <n v="0"/>
    <n v="0"/>
    <n v="1"/>
    <n v="0"/>
    <n v="0"/>
    <n v="0"/>
    <n v="1"/>
    <n v="0"/>
    <n v="0"/>
    <n v="0"/>
    <m/>
    <m/>
  </r>
  <r>
    <n v="11207"/>
    <x v="255"/>
    <x v="33"/>
    <x v="33"/>
    <n v="24.200000762939453"/>
    <n v="24.200000762939453"/>
    <x v="121"/>
    <n v="0.5"/>
    <n v="3.4000000953674316"/>
    <n v="19"/>
    <n v="1.7999999523162842"/>
    <n v="6.4000000953674316"/>
    <n v="2.5999999046325684"/>
    <n v="2.5"/>
    <m/>
    <n v="11"/>
    <n v="17.399999618530273"/>
    <m/>
    <n v="16.100000381469727"/>
    <n v="0"/>
    <n v="0"/>
    <n v="0"/>
    <n v="1"/>
    <n v="0"/>
    <n v="0"/>
    <n v="0"/>
    <n v="1"/>
    <n v="0"/>
    <n v="0"/>
    <n v="0"/>
    <m/>
    <m/>
  </r>
  <r>
    <n v="11207"/>
    <x v="255"/>
    <x v="34"/>
    <x v="34"/>
    <n v="24.700000762939453"/>
    <n v="24.700000762939453"/>
    <x v="177"/>
    <n v="0.5"/>
    <n v="3.5"/>
    <n v="19.100000381469727"/>
    <n v="1.8999999761581421"/>
    <n v="6.5"/>
    <n v="2.4000000953674316"/>
    <n v="2.7000000476837158"/>
    <m/>
    <n v="11"/>
    <n v="17.5"/>
    <m/>
    <n v="14.600000381469727"/>
    <n v="0"/>
    <n v="0"/>
    <n v="0"/>
    <n v="1"/>
    <n v="0"/>
    <n v="0"/>
    <n v="0"/>
    <n v="1"/>
    <n v="0"/>
    <n v="0"/>
    <n v="0"/>
    <m/>
    <m/>
  </r>
  <r>
    <n v="11207"/>
    <x v="255"/>
    <x v="35"/>
    <x v="35"/>
    <n v="31.700000762939453"/>
    <n v="31.700000762939453"/>
    <x v="121"/>
    <n v="0"/>
    <n v="3.4000000953674316"/>
    <n v="17.700000762939453"/>
    <n v="0.89999997615814209"/>
    <n v="8.6999998092651367"/>
    <n v="2.5999999046325684"/>
    <n v="2.7000000476837158"/>
    <m/>
    <n v="7.1999998092651367"/>
    <n v="15.899999618530273"/>
    <m/>
    <m/>
    <n v="0"/>
    <n v="0"/>
    <n v="0"/>
    <n v="1"/>
    <n v="0"/>
    <n v="0"/>
    <n v="0"/>
    <n v="1"/>
    <n v="0"/>
    <n v="0"/>
    <n v="0"/>
    <m/>
    <m/>
  </r>
  <r>
    <n v="11207"/>
    <x v="255"/>
    <x v="99"/>
    <x v="36"/>
    <m/>
    <m/>
    <x v="38"/>
    <m/>
    <m/>
    <m/>
    <m/>
    <m/>
    <m/>
    <m/>
    <m/>
    <m/>
    <n v="0"/>
    <m/>
    <m/>
    <n v="0"/>
    <n v="0"/>
    <n v="1"/>
    <n v="0"/>
    <n v="0"/>
    <n v="0"/>
    <n v="0"/>
    <n v="1"/>
    <n v="0"/>
    <n v="0"/>
    <n v="0"/>
    <m/>
    <m/>
  </r>
  <r>
    <n v="11208"/>
    <x v="256"/>
    <x v="157"/>
    <x v="40"/>
    <m/>
    <n v="0.17399999499320984"/>
    <x v="159"/>
    <n v="2.500000037252903E-2"/>
    <n v="0.10000000149011612"/>
    <n v="4.8999998718500137E-2"/>
    <m/>
    <m/>
    <m/>
    <m/>
    <m/>
    <m/>
    <n v="0"/>
    <m/>
    <m/>
    <n v="0"/>
    <n v="0"/>
    <n v="0"/>
    <n v="0"/>
    <n v="0"/>
    <n v="0"/>
    <n v="0"/>
    <n v="0"/>
    <n v="1"/>
    <n v="0"/>
    <n v="0"/>
    <m/>
    <m/>
  </r>
  <r>
    <n v="11208"/>
    <x v="256"/>
    <x v="158"/>
    <x v="0"/>
    <m/>
    <n v="0.18199999630451202"/>
    <x v="159"/>
    <n v="2.8999999165534973E-2"/>
    <n v="0.10000000149011612"/>
    <n v="5.299999937415123E-2"/>
    <m/>
    <m/>
    <m/>
    <m/>
    <m/>
    <m/>
    <n v="0"/>
    <m/>
    <m/>
    <n v="0"/>
    <n v="0"/>
    <n v="0"/>
    <n v="0"/>
    <n v="0"/>
    <n v="0"/>
    <n v="0"/>
    <n v="0"/>
    <n v="1"/>
    <n v="0"/>
    <n v="0"/>
    <m/>
    <m/>
  </r>
  <r>
    <n v="11208"/>
    <x v="256"/>
    <x v="159"/>
    <x v="1"/>
    <m/>
    <n v="0.18400000035762787"/>
    <x v="159"/>
    <n v="2.3000000044703484E-2"/>
    <n v="0.10000000149011612"/>
    <n v="6.1000000685453415E-2"/>
    <m/>
    <m/>
    <m/>
    <m/>
    <m/>
    <m/>
    <n v="0"/>
    <m/>
    <m/>
    <n v="0"/>
    <n v="0"/>
    <n v="0"/>
    <n v="0"/>
    <n v="0"/>
    <n v="0"/>
    <n v="0"/>
    <n v="0"/>
    <n v="1"/>
    <n v="0"/>
    <n v="0"/>
    <m/>
    <m/>
  </r>
  <r>
    <n v="11208"/>
    <x v="256"/>
    <x v="160"/>
    <x v="2"/>
    <m/>
    <n v="0.2070000022649765"/>
    <x v="218"/>
    <n v="3.9000000804662704E-2"/>
    <n v="0.10100000351667404"/>
    <n v="6.7000001668930054E-2"/>
    <m/>
    <m/>
    <m/>
    <m/>
    <m/>
    <m/>
    <n v="0"/>
    <m/>
    <m/>
    <n v="0"/>
    <n v="0"/>
    <n v="0"/>
    <n v="0"/>
    <n v="0"/>
    <n v="0"/>
    <n v="0"/>
    <n v="0"/>
    <n v="1"/>
    <n v="0"/>
    <n v="0"/>
    <m/>
    <m/>
  </r>
  <r>
    <n v="11208"/>
    <x v="256"/>
    <x v="156"/>
    <x v="3"/>
    <m/>
    <n v="0.22400000691413879"/>
    <x v="219"/>
    <n v="4.3000001460313797E-2"/>
    <n v="0.10400000214576721"/>
    <n v="7.6999999582767487E-2"/>
    <m/>
    <m/>
    <m/>
    <m/>
    <m/>
    <m/>
    <n v="0"/>
    <m/>
    <m/>
    <n v="0"/>
    <n v="0"/>
    <n v="0"/>
    <n v="0"/>
    <n v="0"/>
    <n v="0"/>
    <n v="0"/>
    <n v="0"/>
    <n v="1"/>
    <n v="0"/>
    <n v="0"/>
    <m/>
    <m/>
  </r>
  <r>
    <n v="11208"/>
    <x v="256"/>
    <x v="128"/>
    <x v="4"/>
    <m/>
    <n v="0.1940000057220459"/>
    <x v="220"/>
    <n v="3.9999999105930328E-2"/>
    <n v="0.10300000011920929"/>
    <n v="5.0999999046325684E-2"/>
    <m/>
    <m/>
    <m/>
    <m/>
    <m/>
    <m/>
    <n v="0"/>
    <m/>
    <m/>
    <n v="0"/>
    <n v="0"/>
    <n v="0"/>
    <n v="0"/>
    <n v="0"/>
    <n v="0"/>
    <n v="0"/>
    <n v="0"/>
    <n v="1"/>
    <n v="0"/>
    <n v="0"/>
    <m/>
    <m/>
  </r>
  <r>
    <n v="11208"/>
    <x v="256"/>
    <x v="124"/>
    <x v="5"/>
    <m/>
    <n v="0.18700000643730164"/>
    <x v="220"/>
    <n v="4.3999999761581421E-2"/>
    <n v="0.10300000011920929"/>
    <n v="3.9999999105930328E-2"/>
    <m/>
    <m/>
    <m/>
    <m/>
    <m/>
    <m/>
    <n v="0"/>
    <m/>
    <m/>
    <n v="0"/>
    <n v="0"/>
    <n v="0"/>
    <n v="0"/>
    <n v="0"/>
    <n v="0"/>
    <n v="0"/>
    <n v="0"/>
    <n v="1"/>
    <n v="0"/>
    <n v="0"/>
    <m/>
    <m/>
  </r>
  <r>
    <n v="11208"/>
    <x v="256"/>
    <x v="125"/>
    <x v="6"/>
    <m/>
    <n v="0.20000000298023224"/>
    <x v="220"/>
    <n v="4.6999998390674591E-2"/>
    <n v="0.10300000011920929"/>
    <n v="5.000000074505806E-2"/>
    <m/>
    <m/>
    <m/>
    <m/>
    <m/>
    <m/>
    <n v="0"/>
    <m/>
    <m/>
    <n v="0"/>
    <n v="0"/>
    <n v="0"/>
    <n v="0"/>
    <n v="0"/>
    <n v="0"/>
    <n v="0"/>
    <n v="0"/>
    <n v="1"/>
    <n v="0"/>
    <n v="0"/>
    <m/>
    <m/>
  </r>
  <r>
    <n v="11208"/>
    <x v="256"/>
    <x v="126"/>
    <x v="7"/>
    <m/>
    <n v="0.1940000057220459"/>
    <x v="220"/>
    <n v="4.8999998718500137E-2"/>
    <n v="0.10300000011920929"/>
    <n v="4.1999999433755875E-2"/>
    <m/>
    <m/>
    <m/>
    <m/>
    <m/>
    <m/>
    <n v="0"/>
    <m/>
    <m/>
    <n v="0"/>
    <n v="0"/>
    <n v="0"/>
    <n v="0"/>
    <n v="0"/>
    <n v="0"/>
    <n v="0"/>
    <n v="0"/>
    <n v="1"/>
    <n v="0"/>
    <n v="0"/>
    <m/>
    <m/>
  </r>
  <r>
    <n v="11208"/>
    <x v="256"/>
    <x v="127"/>
    <x v="8"/>
    <m/>
    <n v="0.2199999988079071"/>
    <x v="220"/>
    <n v="5.000000074505806E-2"/>
    <n v="0.10300000011920929"/>
    <n v="6.7000001668930054E-2"/>
    <m/>
    <m/>
    <m/>
    <m/>
    <m/>
    <m/>
    <n v="0"/>
    <m/>
    <m/>
    <n v="0"/>
    <n v="0"/>
    <n v="1"/>
    <n v="0"/>
    <n v="0"/>
    <n v="0"/>
    <n v="0"/>
    <n v="0"/>
    <n v="1"/>
    <n v="0"/>
    <n v="0"/>
    <m/>
    <m/>
  </r>
  <r>
    <n v="11209"/>
    <x v="257"/>
    <x v="3"/>
    <x v="3"/>
    <n v="4.9000000953674316"/>
    <n v="4.9000000953674316"/>
    <x v="154"/>
    <n v="0.69999998807907104"/>
    <n v="1.3999999761581421"/>
    <n v="2.5999999046325684"/>
    <n v="0.40000000596046448"/>
    <n v="1.2000000476837158"/>
    <n v="1.1000000238418579"/>
    <m/>
    <m/>
    <n v="2"/>
    <n v="3.2000000476837158"/>
    <m/>
    <m/>
    <n v="0"/>
    <n v="0"/>
    <n v="0"/>
    <n v="1"/>
    <n v="0"/>
    <n v="0"/>
    <n v="0"/>
    <n v="1"/>
    <n v="0"/>
    <n v="0"/>
    <n v="0"/>
    <m/>
    <m/>
  </r>
  <r>
    <n v="11209"/>
    <x v="257"/>
    <x v="4"/>
    <x v="4"/>
    <n v="5"/>
    <n v="5"/>
    <x v="154"/>
    <n v="0.69999998807907104"/>
    <n v="1.3999999761581421"/>
    <n v="2.7000000476837158"/>
    <n v="0.40000000596046448"/>
    <n v="1.2999999523162842"/>
    <n v="1.1000000238418579"/>
    <m/>
    <m/>
    <n v="2"/>
    <n v="3.2999999523162842"/>
    <m/>
    <m/>
    <n v="0"/>
    <n v="0"/>
    <n v="0"/>
    <n v="1"/>
    <n v="0"/>
    <n v="0"/>
    <n v="0"/>
    <n v="1"/>
    <n v="0"/>
    <n v="0"/>
    <n v="0"/>
    <m/>
    <m/>
  </r>
  <r>
    <n v="11209"/>
    <x v="257"/>
    <x v="5"/>
    <x v="5"/>
    <n v="5.0999999046325684"/>
    <n v="5.0999999046325684"/>
    <x v="154"/>
    <n v="0.80000001192092896"/>
    <n v="1.3999999761581421"/>
    <n v="2.7000000476837158"/>
    <n v="0.20000000298023224"/>
    <n v="1.6000000238418579"/>
    <n v="1.1000000238418579"/>
    <m/>
    <m/>
    <n v="2"/>
    <n v="3.5999999046325684"/>
    <m/>
    <m/>
    <n v="0"/>
    <n v="0"/>
    <n v="0"/>
    <n v="1"/>
    <n v="0"/>
    <n v="0"/>
    <n v="0"/>
    <n v="1"/>
    <n v="0"/>
    <n v="0"/>
    <n v="0"/>
    <m/>
    <m/>
  </r>
  <r>
    <n v="11209"/>
    <x v="257"/>
    <x v="6"/>
    <x v="6"/>
    <n v="5.1999998092651367"/>
    <n v="5.1999998092651367"/>
    <x v="197"/>
    <n v="0.60000002384185791"/>
    <n v="1.7000000476837158"/>
    <n v="2.7000000476837158"/>
    <n v="0.40000000596046448"/>
    <n v="1.2999999523162842"/>
    <n v="1.1000000238418579"/>
    <m/>
    <m/>
    <n v="2.2000000476837158"/>
    <n v="3.5"/>
    <m/>
    <m/>
    <n v="0"/>
    <n v="0"/>
    <n v="0"/>
    <n v="1"/>
    <n v="0"/>
    <n v="0"/>
    <n v="0"/>
    <n v="1"/>
    <n v="0"/>
    <n v="0"/>
    <n v="0"/>
    <m/>
    <m/>
  </r>
  <r>
    <n v="11209"/>
    <x v="257"/>
    <x v="7"/>
    <x v="7"/>
    <n v="5.9000000953674316"/>
    <n v="5.9000000953674316"/>
    <x v="197"/>
    <n v="0.69999998807907104"/>
    <n v="1.7000000476837158"/>
    <n v="3.2999999523162842"/>
    <n v="0.5"/>
    <n v="1.2999999523162842"/>
    <n v="1.2999999523162842"/>
    <m/>
    <m/>
    <n v="2.7000000476837158"/>
    <n v="4"/>
    <m/>
    <m/>
    <n v="0"/>
    <n v="0"/>
    <n v="0"/>
    <n v="1"/>
    <n v="0"/>
    <n v="0"/>
    <n v="0"/>
    <n v="1"/>
    <n v="0"/>
    <n v="0"/>
    <n v="0"/>
    <m/>
    <m/>
  </r>
  <r>
    <n v="11209"/>
    <x v="257"/>
    <x v="8"/>
    <x v="8"/>
    <n v="6"/>
    <n v="6"/>
    <x v="197"/>
    <n v="0.69999998807907104"/>
    <n v="1.7000000476837158"/>
    <n v="3.2999999523162842"/>
    <n v="0.40000000596046448"/>
    <n v="1.7000000476837158"/>
    <n v="1.3999999761581421"/>
    <m/>
    <m/>
    <n v="2.4000000953674316"/>
    <n v="4.1000003814697266"/>
    <m/>
    <m/>
    <n v="0"/>
    <n v="0"/>
    <n v="0"/>
    <n v="1"/>
    <n v="0"/>
    <n v="0"/>
    <n v="0"/>
    <n v="1"/>
    <n v="0"/>
    <n v="0"/>
    <n v="0"/>
    <m/>
    <m/>
  </r>
  <r>
    <n v="11209"/>
    <x v="257"/>
    <x v="9"/>
    <x v="9"/>
    <n v="6.3000001907348633"/>
    <n v="6.3000001907348633"/>
    <x v="154"/>
    <n v="1.1000000238418579"/>
    <n v="1.3999999761581421"/>
    <n v="3.5"/>
    <n v="0.40000000596046448"/>
    <n v="1.3999999761581421"/>
    <n v="1.3999999761581421"/>
    <m/>
    <m/>
    <n v="3"/>
    <n v="4.4000000953674316"/>
    <m/>
    <m/>
    <n v="0"/>
    <n v="0"/>
    <n v="0"/>
    <n v="1"/>
    <n v="0"/>
    <n v="0"/>
    <n v="0"/>
    <n v="1"/>
    <n v="0"/>
    <n v="0"/>
    <n v="0"/>
    <m/>
    <m/>
  </r>
  <r>
    <n v="11209"/>
    <x v="257"/>
    <x v="10"/>
    <x v="10"/>
    <n v="6.6999998092651367"/>
    <n v="6.6999998092651367"/>
    <x v="154"/>
    <n v="1.1000000238418579"/>
    <n v="1.3999999761581421"/>
    <n v="3.9000000953674316"/>
    <n v="0.30000001192092896"/>
    <n v="1.7999999523162842"/>
    <n v="1.2999999523162842"/>
    <m/>
    <m/>
    <n v="3.2000000476837158"/>
    <n v="5"/>
    <m/>
    <m/>
    <n v="0"/>
    <n v="0"/>
    <n v="0"/>
    <n v="1"/>
    <n v="0"/>
    <n v="0"/>
    <n v="0"/>
    <n v="1"/>
    <n v="0"/>
    <n v="0"/>
    <n v="0"/>
    <m/>
    <m/>
  </r>
  <r>
    <n v="11209"/>
    <x v="257"/>
    <x v="11"/>
    <x v="11"/>
    <n v="5.9000000953674316"/>
    <n v="5.9000000953674316"/>
    <x v="154"/>
    <n v="1.2000000476837158"/>
    <n v="1.3999999761581421"/>
    <n v="3.2000000476837158"/>
    <n v="0"/>
    <n v="1.2999999523162842"/>
    <n v="0"/>
    <m/>
    <m/>
    <n v="4.5"/>
    <n v="5.8000001907348633"/>
    <m/>
    <m/>
    <n v="0"/>
    <n v="0"/>
    <n v="0"/>
    <n v="1"/>
    <n v="0"/>
    <n v="0"/>
    <n v="0"/>
    <n v="1"/>
    <n v="0"/>
    <n v="0"/>
    <n v="0"/>
    <m/>
    <m/>
  </r>
  <r>
    <n v="11209"/>
    <x v="11"/>
    <x v="101"/>
    <x v="12"/>
    <m/>
    <m/>
    <x v="38"/>
    <m/>
    <m/>
    <m/>
    <m/>
    <m/>
    <m/>
    <m/>
    <m/>
    <m/>
    <n v="0"/>
    <m/>
    <m/>
    <n v="0"/>
    <n v="1"/>
    <n v="1"/>
    <n v="0"/>
    <n v="0"/>
    <n v="0"/>
    <n v="0"/>
    <n v="1"/>
    <n v="0"/>
    <n v="0"/>
    <n v="0"/>
    <m/>
    <m/>
  </r>
  <r>
    <n v="11210"/>
    <x v="258"/>
    <x v="23"/>
    <x v="23"/>
    <n v="2.7400000095367432"/>
    <n v="2.7400000095367432"/>
    <x v="160"/>
    <n v="7.0000000298023224E-2"/>
    <n v="0.10999999940395355"/>
    <n v="2.559999942779541"/>
    <n v="0.30000001192092896"/>
    <n v="0.12999999523162842"/>
    <n v="0"/>
    <n v="0.40999999642372131"/>
    <n v="0.23999999463558197"/>
    <n v="2.2999999523162842"/>
    <n v="2.429999828338623"/>
    <m/>
    <n v="2.7000000476837158"/>
    <n v="0"/>
    <n v="0"/>
    <n v="0"/>
    <n v="1"/>
    <n v="0"/>
    <n v="0"/>
    <n v="0"/>
    <n v="1"/>
    <n v="0"/>
    <n v="0"/>
    <n v="0"/>
    <m/>
    <m/>
  </r>
  <r>
    <n v="11210"/>
    <x v="258"/>
    <x v="24"/>
    <x v="24"/>
    <n v="3.5999999046325684"/>
    <n v="3.5999999046325684"/>
    <x v="159"/>
    <n v="0.10000000149011612"/>
    <n v="0.10000000149011612"/>
    <n v="3.4000000953674316"/>
    <n v="0.30000001192092896"/>
    <n v="0.20000000298023224"/>
    <n v="0"/>
    <n v="0.69999998807907104"/>
    <n v="0.10000000149011612"/>
    <n v="3.0999999046325684"/>
    <n v="3.2999999523162842"/>
    <m/>
    <n v="3.4000000953674316"/>
    <n v="0"/>
    <n v="0"/>
    <n v="0"/>
    <n v="1"/>
    <n v="0"/>
    <n v="0"/>
    <n v="0"/>
    <n v="1"/>
    <n v="0"/>
    <n v="0"/>
    <n v="0"/>
    <m/>
    <m/>
  </r>
  <r>
    <n v="11210"/>
    <x v="258"/>
    <x v="25"/>
    <x v="25"/>
    <n v="4.6999998092651367"/>
    <n v="4.6999998092651367"/>
    <x v="178"/>
    <n v="0.20000000298023224"/>
    <n v="0.20000000298023224"/>
    <n v="4.3000001907348633"/>
    <n v="0.20000000298023224"/>
    <n v="0.40000000596046448"/>
    <n v="0"/>
    <n v="0.89999997615814209"/>
    <n v="0.5"/>
    <n v="4"/>
    <n v="4.4000000953674316"/>
    <m/>
    <n v="3.7000000476837158"/>
    <n v="0"/>
    <n v="0"/>
    <n v="0"/>
    <n v="1"/>
    <n v="0"/>
    <n v="0"/>
    <n v="0"/>
    <n v="1"/>
    <n v="0"/>
    <n v="0"/>
    <n v="0"/>
    <m/>
    <m/>
  </r>
  <r>
    <n v="11210"/>
    <x v="258"/>
    <x v="26"/>
    <x v="26"/>
    <n v="5.9000000953674316"/>
    <n v="5.9000000953674316"/>
    <x v="125"/>
    <n v="0.30000001192092896"/>
    <n v="0.5"/>
    <n v="5.0999999046325684"/>
    <n v="0.89999997615814209"/>
    <n v="0.69999998807907104"/>
    <n v="0.10000000149011612"/>
    <n v="1.3999999761581421"/>
    <m/>
    <n v="4.1999998092651367"/>
    <n v="4.8999996185302734"/>
    <m/>
    <n v="3.5"/>
    <n v="0"/>
    <n v="0"/>
    <n v="0"/>
    <n v="1"/>
    <n v="0"/>
    <n v="0"/>
    <n v="0"/>
    <n v="1"/>
    <n v="0"/>
    <n v="0"/>
    <n v="0"/>
    <m/>
    <m/>
  </r>
  <r>
    <n v="11210"/>
    <x v="258"/>
    <x v="27"/>
    <x v="27"/>
    <n v="6.4000000953674316"/>
    <n v="6.4000000953674316"/>
    <x v="153"/>
    <n v="0.30000001192092896"/>
    <n v="0.69999998807907104"/>
    <n v="5.4000000953674316"/>
    <n v="0.60000002384185791"/>
    <n v="0.69999998807907104"/>
    <n v="0.10000000149011612"/>
    <n v="1.8999999761581421"/>
    <n v="0.10000000149011612"/>
    <n v="5"/>
    <n v="5.6999998092651367"/>
    <m/>
    <n v="4.5"/>
    <n v="0"/>
    <n v="0"/>
    <n v="0"/>
    <n v="1"/>
    <n v="0"/>
    <n v="0"/>
    <n v="0"/>
    <n v="1"/>
    <n v="0"/>
    <n v="0"/>
    <n v="0"/>
    <m/>
    <m/>
  </r>
  <r>
    <n v="11210"/>
    <x v="258"/>
    <x v="28"/>
    <x v="28"/>
    <n v="8"/>
    <n v="8"/>
    <x v="173"/>
    <n v="0.30000001192092896"/>
    <n v="0.80000001192092896"/>
    <n v="6.9000000953674316"/>
    <n v="1.5"/>
    <n v="0.40000000596046448"/>
    <n v="0.20000000298023224"/>
    <n v="2.4000000953674316"/>
    <n v="0.10000000149011612"/>
    <n v="5.9000000953674316"/>
    <n v="6.3000001907348633"/>
    <m/>
    <n v="6.5999999046325684"/>
    <n v="0"/>
    <n v="0"/>
    <n v="0"/>
    <n v="1"/>
    <n v="0"/>
    <n v="0"/>
    <n v="0"/>
    <n v="1"/>
    <n v="0"/>
    <n v="0"/>
    <n v="0"/>
    <m/>
    <m/>
  </r>
  <r>
    <n v="11210"/>
    <x v="258"/>
    <x v="29"/>
    <x v="29"/>
    <n v="12.100000381469727"/>
    <n v="12.100000381469727"/>
    <x v="30"/>
    <n v="0.5"/>
    <n v="1"/>
    <n v="10.600000381469727"/>
    <n v="1.7999999523162842"/>
    <n v="0.80000001192092896"/>
    <n v="0.69999998807907104"/>
    <n v="4"/>
    <n v="0.10000000149011612"/>
    <n v="8.6999998092651367"/>
    <n v="9.5"/>
    <m/>
    <n v="5.9000000953674316"/>
    <n v="0"/>
    <n v="0"/>
    <n v="0"/>
    <n v="1"/>
    <n v="0"/>
    <n v="0"/>
    <n v="0"/>
    <n v="1"/>
    <n v="0"/>
    <n v="0"/>
    <n v="0"/>
    <m/>
    <m/>
  </r>
  <r>
    <n v="11210"/>
    <x v="258"/>
    <x v="30"/>
    <x v="30"/>
    <n v="12"/>
    <n v="12"/>
    <x v="30"/>
    <n v="0.5"/>
    <n v="1"/>
    <n v="10.5"/>
    <n v="1.3999999761581421"/>
    <n v="0.89999997615814209"/>
    <n v="0.10000000149011612"/>
    <n v="4.5999999046325684"/>
    <m/>
    <n v="8.8000001907348633"/>
    <n v="9.6999998092651367"/>
    <m/>
    <n v="4.6999998092651367"/>
    <n v="0"/>
    <n v="0"/>
    <n v="0"/>
    <n v="1"/>
    <n v="0"/>
    <n v="0"/>
    <n v="0"/>
    <n v="1"/>
    <n v="0"/>
    <n v="0"/>
    <n v="0"/>
    <m/>
    <m/>
  </r>
  <r>
    <n v="11210"/>
    <x v="258"/>
    <x v="31"/>
    <x v="31"/>
    <n v="10.399999618530273"/>
    <n v="10.399999618530273"/>
    <x v="30"/>
    <n v="0.5"/>
    <n v="1"/>
    <n v="8.8999996185302734"/>
    <n v="1.6000000238418579"/>
    <n v="0.5"/>
    <n v="0.10000000149011612"/>
    <n v="4.1999998092651367"/>
    <m/>
    <n v="7.4000000953674316"/>
    <n v="7.9000000953674316"/>
    <m/>
    <n v="4.4000000953674316"/>
    <n v="0"/>
    <n v="0"/>
    <n v="0"/>
    <n v="1"/>
    <n v="0"/>
    <n v="0"/>
    <n v="0"/>
    <n v="1"/>
    <n v="0"/>
    <n v="0"/>
    <n v="0"/>
    <m/>
    <m/>
  </r>
  <r>
    <n v="11210"/>
    <x v="258"/>
    <x v="32"/>
    <x v="32"/>
    <n v="9.8999996185302734"/>
    <n v="9.8999996185302734"/>
    <x v="221"/>
    <n v="0.5"/>
    <n v="0.89999997615814209"/>
    <n v="8.5"/>
    <n v="1.7999999523162842"/>
    <n v="0.40000000596046448"/>
    <n v="0.80000001192092896"/>
    <n v="4.0999999046325684"/>
    <m/>
    <n v="6.0999999046325684"/>
    <n v="6.5"/>
    <m/>
    <n v="3.5999999046325684"/>
    <n v="0"/>
    <n v="0"/>
    <n v="0"/>
    <n v="1"/>
    <n v="0"/>
    <n v="0"/>
    <n v="0"/>
    <n v="1"/>
    <n v="0"/>
    <n v="0"/>
    <n v="0"/>
    <m/>
    <m/>
  </r>
  <r>
    <n v="11210"/>
    <x v="258"/>
    <x v="33"/>
    <x v="33"/>
    <n v="8.3000001907348633"/>
    <n v="8.3000001907348633"/>
    <x v="221"/>
    <n v="0.5"/>
    <n v="0.89999997615814209"/>
    <n v="6.9000000953674316"/>
    <n v="0.80000001192092896"/>
    <n v="0.30000001192092896"/>
    <n v="0.69999998807907104"/>
    <n v="3.2999999523162842"/>
    <n v="0.10000000149011612"/>
    <n v="5.6999998092651367"/>
    <n v="6"/>
    <m/>
    <m/>
    <n v="0"/>
    <n v="0"/>
    <n v="0"/>
    <n v="1"/>
    <n v="0"/>
    <n v="0"/>
    <n v="0"/>
    <n v="1"/>
    <n v="0"/>
    <n v="0"/>
    <n v="0"/>
    <m/>
    <m/>
  </r>
  <r>
    <n v="11210"/>
    <x v="258"/>
    <x v="99"/>
    <x v="34"/>
    <m/>
    <m/>
    <x v="38"/>
    <m/>
    <m/>
    <m/>
    <m/>
    <m/>
    <m/>
    <m/>
    <m/>
    <m/>
    <n v="0"/>
    <m/>
    <m/>
    <n v="0"/>
    <n v="0"/>
    <n v="1"/>
    <n v="0"/>
    <n v="0"/>
    <n v="0"/>
    <n v="0"/>
    <n v="1"/>
    <n v="0"/>
    <n v="0"/>
    <n v="0"/>
    <m/>
    <m/>
  </r>
  <r>
    <n v="11211"/>
    <x v="259"/>
    <x v="23"/>
    <x v="23"/>
    <n v="3.7100000381469727"/>
    <n v="3.7100000381469727"/>
    <x v="158"/>
    <n v="0.10000000149011612"/>
    <n v="9.0000003576278687E-2"/>
    <n v="3.5199999809265137"/>
    <n v="0.41999998688697815"/>
    <n v="0.25"/>
    <n v="0.44999998807907104"/>
    <n v="1.6799999475479126"/>
    <n v="0.25"/>
    <n v="2.5799999237060547"/>
    <n v="2.8299999237060547"/>
    <m/>
    <n v="2.2999999523162842"/>
    <n v="0"/>
    <n v="0"/>
    <n v="0"/>
    <n v="1"/>
    <n v="0"/>
    <n v="0"/>
    <n v="0"/>
    <n v="1"/>
    <n v="0"/>
    <n v="0"/>
    <n v="0"/>
    <m/>
    <m/>
  </r>
  <r>
    <n v="11211"/>
    <x v="259"/>
    <x v="24"/>
    <x v="24"/>
    <n v="5.0999999046325684"/>
    <n v="5.0999999046325684"/>
    <x v="159"/>
    <n v="0.20000000298023224"/>
    <n v="0.10000000149011612"/>
    <n v="4.8000001907348633"/>
    <n v="0.89999997615814209"/>
    <n v="0.5"/>
    <n v="0.30000001192092896"/>
    <n v="2.5"/>
    <n v="0.10000000149011612"/>
    <n v="3.2000000476837158"/>
    <n v="3.7000000476837158"/>
    <m/>
    <n v="3.2000000476837158"/>
    <n v="0"/>
    <n v="0"/>
    <n v="0"/>
    <n v="1"/>
    <n v="0"/>
    <n v="0"/>
    <n v="0"/>
    <n v="1"/>
    <n v="0"/>
    <n v="0"/>
    <n v="0"/>
    <m/>
    <m/>
  </r>
  <r>
    <n v="11211"/>
    <x v="259"/>
    <x v="25"/>
    <x v="25"/>
    <n v="6.3000001907348633"/>
    <n v="6.3000001907348633"/>
    <x v="159"/>
    <n v="0.20000000298023224"/>
    <n v="0.10000000149011612"/>
    <n v="6"/>
    <n v="0.80000001192092896"/>
    <n v="1.1000000238418579"/>
    <n v="0.10000000149011612"/>
    <n v="2.7999999523162842"/>
    <n v="0.30000001192092896"/>
    <n v="4.0999999046325684"/>
    <n v="5.1999998092651367"/>
    <m/>
    <n v="4.0999999046325684"/>
    <n v="0"/>
    <n v="0"/>
    <n v="0"/>
    <n v="1"/>
    <n v="0"/>
    <n v="0"/>
    <n v="0"/>
    <n v="1"/>
    <n v="0"/>
    <n v="0"/>
    <n v="0"/>
    <m/>
    <m/>
  </r>
  <r>
    <n v="11211"/>
    <x v="259"/>
    <x v="26"/>
    <x v="26"/>
    <n v="7.9000000953674316"/>
    <n v="7.9000000953674316"/>
    <x v="97"/>
    <n v="0.30000001192092896"/>
    <n v="0.30000001192092896"/>
    <n v="7.3000001907348633"/>
    <n v="1.8999999761581421"/>
    <n v="1.2000000476837158"/>
    <n v="0.10000000149011612"/>
    <n v="3.2000000476837158"/>
    <n v="0.10000000149011612"/>
    <n v="4.5999999046325684"/>
    <n v="5.8000001907348633"/>
    <m/>
    <n v="5.0999999046325684"/>
    <n v="0"/>
    <n v="0"/>
    <n v="0"/>
    <n v="1"/>
    <n v="0"/>
    <n v="0"/>
    <n v="0"/>
    <n v="1"/>
    <n v="0"/>
    <n v="0"/>
    <n v="0"/>
    <m/>
    <m/>
  </r>
  <r>
    <n v="11211"/>
    <x v="259"/>
    <x v="27"/>
    <x v="27"/>
    <n v="9.5"/>
    <n v="9.5"/>
    <x v="207"/>
    <n v="0.30000001192092896"/>
    <n v="0.60000002384185791"/>
    <n v="8.6000003814697266"/>
    <n v="1.8999999761581421"/>
    <n v="2.0999999046325684"/>
    <n v="0.20000000298023224"/>
    <n v="3.5"/>
    <m/>
    <n v="5.1999998092651367"/>
    <n v="7.2999997138977051"/>
    <m/>
    <m/>
    <n v="0"/>
    <n v="0"/>
    <n v="0"/>
    <n v="1"/>
    <n v="0"/>
    <n v="0"/>
    <n v="0"/>
    <n v="1"/>
    <n v="0"/>
    <n v="0"/>
    <n v="0"/>
    <m/>
    <m/>
  </r>
  <r>
    <n v="11211"/>
    <x v="259"/>
    <x v="99"/>
    <x v="28"/>
    <m/>
    <m/>
    <x v="38"/>
    <m/>
    <m/>
    <m/>
    <m/>
    <m/>
    <m/>
    <m/>
    <m/>
    <m/>
    <n v="0"/>
    <m/>
    <m/>
    <n v="0"/>
    <n v="0"/>
    <n v="1"/>
    <n v="0"/>
    <n v="0"/>
    <n v="0"/>
    <n v="0"/>
    <n v="1"/>
    <n v="0"/>
    <n v="0"/>
    <n v="0"/>
    <m/>
    <m/>
  </r>
  <r>
    <n v="11212"/>
    <x v="260"/>
    <x v="21"/>
    <x v="21"/>
    <n v="7.8000001907348633"/>
    <n v="7.8000001907348633"/>
    <x v="125"/>
    <n v="0.10000000149011612"/>
    <n v="0.30000001192092896"/>
    <n v="6.4000000953674316"/>
    <n v="0.89999997615814209"/>
    <n v="2.2000000476837158"/>
    <n v="0"/>
    <m/>
    <n v="0.80000001192092896"/>
    <n v="3.5"/>
    <n v="5.6999998092651367"/>
    <m/>
    <n v="6.4000000953674316"/>
    <n v="0"/>
    <n v="0"/>
    <n v="0"/>
    <n v="1"/>
    <n v="0"/>
    <n v="0"/>
    <n v="0"/>
    <n v="1"/>
    <n v="0"/>
    <n v="0"/>
    <n v="0"/>
    <m/>
    <m/>
  </r>
  <r>
    <n v="11212"/>
    <x v="260"/>
    <x v="22"/>
    <x v="22"/>
    <n v="12.100000381469727"/>
    <n v="12.100000381469727"/>
    <x v="125"/>
    <n v="0.20000000298023224"/>
    <n v="0.30000001192092896"/>
    <n v="6.4000000953674316"/>
    <n v="0.20000000298023224"/>
    <n v="2.2000000476837158"/>
    <n v="0"/>
    <m/>
    <n v="1.1000000238418579"/>
    <n v="4.4000000953674316"/>
    <n v="6.6000003814697266"/>
    <m/>
    <m/>
    <n v="0"/>
    <n v="0"/>
    <n v="0"/>
    <n v="1"/>
    <n v="0"/>
    <n v="0"/>
    <n v="0"/>
    <n v="1"/>
    <n v="0"/>
    <n v="0"/>
    <n v="0"/>
    <m/>
    <m/>
  </r>
  <r>
    <n v="11212"/>
    <x v="11"/>
    <x v="101"/>
    <x v="23"/>
    <m/>
    <m/>
    <x v="38"/>
    <m/>
    <m/>
    <m/>
    <m/>
    <m/>
    <m/>
    <m/>
    <m/>
    <m/>
    <n v="0"/>
    <m/>
    <m/>
    <n v="0"/>
    <n v="0"/>
    <n v="1"/>
    <n v="0"/>
    <n v="0"/>
    <n v="0"/>
    <n v="0"/>
    <n v="1"/>
    <n v="0"/>
    <n v="0"/>
    <n v="0"/>
    <m/>
    <m/>
  </r>
  <r>
    <n v="11213"/>
    <x v="261"/>
    <x v="23"/>
    <x v="23"/>
    <n v="11.600000381469727"/>
    <n v="11.600000381469727"/>
    <x v="207"/>
    <n v="0.20000000298023224"/>
    <n v="0.60000002384185791"/>
    <n v="5.5999999046325684"/>
    <n v="0.89999997615814209"/>
    <n v="2.4000000953674316"/>
    <n v="0.89999997615814209"/>
    <n v="0.60000002384185791"/>
    <m/>
    <n v="2.9000000953674316"/>
    <n v="5.3000001907348633"/>
    <m/>
    <n v="9"/>
    <n v="0"/>
    <n v="0"/>
    <n v="0"/>
    <n v="1"/>
    <n v="0"/>
    <n v="0"/>
    <n v="0"/>
    <n v="1"/>
    <n v="0"/>
    <n v="0"/>
    <n v="0"/>
    <m/>
    <m/>
  </r>
  <r>
    <n v="11213"/>
    <x v="261"/>
    <x v="24"/>
    <x v="24"/>
    <n v="15"/>
    <n v="15"/>
    <x v="153"/>
    <n v="0.40000000596046448"/>
    <n v="0.69999998807907104"/>
    <n v="9.6000003814697266"/>
    <n v="1.6000000238418579"/>
    <n v="4.8000001907348633"/>
    <n v="0.89999997615814209"/>
    <n v="0.60000002384185791"/>
    <n v="0.69999998807907104"/>
    <n v="3.7000000476837158"/>
    <n v="8.5"/>
    <m/>
    <n v="10.800000190734863"/>
    <n v="0"/>
    <n v="0"/>
    <n v="0"/>
    <n v="1"/>
    <n v="0"/>
    <n v="0"/>
    <n v="0"/>
    <n v="1"/>
    <n v="0"/>
    <n v="0"/>
    <n v="0"/>
    <m/>
    <m/>
  </r>
  <r>
    <n v="11213"/>
    <x v="261"/>
    <x v="25"/>
    <x v="25"/>
    <n v="16.899999618530273"/>
    <n v="16.899999618530273"/>
    <x v="221"/>
    <n v="0.69999998807907104"/>
    <n v="0.89999997615814209"/>
    <n v="11.300000190734863"/>
    <n v="3"/>
    <n v="5.0999999046325684"/>
    <n v="0.80000001192092896"/>
    <n v="0.5"/>
    <n v="0.60000002384185791"/>
    <n v="4"/>
    <n v="9.1000003814697266"/>
    <m/>
    <n v="17.299999237060547"/>
    <n v="0"/>
    <n v="0"/>
    <n v="0"/>
    <n v="1"/>
    <n v="0"/>
    <n v="0"/>
    <n v="0"/>
    <n v="1"/>
    <n v="0"/>
    <n v="0"/>
    <n v="0"/>
    <m/>
    <m/>
  </r>
  <r>
    <n v="11213"/>
    <x v="261"/>
    <x v="26"/>
    <x v="26"/>
    <n v="20.700000762939453"/>
    <n v="20.700000762939453"/>
    <x v="30"/>
    <n v="0.69999998807907104"/>
    <n v="1"/>
    <n v="17.299999237060547"/>
    <n v="1.7000000476837158"/>
    <n v="9.8000001907348633"/>
    <n v="1"/>
    <m/>
    <n v="0.5"/>
    <n v="4.9000000953674316"/>
    <n v="14.700000762939453"/>
    <m/>
    <m/>
    <n v="0"/>
    <n v="0"/>
    <n v="0"/>
    <n v="1"/>
    <n v="0"/>
    <n v="0"/>
    <n v="0"/>
    <n v="1"/>
    <n v="0"/>
    <n v="0"/>
    <n v="0"/>
    <m/>
    <m/>
  </r>
  <r>
    <n v="11213"/>
    <x v="261"/>
    <x v="28"/>
    <x v="28"/>
    <n v="27.899999618530273"/>
    <n v="27.899999618530273"/>
    <x v="152"/>
    <n v="1.2000000476837158"/>
    <n v="1.7999999523162842"/>
    <n v="23.299999237060547"/>
    <n v="1.7000000476837158"/>
    <n v="15.199999809265137"/>
    <n v="1.5"/>
    <n v="1.7000000476837158"/>
    <n v="0.20000000298023224"/>
    <n v="8"/>
    <n v="23.200000762939453"/>
    <m/>
    <n v="24.200000762939453"/>
    <n v="0"/>
    <n v="0"/>
    <n v="0"/>
    <n v="1"/>
    <n v="0"/>
    <n v="0"/>
    <n v="0"/>
    <n v="1"/>
    <n v="0"/>
    <n v="0"/>
    <n v="0"/>
    <m/>
    <m/>
  </r>
  <r>
    <n v="11213"/>
    <x v="261"/>
    <x v="29"/>
    <x v="29"/>
    <n v="31.200000762939453"/>
    <n v="31.200000762939453"/>
    <x v="139"/>
    <n v="1.2999999523162842"/>
    <n v="2.5"/>
    <n v="25.899999618530273"/>
    <n v="2.5"/>
    <n v="10"/>
    <n v="2.5999999046325684"/>
    <n v="1.7000000476837158"/>
    <m/>
    <n v="8"/>
    <n v="18"/>
    <m/>
    <n v="19.200000762939453"/>
    <n v="0"/>
    <n v="0"/>
    <n v="0"/>
    <n v="1"/>
    <n v="0"/>
    <n v="0"/>
    <n v="0"/>
    <n v="1"/>
    <n v="0"/>
    <n v="0"/>
    <n v="0"/>
    <m/>
    <m/>
  </r>
  <r>
    <n v="11213"/>
    <x v="261"/>
    <x v="30"/>
    <x v="30"/>
    <n v="26.100000381469727"/>
    <n v="26.100000381469727"/>
    <x v="139"/>
    <n v="1.2000000476837158"/>
    <n v="2.5"/>
    <n v="21.100000381469727"/>
    <n v="7.1999998092651367"/>
    <n v="6.9000000953674316"/>
    <n v="2.2000000476837158"/>
    <n v="1.6000000238418579"/>
    <m/>
    <n v="7"/>
    <n v="13.899999618530273"/>
    <m/>
    <n v="17.600000381469727"/>
    <n v="0"/>
    <n v="0"/>
    <n v="0"/>
    <n v="1"/>
    <n v="0"/>
    <n v="0"/>
    <n v="0"/>
    <n v="1"/>
    <n v="0"/>
    <n v="0"/>
    <n v="0"/>
    <m/>
    <m/>
  </r>
  <r>
    <n v="11213"/>
    <x v="261"/>
    <x v="31"/>
    <x v="31"/>
    <n v="24.200000762939453"/>
    <n v="24.200000762939453"/>
    <x v="139"/>
    <n v="1.2000000476837158"/>
    <n v="2.5"/>
    <n v="19.200000762939453"/>
    <n v="3.0999999046325684"/>
    <n v="8.8000001907348633"/>
    <n v="2.2999999523162842"/>
    <n v="1.2000000476837158"/>
    <n v="0.10000000149011612"/>
    <n v="5.6999998092651367"/>
    <n v="14.5"/>
    <m/>
    <n v="16.200000762939453"/>
    <n v="0"/>
    <n v="0"/>
    <n v="0"/>
    <n v="1"/>
    <n v="0"/>
    <n v="0"/>
    <n v="0"/>
    <n v="1"/>
    <n v="0"/>
    <n v="0"/>
    <n v="0"/>
    <m/>
    <m/>
  </r>
  <r>
    <n v="11213"/>
    <x v="261"/>
    <x v="32"/>
    <x v="32"/>
    <n v="22.399999618530273"/>
    <n v="22.399999618530273"/>
    <x v="139"/>
    <n v="1.2999999523162842"/>
    <n v="2.5"/>
    <n v="17.5"/>
    <n v="4.5"/>
    <n v="8.6999998092651367"/>
    <n v="1.8999999761581421"/>
    <n v="0.89999997615814209"/>
    <n v="0.10000000149011612"/>
    <n v="5.0999999046325684"/>
    <n v="13.799999237060547"/>
    <m/>
    <n v="15.300000190734863"/>
    <n v="0"/>
    <n v="0"/>
    <n v="0"/>
    <n v="1"/>
    <n v="0"/>
    <n v="0"/>
    <n v="0"/>
    <n v="1"/>
    <n v="0"/>
    <n v="0"/>
    <n v="0"/>
    <m/>
    <m/>
  </r>
  <r>
    <n v="11213"/>
    <x v="261"/>
    <x v="33"/>
    <x v="33"/>
    <n v="20.799999237060547"/>
    <n v="20.799999237060547"/>
    <x v="139"/>
    <n v="1.2000000476837158"/>
    <n v="2.5"/>
    <n v="16.100000381469727"/>
    <n v="5"/>
    <n v="7.1999998092651367"/>
    <n v="3.0999999046325684"/>
    <n v="0.5"/>
    <n v="0.10000000149011612"/>
    <n v="4"/>
    <n v="11.199999809265137"/>
    <m/>
    <n v="13.5"/>
    <n v="0"/>
    <n v="0"/>
    <n v="0"/>
    <n v="1"/>
    <n v="0"/>
    <n v="0"/>
    <n v="0"/>
    <n v="1"/>
    <n v="0"/>
    <n v="0"/>
    <n v="0"/>
    <m/>
    <m/>
  </r>
  <r>
    <n v="11213"/>
    <x v="261"/>
    <x v="34"/>
    <x v="34"/>
    <n v="19.5"/>
    <n v="19.5"/>
    <x v="139"/>
    <n v="1.1000000238418579"/>
    <n v="2.5"/>
    <n v="14.800000190734863"/>
    <n v="3.9000000953674316"/>
    <n v="6.6999998092651367"/>
    <n v="2.7000000476837158"/>
    <n v="0.60000002384185791"/>
    <m/>
    <n v="4.3000001907348633"/>
    <n v="11"/>
    <m/>
    <n v="13"/>
    <n v="0"/>
    <n v="0"/>
    <n v="0"/>
    <n v="1"/>
    <n v="0"/>
    <n v="0"/>
    <n v="0"/>
    <n v="1"/>
    <n v="0"/>
    <n v="0"/>
    <n v="0"/>
    <m/>
    <m/>
  </r>
  <r>
    <n v="11213"/>
    <x v="261"/>
    <x v="35"/>
    <x v="35"/>
    <n v="26.799999237060547"/>
    <n v="26.799999237060547"/>
    <x v="139"/>
    <n v="1"/>
    <n v="2.5"/>
    <n v="14.399999618530273"/>
    <n v="3.2000000476837158"/>
    <n v="7.3000001907348633"/>
    <n v="1.5"/>
    <n v="0.5"/>
    <m/>
    <n v="4.6999998092651367"/>
    <n v="12"/>
    <m/>
    <n v="13.800000190734863"/>
    <n v="0"/>
    <n v="0"/>
    <n v="0"/>
    <n v="1"/>
    <n v="0"/>
    <n v="0"/>
    <n v="0"/>
    <n v="1"/>
    <n v="0"/>
    <n v="0"/>
    <n v="0"/>
    <m/>
    <m/>
  </r>
  <r>
    <n v="11213"/>
    <x v="261"/>
    <x v="36"/>
    <x v="36"/>
    <n v="20.700000762939453"/>
    <n v="20.700000762939453"/>
    <x v="139"/>
    <n v="1.7999999523162842"/>
    <n v="2.5"/>
    <n v="14.800000190734863"/>
    <n v="4.1999998092651367"/>
    <n v="8.1999998092651367"/>
    <n v="1"/>
    <n v="0.69999998807907104"/>
    <m/>
    <n v="4"/>
    <n v="12.199999809265137"/>
    <m/>
    <n v="17.700000762939453"/>
    <n v="0"/>
    <n v="0"/>
    <n v="0"/>
    <n v="1"/>
    <n v="0"/>
    <n v="0"/>
    <n v="0"/>
    <n v="1"/>
    <n v="0"/>
    <n v="0"/>
    <n v="0"/>
    <m/>
    <m/>
  </r>
  <r>
    <n v="11213"/>
    <x v="261"/>
    <x v="37"/>
    <x v="37"/>
    <n v="22.700000762939453"/>
    <n v="22.700000762939453"/>
    <x v="139"/>
    <n v="1.8999999761581421"/>
    <n v="2.5"/>
    <n v="18.200000762939453"/>
    <n v="4.4000000953674316"/>
    <n v="8.6999998092651367"/>
    <n v="2.2999999523162842"/>
    <n v="0.5"/>
    <n v="0.80000001192092896"/>
    <n v="4"/>
    <n v="12.699999809265137"/>
    <m/>
    <n v="20.600000381469727"/>
    <n v="0"/>
    <n v="0"/>
    <n v="0"/>
    <n v="1"/>
    <n v="0"/>
    <n v="0"/>
    <n v="0"/>
    <n v="1"/>
    <n v="0"/>
    <n v="0"/>
    <n v="0"/>
    <m/>
    <m/>
  </r>
  <r>
    <n v="11213"/>
    <x v="261"/>
    <x v="38"/>
    <x v="38"/>
    <n v="27.299999237060547"/>
    <n v="27.299999237060547"/>
    <x v="139"/>
    <n v="2.0999999046325684"/>
    <n v="2.5"/>
    <n v="21.100000381469727"/>
    <n v="3.9000000953674316"/>
    <n v="5.6999998092651367"/>
    <n v="4.5999999046325684"/>
    <n v="0.5"/>
    <m/>
    <n v="4.3000001907348633"/>
    <n v="10"/>
    <m/>
    <m/>
    <n v="0"/>
    <n v="0"/>
    <n v="0"/>
    <n v="1"/>
    <n v="0"/>
    <n v="0"/>
    <n v="0"/>
    <n v="1"/>
    <n v="0"/>
    <n v="0"/>
    <n v="0"/>
    <m/>
    <m/>
  </r>
  <r>
    <n v="11214"/>
    <x v="262"/>
    <x v="25"/>
    <x v="25"/>
    <n v="4.1999998092651367"/>
    <n v="4.1999998092651367"/>
    <x v="155"/>
    <n v="0"/>
    <n v="0.40000000596046448"/>
    <n v="3.2999999523162842"/>
    <n v="0.10000000149011612"/>
    <n v="2.2999999523162842"/>
    <n v="0"/>
    <m/>
    <m/>
    <n v="1.6000000238418579"/>
    <n v="3.9000000953674316"/>
    <m/>
    <n v="2.7999999523162842"/>
    <n v="0"/>
    <n v="0"/>
    <n v="0"/>
    <n v="1"/>
    <n v="0"/>
    <n v="0"/>
    <n v="0"/>
    <n v="1"/>
    <n v="0"/>
    <n v="0"/>
    <n v="0"/>
    <m/>
    <m/>
  </r>
  <r>
    <n v="11214"/>
    <x v="262"/>
    <x v="26"/>
    <x v="26"/>
    <n v="4.5"/>
    <n v="4.5"/>
    <x v="125"/>
    <n v="0.10000000149011612"/>
    <n v="0.5"/>
    <n v="3.4000000953674316"/>
    <n v="0.30000001192092896"/>
    <n v="1.5"/>
    <n v="0"/>
    <n v="0.30000001192092896"/>
    <m/>
    <n v="2.5999999046325684"/>
    <n v="4.0999999046325684"/>
    <m/>
    <n v="3.7999999523162842"/>
    <n v="0"/>
    <n v="0"/>
    <n v="0"/>
    <n v="1"/>
    <n v="0"/>
    <n v="0"/>
    <n v="0"/>
    <n v="1"/>
    <n v="0"/>
    <n v="0"/>
    <n v="0"/>
    <m/>
    <m/>
  </r>
  <r>
    <n v="11214"/>
    <x v="262"/>
    <x v="27"/>
    <x v="27"/>
    <n v="5.6999998092651367"/>
    <n v="5.6999998092651367"/>
    <x v="125"/>
    <n v="0.20000000298023224"/>
    <n v="0.5"/>
    <n v="4.3000001907348633"/>
    <n v="0.30000001192092896"/>
    <n v="2.0999999046325684"/>
    <n v="0"/>
    <n v="0.5"/>
    <m/>
    <n v="3"/>
    <n v="5.0999999046325684"/>
    <m/>
    <n v="3.5999999046325684"/>
    <n v="0"/>
    <n v="0"/>
    <n v="0"/>
    <n v="1"/>
    <n v="0"/>
    <n v="0"/>
    <n v="0"/>
    <n v="1"/>
    <n v="0"/>
    <n v="0"/>
    <n v="0"/>
    <m/>
    <m/>
  </r>
  <r>
    <n v="11214"/>
    <x v="262"/>
    <x v="28"/>
    <x v="28"/>
    <n v="6.1999998092651367"/>
    <n v="6.1999998092651367"/>
    <x v="207"/>
    <n v="0.20000000298023224"/>
    <n v="0.60000002384185791"/>
    <n v="3.7999999523162842"/>
    <n v="0.40000000596046448"/>
    <n v="1.7000000476837158"/>
    <n v="0"/>
    <m/>
    <m/>
    <n v="4"/>
    <n v="5.6999998092651367"/>
    <m/>
    <n v="4.0999999046325684"/>
    <n v="0"/>
    <n v="0"/>
    <n v="0"/>
    <n v="1"/>
    <n v="0"/>
    <n v="0"/>
    <n v="0"/>
    <n v="1"/>
    <n v="0"/>
    <n v="0"/>
    <n v="0"/>
    <m/>
    <m/>
  </r>
  <r>
    <n v="11214"/>
    <x v="262"/>
    <x v="29"/>
    <x v="29"/>
    <n v="6.9000000953674316"/>
    <n v="6.9000000953674316"/>
    <x v="153"/>
    <n v="0.30000001192092896"/>
    <n v="0.69999998807907104"/>
    <n v="4.9000000953674316"/>
    <n v="0.30000001192092896"/>
    <n v="2.5"/>
    <n v="0"/>
    <n v="0.69999998807907104"/>
    <m/>
    <n v="4"/>
    <n v="6.5"/>
    <m/>
    <n v="3.5999999046325684"/>
    <n v="0"/>
    <n v="0"/>
    <n v="0"/>
    <n v="1"/>
    <n v="0"/>
    <n v="0"/>
    <n v="0"/>
    <n v="1"/>
    <n v="0"/>
    <n v="0"/>
    <n v="0"/>
    <m/>
    <m/>
  </r>
  <r>
    <n v="11214"/>
    <x v="262"/>
    <x v="30"/>
    <x v="30"/>
    <n v="6.8000001907348633"/>
    <n v="6.8000001907348633"/>
    <x v="221"/>
    <n v="0.30000001192092896"/>
    <n v="0.89999997615814209"/>
    <n v="4.5999999046325684"/>
    <n v="0.30000001192092896"/>
    <n v="2.2999999523162842"/>
    <n v="0.10000000149011612"/>
    <m/>
    <m/>
    <n v="4"/>
    <n v="6.3000001907348633"/>
    <m/>
    <m/>
    <n v="0"/>
    <n v="0"/>
    <n v="0"/>
    <n v="1"/>
    <n v="0"/>
    <n v="0"/>
    <n v="0"/>
    <n v="1"/>
    <n v="0"/>
    <n v="0"/>
    <n v="0"/>
    <m/>
    <m/>
  </r>
  <r>
    <n v="11214"/>
    <x v="262"/>
    <x v="99"/>
    <x v="31"/>
    <m/>
    <m/>
    <x v="38"/>
    <m/>
    <m/>
    <m/>
    <m/>
    <m/>
    <m/>
    <m/>
    <m/>
    <m/>
    <n v="0"/>
    <m/>
    <m/>
    <n v="0"/>
    <n v="0"/>
    <n v="1"/>
    <n v="0"/>
    <n v="0"/>
    <n v="0"/>
    <n v="0"/>
    <n v="1"/>
    <n v="0"/>
    <n v="0"/>
    <n v="0"/>
    <m/>
    <m/>
  </r>
  <r>
    <n v="11215"/>
    <x v="263"/>
    <x v="23"/>
    <x v="23"/>
    <n v="7.5999999046325684"/>
    <n v="7.5999999046325684"/>
    <x v="153"/>
    <n v="0.20000000298023224"/>
    <n v="0.69999998807907104"/>
    <n v="4.9000000953674316"/>
    <n v="0.60000002384185791"/>
    <n v="2.5"/>
    <n v="0.60000002384185791"/>
    <n v="0.10000000149011612"/>
    <n v="0.30000001192092896"/>
    <n v="3.2000000476837158"/>
    <n v="5.6999998092651367"/>
    <m/>
    <n v="10.699999809265137"/>
    <n v="0"/>
    <n v="0"/>
    <n v="0"/>
    <n v="1"/>
    <n v="0"/>
    <n v="0"/>
    <n v="0"/>
    <n v="1"/>
    <n v="0"/>
    <n v="0"/>
    <n v="0"/>
    <m/>
    <m/>
  </r>
  <r>
    <n v="11215"/>
    <x v="263"/>
    <x v="24"/>
    <x v="24"/>
    <n v="14"/>
    <n v="14"/>
    <x v="173"/>
    <n v="0.30000001192092896"/>
    <n v="0.80000001192092896"/>
    <n v="10.800000190734863"/>
    <n v="3.4000000953674316"/>
    <n v="4.3000001907348633"/>
    <n v="0.5"/>
    <n v="0.10000000149011612"/>
    <m/>
    <n v="5"/>
    <n v="9.3000001907348633"/>
    <m/>
    <n v="13.800000190734863"/>
    <n v="0"/>
    <n v="0"/>
    <n v="0"/>
    <n v="1"/>
    <n v="0"/>
    <n v="0"/>
    <n v="0"/>
    <n v="1"/>
    <n v="0"/>
    <n v="0"/>
    <n v="0"/>
    <m/>
    <m/>
  </r>
  <r>
    <n v="11215"/>
    <x v="263"/>
    <x v="25"/>
    <x v="25"/>
    <n v="18.5"/>
    <n v="18.5"/>
    <x v="89"/>
    <n v="0.60000002384185791"/>
    <n v="1.2000000476837158"/>
    <n v="14.300000190734863"/>
    <n v="1.7999999523162842"/>
    <n v="5.1999998092651367"/>
    <n v="0.60000002384185791"/>
    <n v="0.5"/>
    <n v="0.20000000298023224"/>
    <n v="9.1000003814697266"/>
    <n v="14.300000190734863"/>
    <m/>
    <n v="22.200000762939453"/>
    <n v="0"/>
    <n v="0"/>
    <n v="0"/>
    <n v="1"/>
    <n v="0"/>
    <n v="0"/>
    <n v="0"/>
    <n v="1"/>
    <n v="0"/>
    <n v="0"/>
    <n v="0"/>
    <m/>
    <m/>
  </r>
  <r>
    <n v="11215"/>
    <x v="263"/>
    <x v="26"/>
    <x v="26"/>
    <n v="28.200000762939453"/>
    <n v="28.200000762939453"/>
    <x v="151"/>
    <n v="0.89999997615814209"/>
    <n v="1.2999999523162842"/>
    <n v="23.899999618530273"/>
    <n v="9.5"/>
    <n v="5.8000001907348633"/>
    <n v="2.7999999523162842"/>
    <n v="1.7000000476837158"/>
    <n v="0.40000000596046448"/>
    <n v="8.8999996185302734"/>
    <n v="14.699999809265137"/>
    <m/>
    <n v="24.299999237060547"/>
    <n v="0"/>
    <n v="0"/>
    <n v="0"/>
    <n v="1"/>
    <n v="0"/>
    <n v="0"/>
    <n v="0"/>
    <n v="1"/>
    <n v="0"/>
    <n v="0"/>
    <n v="0"/>
    <m/>
    <m/>
  </r>
  <r>
    <n v="11215"/>
    <x v="263"/>
    <x v="27"/>
    <x v="27"/>
    <n v="29.600000381469727"/>
    <n v="29.600000381469727"/>
    <x v="151"/>
    <n v="1.1000000238418579"/>
    <n v="1.2999999523162842"/>
    <n v="25.600000381469727"/>
    <n v="6.9000000953674316"/>
    <n v="7.4000000953674316"/>
    <n v="3.2000000476837158"/>
    <n v="1.2999999523162842"/>
    <n v="0.20000000298023224"/>
    <n v="10.699999809265137"/>
    <n v="18.100000381469727"/>
    <m/>
    <n v="30.200000762939453"/>
    <n v="0"/>
    <n v="0"/>
    <n v="0"/>
    <n v="1"/>
    <n v="0"/>
    <n v="0"/>
    <n v="0"/>
    <n v="1"/>
    <n v="0"/>
    <n v="0"/>
    <n v="0"/>
    <m/>
    <m/>
  </r>
  <r>
    <n v="11215"/>
    <x v="263"/>
    <x v="28"/>
    <x v="28"/>
    <n v="37.099998474121094"/>
    <n v="37.099998474121094"/>
    <x v="152"/>
    <n v="1.3999999761581421"/>
    <n v="1.7999999523162842"/>
    <n v="32.400001525878906"/>
    <n v="11.800000190734863"/>
    <n v="8.1999998092651367"/>
    <n v="3.5999999046325684"/>
    <n v="2.2000000476837158"/>
    <n v="0.20000000298023224"/>
    <n v="12.199999809265137"/>
    <n v="20.399999618530273"/>
    <m/>
    <n v="27.899999618530273"/>
    <n v="0"/>
    <n v="0"/>
    <n v="0"/>
    <n v="1"/>
    <n v="0"/>
    <n v="0"/>
    <n v="0"/>
    <n v="1"/>
    <n v="0"/>
    <n v="0"/>
    <n v="0"/>
    <m/>
    <m/>
  </r>
  <r>
    <n v="11215"/>
    <x v="263"/>
    <x v="29"/>
    <x v="29"/>
    <n v="36.200000762939453"/>
    <n v="36.200000762939453"/>
    <x v="222"/>
    <n v="1.6000000238418579"/>
    <n v="2.7999999523162842"/>
    <n v="30.299999237060547"/>
    <n v="7.5"/>
    <n v="8.8999996185302734"/>
    <n v="3.7000000476837158"/>
    <n v="2.4000000953674316"/>
    <n v="1.1000000238418579"/>
    <n v="15.100000381469727"/>
    <n v="24"/>
    <m/>
    <n v="25.100000381469727"/>
    <n v="0"/>
    <n v="0"/>
    <n v="0"/>
    <n v="1"/>
    <n v="0"/>
    <n v="0"/>
    <n v="0"/>
    <n v="1"/>
    <n v="0"/>
    <n v="0"/>
    <n v="0"/>
    <m/>
    <m/>
  </r>
  <r>
    <n v="11215"/>
    <x v="263"/>
    <x v="30"/>
    <x v="30"/>
    <n v="33.700000762939453"/>
    <n v="33.700000762939453"/>
    <x v="222"/>
    <n v="2.0999999046325684"/>
    <n v="2.7999999523162842"/>
    <n v="27.600000381469727"/>
    <n v="6.9000000953674316"/>
    <n v="9.1000003814697266"/>
    <n v="3.4000000953674316"/>
    <n v="2.5"/>
    <n v="0.20000000298023224"/>
    <n v="13.199999809265137"/>
    <n v="22.299999237060547"/>
    <m/>
    <n v="30.5"/>
    <n v="0"/>
    <n v="0"/>
    <n v="0"/>
    <n v="1"/>
    <n v="0"/>
    <n v="0"/>
    <n v="0"/>
    <n v="1"/>
    <n v="0"/>
    <n v="0"/>
    <n v="0"/>
    <m/>
    <m/>
  </r>
  <r>
    <n v="11215"/>
    <x v="263"/>
    <x v="31"/>
    <x v="31"/>
    <n v="38.900001525878906"/>
    <n v="38.900001525878906"/>
    <x v="222"/>
    <n v="2.0999999046325684"/>
    <n v="2.7999999523162842"/>
    <n v="33"/>
    <n v="10.100000381469727"/>
    <n v="10"/>
    <n v="4.1999998092651367"/>
    <n v="2.5"/>
    <n v="0.69999998807907104"/>
    <n v="13.300000190734863"/>
    <n v="23.299999237060547"/>
    <m/>
    <n v="31.5"/>
    <n v="0"/>
    <n v="0"/>
    <n v="0"/>
    <n v="1"/>
    <n v="0"/>
    <n v="0"/>
    <n v="0"/>
    <n v="1"/>
    <n v="0"/>
    <n v="0"/>
    <n v="0"/>
    <m/>
    <m/>
  </r>
  <r>
    <n v="11215"/>
    <x v="263"/>
    <x v="32"/>
    <x v="32"/>
    <n v="40.099998474121094"/>
    <n v="40.099998474121094"/>
    <x v="222"/>
    <n v="2.2999999523162842"/>
    <n v="2.7999999523162842"/>
    <n v="33.799999237060547"/>
    <n v="11.300000190734863"/>
    <n v="10.100000381469727"/>
    <n v="3.5"/>
    <n v="2.2999999523162842"/>
    <n v="0.5"/>
    <n v="13.800000190734863"/>
    <n v="23.900001525878906"/>
    <m/>
    <n v="28.700000762939453"/>
    <n v="0"/>
    <n v="0"/>
    <n v="0"/>
    <n v="1"/>
    <n v="0"/>
    <n v="0"/>
    <n v="0"/>
    <n v="1"/>
    <n v="0"/>
    <n v="0"/>
    <n v="0"/>
    <m/>
    <m/>
  </r>
  <r>
    <n v="11215"/>
    <x v="263"/>
    <x v="33"/>
    <x v="33"/>
    <n v="37"/>
    <n v="37"/>
    <x v="222"/>
    <n v="2.2999999523162842"/>
    <n v="2.7999999523162842"/>
    <n v="30.899999618530273"/>
    <n v="7.9000000953674316"/>
    <n v="9.3000001907348633"/>
    <n v="4.4000000953674316"/>
    <n v="2.2000000476837158"/>
    <n v="0.30000001192092896"/>
    <n v="13.699999809265137"/>
    <n v="23"/>
    <m/>
    <n v="27.299999237060547"/>
    <n v="0"/>
    <n v="0"/>
    <n v="0"/>
    <n v="1"/>
    <n v="0"/>
    <n v="0"/>
    <n v="0"/>
    <n v="1"/>
    <n v="0"/>
    <n v="0"/>
    <n v="0"/>
    <m/>
    <m/>
  </r>
  <r>
    <n v="11215"/>
    <x v="263"/>
    <x v="34"/>
    <x v="34"/>
    <n v="36.700000762939453"/>
    <n v="36.700000762939453"/>
    <x v="222"/>
    <n v="2.5"/>
    <n v="2.7999999523162842"/>
    <n v="30.299999237060547"/>
    <n v="6.6999998092651367"/>
    <n v="8"/>
    <n v="5.1999998092651367"/>
    <n v="3"/>
    <n v="0.5"/>
    <n v="15.300000190734863"/>
    <n v="23.299999237060547"/>
    <m/>
    <n v="27.299999237060547"/>
    <n v="0"/>
    <n v="0"/>
    <n v="0"/>
    <n v="1"/>
    <n v="0"/>
    <n v="0"/>
    <n v="0"/>
    <n v="1"/>
    <n v="0"/>
    <n v="0"/>
    <n v="0"/>
    <m/>
    <m/>
  </r>
  <r>
    <n v="11215"/>
    <x v="263"/>
    <x v="35"/>
    <x v="35"/>
    <n v="39"/>
    <n v="39"/>
    <x v="119"/>
    <n v="2.9000000953674316"/>
    <n v="3.2999999523162842"/>
    <n v="29.399999618530273"/>
    <n v="6.5999999046325684"/>
    <n v="10.5"/>
    <n v="5.1999998092651367"/>
    <n v="2.0999999046325684"/>
    <n v="2"/>
    <n v="12.800000190734863"/>
    <n v="23.299999237060547"/>
    <m/>
    <n v="28.399999618530273"/>
    <n v="0"/>
    <n v="0"/>
    <n v="0"/>
    <n v="1"/>
    <n v="0"/>
    <n v="0"/>
    <n v="0"/>
    <n v="1"/>
    <n v="0"/>
    <n v="0"/>
    <n v="0"/>
    <m/>
    <m/>
  </r>
  <r>
    <n v="11215"/>
    <x v="263"/>
    <x v="36"/>
    <x v="36"/>
    <n v="39.400001525878906"/>
    <n v="39.400001525878906"/>
    <x v="122"/>
    <n v="3.9000000953674316"/>
    <n v="3.7999999523162842"/>
    <n v="30.700000762939453"/>
    <n v="7"/>
    <n v="11.600000381469727"/>
    <n v="6.4000000953674316"/>
    <n v="2.2999999523162842"/>
    <n v="0.80000001192092896"/>
    <n v="12.399999618530273"/>
    <n v="24"/>
    <m/>
    <m/>
    <n v="0"/>
    <n v="0"/>
    <n v="0"/>
    <n v="1"/>
    <n v="0"/>
    <n v="0"/>
    <n v="0"/>
    <n v="1"/>
    <n v="0"/>
    <n v="0"/>
    <n v="0"/>
    <m/>
    <m/>
  </r>
  <r>
    <n v="11215"/>
    <x v="263"/>
    <x v="99"/>
    <x v="37"/>
    <m/>
    <m/>
    <x v="38"/>
    <m/>
    <m/>
    <m/>
    <m/>
    <m/>
    <m/>
    <m/>
    <m/>
    <m/>
    <n v="0"/>
    <m/>
    <m/>
    <n v="0"/>
    <n v="0"/>
    <n v="1"/>
    <n v="0"/>
    <n v="0"/>
    <n v="0"/>
    <n v="0"/>
    <n v="1"/>
    <n v="0"/>
    <n v="0"/>
    <n v="0"/>
    <m/>
    <m/>
  </r>
  <r>
    <n v="11216"/>
    <x v="264"/>
    <x v="21"/>
    <x v="21"/>
    <n v="0.15899999439716339"/>
    <n v="0.15899999439716339"/>
    <x v="168"/>
    <n v="3.0000000260770321E-3"/>
    <n v="5.000000074505806E-2"/>
    <n v="4.8999998718500137E-2"/>
    <n v="1.7999999225139618E-2"/>
    <n v="9.3999996781349182E-2"/>
    <n v="3.0000000260770321E-3"/>
    <m/>
    <m/>
    <n v="4.1000001132488251E-2"/>
    <n v="0.13499999046325684"/>
    <m/>
    <m/>
    <n v="0"/>
    <n v="0"/>
    <n v="0"/>
    <n v="1"/>
    <n v="0"/>
    <n v="0"/>
    <n v="0"/>
    <n v="1"/>
    <n v="0"/>
    <n v="0"/>
    <n v="0"/>
    <m/>
    <m/>
  </r>
  <r>
    <n v="11216"/>
    <x v="264"/>
    <x v="22"/>
    <x v="22"/>
    <n v="0.16599999368190765"/>
    <n v="0.16599999368190765"/>
    <x v="168"/>
    <n v="8.999999612569809E-3"/>
    <n v="5.000000074505806E-2"/>
    <n v="4.3999999761581421E-2"/>
    <n v="1.0000000474974513E-3"/>
    <n v="9.0999998152256012E-2"/>
    <n v="3.0000000260770321E-3"/>
    <m/>
    <m/>
    <n v="6.8999998271465302E-2"/>
    <n v="0.15999999642372131"/>
    <m/>
    <m/>
    <n v="0"/>
    <n v="0"/>
    <n v="0"/>
    <n v="1"/>
    <n v="0"/>
    <n v="0"/>
    <n v="0"/>
    <n v="1"/>
    <n v="0"/>
    <n v="0"/>
    <n v="0"/>
    <m/>
    <m/>
  </r>
  <r>
    <n v="11216"/>
    <x v="264"/>
    <x v="23"/>
    <x v="23"/>
    <n v="0.15899999439716339"/>
    <n v="0.15899999439716339"/>
    <x v="170"/>
    <n v="1.7999999225139618E-2"/>
    <n v="5.7999998331069946E-2"/>
    <n v="2.7000000700354576E-2"/>
    <n v="0"/>
    <n v="8.3999998867511749E-2"/>
    <n v="3.0000000260770321E-3"/>
    <m/>
    <m/>
    <n v="7.1999996900558472E-2"/>
    <n v="0.15599998831748962"/>
    <m/>
    <m/>
    <n v="0"/>
    <n v="0"/>
    <n v="0"/>
    <n v="1"/>
    <n v="0"/>
    <n v="0"/>
    <n v="0"/>
    <n v="1"/>
    <n v="0"/>
    <n v="0"/>
    <n v="0"/>
    <m/>
    <m/>
  </r>
  <r>
    <n v="11216"/>
    <x v="11"/>
    <x v="101"/>
    <x v="24"/>
    <m/>
    <m/>
    <x v="38"/>
    <m/>
    <m/>
    <m/>
    <m/>
    <m/>
    <m/>
    <m/>
    <m/>
    <m/>
    <n v="0"/>
    <m/>
    <m/>
    <n v="0"/>
    <n v="0"/>
    <n v="1"/>
    <n v="0"/>
    <n v="0"/>
    <n v="0"/>
    <n v="0"/>
    <n v="1"/>
    <n v="0"/>
    <n v="0"/>
    <n v="0"/>
    <m/>
    <m/>
  </r>
  <r>
    <n v="11217"/>
    <x v="265"/>
    <x v="22"/>
    <x v="22"/>
    <n v="5.3000001907348633"/>
    <n v="5.3000001907348633"/>
    <x v="125"/>
    <n v="0.10000000149011612"/>
    <n v="0.5"/>
    <n v="1"/>
    <n v="0.10000000149011612"/>
    <n v="0.40000000596046448"/>
    <n v="0.10000000149011612"/>
    <m/>
    <n v="0.10000000149011612"/>
    <n v="1.6000000238418579"/>
    <n v="2"/>
    <m/>
    <m/>
    <n v="0"/>
    <n v="0"/>
    <n v="0"/>
    <n v="1"/>
    <n v="0"/>
    <n v="0"/>
    <n v="0"/>
    <n v="1"/>
    <n v="0"/>
    <n v="0"/>
    <n v="0"/>
    <m/>
    <m/>
  </r>
  <r>
    <n v="11217"/>
    <x v="265"/>
    <x v="24"/>
    <x v="24"/>
    <n v="3.7999999523162842"/>
    <n v="3.7999999523162842"/>
    <x v="97"/>
    <n v="0.10000000149011612"/>
    <n v="0.30000001192092896"/>
    <n v="2.0999999046325684"/>
    <n v="0"/>
    <n v="0.5"/>
    <n v="0.40000000596046448"/>
    <m/>
    <m/>
    <n v="1.8999999761581421"/>
    <n v="2.4000000953674316"/>
    <m/>
    <n v="2.4000000953674316"/>
    <n v="0"/>
    <n v="0"/>
    <n v="0"/>
    <n v="1"/>
    <n v="0"/>
    <n v="0"/>
    <n v="0"/>
    <n v="1"/>
    <n v="0"/>
    <n v="0"/>
    <n v="0"/>
    <m/>
    <m/>
  </r>
  <r>
    <n v="11217"/>
    <x v="265"/>
    <x v="25"/>
    <x v="25"/>
    <n v="5.6999998092651367"/>
    <n v="5.6999998092651367"/>
    <x v="155"/>
    <n v="0.20000000298023224"/>
    <n v="0.40000000596046448"/>
    <n v="3.5999999046325684"/>
    <n v="0"/>
    <n v="1.6000000238418579"/>
    <n v="0.69999998807907104"/>
    <m/>
    <n v="0.10000000149011612"/>
    <n v="2.7000000476837158"/>
    <n v="4.3000001907348633"/>
    <m/>
    <n v="3.2000000476837158"/>
    <n v="0"/>
    <n v="0"/>
    <n v="0"/>
    <n v="1"/>
    <n v="0"/>
    <n v="0"/>
    <n v="0"/>
    <n v="1"/>
    <n v="0"/>
    <n v="0"/>
    <n v="0"/>
    <m/>
    <m/>
  </r>
  <r>
    <n v="11217"/>
    <x v="265"/>
    <x v="26"/>
    <x v="26"/>
    <n v="8.1999998092651367"/>
    <n v="8.1999998092651367"/>
    <x v="155"/>
    <n v="0.30000001192092896"/>
    <n v="0.40000000596046448"/>
    <n v="6.4000000953674316"/>
    <n v="0.20000000298023224"/>
    <n v="1.7999999523162842"/>
    <n v="0.80000001192092896"/>
    <m/>
    <m/>
    <n v="4.9000000953674316"/>
    <n v="6.6999998092651367"/>
    <m/>
    <n v="4"/>
    <n v="0"/>
    <n v="0"/>
    <n v="0"/>
    <n v="1"/>
    <n v="0"/>
    <n v="0"/>
    <n v="0"/>
    <n v="1"/>
    <n v="0"/>
    <n v="0"/>
    <n v="0"/>
    <m/>
    <m/>
  </r>
  <r>
    <n v="11217"/>
    <x v="265"/>
    <x v="27"/>
    <x v="27"/>
    <n v="9.6000003814697266"/>
    <n v="9.6000003814697266"/>
    <x v="155"/>
    <n v="0.5"/>
    <n v="0.40000000596046448"/>
    <n v="7.9000000953674316"/>
    <n v="0.40000000596046448"/>
    <n v="1"/>
    <n v="1.2999999523162842"/>
    <m/>
    <n v="0.20000000298023224"/>
    <n v="6.1999998092651367"/>
    <n v="7.1999998092651367"/>
    <m/>
    <n v="4.3000001907348633"/>
    <n v="0"/>
    <n v="0"/>
    <n v="0"/>
    <n v="1"/>
    <n v="0"/>
    <n v="0"/>
    <n v="0"/>
    <n v="1"/>
    <n v="0"/>
    <n v="0"/>
    <n v="0"/>
    <m/>
    <m/>
  </r>
  <r>
    <n v="11217"/>
    <x v="265"/>
    <x v="28"/>
    <x v="28"/>
    <n v="10.399999618530273"/>
    <n v="10.399999618530273"/>
    <x v="155"/>
    <n v="1"/>
    <n v="0.40000000596046448"/>
    <n v="8"/>
    <n v="0.20000000298023224"/>
    <n v="1.3999999761581421"/>
    <n v="1.6000000238418579"/>
    <m/>
    <n v="0.5"/>
    <n v="6.5"/>
    <n v="7.9000000953674316"/>
    <m/>
    <n v="4.1999998092651367"/>
    <n v="0"/>
    <n v="0"/>
    <n v="0"/>
    <n v="1"/>
    <n v="0"/>
    <n v="0"/>
    <n v="0"/>
    <n v="1"/>
    <n v="0"/>
    <n v="0"/>
    <n v="0"/>
    <m/>
    <m/>
  </r>
  <r>
    <n v="11217"/>
    <x v="265"/>
    <x v="29"/>
    <x v="29"/>
    <n v="11.800000190734863"/>
    <n v="11.800000190734863"/>
    <x v="155"/>
    <n v="1.3999999761581421"/>
    <n v="0.40000000596046448"/>
    <n v="9.1999998092651367"/>
    <n v="0.30000001192092896"/>
    <n v="1.5"/>
    <n v="1.6000000238418579"/>
    <m/>
    <n v="0.10000000149011612"/>
    <n v="7.6999998092651367"/>
    <n v="9.1999998092651367"/>
    <m/>
    <m/>
    <n v="0"/>
    <n v="0"/>
    <n v="0"/>
    <n v="1"/>
    <n v="0"/>
    <n v="0"/>
    <n v="0"/>
    <n v="1"/>
    <n v="0"/>
    <n v="0"/>
    <n v="0"/>
    <m/>
    <m/>
  </r>
  <r>
    <n v="11217"/>
    <x v="265"/>
    <x v="31"/>
    <x v="31"/>
    <n v="11.699999809265137"/>
    <n v="11.699999809265137"/>
    <x v="125"/>
    <n v="1.7000000476837158"/>
    <n v="0.5"/>
    <n v="8.6000003814697266"/>
    <n v="0.20000000298023224"/>
    <n v="2.9000000953674316"/>
    <n v="2.4000000953674316"/>
    <n v="0.40000000596046448"/>
    <n v="0.30000001192092896"/>
    <n v="5.3000001907348633"/>
    <n v="8.2000007629394531"/>
    <m/>
    <n v="8.6999998092651367"/>
    <n v="0"/>
    <n v="0"/>
    <n v="0"/>
    <n v="1"/>
    <n v="0"/>
    <n v="0"/>
    <n v="0"/>
    <n v="1"/>
    <n v="0"/>
    <n v="0"/>
    <n v="0"/>
    <m/>
    <m/>
  </r>
  <r>
    <n v="11217"/>
    <x v="265"/>
    <x v="32"/>
    <x v="32"/>
    <n v="12.300000190734863"/>
    <n v="12.300000190734863"/>
    <x v="125"/>
    <n v="1.6000000238418579"/>
    <n v="0.5"/>
    <n v="9"/>
    <n v="0.30000001192092896"/>
    <n v="2.4000000953674316"/>
    <n v="3.2999999523162842"/>
    <n v="0.30000001192092896"/>
    <m/>
    <n v="4.8000001907348633"/>
    <n v="7.2000002861022949"/>
    <m/>
    <n v="8.1000003814697266"/>
    <n v="0"/>
    <n v="0"/>
    <n v="0"/>
    <n v="1"/>
    <n v="0"/>
    <n v="0"/>
    <n v="0"/>
    <n v="1"/>
    <n v="0"/>
    <n v="0"/>
    <n v="0"/>
    <m/>
    <m/>
  </r>
  <r>
    <n v="11217"/>
    <x v="265"/>
    <x v="33"/>
    <x v="33"/>
    <n v="11.399999618530273"/>
    <n v="11.399999618530273"/>
    <x v="155"/>
    <n v="1.7999999523162842"/>
    <n v="0.40000000596046448"/>
    <n v="8.3999996185302734"/>
    <n v="0.20000000298023224"/>
    <n v="1.6000000238418579"/>
    <n v="4.1999998092651367"/>
    <n v="0.30000001192092896"/>
    <n v="0.30000001192092896"/>
    <n v="4.3000001907348633"/>
    <n v="5.9000000953674316"/>
    <m/>
    <n v="7.9000000953674316"/>
    <n v="0"/>
    <n v="0"/>
    <n v="0"/>
    <n v="1"/>
    <n v="0"/>
    <n v="0"/>
    <n v="0"/>
    <n v="1"/>
    <n v="0"/>
    <n v="0"/>
    <n v="0"/>
    <m/>
    <m/>
  </r>
  <r>
    <n v="11217"/>
    <x v="265"/>
    <x v="34"/>
    <x v="34"/>
    <n v="11.5"/>
    <n v="11.5"/>
    <x v="155"/>
    <n v="1.7999999523162842"/>
    <n v="0.40000000596046448"/>
    <n v="8.1000003814697266"/>
    <n v="0.10000000149011612"/>
    <n v="1"/>
    <n v="5.0999999046325684"/>
    <n v="0.20000000298023224"/>
    <n v="1.2999999523162842"/>
    <n v="4.5999999046325684"/>
    <n v="5.5999999046325684"/>
    <m/>
    <n v="8.3999996185302734"/>
    <n v="0"/>
    <n v="0"/>
    <n v="0"/>
    <n v="1"/>
    <n v="0"/>
    <n v="0"/>
    <n v="0"/>
    <n v="1"/>
    <n v="0"/>
    <n v="0"/>
    <n v="0"/>
    <m/>
    <m/>
  </r>
  <r>
    <n v="11217"/>
    <x v="265"/>
    <x v="35"/>
    <x v="35"/>
    <n v="10.399999618530273"/>
    <n v="10.399999618530273"/>
    <x v="155"/>
    <n v="0.80000001192092896"/>
    <n v="0.40000000596046448"/>
    <n v="8.6000003814697266"/>
    <n v="0.20000000298023224"/>
    <n v="1.1000000238418579"/>
    <n v="4.8000001907348633"/>
    <n v="0.20000000298023224"/>
    <n v="1.7999999523162842"/>
    <n v="3.5"/>
    <n v="4.5999999046325684"/>
    <m/>
    <m/>
    <n v="0"/>
    <n v="0"/>
    <n v="0"/>
    <n v="1"/>
    <n v="0"/>
    <n v="0"/>
    <n v="0"/>
    <n v="1"/>
    <n v="0"/>
    <n v="0"/>
    <n v="0"/>
    <m/>
    <m/>
  </r>
  <r>
    <n v="11217"/>
    <x v="265"/>
    <x v="37"/>
    <x v="37"/>
    <n v="10.699999809265137"/>
    <n v="10.699999809265137"/>
    <x v="155"/>
    <n v="1.2000000476837158"/>
    <n v="0.40000000596046448"/>
    <n v="8.3999996185302734"/>
    <n v="2.4000000953674316"/>
    <n v="2.7999999523162842"/>
    <n v="0.30000001192092896"/>
    <n v="0.20000000298023224"/>
    <m/>
    <n v="3.7000000476837158"/>
    <n v="6.5"/>
    <m/>
    <n v="9.6000003814697266"/>
    <n v="0"/>
    <n v="0"/>
    <n v="0"/>
    <n v="1"/>
    <n v="0"/>
    <n v="0"/>
    <n v="0"/>
    <n v="1"/>
    <n v="0"/>
    <n v="0"/>
    <n v="0"/>
    <m/>
    <m/>
  </r>
  <r>
    <n v="11217"/>
    <x v="265"/>
    <x v="38"/>
    <x v="38"/>
    <n v="11.699999809265137"/>
    <n v="11.699999809265137"/>
    <x v="155"/>
    <n v="1.5"/>
    <n v="0.40000000596046448"/>
    <n v="9.8000001907348633"/>
    <n v="2.4000000953674316"/>
    <n v="5.3000001907348633"/>
    <n v="0.30000001192092896"/>
    <n v="0.20000000298023224"/>
    <n v="0.10000000149011612"/>
    <n v="3.2999999523162842"/>
    <n v="8.6000003814697266"/>
    <m/>
    <m/>
    <n v="0"/>
    <n v="0"/>
    <n v="0"/>
    <n v="1"/>
    <n v="0"/>
    <n v="0"/>
    <n v="0"/>
    <n v="1"/>
    <n v="0"/>
    <n v="0"/>
    <n v="0"/>
    <m/>
    <m/>
  </r>
  <r>
    <n v="11218"/>
    <x v="266"/>
    <x v="22"/>
    <x v="22"/>
    <n v="0.95999997854232788"/>
    <n v="0.95999997854232788"/>
    <x v="158"/>
    <n v="9.9999997764825821E-3"/>
    <n v="9.0000003576278687E-2"/>
    <n v="0.18000000715255737"/>
    <n v="9.9999997764825821E-3"/>
    <n v="0.30000001192092896"/>
    <n v="9.0000003576278687E-2"/>
    <m/>
    <m/>
    <n v="0.11999999731779099"/>
    <n v="0.42000001668930054"/>
    <m/>
    <n v="0.4699999988079071"/>
    <n v="0"/>
    <n v="0"/>
    <n v="0"/>
    <n v="1"/>
    <n v="0"/>
    <n v="0"/>
    <n v="0"/>
    <n v="1"/>
    <n v="0"/>
    <n v="0"/>
    <n v="0"/>
    <m/>
    <m/>
  </r>
  <r>
    <n v="11218"/>
    <x v="266"/>
    <x v="23"/>
    <x v="23"/>
    <n v="2.1700000762939453"/>
    <n v="2.1700000762939453"/>
    <x v="161"/>
    <n v="2.9999999329447746E-2"/>
    <n v="0.12999999523162842"/>
    <n v="0.4699999988079071"/>
    <n v="1.9999999552965164E-2"/>
    <n v="0.18000000715255737"/>
    <n v="7.0000000298023224E-2"/>
    <m/>
    <m/>
    <n v="0.54000002145767212"/>
    <n v="0.72000002861022949"/>
    <m/>
    <n v="0.87999999523162842"/>
    <n v="0"/>
    <n v="0"/>
    <n v="0"/>
    <n v="1"/>
    <n v="0"/>
    <n v="0"/>
    <n v="0"/>
    <n v="1"/>
    <n v="0"/>
    <n v="0"/>
    <n v="0"/>
    <m/>
    <m/>
  </r>
  <r>
    <n v="11218"/>
    <x v="266"/>
    <x v="24"/>
    <x v="24"/>
    <n v="2.5899999141693115"/>
    <n v="2.5899999141693115"/>
    <x v="141"/>
    <n v="5.9999998658895493E-2"/>
    <n v="0.28999999165534973"/>
    <n v="0.87999999523162842"/>
    <n v="9.9999997764825821E-3"/>
    <n v="0.43000000715255737"/>
    <n v="7.0000000298023224E-2"/>
    <m/>
    <m/>
    <n v="1.1000000238418579"/>
    <n v="1.5299999713897705"/>
    <m/>
    <n v="1.7100000381469727"/>
    <n v="0"/>
    <n v="0"/>
    <n v="0"/>
    <n v="1"/>
    <n v="0"/>
    <n v="0"/>
    <n v="0"/>
    <n v="1"/>
    <n v="0"/>
    <n v="0"/>
    <n v="0"/>
    <m/>
    <m/>
  </r>
  <r>
    <n v="11218"/>
    <x v="266"/>
    <x v="25"/>
    <x v="25"/>
    <n v="3.6700000762939453"/>
    <n v="3.6700000762939453"/>
    <x v="223"/>
    <n v="0.10000000149011612"/>
    <n v="0.36000001430511475"/>
    <n v="1.7799999713897705"/>
    <n v="3.9999999105930328E-2"/>
    <n v="0.43000000715255737"/>
    <n v="9.0000003576278687E-2"/>
    <n v="7.0000000298023224E-2"/>
    <n v="0.33000001311302185"/>
    <n v="1.8400000333786011"/>
    <n v="2.2699999809265137"/>
    <m/>
    <n v="3.75"/>
    <n v="0"/>
    <n v="0"/>
    <n v="0"/>
    <n v="1"/>
    <n v="0"/>
    <n v="0"/>
    <n v="0"/>
    <n v="1"/>
    <n v="0"/>
    <n v="0"/>
    <n v="0"/>
    <m/>
    <m/>
  </r>
  <r>
    <n v="11218"/>
    <x v="266"/>
    <x v="26"/>
    <x v="26"/>
    <n v="6.2100000381469727"/>
    <n v="6.2100000381469727"/>
    <x v="224"/>
    <n v="0.15999999642372131"/>
    <n v="0.51999998092651367"/>
    <n v="4.2399997711181641"/>
    <n v="9.9999997764825821E-3"/>
    <n v="1.440000057220459"/>
    <n v="0.12999999523162842"/>
    <n v="0.49000000953674316"/>
    <n v="0.25999999046325684"/>
    <n v="3.3199999332427979"/>
    <n v="4.7600002288818359"/>
    <m/>
    <m/>
    <n v="0"/>
    <n v="0"/>
    <n v="0"/>
    <n v="1"/>
    <n v="0"/>
    <n v="0"/>
    <n v="0"/>
    <n v="1"/>
    <n v="0"/>
    <n v="0"/>
    <n v="0"/>
    <m/>
    <m/>
  </r>
  <r>
    <n v="11218"/>
    <x v="266"/>
    <x v="28"/>
    <x v="28"/>
    <n v="6.8000001907348633"/>
    <n v="6.8000001907348633"/>
    <x v="153"/>
    <n v="0.30000001192092896"/>
    <n v="0.69999998807907104"/>
    <n v="5"/>
    <n v="0"/>
    <n v="2.7999999523162842"/>
    <n v="0.10000000149011612"/>
    <n v="1.2999999523162842"/>
    <n v="0.30000001192092896"/>
    <n v="3.5999999046325684"/>
    <n v="6.3999996185302734"/>
    <m/>
    <n v="3.4000000953674316"/>
    <n v="0"/>
    <n v="0"/>
    <n v="0"/>
    <n v="1"/>
    <n v="0"/>
    <n v="0"/>
    <n v="0"/>
    <n v="1"/>
    <n v="0"/>
    <n v="0"/>
    <n v="0"/>
    <m/>
    <m/>
  </r>
  <r>
    <n v="11218"/>
    <x v="266"/>
    <x v="29"/>
    <x v="29"/>
    <n v="7.0999999046325684"/>
    <n v="7.0999999046325684"/>
    <x v="173"/>
    <n v="0.30000001192092896"/>
    <n v="0.80000001192092896"/>
    <n v="5.1999998092651367"/>
    <n v="0.10000000149011612"/>
    <n v="3"/>
    <n v="0.10000000149011612"/>
    <n v="1.7999999523162842"/>
    <n v="0.40000000596046448"/>
    <n v="3.5999999046325684"/>
    <n v="6.5999999046325684"/>
    <m/>
    <m/>
    <n v="0"/>
    <n v="0"/>
    <n v="0"/>
    <n v="1"/>
    <n v="0"/>
    <n v="0"/>
    <n v="0"/>
    <n v="1"/>
    <n v="0"/>
    <n v="0"/>
    <n v="0"/>
    <m/>
    <m/>
  </r>
  <r>
    <n v="11218"/>
    <x v="266"/>
    <x v="99"/>
    <x v="30"/>
    <m/>
    <m/>
    <x v="38"/>
    <m/>
    <m/>
    <m/>
    <m/>
    <m/>
    <m/>
    <m/>
    <m/>
    <m/>
    <n v="0"/>
    <m/>
    <m/>
    <n v="0"/>
    <n v="0"/>
    <n v="1"/>
    <n v="0"/>
    <n v="0"/>
    <n v="0"/>
    <n v="0"/>
    <n v="1"/>
    <n v="0"/>
    <n v="0"/>
    <n v="0"/>
    <m/>
    <m/>
  </r>
  <r>
    <n v="11219"/>
    <x v="267"/>
    <x v="24"/>
    <x v="24"/>
    <n v="27.299999237060547"/>
    <n v="27.299999237060547"/>
    <x v="154"/>
    <n v="0.30000001192092896"/>
    <n v="1.3999999761581421"/>
    <n v="13.199999809265137"/>
    <n v="1.2000000476837158"/>
    <n v="9.8000001907348633"/>
    <n v="0.10000000149011612"/>
    <m/>
    <n v="0.40000000596046448"/>
    <n v="5"/>
    <n v="14.800000190734863"/>
    <m/>
    <n v="24"/>
    <n v="0"/>
    <n v="0"/>
    <n v="0"/>
    <n v="1"/>
    <n v="0"/>
    <n v="0"/>
    <n v="0"/>
    <n v="1"/>
    <n v="0"/>
    <n v="0"/>
    <n v="0"/>
    <m/>
    <m/>
  </r>
  <r>
    <n v="11219"/>
    <x v="267"/>
    <x v="25"/>
    <x v="25"/>
    <n v="33.900001525878906"/>
    <n v="33.900001525878906"/>
    <x v="197"/>
    <n v="0.40000000596046448"/>
    <n v="1.7000000476837158"/>
    <n v="24"/>
    <n v="2.7000000476837158"/>
    <n v="9.8999996185302734"/>
    <n v="0.10000000149011612"/>
    <m/>
    <n v="0.40000000596046448"/>
    <n v="15.199999809265137"/>
    <n v="25.099998474121094"/>
    <m/>
    <n v="33.200000762939453"/>
    <n v="0"/>
    <n v="0"/>
    <n v="0"/>
    <n v="1"/>
    <n v="0"/>
    <n v="0"/>
    <n v="0"/>
    <n v="1"/>
    <n v="0"/>
    <n v="0"/>
    <n v="0"/>
    <m/>
    <m/>
  </r>
  <r>
    <n v="11219"/>
    <x v="267"/>
    <x v="26"/>
    <x v="26"/>
    <n v="42.5"/>
    <n v="42.5"/>
    <x v="197"/>
    <n v="0.89999997615814209"/>
    <n v="1.7000000476837158"/>
    <n v="33.200000762939453"/>
    <n v="4.8000001907348633"/>
    <n v="13"/>
    <n v="0.40000000596046448"/>
    <m/>
    <n v="0.30000001192092896"/>
    <n v="19.200000762939453"/>
    <n v="32.200000762939453"/>
    <m/>
    <m/>
    <n v="0"/>
    <n v="0"/>
    <n v="0"/>
    <n v="1"/>
    <n v="0"/>
    <n v="0"/>
    <n v="0"/>
    <n v="1"/>
    <n v="0"/>
    <n v="0"/>
    <n v="0"/>
    <m/>
    <m/>
  </r>
  <r>
    <n v="11219"/>
    <x v="11"/>
    <x v="101"/>
    <x v="27"/>
    <m/>
    <m/>
    <x v="38"/>
    <m/>
    <m/>
    <m/>
    <m/>
    <m/>
    <m/>
    <m/>
    <m/>
    <m/>
    <n v="0"/>
    <m/>
    <m/>
    <n v="0"/>
    <n v="0"/>
    <n v="1"/>
    <n v="0"/>
    <n v="0"/>
    <n v="0"/>
    <n v="0"/>
    <n v="1"/>
    <n v="0"/>
    <n v="0"/>
    <n v="0"/>
    <m/>
    <m/>
  </r>
  <r>
    <n v="11220"/>
    <x v="268"/>
    <x v="24"/>
    <x v="24"/>
    <n v="17.600000381469727"/>
    <n v="17.600000381469727"/>
    <x v="148"/>
    <n v="0.5"/>
    <n v="1.8999999761581421"/>
    <n v="10.5"/>
    <n v="0.60000002384185791"/>
    <n v="6"/>
    <n v="1.2999999523162842"/>
    <n v="1"/>
    <m/>
    <n v="9"/>
    <n v="15"/>
    <m/>
    <n v="9.1999998092651367"/>
    <n v="0"/>
    <n v="0"/>
    <n v="0"/>
    <n v="1"/>
    <n v="0"/>
    <n v="0"/>
    <n v="0"/>
    <n v="1"/>
    <n v="0"/>
    <n v="0"/>
    <n v="0"/>
    <m/>
    <m/>
  </r>
  <r>
    <n v="11220"/>
    <x v="268"/>
    <x v="25"/>
    <x v="25"/>
    <n v="24.600000381469727"/>
    <n v="24.600000381469727"/>
    <x v="148"/>
    <n v="0.60000002384185791"/>
    <n v="1.8999999761581421"/>
    <n v="17.399999618530273"/>
    <n v="1.7999999523162842"/>
    <n v="10.100000381469727"/>
    <n v="1.2999999523162842"/>
    <n v="1.5"/>
    <m/>
    <n v="10.300000190734863"/>
    <n v="20.400001525878906"/>
    <m/>
    <n v="17"/>
    <n v="0"/>
    <n v="0"/>
    <n v="0"/>
    <n v="1"/>
    <n v="0"/>
    <n v="0"/>
    <n v="0"/>
    <n v="1"/>
    <n v="0"/>
    <n v="0"/>
    <n v="0"/>
    <m/>
    <m/>
  </r>
  <r>
    <n v="11220"/>
    <x v="268"/>
    <x v="26"/>
    <x v="26"/>
    <n v="41.599998474121094"/>
    <n v="41.599998474121094"/>
    <x v="120"/>
    <n v="0.69999998807907104"/>
    <n v="2.4000000953674316"/>
    <n v="32.700000762939453"/>
    <n v="2"/>
    <n v="17.799999237060547"/>
    <n v="1.6000000238418579"/>
    <n v="2.7999999523162842"/>
    <m/>
    <n v="18.399999618530273"/>
    <n v="36.199996948242188"/>
    <m/>
    <n v="18.200000762939453"/>
    <n v="0"/>
    <n v="0"/>
    <n v="0"/>
    <n v="1"/>
    <n v="0"/>
    <n v="0"/>
    <n v="0"/>
    <n v="1"/>
    <n v="0"/>
    <n v="0"/>
    <n v="0"/>
    <m/>
    <m/>
  </r>
  <r>
    <n v="11220"/>
    <x v="268"/>
    <x v="27"/>
    <x v="27"/>
    <n v="41.799999237060547"/>
    <n v="41.799999237060547"/>
    <x v="120"/>
    <n v="1.2999999523162842"/>
    <n v="2.4000000953674316"/>
    <n v="34.5"/>
    <n v="4.9000000953674316"/>
    <n v="14.300000190734863"/>
    <n v="2.2000000476837158"/>
    <n v="3"/>
    <m/>
    <n v="18.799999237060547"/>
    <n v="33.099998474121094"/>
    <m/>
    <n v="14.800000190734863"/>
    <n v="0"/>
    <n v="0"/>
    <n v="0"/>
    <n v="1"/>
    <n v="0"/>
    <n v="0"/>
    <n v="0"/>
    <n v="1"/>
    <n v="0"/>
    <n v="0"/>
    <n v="0"/>
    <m/>
    <m/>
  </r>
  <r>
    <n v="11220"/>
    <x v="268"/>
    <x v="28"/>
    <x v="28"/>
    <n v="43.400001525878906"/>
    <n v="43.400001525878906"/>
    <x v="120"/>
    <n v="1.6000000238418579"/>
    <n v="2.4000000953674316"/>
    <n v="35.099998474121094"/>
    <n v="1"/>
    <n v="14.600000381469727"/>
    <n v="2.5"/>
    <n v="9.1000003814697266"/>
    <m/>
    <n v="23.299999237060547"/>
    <n v="37.900001525878906"/>
    <m/>
    <n v="11.800000190734863"/>
    <n v="0"/>
    <n v="0"/>
    <n v="0"/>
    <n v="1"/>
    <n v="0"/>
    <n v="0"/>
    <n v="0"/>
    <n v="1"/>
    <n v="0"/>
    <n v="0"/>
    <n v="0"/>
    <m/>
    <m/>
  </r>
  <r>
    <n v="11220"/>
    <x v="268"/>
    <x v="29"/>
    <x v="29"/>
    <n v="38.900001525878906"/>
    <n v="38.900001525878906"/>
    <x v="44"/>
    <n v="2"/>
    <n v="5"/>
    <n v="28.100000381469727"/>
    <n v="2"/>
    <n v="12.600000381469727"/>
    <n v="2.7999999523162842"/>
    <n v="6.0999999046325684"/>
    <m/>
    <n v="17.5"/>
    <n v="30.100000381469727"/>
    <m/>
    <n v="19.5"/>
    <n v="0"/>
    <n v="0"/>
    <n v="0"/>
    <n v="1"/>
    <n v="0"/>
    <n v="0"/>
    <n v="0"/>
    <n v="1"/>
    <n v="0"/>
    <n v="0"/>
    <n v="0"/>
    <m/>
    <m/>
  </r>
  <r>
    <n v="11220"/>
    <x v="268"/>
    <x v="30"/>
    <x v="30"/>
    <n v="35.900001525878906"/>
    <n v="35.900001525878906"/>
    <x v="44"/>
    <n v="2.0999999046325684"/>
    <n v="5"/>
    <n v="25.799999237060547"/>
    <n v="2.0999999046325684"/>
    <n v="12.600000381469727"/>
    <n v="3"/>
    <n v="4.4000000953674316"/>
    <m/>
    <n v="13.5"/>
    <n v="26.100000381469727"/>
    <m/>
    <n v="21.5"/>
    <n v="0"/>
    <n v="0"/>
    <n v="0"/>
    <n v="1"/>
    <n v="0"/>
    <n v="0"/>
    <n v="0"/>
    <n v="1"/>
    <n v="0"/>
    <n v="0"/>
    <n v="0"/>
    <m/>
    <m/>
  </r>
  <r>
    <n v="11220"/>
    <x v="268"/>
    <x v="31"/>
    <x v="31"/>
    <n v="37.400001525878906"/>
    <n v="37.400001525878906"/>
    <x v="44"/>
    <n v="2"/>
    <n v="5"/>
    <n v="26.899999618530273"/>
    <n v="1.1000000238418579"/>
    <n v="11.899999618530273"/>
    <n v="3"/>
    <n v="3.5999999046325684"/>
    <m/>
    <n v="17"/>
    <n v="28.899999618530273"/>
    <m/>
    <n v="20"/>
    <n v="0"/>
    <n v="0"/>
    <n v="0"/>
    <n v="1"/>
    <n v="0"/>
    <n v="0"/>
    <n v="0"/>
    <n v="1"/>
    <n v="0"/>
    <n v="0"/>
    <n v="0"/>
    <m/>
    <m/>
  </r>
  <r>
    <n v="11220"/>
    <x v="268"/>
    <x v="32"/>
    <x v="32"/>
    <n v="36.099998474121094"/>
    <n v="36.099998474121094"/>
    <x v="44"/>
    <n v="1.8999999761581421"/>
    <n v="5"/>
    <n v="25.700000762939453"/>
    <n v="1.6000000238418579"/>
    <n v="9.1999998092651367"/>
    <n v="2.9000000953674316"/>
    <n v="3.0999999046325684"/>
    <m/>
    <n v="14.899999618530273"/>
    <n v="24.099998474121094"/>
    <m/>
    <n v="17.399999618530273"/>
    <n v="0"/>
    <n v="0"/>
    <n v="0"/>
    <n v="1"/>
    <n v="0"/>
    <n v="0"/>
    <n v="0"/>
    <n v="1"/>
    <n v="0"/>
    <n v="0"/>
    <n v="0"/>
    <m/>
    <m/>
  </r>
  <r>
    <n v="11220"/>
    <x v="268"/>
    <x v="33"/>
    <x v="33"/>
    <n v="31.200000762939453"/>
    <n v="31.200000762939453"/>
    <x v="44"/>
    <n v="2.0999999046325684"/>
    <n v="5"/>
    <n v="20.600000381469727"/>
    <n v="0.89999997615814209"/>
    <n v="7.6999998092651367"/>
    <n v="3.2000000476837158"/>
    <n v="2.7999999523162842"/>
    <m/>
    <n v="15.399999618530273"/>
    <n v="23.099998474121094"/>
    <m/>
    <m/>
    <n v="0"/>
    <n v="0"/>
    <n v="0"/>
    <n v="1"/>
    <n v="0"/>
    <n v="0"/>
    <n v="0"/>
    <n v="1"/>
    <n v="0"/>
    <n v="0"/>
    <n v="0"/>
    <m/>
    <m/>
  </r>
  <r>
    <n v="11220"/>
    <x v="268"/>
    <x v="99"/>
    <x v="34"/>
    <m/>
    <m/>
    <x v="38"/>
    <m/>
    <m/>
    <m/>
    <m/>
    <m/>
    <m/>
    <m/>
    <m/>
    <m/>
    <n v="0"/>
    <m/>
    <m/>
    <n v="0"/>
    <n v="0"/>
    <n v="1"/>
    <n v="0"/>
    <n v="0"/>
    <n v="0"/>
    <n v="0"/>
    <n v="1"/>
    <n v="0"/>
    <n v="0"/>
    <n v="0"/>
    <m/>
    <m/>
  </r>
  <r>
    <n v="11221"/>
    <x v="269"/>
    <x v="19"/>
    <x v="19"/>
    <n v="0.80000001192092896"/>
    <n v="0.80000001192092896"/>
    <x v="159"/>
    <n v="0"/>
    <n v="0.10000000149011612"/>
    <n v="0.30000001192092896"/>
    <n v="0"/>
    <n v="0.30000001192092896"/>
    <n v="0"/>
    <m/>
    <m/>
    <n v="0.30000001192092896"/>
    <n v="0.60000002384185791"/>
    <m/>
    <n v="1"/>
    <n v="0"/>
    <n v="0"/>
    <n v="0"/>
    <n v="1"/>
    <n v="0"/>
    <n v="0"/>
    <n v="0"/>
    <n v="1"/>
    <n v="0"/>
    <n v="0"/>
    <n v="0"/>
    <m/>
    <m/>
  </r>
  <r>
    <n v="11221"/>
    <x v="269"/>
    <x v="20"/>
    <x v="20"/>
    <n v="1.7999999523162842"/>
    <n v="1.7999999523162842"/>
    <x v="178"/>
    <n v="0.10000000149011612"/>
    <n v="0.20000000298023224"/>
    <n v="1"/>
    <n v="0.20000000298023224"/>
    <n v="1"/>
    <n v="0"/>
    <m/>
    <n v="0.10000000149011612"/>
    <n v="0.10000000149011612"/>
    <n v="1.1000000238418579"/>
    <m/>
    <n v="2.0999999046325684"/>
    <n v="0"/>
    <n v="0"/>
    <n v="0"/>
    <n v="1"/>
    <n v="0"/>
    <n v="0"/>
    <n v="0"/>
    <n v="1"/>
    <n v="0"/>
    <n v="0"/>
    <n v="0"/>
    <m/>
    <m/>
  </r>
  <r>
    <n v="11221"/>
    <x v="269"/>
    <x v="21"/>
    <x v="21"/>
    <n v="4.3000001907348633"/>
    <n v="4.3000001907348633"/>
    <x v="97"/>
    <n v="0.20000000298023224"/>
    <n v="0.30000001192092896"/>
    <n v="2.0999999046325684"/>
    <n v="0.10000000149011612"/>
    <n v="1.7999999523162842"/>
    <n v="0"/>
    <m/>
    <m/>
    <n v="1.6000000238418579"/>
    <n v="3.4000000953674316"/>
    <m/>
    <n v="1.8999999761581421"/>
    <n v="0"/>
    <n v="0"/>
    <n v="0"/>
    <n v="1"/>
    <n v="0"/>
    <n v="0"/>
    <n v="0"/>
    <n v="1"/>
    <n v="0"/>
    <n v="0"/>
    <n v="0"/>
    <m/>
    <m/>
  </r>
  <r>
    <n v="11221"/>
    <x v="269"/>
    <x v="22"/>
    <x v="22"/>
    <n v="4.3000001907348633"/>
    <n v="4.3000001907348633"/>
    <x v="97"/>
    <n v="0.20000000298023224"/>
    <n v="0.30000001192092896"/>
    <n v="1.8999999761581421"/>
    <n v="0.10000000149011612"/>
    <n v="0.89999997615814209"/>
    <n v="0"/>
    <m/>
    <m/>
    <n v="2.5999999046325684"/>
    <n v="3.5"/>
    <m/>
    <m/>
    <n v="0"/>
    <n v="0"/>
    <n v="0"/>
    <n v="1"/>
    <n v="0"/>
    <n v="0"/>
    <n v="0"/>
    <n v="1"/>
    <n v="0"/>
    <n v="0"/>
    <n v="0"/>
    <m/>
    <m/>
  </r>
  <r>
    <n v="11221"/>
    <x v="269"/>
    <x v="26"/>
    <x v="26"/>
    <n v="5"/>
    <n v="5"/>
    <x v="125"/>
    <n v="0"/>
    <n v="0.30000001192092896"/>
    <n v="4"/>
    <n v="0.30000001192092896"/>
    <n v="2.4000000953674316"/>
    <n v="0.20000000298023224"/>
    <n v="0.20000000298023224"/>
    <n v="0.10000000149011612"/>
    <n v="1.1000000238418579"/>
    <n v="3.5"/>
    <m/>
    <n v="5"/>
    <n v="0"/>
    <n v="0"/>
    <n v="0"/>
    <n v="1"/>
    <n v="0"/>
    <n v="0"/>
    <n v="0"/>
    <n v="1"/>
    <n v="0"/>
    <n v="0"/>
    <n v="0"/>
    <m/>
    <m/>
  </r>
  <r>
    <n v="11221"/>
    <x v="269"/>
    <x v="27"/>
    <x v="27"/>
    <n v="6.5999999046325684"/>
    <n v="6.5999999046325684"/>
    <x v="173"/>
    <n v="0"/>
    <n v="0.40000000596046448"/>
    <n v="5.1999998092651367"/>
    <n v="0.60000002384185791"/>
    <n v="2.7000000476837158"/>
    <n v="0.20000000298023224"/>
    <n v="0.20000000298023224"/>
    <n v="0.30000001192092896"/>
    <n v="2.0999999046325684"/>
    <n v="4.8000001907348633"/>
    <m/>
    <n v="4.3000001907348633"/>
    <n v="0"/>
    <n v="0"/>
    <n v="0"/>
    <n v="1"/>
    <n v="0"/>
    <n v="0"/>
    <n v="0"/>
    <n v="1"/>
    <n v="0"/>
    <n v="0"/>
    <n v="0"/>
    <m/>
    <m/>
  </r>
  <r>
    <n v="11221"/>
    <x v="269"/>
    <x v="28"/>
    <x v="28"/>
    <n v="6.8000001907348633"/>
    <n v="6.8000001907348633"/>
    <x v="221"/>
    <n v="0.20000000298023224"/>
    <n v="0.89999997615814209"/>
    <n v="4.9000000953674316"/>
    <n v="0.69999998807907104"/>
    <n v="2.7999999523162842"/>
    <n v="0.20000000298023224"/>
    <n v="0.60000002384185791"/>
    <n v="0.5"/>
    <n v="2.0999999046325684"/>
    <n v="4.8999996185302734"/>
    <m/>
    <n v="4.3000001907348633"/>
    <n v="0"/>
    <n v="0"/>
    <n v="0"/>
    <n v="1"/>
    <n v="0"/>
    <n v="0"/>
    <n v="0"/>
    <n v="1"/>
    <n v="0"/>
    <n v="0"/>
    <n v="0"/>
    <m/>
    <m/>
  </r>
  <r>
    <n v="11221"/>
    <x v="269"/>
    <x v="29"/>
    <x v="29"/>
    <n v="7.8000001907348633"/>
    <n v="7.8000001907348633"/>
    <x v="221"/>
    <n v="0.20000000298023224"/>
    <n v="0.89999997615814209"/>
    <n v="5.4000000953674316"/>
    <n v="0.89999997615814209"/>
    <n v="3.7999999523162842"/>
    <n v="0.30000001192092896"/>
    <n v="1.1000000238418579"/>
    <m/>
    <n v="2.2999999523162842"/>
    <n v="6.0999999046325684"/>
    <m/>
    <m/>
    <n v="0"/>
    <n v="0"/>
    <n v="0"/>
    <n v="1"/>
    <n v="0"/>
    <n v="0"/>
    <n v="0"/>
    <n v="1"/>
    <n v="0"/>
    <n v="0"/>
    <n v="0"/>
    <m/>
    <m/>
  </r>
  <r>
    <n v="11221"/>
    <x v="269"/>
    <x v="99"/>
    <x v="30"/>
    <m/>
    <m/>
    <x v="38"/>
    <m/>
    <m/>
    <m/>
    <m/>
    <m/>
    <m/>
    <m/>
    <m/>
    <m/>
    <n v="0"/>
    <m/>
    <m/>
    <n v="0"/>
    <n v="0"/>
    <n v="1"/>
    <n v="0"/>
    <n v="0"/>
    <n v="0"/>
    <n v="0"/>
    <n v="1"/>
    <n v="0"/>
    <n v="0"/>
    <n v="0"/>
    <m/>
    <m/>
  </r>
  <r>
    <n v="11222"/>
    <x v="270"/>
    <x v="2"/>
    <x v="2"/>
    <n v="2.9500000476837158"/>
    <n v="2.9530000686645508"/>
    <x v="173"/>
    <n v="0.14000000059604645"/>
    <n v="0.80000001192092896"/>
    <n v="2.0099999904632568"/>
    <n v="9.0000003576278687E-2"/>
    <n v="1.2100000381469727"/>
    <n v="0.40000000596046448"/>
    <n v="0.12999999523162842"/>
    <m/>
    <n v="1.2200000286102295"/>
    <n v="2.4300000667572021"/>
    <m/>
    <m/>
    <n v="0"/>
    <n v="0"/>
    <n v="0"/>
    <n v="1"/>
    <n v="0"/>
    <n v="0"/>
    <n v="0"/>
    <n v="1"/>
    <n v="0"/>
    <n v="0"/>
    <n v="0"/>
    <m/>
    <m/>
  </r>
  <r>
    <n v="11222"/>
    <x v="270"/>
    <x v="3"/>
    <x v="3"/>
    <n v="3.0399999618530273"/>
    <n v="3.0399999618530273"/>
    <x v="173"/>
    <n v="0.10999999940395355"/>
    <n v="0.80000001192092896"/>
    <n v="2.119999885559082"/>
    <n v="9.0000003576278687E-2"/>
    <n v="1.2599999904632568"/>
    <n v="0.40000000596046448"/>
    <n v="0.27000001072883606"/>
    <m/>
    <n v="1.2599999904632568"/>
    <n v="2.5199999809265137"/>
    <m/>
    <m/>
    <n v="0"/>
    <n v="0"/>
    <n v="0"/>
    <n v="1"/>
    <n v="0"/>
    <n v="0"/>
    <n v="0"/>
    <n v="1"/>
    <n v="0"/>
    <n v="0"/>
    <n v="0"/>
    <m/>
    <m/>
  </r>
  <r>
    <n v="11222"/>
    <x v="270"/>
    <x v="4"/>
    <x v="4"/>
    <n v="3.0099999904632568"/>
    <n v="3.0199999809265137"/>
    <x v="173"/>
    <n v="0.14000000059604645"/>
    <n v="0.80000001192092896"/>
    <n v="2.0699999332427979"/>
    <n v="3.9999999105930328E-2"/>
    <n v="1.2400000095367432"/>
    <n v="0.40999999642372131"/>
    <n v="0.10000000149011612"/>
    <m/>
    <n v="1.2899999618530273"/>
    <n v="2.5299999713897705"/>
    <m/>
    <m/>
    <n v="0"/>
    <n v="0"/>
    <n v="0"/>
    <n v="1"/>
    <n v="0"/>
    <n v="0"/>
    <n v="0"/>
    <n v="1"/>
    <n v="0"/>
    <n v="0"/>
    <n v="0"/>
    <m/>
    <m/>
  </r>
  <r>
    <n v="11222"/>
    <x v="270"/>
    <x v="5"/>
    <x v="5"/>
    <n v="3.0899999141693115"/>
    <n v="3.0899999141693115"/>
    <x v="173"/>
    <n v="0.15999999642372131"/>
    <n v="0.80000001192092896"/>
    <n v="2.119999885559082"/>
    <n v="7.0000000298023224E-2"/>
    <n v="1.2000000476837158"/>
    <n v="0.40000000596046448"/>
    <n v="0.10999999940395355"/>
    <m/>
    <n v="1.3899999856948853"/>
    <n v="2.5900001525878906"/>
    <m/>
    <m/>
    <n v="0"/>
    <n v="0"/>
    <n v="0"/>
    <n v="1"/>
    <n v="0"/>
    <n v="0"/>
    <n v="0"/>
    <n v="1"/>
    <n v="0"/>
    <n v="0"/>
    <n v="0"/>
    <m/>
    <m/>
  </r>
  <r>
    <n v="11222"/>
    <x v="270"/>
    <x v="6"/>
    <x v="6"/>
    <n v="3.2599999904632568"/>
    <n v="3.2599999904632568"/>
    <x v="173"/>
    <n v="0.20999999344348907"/>
    <n v="0.80000001192092896"/>
    <n v="2.2400000095367432"/>
    <n v="3.9999999105930328E-2"/>
    <n v="1.3999999761581421"/>
    <n v="0.40000000596046448"/>
    <n v="0.18000000715255737"/>
    <m/>
    <n v="1.3899999856948853"/>
    <n v="2.7899999618530273"/>
    <m/>
    <m/>
    <n v="0"/>
    <n v="0"/>
    <n v="0"/>
    <n v="1"/>
    <n v="0"/>
    <n v="0"/>
    <n v="0"/>
    <n v="1"/>
    <n v="0"/>
    <n v="0"/>
    <n v="0"/>
    <m/>
    <m/>
  </r>
  <r>
    <n v="11222"/>
    <x v="270"/>
    <x v="7"/>
    <x v="7"/>
    <n v="3.619999885559082"/>
    <n v="3.619999885559082"/>
    <x v="30"/>
    <n v="0.25"/>
    <n v="1"/>
    <n v="2.3599998950958252"/>
    <n v="7.0000000298023224E-2"/>
    <n v="1.6299999952316284"/>
    <n v="0.40000000596046448"/>
    <n v="0.17000000178813934"/>
    <m/>
    <n v="1.4900000095367432"/>
    <n v="3.119999885559082"/>
    <m/>
    <m/>
    <n v="0"/>
    <n v="0"/>
    <n v="0"/>
    <n v="1"/>
    <n v="0"/>
    <n v="0"/>
    <n v="0"/>
    <n v="1"/>
    <n v="0"/>
    <n v="0"/>
    <n v="0"/>
    <m/>
    <m/>
  </r>
  <r>
    <n v="11222"/>
    <x v="270"/>
    <x v="8"/>
    <x v="8"/>
    <n v="3.75"/>
    <n v="3.75"/>
    <x v="30"/>
    <n v="0.25999999046325684"/>
    <n v="1"/>
    <n v="2.4700000286102295"/>
    <n v="3.9999999105930328E-2"/>
    <n v="1.6299999952316284"/>
    <n v="0.40999999642372131"/>
    <n v="0.20000000298023224"/>
    <m/>
    <n v="1.6399999856948853"/>
    <n v="3.2699999809265137"/>
    <m/>
    <m/>
    <n v="0"/>
    <n v="0"/>
    <n v="0"/>
    <n v="1"/>
    <n v="0"/>
    <n v="0"/>
    <n v="0"/>
    <n v="1"/>
    <n v="0"/>
    <n v="0"/>
    <n v="0"/>
    <m/>
    <m/>
  </r>
  <r>
    <n v="11222"/>
    <x v="270"/>
    <x v="9"/>
    <x v="9"/>
    <n v="3.8199999332427979"/>
    <n v="3.8199999332427979"/>
    <x v="30"/>
    <n v="0.27000001072883606"/>
    <n v="1"/>
    <n v="2.5199999809265137"/>
    <n v="2.9999999329447746E-2"/>
    <n v="1.6599999666213989"/>
    <n v="0.40999999642372131"/>
    <n v="0.15000000596046448"/>
    <m/>
    <n v="1.6499999761581421"/>
    <n v="3.309999942779541"/>
    <m/>
    <m/>
    <n v="0"/>
    <n v="0"/>
    <n v="0"/>
    <n v="1"/>
    <n v="0"/>
    <n v="0"/>
    <n v="0"/>
    <n v="1"/>
    <n v="0"/>
    <n v="0"/>
    <n v="0"/>
    <m/>
    <m/>
  </r>
  <r>
    <n v="11222"/>
    <x v="270"/>
    <x v="10"/>
    <x v="10"/>
    <n v="4.059999942779541"/>
    <n v="4.059999942779541"/>
    <x v="30"/>
    <n v="0.28999999165534973"/>
    <n v="1"/>
    <n v="2.7400000095367432"/>
    <n v="9.0000003576278687E-2"/>
    <n v="1.8899999856948853"/>
    <n v="0.41999998688697815"/>
    <n v="0.10999999940395355"/>
    <m/>
    <n v="1.5900000333786011"/>
    <n v="3.4800000190734863"/>
    <m/>
    <m/>
    <n v="0"/>
    <n v="0"/>
    <n v="0"/>
    <n v="1"/>
    <n v="0"/>
    <n v="0"/>
    <n v="0"/>
    <n v="1"/>
    <n v="0"/>
    <n v="0"/>
    <n v="0"/>
    <m/>
    <m/>
  </r>
  <r>
    <n v="11222"/>
    <x v="270"/>
    <x v="11"/>
    <x v="11"/>
    <n v="4.119999885559082"/>
    <n v="4.119999885559082"/>
    <x v="30"/>
    <n v="0.2800000011920929"/>
    <n v="1"/>
    <n v="2.7699999809265137"/>
    <n v="0.10000000149011612"/>
    <n v="1.7599999904632568"/>
    <n v="0.41999998688697815"/>
    <n v="0.15000000596046448"/>
    <m/>
    <n v="1.7400000095367432"/>
    <n v="3.5"/>
    <m/>
    <m/>
    <n v="0"/>
    <n v="0"/>
    <n v="0"/>
    <n v="1"/>
    <n v="0"/>
    <n v="0"/>
    <n v="0"/>
    <n v="1"/>
    <n v="0"/>
    <n v="0"/>
    <n v="0"/>
    <m/>
    <m/>
  </r>
  <r>
    <n v="11222"/>
    <x v="270"/>
    <x v="12"/>
    <x v="12"/>
    <n v="4.2300000190734863"/>
    <n v="4.2300000190734863"/>
    <x v="30"/>
    <n v="0.28999999165534973"/>
    <n v="1"/>
    <n v="2.8900001049041748"/>
    <n v="0.14000000059604645"/>
    <n v="1.8200000524520874"/>
    <n v="0.50999999046325684"/>
    <n v="0.2800000011920929"/>
    <m/>
    <n v="1.7200000286102295"/>
    <n v="3.5399999618530273"/>
    <m/>
    <m/>
    <n v="0"/>
    <n v="0"/>
    <n v="0"/>
    <n v="1"/>
    <n v="0"/>
    <n v="0"/>
    <n v="0"/>
    <n v="1"/>
    <n v="0"/>
    <n v="0"/>
    <n v="0"/>
    <m/>
    <m/>
  </r>
  <r>
    <n v="11222"/>
    <x v="11"/>
    <x v="101"/>
    <x v="20"/>
    <m/>
    <m/>
    <x v="38"/>
    <m/>
    <m/>
    <m/>
    <m/>
    <m/>
    <m/>
    <m/>
    <m/>
    <m/>
    <n v="0"/>
    <m/>
    <m/>
    <n v="0"/>
    <n v="1"/>
    <n v="1"/>
    <n v="0"/>
    <n v="0"/>
    <n v="0"/>
    <n v="0"/>
    <n v="1"/>
    <n v="0"/>
    <n v="0"/>
    <n v="0"/>
    <m/>
    <m/>
  </r>
  <r>
    <n v="11223"/>
    <x v="271"/>
    <x v="23"/>
    <x v="23"/>
    <n v="1.8999999761581421"/>
    <n v="1.8999999761581421"/>
    <x v="159"/>
    <n v="0"/>
    <n v="0.10000000149011612"/>
    <n v="1.2000000476837158"/>
    <n v="0.20000000298023224"/>
    <n v="0.5"/>
    <n v="0.20000000298023224"/>
    <m/>
    <n v="0.20000000298023224"/>
    <n v="1"/>
    <n v="1.5"/>
    <m/>
    <n v="3.0999999046325684"/>
    <n v="0"/>
    <n v="0"/>
    <n v="0"/>
    <n v="1"/>
    <n v="0"/>
    <n v="0"/>
    <n v="0"/>
    <n v="1"/>
    <n v="0"/>
    <n v="0"/>
    <n v="0"/>
    <m/>
    <m/>
  </r>
  <r>
    <n v="11223"/>
    <x v="271"/>
    <x v="24"/>
    <x v="24"/>
    <n v="4.8000001907348633"/>
    <n v="4.8000001907348633"/>
    <x v="178"/>
    <n v="0.10000000149011612"/>
    <n v="0.20000000298023224"/>
    <n v="3.0999999046325684"/>
    <n v="0.30000001192092896"/>
    <n v="1.3999999761581421"/>
    <n v="0.20000000298023224"/>
    <m/>
    <n v="0.40000000596046448"/>
    <n v="1.2999999523162842"/>
    <n v="2.6999998092651367"/>
    <m/>
    <n v="5.4000000953674316"/>
    <n v="0"/>
    <n v="0"/>
    <n v="0"/>
    <n v="1"/>
    <n v="0"/>
    <n v="0"/>
    <n v="0"/>
    <n v="1"/>
    <n v="0"/>
    <n v="0"/>
    <n v="0"/>
    <m/>
    <m/>
  </r>
  <r>
    <n v="11223"/>
    <x v="271"/>
    <x v="25"/>
    <x v="25"/>
    <n v="16.700000762939453"/>
    <n v="16.700000762939453"/>
    <x v="97"/>
    <n v="0.30000001192092896"/>
    <n v="0.30000001192092896"/>
    <n v="5.4000000953674316"/>
    <n v="0.30000001192092896"/>
    <n v="2.9000000953674316"/>
    <n v="0.20000000298023224"/>
    <m/>
    <n v="0.30000001192092896"/>
    <n v="3.4000000953674316"/>
    <n v="6.3000001907348633"/>
    <m/>
    <n v="9.3999996185302734"/>
    <n v="0"/>
    <n v="0"/>
    <n v="0"/>
    <n v="1"/>
    <n v="0"/>
    <n v="0"/>
    <n v="0"/>
    <n v="1"/>
    <n v="0"/>
    <n v="0"/>
    <n v="0"/>
    <m/>
    <m/>
  </r>
  <r>
    <n v="11223"/>
    <x v="271"/>
    <x v="26"/>
    <x v="26"/>
    <n v="11.399999618530273"/>
    <n v="11.399999618530273"/>
    <x v="125"/>
    <n v="0.30000001192092896"/>
    <n v="0.5"/>
    <n v="9.6999998092651367"/>
    <n v="0.60000002384185791"/>
    <n v="3.7000000476837158"/>
    <n v="0.20000000298023224"/>
    <n v="0.30000001192092896"/>
    <n v="0.60000002384185791"/>
    <n v="4.6999998092651367"/>
    <n v="8.3999996185302734"/>
    <m/>
    <n v="11.800000190734863"/>
    <n v="0"/>
    <n v="0"/>
    <n v="0"/>
    <n v="1"/>
    <n v="0"/>
    <n v="0"/>
    <n v="0"/>
    <n v="1"/>
    <n v="0"/>
    <n v="0"/>
    <n v="0"/>
    <m/>
    <m/>
  </r>
  <r>
    <n v="11223"/>
    <x v="271"/>
    <x v="27"/>
    <x v="27"/>
    <n v="15"/>
    <n v="15"/>
    <x v="173"/>
    <n v="0.60000002384185791"/>
    <n v="0.80000001192092896"/>
    <n v="12.199999809265137"/>
    <n v="0.89999997615814209"/>
    <n v="5.0999999046325684"/>
    <n v="0.20000000298023224"/>
    <n v="0.40000000596046448"/>
    <n v="0.69999998807907104"/>
    <n v="7.8000001907348633"/>
    <n v="12.899999618530273"/>
    <m/>
    <n v="11.199999809265137"/>
    <n v="0"/>
    <n v="0"/>
    <n v="0"/>
    <n v="1"/>
    <n v="0"/>
    <n v="0"/>
    <n v="0"/>
    <n v="1"/>
    <n v="0"/>
    <n v="0"/>
    <n v="0"/>
    <m/>
    <m/>
  </r>
  <r>
    <n v="11223"/>
    <x v="271"/>
    <x v="28"/>
    <x v="28"/>
    <n v="15.899999618530273"/>
    <n v="15.899999618530273"/>
    <x v="30"/>
    <n v="0.69999998807907104"/>
    <n v="1"/>
    <n v="13.199999809265137"/>
    <n v="1.7999999523162842"/>
    <n v="4.3000001907348633"/>
    <n v="0.20000000298023224"/>
    <n v="2"/>
    <n v="1"/>
    <n v="8"/>
    <n v="12.300000190734863"/>
    <m/>
    <n v="14.899999618530273"/>
    <n v="0"/>
    <n v="0"/>
    <n v="0"/>
    <n v="1"/>
    <n v="0"/>
    <n v="0"/>
    <n v="0"/>
    <n v="1"/>
    <n v="0"/>
    <n v="0"/>
    <n v="0"/>
    <m/>
    <m/>
  </r>
  <r>
    <n v="11223"/>
    <x v="271"/>
    <x v="29"/>
    <x v="29"/>
    <n v="19.399999618530273"/>
    <n v="19.399999618530273"/>
    <x v="151"/>
    <n v="0.69999998807907104"/>
    <n v="1.2999999523162842"/>
    <n v="16.299999237060547"/>
    <n v="1.7000000476837158"/>
    <n v="5.5"/>
    <n v="1.1000000238418579"/>
    <n v="1.3999999761581421"/>
    <n v="1.1000000238418579"/>
    <n v="8.8999996185302734"/>
    <n v="14.399999618530273"/>
    <m/>
    <n v="11.899999618530273"/>
    <n v="0"/>
    <n v="0"/>
    <n v="0"/>
    <n v="1"/>
    <n v="0"/>
    <n v="0"/>
    <n v="0"/>
    <n v="1"/>
    <n v="0"/>
    <n v="0"/>
    <n v="0"/>
    <m/>
    <m/>
  </r>
  <r>
    <n v="11223"/>
    <x v="271"/>
    <x v="30"/>
    <x v="30"/>
    <n v="16.600000381469727"/>
    <n v="16.600000381469727"/>
    <x v="154"/>
    <n v="0.69999998807907104"/>
    <n v="1.3999999761581421"/>
    <n v="12.899999618530273"/>
    <n v="1.7000000476837158"/>
    <n v="3.2000000476837158"/>
    <n v="1.3999999761581421"/>
    <n v="1"/>
    <n v="1"/>
    <n v="7.6999998092651367"/>
    <n v="10.899999618530273"/>
    <m/>
    <n v="15.300000190734863"/>
    <n v="0"/>
    <n v="0"/>
    <n v="0"/>
    <n v="1"/>
    <n v="0"/>
    <n v="0"/>
    <n v="0"/>
    <n v="1"/>
    <n v="0"/>
    <n v="0"/>
    <n v="0"/>
    <m/>
    <m/>
  </r>
  <r>
    <n v="11223"/>
    <x v="271"/>
    <x v="31"/>
    <x v="31"/>
    <n v="20"/>
    <n v="20"/>
    <x v="154"/>
    <n v="0.80000001192092896"/>
    <n v="1.3999999761581421"/>
    <n v="16"/>
    <n v="2.2000000476837158"/>
    <n v="6.0999999046325684"/>
    <n v="1.8999999761581421"/>
    <n v="0.69999998807907104"/>
    <n v="0.80000001192092896"/>
    <n v="8"/>
    <n v="14.100000381469727"/>
    <m/>
    <n v="15.699999809265137"/>
    <n v="0"/>
    <n v="0"/>
    <n v="0"/>
    <n v="1"/>
    <n v="0"/>
    <n v="0"/>
    <n v="0"/>
    <n v="1"/>
    <n v="0"/>
    <n v="0"/>
    <n v="0"/>
    <m/>
    <m/>
  </r>
  <r>
    <n v="11223"/>
    <x v="271"/>
    <x v="32"/>
    <x v="32"/>
    <n v="20.100000381469727"/>
    <n v="20.100000381469727"/>
    <x v="154"/>
    <n v="1"/>
    <n v="1.3999999761581421"/>
    <n v="16.299999237060547"/>
    <n v="2.2999999523162842"/>
    <n v="5.1999998092651367"/>
    <n v="2.7000000476837158"/>
    <n v="0.60000002384185791"/>
    <n v="0.5"/>
    <n v="8.1999998092651367"/>
    <n v="13.399999618530273"/>
    <m/>
    <n v="14.199999809265137"/>
    <n v="0"/>
    <n v="0"/>
    <n v="0"/>
    <n v="1"/>
    <n v="0"/>
    <n v="0"/>
    <n v="0"/>
    <n v="1"/>
    <n v="0"/>
    <n v="0"/>
    <n v="0"/>
    <m/>
    <m/>
  </r>
  <r>
    <n v="11223"/>
    <x v="271"/>
    <x v="33"/>
    <x v="33"/>
    <n v="19"/>
    <n v="19"/>
    <x v="154"/>
    <n v="1.1000000238418579"/>
    <n v="1.3999999761581421"/>
    <n v="15.100000381469727"/>
    <n v="1.2999999523162842"/>
    <n v="5.8000001907348633"/>
    <n v="2.5999999046325684"/>
    <n v="0.89999997615814209"/>
    <n v="0.5"/>
    <n v="7.6999998092651367"/>
    <n v="13.5"/>
    <m/>
    <n v="12.899999618530273"/>
    <n v="0"/>
    <n v="0"/>
    <n v="0"/>
    <n v="1"/>
    <n v="0"/>
    <n v="0"/>
    <n v="0"/>
    <n v="1"/>
    <n v="0"/>
    <n v="0"/>
    <n v="0"/>
    <m/>
    <m/>
  </r>
  <r>
    <n v="11223"/>
    <x v="271"/>
    <x v="34"/>
    <x v="34"/>
    <n v="18.600000381469727"/>
    <n v="18.600000381469727"/>
    <x v="154"/>
    <n v="1.7000000476837158"/>
    <n v="1.3999999761581421"/>
    <n v="14.199999809265137"/>
    <n v="1"/>
    <n v="4.8000001907348633"/>
    <n v="2.5999999046325684"/>
    <n v="1.2999999523162842"/>
    <n v="0.5"/>
    <n v="8.6999998092651367"/>
    <n v="13.5"/>
    <m/>
    <n v="13.100000381469727"/>
    <n v="0"/>
    <n v="0"/>
    <n v="0"/>
    <n v="1"/>
    <n v="0"/>
    <n v="0"/>
    <n v="0"/>
    <n v="1"/>
    <n v="0"/>
    <n v="0"/>
    <n v="0"/>
    <m/>
    <m/>
  </r>
  <r>
    <n v="11223"/>
    <x v="271"/>
    <x v="35"/>
    <x v="35"/>
    <n v="17.700000762939453"/>
    <n v="17.700000762939453"/>
    <x v="154"/>
    <n v="0"/>
    <n v="1.3999999761581421"/>
    <n v="13.899999618530273"/>
    <n v="1.5"/>
    <n v="2.9000000953674316"/>
    <n v="2.5999999046325684"/>
    <n v="0.80000001192092896"/>
    <n v="0.80000001192092896"/>
    <n v="7.8000001907348633"/>
    <n v="10.700000762939453"/>
    <m/>
    <n v="13.300000190734863"/>
    <n v="0"/>
    <n v="0"/>
    <n v="0"/>
    <n v="1"/>
    <n v="0"/>
    <n v="0"/>
    <n v="0"/>
    <n v="1"/>
    <n v="0"/>
    <n v="0"/>
    <n v="0"/>
    <m/>
    <m/>
  </r>
  <r>
    <n v="11223"/>
    <x v="271"/>
    <x v="36"/>
    <x v="36"/>
    <n v="18.200000762939453"/>
    <n v="18.200000762939453"/>
    <x v="154"/>
    <n v="1.2000000476837158"/>
    <n v="1.3999999761581421"/>
    <n v="14"/>
    <n v="1.5"/>
    <n v="4"/>
    <n v="2.5999999046325684"/>
    <n v="0.69999998807907104"/>
    <n v="1"/>
    <n v="7.4000000953674316"/>
    <n v="11.399999618530273"/>
    <m/>
    <n v="16.299999237060547"/>
    <n v="0"/>
    <n v="0"/>
    <n v="0"/>
    <n v="1"/>
    <n v="0"/>
    <n v="0"/>
    <n v="0"/>
    <n v="1"/>
    <n v="0"/>
    <n v="0"/>
    <n v="0"/>
    <m/>
    <m/>
  </r>
  <r>
    <n v="11223"/>
    <x v="271"/>
    <x v="37"/>
    <x v="37"/>
    <n v="20.100000381469727"/>
    <n v="20.100000381469727"/>
    <x v="154"/>
    <n v="0.20000000298023224"/>
    <n v="1.3999999761581421"/>
    <n v="17.200000762939453"/>
    <n v="2.7999999523162842"/>
    <n v="5.5"/>
    <n v="4"/>
    <n v="0.89999997615814209"/>
    <n v="0.69999998807907104"/>
    <n v="5.0999999046325684"/>
    <n v="10.600000381469727"/>
    <m/>
    <n v="19.799999237060547"/>
    <n v="0"/>
    <n v="0"/>
    <n v="0"/>
    <n v="1"/>
    <n v="0"/>
    <n v="0"/>
    <n v="0"/>
    <n v="1"/>
    <n v="0"/>
    <n v="0"/>
    <n v="0"/>
    <m/>
    <m/>
  </r>
  <r>
    <n v="11223"/>
    <x v="271"/>
    <x v="38"/>
    <x v="38"/>
    <n v="22.399999618530273"/>
    <n v="22.399999618530273"/>
    <x v="154"/>
    <n v="0.20000000298023224"/>
    <n v="1.3999999761581421"/>
    <n v="20.299999237060547"/>
    <n v="4.9000000953674316"/>
    <n v="4.9000000953674316"/>
    <n v="4.3000001907348633"/>
    <n v="0.5"/>
    <n v="0.20000000298023224"/>
    <n v="6.8000001907348633"/>
    <n v="11.700000762939453"/>
    <m/>
    <m/>
    <n v="0"/>
    <n v="0"/>
    <n v="0"/>
    <n v="1"/>
    <n v="0"/>
    <n v="0"/>
    <n v="0"/>
    <n v="1"/>
    <n v="0"/>
    <n v="0"/>
    <n v="0"/>
    <m/>
    <m/>
  </r>
  <r>
    <n v="11224"/>
    <x v="272"/>
    <x v="23"/>
    <x v="23"/>
    <n v="4.3499999046325684"/>
    <n v="4.3499999046325684"/>
    <x v="225"/>
    <n v="0.17000000178813934"/>
    <n v="0.17000000178813934"/>
    <n v="4.0100002288818359"/>
    <n v="0.15000000596046448"/>
    <n v="0.82999998331069946"/>
    <n v="0.20000000298023224"/>
    <n v="2.6700000762939453"/>
    <m/>
    <n v="3.119999885559082"/>
    <n v="3.9499998092651367"/>
    <m/>
    <m/>
    <n v="0"/>
    <n v="0"/>
    <n v="0"/>
    <n v="1"/>
    <n v="0"/>
    <n v="0"/>
    <n v="0"/>
    <n v="1"/>
    <n v="0"/>
    <n v="0"/>
    <n v="0"/>
    <m/>
    <m/>
  </r>
  <r>
    <n v="11224"/>
    <x v="11"/>
    <x v="101"/>
    <x v="24"/>
    <m/>
    <m/>
    <x v="38"/>
    <m/>
    <m/>
    <m/>
    <m/>
    <m/>
    <m/>
    <m/>
    <m/>
    <m/>
    <n v="0"/>
    <m/>
    <m/>
    <n v="0"/>
    <n v="0"/>
    <n v="1"/>
    <n v="0"/>
    <n v="0"/>
    <n v="0"/>
    <n v="0"/>
    <n v="1"/>
    <n v="0"/>
    <n v="0"/>
    <n v="0"/>
    <m/>
    <m/>
  </r>
  <r>
    <n v="11225"/>
    <x v="273"/>
    <x v="157"/>
    <x v="40"/>
    <n v="2.2999999523162842"/>
    <n v="2.2999999523162842"/>
    <x v="226"/>
    <n v="0.14000000059604645"/>
    <n v="0.44999998807907104"/>
    <n v="1.690000057220459"/>
    <n v="0.34999999403953552"/>
    <n v="0.79000002145767212"/>
    <n v="0.36000001430511475"/>
    <n v="0.31000000238418579"/>
    <m/>
    <n v="0.74000000953674316"/>
    <n v="1.5299999713897705"/>
    <m/>
    <m/>
    <n v="0"/>
    <n v="0"/>
    <n v="0"/>
    <n v="1"/>
    <n v="0"/>
    <n v="0"/>
    <n v="0"/>
    <n v="0"/>
    <n v="1"/>
    <n v="0"/>
    <n v="0"/>
    <m/>
    <m/>
  </r>
  <r>
    <n v="11225"/>
    <x v="273"/>
    <x v="158"/>
    <x v="0"/>
    <n v="2.5"/>
    <n v="2.5"/>
    <x v="227"/>
    <n v="0.15999999642372131"/>
    <n v="0.47999998927116394"/>
    <n v="1.8500000238418579"/>
    <n v="0.38999998569488525"/>
    <n v="1.1000000238418579"/>
    <n v="0.46000000834465027"/>
    <n v="0.33000001311302185"/>
    <m/>
    <n v="0.51999998092651367"/>
    <n v="1.6200000047683716"/>
    <m/>
    <m/>
    <n v="0"/>
    <n v="0"/>
    <n v="0"/>
    <n v="1"/>
    <n v="0"/>
    <n v="0"/>
    <n v="0"/>
    <n v="0"/>
    <n v="1"/>
    <n v="0"/>
    <n v="0"/>
    <m/>
    <m/>
  </r>
  <r>
    <n v="11225"/>
    <x v="273"/>
    <x v="159"/>
    <x v="1"/>
    <n v="2.5999999046325684"/>
    <n v="2.5999999046325684"/>
    <x v="125"/>
    <n v="0.15999999642372131"/>
    <n v="0.5"/>
    <n v="1.9199999570846558"/>
    <n v="0.40999999642372131"/>
    <n v="0.93000000715255737"/>
    <n v="0.55000001192092896"/>
    <n v="0.31000000238418579"/>
    <m/>
    <n v="0.63999998569488525"/>
    <n v="1.5699999332427979"/>
    <m/>
    <m/>
    <n v="0"/>
    <n v="0"/>
    <n v="0"/>
    <n v="1"/>
    <n v="0"/>
    <n v="0"/>
    <n v="0"/>
    <n v="0"/>
    <n v="1"/>
    <n v="0"/>
    <n v="0"/>
    <m/>
    <m/>
  </r>
  <r>
    <n v="11225"/>
    <x v="273"/>
    <x v="160"/>
    <x v="2"/>
    <n v="2.9000000953674316"/>
    <n v="2.8900001049041748"/>
    <x v="228"/>
    <n v="0.20000000298023224"/>
    <n v="0.54000002145767212"/>
    <n v="2.1099998950958252"/>
    <n v="0.56999999284744263"/>
    <n v="1"/>
    <n v="0.55000001192092896"/>
    <n v="0.28999999165534973"/>
    <m/>
    <n v="0.70999997854232788"/>
    <n v="1.7100000381469727"/>
    <m/>
    <m/>
    <n v="0"/>
    <n v="0"/>
    <n v="0"/>
    <n v="1"/>
    <n v="0"/>
    <n v="0"/>
    <n v="0"/>
    <n v="0"/>
    <n v="1"/>
    <n v="0"/>
    <n v="0"/>
    <m/>
    <m/>
  </r>
  <r>
    <n v="11225"/>
    <x v="273"/>
    <x v="156"/>
    <x v="3"/>
    <n v="2.75"/>
    <n v="2.75"/>
    <x v="229"/>
    <n v="0.20999999344348907"/>
    <n v="0.56999999284744263"/>
    <n v="1.940000057220459"/>
    <n v="0.37000000476837158"/>
    <n v="1.0900000333786011"/>
    <n v="0.56000000238418579"/>
    <n v="0.2800000011920929"/>
    <m/>
    <n v="0.64999997615814209"/>
    <n v="1.7400000095367432"/>
    <m/>
    <m/>
    <n v="0"/>
    <n v="0"/>
    <n v="0"/>
    <n v="1"/>
    <n v="0"/>
    <n v="0"/>
    <n v="0"/>
    <n v="0"/>
    <n v="1"/>
    <n v="0"/>
    <n v="0"/>
    <m/>
    <m/>
  </r>
  <r>
    <n v="11225"/>
    <x v="273"/>
    <x v="128"/>
    <x v="4"/>
    <n v="2.75"/>
    <n v="2.75"/>
    <x v="230"/>
    <n v="0.23000000417232513"/>
    <n v="0.57999998331069946"/>
    <n v="1.8600000143051147"/>
    <n v="0.43999999761581421"/>
    <n v="1"/>
    <n v="0.56000000238418579"/>
    <n v="0.25"/>
    <m/>
    <n v="0.60000002384185791"/>
    <n v="1.6000000238418579"/>
    <m/>
    <m/>
    <n v="0"/>
    <n v="0"/>
    <n v="0"/>
    <n v="1"/>
    <n v="0"/>
    <n v="0"/>
    <n v="0"/>
    <n v="0"/>
    <n v="1"/>
    <n v="0"/>
    <n v="0"/>
    <m/>
    <m/>
  </r>
  <r>
    <n v="11225"/>
    <x v="273"/>
    <x v="124"/>
    <x v="5"/>
    <n v="3.0099999904632568"/>
    <n v="3.0099999904632568"/>
    <x v="231"/>
    <n v="0.23999999463558197"/>
    <n v="0.5899999737739563"/>
    <n v="2.0799999237060547"/>
    <n v="0.37999999523162842"/>
    <n v="1.1100000143051147"/>
    <n v="0.55000001192092896"/>
    <n v="0.27000001072883606"/>
    <m/>
    <n v="0.81999999284744263"/>
    <n v="1.9300000667572021"/>
    <m/>
    <m/>
    <n v="0"/>
    <n v="0"/>
    <n v="0"/>
    <n v="1"/>
    <n v="0"/>
    <n v="0"/>
    <n v="0"/>
    <n v="0"/>
    <n v="1"/>
    <n v="0"/>
    <n v="0"/>
    <m/>
    <m/>
  </r>
  <r>
    <n v="11225"/>
    <x v="273"/>
    <x v="125"/>
    <x v="6"/>
    <n v="3.2300000190734863"/>
    <n v="3.2300000190734863"/>
    <x v="230"/>
    <n v="0.23000000417232513"/>
    <n v="0.57999998331069946"/>
    <n v="2.3199999332427979"/>
    <n v="0.54000002145767212"/>
    <n v="1.0499999523162842"/>
    <n v="0.55000001192092896"/>
    <n v="0.31000000238418579"/>
    <m/>
    <n v="0.94999998807907104"/>
    <n v="2"/>
    <m/>
    <m/>
    <n v="0"/>
    <n v="0"/>
    <n v="0"/>
    <n v="1"/>
    <n v="0"/>
    <n v="0"/>
    <n v="0"/>
    <n v="0"/>
    <n v="1"/>
    <n v="0"/>
    <n v="0"/>
    <m/>
    <m/>
  </r>
  <r>
    <n v="11225"/>
    <x v="273"/>
    <x v="126"/>
    <x v="7"/>
    <n v="3.1700000762939453"/>
    <n v="3.1700000762939453"/>
    <x v="231"/>
    <n v="0.23999999463558197"/>
    <n v="0.5899999737739563"/>
    <n v="2.2599999904632568"/>
    <n v="0.51999998092651367"/>
    <n v="1.0900000333786011"/>
    <n v="0.54000002145767212"/>
    <n v="0.34999999403953552"/>
    <m/>
    <n v="0.87999999523162842"/>
    <n v="1.9700000286102295"/>
    <m/>
    <m/>
    <n v="0"/>
    <n v="0"/>
    <n v="0"/>
    <n v="1"/>
    <n v="0"/>
    <n v="0"/>
    <n v="0"/>
    <n v="0"/>
    <n v="1"/>
    <n v="0"/>
    <n v="0"/>
    <m/>
    <m/>
  </r>
  <r>
    <n v="11225"/>
    <x v="273"/>
    <x v="127"/>
    <x v="8"/>
    <n v="5.7100000381469727"/>
    <n v="5.7100000381469727"/>
    <x v="232"/>
    <n v="0.36000001430511475"/>
    <n v="0.61000001430511475"/>
    <n v="3.130000114440918"/>
    <n v="0.28999999165534973"/>
    <n v="1.8999999761581421"/>
    <n v="0.51999998092651367"/>
    <m/>
    <n v="0.10999999940395355"/>
    <n v="1.2899999618530273"/>
    <n v="3.190000057220459"/>
    <m/>
    <m/>
    <n v="0"/>
    <n v="0"/>
    <n v="0"/>
    <n v="1"/>
    <n v="0"/>
    <n v="0"/>
    <n v="0"/>
    <n v="0"/>
    <n v="1"/>
    <n v="0"/>
    <n v="0"/>
    <m/>
    <m/>
  </r>
  <r>
    <n v="11225"/>
    <x v="273"/>
    <x v="102"/>
    <x v="9"/>
    <n v="6.7100000381469727"/>
    <n v="6.7100000381469727"/>
    <x v="233"/>
    <n v="0.37999999523162842"/>
    <n v="0.63999998569488525"/>
    <n v="3.8499999046325684"/>
    <n v="0.37000000476837158"/>
    <n v="2.0999999046325684"/>
    <n v="0.60000002384185791"/>
    <m/>
    <n v="0.15999999642372131"/>
    <n v="1.6399999856948853"/>
    <n v="3.7399997711181641"/>
    <m/>
    <m/>
    <n v="0"/>
    <n v="0"/>
    <n v="0"/>
    <n v="1"/>
    <n v="0"/>
    <n v="0"/>
    <n v="0"/>
    <n v="0"/>
    <n v="1"/>
    <n v="0"/>
    <n v="0"/>
    <m/>
    <m/>
  </r>
  <r>
    <n v="11225"/>
    <x v="273"/>
    <x v="103"/>
    <x v="10"/>
    <n v="7.0100002288818359"/>
    <n v="7.0100002288818359"/>
    <x v="234"/>
    <n v="0.40000000596046448"/>
    <n v="0.67000001668930054"/>
    <n v="3.880000114440918"/>
    <n v="0.34999999403953552"/>
    <n v="2.1600000858306885"/>
    <n v="0.62999999523162842"/>
    <m/>
    <n v="0.10999999940395355"/>
    <n v="1.6499999761581421"/>
    <n v="3.809999942779541"/>
    <m/>
    <m/>
    <n v="0"/>
    <n v="0"/>
    <n v="0"/>
    <n v="1"/>
    <n v="0"/>
    <n v="0"/>
    <n v="0"/>
    <n v="0"/>
    <n v="1"/>
    <n v="0"/>
    <n v="0"/>
    <m/>
    <m/>
  </r>
  <r>
    <n v="11225"/>
    <x v="273"/>
    <x v="80"/>
    <x v="11"/>
    <n v="8.2899999618530273"/>
    <n v="8.2899999618530273"/>
    <x v="235"/>
    <n v="0.47999998927116394"/>
    <n v="0.8399999737739563"/>
    <n v="4.4800000190734863"/>
    <n v="0.49000000953674316"/>
    <n v="2.6800000667572021"/>
    <n v="0.77999997138977051"/>
    <m/>
    <n v="0.17000000178813934"/>
    <n v="1.690000057220459"/>
    <n v="4.369999885559082"/>
    <m/>
    <m/>
    <n v="0"/>
    <n v="0"/>
    <n v="0"/>
    <n v="1"/>
    <n v="0"/>
    <n v="0"/>
    <n v="0"/>
    <n v="0"/>
    <n v="1"/>
    <n v="0"/>
    <n v="0"/>
    <m/>
    <m/>
  </r>
  <r>
    <n v="11225"/>
    <x v="273"/>
    <x v="81"/>
    <x v="12"/>
    <n v="10.819999694824219"/>
    <n v="10.819999694824219"/>
    <x v="236"/>
    <n v="0.55000001192092896"/>
    <n v="0.9100000262260437"/>
    <n v="5.8499999046325684"/>
    <n v="0.38999998569488525"/>
    <n v="3.2899999618530273"/>
    <n v="0.62999999523162842"/>
    <m/>
    <n v="0.20999999344348907"/>
    <n v="2.9100000858306885"/>
    <n v="6.1999998092651367"/>
    <m/>
    <m/>
    <n v="0"/>
    <n v="0"/>
    <n v="0"/>
    <n v="1"/>
    <n v="0"/>
    <n v="0"/>
    <n v="0"/>
    <n v="0"/>
    <n v="1"/>
    <n v="0"/>
    <n v="0"/>
    <m/>
    <m/>
  </r>
  <r>
    <n v="11225"/>
    <x v="273"/>
    <x v="82"/>
    <x v="13"/>
    <n v="7.2199997901916504"/>
    <n v="7.2199997901916504"/>
    <x v="236"/>
    <n v="0.52999997138977051"/>
    <n v="0.9100000262260437"/>
    <n v="3.1700000762939453"/>
    <n v="0.18999999761581421"/>
    <n v="2.1600000858306885"/>
    <n v="0.60000002384185791"/>
    <m/>
    <n v="0.14000000059604645"/>
    <n v="1.5800000429153442"/>
    <n v="3.7400002479553223"/>
    <m/>
    <m/>
    <n v="0"/>
    <n v="0"/>
    <n v="0"/>
    <n v="1"/>
    <n v="0"/>
    <n v="0"/>
    <n v="0"/>
    <n v="0"/>
    <n v="1"/>
    <n v="0"/>
    <n v="0"/>
    <m/>
    <m/>
  </r>
  <r>
    <n v="11225"/>
    <x v="273"/>
    <x v="83"/>
    <x v="14"/>
    <n v="6.7300000190734863"/>
    <n v="6.7300000190734863"/>
    <x v="221"/>
    <n v="0.57999998331069946"/>
    <n v="0.89999997615814209"/>
    <n v="2.7999999523162842"/>
    <n v="0.20999999344348907"/>
    <n v="1.9900000095367432"/>
    <n v="0.61000001430511475"/>
    <m/>
    <n v="9.0000003576278687E-2"/>
    <n v="1.309999942779541"/>
    <n v="3.2999999523162842"/>
    <m/>
    <m/>
    <n v="0"/>
    <n v="0"/>
    <n v="0"/>
    <n v="1"/>
    <n v="0"/>
    <n v="0"/>
    <n v="0"/>
    <n v="0"/>
    <n v="1"/>
    <n v="0"/>
    <n v="0"/>
    <m/>
    <m/>
  </r>
  <r>
    <n v="11225"/>
    <x v="273"/>
    <x v="84"/>
    <x v="15"/>
    <n v="7.8600001335144043"/>
    <n v="7.8600001335144043"/>
    <x v="221"/>
    <n v="0.63999998569488525"/>
    <n v="0.89999997615814209"/>
    <n v="3.0199999809265137"/>
    <n v="0.23999999463558197"/>
    <n v="1.9199999570846558"/>
    <n v="0.76999998092651367"/>
    <m/>
    <n v="9.0000003576278687E-2"/>
    <n v="1.3500000238418579"/>
    <n v="3.2699999809265137"/>
    <m/>
    <m/>
    <n v="0"/>
    <n v="0"/>
    <n v="0"/>
    <n v="1"/>
    <n v="0"/>
    <n v="0"/>
    <n v="0"/>
    <n v="0"/>
    <n v="1"/>
    <n v="0"/>
    <n v="0"/>
    <m/>
    <m/>
  </r>
  <r>
    <n v="11225"/>
    <x v="11"/>
    <x v="101"/>
    <x v="18"/>
    <m/>
    <m/>
    <x v="38"/>
    <m/>
    <m/>
    <m/>
    <m/>
    <m/>
    <m/>
    <m/>
    <m/>
    <m/>
    <n v="0"/>
    <m/>
    <m/>
    <n v="1"/>
    <n v="1"/>
    <n v="1"/>
    <n v="0"/>
    <n v="0"/>
    <n v="0"/>
    <n v="0"/>
    <n v="0"/>
    <n v="1"/>
    <n v="0"/>
    <n v="0"/>
    <m/>
    <m/>
  </r>
  <r>
    <n v="11226"/>
    <x v="274"/>
    <x v="25"/>
    <x v="25"/>
    <n v="42.099998474121094"/>
    <n v="42.099998474121094"/>
    <x v="32"/>
    <n v="1.8999999761581421"/>
    <n v="1"/>
    <n v="36.700000762939453"/>
    <n v="1"/>
    <n v="7.1999998092651367"/>
    <n v="3.0999999046325684"/>
    <n v="0.80000001192092896"/>
    <n v="0.89999997615814209"/>
    <n v="23.799999237060547"/>
    <n v="31"/>
    <m/>
    <n v="56.900001525878906"/>
    <n v="0"/>
    <n v="0"/>
    <n v="0"/>
    <n v="1"/>
    <n v="0"/>
    <n v="0"/>
    <n v="0"/>
    <n v="1"/>
    <n v="0"/>
    <n v="0"/>
    <n v="0"/>
    <m/>
    <m/>
  </r>
  <r>
    <n v="11226"/>
    <x v="274"/>
    <x v="26"/>
    <x v="26"/>
    <n v="66.599998474121094"/>
    <n v="66.599998474121094"/>
    <x v="156"/>
    <n v="2.4000000953674316"/>
    <n v="1.1000000238418579"/>
    <n v="60.700000762939453"/>
    <n v="7.9000000953674316"/>
    <n v="16.799999237060547"/>
    <n v="6.9000000953674316"/>
    <n v="3.7999999523162842"/>
    <n v="1.2999999523162842"/>
    <n v="29.600000381469727"/>
    <n v="46.400001525878906"/>
    <m/>
    <n v="63.900001525878906"/>
    <n v="0"/>
    <n v="0"/>
    <n v="0"/>
    <n v="1"/>
    <n v="0"/>
    <n v="0"/>
    <n v="0"/>
    <n v="1"/>
    <n v="0"/>
    <n v="0"/>
    <n v="0"/>
    <m/>
    <m/>
  </r>
  <r>
    <n v="11226"/>
    <x v="274"/>
    <x v="27"/>
    <x v="27"/>
    <n v="76.199996948242188"/>
    <n v="76.199996948242188"/>
    <x v="139"/>
    <n v="2.9000000953674316"/>
    <n v="1.2000000476837158"/>
    <n v="69.400001525878906"/>
    <n v="6.6999998092651367"/>
    <n v="13.100000381469727"/>
    <n v="11.899999618530273"/>
    <n v="5.5"/>
    <n v="1.5"/>
    <n v="37.900001525878906"/>
    <n v="51"/>
    <m/>
    <n v="67.800003051757812"/>
    <n v="0"/>
    <n v="0"/>
    <n v="0"/>
    <n v="1"/>
    <n v="0"/>
    <n v="0"/>
    <n v="0"/>
    <n v="1"/>
    <n v="0"/>
    <n v="0"/>
    <n v="0"/>
    <m/>
    <m/>
  </r>
  <r>
    <n v="11226"/>
    <x v="274"/>
    <x v="28"/>
    <x v="28"/>
    <n v="82.900001525878906"/>
    <n v="82.900001525878906"/>
    <x v="56"/>
    <n v="3.4000000953674316"/>
    <n v="1.8999999761581421"/>
    <n v="74.800003051757812"/>
    <n v="7.1999998092651367"/>
    <n v="12.600000381469727"/>
    <n v="13.300000190734863"/>
    <n v="7"/>
    <n v="1.2000000476837158"/>
    <n v="43"/>
    <n v="55.599998474121094"/>
    <m/>
    <n v="72.800003051757812"/>
    <n v="0"/>
    <n v="0"/>
    <n v="0"/>
    <n v="1"/>
    <n v="0"/>
    <n v="0"/>
    <n v="0"/>
    <n v="1"/>
    <n v="0"/>
    <n v="0"/>
    <n v="0"/>
    <m/>
    <m/>
  </r>
  <r>
    <n v="11226"/>
    <x v="274"/>
    <x v="29"/>
    <x v="29"/>
    <n v="89.599998474121094"/>
    <n v="89.599998474121094"/>
    <x v="33"/>
    <n v="3.5999999046325684"/>
    <n v="2.9000000953674316"/>
    <n v="80.599998474121094"/>
    <n v="8.1000003814697266"/>
    <n v="13.100000381469727"/>
    <n v="16.600000381469727"/>
    <n v="7.8000001907348633"/>
    <n v="1.6000000238418579"/>
    <n v="44.799999237060547"/>
    <n v="57.900001525878906"/>
    <m/>
    <m/>
    <n v="0"/>
    <n v="0"/>
    <n v="0"/>
    <n v="1"/>
    <n v="0"/>
    <n v="0"/>
    <n v="0"/>
    <n v="1"/>
    <n v="0"/>
    <n v="0"/>
    <n v="0"/>
    <m/>
    <m/>
  </r>
  <r>
    <n v="11226"/>
    <x v="274"/>
    <x v="31"/>
    <x v="31"/>
    <n v="61.299999237060547"/>
    <n v="61.299999237060547"/>
    <x v="183"/>
    <n v="3.5"/>
    <n v="2.7999999523162842"/>
    <n v="53.099998474121094"/>
    <n v="2.0999999046325684"/>
    <n v="13.199999809265137"/>
    <n v="15"/>
    <n v="5.8000001907348633"/>
    <n v="3.0999999046325684"/>
    <n v="21.5"/>
    <n v="34.700000762939453"/>
    <m/>
    <n v="46.5"/>
    <n v="0"/>
    <n v="0"/>
    <n v="0"/>
    <n v="1"/>
    <n v="0"/>
    <n v="0"/>
    <n v="0"/>
    <n v="1"/>
    <n v="0"/>
    <n v="0"/>
    <n v="0"/>
    <m/>
    <m/>
  </r>
  <r>
    <n v="11226"/>
    <x v="274"/>
    <x v="32"/>
    <x v="32"/>
    <n v="56.700000762939453"/>
    <n v="56.700000762939453"/>
    <x v="76"/>
    <n v="1.2000000476837158"/>
    <n v="2.2999999523162842"/>
    <n v="51.5"/>
    <n v="1.2999999523162842"/>
    <n v="9.1999998092651367"/>
    <n v="15.699999809265137"/>
    <n v="5"/>
    <n v="2.7999999523162842"/>
    <n v="24.100000381469727"/>
    <n v="33.299999237060547"/>
    <m/>
    <n v="42.099998474121094"/>
    <n v="0"/>
    <n v="0"/>
    <n v="0"/>
    <n v="1"/>
    <n v="0"/>
    <n v="0"/>
    <n v="0"/>
    <n v="1"/>
    <n v="0"/>
    <n v="0"/>
    <n v="0"/>
    <m/>
    <m/>
  </r>
  <r>
    <n v="11226"/>
    <x v="274"/>
    <x v="33"/>
    <x v="33"/>
    <n v="53.099998474121094"/>
    <n v="53.099998474121094"/>
    <x v="76"/>
    <n v="0.20000000298023224"/>
    <n v="2.2999999523162842"/>
    <n v="48.900001525878906"/>
    <n v="1"/>
    <n v="7.4000000953674316"/>
    <n v="10.800000190734863"/>
    <n v="6.8000001907348633"/>
    <n v="2.2000000476837158"/>
    <n v="28.200000762939453"/>
    <n v="35.600002288818359"/>
    <m/>
    <m/>
    <n v="0"/>
    <n v="0"/>
    <n v="0"/>
    <n v="1"/>
    <n v="0"/>
    <n v="0"/>
    <n v="0"/>
    <n v="1"/>
    <n v="0"/>
    <n v="0"/>
    <n v="0"/>
    <m/>
    <m/>
  </r>
  <r>
    <n v="11226"/>
    <x v="274"/>
    <x v="99"/>
    <x v="34"/>
    <m/>
    <m/>
    <x v="38"/>
    <m/>
    <m/>
    <m/>
    <m/>
    <m/>
    <m/>
    <m/>
    <m/>
    <m/>
    <n v="0"/>
    <m/>
    <m/>
    <n v="0"/>
    <n v="0"/>
    <n v="1"/>
    <n v="0"/>
    <n v="0"/>
    <n v="0"/>
    <n v="0"/>
    <n v="1"/>
    <n v="0"/>
    <n v="0"/>
    <n v="0"/>
    <m/>
    <m/>
  </r>
  <r>
    <n v="11227"/>
    <x v="275"/>
    <x v="23"/>
    <x v="23"/>
    <n v="3.0999999046325684"/>
    <n v="3.0999999046325684"/>
    <x v="178"/>
    <n v="0.20000000298023224"/>
    <n v="0.20000000298023224"/>
    <n v="0.89999997615814209"/>
    <n v="0.10000000149011612"/>
    <n v="0.80000001192092896"/>
    <n v="0.10000000149011612"/>
    <m/>
    <n v="0.20000000298023224"/>
    <n v="1"/>
    <n v="1.7999999523162842"/>
    <m/>
    <n v="0.5"/>
    <n v="0"/>
    <n v="0"/>
    <n v="0"/>
    <n v="1"/>
    <n v="0"/>
    <n v="0"/>
    <n v="0"/>
    <n v="1"/>
    <n v="0"/>
    <n v="0"/>
    <n v="0"/>
    <m/>
    <m/>
  </r>
  <r>
    <n v="11227"/>
    <x v="275"/>
    <x v="24"/>
    <x v="24"/>
    <n v="3.5999999046325684"/>
    <n v="3.5999999046325684"/>
    <x v="178"/>
    <n v="0.20000000298023224"/>
    <n v="0.20000000298023224"/>
    <n v="1.7999999523162842"/>
    <n v="0.30000001192092896"/>
    <n v="0.89999997615814209"/>
    <n v="0.10000000149011612"/>
    <m/>
    <n v="0.5"/>
    <n v="1.6000000238418579"/>
    <n v="2.5"/>
    <m/>
    <n v="0.5"/>
    <n v="0"/>
    <n v="0"/>
    <n v="0"/>
    <n v="1"/>
    <n v="0"/>
    <n v="0"/>
    <n v="0"/>
    <n v="1"/>
    <n v="0"/>
    <n v="0"/>
    <n v="0"/>
    <m/>
    <m/>
  </r>
  <r>
    <n v="11227"/>
    <x v="275"/>
    <x v="25"/>
    <x v="25"/>
    <n v="4.0999999046325684"/>
    <n v="4.0999999046325684"/>
    <x v="178"/>
    <n v="0.30000001192092896"/>
    <n v="0.20000000298023224"/>
    <n v="2.7999999523162842"/>
    <n v="0.5"/>
    <n v="0.89999997615814209"/>
    <n v="0.20000000298023224"/>
    <m/>
    <n v="0.5"/>
    <n v="1.7999999523162842"/>
    <n v="2.6999998092651367"/>
    <m/>
    <n v="0.30000001192092896"/>
    <n v="0"/>
    <n v="0"/>
    <n v="0"/>
    <n v="1"/>
    <n v="0"/>
    <n v="0"/>
    <n v="0"/>
    <n v="1"/>
    <n v="0"/>
    <n v="0"/>
    <n v="0"/>
    <m/>
    <m/>
  </r>
  <r>
    <n v="11227"/>
    <x v="275"/>
    <x v="26"/>
    <x v="26"/>
    <n v="5.3000001907348633"/>
    <n v="5.3000001907348633"/>
    <x v="97"/>
    <n v="0.40000000596046448"/>
    <n v="0.30000001192092896"/>
    <n v="3.4000000953674316"/>
    <n v="0.40000000596046448"/>
    <n v="1.8999999761581421"/>
    <n v="0.20000000298023224"/>
    <m/>
    <n v="0.30000001192092896"/>
    <n v="2.4000000953674316"/>
    <n v="4.3000001907348633"/>
    <m/>
    <n v="0.20000000298023224"/>
    <n v="0"/>
    <n v="0"/>
    <n v="0"/>
    <n v="1"/>
    <n v="0"/>
    <n v="0"/>
    <n v="0"/>
    <n v="1"/>
    <n v="0"/>
    <n v="0"/>
    <n v="0"/>
    <m/>
    <m/>
  </r>
  <r>
    <n v="11227"/>
    <x v="275"/>
    <x v="27"/>
    <x v="27"/>
    <n v="3.9000000953674316"/>
    <n v="3.9000000953674316"/>
    <x v="125"/>
    <n v="0.40000000596046448"/>
    <n v="0.5"/>
    <n v="2.2999999523162842"/>
    <n v="0.20000000298023224"/>
    <n v="2"/>
    <n v="0.20000000298023224"/>
    <m/>
    <n v="0.40000000596046448"/>
    <n v="1.2000000476837158"/>
    <n v="3.2000000476837158"/>
    <m/>
    <m/>
    <n v="0"/>
    <n v="0"/>
    <n v="0"/>
    <n v="1"/>
    <n v="0"/>
    <n v="0"/>
    <n v="0"/>
    <n v="1"/>
    <n v="0"/>
    <n v="0"/>
    <n v="0"/>
    <m/>
    <m/>
  </r>
  <r>
    <n v="11227"/>
    <x v="275"/>
    <x v="28"/>
    <x v="28"/>
    <n v="5.0999999046325684"/>
    <n v="5.0999999046325684"/>
    <x v="153"/>
    <n v="0.40000000596046448"/>
    <n v="0.69999998807907104"/>
    <n v="3.2999999523162842"/>
    <n v="1.2000000476837158"/>
    <n v="3.0999999046325684"/>
    <n v="0.10000000149011612"/>
    <m/>
    <n v="0.20000000298023224"/>
    <n v="0.5"/>
    <n v="3.5999999046325684"/>
    <m/>
    <n v="2.5999999046325684"/>
    <n v="0"/>
    <n v="0"/>
    <n v="0"/>
    <n v="1"/>
    <n v="0"/>
    <n v="0"/>
    <n v="0"/>
    <n v="1"/>
    <n v="0"/>
    <n v="0"/>
    <n v="0"/>
    <m/>
    <m/>
  </r>
  <r>
    <n v="11227"/>
    <x v="275"/>
    <x v="29"/>
    <x v="29"/>
    <n v="7.6999998092651367"/>
    <n v="7.6999998092651367"/>
    <x v="221"/>
    <n v="0.40000000596046448"/>
    <n v="0.89999997615814209"/>
    <n v="5.3000001907348633"/>
    <n v="0.89999997615814209"/>
    <n v="2.5"/>
    <n v="0.5"/>
    <m/>
    <n v="2.5999999046325684"/>
    <n v="3"/>
    <n v="5.5"/>
    <m/>
    <n v="1.2999999523162842"/>
    <n v="0"/>
    <n v="0"/>
    <n v="0"/>
    <n v="1"/>
    <n v="0"/>
    <n v="0"/>
    <n v="0"/>
    <n v="1"/>
    <n v="0"/>
    <n v="0"/>
    <n v="0"/>
    <m/>
    <m/>
  </r>
  <r>
    <n v="11227"/>
    <x v="275"/>
    <x v="30"/>
    <x v="30"/>
    <n v="5.6999998092651367"/>
    <n v="5.6999998092651367"/>
    <x v="221"/>
    <n v="0.30000001192092896"/>
    <n v="0.89999997615814209"/>
    <n v="3.7000000476837158"/>
    <n v="0.80000001192092896"/>
    <n v="1.6000000238418579"/>
    <n v="0.5"/>
    <m/>
    <n v="1.2999999523162842"/>
    <n v="1.6000000238418579"/>
    <n v="3.2000000476837158"/>
    <m/>
    <n v="1.8999999761581421"/>
    <n v="0"/>
    <n v="0"/>
    <n v="0"/>
    <n v="1"/>
    <n v="0"/>
    <n v="0"/>
    <n v="0"/>
    <n v="1"/>
    <n v="0"/>
    <n v="0"/>
    <n v="0"/>
    <m/>
    <m/>
  </r>
  <r>
    <n v="11227"/>
    <x v="275"/>
    <x v="31"/>
    <x v="31"/>
    <n v="6.1999998092651367"/>
    <n v="6.1999998092651367"/>
    <x v="221"/>
    <n v="0.30000001192092896"/>
    <n v="0.89999997615814209"/>
    <n v="4.3000001907348633"/>
    <n v="1"/>
    <n v="2.0999999046325684"/>
    <n v="0.40000000596046448"/>
    <m/>
    <n v="1.8999999761581421"/>
    <n v="1.7999999523162842"/>
    <n v="3.8999998569488525"/>
    <m/>
    <n v="1.6000000238418579"/>
    <n v="0"/>
    <n v="0"/>
    <n v="0"/>
    <n v="1"/>
    <n v="0"/>
    <n v="0"/>
    <n v="0"/>
    <n v="1"/>
    <n v="0"/>
    <n v="0"/>
    <n v="0"/>
    <m/>
    <m/>
  </r>
  <r>
    <n v="11227"/>
    <x v="275"/>
    <x v="32"/>
    <x v="32"/>
    <n v="6.1999998092651367"/>
    <n v="6.1999998092651367"/>
    <x v="173"/>
    <n v="0.40000000596046448"/>
    <n v="0.80000001192092896"/>
    <n v="4.3000001907348633"/>
    <n v="1.1000000238418579"/>
    <n v="1.7000000476837158"/>
    <n v="0.40000000596046448"/>
    <m/>
    <n v="1.6000000238418579"/>
    <n v="1.7000000476837158"/>
    <n v="3.4000000953674316"/>
    <m/>
    <n v="0.89999997615814209"/>
    <n v="0"/>
    <n v="0"/>
    <n v="0"/>
    <n v="1"/>
    <n v="0"/>
    <n v="0"/>
    <n v="0"/>
    <n v="1"/>
    <n v="0"/>
    <n v="0"/>
    <n v="0"/>
    <m/>
    <m/>
  </r>
  <r>
    <n v="11227"/>
    <x v="275"/>
    <x v="33"/>
    <x v="33"/>
    <n v="5"/>
    <n v="5"/>
    <x v="173"/>
    <n v="0.40000000596046448"/>
    <n v="0.80000001192092896"/>
    <n v="3"/>
    <n v="0.60000002384185791"/>
    <n v="1.2999999523162842"/>
    <n v="0.5"/>
    <m/>
    <n v="0.89999997615814209"/>
    <n v="1.5"/>
    <n v="2.7999999523162842"/>
    <m/>
    <n v="1.6000000238418579"/>
    <n v="0"/>
    <n v="0"/>
    <n v="0"/>
    <n v="1"/>
    <n v="0"/>
    <n v="0"/>
    <n v="0"/>
    <n v="1"/>
    <n v="0"/>
    <n v="0"/>
    <n v="0"/>
    <m/>
    <m/>
  </r>
  <r>
    <n v="11227"/>
    <x v="275"/>
    <x v="34"/>
    <x v="34"/>
    <n v="5.3000001907348633"/>
    <n v="5.3000001907348633"/>
    <x v="173"/>
    <n v="0.40000000596046448"/>
    <n v="0.80000001192092896"/>
    <n v="3.4000000953674316"/>
    <n v="0.89999997615814209"/>
    <n v="1"/>
    <n v="0.30000001192092896"/>
    <m/>
    <n v="1.6000000238418579"/>
    <n v="1.7000000476837158"/>
    <n v="2.7000000476837158"/>
    <m/>
    <m/>
    <n v="0"/>
    <n v="0"/>
    <n v="0"/>
    <n v="1"/>
    <n v="0"/>
    <n v="0"/>
    <n v="0"/>
    <n v="1"/>
    <n v="0"/>
    <n v="0"/>
    <n v="0"/>
    <m/>
    <m/>
  </r>
  <r>
    <n v="11227"/>
    <x v="275"/>
    <x v="99"/>
    <x v="35"/>
    <m/>
    <m/>
    <x v="38"/>
    <m/>
    <m/>
    <m/>
    <m/>
    <m/>
    <m/>
    <m/>
    <m/>
    <m/>
    <n v="0"/>
    <m/>
    <m/>
    <n v="0"/>
    <n v="0"/>
    <n v="1"/>
    <n v="0"/>
    <n v="0"/>
    <n v="0"/>
    <n v="0"/>
    <n v="1"/>
    <n v="0"/>
    <n v="0"/>
    <n v="0"/>
    <m/>
    <m/>
  </r>
  <r>
    <n v="11228"/>
    <x v="276"/>
    <x v="23"/>
    <x v="23"/>
    <n v="3.0999999046325684"/>
    <n v="3.0999999046325684"/>
    <x v="164"/>
    <n v="0.14000000059604645"/>
    <n v="0.23999999463558197"/>
    <n v="2.7200000286102295"/>
    <n v="0.2199999988079071"/>
    <n v="0.46000000834465027"/>
    <n v="0.10999999940395355"/>
    <n v="0.85000002384185791"/>
    <n v="0.27000001072883606"/>
    <n v="2.2999999523162842"/>
    <n v="2.7599999904632568"/>
    <m/>
    <n v="2.7999999523162842"/>
    <n v="0"/>
    <n v="0"/>
    <n v="0"/>
    <n v="1"/>
    <n v="0"/>
    <n v="0"/>
    <n v="0"/>
    <n v="1"/>
    <n v="0"/>
    <n v="0"/>
    <n v="0"/>
    <m/>
    <m/>
  </r>
  <r>
    <n v="11228"/>
    <x v="276"/>
    <x v="24"/>
    <x v="24"/>
    <n v="4.1999998092651367"/>
    <n v="4.1999998092651367"/>
    <x v="97"/>
    <n v="0.20000000298023224"/>
    <n v="0.30000001192092896"/>
    <n v="3.7000000476837158"/>
    <n v="0.30000001192092896"/>
    <n v="1.2000000476837158"/>
    <n v="0.10000000149011612"/>
    <n v="0.89999997615814209"/>
    <n v="0.40000000596046448"/>
    <n v="2.5999999046325684"/>
    <n v="3.7999999523162842"/>
    <m/>
    <n v="3.0999999046325684"/>
    <n v="0"/>
    <n v="0"/>
    <n v="0"/>
    <n v="1"/>
    <n v="0"/>
    <n v="0"/>
    <n v="0"/>
    <n v="1"/>
    <n v="0"/>
    <n v="0"/>
    <n v="0"/>
    <m/>
    <m/>
  </r>
  <r>
    <n v="11228"/>
    <x v="276"/>
    <x v="25"/>
    <x v="25"/>
    <n v="5"/>
    <n v="5"/>
    <x v="153"/>
    <n v="0.30000001192092896"/>
    <n v="0.40000000596046448"/>
    <n v="4"/>
    <n v="0.40000000596046448"/>
    <n v="1.2000000476837158"/>
    <n v="0.10000000149011612"/>
    <n v="0.89999997615814209"/>
    <n v="0.40000000596046448"/>
    <n v="3"/>
    <n v="4.1999998092651367"/>
    <m/>
    <m/>
    <n v="0"/>
    <n v="0"/>
    <n v="0"/>
    <n v="1"/>
    <n v="0"/>
    <n v="0"/>
    <n v="0"/>
    <n v="1"/>
    <n v="0"/>
    <n v="0"/>
    <n v="0"/>
    <m/>
    <m/>
  </r>
  <r>
    <n v="11228"/>
    <x v="11"/>
    <x v="101"/>
    <x v="26"/>
    <m/>
    <m/>
    <x v="38"/>
    <m/>
    <m/>
    <m/>
    <m/>
    <m/>
    <m/>
    <m/>
    <m/>
    <m/>
    <n v="0"/>
    <m/>
    <m/>
    <n v="0"/>
    <n v="0"/>
    <n v="1"/>
    <n v="0"/>
    <n v="0"/>
    <n v="0"/>
    <n v="0"/>
    <n v="1"/>
    <n v="0"/>
    <n v="0"/>
    <n v="0"/>
    <m/>
    <m/>
  </r>
  <r>
    <n v="11229"/>
    <x v="277"/>
    <x v="22"/>
    <x v="22"/>
    <n v="4.6999998092651367"/>
    <n v="4.6999998092651367"/>
    <x v="97"/>
    <n v="0.10000000149011612"/>
    <n v="0.30000001192092896"/>
    <n v="2.0999999046325684"/>
    <n v="0.10000000149011612"/>
    <n v="1.3999999761581421"/>
    <n v="0.20000000298023224"/>
    <m/>
    <m/>
    <n v="1.6000000238418579"/>
    <n v="3"/>
    <m/>
    <n v="1.8999999761581421"/>
    <n v="0"/>
    <n v="0"/>
    <n v="0"/>
    <n v="1"/>
    <n v="0"/>
    <n v="0"/>
    <n v="0"/>
    <n v="1"/>
    <n v="0"/>
    <n v="0"/>
    <n v="0"/>
    <m/>
    <m/>
  </r>
  <r>
    <n v="11229"/>
    <x v="277"/>
    <x v="23"/>
    <x v="23"/>
    <n v="6.1999998092651367"/>
    <n v="6.1999998092651367"/>
    <x v="155"/>
    <n v="0.20000000298023224"/>
    <n v="0.40000000596046448"/>
    <n v="2.9000000953674316"/>
    <n v="0.20000000298023224"/>
    <n v="1.5"/>
    <n v="0.20000000298023224"/>
    <m/>
    <n v="0.10000000149011612"/>
    <n v="2.5"/>
    <n v="4"/>
    <m/>
    <n v="2.7000000476837158"/>
    <n v="0"/>
    <n v="0"/>
    <n v="0"/>
    <n v="1"/>
    <n v="0"/>
    <n v="0"/>
    <n v="0"/>
    <n v="1"/>
    <n v="0"/>
    <n v="0"/>
    <n v="0"/>
    <m/>
    <m/>
  </r>
  <r>
    <n v="11229"/>
    <x v="277"/>
    <x v="24"/>
    <x v="24"/>
    <n v="9.5"/>
    <n v="9.5"/>
    <x v="207"/>
    <n v="0.30000001192092896"/>
    <n v="0.60000002384185791"/>
    <n v="3.7000000476837158"/>
    <n v="0.40000000596046448"/>
    <n v="3"/>
    <n v="0.20000000298023224"/>
    <m/>
    <n v="0.40000000596046448"/>
    <n v="2.2999999523162842"/>
    <n v="5.3000001907348633"/>
    <m/>
    <n v="4.4000000953674316"/>
    <n v="0"/>
    <n v="0"/>
    <n v="0"/>
    <n v="1"/>
    <n v="0"/>
    <n v="0"/>
    <n v="0"/>
    <n v="1"/>
    <n v="0"/>
    <n v="0"/>
    <n v="0"/>
    <m/>
    <m/>
  </r>
  <r>
    <n v="11229"/>
    <x v="277"/>
    <x v="25"/>
    <x v="25"/>
    <n v="12.5"/>
    <n v="12.5"/>
    <x v="153"/>
    <n v="0.5"/>
    <n v="0.69999998807907104"/>
    <n v="4.4000000953674316"/>
    <n v="0.69999998807907104"/>
    <n v="3.0999999046325684"/>
    <n v="0.30000001192092896"/>
    <m/>
    <n v="0.80000001192092896"/>
    <n v="2.7999999523162842"/>
    <n v="5.8999996185302734"/>
    <m/>
    <n v="7.0999999046325684"/>
    <n v="0"/>
    <n v="0"/>
    <n v="0"/>
    <n v="1"/>
    <n v="0"/>
    <n v="0"/>
    <n v="0"/>
    <n v="1"/>
    <n v="0"/>
    <n v="0"/>
    <n v="0"/>
    <m/>
    <m/>
  </r>
  <r>
    <n v="11229"/>
    <x v="277"/>
    <x v="26"/>
    <x v="26"/>
    <n v="15.300000190734863"/>
    <n v="15.300000190734863"/>
    <x v="221"/>
    <n v="0.60000002384185791"/>
    <n v="0.89999997615814209"/>
    <n v="7.0999999046325684"/>
    <n v="0.5"/>
    <n v="6"/>
    <n v="0.5"/>
    <m/>
    <n v="1.2999999523162842"/>
    <n v="2.0999999046325684"/>
    <n v="8.1000003814697266"/>
    <m/>
    <n v="7.3000001907348633"/>
    <n v="0"/>
    <n v="0"/>
    <n v="0"/>
    <n v="1"/>
    <n v="0"/>
    <n v="0"/>
    <n v="0"/>
    <n v="1"/>
    <n v="0"/>
    <n v="0"/>
    <n v="0"/>
    <m/>
    <m/>
  </r>
  <r>
    <n v="11229"/>
    <x v="277"/>
    <x v="27"/>
    <x v="27"/>
    <n v="16.899999618530273"/>
    <n v="16.899999618530273"/>
    <x v="89"/>
    <n v="0.69999998807907104"/>
    <n v="1.2000000476837158"/>
    <n v="7.4000000953674316"/>
    <n v="1"/>
    <n v="7.3000001907348633"/>
    <n v="0.5"/>
    <m/>
    <n v="1.7000000476837158"/>
    <n v="2.0999999046325684"/>
    <n v="9.3999996185302734"/>
    <m/>
    <n v="6.5"/>
    <n v="0"/>
    <n v="0"/>
    <n v="0"/>
    <n v="1"/>
    <n v="0"/>
    <n v="0"/>
    <n v="0"/>
    <n v="1"/>
    <n v="0"/>
    <n v="0"/>
    <n v="0"/>
    <m/>
    <m/>
  </r>
  <r>
    <n v="11229"/>
    <x v="277"/>
    <x v="28"/>
    <x v="28"/>
    <n v="18.600000381469727"/>
    <n v="18.600000381469727"/>
    <x v="197"/>
    <n v="0.80000001192092896"/>
    <n v="1.7000000476837158"/>
    <n v="6.5999999046325684"/>
    <n v="1.7000000476837158"/>
    <n v="6.5999999046325684"/>
    <n v="0.5"/>
    <m/>
    <n v="1.7999999523162842"/>
    <n v="2.7000000476837158"/>
    <n v="9.3000001907348633"/>
    <m/>
    <n v="6.5"/>
    <n v="0"/>
    <n v="0"/>
    <n v="0"/>
    <n v="1"/>
    <n v="0"/>
    <n v="0"/>
    <n v="0"/>
    <n v="1"/>
    <n v="0"/>
    <n v="0"/>
    <n v="0"/>
    <m/>
    <m/>
  </r>
  <r>
    <n v="11229"/>
    <x v="277"/>
    <x v="29"/>
    <x v="29"/>
    <n v="12.600000381469727"/>
    <n v="12.600000381469727"/>
    <x v="176"/>
    <n v="1"/>
    <n v="2.2000000476837158"/>
    <n v="8.3000001907348633"/>
    <n v="1.6000000238418579"/>
    <n v="7.5"/>
    <n v="0.5"/>
    <n v="1.7000000476837158"/>
    <n v="1.2999999523162842"/>
    <n v="2.4000000953674316"/>
    <n v="9.8999996185302734"/>
    <m/>
    <n v="5.9000000953674316"/>
    <n v="0"/>
    <n v="0"/>
    <n v="0"/>
    <n v="1"/>
    <n v="0"/>
    <n v="0"/>
    <n v="0"/>
    <n v="1"/>
    <n v="0"/>
    <n v="0"/>
    <n v="0"/>
    <m/>
    <m/>
  </r>
  <r>
    <n v="11229"/>
    <x v="277"/>
    <x v="30"/>
    <x v="30"/>
    <n v="11.800000190734863"/>
    <n v="11.800000190734863"/>
    <x v="139"/>
    <n v="0.80000001192092896"/>
    <n v="2.5"/>
    <n v="7.3000001907348633"/>
    <n v="1.1000000238418579"/>
    <n v="6.9000000953674316"/>
    <n v="0.60000002384185791"/>
    <n v="1.3999999761581421"/>
    <n v="0.5"/>
    <n v="3"/>
    <n v="9.8999996185302734"/>
    <m/>
    <n v="7.3000001907348633"/>
    <n v="0"/>
    <n v="0"/>
    <n v="0"/>
    <n v="1"/>
    <n v="0"/>
    <n v="0"/>
    <n v="0"/>
    <n v="1"/>
    <n v="0"/>
    <n v="0"/>
    <n v="0"/>
    <m/>
    <m/>
  </r>
  <r>
    <n v="11229"/>
    <x v="277"/>
    <x v="31"/>
    <x v="31"/>
    <n v="12.800000190734863"/>
    <n v="12.800000190734863"/>
    <x v="139"/>
    <n v="0.80000001192092896"/>
    <n v="2.5"/>
    <n v="8.1000003814697266"/>
    <n v="2.2999999523162842"/>
    <n v="7.6999998092651367"/>
    <n v="0.60000002384185791"/>
    <n v="0.80000001192092896"/>
    <n v="0.40000000596046448"/>
    <n v="1.7000000476837158"/>
    <n v="9.3999996185302734"/>
    <m/>
    <n v="9.3000001907348633"/>
    <n v="0"/>
    <n v="0"/>
    <n v="0"/>
    <n v="1"/>
    <n v="0"/>
    <n v="0"/>
    <n v="0"/>
    <n v="1"/>
    <n v="0"/>
    <n v="0"/>
    <n v="0"/>
    <m/>
    <m/>
  </r>
  <r>
    <n v="11229"/>
    <x v="277"/>
    <x v="32"/>
    <x v="32"/>
    <n v="14.600000381469727"/>
    <n v="14.600000381469727"/>
    <x v="139"/>
    <n v="0.69999998807907104"/>
    <n v="2.5"/>
    <n v="10.100000381469727"/>
    <n v="2.5999999046325684"/>
    <n v="8.8000001907348633"/>
    <n v="0.89999997615814209"/>
    <n v="0.69999998807907104"/>
    <n v="1.2999999523162842"/>
    <n v="1.7999999523162842"/>
    <n v="10.600000381469727"/>
    <m/>
    <n v="13.399999618530273"/>
    <n v="0"/>
    <n v="0"/>
    <n v="0"/>
    <n v="1"/>
    <n v="0"/>
    <n v="0"/>
    <n v="0"/>
    <n v="1"/>
    <n v="0"/>
    <n v="0"/>
    <n v="0"/>
    <m/>
    <m/>
  </r>
  <r>
    <n v="11229"/>
    <x v="277"/>
    <x v="33"/>
    <x v="33"/>
    <n v="17.700000762939453"/>
    <n v="17.700000762939453"/>
    <x v="139"/>
    <n v="0.80000001192092896"/>
    <n v="2.5"/>
    <n v="13.399999618530273"/>
    <n v="3.0999999046325684"/>
    <n v="7.3000001907348633"/>
    <n v="1.1000000238418579"/>
    <m/>
    <m/>
    <n v="5.6999998092651367"/>
    <n v="13"/>
    <m/>
    <m/>
    <n v="0"/>
    <n v="0"/>
    <n v="0"/>
    <n v="1"/>
    <n v="0"/>
    <n v="0"/>
    <n v="0"/>
    <n v="1"/>
    <n v="0"/>
    <n v="0"/>
    <n v="0"/>
    <m/>
    <m/>
  </r>
  <r>
    <n v="11229"/>
    <x v="277"/>
    <x v="35"/>
    <x v="35"/>
    <n v="18.700000762939453"/>
    <n v="18.700000762939453"/>
    <x v="176"/>
    <n v="0.89999997615814209"/>
    <n v="2.2000000476837158"/>
    <n v="10.5"/>
    <n v="1.8999999761581421"/>
    <n v="7.0999999046325684"/>
    <n v="1.2999999523162842"/>
    <m/>
    <m/>
    <n v="4.8000001907348633"/>
    <n v="11.899999618530273"/>
    <m/>
    <n v="11.300000190734863"/>
    <n v="0"/>
    <n v="0"/>
    <n v="0"/>
    <n v="1"/>
    <n v="0"/>
    <n v="0"/>
    <n v="0"/>
    <n v="1"/>
    <n v="0"/>
    <n v="0"/>
    <n v="0"/>
    <m/>
    <m/>
  </r>
  <r>
    <n v="11229"/>
    <x v="277"/>
    <x v="36"/>
    <x v="36"/>
    <n v="20.100000381469727"/>
    <n v="20.100000381469727"/>
    <x v="204"/>
    <n v="1.2000000476837158"/>
    <n v="2.0999999046325684"/>
    <n v="11.300000190734863"/>
    <n v="1.6000000238418579"/>
    <n v="7.8000001907348633"/>
    <n v="1.2999999523162842"/>
    <m/>
    <m/>
    <n v="3.5"/>
    <n v="11.300000190734863"/>
    <m/>
    <m/>
    <n v="0"/>
    <n v="0"/>
    <n v="0"/>
    <n v="1"/>
    <n v="0"/>
    <n v="0"/>
    <n v="0"/>
    <n v="1"/>
    <n v="0"/>
    <n v="0"/>
    <n v="0"/>
    <m/>
    <m/>
  </r>
  <r>
    <n v="11229"/>
    <x v="277"/>
    <x v="99"/>
    <x v="37"/>
    <m/>
    <m/>
    <x v="38"/>
    <m/>
    <m/>
    <m/>
    <m/>
    <m/>
    <m/>
    <m/>
    <m/>
    <m/>
    <n v="0"/>
    <m/>
    <m/>
    <n v="0"/>
    <n v="0"/>
    <n v="1"/>
    <n v="0"/>
    <n v="0"/>
    <n v="0"/>
    <n v="0"/>
    <n v="1"/>
    <n v="0"/>
    <n v="0"/>
    <n v="0"/>
    <m/>
    <m/>
  </r>
  <r>
    <n v="11230"/>
    <x v="278"/>
    <x v="23"/>
    <x v="23"/>
    <n v="2.2899999618530273"/>
    <n v="2.2899999618530273"/>
    <x v="225"/>
    <n v="7.0000000298023224E-2"/>
    <n v="0.15999999642372131"/>
    <n v="0.44999998807907104"/>
    <n v="0.20000000298023224"/>
    <n v="0.67000001668930054"/>
    <n v="9.9999997764825821E-3"/>
    <m/>
    <n v="3.9999999105930328E-2"/>
    <n v="0.64999997615814209"/>
    <n v="1.3199999332427979"/>
    <m/>
    <n v="1.7999999523162842"/>
    <n v="0"/>
    <n v="0"/>
    <n v="0"/>
    <n v="1"/>
    <n v="0"/>
    <n v="0"/>
    <n v="0"/>
    <n v="1"/>
    <n v="0"/>
    <n v="0"/>
    <n v="0"/>
    <m/>
    <m/>
  </r>
  <r>
    <n v="11230"/>
    <x v="278"/>
    <x v="24"/>
    <x v="24"/>
    <n v="5.4000000953674316"/>
    <n v="5.4000000953674316"/>
    <x v="178"/>
    <n v="0.10000000149011612"/>
    <n v="0.20000000298023224"/>
    <n v="3.5"/>
    <n v="0.30000001192092896"/>
    <n v="3.4000000953674316"/>
    <n v="0"/>
    <m/>
    <n v="1.7000000476837158"/>
    <n v="0.80000001192092896"/>
    <n v="4.2000002861022949"/>
    <m/>
    <n v="2"/>
    <n v="0"/>
    <n v="0"/>
    <n v="0"/>
    <n v="1"/>
    <n v="0"/>
    <n v="0"/>
    <n v="0"/>
    <n v="1"/>
    <n v="0"/>
    <n v="0"/>
    <n v="0"/>
    <m/>
    <m/>
  </r>
  <r>
    <n v="11230"/>
    <x v="278"/>
    <x v="25"/>
    <x v="25"/>
    <n v="6.1999998092651367"/>
    <n v="6.1999998092651367"/>
    <x v="97"/>
    <n v="0.20000000298023224"/>
    <n v="0.30000001192092896"/>
    <n v="3.7999999523162842"/>
    <n v="0.30000001192092896"/>
    <n v="3.5999999046325684"/>
    <n v="0"/>
    <m/>
    <n v="1.8999999761581421"/>
    <n v="0.89999997615814209"/>
    <n v="4.5"/>
    <m/>
    <n v="3.5999999046325684"/>
    <n v="0"/>
    <n v="0"/>
    <n v="0"/>
    <n v="1"/>
    <n v="0"/>
    <n v="0"/>
    <n v="0"/>
    <n v="1"/>
    <n v="0"/>
    <n v="0"/>
    <n v="0"/>
    <m/>
    <m/>
  </r>
  <r>
    <n v="11230"/>
    <x v="278"/>
    <x v="26"/>
    <x v="26"/>
    <n v="6.4000000953674316"/>
    <n v="6.4000000953674316"/>
    <x v="155"/>
    <n v="0.20000000298023224"/>
    <n v="0.40000000596046448"/>
    <n v="3.5999999046325684"/>
    <n v="0.80000001192092896"/>
    <n v="4.1999998092651367"/>
    <n v="0"/>
    <m/>
    <n v="0.20000000298023224"/>
    <n v="1.1000000238418579"/>
    <n v="5.2999997138977051"/>
    <m/>
    <n v="5.3000001907348633"/>
    <n v="0"/>
    <n v="0"/>
    <n v="0"/>
    <n v="1"/>
    <n v="0"/>
    <n v="0"/>
    <n v="0"/>
    <n v="1"/>
    <n v="0"/>
    <n v="0"/>
    <n v="0"/>
    <m/>
    <m/>
  </r>
  <r>
    <n v="11230"/>
    <x v="278"/>
    <x v="27"/>
    <x v="27"/>
    <n v="7.0999999046325684"/>
    <n v="7.0999999046325684"/>
    <x v="125"/>
    <n v="0.20000000298023224"/>
    <n v="0.5"/>
    <n v="5.5"/>
    <n v="1.1000000238418579"/>
    <n v="3.7000000476837158"/>
    <n v="0"/>
    <n v="0.20000000298023224"/>
    <n v="2.0999999046325684"/>
    <n v="1.5"/>
    <n v="5.1999998092651367"/>
    <m/>
    <n v="7.0999999046325684"/>
    <n v="0"/>
    <n v="0"/>
    <n v="0"/>
    <n v="1"/>
    <n v="0"/>
    <n v="0"/>
    <n v="0"/>
    <n v="1"/>
    <n v="0"/>
    <n v="0"/>
    <n v="0"/>
    <m/>
    <m/>
  </r>
  <r>
    <n v="11230"/>
    <x v="278"/>
    <x v="28"/>
    <x v="28"/>
    <n v="11.300000190734863"/>
    <n v="11.300000190734863"/>
    <x v="207"/>
    <n v="0.30000001192092896"/>
    <n v="0.60000002384185791"/>
    <n v="9.6999998092651367"/>
    <n v="0.89999997615814209"/>
    <n v="5.6999998092651367"/>
    <n v="0.69999998807907104"/>
    <n v="2.5999999046325684"/>
    <n v="2.2000000476837158"/>
    <n v="3.0999999046325684"/>
    <n v="8.7999992370605469"/>
    <m/>
    <n v="8.1000003814697266"/>
    <n v="0"/>
    <n v="0"/>
    <n v="0"/>
    <n v="1"/>
    <n v="0"/>
    <n v="0"/>
    <n v="0"/>
    <n v="1"/>
    <n v="0"/>
    <n v="0"/>
    <n v="0"/>
    <m/>
    <m/>
  </r>
  <r>
    <n v="11230"/>
    <x v="278"/>
    <x v="29"/>
    <x v="29"/>
    <n v="13.5"/>
    <n v="13.5"/>
    <x v="221"/>
    <n v="0.30000001192092896"/>
    <n v="0.89999997615814209"/>
    <n v="11.300000190734863"/>
    <n v="0.69999998807907104"/>
    <n v="6.5999999046325684"/>
    <n v="1"/>
    <n v="3.2000000476837158"/>
    <n v="2.7999999523162842"/>
    <n v="4"/>
    <n v="10.600000381469727"/>
    <m/>
    <n v="8"/>
    <n v="0"/>
    <n v="0"/>
    <n v="0"/>
    <n v="1"/>
    <n v="0"/>
    <n v="0"/>
    <n v="0"/>
    <n v="1"/>
    <n v="0"/>
    <n v="0"/>
    <n v="0"/>
    <m/>
    <m/>
  </r>
  <r>
    <n v="11230"/>
    <x v="278"/>
    <x v="30"/>
    <x v="30"/>
    <n v="14.899999618530273"/>
    <n v="14.899999618530273"/>
    <x v="30"/>
    <n v="0.5"/>
    <n v="1"/>
    <n v="12.199999809265137"/>
    <n v="1.1000000238418579"/>
    <n v="6.9000000953674316"/>
    <n v="1"/>
    <n v="4.1999998092651367"/>
    <n v="2.2000000476837158"/>
    <n v="4.3000001907348633"/>
    <n v="11.200000762939453"/>
    <m/>
    <n v="7.1999998092651367"/>
    <n v="0"/>
    <n v="0"/>
    <n v="0"/>
    <n v="1"/>
    <n v="0"/>
    <n v="0"/>
    <n v="0"/>
    <n v="1"/>
    <n v="0"/>
    <n v="0"/>
    <n v="0"/>
    <m/>
    <m/>
  </r>
  <r>
    <n v="11230"/>
    <x v="278"/>
    <x v="31"/>
    <x v="31"/>
    <n v="14.600000381469727"/>
    <n v="14.600000381469727"/>
    <x v="174"/>
    <n v="0.5"/>
    <n v="1.1000000238418579"/>
    <n v="12"/>
    <n v="1.1000000238418579"/>
    <n v="6.9000000953674316"/>
    <n v="1.1000000238418579"/>
    <n v="4.8000001907348633"/>
    <n v="1.3999999761581421"/>
    <n v="4.5"/>
    <n v="11.399999618530273"/>
    <m/>
    <n v="7.1999998092651367"/>
    <n v="0"/>
    <n v="0"/>
    <n v="0"/>
    <n v="1"/>
    <n v="0"/>
    <n v="0"/>
    <n v="0"/>
    <n v="1"/>
    <n v="0"/>
    <n v="0"/>
    <n v="0"/>
    <m/>
    <m/>
  </r>
  <r>
    <n v="11230"/>
    <x v="278"/>
    <x v="32"/>
    <x v="32"/>
    <n v="14.600000381469727"/>
    <n v="14.600000381469727"/>
    <x v="174"/>
    <n v="0.5"/>
    <n v="1.1000000238418579"/>
    <n v="12"/>
    <n v="2"/>
    <n v="6.1999998092651367"/>
    <n v="1.1000000238418579"/>
    <n v="4.8000001907348633"/>
    <n v="1"/>
    <n v="4.5"/>
    <n v="10.699999809265137"/>
    <m/>
    <n v="6.5"/>
    <n v="0"/>
    <n v="0"/>
    <n v="0"/>
    <n v="1"/>
    <n v="0"/>
    <n v="0"/>
    <n v="0"/>
    <n v="1"/>
    <n v="0"/>
    <n v="0"/>
    <n v="0"/>
    <m/>
    <m/>
  </r>
  <r>
    <n v="11230"/>
    <x v="278"/>
    <x v="33"/>
    <x v="33"/>
    <n v="13.100000381469727"/>
    <n v="13.100000381469727"/>
    <x v="174"/>
    <n v="0.5"/>
    <n v="1.1000000238418579"/>
    <n v="10.5"/>
    <n v="1.5"/>
    <n v="5.5999999046325684"/>
    <n v="1.2000000476837158"/>
    <n v="4"/>
    <n v="1.1000000238418579"/>
    <n v="4"/>
    <n v="9.6000003814697266"/>
    <m/>
    <n v="6.0999999046325684"/>
    <n v="0"/>
    <n v="0"/>
    <n v="0"/>
    <n v="1"/>
    <n v="0"/>
    <n v="0"/>
    <n v="0"/>
    <n v="1"/>
    <n v="0"/>
    <n v="0"/>
    <n v="0"/>
    <m/>
    <m/>
  </r>
  <r>
    <n v="11230"/>
    <x v="278"/>
    <x v="34"/>
    <x v="34"/>
    <n v="12.199999809265137"/>
    <n v="12.199999809265137"/>
    <x v="174"/>
    <n v="0.5"/>
    <n v="1.1000000238418579"/>
    <n v="9.6999998092651367"/>
    <n v="0.60000002384185791"/>
    <n v="5.5999999046325684"/>
    <n v="1.2000000476837158"/>
    <n v="3.5"/>
    <n v="1.1000000238418579"/>
    <n v="3.7000000476837158"/>
    <n v="9.3000001907348633"/>
    <m/>
    <n v="10.199999809265137"/>
    <n v="0"/>
    <n v="0"/>
    <n v="0"/>
    <n v="1"/>
    <n v="0"/>
    <n v="0"/>
    <n v="0"/>
    <n v="1"/>
    <n v="0"/>
    <n v="0"/>
    <n v="0"/>
    <m/>
    <m/>
  </r>
  <r>
    <n v="11230"/>
    <x v="278"/>
    <x v="35"/>
    <x v="35"/>
    <n v="18.799999237060547"/>
    <n v="18.799999237060547"/>
    <x v="174"/>
    <n v="0.60000002384185791"/>
    <n v="1.1000000238418579"/>
    <n v="13.300000190734863"/>
    <n v="1.2000000476837158"/>
    <n v="8.3999996185302734"/>
    <n v="1.2000000476837158"/>
    <n v="3.0999999046325684"/>
    <n v="3.0999999046325684"/>
    <n v="4.5"/>
    <n v="12.899999618530273"/>
    <m/>
    <n v="11.100000381469727"/>
    <n v="0"/>
    <n v="0"/>
    <n v="0"/>
    <n v="1"/>
    <n v="0"/>
    <n v="0"/>
    <n v="0"/>
    <n v="1"/>
    <n v="0"/>
    <n v="0"/>
    <n v="0"/>
    <m/>
    <m/>
  </r>
  <r>
    <n v="11230"/>
    <x v="278"/>
    <x v="36"/>
    <x v="36"/>
    <n v="18.399999618530273"/>
    <n v="18.399999618530273"/>
    <x v="174"/>
    <n v="0.60000002384185791"/>
    <n v="1.1000000238418579"/>
    <n v="14.399999618530273"/>
    <n v="1.7999999523162842"/>
    <n v="9.1000003814697266"/>
    <n v="1.2000000476837158"/>
    <n v="3.2999999523162842"/>
    <n v="2.7000000476837158"/>
    <n v="4"/>
    <n v="13.100000381469727"/>
    <m/>
    <n v="14.600000381469727"/>
    <n v="0"/>
    <n v="0"/>
    <n v="0"/>
    <n v="1"/>
    <n v="0"/>
    <n v="0"/>
    <n v="0"/>
    <n v="1"/>
    <n v="0"/>
    <n v="0"/>
    <n v="0"/>
    <m/>
    <m/>
  </r>
  <r>
    <n v="11230"/>
    <x v="278"/>
    <x v="37"/>
    <x v="37"/>
    <n v="22.299999237060547"/>
    <n v="22.299999237060547"/>
    <x v="174"/>
    <n v="1"/>
    <n v="1.1000000238418579"/>
    <n v="18.5"/>
    <n v="3.5999999046325684"/>
    <n v="10.899999618530273"/>
    <n v="1.2000000476837158"/>
    <n v="3.9000000953674316"/>
    <n v="1.2999999523162842"/>
    <n v="4.8000001907348633"/>
    <n v="15.699999809265137"/>
    <m/>
    <n v="18.899999618530273"/>
    <n v="0"/>
    <n v="0"/>
    <n v="0"/>
    <n v="1"/>
    <n v="0"/>
    <n v="0"/>
    <n v="0"/>
    <n v="1"/>
    <n v="0"/>
    <n v="0"/>
    <n v="0"/>
    <m/>
    <m/>
  </r>
  <r>
    <n v="11230"/>
    <x v="278"/>
    <x v="38"/>
    <x v="38"/>
    <n v="26.799999237060547"/>
    <n v="26.799999237060547"/>
    <x v="174"/>
    <n v="1.1000000238418579"/>
    <n v="1.1000000238418579"/>
    <n v="23.899999618530273"/>
    <n v="13.199999809265137"/>
    <n v="8.3999996185302734"/>
    <n v="1.2000000476837158"/>
    <n v="5"/>
    <n v="1"/>
    <n v="3.2999999523162842"/>
    <n v="11.699999809265137"/>
    <m/>
    <m/>
    <n v="0"/>
    <n v="0"/>
    <n v="0"/>
    <n v="1"/>
    <n v="0"/>
    <n v="0"/>
    <n v="0"/>
    <n v="1"/>
    <n v="0"/>
    <n v="0"/>
    <n v="0"/>
    <m/>
    <m/>
  </r>
  <r>
    <n v="11231"/>
    <x v="279"/>
    <x v="22"/>
    <x v="22"/>
    <n v="1.1000000238418579"/>
    <n v="1.1000000238418579"/>
    <x v="159"/>
    <n v="0"/>
    <n v="0.10000000149011612"/>
    <n v="0.60000002384185791"/>
    <n v="0"/>
    <n v="0.30000001192092896"/>
    <n v="0.10000000149011612"/>
    <m/>
    <m/>
    <n v="0.30000001192092896"/>
    <n v="0.60000002384185791"/>
    <m/>
    <n v="0.89999997615814209"/>
    <n v="0"/>
    <n v="0"/>
    <n v="0"/>
    <n v="1"/>
    <n v="0"/>
    <n v="0"/>
    <n v="0"/>
    <n v="1"/>
    <n v="0"/>
    <n v="0"/>
    <n v="0"/>
    <m/>
    <m/>
  </r>
  <r>
    <n v="11231"/>
    <x v="279"/>
    <x v="23"/>
    <x v="23"/>
    <n v="4.5999999046325684"/>
    <n v="4.5999999046325684"/>
    <x v="159"/>
    <n v="0"/>
    <n v="0.10000000149011612"/>
    <n v="0.89999997615814209"/>
    <n v="0"/>
    <n v="0.5"/>
    <n v="0"/>
    <m/>
    <n v="0.10000000149011612"/>
    <n v="0.80000001192092896"/>
    <n v="1.2999999523162842"/>
    <m/>
    <n v="1.7000000476837158"/>
    <n v="0"/>
    <n v="0"/>
    <n v="0"/>
    <n v="1"/>
    <n v="0"/>
    <n v="0"/>
    <n v="0"/>
    <n v="1"/>
    <n v="0"/>
    <n v="0"/>
    <n v="0"/>
    <m/>
    <m/>
  </r>
  <r>
    <n v="11231"/>
    <x v="279"/>
    <x v="24"/>
    <x v="24"/>
    <n v="5.0999999046325684"/>
    <n v="5.0999999046325684"/>
    <x v="159"/>
    <n v="0.10000000149011612"/>
    <n v="0.10000000149011612"/>
    <n v="1.7000000476837158"/>
    <n v="0.10000000149011612"/>
    <n v="1.2000000476837158"/>
    <n v="0"/>
    <m/>
    <m/>
    <n v="0.69999998807907104"/>
    <n v="1.9000000953674316"/>
    <m/>
    <n v="1.6000000238418579"/>
    <n v="0"/>
    <n v="0"/>
    <n v="0"/>
    <n v="1"/>
    <n v="0"/>
    <n v="0"/>
    <n v="0"/>
    <n v="1"/>
    <n v="0"/>
    <n v="0"/>
    <n v="0"/>
    <m/>
    <m/>
  </r>
  <r>
    <n v="11231"/>
    <x v="279"/>
    <x v="25"/>
    <x v="25"/>
    <n v="3.4000000953674316"/>
    <n v="3.4000000953674316"/>
    <x v="159"/>
    <n v="0.20000000298023224"/>
    <n v="0.10000000149011612"/>
    <n v="1.7999999523162842"/>
    <n v="0.10000000149011612"/>
    <n v="1.1000000238418579"/>
    <n v="0"/>
    <m/>
    <n v="0.20000000298023224"/>
    <n v="1.1000000238418579"/>
    <n v="2.2000000476837158"/>
    <m/>
    <n v="3.5"/>
    <n v="0"/>
    <n v="0"/>
    <n v="0"/>
    <n v="1"/>
    <n v="0"/>
    <n v="0"/>
    <n v="0"/>
    <n v="1"/>
    <n v="0"/>
    <n v="0"/>
    <n v="0"/>
    <m/>
    <m/>
  </r>
  <r>
    <n v="11231"/>
    <x v="279"/>
    <x v="26"/>
    <x v="26"/>
    <n v="4.6999998092651367"/>
    <n v="4.6999998092651367"/>
    <x v="159"/>
    <n v="0.20000000298023224"/>
    <n v="0.10000000149011612"/>
    <n v="3.5"/>
    <n v="0.10000000149011612"/>
    <n v="2.5999999046325684"/>
    <n v="0"/>
    <m/>
    <n v="0.10000000149011612"/>
    <n v="1"/>
    <n v="3.5999999046325684"/>
    <m/>
    <n v="3.2000000476837158"/>
    <n v="0"/>
    <n v="0"/>
    <n v="0"/>
    <n v="1"/>
    <n v="0"/>
    <n v="0"/>
    <n v="0"/>
    <n v="1"/>
    <n v="0"/>
    <n v="0"/>
    <n v="0"/>
    <m/>
    <m/>
  </r>
  <r>
    <n v="11231"/>
    <x v="279"/>
    <x v="27"/>
    <x v="27"/>
    <n v="4.8000001907348633"/>
    <n v="4.8000001907348633"/>
    <x v="159"/>
    <n v="0.20000000298023224"/>
    <n v="0.10000000149011612"/>
    <n v="3.2000000476837158"/>
    <n v="0.20000000298023224"/>
    <n v="2.2000000476837158"/>
    <n v="0"/>
    <m/>
    <m/>
    <n v="1.5"/>
    <n v="3.7000000476837158"/>
    <m/>
    <n v="3.4000000953674316"/>
    <n v="0"/>
    <n v="0"/>
    <n v="0"/>
    <n v="1"/>
    <n v="0"/>
    <n v="0"/>
    <n v="0"/>
    <n v="1"/>
    <n v="0"/>
    <n v="0"/>
    <n v="0"/>
    <m/>
    <m/>
  </r>
  <r>
    <n v="11231"/>
    <x v="279"/>
    <x v="28"/>
    <x v="28"/>
    <n v="4.8000001907348633"/>
    <n v="4.8000001907348633"/>
    <x v="125"/>
    <n v="0.30000001192092896"/>
    <n v="0.5"/>
    <n v="3.4000000953674316"/>
    <n v="0.20000000298023224"/>
    <n v="1.7000000476837158"/>
    <n v="0.10000000149011612"/>
    <m/>
    <n v="0.20000000298023224"/>
    <n v="2.2999999523162842"/>
    <n v="4"/>
    <m/>
    <n v="2.9000000953674316"/>
    <n v="0"/>
    <n v="0"/>
    <n v="0"/>
    <n v="1"/>
    <n v="0"/>
    <n v="0"/>
    <n v="0"/>
    <n v="1"/>
    <n v="0"/>
    <n v="0"/>
    <n v="0"/>
    <m/>
    <m/>
  </r>
  <r>
    <n v="11231"/>
    <x v="279"/>
    <x v="29"/>
    <x v="29"/>
    <n v="4.8000001907348633"/>
    <n v="4.8000001907348633"/>
    <x v="125"/>
    <n v="0.40000000596046448"/>
    <n v="0.5"/>
    <n v="2.9000000953674316"/>
    <n v="0.20000000298023224"/>
    <n v="1.6000000238418579"/>
    <n v="0"/>
    <m/>
    <m/>
    <n v="2.5999999046325684"/>
    <n v="4.1999998092651367"/>
    <m/>
    <n v="2.5"/>
    <n v="0"/>
    <n v="0"/>
    <n v="0"/>
    <n v="1"/>
    <n v="0"/>
    <n v="0"/>
    <n v="0"/>
    <n v="1"/>
    <n v="0"/>
    <n v="0"/>
    <n v="0"/>
    <m/>
    <m/>
  </r>
  <r>
    <n v="11231"/>
    <x v="279"/>
    <x v="30"/>
    <x v="30"/>
    <n v="4.4000000953674316"/>
    <n v="4.4000000953674316"/>
    <x v="125"/>
    <n v="0.30000001192092896"/>
    <n v="0.5"/>
    <n v="2.5999999046325684"/>
    <n v="0.20000000298023224"/>
    <n v="1.1000000238418579"/>
    <n v="0.10000000149011612"/>
    <n v="0.10000000149011612"/>
    <n v="0.20000000298023224"/>
    <n v="2.5999999046325684"/>
    <n v="3.6999998092651367"/>
    <m/>
    <n v="3"/>
    <n v="0"/>
    <n v="0"/>
    <n v="0"/>
    <n v="1"/>
    <n v="0"/>
    <n v="0"/>
    <n v="0"/>
    <n v="1"/>
    <n v="0"/>
    <n v="0"/>
    <n v="0"/>
    <m/>
    <m/>
  </r>
  <r>
    <n v="11231"/>
    <x v="279"/>
    <x v="31"/>
    <x v="31"/>
    <n v="4.6999998092651367"/>
    <n v="4.6999998092651367"/>
    <x v="125"/>
    <n v="0.30000001192092896"/>
    <n v="0.5"/>
    <n v="3.0999999046325684"/>
    <n v="0.5"/>
    <n v="1.1000000238418579"/>
    <n v="0.20000000298023224"/>
    <m/>
    <n v="0.10000000149011612"/>
    <n v="2.5"/>
    <n v="3.5999999046325684"/>
    <m/>
    <n v="3"/>
    <n v="0"/>
    <n v="0"/>
    <n v="0"/>
    <n v="1"/>
    <n v="0"/>
    <n v="0"/>
    <n v="0"/>
    <n v="1"/>
    <n v="0"/>
    <n v="0"/>
    <n v="0"/>
    <m/>
    <m/>
  </r>
  <r>
    <n v="11231"/>
    <x v="279"/>
    <x v="32"/>
    <x v="32"/>
    <n v="4.6999998092651367"/>
    <n v="4.6999998092651367"/>
    <x v="125"/>
    <n v="0.30000001192092896"/>
    <n v="0.5"/>
    <n v="3.0999999046325684"/>
    <n v="0.5"/>
    <n v="1"/>
    <n v="0.20000000298023224"/>
    <m/>
    <n v="0.10000000149011612"/>
    <n v="2.5999999046325684"/>
    <n v="3.5999999046325684"/>
    <m/>
    <m/>
    <n v="0"/>
    <n v="0"/>
    <n v="0"/>
    <n v="1"/>
    <n v="0"/>
    <n v="0"/>
    <n v="0"/>
    <n v="1"/>
    <n v="0"/>
    <n v="0"/>
    <n v="0"/>
    <m/>
    <m/>
  </r>
  <r>
    <n v="11231"/>
    <x v="279"/>
    <x v="99"/>
    <x v="33"/>
    <m/>
    <m/>
    <x v="38"/>
    <m/>
    <m/>
    <m/>
    <m/>
    <m/>
    <m/>
    <m/>
    <m/>
    <m/>
    <n v="0"/>
    <m/>
    <m/>
    <n v="0"/>
    <n v="0"/>
    <n v="1"/>
    <n v="0"/>
    <n v="0"/>
    <n v="0"/>
    <n v="0"/>
    <n v="1"/>
    <n v="0"/>
    <n v="0"/>
    <n v="0"/>
    <m/>
    <m/>
  </r>
  <r>
    <n v="11232"/>
    <x v="280"/>
    <x v="26"/>
    <x v="26"/>
    <n v="32.200000762939453"/>
    <n v="32.200000762939453"/>
    <x v="31"/>
    <n v="1.2999999523162842"/>
    <n v="1.5"/>
    <n v="26.399999618530273"/>
    <n v="0"/>
    <n v="16.100000381469727"/>
    <n v="0.80000001192092896"/>
    <n v="2.4000000953674316"/>
    <n v="0.30000001192092896"/>
    <n v="14.300000190734863"/>
    <n v="30.400001525878906"/>
    <m/>
    <n v="30.5"/>
    <n v="0"/>
    <n v="0"/>
    <n v="0"/>
    <n v="1"/>
    <n v="0"/>
    <n v="0"/>
    <n v="0"/>
    <n v="1"/>
    <n v="0"/>
    <n v="0"/>
    <n v="0"/>
    <m/>
    <m/>
  </r>
  <r>
    <n v="11232"/>
    <x v="280"/>
    <x v="27"/>
    <x v="27"/>
    <n v="40.200000762939453"/>
    <n v="40.200000762939453"/>
    <x v="31"/>
    <n v="1.8999999761581421"/>
    <n v="1.5"/>
    <n v="34"/>
    <n v="0"/>
    <n v="21.899999618530273"/>
    <n v="2.4000000953674316"/>
    <n v="2.2000000476837158"/>
    <n v="1.7000000476837158"/>
    <n v="15.199999809265137"/>
    <n v="37.099998474121094"/>
    <m/>
    <n v="23.700000762939453"/>
    <n v="0"/>
    <n v="0"/>
    <n v="0"/>
    <n v="1"/>
    <n v="0"/>
    <n v="0"/>
    <n v="0"/>
    <n v="1"/>
    <n v="0"/>
    <n v="0"/>
    <n v="0"/>
    <m/>
    <m/>
  </r>
  <r>
    <n v="11232"/>
    <x v="280"/>
    <x v="28"/>
    <x v="28"/>
    <n v="33.200000762939453"/>
    <n v="33.200000762939453"/>
    <x v="31"/>
    <n v="2.2999999523162842"/>
    <n v="1.5"/>
    <n v="26.700000762939453"/>
    <n v="0"/>
    <n v="17.600000381469727"/>
    <n v="2.7000000476837158"/>
    <n v="3"/>
    <m/>
    <n v="12.100000381469727"/>
    <n v="29.700000762939453"/>
    <m/>
    <n v="24.600000381469727"/>
    <n v="0"/>
    <n v="0"/>
    <n v="0"/>
    <n v="1"/>
    <n v="0"/>
    <n v="0"/>
    <n v="0"/>
    <n v="1"/>
    <n v="0"/>
    <n v="0"/>
    <n v="0"/>
    <m/>
    <m/>
  </r>
  <r>
    <n v="11232"/>
    <x v="280"/>
    <x v="29"/>
    <x v="29"/>
    <n v="33.700000762939453"/>
    <n v="33.700000762939453"/>
    <x v="31"/>
    <n v="2"/>
    <n v="1.5"/>
    <n v="27.600000381469727"/>
    <n v="0"/>
    <n v="19.700000762939453"/>
    <n v="2.5"/>
    <n v="3"/>
    <n v="0.10000000149011612"/>
    <n v="10.199999809265137"/>
    <n v="29.900001525878906"/>
    <m/>
    <m/>
    <n v="0"/>
    <n v="0"/>
    <n v="0"/>
    <n v="1"/>
    <n v="0"/>
    <n v="0"/>
    <n v="0"/>
    <n v="1"/>
    <n v="0"/>
    <n v="0"/>
    <n v="0"/>
    <m/>
    <m/>
  </r>
  <r>
    <n v="11232"/>
    <x v="280"/>
    <x v="99"/>
    <x v="30"/>
    <m/>
    <m/>
    <x v="38"/>
    <m/>
    <m/>
    <m/>
    <m/>
    <m/>
    <m/>
    <m/>
    <m/>
    <m/>
    <n v="0"/>
    <m/>
    <m/>
    <n v="0"/>
    <n v="0"/>
    <n v="1"/>
    <n v="0"/>
    <n v="0"/>
    <n v="0"/>
    <n v="0"/>
    <n v="1"/>
    <n v="0"/>
    <n v="0"/>
    <n v="0"/>
    <m/>
    <m/>
  </r>
  <r>
    <n v="11233"/>
    <x v="281"/>
    <x v="19"/>
    <x v="19"/>
    <n v="4.0999999046325684"/>
    <n v="4.0999999046325684"/>
    <x v="155"/>
    <n v="0"/>
    <n v="0.40000000596046448"/>
    <n v="0.80000001192092896"/>
    <n v="0.10000000149011612"/>
    <n v="1.2999999523162842"/>
    <n v="0"/>
    <m/>
    <m/>
    <n v="0.89999997615814209"/>
    <n v="2.1999998092651367"/>
    <m/>
    <n v="2.4000000953674316"/>
    <n v="0"/>
    <n v="0"/>
    <n v="0"/>
    <n v="1"/>
    <n v="1"/>
    <n v="0"/>
    <n v="0"/>
    <n v="1"/>
    <n v="0"/>
    <n v="0"/>
    <n v="0"/>
    <m/>
    <m/>
  </r>
  <r>
    <n v="11233"/>
    <x v="281"/>
    <x v="20"/>
    <x v="20"/>
    <n v="9.8000001907348633"/>
    <n v="9.8000001907348633"/>
    <x v="155"/>
    <n v="0.20000000298023224"/>
    <n v="0.40000000596046448"/>
    <n v="2.4000000953674316"/>
    <n v="0.5"/>
    <n v="1.6000000238418579"/>
    <n v="0.30000001192092896"/>
    <m/>
    <m/>
    <n v="3.2999999523162842"/>
    <n v="4.9000000953674316"/>
    <m/>
    <n v="7.5999999046325684"/>
    <n v="0"/>
    <n v="0"/>
    <n v="0"/>
    <n v="1"/>
    <n v="1"/>
    <n v="0"/>
    <n v="0"/>
    <n v="1"/>
    <n v="0"/>
    <n v="0"/>
    <n v="0"/>
    <m/>
    <m/>
  </r>
  <r>
    <n v="11233"/>
    <x v="281"/>
    <x v="21"/>
    <x v="21"/>
    <n v="20"/>
    <n v="20"/>
    <x v="207"/>
    <n v="0.20000000298023224"/>
    <n v="0.60000002384185791"/>
    <n v="7.5999999046325684"/>
    <n v="0.5"/>
    <n v="4.8000001907348633"/>
    <n v="0.69999998807907104"/>
    <m/>
    <n v="0.20000000298023224"/>
    <n v="6"/>
    <n v="10.800000190734863"/>
    <m/>
    <n v="11.100000381469727"/>
    <n v="0"/>
    <n v="0"/>
    <n v="0"/>
    <n v="1"/>
    <n v="1"/>
    <n v="0"/>
    <n v="0"/>
    <n v="1"/>
    <n v="0"/>
    <n v="0"/>
    <n v="0"/>
    <m/>
    <m/>
  </r>
  <r>
    <n v="11233"/>
    <x v="281"/>
    <x v="22"/>
    <x v="22"/>
    <n v="30.799999237060547"/>
    <n v="30.799999237060547"/>
    <x v="30"/>
    <n v="0.40000000596046448"/>
    <n v="1"/>
    <n v="11.100000381469727"/>
    <n v="2.2999999523162842"/>
    <n v="6.1999998092651367"/>
    <n v="0.80000001192092896"/>
    <m/>
    <n v="0.80000001192092896"/>
    <n v="9.3999996185302734"/>
    <n v="15.59999942779541"/>
    <m/>
    <m/>
    <n v="0"/>
    <n v="0"/>
    <n v="0"/>
    <n v="1"/>
    <n v="1"/>
    <n v="0"/>
    <n v="0"/>
    <n v="1"/>
    <n v="0"/>
    <n v="0"/>
    <n v="0"/>
    <m/>
    <m/>
  </r>
  <r>
    <n v="11233"/>
    <x v="281"/>
    <x v="133"/>
    <x v="26"/>
    <n v="34.299999237060547"/>
    <n v="34.299999237060547"/>
    <x v="176"/>
    <n v="0.5"/>
    <n v="2.2000000476837158"/>
    <n v="26.899999618530273"/>
    <n v="3"/>
    <n v="7.5"/>
    <n v="2.9000000953674316"/>
    <n v="2.4000000953674316"/>
    <n v="2.5"/>
    <n v="16.5"/>
    <n v="24"/>
    <m/>
    <n v="24.5"/>
    <n v="0"/>
    <n v="0"/>
    <n v="0"/>
    <n v="1"/>
    <n v="1"/>
    <n v="0"/>
    <n v="0"/>
    <n v="1"/>
    <n v="0"/>
    <n v="0"/>
    <n v="0"/>
    <m/>
    <m/>
  </r>
  <r>
    <n v="11233"/>
    <x v="281"/>
    <x v="99"/>
    <x v="27"/>
    <m/>
    <m/>
    <x v="38"/>
    <m/>
    <m/>
    <m/>
    <m/>
    <m/>
    <m/>
    <m/>
    <m/>
    <m/>
    <n v="0"/>
    <m/>
    <m/>
    <n v="0"/>
    <n v="1"/>
    <n v="1"/>
    <n v="0"/>
    <n v="1"/>
    <n v="0"/>
    <n v="0"/>
    <n v="1"/>
    <n v="0"/>
    <n v="0"/>
    <n v="0"/>
    <m/>
    <m/>
  </r>
  <r>
    <n v="11234"/>
    <x v="282"/>
    <x v="21"/>
    <x v="21"/>
    <n v="1.6799999475479126"/>
    <n v="1.6799999475479126"/>
    <x v="178"/>
    <n v="2.9999999329447746E-2"/>
    <n v="0.20000000298023224"/>
    <n v="0.49000000953674316"/>
    <n v="9.9999997764825821E-3"/>
    <n v="0.15000000596046448"/>
    <n v="0.14000000059604645"/>
    <n v="3.9999999105930328E-2"/>
    <m/>
    <n v="0.62999999523162842"/>
    <n v="0.77999997138977051"/>
    <m/>
    <n v="2.119999885559082"/>
    <n v="0"/>
    <n v="0"/>
    <n v="0"/>
    <n v="1"/>
    <n v="0"/>
    <n v="0"/>
    <n v="0"/>
    <n v="1"/>
    <n v="0"/>
    <n v="0"/>
    <n v="0"/>
    <m/>
    <m/>
  </r>
  <r>
    <n v="11234"/>
    <x v="282"/>
    <x v="22"/>
    <x v="22"/>
    <n v="4.2600002288818359"/>
    <n v="4.2600002288818359"/>
    <x v="96"/>
    <n v="0.10000000149011612"/>
    <n v="0.25"/>
    <n v="2.2400000095367432"/>
    <n v="7.0000000298023224E-2"/>
    <n v="0.2199999988079071"/>
    <n v="0.56000000238418579"/>
    <m/>
    <n v="0.2800000011920929"/>
    <n v="2.2899999618530273"/>
    <n v="2.5099999904632568"/>
    <m/>
    <m/>
    <n v="0"/>
    <n v="0"/>
    <n v="0"/>
    <n v="1"/>
    <n v="0"/>
    <n v="0"/>
    <n v="0"/>
    <n v="1"/>
    <n v="0"/>
    <n v="0"/>
    <n v="0"/>
    <m/>
    <m/>
  </r>
  <r>
    <n v="11234"/>
    <x v="282"/>
    <x v="24"/>
    <x v="24"/>
    <n v="10.300000190734863"/>
    <n v="10.300000190734863"/>
    <x v="207"/>
    <n v="0.40000000596046448"/>
    <n v="0.60000002384185791"/>
    <n v="7.4000000953674316"/>
    <n v="0.20000000298023224"/>
    <n v="2"/>
    <n v="1"/>
    <n v="0.20000000298023224"/>
    <n v="0.20000000298023224"/>
    <n v="5.6999998092651367"/>
    <n v="7.6999998092651367"/>
    <m/>
    <n v="8.3000001907348633"/>
    <n v="0"/>
    <n v="0"/>
    <n v="0"/>
    <n v="1"/>
    <n v="0"/>
    <n v="0"/>
    <n v="0"/>
    <n v="1"/>
    <n v="0"/>
    <n v="0"/>
    <n v="0"/>
    <m/>
    <m/>
  </r>
  <r>
    <n v="11234"/>
    <x v="282"/>
    <x v="25"/>
    <x v="25"/>
    <n v="11.899999618530273"/>
    <n v="11.899999618530273"/>
    <x v="207"/>
    <n v="0.60000002384185791"/>
    <n v="0.60000002384185791"/>
    <n v="8.5"/>
    <n v="0.40000000596046448"/>
    <n v="2.0999999046325684"/>
    <n v="1"/>
    <n v="0.20000000298023224"/>
    <n v="0.10000000149011612"/>
    <n v="6.5999999046325684"/>
    <n v="8.6999998092651367"/>
    <m/>
    <n v="12.5"/>
    <n v="0"/>
    <n v="0"/>
    <n v="0"/>
    <n v="1"/>
    <n v="0"/>
    <n v="0"/>
    <n v="0"/>
    <n v="1"/>
    <n v="0"/>
    <n v="0"/>
    <n v="0"/>
    <m/>
    <m/>
  </r>
  <r>
    <n v="11234"/>
    <x v="282"/>
    <x v="26"/>
    <x v="26"/>
    <n v="17.899999618530273"/>
    <n v="17.899999618530273"/>
    <x v="153"/>
    <n v="0.80000001192092896"/>
    <n v="0.69999998807907104"/>
    <n v="12.899999618530273"/>
    <n v="0.5"/>
    <n v="5"/>
    <n v="0.60000002384185791"/>
    <n v="0.40000000596046448"/>
    <n v="0.10000000149011612"/>
    <n v="8"/>
    <n v="13"/>
    <m/>
    <n v="14.5"/>
    <n v="0"/>
    <n v="0"/>
    <n v="0"/>
    <n v="1"/>
    <n v="0"/>
    <n v="0"/>
    <n v="0"/>
    <n v="1"/>
    <n v="0"/>
    <n v="0"/>
    <n v="0"/>
    <m/>
    <m/>
  </r>
  <r>
    <n v="11234"/>
    <x v="282"/>
    <x v="27"/>
    <x v="27"/>
    <n v="20.200000762939453"/>
    <n v="20.200000762939453"/>
    <x v="174"/>
    <n v="0.80000001192092896"/>
    <n v="1.1000000238418579"/>
    <n v="14.899999618530273"/>
    <n v="0.20000000298023224"/>
    <n v="6.5999999046325684"/>
    <n v="1.1000000238418579"/>
    <n v="0.40000000596046448"/>
    <n v="0.10000000149011612"/>
    <n v="8"/>
    <n v="14.600000381469727"/>
    <m/>
    <n v="15.699999809265137"/>
    <n v="0"/>
    <n v="0"/>
    <n v="0"/>
    <n v="1"/>
    <n v="0"/>
    <n v="0"/>
    <n v="0"/>
    <n v="1"/>
    <n v="0"/>
    <n v="0"/>
    <n v="0"/>
    <m/>
    <m/>
  </r>
  <r>
    <n v="11234"/>
    <x v="282"/>
    <x v="28"/>
    <x v="28"/>
    <n v="19.5"/>
    <n v="19.5"/>
    <x v="151"/>
    <n v="0.69999998807907104"/>
    <n v="1.2999999523162842"/>
    <n v="16.5"/>
    <n v="0.89999997615814209"/>
    <n v="6"/>
    <n v="0.80000001192092896"/>
    <n v="0.30000001192092896"/>
    <n v="0.30000001192092896"/>
    <n v="9.3999996185302734"/>
    <n v="15.399999618530273"/>
    <m/>
    <n v="13.399999618530273"/>
    <n v="0"/>
    <n v="0"/>
    <n v="0"/>
    <n v="1"/>
    <n v="0"/>
    <n v="0"/>
    <n v="0"/>
    <n v="1"/>
    <n v="0"/>
    <n v="0"/>
    <n v="0"/>
    <m/>
    <m/>
  </r>
  <r>
    <n v="11234"/>
    <x v="282"/>
    <x v="29"/>
    <x v="29"/>
    <n v="17.600000381469727"/>
    <n v="17.600000381469727"/>
    <x v="151"/>
    <n v="0.60000002384185791"/>
    <n v="1.2999999523162842"/>
    <n v="14.600000381469727"/>
    <n v="0.5"/>
    <n v="3.2999999523162842"/>
    <n v="2"/>
    <n v="0.40000000596046448"/>
    <n v="0.60000002384185791"/>
    <n v="9.8000001907348633"/>
    <n v="13.100000381469727"/>
    <m/>
    <n v="12.100000381469727"/>
    <n v="0"/>
    <n v="0"/>
    <n v="0"/>
    <n v="1"/>
    <n v="0"/>
    <n v="0"/>
    <n v="0"/>
    <n v="1"/>
    <n v="0"/>
    <n v="0"/>
    <n v="0"/>
    <m/>
    <m/>
  </r>
  <r>
    <n v="11234"/>
    <x v="282"/>
    <x v="30"/>
    <x v="30"/>
    <n v="16.5"/>
    <n v="16.5"/>
    <x v="151"/>
    <n v="0.5"/>
    <n v="1.2999999523162842"/>
    <n v="13.699999809265137"/>
    <n v="1.2999999523162842"/>
    <n v="3.4000000953674316"/>
    <n v="2"/>
    <n v="0.80000001192092896"/>
    <n v="0.30000001192092896"/>
    <n v="7.9000000953674316"/>
    <n v="11.300000190734863"/>
    <m/>
    <n v="12.800000190734863"/>
    <n v="0"/>
    <n v="0"/>
    <n v="0"/>
    <n v="1"/>
    <n v="0"/>
    <n v="0"/>
    <n v="0"/>
    <n v="1"/>
    <n v="0"/>
    <n v="0"/>
    <n v="0"/>
    <m/>
    <m/>
  </r>
  <r>
    <n v="11234"/>
    <x v="282"/>
    <x v="31"/>
    <x v="31"/>
    <n v="17.899999618530273"/>
    <n v="17.899999618530273"/>
    <x v="151"/>
    <n v="0.60000002384185791"/>
    <n v="1.2999999523162842"/>
    <n v="14.899999618530273"/>
    <n v="0.80000001192092896"/>
    <n v="4.4000000953674316"/>
    <n v="1.7999999523162842"/>
    <n v="1.2999999523162842"/>
    <n v="0.30000001192092896"/>
    <n v="8.8000001907348633"/>
    <n v="13.200000762939453"/>
    <m/>
    <n v="15.100000381469727"/>
    <n v="0"/>
    <n v="0"/>
    <n v="0"/>
    <n v="1"/>
    <n v="0"/>
    <n v="0"/>
    <n v="0"/>
    <n v="1"/>
    <n v="0"/>
    <n v="0"/>
    <n v="0"/>
    <m/>
    <m/>
  </r>
  <r>
    <n v="11234"/>
    <x v="282"/>
    <x v="32"/>
    <x v="32"/>
    <n v="21.299999237060547"/>
    <n v="21.299999237060547"/>
    <x v="151"/>
    <n v="0.69999998807907104"/>
    <n v="1.2999999523162842"/>
    <n v="18.299999237060547"/>
    <n v="1.8999999761581421"/>
    <n v="6"/>
    <n v="1.7000000476837158"/>
    <n v="2.5999999046325684"/>
    <n v="0.89999997615814209"/>
    <n v="9.1999998092651367"/>
    <n v="15.199999809265137"/>
    <m/>
    <n v="14"/>
    <n v="0"/>
    <n v="0"/>
    <n v="0"/>
    <n v="1"/>
    <n v="0"/>
    <n v="0"/>
    <n v="0"/>
    <n v="1"/>
    <n v="0"/>
    <n v="0"/>
    <n v="0"/>
    <m/>
    <m/>
  </r>
  <r>
    <n v="11234"/>
    <x v="282"/>
    <x v="33"/>
    <x v="33"/>
    <n v="20.299999237060547"/>
    <n v="20.299999237060547"/>
    <x v="151"/>
    <n v="0.60000002384185791"/>
    <n v="1.2999999523162842"/>
    <n v="17.399999618530273"/>
    <n v="2.4000000953674316"/>
    <n v="5.4000000953674316"/>
    <n v="1.7000000476837158"/>
    <n v="2.7999999523162842"/>
    <n v="0.20000000298023224"/>
    <n v="8.3000001907348633"/>
    <n v="13.700000762939453"/>
    <m/>
    <n v="11.399999618530273"/>
    <n v="0"/>
    <n v="0"/>
    <n v="0"/>
    <n v="1"/>
    <n v="0"/>
    <n v="0"/>
    <n v="0"/>
    <n v="1"/>
    <n v="0"/>
    <n v="0"/>
    <n v="0"/>
    <m/>
    <m/>
  </r>
  <r>
    <n v="11234"/>
    <x v="282"/>
    <x v="34"/>
    <x v="34"/>
    <n v="17.899999618530273"/>
    <n v="17.899999618530273"/>
    <x v="151"/>
    <n v="0.60000002384185791"/>
    <n v="1.2999999523162842"/>
    <n v="14.899999618530273"/>
    <n v="1.1000000238418579"/>
    <n v="4.4000000953674316"/>
    <n v="1.7000000476837158"/>
    <n v="2.9000000953674316"/>
    <n v="0.20000000298023224"/>
    <n v="8.1999998092651367"/>
    <n v="12.600000381469727"/>
    <m/>
    <n v="11.600000381469727"/>
    <n v="0"/>
    <n v="0"/>
    <n v="0"/>
    <n v="1"/>
    <n v="0"/>
    <n v="0"/>
    <n v="0"/>
    <n v="1"/>
    <n v="0"/>
    <n v="0"/>
    <n v="0"/>
    <m/>
    <m/>
  </r>
  <r>
    <n v="11234"/>
    <x v="282"/>
    <x v="35"/>
    <x v="35"/>
    <n v="26.100000381469727"/>
    <n v="26.100000381469727"/>
    <x v="151"/>
    <n v="0.60000002384185791"/>
    <n v="1.2999999523162842"/>
    <n v="14.100000381469727"/>
    <n v="1.7000000476837158"/>
    <n v="4.1999998092651367"/>
    <n v="1.7000000476837158"/>
    <n v="1.8999999761581421"/>
    <n v="0.40000000596046448"/>
    <n v="7.0999999046325684"/>
    <n v="11.299999237060547"/>
    <m/>
    <n v="14.699999809265137"/>
    <n v="0"/>
    <n v="0"/>
    <n v="0"/>
    <n v="1"/>
    <n v="0"/>
    <n v="0"/>
    <n v="0"/>
    <n v="1"/>
    <n v="0"/>
    <n v="0"/>
    <n v="0"/>
    <m/>
    <m/>
  </r>
  <r>
    <n v="11234"/>
    <x v="282"/>
    <x v="36"/>
    <x v="36"/>
    <n v="21.5"/>
    <n v="21.5"/>
    <x v="151"/>
    <n v="0.40000000596046448"/>
    <n v="1.2999999523162842"/>
    <n v="17.200000762939453"/>
    <n v="2.7000000476837158"/>
    <n v="6.4000000953674316"/>
    <n v="1.7000000476837158"/>
    <n v="1.1000000238418579"/>
    <n v="0.30000001192092896"/>
    <n v="5.9000000953674316"/>
    <n v="12.300000190734863"/>
    <m/>
    <n v="17.899999618530273"/>
    <n v="0"/>
    <n v="0"/>
    <n v="0"/>
    <n v="1"/>
    <n v="0"/>
    <n v="0"/>
    <n v="0"/>
    <n v="1"/>
    <n v="0"/>
    <n v="0"/>
    <n v="0"/>
    <m/>
    <m/>
  </r>
  <r>
    <n v="11234"/>
    <x v="282"/>
    <x v="37"/>
    <x v="37"/>
    <n v="23.829999923706055"/>
    <n v="23.799999237060547"/>
    <x v="151"/>
    <n v="0.5"/>
    <n v="1.2999999523162842"/>
    <n v="19.600000381469727"/>
    <n v="2.2000000476837158"/>
    <n v="8.8000001907348633"/>
    <n v="1.7000000476837158"/>
    <n v="1.7000000476837158"/>
    <n v="0.20000000298023224"/>
    <n v="5.4000000953674316"/>
    <n v="14.200000762939453"/>
    <m/>
    <m/>
    <n v="0"/>
    <n v="0"/>
    <n v="0"/>
    <n v="1"/>
    <n v="0"/>
    <n v="0"/>
    <n v="0"/>
    <n v="1"/>
    <n v="0"/>
    <n v="0"/>
    <n v="0"/>
    <m/>
    <m/>
  </r>
  <r>
    <n v="11235"/>
    <x v="283"/>
    <x v="23"/>
    <x v="23"/>
    <n v="0.5"/>
    <n v="0.5"/>
    <x v="166"/>
    <n v="3.9999999105930328E-2"/>
    <n v="5.9999998658895493E-2"/>
    <n v="5.000000074505806E-2"/>
    <n v="0"/>
    <n v="0.18999999761581421"/>
    <n v="0"/>
    <m/>
    <m/>
    <n v="0.28999999165534973"/>
    <n v="0.47999998927116394"/>
    <m/>
    <n v="0.10000000149011612"/>
    <n v="0"/>
    <n v="0"/>
    <n v="0"/>
    <n v="1"/>
    <n v="0"/>
    <n v="0"/>
    <n v="0"/>
    <n v="1"/>
    <n v="0"/>
    <n v="0"/>
    <n v="0"/>
    <m/>
    <m/>
  </r>
  <r>
    <n v="11235"/>
    <x v="283"/>
    <x v="24"/>
    <x v="24"/>
    <n v="0.5"/>
    <n v="0.5"/>
    <x v="159"/>
    <n v="0"/>
    <n v="0.10000000149011612"/>
    <n v="0.10000000149011612"/>
    <n v="0"/>
    <n v="0.20000000298023224"/>
    <n v="0"/>
    <m/>
    <m/>
    <n v="0.30000001192092896"/>
    <n v="0.5"/>
    <m/>
    <n v="0.30000001192092896"/>
    <n v="0"/>
    <n v="0"/>
    <n v="0"/>
    <n v="1"/>
    <n v="0"/>
    <n v="0"/>
    <n v="0"/>
    <n v="1"/>
    <n v="0"/>
    <n v="0"/>
    <n v="0"/>
    <m/>
    <m/>
  </r>
  <r>
    <n v="11235"/>
    <x v="283"/>
    <x v="25"/>
    <x v="25"/>
    <n v="0.80000001192092896"/>
    <n v="0.80000001192092896"/>
    <x v="166"/>
    <n v="3.9999999105930328E-2"/>
    <n v="5.9999998658895493E-2"/>
    <n v="0.30000001192092896"/>
    <n v="0.20000000298023224"/>
    <n v="0"/>
    <n v="0"/>
    <m/>
    <m/>
    <n v="0.30000001192092896"/>
    <n v="0.30000001192092896"/>
    <m/>
    <n v="2.0999999046325684"/>
    <n v="0"/>
    <n v="0"/>
    <n v="0"/>
    <n v="1"/>
    <n v="0"/>
    <n v="0"/>
    <n v="0"/>
    <n v="1"/>
    <n v="0"/>
    <n v="0"/>
    <n v="0"/>
    <m/>
    <m/>
  </r>
  <r>
    <n v="11235"/>
    <x v="283"/>
    <x v="26"/>
    <x v="26"/>
    <n v="3"/>
    <n v="3"/>
    <x v="125"/>
    <n v="0.20000000298023224"/>
    <n v="0.5"/>
    <n v="2.0999999046325684"/>
    <n v="0.10000000149011612"/>
    <n v="1.1000000238418579"/>
    <n v="0.20000000298023224"/>
    <m/>
    <n v="0.10000000149011612"/>
    <n v="0.69999998807907104"/>
    <n v="1.7999999523162842"/>
    <m/>
    <n v="5.3000001907348633"/>
    <n v="0"/>
    <n v="0"/>
    <n v="0"/>
    <n v="1"/>
    <n v="0"/>
    <n v="0"/>
    <n v="0"/>
    <n v="1"/>
    <n v="0"/>
    <n v="0"/>
    <n v="0"/>
    <m/>
    <m/>
  </r>
  <r>
    <n v="11235"/>
    <x v="283"/>
    <x v="27"/>
    <x v="27"/>
    <n v="6.8000001907348633"/>
    <n v="6.8000001907348633"/>
    <x v="30"/>
    <n v="0.20000000298023224"/>
    <n v="1"/>
    <n v="5.3000001907348633"/>
    <n v="0.10000000149011612"/>
    <n v="2.2999999523162842"/>
    <n v="0.80000001192092896"/>
    <m/>
    <n v="0.30000001192092896"/>
    <n v="2.9000000953674316"/>
    <n v="5.1999998092651367"/>
    <m/>
    <n v="5"/>
    <n v="0"/>
    <n v="0"/>
    <n v="0"/>
    <n v="1"/>
    <n v="0"/>
    <n v="0"/>
    <n v="0"/>
    <n v="1"/>
    <n v="0"/>
    <n v="0"/>
    <n v="0"/>
    <m/>
    <m/>
  </r>
  <r>
    <n v="11235"/>
    <x v="283"/>
    <x v="28"/>
    <x v="28"/>
    <n v="12"/>
    <n v="12"/>
    <x v="139"/>
    <n v="0.40000000596046448"/>
    <n v="2.5"/>
    <n v="7"/>
    <n v="0.40000000596046448"/>
    <n v="3.9000000953674316"/>
    <n v="1.1000000238418579"/>
    <n v="2"/>
    <n v="0.69999998807907104"/>
    <n v="4.0999999046325684"/>
    <n v="8"/>
    <m/>
    <n v="4.1999998092651367"/>
    <n v="0"/>
    <n v="0"/>
    <n v="0"/>
    <n v="1"/>
    <n v="0"/>
    <n v="0"/>
    <n v="0"/>
    <n v="1"/>
    <n v="0"/>
    <n v="0"/>
    <n v="0"/>
    <m/>
    <m/>
  </r>
  <r>
    <n v="11235"/>
    <x v="283"/>
    <x v="29"/>
    <x v="29"/>
    <n v="12.800000190734863"/>
    <n v="12.800000190734863"/>
    <x v="139"/>
    <n v="0.30000001192092896"/>
    <n v="2.5"/>
    <n v="8.1000003814697266"/>
    <n v="0.69999998807907104"/>
    <n v="4.6999998092651367"/>
    <n v="1"/>
    <n v="3.9000000953674316"/>
    <m/>
    <n v="4.0999999046325684"/>
    <n v="8.7999992370605469"/>
    <m/>
    <m/>
    <n v="0"/>
    <n v="0"/>
    <n v="0"/>
    <n v="1"/>
    <n v="0"/>
    <n v="0"/>
    <n v="0"/>
    <n v="1"/>
    <n v="0"/>
    <n v="0"/>
    <n v="0"/>
    <m/>
    <m/>
  </r>
  <r>
    <n v="11235"/>
    <x v="283"/>
    <x v="31"/>
    <x v="31"/>
    <n v="15"/>
    <n v="15"/>
    <x v="139"/>
    <n v="0.30000001192092896"/>
    <n v="2.5"/>
    <n v="10.399999618530273"/>
    <n v="1.1000000238418579"/>
    <n v="4.4000000953674316"/>
    <n v="1.2999999523162842"/>
    <n v="3.7999999523162842"/>
    <n v="0.40000000596046448"/>
    <n v="5.9000000953674316"/>
    <n v="10.300000190734863"/>
    <m/>
    <n v="6.5999999046325684"/>
    <n v="0"/>
    <n v="0"/>
    <n v="0"/>
    <n v="1"/>
    <n v="0"/>
    <n v="0"/>
    <n v="0"/>
    <n v="1"/>
    <n v="0"/>
    <n v="0"/>
    <n v="0"/>
    <m/>
    <m/>
  </r>
  <r>
    <n v="11235"/>
    <x v="283"/>
    <x v="32"/>
    <x v="32"/>
    <n v="22.899999618530273"/>
    <n v="22.899999618530273"/>
    <x v="139"/>
    <n v="0.30000001192092896"/>
    <n v="2.5"/>
    <n v="10.199999809265137"/>
    <n v="0.5"/>
    <n v="3.2999999523162842"/>
    <n v="1.2000000476837158"/>
    <n v="3.5999999046325684"/>
    <n v="0.5"/>
    <n v="6.4000000953674316"/>
    <n v="9.6999998092651367"/>
    <m/>
    <n v="6.5"/>
    <n v="0"/>
    <n v="0"/>
    <n v="0"/>
    <n v="1"/>
    <n v="0"/>
    <n v="0"/>
    <n v="0"/>
    <n v="1"/>
    <n v="0"/>
    <n v="0"/>
    <n v="0"/>
    <m/>
    <m/>
  </r>
  <r>
    <n v="11235"/>
    <x v="283"/>
    <x v="33"/>
    <x v="33"/>
    <n v="20.899999618530273"/>
    <n v="20.899999618530273"/>
    <x v="139"/>
    <n v="0.40000000596046448"/>
    <n v="2.5"/>
    <n v="9.8000001907348633"/>
    <n v="0.69999998807907104"/>
    <n v="3.2000000476837158"/>
    <n v="1.2000000476837158"/>
    <n v="3.2999999523162842"/>
    <n v="0.40000000596046448"/>
    <n v="5.8000001907348633"/>
    <n v="9"/>
    <m/>
    <n v="7.5999999046325684"/>
    <n v="0"/>
    <n v="0"/>
    <n v="0"/>
    <n v="1"/>
    <n v="0"/>
    <n v="0"/>
    <n v="0"/>
    <n v="1"/>
    <n v="0"/>
    <n v="0"/>
    <n v="0"/>
    <m/>
    <m/>
  </r>
  <r>
    <n v="11235"/>
    <x v="283"/>
    <x v="34"/>
    <x v="34"/>
    <n v="21.200000762939453"/>
    <n v="21.200000762939453"/>
    <x v="139"/>
    <n v="0.40000000596046448"/>
    <n v="2.5"/>
    <n v="12.899999618530273"/>
    <n v="0.69999998807907104"/>
    <n v="4.8000001907348633"/>
    <n v="1.3999999761581421"/>
    <n v="5.3000001907348633"/>
    <n v="0.60000002384185791"/>
    <n v="6.5999999046325684"/>
    <n v="11.399999618530273"/>
    <m/>
    <n v="8.6000003814697266"/>
    <n v="0"/>
    <n v="0"/>
    <n v="0"/>
    <n v="1"/>
    <n v="0"/>
    <n v="0"/>
    <n v="0"/>
    <n v="1"/>
    <n v="0"/>
    <n v="0"/>
    <n v="0"/>
    <m/>
    <m/>
  </r>
  <r>
    <n v="11235"/>
    <x v="283"/>
    <x v="35"/>
    <x v="35"/>
    <n v="26.700000762939453"/>
    <n v="26.700000762939453"/>
    <x v="139"/>
    <n v="0"/>
    <n v="2.5"/>
    <n v="12.5"/>
    <n v="1"/>
    <n v="6.0999999046325684"/>
    <n v="0.89999997615814209"/>
    <n v="3.9000000953674316"/>
    <n v="0.89999997615814209"/>
    <n v="5"/>
    <n v="11.100000381469727"/>
    <m/>
    <n v="10.300000190734863"/>
    <n v="0"/>
    <n v="0"/>
    <n v="0"/>
    <n v="1"/>
    <n v="0"/>
    <n v="0"/>
    <n v="0"/>
    <n v="1"/>
    <n v="0"/>
    <n v="0"/>
    <n v="0"/>
    <m/>
    <m/>
  </r>
  <r>
    <n v="11235"/>
    <x v="283"/>
    <x v="36"/>
    <x v="36"/>
    <n v="29.600000381469727"/>
    <n v="29.600000381469727"/>
    <x v="139"/>
    <n v="0.60000002384185791"/>
    <n v="2.5"/>
    <n v="14.199999809265137"/>
    <n v="1.2000000476837158"/>
    <n v="7.6999998092651367"/>
    <n v="1.1000000238418579"/>
    <n v="3.9000000953674316"/>
    <n v="1.1000000238418579"/>
    <n v="5.6999998092651367"/>
    <n v="13.399999618530273"/>
    <m/>
    <n v="13.199999809265137"/>
    <n v="0"/>
    <n v="0"/>
    <n v="0"/>
    <n v="1"/>
    <n v="0"/>
    <n v="0"/>
    <n v="0"/>
    <n v="1"/>
    <n v="0"/>
    <n v="0"/>
    <n v="0"/>
    <m/>
    <m/>
  </r>
  <r>
    <n v="11235"/>
    <x v="283"/>
    <x v="37"/>
    <x v="37"/>
    <n v="31.299999237060547"/>
    <n v="31.299999237060547"/>
    <x v="139"/>
    <n v="0.60000002384185791"/>
    <n v="2.5"/>
    <n v="18.700000762939453"/>
    <n v="2.9000000953674316"/>
    <n v="9.8000001907348633"/>
    <n v="1"/>
    <n v="5.5"/>
    <n v="0.30000001192092896"/>
    <n v="4.4000000953674316"/>
    <n v="14.200000762939453"/>
    <m/>
    <n v="17.200000762939453"/>
    <n v="0"/>
    <n v="0"/>
    <n v="0"/>
    <n v="1"/>
    <n v="0"/>
    <n v="0"/>
    <n v="0"/>
    <n v="1"/>
    <n v="0"/>
    <n v="0"/>
    <n v="0"/>
    <m/>
    <m/>
  </r>
  <r>
    <n v="11235"/>
    <x v="283"/>
    <x v="38"/>
    <x v="38"/>
    <n v="27.700000762939453"/>
    <n v="27.700000762939453"/>
    <x v="139"/>
    <n v="0.80000001192092896"/>
    <n v="2.5"/>
    <n v="22.899999618530273"/>
    <n v="3.2000000476837158"/>
    <n v="8.1999998092651367"/>
    <n v="1.2000000476837158"/>
    <n v="5.6999998092651367"/>
    <n v="1.3999999761581421"/>
    <n v="5.4000000953674316"/>
    <n v="13.600000381469727"/>
    <m/>
    <m/>
    <n v="0"/>
    <n v="0"/>
    <n v="0"/>
    <n v="1"/>
    <n v="0"/>
    <n v="0"/>
    <n v="0"/>
    <n v="1"/>
    <n v="0"/>
    <n v="0"/>
    <n v="0"/>
    <m/>
    <m/>
  </r>
  <r>
    <n v="11236"/>
    <x v="284"/>
    <x v="20"/>
    <x v="20"/>
    <n v="0.5"/>
    <n v="0.5"/>
    <x v="178"/>
    <n v="0"/>
    <n v="0.20000000298023224"/>
    <n v="0.30000001192092896"/>
    <n v="0.10000000149011612"/>
    <n v="0.40000000596046448"/>
    <n v="0"/>
    <m/>
    <m/>
    <m/>
    <n v="0.40000000596046448"/>
    <m/>
    <m/>
    <n v="0"/>
    <n v="0"/>
    <n v="0"/>
    <n v="1"/>
    <n v="0"/>
    <n v="0"/>
    <n v="0"/>
    <n v="1"/>
    <n v="0"/>
    <n v="0"/>
    <n v="0"/>
    <m/>
    <m/>
  </r>
  <r>
    <n v="11236"/>
    <x v="284"/>
    <x v="22"/>
    <x v="22"/>
    <n v="1.8999999761581421"/>
    <n v="1.8999999761581421"/>
    <x v="178"/>
    <n v="0"/>
    <n v="0.20000000298023224"/>
    <n v="0.5"/>
    <n v="0.10000000149011612"/>
    <n v="0.60000002384185791"/>
    <n v="0.10000000149011612"/>
    <m/>
    <m/>
    <n v="0.5"/>
    <n v="1.1000000238418579"/>
    <m/>
    <n v="0.69999998807907104"/>
    <n v="0"/>
    <n v="0"/>
    <n v="0"/>
    <n v="1"/>
    <n v="0"/>
    <n v="0"/>
    <n v="0"/>
    <n v="1"/>
    <n v="0"/>
    <n v="0"/>
    <n v="0"/>
    <m/>
    <m/>
  </r>
  <r>
    <n v="11236"/>
    <x v="284"/>
    <x v="23"/>
    <x v="23"/>
    <n v="1.7999999523162842"/>
    <n v="1.7999999523162842"/>
    <x v="178"/>
    <n v="0"/>
    <n v="0.20000000298023224"/>
    <n v="0.69999998807907104"/>
    <n v="0.10000000149011612"/>
    <n v="0.69999998807907104"/>
    <n v="0.10000000149011612"/>
    <m/>
    <n v="0.10000000149011612"/>
    <n v="0.60000002384185791"/>
    <n v="1.2999999523162842"/>
    <m/>
    <n v="1"/>
    <n v="0"/>
    <n v="0"/>
    <n v="0"/>
    <n v="1"/>
    <n v="0"/>
    <n v="0"/>
    <n v="0"/>
    <n v="1"/>
    <n v="0"/>
    <n v="0"/>
    <n v="0"/>
    <m/>
    <m/>
  </r>
  <r>
    <n v="11236"/>
    <x v="284"/>
    <x v="24"/>
    <x v="24"/>
    <n v="2.2999999523162842"/>
    <n v="2.2999999523162842"/>
    <x v="178"/>
    <n v="0.20000000298023224"/>
    <n v="0.20000000298023224"/>
    <n v="1"/>
    <n v="0.10000000149011612"/>
    <n v="0.89999997615814209"/>
    <n v="0.10000000149011612"/>
    <m/>
    <m/>
    <n v="0.80000001192092896"/>
    <n v="1.7000000476837158"/>
    <m/>
    <n v="1.2999999523162842"/>
    <n v="0"/>
    <n v="0"/>
    <n v="0"/>
    <n v="1"/>
    <n v="0"/>
    <n v="0"/>
    <n v="0"/>
    <n v="1"/>
    <n v="0"/>
    <n v="0"/>
    <n v="0"/>
    <m/>
    <m/>
  </r>
  <r>
    <n v="11236"/>
    <x v="284"/>
    <x v="25"/>
    <x v="25"/>
    <n v="3"/>
    <n v="3"/>
    <x v="178"/>
    <n v="0.20000000298023224"/>
    <n v="0.20000000298023224"/>
    <n v="1.2999999523162842"/>
    <n v="0.10000000149011612"/>
    <n v="0.80000001192092896"/>
    <n v="0"/>
    <m/>
    <n v="0.20000000298023224"/>
    <n v="1.2999999523162842"/>
    <n v="2.0999999046325684"/>
    <m/>
    <n v="1.6000000238418579"/>
    <n v="0"/>
    <n v="0"/>
    <n v="0"/>
    <n v="1"/>
    <n v="0"/>
    <n v="0"/>
    <n v="0"/>
    <n v="1"/>
    <n v="0"/>
    <n v="0"/>
    <n v="0"/>
    <m/>
    <m/>
  </r>
  <r>
    <n v="11236"/>
    <x v="284"/>
    <x v="26"/>
    <x v="26"/>
    <n v="3.4000000953674316"/>
    <n v="3.4000000953674316"/>
    <x v="178"/>
    <n v="0.40000000596046448"/>
    <n v="0.20000000298023224"/>
    <n v="1.6000000238418579"/>
    <n v="0.10000000149011612"/>
    <n v="1"/>
    <n v="0.10000000149011612"/>
    <m/>
    <n v="0.20000000298023224"/>
    <n v="1.3999999761581421"/>
    <n v="2.4000000953674316"/>
    <m/>
    <n v="1.6000000238418579"/>
    <n v="0"/>
    <n v="0"/>
    <n v="0"/>
    <n v="1"/>
    <n v="0"/>
    <n v="0"/>
    <n v="0"/>
    <n v="1"/>
    <n v="0"/>
    <n v="0"/>
    <n v="0"/>
    <m/>
    <m/>
  </r>
  <r>
    <n v="11236"/>
    <x v="284"/>
    <x v="27"/>
    <x v="27"/>
    <n v="3.2999999523162842"/>
    <n v="3.2999999523162842"/>
    <x v="96"/>
    <n v="0.34999999403953552"/>
    <n v="0.25"/>
    <n v="1.6000000238418579"/>
    <n v="0.20000000298023224"/>
    <n v="1.2000000476837158"/>
    <n v="0.10000000149011612"/>
    <m/>
    <n v="0.10000000149011612"/>
    <n v="1.2000000476837158"/>
    <n v="2.4000000953674316"/>
    <m/>
    <n v="2"/>
    <n v="0"/>
    <n v="0"/>
    <n v="0"/>
    <n v="1"/>
    <n v="0"/>
    <n v="0"/>
    <n v="0"/>
    <n v="1"/>
    <n v="0"/>
    <n v="0"/>
    <n v="0"/>
    <m/>
    <m/>
  </r>
  <r>
    <n v="11236"/>
    <x v="284"/>
    <x v="28"/>
    <x v="28"/>
    <n v="3.2000000476837158"/>
    <n v="3.2000000476837158"/>
    <x v="97"/>
    <n v="0.40000000596046448"/>
    <n v="0.30000001192092896"/>
    <n v="2"/>
    <n v="0.30000001192092896"/>
    <n v="1.3999999761581421"/>
    <n v="0.20000000298023224"/>
    <m/>
    <n v="0.20000000298023224"/>
    <n v="0.89999997615814209"/>
    <n v="2.2999999523162842"/>
    <m/>
    <n v="1.6000000238418579"/>
    <n v="0"/>
    <n v="0"/>
    <n v="0"/>
    <n v="1"/>
    <n v="0"/>
    <n v="0"/>
    <n v="0"/>
    <n v="1"/>
    <n v="0"/>
    <n v="0"/>
    <n v="0"/>
    <m/>
    <m/>
  </r>
  <r>
    <n v="11236"/>
    <x v="284"/>
    <x v="29"/>
    <x v="29"/>
    <n v="2.5999999046325684"/>
    <n v="2.5999999046325684"/>
    <x v="97"/>
    <n v="0.10000000149011612"/>
    <n v="0.30000001192092896"/>
    <n v="1.6000000238418579"/>
    <n v="0.20000000298023224"/>
    <n v="0.5"/>
    <n v="0.10000000149011612"/>
    <m/>
    <n v="1"/>
    <n v="1.7000000476837158"/>
    <n v="2.2000000476837158"/>
    <m/>
    <m/>
    <n v="0"/>
    <n v="0"/>
    <n v="0"/>
    <n v="1"/>
    <n v="0"/>
    <n v="0"/>
    <n v="0"/>
    <n v="1"/>
    <n v="0"/>
    <n v="0"/>
    <n v="0"/>
    <m/>
    <m/>
  </r>
  <r>
    <n v="11236"/>
    <x v="284"/>
    <x v="99"/>
    <x v="30"/>
    <m/>
    <m/>
    <x v="38"/>
    <m/>
    <m/>
    <m/>
    <m/>
    <m/>
    <m/>
    <m/>
    <m/>
    <m/>
    <n v="0"/>
    <m/>
    <m/>
    <n v="0"/>
    <n v="0"/>
    <n v="1"/>
    <n v="0"/>
    <n v="0"/>
    <n v="0"/>
    <n v="0"/>
    <n v="1"/>
    <n v="0"/>
    <n v="0"/>
    <n v="0"/>
    <m/>
    <m/>
  </r>
  <r>
    <n v="11237"/>
    <x v="285"/>
    <x v="23"/>
    <x v="23"/>
    <n v="1.8999999761581421"/>
    <n v="1.8999999761581421"/>
    <x v="155"/>
    <n v="0"/>
    <n v="0.40000000596046448"/>
    <n v="0.20000000298023224"/>
    <n v="0"/>
    <n v="0.10000000149011612"/>
    <n v="0.10000000149011612"/>
    <m/>
    <m/>
    <n v="1.5"/>
    <n v="1.6000000238418579"/>
    <m/>
    <n v="1.5"/>
    <n v="0"/>
    <n v="0"/>
    <n v="0"/>
    <n v="1"/>
    <n v="0"/>
    <n v="0"/>
    <n v="0"/>
    <n v="1"/>
    <n v="0"/>
    <n v="0"/>
    <n v="0"/>
    <m/>
    <m/>
  </r>
  <r>
    <n v="11237"/>
    <x v="285"/>
    <x v="24"/>
    <x v="24"/>
    <n v="3.5"/>
    <n v="3.5"/>
    <x v="155"/>
    <n v="0"/>
    <n v="0.40000000596046448"/>
    <n v="1.7000000476837158"/>
    <n v="0.10000000149011612"/>
    <n v="0.40000000596046448"/>
    <n v="0.20000000298023224"/>
    <m/>
    <n v="0.40000000596046448"/>
    <n v="2.0999999046325684"/>
    <n v="2.5"/>
    <m/>
    <n v="2.5999999046325684"/>
    <n v="0"/>
    <n v="0"/>
    <n v="0"/>
    <n v="1"/>
    <n v="0"/>
    <n v="0"/>
    <n v="0"/>
    <n v="1"/>
    <n v="0"/>
    <n v="0"/>
    <n v="0"/>
    <m/>
    <m/>
  </r>
  <r>
    <n v="11237"/>
    <x v="285"/>
    <x v="25"/>
    <x v="25"/>
    <n v="5.0999999046325684"/>
    <n v="5.0999999046325684"/>
    <x v="155"/>
    <n v="0.10000000149011612"/>
    <n v="0.40000000596046448"/>
    <n v="3"/>
    <n v="0.10000000149011612"/>
    <n v="0.80000001192092896"/>
    <n v="0.40000000596046448"/>
    <n v="0.20000000298023224"/>
    <n v="0.20000000298023224"/>
    <n v="2.4000000953674316"/>
    <n v="3.2000000476837158"/>
    <m/>
    <n v="3.7999999523162842"/>
    <n v="0"/>
    <n v="0"/>
    <n v="0"/>
    <n v="1"/>
    <n v="0"/>
    <n v="0"/>
    <n v="0"/>
    <n v="1"/>
    <n v="0"/>
    <n v="0"/>
    <n v="0"/>
    <m/>
    <m/>
  </r>
  <r>
    <n v="11237"/>
    <x v="285"/>
    <x v="26"/>
    <x v="26"/>
    <n v="6.0999999046325684"/>
    <n v="6.0999999046325684"/>
    <x v="125"/>
    <n v="0.20000000298023224"/>
    <n v="0.5"/>
    <n v="4.1999998092651367"/>
    <n v="0.30000001192092896"/>
    <n v="1.3999999761581421"/>
    <n v="0.69999998807907104"/>
    <n v="0.40000000596046448"/>
    <n v="0.10000000149011612"/>
    <n v="2.7999999523162842"/>
    <n v="4.1999998092651367"/>
    <m/>
    <n v="5.6999998092651367"/>
    <n v="0"/>
    <n v="0"/>
    <n v="0"/>
    <n v="1"/>
    <n v="0"/>
    <n v="0"/>
    <n v="0"/>
    <n v="1"/>
    <n v="0"/>
    <n v="0"/>
    <n v="0"/>
    <m/>
    <m/>
  </r>
  <r>
    <n v="11237"/>
    <x v="285"/>
    <x v="27"/>
    <x v="27"/>
    <n v="8.8000001907348633"/>
    <n v="8.8000001907348633"/>
    <x v="153"/>
    <n v="0.20000000298023224"/>
    <n v="0.69999998807907104"/>
    <n v="6.4000000953674316"/>
    <n v="0.30000001192092896"/>
    <n v="2.5"/>
    <n v="0.80000001192092896"/>
    <n v="0.69999998807907104"/>
    <n v="0.10000000149011612"/>
    <n v="3.7000000476837158"/>
    <n v="6.1999998092651367"/>
    <m/>
    <n v="5.4000000953674316"/>
    <n v="0"/>
    <n v="0"/>
    <n v="0"/>
    <n v="1"/>
    <n v="0"/>
    <n v="0"/>
    <n v="0"/>
    <n v="1"/>
    <n v="0"/>
    <n v="0"/>
    <n v="0"/>
    <m/>
    <m/>
  </r>
  <r>
    <n v="11237"/>
    <x v="285"/>
    <x v="28"/>
    <x v="28"/>
    <n v="8.1000003814697266"/>
    <n v="8.1000003814697266"/>
    <x v="221"/>
    <n v="0.20000000298023224"/>
    <n v="0.89999997615814209"/>
    <n v="6.1999998092651367"/>
    <n v="0.30000001192092896"/>
    <n v="2.0999999046325684"/>
    <n v="1"/>
    <n v="0.69999998807907104"/>
    <n v="0.10000000149011612"/>
    <n v="3.9000000953674316"/>
    <n v="6"/>
    <m/>
    <n v="6.0999999046325684"/>
    <n v="0"/>
    <n v="0"/>
    <n v="0"/>
    <n v="1"/>
    <n v="0"/>
    <n v="0"/>
    <n v="0"/>
    <n v="1"/>
    <n v="0"/>
    <n v="0"/>
    <n v="0"/>
    <m/>
    <m/>
  </r>
  <r>
    <n v="11237"/>
    <x v="285"/>
    <x v="29"/>
    <x v="29"/>
    <n v="9.6999998092651367"/>
    <n v="9.6999998092651367"/>
    <x v="151"/>
    <n v="0.30000001192092896"/>
    <n v="1.2999999523162842"/>
    <n v="7.1999998092651367"/>
    <n v="0.20000000298023224"/>
    <n v="1.8999999761581421"/>
    <n v="0.89999997615814209"/>
    <n v="0.89999997615814209"/>
    <n v="0.80000001192092896"/>
    <n v="5.5999999046325684"/>
    <n v="7.5"/>
    <m/>
    <n v="5.1999998092651367"/>
    <n v="0"/>
    <n v="0"/>
    <n v="0"/>
    <n v="1"/>
    <n v="0"/>
    <n v="0"/>
    <n v="0"/>
    <n v="1"/>
    <n v="0"/>
    <n v="0"/>
    <n v="0"/>
    <m/>
    <m/>
  </r>
  <r>
    <n v="11237"/>
    <x v="285"/>
    <x v="30"/>
    <x v="30"/>
    <n v="9.1999998092651367"/>
    <n v="9.1999998092651367"/>
    <x v="154"/>
    <n v="0.30000001192092896"/>
    <n v="1.3999999761581421"/>
    <n v="6.3000001907348633"/>
    <n v="0.30000001192092896"/>
    <n v="1.7000000476837158"/>
    <n v="0.89999997615814209"/>
    <n v="0.89999997615814209"/>
    <n v="0.40000000596046448"/>
    <n v="5"/>
    <n v="6.6999998092651367"/>
    <m/>
    <n v="5.1999998092651367"/>
    <n v="0"/>
    <n v="0"/>
    <n v="0"/>
    <n v="1"/>
    <n v="0"/>
    <n v="0"/>
    <n v="0"/>
    <n v="1"/>
    <n v="0"/>
    <n v="0"/>
    <n v="0"/>
    <m/>
    <m/>
  </r>
  <r>
    <n v="11237"/>
    <x v="285"/>
    <x v="31"/>
    <x v="31"/>
    <n v="9"/>
    <n v="9"/>
    <x v="154"/>
    <n v="0.30000001192092896"/>
    <n v="1.3999999761581421"/>
    <n v="6.1999998092651367"/>
    <n v="0.40000000596046448"/>
    <n v="1.7000000476837158"/>
    <n v="0.89999997615814209"/>
    <n v="1"/>
    <n v="0.20000000298023224"/>
    <n v="4.5"/>
    <n v="6.1999998092651367"/>
    <m/>
    <n v="5.5999999046325684"/>
    <n v="0"/>
    <n v="0"/>
    <n v="0"/>
    <n v="1"/>
    <n v="0"/>
    <n v="0"/>
    <n v="0"/>
    <n v="1"/>
    <n v="0"/>
    <n v="0"/>
    <n v="0"/>
    <m/>
    <m/>
  </r>
  <r>
    <n v="11237"/>
    <x v="285"/>
    <x v="32"/>
    <x v="32"/>
    <n v="9.3000001907348633"/>
    <n v="9.3000001907348633"/>
    <x v="89"/>
    <n v="0.30000001192092896"/>
    <n v="1.2000000476837158"/>
    <n v="6.8000001907348633"/>
    <n v="0.40000000596046448"/>
    <n v="1.8999999761581421"/>
    <n v="0.89999997615814209"/>
    <n v="1.2000000476837158"/>
    <n v="0.10000000149011612"/>
    <n v="4.5"/>
    <n v="6.4000000953674316"/>
    <m/>
    <n v="5.5"/>
    <n v="0"/>
    <n v="0"/>
    <n v="0"/>
    <n v="1"/>
    <n v="0"/>
    <n v="0"/>
    <n v="0"/>
    <n v="1"/>
    <n v="0"/>
    <n v="0"/>
    <n v="0"/>
    <m/>
    <m/>
  </r>
  <r>
    <n v="11237"/>
    <x v="285"/>
    <x v="33"/>
    <x v="33"/>
    <n v="8.8999996185302734"/>
    <n v="8.8999996185302734"/>
    <x v="174"/>
    <n v="0.30000001192092896"/>
    <n v="1.1000000238418579"/>
    <n v="6.5"/>
    <n v="0.30000001192092896"/>
    <n v="1.8999999761581421"/>
    <n v="1"/>
    <n v="1"/>
    <n v="0.10000000149011612"/>
    <n v="4"/>
    <n v="5.9000000953674316"/>
    <m/>
    <n v="5.6999998092651367"/>
    <n v="0"/>
    <n v="0"/>
    <n v="0"/>
    <n v="1"/>
    <n v="0"/>
    <n v="0"/>
    <n v="0"/>
    <n v="1"/>
    <n v="0"/>
    <n v="0"/>
    <n v="0"/>
    <m/>
    <m/>
  </r>
  <r>
    <n v="11237"/>
    <x v="285"/>
    <x v="34"/>
    <x v="34"/>
    <n v="9.1999998092651367"/>
    <n v="9.1999998092651367"/>
    <x v="174"/>
    <n v="0.30000001192092896"/>
    <n v="1.1000000238418579"/>
    <n v="6.5"/>
    <n v="0.20000000298023224"/>
    <n v="2"/>
    <n v="1"/>
    <n v="0.80000001192092896"/>
    <m/>
    <n v="4"/>
    <n v="6"/>
    <m/>
    <n v="10.699999809265137"/>
    <n v="0"/>
    <n v="0"/>
    <n v="0"/>
    <n v="1"/>
    <n v="0"/>
    <n v="0"/>
    <n v="0"/>
    <n v="1"/>
    <n v="0"/>
    <n v="0"/>
    <n v="0"/>
    <m/>
    <m/>
  </r>
  <r>
    <n v="11237"/>
    <x v="285"/>
    <x v="35"/>
    <x v="35"/>
    <n v="14.300000190734863"/>
    <n v="14.300000190734863"/>
    <x v="174"/>
    <n v="0.20000000298023224"/>
    <n v="1.1000000238418579"/>
    <n v="11.600000381469727"/>
    <n v="0.20000000298023224"/>
    <n v="3.2000000476837158"/>
    <n v="1"/>
    <n v="0.69999998807907104"/>
    <n v="4.1999998092651367"/>
    <n v="7.3000001907348633"/>
    <n v="10.5"/>
    <m/>
    <m/>
    <n v="0"/>
    <n v="0"/>
    <n v="0"/>
    <n v="1"/>
    <n v="0"/>
    <n v="0"/>
    <n v="0"/>
    <n v="1"/>
    <n v="0"/>
    <n v="0"/>
    <n v="0"/>
    <m/>
    <m/>
  </r>
  <r>
    <n v="11237"/>
    <x v="285"/>
    <x v="99"/>
    <x v="36"/>
    <m/>
    <m/>
    <x v="38"/>
    <m/>
    <m/>
    <m/>
    <m/>
    <m/>
    <m/>
    <m/>
    <m/>
    <m/>
    <n v="0"/>
    <m/>
    <m/>
    <n v="0"/>
    <n v="0"/>
    <n v="1"/>
    <n v="0"/>
    <n v="0"/>
    <n v="0"/>
    <n v="0"/>
    <n v="1"/>
    <n v="0"/>
    <n v="0"/>
    <n v="0"/>
    <m/>
    <m/>
  </r>
  <r>
    <n v="11238"/>
    <x v="286"/>
    <x v="26"/>
    <x v="26"/>
    <n v="19.799999237060547"/>
    <n v="19.799999237060547"/>
    <x v="125"/>
    <n v="0.10000000149011612"/>
    <n v="0.5"/>
    <n v="19.200000762939453"/>
    <n v="7.5999999046325684"/>
    <n v="3.0999999046325684"/>
    <n v="0.30000001192092896"/>
    <n v="3"/>
    <n v="4.1999998092651367"/>
    <n v="8.1999998092651367"/>
    <n v="11.299999237060547"/>
    <m/>
    <n v="13.199999809265137"/>
    <n v="0"/>
    <n v="0"/>
    <n v="0"/>
    <n v="1"/>
    <n v="0"/>
    <n v="0"/>
    <n v="0"/>
    <n v="1"/>
    <n v="0"/>
    <n v="0"/>
    <n v="0"/>
    <m/>
    <m/>
  </r>
  <r>
    <n v="11238"/>
    <x v="286"/>
    <x v="27"/>
    <x v="27"/>
    <n v="21.700000762939453"/>
    <n v="21.700000762939453"/>
    <x v="207"/>
    <n v="0.10000000149011612"/>
    <n v="0.60000002384185791"/>
    <n v="19.600000381469727"/>
    <n v="1.2000000476837158"/>
    <n v="5.0999999046325684"/>
    <n v="0.30000001192092896"/>
    <n v="5.4000000953674316"/>
    <n v="1.6000000238418579"/>
    <n v="11.600000381469727"/>
    <n v="16.700000762939453"/>
    <m/>
    <n v="15.300000190734863"/>
    <n v="0"/>
    <n v="0"/>
    <n v="0"/>
    <n v="1"/>
    <n v="0"/>
    <n v="0"/>
    <n v="0"/>
    <n v="1"/>
    <n v="0"/>
    <n v="0"/>
    <n v="0"/>
    <m/>
    <m/>
  </r>
  <r>
    <n v="11238"/>
    <x v="286"/>
    <x v="28"/>
    <x v="28"/>
    <n v="24.200000762939453"/>
    <n v="24.200000762939453"/>
    <x v="30"/>
    <n v="0.10000000149011612"/>
    <n v="1"/>
    <n v="21.399999618530273"/>
    <n v="2.0999999046325684"/>
    <n v="6.1999998092651367"/>
    <n v="0.80000001192092896"/>
    <n v="3.7999999523162842"/>
    <n v="3"/>
    <n v="11.600000381469727"/>
    <n v="17.799999237060547"/>
    <m/>
    <n v="19.799999237060547"/>
    <n v="0"/>
    <n v="0"/>
    <n v="0"/>
    <n v="1"/>
    <n v="0"/>
    <n v="0"/>
    <n v="0"/>
    <n v="1"/>
    <n v="0"/>
    <n v="0"/>
    <n v="0"/>
    <m/>
    <m/>
  </r>
  <r>
    <n v="11238"/>
    <x v="286"/>
    <x v="29"/>
    <x v="29"/>
    <n v="32.200000762939453"/>
    <n v="32.200000762939453"/>
    <x v="31"/>
    <n v="0.30000001192092896"/>
    <n v="1.5"/>
    <n v="28.299999237060547"/>
    <n v="1.8999999761581421"/>
    <n v="7.8000001907348633"/>
    <n v="1.6000000238418579"/>
    <n v="7.1999998092651367"/>
    <n v="3"/>
    <n v="16.399999618530273"/>
    <n v="24.200000762939453"/>
    <m/>
    <n v="17.200000762939453"/>
    <n v="0"/>
    <n v="0"/>
    <n v="0"/>
    <n v="1"/>
    <n v="0"/>
    <n v="0"/>
    <n v="0"/>
    <n v="1"/>
    <n v="0"/>
    <n v="0"/>
    <n v="0"/>
    <m/>
    <m/>
  </r>
  <r>
    <n v="11238"/>
    <x v="286"/>
    <x v="30"/>
    <x v="30"/>
    <n v="37.5"/>
    <n v="37.5"/>
    <x v="204"/>
    <n v="0.30000001192092896"/>
    <n v="2.0999999046325684"/>
    <n v="31.799999237060547"/>
    <n v="1.3999999761581421"/>
    <n v="10"/>
    <n v="1.7000000476837158"/>
    <n v="12.5"/>
    <n v="2.7000000476837158"/>
    <n v="17.399999618530273"/>
    <n v="27.399999618530273"/>
    <m/>
    <n v="21.399999618530273"/>
    <n v="0"/>
    <n v="0"/>
    <n v="0"/>
    <n v="1"/>
    <n v="0"/>
    <n v="0"/>
    <n v="0"/>
    <n v="1"/>
    <n v="0"/>
    <n v="0"/>
    <n v="0"/>
    <m/>
    <m/>
  </r>
  <r>
    <n v="11238"/>
    <x v="286"/>
    <x v="31"/>
    <x v="31"/>
    <n v="45.299999237060547"/>
    <n v="45.299999237060547"/>
    <x v="204"/>
    <n v="0.5"/>
    <n v="2.0999999046325684"/>
    <n v="40.200000762939453"/>
    <n v="2.0999999046325684"/>
    <n v="9.6000003814697266"/>
    <n v="1.6000000238418579"/>
    <n v="13.100000381469727"/>
    <n v="6.4000000953674316"/>
    <n v="21.200000762939453"/>
    <n v="30.80000114440918"/>
    <m/>
    <n v="21.399999618530273"/>
    <n v="0"/>
    <n v="0"/>
    <n v="0"/>
    <n v="1"/>
    <n v="0"/>
    <n v="0"/>
    <n v="0"/>
    <n v="1"/>
    <n v="0"/>
    <n v="0"/>
    <n v="0"/>
    <m/>
    <m/>
  </r>
  <r>
    <n v="11238"/>
    <x v="286"/>
    <x v="32"/>
    <x v="32"/>
    <n v="46.5"/>
    <n v="46.5"/>
    <x v="32"/>
    <n v="0.40000000596046448"/>
    <n v="2"/>
    <n v="41.900001525878906"/>
    <n v="1"/>
    <n v="7.9000000953674316"/>
    <n v="2.7999999523162842"/>
    <n v="13.699999809265137"/>
    <n v="6.8000001907348633"/>
    <n v="22.299999237060547"/>
    <n v="30.19999885559082"/>
    <m/>
    <n v="29.299999237060547"/>
    <n v="0"/>
    <n v="0"/>
    <n v="0"/>
    <n v="1"/>
    <n v="0"/>
    <n v="0"/>
    <n v="0"/>
    <n v="1"/>
    <n v="0"/>
    <n v="0"/>
    <n v="0"/>
    <m/>
    <m/>
  </r>
  <r>
    <n v="11238"/>
    <x v="286"/>
    <x v="33"/>
    <x v="33"/>
    <n v="52.700000762939453"/>
    <n v="52.700000762939453"/>
    <x v="148"/>
    <n v="0.40000000596046448"/>
    <n v="1.8999999761581421"/>
    <n v="48.200000762939453"/>
    <n v="1.7999999523162842"/>
    <n v="11.600000381469727"/>
    <n v="1.5"/>
    <n v="16.299999237060547"/>
    <n v="3.7000000476837158"/>
    <n v="31.700000762939453"/>
    <n v="43.300003051757812"/>
    <m/>
    <m/>
    <n v="0"/>
    <n v="0"/>
    <n v="0"/>
    <n v="1"/>
    <n v="0"/>
    <n v="0"/>
    <n v="0"/>
    <n v="1"/>
    <n v="0"/>
    <n v="0"/>
    <n v="0"/>
    <m/>
    <m/>
  </r>
  <r>
    <n v="11238"/>
    <x v="286"/>
    <x v="99"/>
    <x v="34"/>
    <m/>
    <m/>
    <x v="38"/>
    <m/>
    <m/>
    <m/>
    <m/>
    <m/>
    <m/>
    <m/>
    <m/>
    <m/>
    <n v="0"/>
    <m/>
    <m/>
    <n v="0"/>
    <n v="0"/>
    <n v="1"/>
    <n v="0"/>
    <n v="0"/>
    <n v="0"/>
    <n v="0"/>
    <n v="1"/>
    <n v="0"/>
    <n v="0"/>
    <n v="0"/>
    <m/>
    <m/>
  </r>
  <r>
    <n v="11239"/>
    <x v="287"/>
    <x v="23"/>
    <x v="23"/>
    <n v="3.0999999046325684"/>
    <n v="3.0999999046325684"/>
    <x v="97"/>
    <n v="0"/>
    <n v="0.30000001192092896"/>
    <n v="1.7000000476837158"/>
    <n v="0.5"/>
    <n v="0.5"/>
    <n v="0.10000000149011612"/>
    <m/>
    <n v="0.5"/>
    <n v="0.80000001192092896"/>
    <n v="1.2999999523162842"/>
    <m/>
    <n v="3.5999999046325684"/>
    <n v="0"/>
    <n v="0"/>
    <n v="0"/>
    <n v="1"/>
    <n v="0"/>
    <n v="0"/>
    <n v="0"/>
    <n v="1"/>
    <n v="0"/>
    <n v="0"/>
    <n v="0"/>
    <m/>
    <m/>
  </r>
  <r>
    <n v="11239"/>
    <x v="287"/>
    <x v="24"/>
    <x v="24"/>
    <n v="7.6999998092651367"/>
    <n v="7.6999998092651367"/>
    <x v="153"/>
    <n v="0.10000000149011612"/>
    <n v="0.69999998807907104"/>
    <n v="3.5999999046325684"/>
    <n v="0.30000001192092896"/>
    <n v="1.5"/>
    <n v="0.10000000149011612"/>
    <m/>
    <m/>
    <n v="2.7000000476837158"/>
    <n v="4.1999998092651367"/>
    <m/>
    <n v="5.6999998092651367"/>
    <n v="0"/>
    <n v="0"/>
    <n v="0"/>
    <n v="1"/>
    <n v="0"/>
    <n v="0"/>
    <n v="0"/>
    <n v="1"/>
    <n v="0"/>
    <n v="0"/>
    <n v="0"/>
    <m/>
    <m/>
  </r>
  <r>
    <n v="11239"/>
    <x v="287"/>
    <x v="25"/>
    <x v="25"/>
    <n v="10.300000190734863"/>
    <n v="10.300000190734863"/>
    <x v="153"/>
    <n v="0.10000000149011612"/>
    <n v="0.69999998807907104"/>
    <n v="5.6999998092651367"/>
    <n v="0.5"/>
    <n v="2"/>
    <n v="0.10000000149011612"/>
    <m/>
    <m/>
    <n v="4.6999998092651367"/>
    <n v="6.6999998092651367"/>
    <m/>
    <n v="10.800000190734863"/>
    <n v="0"/>
    <n v="0"/>
    <n v="0"/>
    <n v="1"/>
    <n v="0"/>
    <n v="0"/>
    <n v="0"/>
    <n v="1"/>
    <n v="0"/>
    <n v="0"/>
    <n v="0"/>
    <m/>
    <m/>
  </r>
  <r>
    <n v="11239"/>
    <x v="287"/>
    <x v="26"/>
    <x v="26"/>
    <n v="13.199999809265137"/>
    <n v="13.199999809265137"/>
    <x v="30"/>
    <n v="0.20000000298023224"/>
    <n v="1"/>
    <n v="10.800000190734863"/>
    <n v="2.7000000476837158"/>
    <n v="3.7999999523162842"/>
    <n v="0.30000001192092896"/>
    <m/>
    <m/>
    <n v="5.9000000953674316"/>
    <n v="9.6999998092651367"/>
    <m/>
    <n v="11.300000190734863"/>
    <n v="0"/>
    <n v="0"/>
    <n v="0"/>
    <n v="1"/>
    <n v="0"/>
    <n v="0"/>
    <n v="0"/>
    <n v="1"/>
    <n v="0"/>
    <n v="0"/>
    <n v="0"/>
    <m/>
    <m/>
  </r>
  <r>
    <n v="11239"/>
    <x v="287"/>
    <x v="27"/>
    <x v="27"/>
    <n v="15.699999809265137"/>
    <n v="15.699999809265137"/>
    <x v="151"/>
    <n v="0.20000000298023224"/>
    <n v="1.2999999523162842"/>
    <n v="11.300000190734863"/>
    <n v="1.2000000476837158"/>
    <n v="3.9000000953674316"/>
    <n v="0.89999997615814209"/>
    <m/>
    <n v="0.10000000149011612"/>
    <n v="9.1999998092651367"/>
    <n v="13.100000381469727"/>
    <m/>
    <n v="13.199999809265137"/>
    <n v="0"/>
    <n v="0"/>
    <n v="0"/>
    <n v="1"/>
    <n v="0"/>
    <n v="0"/>
    <n v="0"/>
    <n v="1"/>
    <n v="0"/>
    <n v="0"/>
    <n v="0"/>
    <m/>
    <m/>
  </r>
  <r>
    <n v="11239"/>
    <x v="287"/>
    <x v="28"/>
    <x v="28"/>
    <n v="18.200000762939453"/>
    <n v="18.200000762939453"/>
    <x v="32"/>
    <n v="0.20000000298023224"/>
    <n v="2"/>
    <n v="13.600000381469727"/>
    <n v="1.8999999761581421"/>
    <n v="5.3000001907348633"/>
    <n v="1.5"/>
    <n v="0.40000000596046448"/>
    <n v="0.60000002384185791"/>
    <n v="8.8999996185302734"/>
    <n v="14.199999809265137"/>
    <m/>
    <n v="13"/>
    <n v="0"/>
    <n v="0"/>
    <n v="0"/>
    <n v="1"/>
    <n v="0"/>
    <n v="0"/>
    <n v="0"/>
    <n v="1"/>
    <n v="0"/>
    <n v="0"/>
    <n v="0"/>
    <m/>
    <m/>
  </r>
  <r>
    <n v="11239"/>
    <x v="287"/>
    <x v="29"/>
    <x v="29"/>
    <n v="20.700000762939453"/>
    <n v="20.700000762939453"/>
    <x v="76"/>
    <n v="0.30000001192092896"/>
    <n v="3"/>
    <n v="14.399999618530273"/>
    <n v="2.5999999046325684"/>
    <n v="4.5"/>
    <n v="2.7999999523162842"/>
    <n v="1.3999999761581421"/>
    <n v="0.20000000298023224"/>
    <n v="9.1999998092651367"/>
    <n v="13.699999809265137"/>
    <m/>
    <n v="11.5"/>
    <n v="0"/>
    <n v="0"/>
    <n v="0"/>
    <n v="1"/>
    <n v="0"/>
    <n v="0"/>
    <n v="0"/>
    <n v="1"/>
    <n v="0"/>
    <n v="0"/>
    <n v="0"/>
    <m/>
    <m/>
  </r>
  <r>
    <n v="11239"/>
    <x v="287"/>
    <x v="30"/>
    <x v="30"/>
    <n v="20.899999618530273"/>
    <n v="20.899999618530273"/>
    <x v="121"/>
    <n v="0.40000000596046448"/>
    <n v="3.4000000953674316"/>
    <n v="13.899999618530273"/>
    <n v="2"/>
    <n v="4"/>
    <n v="3.2999999523162842"/>
    <n v="2.4000000953674316"/>
    <n v="0.10000000149011612"/>
    <n v="10.100000381469727"/>
    <n v="14.100000381469727"/>
    <m/>
    <n v="12.899999618530273"/>
    <n v="0"/>
    <n v="0"/>
    <n v="0"/>
    <n v="1"/>
    <n v="0"/>
    <n v="0"/>
    <n v="0"/>
    <n v="1"/>
    <n v="0"/>
    <n v="0"/>
    <n v="0"/>
    <m/>
    <m/>
  </r>
  <r>
    <n v="11239"/>
    <x v="287"/>
    <x v="31"/>
    <x v="31"/>
    <n v="22.100000381469727"/>
    <n v="22.100000381469727"/>
    <x v="76"/>
    <n v="0.30000001192092896"/>
    <n v="3"/>
    <n v="15"/>
    <n v="2.7999999523162842"/>
    <n v="3"/>
    <n v="3.5999999046325684"/>
    <n v="2.0999999046325684"/>
    <n v="0.30000001192092896"/>
    <n v="10.899999618530273"/>
    <n v="13.899999618530273"/>
    <m/>
    <n v="13.399999618530273"/>
    <n v="0"/>
    <n v="0"/>
    <n v="0"/>
    <n v="1"/>
    <n v="0"/>
    <n v="0"/>
    <n v="0"/>
    <n v="1"/>
    <n v="0"/>
    <n v="0"/>
    <n v="0"/>
    <m/>
    <m/>
  </r>
  <r>
    <n v="11239"/>
    <x v="287"/>
    <x v="32"/>
    <x v="32"/>
    <n v="22.799999237060547"/>
    <n v="22.799999237060547"/>
    <x v="152"/>
    <n v="0.20000000298023224"/>
    <n v="1.7999999523162842"/>
    <n v="16.399999618530273"/>
    <n v="2.5999999046325684"/>
    <n v="4.5"/>
    <n v="3.4000000953674316"/>
    <n v="3"/>
    <n v="1.1000000238418579"/>
    <n v="10.5"/>
    <n v="15"/>
    <m/>
    <n v="11.5"/>
    <n v="0"/>
    <n v="0"/>
    <n v="0"/>
    <n v="1"/>
    <n v="0"/>
    <n v="0"/>
    <n v="0"/>
    <n v="1"/>
    <n v="0"/>
    <n v="0"/>
    <n v="0"/>
    <m/>
    <m/>
  </r>
  <r>
    <n v="11239"/>
    <x v="287"/>
    <x v="33"/>
    <x v="33"/>
    <n v="19.700000762939453"/>
    <n v="19.700000762939453"/>
    <x v="175"/>
    <n v="0.20000000298023224"/>
    <n v="1.6000000238418579"/>
    <n v="13.800000190734863"/>
    <n v="2.7000000476837158"/>
    <n v="3.5"/>
    <n v="1.8999999761581421"/>
    <n v="2.2999999523162842"/>
    <n v="0.20000000298023224"/>
    <n v="9.8999996185302734"/>
    <n v="13.399999618530273"/>
    <m/>
    <n v="10.399999618530273"/>
    <n v="0"/>
    <n v="0"/>
    <n v="0"/>
    <n v="1"/>
    <n v="0"/>
    <n v="0"/>
    <n v="0"/>
    <n v="1"/>
    <n v="0"/>
    <n v="0"/>
    <n v="0"/>
    <m/>
    <m/>
  </r>
  <r>
    <n v="11239"/>
    <x v="287"/>
    <x v="34"/>
    <x v="34"/>
    <n v="18.799999237060547"/>
    <n v="18.799999237060547"/>
    <x v="175"/>
    <n v="0.20000000298023224"/>
    <n v="1.6000000238418579"/>
    <n v="12.899999618530273"/>
    <n v="1.6000000238418579"/>
    <n v="2.9000000953674316"/>
    <n v="2.7000000476837158"/>
    <n v="2.5"/>
    <n v="0.60000002384185791"/>
    <n v="9.6999998092651367"/>
    <n v="12.600000381469727"/>
    <m/>
    <n v="14.100000381469727"/>
    <n v="0"/>
    <n v="0"/>
    <n v="0"/>
    <n v="1"/>
    <n v="0"/>
    <n v="0"/>
    <n v="0"/>
    <n v="1"/>
    <n v="0"/>
    <n v="0"/>
    <n v="0"/>
    <m/>
    <m/>
  </r>
  <r>
    <n v="11239"/>
    <x v="287"/>
    <x v="35"/>
    <x v="35"/>
    <n v="23.600000381469727"/>
    <n v="23.600000381469727"/>
    <x v="152"/>
    <n v="0.30000001192092896"/>
    <n v="1.7999999523162842"/>
    <n v="18.399999618530273"/>
    <n v="4.4000000953674316"/>
    <n v="4.5999999046325684"/>
    <n v="2.4000000953674316"/>
    <n v="1.5"/>
    <n v="1.5"/>
    <n v="5.6999998092651367"/>
    <n v="10.299999237060547"/>
    <m/>
    <n v="15.800000190734863"/>
    <n v="0"/>
    <n v="0"/>
    <n v="0"/>
    <n v="1"/>
    <n v="0"/>
    <n v="0"/>
    <n v="0"/>
    <n v="1"/>
    <n v="0"/>
    <n v="0"/>
    <n v="0"/>
    <m/>
    <m/>
  </r>
  <r>
    <n v="11239"/>
    <x v="287"/>
    <x v="36"/>
    <x v="36"/>
    <n v="23.100000381469727"/>
    <n v="23.100000381469727"/>
    <x v="152"/>
    <n v="0.30000001192092896"/>
    <n v="1.7999999523162842"/>
    <n v="18.200000762939453"/>
    <n v="3.2000000476837158"/>
    <n v="7.0999999046325684"/>
    <n v="2.5"/>
    <n v="1.8999999761581421"/>
    <n v="0.30000001192092896"/>
    <n v="5.0999999046325684"/>
    <n v="12.199999809265137"/>
    <m/>
    <n v="21.5"/>
    <n v="0"/>
    <n v="0"/>
    <n v="0"/>
    <n v="1"/>
    <n v="0"/>
    <n v="0"/>
    <n v="0"/>
    <n v="1"/>
    <n v="0"/>
    <n v="0"/>
    <n v="0"/>
    <m/>
    <m/>
  </r>
  <r>
    <n v="11239"/>
    <x v="287"/>
    <x v="37"/>
    <x v="37"/>
    <n v="26.899999618530273"/>
    <n v="26.899999618530273"/>
    <x v="152"/>
    <n v="0"/>
    <n v="1.7999999523162842"/>
    <n v="24"/>
    <n v="6.5999999046325684"/>
    <n v="8.5"/>
    <n v="3.2000000476837158"/>
    <n v="2.5"/>
    <n v="0.20000000298023224"/>
    <n v="5.4000000953674316"/>
    <n v="13.899999618530273"/>
    <m/>
    <m/>
    <n v="0"/>
    <n v="0"/>
    <n v="0"/>
    <n v="1"/>
    <n v="0"/>
    <n v="0"/>
    <n v="0"/>
    <n v="1"/>
    <n v="0"/>
    <n v="0"/>
    <n v="0"/>
    <m/>
    <m/>
  </r>
  <r>
    <n v="11240"/>
    <x v="288"/>
    <x v="19"/>
    <x v="19"/>
    <n v="3.2000000476837158"/>
    <n v="3.2000000476837158"/>
    <x v="97"/>
    <n v="0"/>
    <n v="0.30000001192092896"/>
    <n v="1.8999999761581421"/>
    <n v="0.69999998807907104"/>
    <n v="0.60000002384185791"/>
    <n v="0.20000000298023224"/>
    <m/>
    <n v="0.80000001192092896"/>
    <n v="1.7000000476837158"/>
    <n v="2.3000001907348633"/>
    <m/>
    <n v="3.9000000953674316"/>
    <n v="0"/>
    <n v="0"/>
    <n v="0"/>
    <n v="1"/>
    <n v="0"/>
    <n v="0"/>
    <n v="0"/>
    <n v="1"/>
    <n v="0"/>
    <n v="0"/>
    <n v="0"/>
    <m/>
    <m/>
  </r>
  <r>
    <n v="11240"/>
    <x v="288"/>
    <x v="20"/>
    <x v="20"/>
    <n v="7"/>
    <n v="7"/>
    <x v="155"/>
    <n v="0.10000000149011612"/>
    <n v="0.40000000596046448"/>
    <n v="5.0999999046325684"/>
    <n v="0.80000001192092896"/>
    <n v="1.8999999761581421"/>
    <n v="0.20000000298023224"/>
    <n v="0.10000000149011612"/>
    <n v="2.0999999046325684"/>
    <n v="3.5999999046325684"/>
    <n v="5.5"/>
    <m/>
    <n v="5.1999998092651367"/>
    <n v="0"/>
    <n v="0"/>
    <n v="0"/>
    <n v="1"/>
    <n v="0"/>
    <n v="0"/>
    <n v="0"/>
    <n v="1"/>
    <n v="0"/>
    <n v="0"/>
    <n v="0"/>
    <m/>
    <m/>
  </r>
  <r>
    <n v="11240"/>
    <x v="288"/>
    <x v="21"/>
    <x v="21"/>
    <n v="8.1999998092651367"/>
    <n v="8.1999998092651367"/>
    <x v="153"/>
    <n v="0.20000000298023224"/>
    <n v="0.69999998807907104"/>
    <n v="5.5"/>
    <n v="0.5"/>
    <n v="3.5999999046325684"/>
    <n v="0.30000001192092896"/>
    <n v="0.30000001192092896"/>
    <m/>
    <n v="3.2000000476837158"/>
    <n v="6.8000001907348633"/>
    <m/>
    <n v="5.0999999046325684"/>
    <n v="0"/>
    <n v="0"/>
    <n v="0"/>
    <n v="1"/>
    <n v="0"/>
    <n v="0"/>
    <n v="0"/>
    <n v="1"/>
    <n v="0"/>
    <n v="0"/>
    <n v="0"/>
    <m/>
    <m/>
  </r>
  <r>
    <n v="11240"/>
    <x v="288"/>
    <x v="22"/>
    <x v="22"/>
    <n v="11.100000381469727"/>
    <n v="11.100000381469727"/>
    <x v="153"/>
    <n v="0.30000001192092896"/>
    <n v="0.69999998807907104"/>
    <n v="5.5999999046325684"/>
    <n v="1.7000000476837158"/>
    <n v="2.5999999046325684"/>
    <n v="0.30000001192092896"/>
    <n v="0.5"/>
    <m/>
    <n v="4.1999998092651367"/>
    <n v="6.7999997138977051"/>
    <m/>
    <n v="6.3000001907348633"/>
    <n v="0"/>
    <n v="0"/>
    <n v="0"/>
    <n v="1"/>
    <n v="0"/>
    <n v="0"/>
    <n v="0"/>
    <n v="1"/>
    <n v="0"/>
    <n v="0"/>
    <n v="0"/>
    <m/>
    <m/>
  </r>
  <r>
    <n v="11240"/>
    <x v="288"/>
    <x v="23"/>
    <x v="23"/>
    <n v="12.5"/>
    <n v="12.5"/>
    <x v="153"/>
    <n v="0.30000001192092896"/>
    <n v="0.69999998807907104"/>
    <n v="7.1999998092651367"/>
    <n v="1.1000000238418579"/>
    <n v="4.0999999046325684"/>
    <n v="0.30000001192092896"/>
    <n v="0.69999998807907104"/>
    <n v="0.20000000298023224"/>
    <n v="4.5"/>
    <n v="8.6000003814697266"/>
    <m/>
    <n v="12"/>
    <n v="0"/>
    <n v="0"/>
    <n v="0"/>
    <n v="1"/>
    <n v="0"/>
    <n v="0"/>
    <n v="0"/>
    <n v="1"/>
    <n v="0"/>
    <n v="0"/>
    <n v="0"/>
    <m/>
    <m/>
  </r>
  <r>
    <n v="11240"/>
    <x v="288"/>
    <x v="24"/>
    <x v="24"/>
    <n v="17.299999237060547"/>
    <n v="17.299999237060547"/>
    <x v="173"/>
    <n v="0.40000000596046448"/>
    <n v="0.80000001192092896"/>
    <n v="12.899999618530273"/>
    <n v="2.2000000476837158"/>
    <n v="6.5999999046325684"/>
    <n v="0.30000001192092896"/>
    <n v="0.89999997615814209"/>
    <n v="0.10000000149011612"/>
    <n v="6.0999999046325684"/>
    <n v="12.699999809265137"/>
    <m/>
    <n v="13.699999809265137"/>
    <n v="0"/>
    <n v="0"/>
    <n v="0"/>
    <n v="1"/>
    <n v="0"/>
    <n v="0"/>
    <n v="0"/>
    <n v="1"/>
    <n v="0"/>
    <n v="0"/>
    <n v="0"/>
    <m/>
    <m/>
  </r>
  <r>
    <n v="11240"/>
    <x v="288"/>
    <x v="25"/>
    <x v="25"/>
    <n v="20.399999618530273"/>
    <n v="20.399999618530273"/>
    <x v="30"/>
    <n v="1.3999999761581421"/>
    <n v="1"/>
    <n v="15.100000381469727"/>
    <n v="2.4000000953674316"/>
    <n v="8.3000001907348633"/>
    <n v="0.30000001192092896"/>
    <n v="1.3999999761581421"/>
    <m/>
    <n v="6.4000000953674316"/>
    <n v="14.700000762939453"/>
    <m/>
    <n v="18.700000762939453"/>
    <n v="0"/>
    <n v="0"/>
    <n v="0"/>
    <n v="1"/>
    <n v="0"/>
    <n v="0"/>
    <n v="0"/>
    <n v="1"/>
    <n v="0"/>
    <n v="0"/>
    <n v="0"/>
    <m/>
    <m/>
  </r>
  <r>
    <n v="11240"/>
    <x v="288"/>
    <x v="26"/>
    <x v="26"/>
    <n v="26.299999237060547"/>
    <n v="26.299999237060547"/>
    <x v="30"/>
    <n v="0.5"/>
    <n v="1"/>
    <n v="20.899999618530273"/>
    <n v="2.0999999046325684"/>
    <n v="13"/>
    <n v="0.30000001192092896"/>
    <n v="2.2000000476837158"/>
    <n v="0.20000000298023224"/>
    <n v="8.1999998092651367"/>
    <n v="21.200000762939453"/>
    <m/>
    <n v="20.200000762939453"/>
    <n v="0"/>
    <n v="0"/>
    <n v="0"/>
    <n v="1"/>
    <n v="0"/>
    <n v="0"/>
    <n v="0"/>
    <n v="1"/>
    <n v="0"/>
    <n v="0"/>
    <n v="0"/>
    <m/>
    <m/>
  </r>
  <r>
    <n v="11240"/>
    <x v="288"/>
    <x v="27"/>
    <x v="27"/>
    <n v="25.5"/>
    <n v="25.5"/>
    <x v="151"/>
    <n v="0.5"/>
    <n v="1.2999999523162842"/>
    <n v="22.200000762939453"/>
    <n v="2.7000000476837158"/>
    <n v="10.699999809265137"/>
    <n v="0.40000000596046448"/>
    <n v="2"/>
    <n v="0.20000000298023224"/>
    <n v="11.199999809265137"/>
    <n v="21.899999618530273"/>
    <m/>
    <n v="20.399999618530273"/>
    <n v="0"/>
    <n v="0"/>
    <n v="0"/>
    <n v="1"/>
    <n v="0"/>
    <n v="0"/>
    <n v="0"/>
    <n v="1"/>
    <n v="0"/>
    <n v="0"/>
    <n v="0"/>
    <m/>
    <m/>
  </r>
  <r>
    <n v="11240"/>
    <x v="288"/>
    <x v="28"/>
    <x v="28"/>
    <n v="27.399999618530273"/>
    <n v="27.399999618530273"/>
    <x v="154"/>
    <n v="0.89999997615814209"/>
    <n v="1.3999999761581421"/>
    <n v="23.700000762939453"/>
    <n v="3.4000000953674316"/>
    <n v="11.399999618530273"/>
    <n v="0.5"/>
    <n v="3.2999999523162842"/>
    <n v="0.20000000298023224"/>
    <n v="11.199999809265137"/>
    <n v="22.599998474121094"/>
    <m/>
    <n v="20"/>
    <n v="0"/>
    <n v="0"/>
    <n v="0"/>
    <n v="1"/>
    <n v="0"/>
    <n v="0"/>
    <n v="0"/>
    <n v="1"/>
    <n v="0"/>
    <n v="0"/>
    <n v="0"/>
    <m/>
    <m/>
  </r>
  <r>
    <n v="11240"/>
    <x v="288"/>
    <x v="29"/>
    <x v="29"/>
    <n v="27.799999237060547"/>
    <n v="27.799999237060547"/>
    <x v="197"/>
    <n v="0.80000001192092896"/>
    <n v="1.7000000476837158"/>
    <n v="23.700000762939453"/>
    <n v="1.7999999523162842"/>
    <n v="11.600000381469727"/>
    <n v="0.5"/>
    <n v="3.7000000476837158"/>
    <n v="4.1999998092651367"/>
    <n v="12.100000381469727"/>
    <n v="23.700000762939453"/>
    <m/>
    <n v="14.600000381469727"/>
    <n v="0"/>
    <n v="0"/>
    <n v="0"/>
    <n v="1"/>
    <n v="0"/>
    <n v="0"/>
    <n v="0"/>
    <n v="1"/>
    <n v="0"/>
    <n v="0"/>
    <n v="0"/>
    <m/>
    <m/>
  </r>
  <r>
    <n v="11240"/>
    <x v="288"/>
    <x v="30"/>
    <x v="30"/>
    <n v="23.5"/>
    <n v="23.5"/>
    <x v="197"/>
    <n v="0.69999998807907104"/>
    <n v="1.7000000476837158"/>
    <n v="18.799999237060547"/>
    <n v="1.6000000238418579"/>
    <n v="8.1999998092651367"/>
    <n v="0.69999998807907104"/>
    <n v="4.1999998092651367"/>
    <n v="0.30000001192092896"/>
    <n v="11.399999618530273"/>
    <n v="19.599998474121094"/>
    <m/>
    <n v="17.299999237060547"/>
    <n v="0"/>
    <n v="0"/>
    <n v="0"/>
    <n v="1"/>
    <n v="0"/>
    <n v="0"/>
    <n v="0"/>
    <n v="1"/>
    <n v="0"/>
    <n v="0"/>
    <n v="0"/>
    <m/>
    <m/>
  </r>
  <r>
    <n v="11240"/>
    <x v="288"/>
    <x v="31"/>
    <x v="31"/>
    <n v="26.700000762939453"/>
    <n v="26.700000762939453"/>
    <x v="197"/>
    <n v="0.69999998807907104"/>
    <n v="1.7000000476837158"/>
    <n v="21.700000762939453"/>
    <n v="2.0999999046325684"/>
    <n v="8.8999996185302734"/>
    <n v="0.80000001192092896"/>
    <n v="4.4000000953674316"/>
    <n v="1.2999999523162842"/>
    <n v="12.899999618530273"/>
    <n v="21.799999237060547"/>
    <m/>
    <n v="17"/>
    <n v="0"/>
    <n v="0"/>
    <n v="0"/>
    <n v="1"/>
    <n v="0"/>
    <n v="0"/>
    <n v="0"/>
    <n v="1"/>
    <n v="0"/>
    <n v="0"/>
    <n v="0"/>
    <m/>
    <m/>
  </r>
  <r>
    <n v="11240"/>
    <x v="288"/>
    <x v="32"/>
    <x v="32"/>
    <n v="25.100000381469727"/>
    <n v="25.100000381469727"/>
    <x v="197"/>
    <n v="0.60000002384185791"/>
    <n v="1.7000000476837158"/>
    <n v="20.200000762939453"/>
    <n v="2.0999999046325684"/>
    <n v="8.1999998092651367"/>
    <n v="0.69999998807907104"/>
    <n v="3.2000000476837158"/>
    <n v="1.7000000476837158"/>
    <n v="12.100000381469727"/>
    <n v="20.299999237060547"/>
    <m/>
    <n v="16.100000381469727"/>
    <n v="0"/>
    <n v="0"/>
    <n v="0"/>
    <n v="1"/>
    <n v="0"/>
    <n v="0"/>
    <n v="0"/>
    <n v="1"/>
    <n v="0"/>
    <n v="0"/>
    <n v="0"/>
    <m/>
    <m/>
  </r>
  <r>
    <n v="11240"/>
    <x v="288"/>
    <x v="33"/>
    <x v="33"/>
    <n v="23.399999618530273"/>
    <n v="23.399999618530273"/>
    <x v="197"/>
    <n v="0.60000002384185791"/>
    <n v="1.7000000476837158"/>
    <n v="18.799999237060547"/>
    <n v="1.7999999523162842"/>
    <n v="7.5999999046325684"/>
    <n v="0.89999997615814209"/>
    <n v="2.7000000476837158"/>
    <n v="1.3999999761581421"/>
    <n v="11.399999618530273"/>
    <n v="19"/>
    <m/>
    <n v="15"/>
    <n v="0"/>
    <n v="0"/>
    <n v="0"/>
    <n v="1"/>
    <n v="0"/>
    <n v="0"/>
    <n v="0"/>
    <n v="1"/>
    <n v="0"/>
    <n v="0"/>
    <n v="0"/>
    <m/>
    <m/>
  </r>
  <r>
    <n v="11240"/>
    <x v="288"/>
    <x v="34"/>
    <x v="34"/>
    <n v="22"/>
    <n v="22"/>
    <x v="197"/>
    <n v="0.69999998807907104"/>
    <n v="1.7000000476837158"/>
    <n v="17.399999618530273"/>
    <n v="2.4000000953674316"/>
    <n v="5.8000001907348633"/>
    <n v="1.8999999761581421"/>
    <n v="2.4000000953674316"/>
    <n v="1.7999999523162842"/>
    <n v="9.8999996185302734"/>
    <n v="15.699999809265137"/>
    <m/>
    <n v="16"/>
    <n v="0"/>
    <n v="0"/>
    <n v="0"/>
    <n v="1"/>
    <n v="0"/>
    <n v="0"/>
    <n v="0"/>
    <n v="1"/>
    <n v="0"/>
    <n v="0"/>
    <n v="0"/>
    <m/>
    <m/>
  </r>
  <r>
    <n v="11240"/>
    <x v="288"/>
    <x v="35"/>
    <x v="35"/>
    <n v="25.200000762939453"/>
    <n v="25.200000762939453"/>
    <x v="197"/>
    <n v="0"/>
    <n v="1.7000000476837158"/>
    <n v="17.799999237060547"/>
    <n v="2.5999999046325684"/>
    <n v="7.3000001907348633"/>
    <n v="1.7999999523162842"/>
    <n v="1.7999999523162842"/>
    <n v="2.0999999046325684"/>
    <n v="6.8000001907348633"/>
    <n v="14.100000381469727"/>
    <m/>
    <n v="16"/>
    <n v="0"/>
    <n v="0"/>
    <n v="0"/>
    <n v="1"/>
    <n v="0"/>
    <n v="0"/>
    <n v="0"/>
    <n v="1"/>
    <n v="0"/>
    <n v="0"/>
    <n v="0"/>
    <m/>
    <m/>
  </r>
  <r>
    <n v="11240"/>
    <x v="288"/>
    <x v="36"/>
    <x v="36"/>
    <n v="21.399999618530273"/>
    <n v="21.399999618530273"/>
    <x v="197"/>
    <n v="0.30000001192092896"/>
    <n v="1.7000000476837158"/>
    <n v="17.600000381469727"/>
    <n v="2.4000000953674316"/>
    <n v="8.1000003814697266"/>
    <n v="1.7000000476837158"/>
    <n v="1.6000000238418579"/>
    <n v="1.7000000476837158"/>
    <n v="6.5"/>
    <n v="14.600000381469727"/>
    <m/>
    <n v="19.899999618530273"/>
    <n v="0"/>
    <n v="0"/>
    <n v="0"/>
    <n v="1"/>
    <n v="0"/>
    <n v="0"/>
    <n v="0"/>
    <n v="1"/>
    <n v="0"/>
    <n v="0"/>
    <n v="0"/>
    <m/>
    <m/>
  </r>
  <r>
    <n v="11240"/>
    <x v="288"/>
    <x v="37"/>
    <x v="37"/>
    <n v="25.299999237060547"/>
    <n v="25.299999237060547"/>
    <x v="197"/>
    <n v="0.40000000596046448"/>
    <n v="1.7000000476837158"/>
    <n v="21.799999237060547"/>
    <n v="3.9000000953674316"/>
    <n v="11.300000190734863"/>
    <n v="2.5"/>
    <n v="1.8999999761581421"/>
    <n v="1.7000000476837158"/>
    <n v="5.8000001907348633"/>
    <n v="17.100000381469727"/>
    <m/>
    <m/>
    <n v="0"/>
    <n v="0"/>
    <n v="0"/>
    <n v="1"/>
    <n v="0"/>
    <n v="0"/>
    <n v="0"/>
    <n v="1"/>
    <n v="0"/>
    <n v="0"/>
    <n v="0"/>
    <m/>
    <m/>
  </r>
  <r>
    <n v="11242"/>
    <x v="289"/>
    <x v="23"/>
    <x v="23"/>
    <n v="3.0999999046325684"/>
    <n v="3.0999999046325684"/>
    <x v="178"/>
    <n v="0.10000000149011612"/>
    <n v="0.20000000298023224"/>
    <n v="1"/>
    <n v="0.20000000298023224"/>
    <n v="0.89999997615814209"/>
    <n v="0.10000000149011612"/>
    <m/>
    <m/>
    <n v="1.1000000238418579"/>
    <n v="2"/>
    <m/>
    <n v="1.2999999523162842"/>
    <n v="0"/>
    <n v="0"/>
    <n v="0"/>
    <n v="1"/>
    <n v="0"/>
    <n v="0"/>
    <n v="0"/>
    <n v="1"/>
    <n v="0"/>
    <n v="0"/>
    <n v="0"/>
    <m/>
    <m/>
  </r>
  <r>
    <n v="11242"/>
    <x v="289"/>
    <x v="24"/>
    <x v="24"/>
    <n v="3.7000000476837158"/>
    <n v="3.7000000476837158"/>
    <x v="178"/>
    <n v="0.20000000298023224"/>
    <n v="0.20000000298023224"/>
    <n v="1.2999999523162842"/>
    <n v="0.20000000298023224"/>
    <n v="1"/>
    <n v="0.10000000149011612"/>
    <m/>
    <m/>
    <n v="1.2000000476837158"/>
    <n v="2.2000000476837158"/>
    <m/>
    <m/>
    <n v="0"/>
    <n v="0"/>
    <n v="0"/>
    <n v="1"/>
    <n v="0"/>
    <n v="0"/>
    <n v="0"/>
    <n v="1"/>
    <n v="0"/>
    <n v="0"/>
    <n v="0"/>
    <m/>
    <m/>
  </r>
  <r>
    <n v="11242"/>
    <x v="289"/>
    <x v="26"/>
    <x v="26"/>
    <n v="3.9000000953674316"/>
    <n v="3.9000000953674316"/>
    <x v="178"/>
    <n v="0.30000001192092896"/>
    <n v="0.20000000298023224"/>
    <n v="2.4000000953674316"/>
    <n v="0.5"/>
    <n v="1.6000000238418579"/>
    <n v="0.10000000149011612"/>
    <m/>
    <m/>
    <n v="1.2999999523162842"/>
    <n v="2.9000000953674316"/>
    <m/>
    <n v="3.5"/>
    <n v="0"/>
    <n v="0"/>
    <n v="0"/>
    <n v="1"/>
    <n v="0"/>
    <n v="0"/>
    <n v="0"/>
    <n v="1"/>
    <n v="0"/>
    <n v="0"/>
    <n v="0"/>
    <m/>
    <m/>
  </r>
  <r>
    <n v="11242"/>
    <x v="289"/>
    <x v="27"/>
    <x v="27"/>
    <n v="4.8000001907348633"/>
    <n v="4.8000001907348633"/>
    <x v="178"/>
    <n v="0.40000000596046448"/>
    <n v="0.20000000298023224"/>
    <n v="3.5"/>
    <n v="0.60000002384185791"/>
    <n v="2.7000000476837158"/>
    <n v="0.10000000149011612"/>
    <m/>
    <n v="0.10000000149011612"/>
    <n v="1.1000000238418579"/>
    <n v="3.8000001907348633"/>
    <m/>
    <n v="3.4000000953674316"/>
    <n v="0"/>
    <n v="0"/>
    <n v="0"/>
    <n v="1"/>
    <n v="0"/>
    <n v="0"/>
    <n v="0"/>
    <n v="1"/>
    <n v="0"/>
    <n v="0"/>
    <n v="0"/>
    <m/>
    <m/>
  </r>
  <r>
    <n v="11242"/>
    <x v="289"/>
    <x v="28"/>
    <x v="28"/>
    <n v="4.6999998092651367"/>
    <n v="4.6999998092651367"/>
    <x v="178"/>
    <n v="0.40000000596046448"/>
    <n v="0.20000000298023224"/>
    <n v="3.4000000953674316"/>
    <n v="0.5"/>
    <n v="2.7000000476837158"/>
    <n v="0.10000000149011612"/>
    <m/>
    <m/>
    <n v="1.1000000238418579"/>
    <n v="3.8000001907348633"/>
    <m/>
    <n v="3.2999999523162842"/>
    <n v="0"/>
    <n v="0"/>
    <n v="0"/>
    <n v="1"/>
    <n v="0"/>
    <n v="0"/>
    <n v="0"/>
    <n v="1"/>
    <n v="0"/>
    <n v="0"/>
    <n v="0"/>
    <m/>
    <m/>
  </r>
  <r>
    <n v="11242"/>
    <x v="289"/>
    <x v="29"/>
    <x v="29"/>
    <n v="4.6999998092651367"/>
    <n v="4.6999998092651367"/>
    <x v="97"/>
    <n v="0.40000000596046448"/>
    <n v="0.30000001192092896"/>
    <n v="3.2999999523162842"/>
    <n v="0.5"/>
    <n v="2"/>
    <n v="0.30000001192092896"/>
    <m/>
    <n v="0.10000000149011612"/>
    <n v="1.5"/>
    <n v="3.5"/>
    <m/>
    <n v="3.9000000953674316"/>
    <n v="0"/>
    <n v="0"/>
    <n v="0"/>
    <n v="1"/>
    <n v="0"/>
    <n v="0"/>
    <n v="0"/>
    <n v="1"/>
    <n v="0"/>
    <n v="0"/>
    <n v="0"/>
    <m/>
    <m/>
  </r>
  <r>
    <n v="11242"/>
    <x v="289"/>
    <x v="30"/>
    <x v="30"/>
    <n v="5.1999998092651367"/>
    <n v="5.1999998092651367"/>
    <x v="97"/>
    <n v="0.40000000596046448"/>
    <n v="0.30000001192092896"/>
    <n v="3.9000000953674316"/>
    <n v="0.60000002384185791"/>
    <n v="2.2999999523162842"/>
    <n v="0.30000001192092896"/>
    <m/>
    <n v="0.20000000298023224"/>
    <n v="1.3999999761581421"/>
    <n v="3.6999998092651367"/>
    <m/>
    <n v="4.6999998092651367"/>
    <n v="0"/>
    <n v="0"/>
    <n v="0"/>
    <n v="1"/>
    <n v="0"/>
    <n v="0"/>
    <n v="0"/>
    <n v="1"/>
    <n v="0"/>
    <n v="0"/>
    <n v="0"/>
    <m/>
    <m/>
  </r>
  <r>
    <n v="11242"/>
    <x v="289"/>
    <x v="31"/>
    <x v="31"/>
    <n v="6"/>
    <n v="6"/>
    <x v="97"/>
    <n v="0.5"/>
    <n v="0.30000001192092896"/>
    <n v="4.6999998092651367"/>
    <n v="0.80000001192092896"/>
    <n v="2.7999999523162842"/>
    <n v="0.30000001192092896"/>
    <m/>
    <n v="0.5"/>
    <n v="1.6000000238418579"/>
    <n v="4.4000000953674316"/>
    <m/>
    <n v="5.0999999046325684"/>
    <n v="0"/>
    <n v="0"/>
    <n v="0"/>
    <n v="1"/>
    <n v="0"/>
    <n v="0"/>
    <n v="0"/>
    <n v="1"/>
    <n v="0"/>
    <n v="0"/>
    <n v="0"/>
    <m/>
    <m/>
  </r>
  <r>
    <n v="11242"/>
    <x v="289"/>
    <x v="32"/>
    <x v="32"/>
    <n v="6.4000000953674316"/>
    <n v="6.4000000953674316"/>
    <x v="97"/>
    <n v="0.5"/>
    <n v="0.30000001192092896"/>
    <n v="5.0999999046325684"/>
    <n v="0.40000000596046448"/>
    <n v="3.2999999523162842"/>
    <n v="0.30000001192092896"/>
    <m/>
    <n v="0.69999998807907104"/>
    <n v="1.8999999761581421"/>
    <n v="5.1999998092651367"/>
    <m/>
    <n v="3.9000000953674316"/>
    <n v="0"/>
    <n v="0"/>
    <n v="0"/>
    <n v="1"/>
    <n v="0"/>
    <n v="0"/>
    <n v="0"/>
    <n v="1"/>
    <n v="0"/>
    <n v="0"/>
    <n v="0"/>
    <m/>
    <m/>
  </r>
  <r>
    <n v="11242"/>
    <x v="289"/>
    <x v="33"/>
    <x v="33"/>
    <n v="5.1999998092651367"/>
    <n v="5.1999998092651367"/>
    <x v="97"/>
    <n v="0.60000002384185791"/>
    <n v="0.30000001192092896"/>
    <n v="3.9000000953674316"/>
    <n v="0.60000002384185791"/>
    <n v="1.7000000476837158"/>
    <n v="0.30000001192092896"/>
    <m/>
    <n v="0.5"/>
    <n v="2"/>
    <n v="3.7000000476837158"/>
    <m/>
    <n v="3.7999999523162842"/>
    <n v="0"/>
    <n v="0"/>
    <n v="0"/>
    <n v="1"/>
    <n v="0"/>
    <n v="0"/>
    <n v="0"/>
    <n v="1"/>
    <n v="0"/>
    <n v="0"/>
    <n v="0"/>
    <m/>
    <m/>
  </r>
  <r>
    <n v="11242"/>
    <x v="289"/>
    <x v="34"/>
    <x v="34"/>
    <n v="5.3000001907348633"/>
    <n v="5.3000001907348633"/>
    <x v="97"/>
    <n v="0.5"/>
    <n v="0.30000001192092896"/>
    <n v="3.7999999523162842"/>
    <n v="0.40000000596046448"/>
    <n v="1.7000000476837158"/>
    <n v="0.30000001192092896"/>
    <m/>
    <n v="0.30000001192092896"/>
    <n v="2.2999999523162842"/>
    <n v="4"/>
    <m/>
    <m/>
    <n v="0"/>
    <n v="0"/>
    <n v="0"/>
    <n v="1"/>
    <n v="0"/>
    <n v="0"/>
    <n v="0"/>
    <n v="1"/>
    <n v="0"/>
    <n v="0"/>
    <n v="0"/>
    <m/>
    <m/>
  </r>
  <r>
    <n v="11242"/>
    <x v="289"/>
    <x v="99"/>
    <x v="35"/>
    <m/>
    <m/>
    <x v="38"/>
    <m/>
    <m/>
    <m/>
    <m/>
    <m/>
    <m/>
    <m/>
    <m/>
    <m/>
    <n v="0"/>
    <m/>
    <m/>
    <n v="0"/>
    <n v="0"/>
    <n v="1"/>
    <n v="0"/>
    <n v="0"/>
    <n v="0"/>
    <n v="0"/>
    <n v="1"/>
    <n v="0"/>
    <n v="0"/>
    <n v="0"/>
    <m/>
    <m/>
  </r>
  <r>
    <n v="11243"/>
    <x v="290"/>
    <x v="23"/>
    <x v="23"/>
    <n v="5.0999999046325684"/>
    <n v="5.0999999046325684"/>
    <x v="125"/>
    <n v="0.10000000149011612"/>
    <n v="0.5"/>
    <n v="4.4000000953674316"/>
    <n v="1"/>
    <n v="0.5"/>
    <n v="0.20000000298023224"/>
    <n v="1.3999999761581421"/>
    <m/>
    <n v="3.2000000476837158"/>
    <n v="3.7000000476837158"/>
    <m/>
    <n v="3.5999999046325684"/>
    <n v="0"/>
    <n v="0"/>
    <n v="0"/>
    <n v="1"/>
    <n v="0"/>
    <n v="0"/>
    <n v="0"/>
    <n v="1"/>
    <n v="0"/>
    <n v="0"/>
    <n v="0"/>
    <m/>
    <m/>
  </r>
  <r>
    <n v="11243"/>
    <x v="290"/>
    <x v="24"/>
    <x v="24"/>
    <n v="6.4000000953674316"/>
    <n v="6.4000000953674316"/>
    <x v="151"/>
    <n v="0.10000000149011612"/>
    <n v="0.60000002384185791"/>
    <n v="4.9000000953674316"/>
    <n v="1.7000000476837158"/>
    <n v="0.69999998807907104"/>
    <n v="0.10000000149011612"/>
    <n v="1.2999999523162842"/>
    <m/>
    <n v="3"/>
    <n v="3.7000000476837158"/>
    <m/>
    <n v="5.1999998092651367"/>
    <n v="0"/>
    <n v="0"/>
    <n v="0"/>
    <n v="1"/>
    <n v="0"/>
    <n v="0"/>
    <n v="0"/>
    <n v="1"/>
    <n v="0"/>
    <n v="0"/>
    <n v="0"/>
    <m/>
    <m/>
  </r>
  <r>
    <n v="11243"/>
    <x v="290"/>
    <x v="25"/>
    <x v="25"/>
    <n v="8.6999998092651367"/>
    <n v="8.6999998092651367"/>
    <x v="175"/>
    <n v="0.30000001192092896"/>
    <n v="0.80000001192092896"/>
    <n v="6.6999998092651367"/>
    <n v="1.8999999761581421"/>
    <n v="1.2999999523162842"/>
    <n v="0.10000000149011612"/>
    <n v="1.5"/>
    <m/>
    <n v="4.1999998092651367"/>
    <n v="5.5"/>
    <m/>
    <n v="8.1000003814697266"/>
    <n v="0"/>
    <n v="0"/>
    <n v="0"/>
    <n v="1"/>
    <n v="0"/>
    <n v="0"/>
    <n v="0"/>
    <n v="1"/>
    <n v="0"/>
    <n v="0"/>
    <n v="0"/>
    <m/>
    <m/>
  </r>
  <r>
    <n v="11243"/>
    <x v="290"/>
    <x v="26"/>
    <x v="26"/>
    <n v="14"/>
    <n v="14"/>
    <x v="222"/>
    <n v="0.30000001192092896"/>
    <n v="1.3999999761581421"/>
    <n v="10.100000381469727"/>
    <n v="4.3000001907348633"/>
    <n v="2.2999999523162842"/>
    <n v="0.5"/>
    <n v="2"/>
    <m/>
    <n v="5.1999998092651367"/>
    <n v="7.5"/>
    <m/>
    <n v="7.8000001907348633"/>
    <n v="0"/>
    <n v="0"/>
    <n v="0"/>
    <n v="1"/>
    <n v="0"/>
    <n v="0"/>
    <n v="0"/>
    <n v="1"/>
    <n v="0"/>
    <n v="0"/>
    <n v="0"/>
    <m/>
    <m/>
  </r>
  <r>
    <n v="11243"/>
    <x v="290"/>
    <x v="27"/>
    <x v="27"/>
    <n v="15.300000190734863"/>
    <n v="15.300000190734863"/>
    <x v="183"/>
    <n v="0.30000001192092896"/>
    <n v="1.7999999523162842"/>
    <n v="10.399999618530273"/>
    <n v="3.5"/>
    <n v="2.4000000953674316"/>
    <n v="0.80000001192092896"/>
    <n v="2.5999999046325684"/>
    <m/>
    <n v="6.4000000953674316"/>
    <n v="8.8000001907348633"/>
    <m/>
    <n v="7.5999999046325684"/>
    <n v="0"/>
    <n v="0"/>
    <n v="0"/>
    <n v="1"/>
    <n v="0"/>
    <n v="0"/>
    <n v="0"/>
    <n v="1"/>
    <n v="0"/>
    <n v="0"/>
    <n v="0"/>
    <m/>
    <m/>
  </r>
  <r>
    <n v="11243"/>
    <x v="290"/>
    <x v="28"/>
    <x v="28"/>
    <n v="16.700000762939453"/>
    <n v="16.700000762939453"/>
    <x v="124"/>
    <n v="0.40000000596046448"/>
    <n v="2.2000000476837158"/>
    <n v="11.199999809265137"/>
    <n v="4.3000001907348633"/>
    <n v="1.5"/>
    <n v="0.5"/>
    <n v="3.5999999046325684"/>
    <m/>
    <n v="8"/>
    <n v="9.5"/>
    <m/>
    <n v="8.1999998092651367"/>
    <n v="0"/>
    <n v="0"/>
    <n v="0"/>
    <n v="1"/>
    <n v="0"/>
    <n v="0"/>
    <n v="0"/>
    <n v="1"/>
    <n v="0"/>
    <n v="0"/>
    <n v="0"/>
    <m/>
    <m/>
  </r>
  <r>
    <n v="11243"/>
    <x v="290"/>
    <x v="29"/>
    <x v="29"/>
    <n v="20.100000381469727"/>
    <n v="20.100000381469727"/>
    <x v="237"/>
    <n v="0.40000000596046448"/>
    <n v="2.5"/>
    <n v="13.5"/>
    <n v="6.5999999046325684"/>
    <n v="1.2000000476837158"/>
    <n v="2.5999999046325684"/>
    <n v="5.3000001907348633"/>
    <m/>
    <n v="7.1999998092651367"/>
    <n v="8.3999996185302734"/>
    <m/>
    <n v="9.3999996185302734"/>
    <n v="0"/>
    <n v="0"/>
    <n v="0"/>
    <n v="1"/>
    <n v="0"/>
    <n v="0"/>
    <n v="0"/>
    <n v="1"/>
    <n v="0"/>
    <n v="0"/>
    <n v="0"/>
    <m/>
    <m/>
  </r>
  <r>
    <n v="11243"/>
    <x v="290"/>
    <x v="30"/>
    <x v="30"/>
    <n v="21.5"/>
    <n v="21.5"/>
    <x v="44"/>
    <n v="0.5"/>
    <n v="2.5"/>
    <n v="15.899999618530273"/>
    <n v="6.4000000953674316"/>
    <n v="1.7999999523162842"/>
    <n v="2.5999999046325684"/>
    <n v="6.5"/>
    <n v="1.3999999761581421"/>
    <n v="7.9000000953674316"/>
    <n v="9.6999998092651367"/>
    <m/>
    <n v="9"/>
    <n v="0"/>
    <n v="0"/>
    <n v="0"/>
    <n v="1"/>
    <n v="0"/>
    <n v="0"/>
    <n v="0"/>
    <n v="1"/>
    <n v="0"/>
    <n v="0"/>
    <n v="0"/>
    <m/>
    <m/>
  </r>
  <r>
    <n v="11243"/>
    <x v="290"/>
    <x v="31"/>
    <x v="31"/>
    <n v="22.200000762939453"/>
    <n v="22.200000762939453"/>
    <x v="44"/>
    <n v="0.5"/>
    <n v="2.5"/>
    <n v="16.600000381469727"/>
    <n v="6"/>
    <n v="1.7000000476837158"/>
    <n v="3.5999999046325684"/>
    <n v="7.5999999046325684"/>
    <n v="1.1000000238418579"/>
    <n v="8.1000003814697266"/>
    <n v="9.8000001907348633"/>
    <m/>
    <n v="9.6999998092651367"/>
    <n v="0"/>
    <n v="0"/>
    <n v="0"/>
    <n v="1"/>
    <n v="0"/>
    <n v="0"/>
    <n v="0"/>
    <n v="1"/>
    <n v="0"/>
    <n v="0"/>
    <n v="0"/>
    <m/>
    <m/>
  </r>
  <r>
    <n v="11243"/>
    <x v="290"/>
    <x v="32"/>
    <x v="32"/>
    <n v="23.600000381469727"/>
    <n v="23.600000381469727"/>
    <x v="44"/>
    <n v="0.5"/>
    <n v="2.5"/>
    <n v="17.899999618530273"/>
    <n v="6"/>
    <n v="2.0999999046325684"/>
    <n v="4"/>
    <n v="8.1999998092651367"/>
    <n v="1.2000000476837158"/>
    <n v="8.6999998092651367"/>
    <n v="10.799999237060547"/>
    <m/>
    <n v="7.8000001907348633"/>
    <n v="0"/>
    <n v="0"/>
    <n v="0"/>
    <n v="1"/>
    <n v="0"/>
    <n v="0"/>
    <n v="0"/>
    <n v="1"/>
    <n v="0"/>
    <n v="0"/>
    <n v="0"/>
    <m/>
    <m/>
  </r>
  <r>
    <n v="11243"/>
    <x v="290"/>
    <x v="33"/>
    <x v="33"/>
    <n v="22.399999618530273"/>
    <n v="22.399999618530273"/>
    <x v="44"/>
    <n v="0.69999998807907104"/>
    <n v="2.5"/>
    <n v="16.5"/>
    <n v="6.5999999046325684"/>
    <n v="1.3999999761581421"/>
    <n v="3.5999999046325684"/>
    <n v="8.6999998092651367"/>
    <n v="1"/>
    <n v="7.8000001907348633"/>
    <n v="9.1999998092651367"/>
    <m/>
    <n v="6.8000001907348633"/>
    <n v="0"/>
    <n v="0"/>
    <n v="0"/>
    <n v="1"/>
    <n v="0"/>
    <n v="0"/>
    <n v="0"/>
    <n v="1"/>
    <n v="0"/>
    <n v="0"/>
    <n v="0"/>
    <m/>
    <m/>
  </r>
  <r>
    <n v="11243"/>
    <x v="290"/>
    <x v="34"/>
    <x v="34"/>
    <n v="21.100000381469727"/>
    <n v="21.100000381469727"/>
    <x v="184"/>
    <n v="0.69999998807907104"/>
    <n v="2.2000000476837158"/>
    <n v="15.600000381469727"/>
    <n v="2.5999999046325684"/>
    <n v="1.1000000238418579"/>
    <n v="4.6999998092651367"/>
    <n v="8.8000001907348633"/>
    <n v="0.5"/>
    <n v="9.8999996185302734"/>
    <n v="11"/>
    <m/>
    <n v="7.5999999046325684"/>
    <n v="0"/>
    <n v="0"/>
    <n v="0"/>
    <n v="1"/>
    <n v="0"/>
    <n v="0"/>
    <n v="0"/>
    <n v="1"/>
    <n v="0"/>
    <n v="0"/>
    <n v="0"/>
    <m/>
    <m/>
  </r>
  <r>
    <n v="11243"/>
    <x v="290"/>
    <x v="35"/>
    <x v="35"/>
    <n v="24.5"/>
    <n v="24.5"/>
    <x v="238"/>
    <n v="0.80000001192092896"/>
    <n v="2.0999999046325684"/>
    <n v="17.200000762939453"/>
    <n v="3.9000000953674316"/>
    <n v="1.7999999523162842"/>
    <n v="4.6999998092651367"/>
    <n v="9.6000003814697266"/>
    <n v="0.60000002384185791"/>
    <n v="9.8000001907348633"/>
    <n v="11.600000381469727"/>
    <m/>
    <n v="7.3000001907348633"/>
    <n v="0"/>
    <n v="0"/>
    <n v="0"/>
    <n v="1"/>
    <n v="0"/>
    <n v="0"/>
    <n v="0"/>
    <n v="1"/>
    <n v="0"/>
    <n v="0"/>
    <n v="0"/>
    <m/>
    <m/>
  </r>
  <r>
    <n v="11243"/>
    <x v="290"/>
    <x v="36"/>
    <x v="36"/>
    <n v="23.399999618530273"/>
    <n v="23.399999618530273"/>
    <x v="122"/>
    <n v="0.89999997615814209"/>
    <n v="1.8999999761581421"/>
    <n v="17.200000762939453"/>
    <n v="4.1999998092651367"/>
    <n v="2.0999999046325684"/>
    <n v="3.7000000476837158"/>
    <n v="9.8999996185302734"/>
    <n v="0.60000002384185791"/>
    <n v="10.199999809265137"/>
    <n v="12.299999237060547"/>
    <m/>
    <n v="8.1999998092651367"/>
    <n v="0"/>
    <n v="0"/>
    <n v="0"/>
    <n v="1"/>
    <n v="0"/>
    <n v="0"/>
    <n v="0"/>
    <n v="1"/>
    <n v="0"/>
    <n v="0"/>
    <n v="0"/>
    <m/>
    <m/>
  </r>
  <r>
    <n v="11243"/>
    <x v="290"/>
    <x v="37"/>
    <x v="37"/>
    <n v="23.600000381469727"/>
    <n v="23.600000381469727"/>
    <x v="121"/>
    <n v="0.69999998807907104"/>
    <n v="1.7000000476837158"/>
    <n v="18.799999237060547"/>
    <n v="4.6999998092651367"/>
    <n v="2.7000000476837158"/>
    <n v="3.5999999046325684"/>
    <n v="10.600000381469727"/>
    <n v="1"/>
    <n v="10.199999809265137"/>
    <n v="12.899999618530273"/>
    <m/>
    <n v="12.100000381469727"/>
    <n v="0"/>
    <n v="0"/>
    <n v="0"/>
    <n v="1"/>
    <n v="0"/>
    <n v="0"/>
    <n v="0"/>
    <n v="1"/>
    <n v="0"/>
    <n v="0"/>
    <n v="0"/>
    <m/>
    <m/>
  </r>
  <r>
    <n v="11243"/>
    <x v="290"/>
    <x v="38"/>
    <x v="38"/>
    <n v="25"/>
    <n v="25"/>
    <x v="119"/>
    <n v="0.89999997615814209"/>
    <n v="1.6000000238418579"/>
    <n v="19.899999618530273"/>
    <n v="5.6999998092651367"/>
    <n v="3.4000000953674316"/>
    <n v="3.9000000953674316"/>
    <n v="7.8000001907348633"/>
    <n v="0.20000000298023224"/>
    <n v="9.8000001907348633"/>
    <n v="13.200000762939453"/>
    <m/>
    <m/>
    <n v="0"/>
    <n v="0"/>
    <n v="0"/>
    <n v="1"/>
    <n v="0"/>
    <n v="0"/>
    <n v="0"/>
    <n v="1"/>
    <n v="0"/>
    <n v="0"/>
    <n v="0"/>
    <m/>
    <m/>
  </r>
  <r>
    <n v="11245"/>
    <x v="291"/>
    <x v="23"/>
    <x v="23"/>
    <n v="2.119999885559082"/>
    <n v="2.119999885559082"/>
    <x v="159"/>
    <n v="9.0000003576278687E-2"/>
    <n v="0.10000000149011612"/>
    <n v="0.57999998331069946"/>
    <n v="5.000000074505806E-2"/>
    <n v="0.34000000357627869"/>
    <n v="0.15999999642372131"/>
    <m/>
    <n v="0.11999999731779099"/>
    <n v="0.88999998569488525"/>
    <n v="1.2300000190734863"/>
    <m/>
    <n v="0.89999997615814209"/>
    <n v="0"/>
    <n v="0"/>
    <n v="0"/>
    <n v="1"/>
    <n v="0"/>
    <n v="0"/>
    <n v="0"/>
    <n v="1"/>
    <n v="0"/>
    <n v="0"/>
    <n v="0"/>
    <m/>
    <m/>
  </r>
  <r>
    <n v="11245"/>
    <x v="291"/>
    <x v="24"/>
    <x v="24"/>
    <n v="2.4000000953674316"/>
    <n v="2.4000000953674316"/>
    <x v="159"/>
    <n v="0.10000000149011612"/>
    <n v="0.10000000149011612"/>
    <n v="0.89999997615814209"/>
    <n v="0.10000000149011612"/>
    <n v="0.40000000596046448"/>
    <n v="0.10000000149011612"/>
    <m/>
    <n v="0.10000000149011612"/>
    <n v="0.89999997615814209"/>
    <n v="1.2999999523162842"/>
    <m/>
    <n v="1.5"/>
    <n v="0"/>
    <n v="0"/>
    <n v="0"/>
    <n v="1"/>
    <n v="0"/>
    <n v="0"/>
    <n v="0"/>
    <n v="1"/>
    <n v="0"/>
    <n v="0"/>
    <n v="0"/>
    <m/>
    <m/>
  </r>
  <r>
    <n v="11245"/>
    <x v="291"/>
    <x v="25"/>
    <x v="25"/>
    <n v="3"/>
    <n v="3"/>
    <x v="159"/>
    <n v="0.10000000149011612"/>
    <n v="0.10000000149011612"/>
    <n v="1.5"/>
    <n v="0.10000000149011612"/>
    <n v="0.80000001192092896"/>
    <n v="0.10000000149011612"/>
    <m/>
    <n v="0.20000000298023224"/>
    <n v="0.89999997615814209"/>
    <n v="1.7000000476837158"/>
    <m/>
    <n v="1.5"/>
    <n v="0"/>
    <n v="0"/>
    <n v="0"/>
    <n v="1"/>
    <n v="0"/>
    <n v="0"/>
    <n v="0"/>
    <n v="1"/>
    <n v="0"/>
    <n v="0"/>
    <n v="0"/>
    <m/>
    <m/>
  </r>
  <r>
    <n v="11245"/>
    <x v="291"/>
    <x v="26"/>
    <x v="26"/>
    <n v="4.3000001907348633"/>
    <n v="4.3000001907348633"/>
    <x v="159"/>
    <n v="0.20000000298023224"/>
    <n v="0.10000000149011612"/>
    <n v="2.5999999046325684"/>
    <n v="0.30000001192092896"/>
    <n v="0.69999998807907104"/>
    <n v="0.10000000149011612"/>
    <n v="1.1000000238418579"/>
    <n v="0.40000000596046448"/>
    <n v="2.2999999523162842"/>
    <n v="3"/>
    <m/>
    <n v="2.2000000476837158"/>
    <n v="0"/>
    <n v="0"/>
    <n v="0"/>
    <n v="1"/>
    <n v="0"/>
    <n v="0"/>
    <n v="0"/>
    <n v="1"/>
    <n v="0"/>
    <n v="0"/>
    <n v="0"/>
    <m/>
    <m/>
  </r>
  <r>
    <n v="11245"/>
    <x v="291"/>
    <x v="27"/>
    <x v="27"/>
    <n v="4"/>
    <n v="4"/>
    <x v="159"/>
    <n v="0.30000001192092896"/>
    <n v="0.10000000149011612"/>
    <n v="2.9000000953674316"/>
    <n v="0.20000000298023224"/>
    <n v="0.60000002384185791"/>
    <n v="0"/>
    <n v="0.69999998807907104"/>
    <n v="0.30000001192092896"/>
    <n v="2.5"/>
    <n v="3.0999999046325684"/>
    <m/>
    <n v="2"/>
    <n v="0"/>
    <n v="0"/>
    <n v="0"/>
    <n v="1"/>
    <n v="0"/>
    <n v="0"/>
    <n v="0"/>
    <n v="1"/>
    <n v="0"/>
    <n v="0"/>
    <n v="0"/>
    <m/>
    <m/>
  </r>
  <r>
    <n v="11245"/>
    <x v="291"/>
    <x v="28"/>
    <x v="28"/>
    <n v="3.9000000953674316"/>
    <n v="3.9000000953674316"/>
    <x v="159"/>
    <n v="0.30000001192092896"/>
    <n v="0.10000000149011612"/>
    <n v="2.7999999523162842"/>
    <n v="0.40000000596046448"/>
    <n v="0.60000002384185791"/>
    <n v="0"/>
    <n v="0.80000001192092896"/>
    <n v="0.20000000298023224"/>
    <n v="2.0999999046325684"/>
    <n v="2.6999998092651367"/>
    <m/>
    <m/>
    <n v="0"/>
    <n v="0"/>
    <n v="0"/>
    <n v="1"/>
    <n v="0"/>
    <n v="0"/>
    <n v="0"/>
    <n v="1"/>
    <n v="0"/>
    <n v="0"/>
    <n v="0"/>
    <m/>
    <m/>
  </r>
  <r>
    <n v="11245"/>
    <x v="291"/>
    <x v="99"/>
    <x v="29"/>
    <m/>
    <m/>
    <x v="38"/>
    <m/>
    <m/>
    <m/>
    <m/>
    <m/>
    <m/>
    <m/>
    <m/>
    <m/>
    <n v="0"/>
    <m/>
    <m/>
    <n v="0"/>
    <n v="0"/>
    <n v="1"/>
    <n v="0"/>
    <n v="0"/>
    <n v="0"/>
    <n v="0"/>
    <n v="1"/>
    <n v="0"/>
    <n v="0"/>
    <n v="0"/>
    <m/>
    <m/>
  </r>
  <r>
    <n v="11247"/>
    <x v="292"/>
    <x v="21"/>
    <x v="21"/>
    <n v="11.899999618530273"/>
    <n v="11.899999618530273"/>
    <x v="207"/>
    <n v="0.10000000149011612"/>
    <n v="0.60000002384185791"/>
    <n v="7.1999998092651367"/>
    <n v="1.7999999523162842"/>
    <n v="5.5"/>
    <n v="0"/>
    <m/>
    <n v="0.10000000149011612"/>
    <n v="2.2000000476837158"/>
    <n v="7.6999998092651367"/>
    <m/>
    <n v="9.8999996185302734"/>
    <n v="0"/>
    <n v="0"/>
    <n v="0"/>
    <n v="1"/>
    <n v="0"/>
    <n v="0"/>
    <n v="0"/>
    <n v="1"/>
    <n v="0"/>
    <n v="0"/>
    <n v="0"/>
    <m/>
    <m/>
  </r>
  <r>
    <n v="11247"/>
    <x v="292"/>
    <x v="22"/>
    <x v="22"/>
    <n v="18"/>
    <n v="18"/>
    <x v="30"/>
    <n v="0.20000000298023224"/>
    <n v="1"/>
    <n v="9.8999996185302734"/>
    <n v="1.2999999523162842"/>
    <n v="8.3999996185302734"/>
    <n v="0.10000000149011612"/>
    <m/>
    <n v="0.10000000149011612"/>
    <n v="3"/>
    <n v="11.399999618530273"/>
    <m/>
    <n v="11.800000190734863"/>
    <n v="0"/>
    <n v="0"/>
    <n v="0"/>
    <n v="1"/>
    <n v="0"/>
    <n v="0"/>
    <n v="0"/>
    <n v="1"/>
    <n v="0"/>
    <n v="0"/>
    <n v="0"/>
    <m/>
    <m/>
  </r>
  <r>
    <n v="11247"/>
    <x v="292"/>
    <x v="23"/>
    <x v="23"/>
    <n v="24.200000762939453"/>
    <n v="24.200000762939453"/>
    <x v="31"/>
    <n v="0.40000000596046448"/>
    <n v="1.5"/>
    <n v="11.800000190734863"/>
    <n v="1.3999999761581421"/>
    <n v="10.600000381469727"/>
    <n v="0.10000000149011612"/>
    <m/>
    <n v="0.10000000149011612"/>
    <n v="3.7000000476837158"/>
    <n v="14.300000190734863"/>
    <m/>
    <n v="20"/>
    <n v="0"/>
    <n v="0"/>
    <n v="0"/>
    <n v="1"/>
    <n v="0"/>
    <n v="0"/>
    <n v="0"/>
    <n v="1"/>
    <n v="0"/>
    <n v="0"/>
    <n v="0"/>
    <m/>
    <m/>
  </r>
  <r>
    <n v="11247"/>
    <x v="292"/>
    <x v="24"/>
    <x v="24"/>
    <n v="24.600000381469727"/>
    <n v="24.600000381469727"/>
    <x v="31"/>
    <n v="0.30000001192092896"/>
    <n v="1.5"/>
    <n v="20"/>
    <n v="2.0999999046325684"/>
    <n v="12.699999809265137"/>
    <n v="0.10000000149011612"/>
    <m/>
    <n v="0.60000002384185791"/>
    <n v="8"/>
    <n v="20.700000762939453"/>
    <m/>
    <n v="23.799999237060547"/>
    <n v="0"/>
    <n v="0"/>
    <n v="0"/>
    <n v="1"/>
    <n v="0"/>
    <n v="0"/>
    <n v="0"/>
    <n v="1"/>
    <n v="0"/>
    <n v="0"/>
    <n v="0"/>
    <m/>
    <m/>
  </r>
  <r>
    <n v="11247"/>
    <x v="292"/>
    <x v="25"/>
    <x v="25"/>
    <n v="28.600000381469727"/>
    <n v="28.600000381469727"/>
    <x v="31"/>
    <n v="0.40000000596046448"/>
    <n v="1.5"/>
    <n v="23.799999237060547"/>
    <n v="4.1999998092651367"/>
    <n v="12.399999618530273"/>
    <n v="0.10000000149011612"/>
    <m/>
    <n v="0.5"/>
    <n v="7.6999998092651367"/>
    <n v="20.099998474121094"/>
    <m/>
    <n v="23.399999618530273"/>
    <n v="0"/>
    <n v="0"/>
    <n v="0"/>
    <n v="1"/>
    <n v="0"/>
    <n v="0"/>
    <n v="0"/>
    <n v="1"/>
    <n v="0"/>
    <n v="0"/>
    <n v="0"/>
    <m/>
    <m/>
  </r>
  <r>
    <n v="11247"/>
    <x v="292"/>
    <x v="26"/>
    <x v="26"/>
    <n v="28.5"/>
    <n v="28.5"/>
    <x v="32"/>
    <n v="0.60000002384185791"/>
    <n v="2"/>
    <n v="23.399999618530273"/>
    <n v="4.8000001907348633"/>
    <n v="14.199999809265137"/>
    <n v="0.10000000149011612"/>
    <m/>
    <n v="0.20000000298023224"/>
    <n v="7.5999999046325684"/>
    <n v="21.799999237060547"/>
    <m/>
    <n v="30.299999237060547"/>
    <n v="0"/>
    <n v="0"/>
    <n v="0"/>
    <n v="1"/>
    <n v="0"/>
    <n v="0"/>
    <n v="0"/>
    <n v="1"/>
    <n v="0"/>
    <n v="0"/>
    <n v="0"/>
    <m/>
    <m/>
  </r>
  <r>
    <n v="11247"/>
    <x v="292"/>
    <x v="27"/>
    <x v="27"/>
    <n v="38.700000762939453"/>
    <n v="38.700000762939453"/>
    <x v="32"/>
    <n v="0.60000002384185791"/>
    <n v="2"/>
    <n v="30.299999237060547"/>
    <n v="5.4000000953674316"/>
    <n v="11.399999618530273"/>
    <n v="0.40000000596046448"/>
    <m/>
    <m/>
    <n v="13.300000190734863"/>
    <n v="24.700000762939453"/>
    <m/>
    <n v="29.100000381469727"/>
    <n v="0"/>
    <n v="0"/>
    <n v="0"/>
    <n v="1"/>
    <n v="0"/>
    <n v="0"/>
    <n v="0"/>
    <n v="1"/>
    <n v="0"/>
    <n v="0"/>
    <n v="0"/>
    <m/>
    <m/>
  </r>
  <r>
    <n v="11247"/>
    <x v="292"/>
    <x v="28"/>
    <x v="28"/>
    <n v="38.599998474121094"/>
    <n v="38.599998474121094"/>
    <x v="32"/>
    <n v="0.5"/>
    <n v="2"/>
    <n v="29.100000381469727"/>
    <n v="4.1999998092651367"/>
    <n v="14"/>
    <n v="0.40000000596046448"/>
    <m/>
    <n v="0.10000000149011612"/>
    <n v="13.800000190734863"/>
    <n v="27.799999237060547"/>
    <m/>
    <n v="23.100000381469727"/>
    <n v="0"/>
    <n v="0"/>
    <n v="0"/>
    <n v="1"/>
    <n v="0"/>
    <n v="0"/>
    <n v="0"/>
    <n v="1"/>
    <n v="0"/>
    <n v="0"/>
    <n v="0"/>
    <m/>
    <m/>
  </r>
  <r>
    <n v="11247"/>
    <x v="292"/>
    <x v="29"/>
    <x v="29"/>
    <n v="29.899999618530273"/>
    <n v="29.899999618530273"/>
    <x v="33"/>
    <n v="0.5"/>
    <n v="4"/>
    <n v="23.100000381469727"/>
    <n v="3.7000000476837158"/>
    <n v="12.699999809265137"/>
    <n v="0.40000000596046448"/>
    <m/>
    <n v="0.10000000149011612"/>
    <n v="10.699999809265137"/>
    <n v="23.399999618530273"/>
    <m/>
    <n v="22.299999237060547"/>
    <n v="0"/>
    <n v="0"/>
    <n v="0"/>
    <n v="1"/>
    <n v="0"/>
    <n v="0"/>
    <n v="0"/>
    <n v="1"/>
    <n v="0"/>
    <n v="0"/>
    <n v="0"/>
    <m/>
    <m/>
  </r>
  <r>
    <n v="11247"/>
    <x v="292"/>
    <x v="30"/>
    <x v="30"/>
    <n v="34.400001525878906"/>
    <n v="34.400001525878906"/>
    <x v="33"/>
    <n v="0.69999998807907104"/>
    <n v="4"/>
    <n v="25"/>
    <n v="5.0999999046325684"/>
    <n v="13.600000381469727"/>
    <n v="0.60000002384185791"/>
    <n v="2.7000000476837158"/>
    <n v="0.10000000149011612"/>
    <n v="12.800000190734863"/>
    <n v="26.400001525878906"/>
    <m/>
    <n v="31.100000381469727"/>
    <n v="0"/>
    <n v="0"/>
    <n v="0"/>
    <n v="1"/>
    <n v="0"/>
    <n v="0"/>
    <n v="0"/>
    <n v="1"/>
    <n v="0"/>
    <n v="0"/>
    <n v="0"/>
    <m/>
    <m/>
  </r>
  <r>
    <n v="11247"/>
    <x v="292"/>
    <x v="31"/>
    <x v="31"/>
    <n v="44.700000762939453"/>
    <n v="44.700000762939453"/>
    <x v="33"/>
    <n v="0.80000001192092896"/>
    <n v="4"/>
    <n v="36.700000762939453"/>
    <n v="6.8000001907348633"/>
    <n v="22.899999618530273"/>
    <n v="1"/>
    <n v="5.5999999046325684"/>
    <n v="0.20000000298023224"/>
    <n v="11.600000381469727"/>
    <n v="34.5"/>
    <m/>
    <n v="32.799999237060547"/>
    <n v="0"/>
    <n v="0"/>
    <n v="0"/>
    <n v="1"/>
    <n v="0"/>
    <n v="0"/>
    <n v="0"/>
    <n v="1"/>
    <n v="0"/>
    <n v="0"/>
    <n v="0"/>
    <m/>
    <m/>
  </r>
  <r>
    <n v="11247"/>
    <x v="292"/>
    <x v="32"/>
    <x v="32"/>
    <n v="45.599998474121094"/>
    <n v="45.599998474121094"/>
    <x v="33"/>
    <n v="0.80000001192092896"/>
    <n v="4"/>
    <n v="38"/>
    <n v="6.6999998092651367"/>
    <n v="23.399999618530273"/>
    <n v="1"/>
    <n v="5.1999998092651367"/>
    <n v="0.10000000149011612"/>
    <n v="12.399999618530273"/>
    <n v="35.799999237060547"/>
    <m/>
    <n v="32.5"/>
    <n v="0"/>
    <n v="0"/>
    <n v="0"/>
    <n v="1"/>
    <n v="0"/>
    <n v="0"/>
    <n v="0"/>
    <n v="1"/>
    <n v="0"/>
    <n v="0"/>
    <n v="0"/>
    <m/>
    <m/>
  </r>
  <r>
    <n v="11247"/>
    <x v="292"/>
    <x v="33"/>
    <x v="33"/>
    <n v="45"/>
    <n v="45"/>
    <x v="33"/>
    <n v="2.2000000476837158"/>
    <n v="4"/>
    <n v="36.599998474121094"/>
    <n v="5.9000000953674316"/>
    <n v="19.600000381469727"/>
    <n v="0.89999997615814209"/>
    <n v="4.0999999046325684"/>
    <n v="0.10000000149011612"/>
    <n v="15.5"/>
    <n v="35.099998474121094"/>
    <m/>
    <n v="29.100000381469727"/>
    <n v="0"/>
    <n v="0"/>
    <n v="0"/>
    <n v="1"/>
    <n v="0"/>
    <n v="0"/>
    <n v="0"/>
    <n v="1"/>
    <n v="0"/>
    <n v="0"/>
    <n v="0"/>
    <m/>
    <m/>
  </r>
  <r>
    <n v="11247"/>
    <x v="292"/>
    <x v="34"/>
    <x v="34"/>
    <n v="42"/>
    <n v="42"/>
    <x v="33"/>
    <n v="0.80000001192092896"/>
    <n v="4"/>
    <n v="32.599998474121094"/>
    <n v="5.1999998092651367"/>
    <n v="19.5"/>
    <n v="0.89999997615814209"/>
    <n v="3.5"/>
    <m/>
    <n v="13.5"/>
    <n v="33"/>
    <m/>
    <n v="40.799999237060547"/>
    <n v="0"/>
    <n v="0"/>
    <n v="0"/>
    <n v="1"/>
    <n v="0"/>
    <n v="0"/>
    <n v="0"/>
    <n v="1"/>
    <n v="0"/>
    <n v="0"/>
    <n v="0"/>
    <m/>
    <m/>
  </r>
  <r>
    <n v="11247"/>
    <x v="292"/>
    <x v="35"/>
    <x v="35"/>
    <n v="124.19999694824219"/>
    <n v="124.19999694824219"/>
    <x v="33"/>
    <n v="0.10000000149011612"/>
    <n v="4"/>
    <n v="107.40000152587891"/>
    <n v="20.200000762939453"/>
    <n v="26.299999237060547"/>
    <n v="1.1000000238418579"/>
    <n v="2.5999999046325684"/>
    <m/>
    <n v="72.800003051757812"/>
    <n v="99.100006103515625"/>
    <m/>
    <m/>
    <n v="0"/>
    <n v="0"/>
    <n v="0"/>
    <n v="1"/>
    <n v="0"/>
    <n v="0"/>
    <n v="0"/>
    <n v="1"/>
    <n v="0"/>
    <n v="0"/>
    <n v="0"/>
    <m/>
    <m/>
  </r>
  <r>
    <n v="11247"/>
    <x v="292"/>
    <x v="99"/>
    <x v="36"/>
    <m/>
    <m/>
    <x v="38"/>
    <m/>
    <m/>
    <m/>
    <m/>
    <m/>
    <m/>
    <m/>
    <m/>
    <m/>
    <n v="0"/>
    <m/>
    <m/>
    <n v="0"/>
    <n v="0"/>
    <n v="1"/>
    <n v="0"/>
    <n v="0"/>
    <n v="0"/>
    <n v="0"/>
    <n v="1"/>
    <n v="0"/>
    <n v="0"/>
    <n v="0"/>
    <m/>
    <m/>
  </r>
  <r>
    <n v="11250"/>
    <x v="293"/>
    <x v="20"/>
    <x v="20"/>
    <n v="1.6499999761581421"/>
    <n v="1.6499999761581421"/>
    <x v="239"/>
    <n v="7.9999998211860657E-2"/>
    <n v="0.27000001072883606"/>
    <n v="0.54000002145767212"/>
    <n v="0.15000000596046448"/>
    <n v="0.40999999642372131"/>
    <n v="0.15000000596046448"/>
    <m/>
    <m/>
    <n v="0.75999999046325684"/>
    <n v="1.1699999570846558"/>
    <m/>
    <m/>
    <n v="0"/>
    <n v="0"/>
    <n v="0"/>
    <n v="1"/>
    <n v="0"/>
    <n v="0"/>
    <n v="0"/>
    <n v="1"/>
    <n v="0"/>
    <n v="0"/>
    <n v="0"/>
    <m/>
    <m/>
  </r>
  <r>
    <n v="11250"/>
    <x v="293"/>
    <x v="21"/>
    <x v="21"/>
    <n v="2.1700000762939453"/>
    <n v="2.1700000762939453"/>
    <x v="140"/>
    <n v="0.11999999731779099"/>
    <n v="0.2800000011920929"/>
    <n v="0.50999999046325684"/>
    <n v="0.2199999988079071"/>
    <n v="0.28999999165534973"/>
    <n v="0.15000000596046448"/>
    <m/>
    <m/>
    <n v="0.97000002861022949"/>
    <n v="1.2599999904632568"/>
    <m/>
    <m/>
    <n v="0"/>
    <n v="0"/>
    <n v="0"/>
    <n v="1"/>
    <n v="0"/>
    <n v="0"/>
    <n v="0"/>
    <n v="1"/>
    <n v="0"/>
    <n v="0"/>
    <n v="0"/>
    <m/>
    <m/>
  </r>
  <r>
    <n v="11250"/>
    <x v="293"/>
    <x v="22"/>
    <x v="22"/>
    <n v="2.8499999046325684"/>
    <n v="2.8499999046325684"/>
    <x v="140"/>
    <n v="0.15999999642372131"/>
    <n v="0.2800000011920929"/>
    <n v="0.93000000715255737"/>
    <n v="0.54000002145767212"/>
    <n v="0.30000001192092896"/>
    <n v="0.12999999523162842"/>
    <m/>
    <m/>
    <n v="1.1399999856948853"/>
    <n v="1.440000057220459"/>
    <m/>
    <m/>
    <n v="0"/>
    <n v="0"/>
    <n v="0"/>
    <n v="1"/>
    <n v="0"/>
    <n v="0"/>
    <n v="0"/>
    <n v="1"/>
    <n v="0"/>
    <n v="0"/>
    <n v="0"/>
    <m/>
    <m/>
  </r>
  <r>
    <n v="11250"/>
    <x v="293"/>
    <x v="24"/>
    <x v="24"/>
    <n v="4.0999999046325684"/>
    <n v="4.0999999046325684"/>
    <x v="97"/>
    <n v="0.10000000149011612"/>
    <n v="0.30000001192092896"/>
    <n v="1.2999999523162842"/>
    <n v="0.60000002384185791"/>
    <n v="0.5"/>
    <n v="0.10000000149011612"/>
    <m/>
    <m/>
    <n v="1.2999999523162842"/>
    <n v="1.7999999523162842"/>
    <m/>
    <m/>
    <n v="0"/>
    <n v="0"/>
    <n v="0"/>
    <n v="1"/>
    <n v="0"/>
    <n v="0"/>
    <n v="0"/>
    <n v="1"/>
    <n v="0"/>
    <n v="0"/>
    <n v="0"/>
    <m/>
    <m/>
  </r>
  <r>
    <n v="11250"/>
    <x v="293"/>
    <x v="25"/>
    <x v="25"/>
    <n v="5.4000000953674316"/>
    <n v="5.4000000953674316"/>
    <x v="97"/>
    <n v="0.30000001192092896"/>
    <n v="0.30000001192092896"/>
    <n v="1.8999999761581421"/>
    <n v="0.80000001192092896"/>
    <n v="0.60000002384185791"/>
    <n v="0.20000000298023224"/>
    <m/>
    <m/>
    <n v="1.7000000476837158"/>
    <n v="2.3000001907348633"/>
    <m/>
    <m/>
    <n v="0"/>
    <n v="0"/>
    <n v="0"/>
    <n v="1"/>
    <n v="0"/>
    <n v="0"/>
    <n v="0"/>
    <n v="1"/>
    <n v="0"/>
    <n v="0"/>
    <n v="0"/>
    <m/>
    <m/>
  </r>
  <r>
    <n v="11250"/>
    <x v="293"/>
    <x v="26"/>
    <x v="26"/>
    <n v="4.9000000953674316"/>
    <n v="4.9000000953674316"/>
    <x v="97"/>
    <n v="0.30000001192092896"/>
    <n v="0.30000001192092896"/>
    <n v="2.7999999523162842"/>
    <n v="1.2999999523162842"/>
    <n v="0.80000001192092896"/>
    <n v="0.20000000298023224"/>
    <m/>
    <m/>
    <n v="2.0999999046325684"/>
    <n v="2.8999998569488525"/>
    <m/>
    <m/>
    <n v="0"/>
    <n v="0"/>
    <n v="0"/>
    <n v="1"/>
    <n v="0"/>
    <n v="0"/>
    <n v="0"/>
    <n v="1"/>
    <n v="0"/>
    <n v="0"/>
    <n v="0"/>
    <m/>
    <m/>
  </r>
  <r>
    <n v="11250"/>
    <x v="11"/>
    <x v="101"/>
    <x v="27"/>
    <m/>
    <m/>
    <x v="38"/>
    <m/>
    <m/>
    <m/>
    <m/>
    <m/>
    <m/>
    <m/>
    <m/>
    <m/>
    <n v="0"/>
    <m/>
    <m/>
    <n v="0"/>
    <n v="0"/>
    <n v="1"/>
    <n v="0"/>
    <n v="0"/>
    <n v="0"/>
    <n v="0"/>
    <n v="1"/>
    <n v="0"/>
    <n v="0"/>
    <n v="0"/>
    <m/>
    <m/>
  </r>
  <r>
    <n v="11251"/>
    <x v="294"/>
    <x v="22"/>
    <x v="22"/>
    <n v="6.2600002288818359"/>
    <n v="6.2600002288818359"/>
    <x v="133"/>
    <n v="0.12999999523162842"/>
    <n v="0.34999999403953552"/>
    <n v="5.7800002098083496"/>
    <n v="0.14000000059604645"/>
    <n v="1.1299999952316284"/>
    <n v="0.15999999642372131"/>
    <m/>
    <n v="0.10000000149011612"/>
    <n v="4.4800000190734863"/>
    <n v="5.6100001335144043"/>
    <m/>
    <m/>
    <n v="0"/>
    <n v="0"/>
    <n v="0"/>
    <n v="1"/>
    <n v="0"/>
    <n v="0"/>
    <n v="0"/>
    <n v="1"/>
    <n v="0"/>
    <n v="0"/>
    <n v="0"/>
    <m/>
    <m/>
  </r>
  <r>
    <n v="11251"/>
    <x v="11"/>
    <x v="101"/>
    <x v="25"/>
    <m/>
    <m/>
    <x v="38"/>
    <m/>
    <m/>
    <m/>
    <m/>
    <m/>
    <m/>
    <m/>
    <m/>
    <m/>
    <n v="0"/>
    <m/>
    <m/>
    <n v="1"/>
    <n v="1"/>
    <n v="1"/>
    <n v="0"/>
    <n v="0"/>
    <n v="0"/>
    <n v="0"/>
    <n v="1"/>
    <n v="0"/>
    <n v="0"/>
    <n v="0"/>
    <m/>
    <m/>
  </r>
  <r>
    <n v="11252"/>
    <x v="295"/>
    <x v="22"/>
    <x v="22"/>
    <n v="6.2600002288818359"/>
    <n v="6.1999998092651367"/>
    <x v="207"/>
    <n v="0.10000000149011612"/>
    <n v="0.60000002384185791"/>
    <n v="1.6000000238418579"/>
    <n v="0.30000001192092896"/>
    <n v="1.2000000476837158"/>
    <n v="0"/>
    <m/>
    <m/>
    <n v="0.40000000596046448"/>
    <n v="1.6000000238418579"/>
    <m/>
    <n v="1.3999999761581421"/>
    <n v="0"/>
    <n v="0"/>
    <n v="0"/>
    <n v="1"/>
    <n v="0"/>
    <n v="0"/>
    <n v="0"/>
    <n v="1"/>
    <n v="0"/>
    <n v="0"/>
    <n v="0"/>
    <m/>
    <m/>
  </r>
  <r>
    <n v="11252"/>
    <x v="295"/>
    <x v="23"/>
    <x v="23"/>
    <n v="4.9000000953674316"/>
    <n v="4.9000000953674316"/>
    <x v="173"/>
    <n v="0.10000000149011612"/>
    <n v="0.80000001192092896"/>
    <n v="1.3999999761581421"/>
    <n v="0.40000000596046448"/>
    <n v="1"/>
    <n v="0.10000000149011612"/>
    <m/>
    <m/>
    <n v="1.3999999761581421"/>
    <n v="2.4000000953674316"/>
    <m/>
    <m/>
    <n v="0"/>
    <n v="0"/>
    <n v="0"/>
    <n v="1"/>
    <n v="0"/>
    <n v="0"/>
    <n v="0"/>
    <n v="1"/>
    <n v="0"/>
    <n v="0"/>
    <n v="0"/>
    <m/>
    <m/>
  </r>
  <r>
    <n v="11252"/>
    <x v="295"/>
    <x v="25"/>
    <x v="25"/>
    <n v="12.899999618530273"/>
    <n v="12.899999618530273"/>
    <x v="197"/>
    <n v="0.30000001192092896"/>
    <n v="1.7000000476837158"/>
    <n v="5.3000001907348633"/>
    <n v="2.5"/>
    <n v="3.7999999523162842"/>
    <n v="0.10000000149011612"/>
    <n v="0.30000001192092896"/>
    <n v="1"/>
    <n v="2.0999999046325684"/>
    <n v="5.8999996185302734"/>
    <m/>
    <n v="6.8000001907348633"/>
    <n v="0"/>
    <n v="0"/>
    <n v="0"/>
    <n v="1"/>
    <n v="0"/>
    <n v="0"/>
    <n v="0"/>
    <n v="1"/>
    <n v="0"/>
    <n v="0"/>
    <n v="0"/>
    <m/>
    <m/>
  </r>
  <r>
    <n v="11252"/>
    <x v="295"/>
    <x v="26"/>
    <x v="26"/>
    <n v="14.100000381469727"/>
    <n v="14.100000381469727"/>
    <x v="31"/>
    <n v="0.5"/>
    <n v="1.5"/>
    <n v="7.0999999046325684"/>
    <n v="2.0999999046325684"/>
    <n v="6.4000000953674316"/>
    <n v="0.10000000149011612"/>
    <n v="0.30000001192092896"/>
    <n v="1"/>
    <n v="2.2999999523162842"/>
    <n v="8.6999998092651367"/>
    <m/>
    <n v="12.800000190734863"/>
    <n v="0"/>
    <n v="0"/>
    <n v="0"/>
    <n v="1"/>
    <n v="0"/>
    <n v="0"/>
    <n v="0"/>
    <n v="1"/>
    <n v="0"/>
    <n v="0"/>
    <n v="0"/>
    <m/>
    <m/>
  </r>
  <r>
    <n v="11252"/>
    <x v="295"/>
    <x v="27"/>
    <x v="27"/>
    <n v="22.899999618530273"/>
    <n v="22.899999618530273"/>
    <x v="139"/>
    <n v="0.5"/>
    <n v="2.5"/>
    <n v="13.100000381469727"/>
    <n v="3.9000000953674316"/>
    <n v="8.5"/>
    <n v="0.40000000596046448"/>
    <n v="0.30000001192092896"/>
    <n v="2"/>
    <n v="3.2000000476837158"/>
    <n v="11.699999809265137"/>
    <m/>
    <n v="18.5"/>
    <n v="0"/>
    <n v="0"/>
    <n v="0"/>
    <n v="1"/>
    <n v="0"/>
    <n v="0"/>
    <n v="0"/>
    <n v="1"/>
    <n v="0"/>
    <n v="0"/>
    <n v="0"/>
    <m/>
    <m/>
  </r>
  <r>
    <n v="11252"/>
    <x v="295"/>
    <x v="28"/>
    <x v="28"/>
    <n v="25.100000381469727"/>
    <n v="25.100000381469727"/>
    <x v="177"/>
    <n v="0.80000001192092896"/>
    <n v="3.5"/>
    <n v="18.799999237060547"/>
    <n v="5.0999999046325684"/>
    <n v="11.100000381469727"/>
    <n v="0.60000002384185791"/>
    <n v="0.30000001192092896"/>
    <n v="2.2999999523162842"/>
    <n v="5.3000001907348633"/>
    <n v="16.400001525878906"/>
    <m/>
    <n v="20"/>
    <n v="0"/>
    <n v="0"/>
    <n v="0"/>
    <n v="1"/>
    <n v="0"/>
    <n v="0"/>
    <n v="0"/>
    <n v="1"/>
    <n v="0"/>
    <n v="0"/>
    <n v="0"/>
    <m/>
    <m/>
  </r>
  <r>
    <n v="11252"/>
    <x v="295"/>
    <x v="29"/>
    <x v="29"/>
    <n v="27.799999237060547"/>
    <n v="27.799999237060547"/>
    <x v="238"/>
    <n v="1.1000000238418579"/>
    <n v="4.1999998092651367"/>
    <n v="20.200000762939453"/>
    <n v="5.1999998092651367"/>
    <n v="8.8000001907348633"/>
    <n v="1.2000000476837158"/>
    <n v="0.20000000298023224"/>
    <n v="1.8999999761581421"/>
    <n v="9.3000001907348633"/>
    <n v="18.100000381469727"/>
    <m/>
    <n v="21.700000762939453"/>
    <n v="0"/>
    <n v="0"/>
    <n v="0"/>
    <n v="1"/>
    <n v="0"/>
    <n v="0"/>
    <n v="0"/>
    <n v="1"/>
    <n v="0"/>
    <n v="0"/>
    <n v="0"/>
    <m/>
    <m/>
  </r>
  <r>
    <n v="11252"/>
    <x v="295"/>
    <x v="30"/>
    <x v="30"/>
    <n v="32.400001525878906"/>
    <n v="32.400001525878906"/>
    <x v="213"/>
    <n v="0.80000001192092896"/>
    <n v="4.6999998092651367"/>
    <n v="21.899999618530273"/>
    <n v="4.0999999046325684"/>
    <n v="12.5"/>
    <n v="1.2000000476837158"/>
    <n v="0.20000000298023224"/>
    <n v="3.0999999046325684"/>
    <n v="10.899999618530273"/>
    <n v="23.399999618530273"/>
    <m/>
    <n v="22.899999618530273"/>
    <n v="0"/>
    <n v="0"/>
    <n v="0"/>
    <n v="1"/>
    <n v="0"/>
    <n v="0"/>
    <n v="0"/>
    <n v="1"/>
    <n v="0"/>
    <n v="0"/>
    <n v="0"/>
    <m/>
    <m/>
  </r>
  <r>
    <n v="11252"/>
    <x v="295"/>
    <x v="31"/>
    <x v="31"/>
    <n v="33.799999237060547"/>
    <n v="33.799999237060547"/>
    <x v="184"/>
    <n v="0.80000001192092896"/>
    <n v="4.5"/>
    <n v="23.200000762939453"/>
    <n v="4"/>
    <n v="10.399999618530273"/>
    <n v="1.2000000476837158"/>
    <n v="0.30000001192092896"/>
    <n v="2"/>
    <n v="12.800000190734863"/>
    <n v="23.200000762939453"/>
    <m/>
    <n v="21.600000381469727"/>
    <n v="0"/>
    <n v="0"/>
    <n v="0"/>
    <n v="1"/>
    <n v="0"/>
    <n v="0"/>
    <n v="0"/>
    <n v="1"/>
    <n v="0"/>
    <n v="0"/>
    <n v="0"/>
    <m/>
    <m/>
  </r>
  <r>
    <n v="11252"/>
    <x v="295"/>
    <x v="32"/>
    <x v="32"/>
    <n v="32.599998474121094"/>
    <n v="32.599998474121094"/>
    <x v="177"/>
    <n v="0.89999997615814209"/>
    <n v="3.5"/>
    <n v="21.899999618530273"/>
    <n v="2.4000000953674316"/>
    <n v="11.399999618530273"/>
    <n v="1.2000000476837158"/>
    <n v="0.30000001192092896"/>
    <n v="1.5"/>
    <n v="11.399999618530273"/>
    <n v="22.799999237060547"/>
    <m/>
    <n v="18.100000381469727"/>
    <n v="0"/>
    <n v="0"/>
    <n v="0"/>
    <n v="1"/>
    <n v="0"/>
    <n v="0"/>
    <n v="0"/>
    <n v="1"/>
    <n v="0"/>
    <n v="0"/>
    <n v="0"/>
    <m/>
    <m/>
  </r>
  <r>
    <n v="11252"/>
    <x v="295"/>
    <x v="33"/>
    <x v="33"/>
    <n v="27.200000762939453"/>
    <n v="27.200000762939453"/>
    <x v="212"/>
    <n v="0.80000001192092896"/>
    <n v="2.7000000476837158"/>
    <n v="18.5"/>
    <n v="2"/>
    <n v="7.3000001907348633"/>
    <n v="1.3999999761581421"/>
    <n v="0.40000000596046448"/>
    <n v="1.7999999523162842"/>
    <n v="11.199999809265137"/>
    <n v="18.5"/>
    <m/>
    <m/>
    <n v="0"/>
    <n v="0"/>
    <n v="0"/>
    <n v="1"/>
    <n v="0"/>
    <n v="0"/>
    <n v="0"/>
    <n v="1"/>
    <n v="0"/>
    <n v="0"/>
    <n v="0"/>
    <m/>
    <m/>
  </r>
  <r>
    <n v="11252"/>
    <x v="295"/>
    <x v="99"/>
    <x v="34"/>
    <m/>
    <m/>
    <x v="38"/>
    <m/>
    <m/>
    <m/>
    <m/>
    <m/>
    <m/>
    <m/>
    <m/>
    <m/>
    <n v="0"/>
    <m/>
    <m/>
    <n v="0"/>
    <n v="0"/>
    <n v="1"/>
    <n v="0"/>
    <n v="0"/>
    <n v="0"/>
    <n v="0"/>
    <n v="1"/>
    <n v="0"/>
    <n v="0"/>
    <n v="0"/>
    <m/>
    <m/>
  </r>
  <r>
    <n v="11253"/>
    <x v="296"/>
    <x v="22"/>
    <x v="22"/>
    <n v="5.8000001907348633"/>
    <n v="5.8000001907348633"/>
    <x v="207"/>
    <n v="0"/>
    <n v="0.60000002384185791"/>
    <n v="3.2999999523162842"/>
    <n v="0.40000000596046448"/>
    <n v="2.5"/>
    <n v="0.69999998807907104"/>
    <m/>
    <m/>
    <n v="0.60000002384185791"/>
    <n v="3.0999999046325684"/>
    <m/>
    <n v="4"/>
    <n v="0"/>
    <n v="0"/>
    <n v="0"/>
    <n v="1"/>
    <n v="0"/>
    <n v="0"/>
    <n v="0"/>
    <n v="1"/>
    <n v="0"/>
    <n v="0"/>
    <n v="0"/>
    <m/>
    <m/>
  </r>
  <r>
    <n v="11253"/>
    <x v="296"/>
    <x v="23"/>
    <x v="23"/>
    <n v="7.8000001907348633"/>
    <n v="7.8000001907348633"/>
    <x v="174"/>
    <n v="0.10000000149011612"/>
    <n v="1"/>
    <n v="4"/>
    <n v="0.60000002384185791"/>
    <n v="2.9000000953674316"/>
    <n v="0.80000001192092896"/>
    <m/>
    <m/>
    <n v="1.2999999523162842"/>
    <n v="4.1999998092651367"/>
    <m/>
    <n v="6.5999999046325684"/>
    <n v="0"/>
    <n v="0"/>
    <n v="0"/>
    <n v="1"/>
    <n v="0"/>
    <n v="0"/>
    <n v="0"/>
    <n v="1"/>
    <n v="0"/>
    <n v="0"/>
    <n v="0"/>
    <m/>
    <m/>
  </r>
  <r>
    <n v="11253"/>
    <x v="296"/>
    <x v="24"/>
    <x v="24"/>
    <n v="12"/>
    <n v="12"/>
    <x v="31"/>
    <n v="0.30000001192092896"/>
    <n v="1.3999999761581421"/>
    <n v="6.5999999046325684"/>
    <n v="1.7999999523162842"/>
    <n v="4.5999999046325684"/>
    <n v="0.5"/>
    <m/>
    <n v="0.80000001192092896"/>
    <n v="2.2000000476837158"/>
    <n v="6.8000001907348633"/>
    <m/>
    <n v="8.8000001907348633"/>
    <n v="0"/>
    <n v="0"/>
    <n v="0"/>
    <n v="1"/>
    <n v="0"/>
    <n v="0"/>
    <n v="0"/>
    <n v="1"/>
    <n v="0"/>
    <n v="0"/>
    <n v="0"/>
    <m/>
    <m/>
  </r>
  <r>
    <n v="11253"/>
    <x v="296"/>
    <x v="25"/>
    <x v="25"/>
    <n v="16.899999618530273"/>
    <n v="16.899999618530273"/>
    <x v="152"/>
    <n v="0.30000001192092896"/>
    <n v="1.7000000476837158"/>
    <n v="8.8000001907348633"/>
    <n v="1.8999999761581421"/>
    <n v="7"/>
    <n v="0.40000000596046448"/>
    <m/>
    <n v="0.40000000596046448"/>
    <n v="2.4000000953674316"/>
    <n v="9.3999996185302734"/>
    <m/>
    <n v="14.5"/>
    <n v="0"/>
    <n v="0"/>
    <n v="0"/>
    <n v="1"/>
    <n v="0"/>
    <n v="0"/>
    <n v="0"/>
    <n v="1"/>
    <n v="0"/>
    <n v="0"/>
    <n v="0"/>
    <m/>
    <m/>
  </r>
  <r>
    <n v="11253"/>
    <x v="296"/>
    <x v="26"/>
    <x v="26"/>
    <n v="18.299999237060547"/>
    <n v="18.299999237060547"/>
    <x v="32"/>
    <n v="0.5"/>
    <n v="2"/>
    <n v="14.5"/>
    <n v="2.2999999523162842"/>
    <n v="11.600000381469727"/>
    <n v="0.40000000596046448"/>
    <m/>
    <n v="1.2999999523162842"/>
    <n v="3.5999999046325684"/>
    <n v="15.200000762939453"/>
    <m/>
    <n v="15.100000381469727"/>
    <n v="0"/>
    <n v="0"/>
    <n v="0"/>
    <n v="1"/>
    <n v="0"/>
    <n v="0"/>
    <n v="0"/>
    <n v="1"/>
    <n v="0"/>
    <n v="0"/>
    <n v="0"/>
    <m/>
    <m/>
  </r>
  <r>
    <n v="11253"/>
    <x v="296"/>
    <x v="27"/>
    <x v="27"/>
    <n v="19.5"/>
    <n v="19.5"/>
    <x v="217"/>
    <n v="0.5"/>
    <n v="2.5"/>
    <n v="15.100000381469727"/>
    <n v="3.5"/>
    <n v="10.399999618530273"/>
    <n v="0.5"/>
    <m/>
    <n v="1.5"/>
    <n v="4.1999998092651367"/>
    <n v="14.59999942779541"/>
    <m/>
    <n v="15.600000381469727"/>
    <n v="0"/>
    <n v="0"/>
    <n v="0"/>
    <n v="1"/>
    <n v="0"/>
    <n v="0"/>
    <n v="0"/>
    <n v="1"/>
    <n v="0"/>
    <n v="0"/>
    <n v="0"/>
    <m/>
    <m/>
  </r>
  <r>
    <n v="11253"/>
    <x v="296"/>
    <x v="28"/>
    <x v="28"/>
    <n v="20.799999237060547"/>
    <n v="20.799999237060547"/>
    <x v="112"/>
    <n v="0.60000002384185791"/>
    <n v="3"/>
    <n v="15.600000381469727"/>
    <n v="1.5"/>
    <n v="13"/>
    <n v="0.5"/>
    <m/>
    <n v="1.2000000476837158"/>
    <n v="3.9000000953674316"/>
    <n v="16.899999618530273"/>
    <m/>
    <n v="16.399999618530273"/>
    <n v="0"/>
    <n v="0"/>
    <n v="0"/>
    <n v="1"/>
    <n v="0"/>
    <n v="0"/>
    <n v="0"/>
    <n v="1"/>
    <n v="0"/>
    <n v="0"/>
    <n v="0"/>
    <m/>
    <m/>
  </r>
  <r>
    <n v="11253"/>
    <x v="296"/>
    <x v="29"/>
    <x v="29"/>
    <n v="23.899999618530273"/>
    <n v="23.899999618530273"/>
    <x v="183"/>
    <n v="0.69999998807907104"/>
    <n v="3.5999999046325684"/>
    <n v="16.600000381469727"/>
    <n v="3.5"/>
    <n v="10.699999809265137"/>
    <n v="0.60000002384185791"/>
    <n v="0.20000000298023224"/>
    <n v="1.1000000238418579"/>
    <n v="6"/>
    <n v="16.700000762939453"/>
    <m/>
    <n v="14.300000190734863"/>
    <n v="0"/>
    <n v="0"/>
    <n v="0"/>
    <n v="1"/>
    <n v="0"/>
    <n v="0"/>
    <n v="0"/>
    <n v="1"/>
    <n v="0"/>
    <n v="0"/>
    <n v="0"/>
    <m/>
    <m/>
  </r>
  <r>
    <n v="11253"/>
    <x v="296"/>
    <x v="30"/>
    <x v="30"/>
    <n v="22.899999618530273"/>
    <n v="22.899999618530273"/>
    <x v="123"/>
    <n v="0.80000001192092896"/>
    <n v="4.0999999046325684"/>
    <n v="15.5"/>
    <n v="3.5999999046325684"/>
    <n v="9.5"/>
    <n v="0.60000002384185791"/>
    <n v="1.2000000476837158"/>
    <n v="1.7000000476837158"/>
    <n v="6.3000001907348633"/>
    <n v="15.800000190734863"/>
    <m/>
    <n v="15.899999618530273"/>
    <n v="0"/>
    <n v="0"/>
    <n v="0"/>
    <n v="1"/>
    <n v="0"/>
    <n v="0"/>
    <n v="0"/>
    <n v="1"/>
    <n v="0"/>
    <n v="0"/>
    <n v="0"/>
    <m/>
    <m/>
  </r>
  <r>
    <n v="11253"/>
    <x v="296"/>
    <x v="31"/>
    <x v="31"/>
    <n v="24.799999237060547"/>
    <n v="24.799999237060547"/>
    <x v="238"/>
    <n v="0.80000001192092896"/>
    <n v="4.1999998092651367"/>
    <n v="17.100000381469727"/>
    <n v="4.0999999046325684"/>
    <n v="10.800000190734863"/>
    <n v="0.60000002384185791"/>
    <n v="1.2000000476837158"/>
    <n v="1.7999999523162842"/>
    <n v="6.4000000953674316"/>
    <n v="17.200000762939453"/>
    <m/>
    <n v="14.100000381469727"/>
    <n v="0"/>
    <n v="0"/>
    <n v="0"/>
    <n v="1"/>
    <n v="0"/>
    <n v="0"/>
    <n v="0"/>
    <n v="1"/>
    <n v="0"/>
    <n v="0"/>
    <n v="0"/>
    <m/>
    <m/>
  </r>
  <r>
    <n v="11253"/>
    <x v="296"/>
    <x v="32"/>
    <x v="32"/>
    <n v="22.799999237060547"/>
    <n v="22.799999237060547"/>
    <x v="240"/>
    <n v="0.80000001192092896"/>
    <n v="3.9000000953674316"/>
    <n v="15.399999618530273"/>
    <n v="3.7000000476837158"/>
    <n v="9.1000003814697266"/>
    <n v="0.60000002384185791"/>
    <n v="1.2999999523162842"/>
    <n v="1.3999999761581421"/>
    <n v="6.3000001907348633"/>
    <n v="15.40000057220459"/>
    <m/>
    <n v="12"/>
    <n v="0"/>
    <n v="0"/>
    <n v="0"/>
    <n v="1"/>
    <n v="0"/>
    <n v="0"/>
    <n v="0"/>
    <n v="1"/>
    <n v="0"/>
    <n v="0"/>
    <n v="0"/>
    <m/>
    <m/>
  </r>
  <r>
    <n v="11253"/>
    <x v="296"/>
    <x v="33"/>
    <x v="33"/>
    <n v="19.5"/>
    <n v="19.5"/>
    <x v="183"/>
    <n v="0.80000001192092896"/>
    <n v="3.7000000476837158"/>
    <n v="13"/>
    <n v="2.2999999523162842"/>
    <n v="6.6999998092651367"/>
    <n v="1"/>
    <n v="1"/>
    <n v="1.5"/>
    <n v="7.0999999046325684"/>
    <n v="13.799999237060547"/>
    <m/>
    <n v="10"/>
    <n v="0"/>
    <n v="0"/>
    <n v="0"/>
    <n v="1"/>
    <n v="0"/>
    <n v="0"/>
    <n v="0"/>
    <n v="1"/>
    <n v="0"/>
    <n v="0"/>
    <n v="0"/>
    <m/>
    <m/>
  </r>
  <r>
    <n v="11253"/>
    <x v="296"/>
    <x v="34"/>
    <x v="34"/>
    <n v="17.100000381469727"/>
    <n v="17.100000381469727"/>
    <x v="177"/>
    <n v="0.69999998807907104"/>
    <n v="3.5"/>
    <n v="11.199999809265137"/>
    <n v="2"/>
    <n v="4.5"/>
    <n v="0.89999997615814209"/>
    <n v="1.2000000476837158"/>
    <n v="1.2000000476837158"/>
    <n v="7.3000001907348633"/>
    <n v="11.800000190734863"/>
    <m/>
    <n v="23.899999618530273"/>
    <n v="0"/>
    <n v="0"/>
    <n v="0"/>
    <n v="1"/>
    <n v="0"/>
    <n v="0"/>
    <n v="0"/>
    <n v="1"/>
    <n v="0"/>
    <n v="0"/>
    <n v="0"/>
    <m/>
    <m/>
  </r>
  <r>
    <n v="11253"/>
    <x v="296"/>
    <x v="35"/>
    <x v="35"/>
    <n v="68.900001525878906"/>
    <n v="68.900001525878906"/>
    <x v="177"/>
    <n v="0.89999997615814209"/>
    <n v="3.5"/>
    <n v="26.100000381469727"/>
    <n v="8.8999996185302734"/>
    <n v="11.800000190734863"/>
    <n v="0.89999997615814209"/>
    <n v="2.2000000476837158"/>
    <n v="1.8999999761581421"/>
    <n v="8.5"/>
    <n v="20.299999237060547"/>
    <m/>
    <n v="19.700000762939453"/>
    <n v="0"/>
    <n v="0"/>
    <n v="0"/>
    <n v="1"/>
    <n v="0"/>
    <n v="0"/>
    <n v="0"/>
    <n v="1"/>
    <n v="0"/>
    <n v="0"/>
    <n v="0"/>
    <m/>
    <m/>
  </r>
  <r>
    <n v="11253"/>
    <x v="296"/>
    <x v="36"/>
    <x v="36"/>
    <n v="48.299999237060547"/>
    <n v="48.299999237060547"/>
    <x v="177"/>
    <n v="0.20000000298023224"/>
    <n v="3.5"/>
    <n v="22"/>
    <n v="3.2999999523162842"/>
    <n v="13.5"/>
    <n v="1.2999999523162842"/>
    <n v="2.2999999523162842"/>
    <n v="1.6000000238418579"/>
    <n v="6.5"/>
    <n v="20"/>
    <m/>
    <n v="26.100000381469727"/>
    <n v="0"/>
    <n v="0"/>
    <n v="0"/>
    <n v="1"/>
    <n v="0"/>
    <n v="0"/>
    <n v="0"/>
    <n v="1"/>
    <n v="0"/>
    <n v="0"/>
    <n v="0"/>
    <m/>
    <m/>
  </r>
  <r>
    <n v="11253"/>
    <x v="296"/>
    <x v="37"/>
    <x v="37"/>
    <n v="38.599998474121094"/>
    <n v="38.599998474121094"/>
    <x v="177"/>
    <n v="0.30000001192092896"/>
    <n v="3.5"/>
    <n v="30.200000762939453"/>
    <n v="7"/>
    <n v="17.200000762939453"/>
    <n v="1.3999999761581421"/>
    <n v="4.0999999046325684"/>
    <n v="1.7999999523162842"/>
    <n v="7.0999999046325684"/>
    <n v="24.30000114440918"/>
    <m/>
    <n v="40.099998474121094"/>
    <n v="0"/>
    <n v="0"/>
    <n v="0"/>
    <n v="1"/>
    <n v="0"/>
    <n v="0"/>
    <n v="0"/>
    <n v="1"/>
    <n v="0"/>
    <n v="0"/>
    <n v="0"/>
    <m/>
    <m/>
  </r>
  <r>
    <n v="11253"/>
    <x v="296"/>
    <x v="38"/>
    <x v="38"/>
    <n v="60.700000762939453"/>
    <n v="60.700000762939453"/>
    <x v="177"/>
    <n v="1"/>
    <n v="3.5"/>
    <n v="45.799999237060547"/>
    <n v="10.699999809265137"/>
    <n v="20.5"/>
    <n v="2.2000000476837158"/>
    <n v="5.6999998092651367"/>
    <n v="2.5999999046325684"/>
    <n v="22.5"/>
    <n v="43"/>
    <m/>
    <m/>
    <n v="0"/>
    <n v="0"/>
    <n v="0"/>
    <n v="1"/>
    <n v="0"/>
    <n v="0"/>
    <n v="0"/>
    <n v="1"/>
    <n v="0"/>
    <n v="0"/>
    <n v="0"/>
    <m/>
    <m/>
  </r>
  <r>
    <n v="11254"/>
    <x v="297"/>
    <x v="19"/>
    <x v="19"/>
    <n v="4.1999998092651367"/>
    <n v="4.1999998092651367"/>
    <x v="155"/>
    <n v="0"/>
    <n v="0.40000000596046448"/>
    <n v="2.7999999523162842"/>
    <n v="0.10000000149011612"/>
    <n v="2.4000000953674316"/>
    <n v="0.30000001192092896"/>
    <m/>
    <n v="0.60000002384185791"/>
    <n v="1.1000000238418579"/>
    <n v="3.5"/>
    <m/>
    <n v="3.2000000476837158"/>
    <n v="0"/>
    <n v="0"/>
    <n v="0"/>
    <n v="1"/>
    <n v="0"/>
    <n v="0"/>
    <n v="0"/>
    <n v="1"/>
    <n v="0"/>
    <n v="0"/>
    <n v="0"/>
    <m/>
    <m/>
  </r>
  <r>
    <n v="11254"/>
    <x v="297"/>
    <x v="20"/>
    <x v="20"/>
    <n v="7.5999999046325684"/>
    <n v="7.5999999046325684"/>
    <x v="221"/>
    <n v="0.20000000298023224"/>
    <n v="0.69999998807907104"/>
    <n v="4.1999998092651367"/>
    <n v="0.10000000149011612"/>
    <n v="1.8999999761581421"/>
    <n v="0.5"/>
    <m/>
    <n v="0.69999998807907104"/>
    <n v="3.7999999523162842"/>
    <n v="5.6999998092651367"/>
    <m/>
    <n v="6"/>
    <n v="0"/>
    <n v="0"/>
    <n v="0"/>
    <n v="1"/>
    <n v="0"/>
    <n v="0"/>
    <n v="0"/>
    <n v="1"/>
    <n v="0"/>
    <n v="0"/>
    <n v="0"/>
    <m/>
    <m/>
  </r>
  <r>
    <n v="11254"/>
    <x v="297"/>
    <x v="21"/>
    <x v="21"/>
    <n v="15.800000190734863"/>
    <n v="15.800000190734863"/>
    <x v="154"/>
    <n v="0.30000001192092896"/>
    <n v="1.3999999761581421"/>
    <n v="6.4000000953674316"/>
    <n v="0.80000001192092896"/>
    <n v="3.4000000953674316"/>
    <n v="0.5"/>
    <m/>
    <n v="0.40000000596046448"/>
    <n v="5.8000001907348633"/>
    <n v="9.2000007629394531"/>
    <m/>
    <n v="8.6000003814697266"/>
    <n v="0"/>
    <n v="0"/>
    <n v="0"/>
    <n v="1"/>
    <n v="0"/>
    <n v="0"/>
    <n v="0"/>
    <n v="1"/>
    <n v="0"/>
    <n v="0"/>
    <n v="0"/>
    <m/>
    <m/>
  </r>
  <r>
    <n v="11254"/>
    <x v="297"/>
    <x v="22"/>
    <x v="22"/>
    <n v="28.100000381469727"/>
    <n v="28.100000381469727"/>
    <x v="176"/>
    <n v="0.5"/>
    <n v="2.2000000476837158"/>
    <n v="10.300000190734863"/>
    <n v="1.6000000238418579"/>
    <n v="5.4000000953674316"/>
    <n v="0.69999998807907104"/>
    <m/>
    <n v="0.69999998807907104"/>
    <n v="7.5"/>
    <n v="12.899999618530273"/>
    <m/>
    <n v="11.699999809265137"/>
    <n v="0"/>
    <n v="0"/>
    <n v="0"/>
    <n v="1"/>
    <n v="0"/>
    <n v="0"/>
    <n v="0"/>
    <n v="1"/>
    <n v="0"/>
    <n v="0"/>
    <n v="0"/>
    <m/>
    <m/>
  </r>
  <r>
    <n v="11254"/>
    <x v="297"/>
    <x v="23"/>
    <x v="23"/>
    <n v="36.299999237060547"/>
    <n v="36.299999237060547"/>
    <x v="212"/>
    <n v="0.60000002384185791"/>
    <n v="2.7000000476837158"/>
    <n v="13.899999618530273"/>
    <n v="1"/>
    <n v="8.8000001907348633"/>
    <n v="0.60000002384185791"/>
    <m/>
    <n v="0.89999997615814209"/>
    <n v="9.1000003814697266"/>
    <n v="17.900001525878906"/>
    <m/>
    <n v="22"/>
    <n v="0"/>
    <n v="0"/>
    <n v="0"/>
    <n v="1"/>
    <n v="0"/>
    <n v="0"/>
    <n v="0"/>
    <n v="1"/>
    <n v="0"/>
    <n v="0"/>
    <n v="0"/>
    <m/>
    <m/>
  </r>
  <r>
    <n v="11254"/>
    <x v="297"/>
    <x v="24"/>
    <x v="24"/>
    <n v="50.299999237060547"/>
    <n v="50.299999237060547"/>
    <x v="183"/>
    <n v="0.69999998807907104"/>
    <n v="3.7000000476837158"/>
    <n v="24.600000381469727"/>
    <n v="2.4000000953674316"/>
    <n v="16.700000762939453"/>
    <n v="1.2999999523162842"/>
    <m/>
    <n v="0.30000001192092896"/>
    <n v="8.8999996185302734"/>
    <n v="25.600000381469727"/>
    <m/>
    <n v="29.5"/>
    <n v="0"/>
    <n v="0"/>
    <n v="0"/>
    <n v="1"/>
    <n v="0"/>
    <n v="0"/>
    <n v="0"/>
    <n v="1"/>
    <n v="0"/>
    <n v="0"/>
    <n v="0"/>
    <m/>
    <m/>
  </r>
  <r>
    <n v="11254"/>
    <x v="297"/>
    <x v="25"/>
    <x v="25"/>
    <n v="59.900001525878906"/>
    <n v="59.900001525878906"/>
    <x v="238"/>
    <n v="1"/>
    <n v="4.1999998092651367"/>
    <n v="32.5"/>
    <n v="3.2000000476837158"/>
    <n v="23.100000381469727"/>
    <n v="1.2999999523162842"/>
    <n v="1.2999999523162842"/>
    <n v="0.40000000596046448"/>
    <n v="9.1999998092651367"/>
    <n v="32.299999237060547"/>
    <m/>
    <n v="44.5"/>
    <n v="0"/>
    <n v="0"/>
    <n v="0"/>
    <n v="1"/>
    <n v="0"/>
    <n v="0"/>
    <n v="0"/>
    <n v="1"/>
    <n v="0"/>
    <n v="0"/>
    <n v="0"/>
    <m/>
    <m/>
  </r>
  <r>
    <n v="11254"/>
    <x v="297"/>
    <x v="26"/>
    <x v="26"/>
    <n v="69.199996948242188"/>
    <n v="69.199996948242188"/>
    <x v="44"/>
    <n v="1.2999999523162842"/>
    <n v="5"/>
    <n v="48.900001525878906"/>
    <n v="4.0999999046325684"/>
    <n v="33.400001525878906"/>
    <n v="1.6000000238418579"/>
    <n v="1.7999999523162842"/>
    <n v="0.30000001192092896"/>
    <n v="12.199999809265137"/>
    <n v="45.600002288818359"/>
    <m/>
    <n v="57.700000762939453"/>
    <n v="0"/>
    <n v="0"/>
    <n v="0"/>
    <n v="1"/>
    <n v="0"/>
    <n v="0"/>
    <n v="0"/>
    <n v="1"/>
    <n v="0"/>
    <n v="0"/>
    <n v="0"/>
    <m/>
    <m/>
  </r>
  <r>
    <n v="11254"/>
    <x v="297"/>
    <x v="27"/>
    <x v="27"/>
    <n v="78"/>
    <n v="78"/>
    <x v="241"/>
    <n v="1.7999999523162842"/>
    <n v="6.0999999046325684"/>
    <n v="65.300003051757812"/>
    <n v="6.5999999046325684"/>
    <n v="37.099998474121094"/>
    <n v="1.8999999761581421"/>
    <n v="4.0999999046325684"/>
    <n v="0.40000000596046448"/>
    <n v="16.600000381469727"/>
    <n v="53.699996948242188"/>
    <m/>
    <n v="65.300003051757812"/>
    <n v="0"/>
    <n v="0"/>
    <n v="0"/>
    <n v="1"/>
    <n v="0"/>
    <n v="0"/>
    <n v="0"/>
    <n v="1"/>
    <n v="0"/>
    <n v="0"/>
    <n v="0"/>
    <m/>
    <m/>
  </r>
  <r>
    <n v="11254"/>
    <x v="297"/>
    <x v="28"/>
    <x v="28"/>
    <n v="93.400001525878906"/>
    <n v="93.400001525878906"/>
    <x v="27"/>
    <n v="2.0999999046325684"/>
    <n v="10"/>
    <n v="76.300003051757812"/>
    <n v="8.1000003814697266"/>
    <n v="47.799999237060547"/>
    <n v="1.8999999761581421"/>
    <n v="7"/>
    <n v="0.40000000596046448"/>
    <n v="23.899999618530273"/>
    <n v="71.699996948242188"/>
    <m/>
    <n v="69.599998474121094"/>
    <n v="0"/>
    <n v="0"/>
    <n v="0"/>
    <n v="1"/>
    <n v="0"/>
    <n v="0"/>
    <n v="0"/>
    <n v="1"/>
    <n v="0"/>
    <n v="0"/>
    <n v="0"/>
    <m/>
    <m/>
  </r>
  <r>
    <n v="11254"/>
    <x v="297"/>
    <x v="29"/>
    <x v="29"/>
    <n v="107"/>
    <n v="107"/>
    <x v="4"/>
    <n v="2.7000000476837158"/>
    <n v="15"/>
    <n v="83.199996948242188"/>
    <n v="4.3000001907348633"/>
    <n v="56.900001525878906"/>
    <n v="2.2999999523162842"/>
    <n v="10.5"/>
    <n v="1.3999999761581421"/>
    <n v="27.600000381469727"/>
    <n v="84.5"/>
    <m/>
    <n v="65"/>
    <n v="0"/>
    <n v="0"/>
    <n v="0"/>
    <n v="1"/>
    <n v="0"/>
    <n v="0"/>
    <n v="0"/>
    <n v="1"/>
    <n v="0"/>
    <n v="0"/>
    <n v="0"/>
    <m/>
    <m/>
  </r>
  <r>
    <n v="11254"/>
    <x v="297"/>
    <x v="30"/>
    <x v="30"/>
    <n v="114.09999847412109"/>
    <n v="114.09999847412109"/>
    <x v="4"/>
    <n v="3.2000000476837158"/>
    <n v="15"/>
    <n v="89.599998474121094"/>
    <n v="3.4000000953674316"/>
    <n v="52"/>
    <n v="4.5999999046325684"/>
    <n v="20"/>
    <n v="1"/>
    <n v="38.099998474121094"/>
    <n v="90.099998474121094"/>
    <m/>
    <n v="75.099998474121094"/>
    <n v="0"/>
    <n v="0"/>
    <n v="0"/>
    <n v="1"/>
    <n v="0"/>
    <n v="0"/>
    <n v="0"/>
    <n v="1"/>
    <n v="0"/>
    <n v="0"/>
    <n v="0"/>
    <m/>
    <m/>
  </r>
  <r>
    <n v="11254"/>
    <x v="297"/>
    <x v="31"/>
    <x v="31"/>
    <n v="129.80000305175781"/>
    <n v="129.80000305175781"/>
    <x v="4"/>
    <n v="3.5"/>
    <n v="15"/>
    <n v="104.5"/>
    <n v="4.3000001907348633"/>
    <n v="53.200000762939453"/>
    <n v="6.5999999046325684"/>
    <n v="24.899999618530273"/>
    <n v="0.69999998807907104"/>
    <n v="48.400001525878906"/>
    <n v="101.60000610351562"/>
    <m/>
    <n v="71.099998474121094"/>
    <n v="0"/>
    <n v="0"/>
    <n v="0"/>
    <n v="1"/>
    <n v="0"/>
    <n v="0"/>
    <n v="0"/>
    <n v="1"/>
    <n v="0"/>
    <n v="0"/>
    <n v="0"/>
    <m/>
    <m/>
  </r>
  <r>
    <n v="11254"/>
    <x v="297"/>
    <x v="32"/>
    <x v="32"/>
    <n v="124.19999694824219"/>
    <n v="124.19999694824219"/>
    <x v="4"/>
    <n v="3.7999999523162842"/>
    <n v="15"/>
    <n v="98.800003051757812"/>
    <n v="3.9000000953674316"/>
    <n v="41.400001525878906"/>
    <n v="7.4000000953674316"/>
    <n v="24.5"/>
    <n v="0.60000002384185791"/>
    <n v="57.799999237060547"/>
    <n v="99.199996948242188"/>
    <m/>
    <n v="56.700000762939453"/>
    <n v="0"/>
    <n v="0"/>
    <n v="0"/>
    <n v="1"/>
    <n v="0"/>
    <n v="0"/>
    <n v="0"/>
    <n v="1"/>
    <n v="0"/>
    <n v="0"/>
    <n v="0"/>
    <m/>
    <m/>
  </r>
  <r>
    <n v="11254"/>
    <x v="297"/>
    <x v="33"/>
    <x v="33"/>
    <n v="122.30000305175781"/>
    <n v="122.30000305175781"/>
    <x v="4"/>
    <n v="6.4000000953674316"/>
    <n v="15"/>
    <n v="76.5"/>
    <n v="8.1000003814697266"/>
    <n v="19.100000381469727"/>
    <n v="6.5"/>
    <n v="18.899999618530273"/>
    <n v="0.89999997615814209"/>
    <n v="72.300003051757812"/>
    <n v="91.400001525878906"/>
    <m/>
    <n v="46.599998474121094"/>
    <n v="0"/>
    <n v="0"/>
    <n v="0"/>
    <n v="1"/>
    <n v="0"/>
    <n v="0"/>
    <n v="0"/>
    <n v="1"/>
    <n v="0"/>
    <n v="0"/>
    <n v="0"/>
    <m/>
    <m/>
  </r>
  <r>
    <n v="11254"/>
    <x v="297"/>
    <x v="34"/>
    <x v="34"/>
    <n v="100.59999847412109"/>
    <n v="100.59999847412109"/>
    <x v="55"/>
    <n v="0.40000000596046448"/>
    <n v="12.5"/>
    <n v="65"/>
    <n v="5.0999999046325684"/>
    <n v="13.300000190734863"/>
    <n v="5.9000000953674316"/>
    <n v="16.200000762939453"/>
    <n v="2.2000000476837158"/>
    <n v="59.200000762939453"/>
    <n v="72.5"/>
    <m/>
    <n v="68.400001525878906"/>
    <n v="0"/>
    <n v="0"/>
    <n v="0"/>
    <n v="1"/>
    <n v="0"/>
    <n v="0"/>
    <n v="0"/>
    <n v="1"/>
    <n v="0"/>
    <n v="0"/>
    <n v="0"/>
    <m/>
    <m/>
  </r>
  <r>
    <n v="11254"/>
    <x v="297"/>
    <x v="35"/>
    <x v="35"/>
    <n v="194.89999389648438"/>
    <n v="194.89999389648438"/>
    <x v="55"/>
    <n v="1"/>
    <n v="12.5"/>
    <n v="85.699996948242188"/>
    <n v="13.600000381469727"/>
    <n v="18.100000381469727"/>
    <n v="5.5999999046325684"/>
    <n v="16.899999618530273"/>
    <n v="0.40000000596046448"/>
    <n v="57.900001525878906"/>
    <n v="76"/>
    <m/>
    <n v="61.599998474121094"/>
    <n v="0"/>
    <n v="0"/>
    <n v="0"/>
    <n v="1"/>
    <n v="0"/>
    <n v="0"/>
    <n v="0"/>
    <n v="1"/>
    <n v="0"/>
    <n v="0"/>
    <n v="0"/>
    <m/>
    <m/>
  </r>
  <r>
    <n v="11254"/>
    <x v="297"/>
    <x v="36"/>
    <x v="36"/>
    <n v="107.80000305175781"/>
    <n v="107.80000305175781"/>
    <x v="55"/>
    <n v="0.10000000149011612"/>
    <n v="12.5"/>
    <n v="78.300003051757812"/>
    <n v="18.700000762939453"/>
    <n v="27.799999237060547"/>
    <n v="6.9000000953674316"/>
    <n v="16"/>
    <n v="0.10000000149011612"/>
    <n v="27.600000381469727"/>
    <n v="55.400001525878906"/>
    <m/>
    <m/>
    <n v="0"/>
    <n v="0"/>
    <n v="0"/>
    <n v="1"/>
    <n v="0"/>
    <n v="0"/>
    <n v="0"/>
    <n v="1"/>
    <n v="0"/>
    <n v="0"/>
    <n v="0"/>
    <m/>
    <m/>
  </r>
  <r>
    <n v="11254"/>
    <x v="297"/>
    <x v="38"/>
    <x v="38"/>
    <n v="126.59999847412109"/>
    <n v="126.59999847412109"/>
    <x v="55"/>
    <n v="0.30000001192092896"/>
    <n v="12.5"/>
    <n v="96"/>
    <n v="21.200000762939453"/>
    <n v="17"/>
    <n v="15.300000190734863"/>
    <n v="14.600000381469727"/>
    <m/>
    <n v="48.900001525878906"/>
    <n v="65.900001525878906"/>
    <m/>
    <m/>
    <n v="0"/>
    <n v="0"/>
    <n v="0"/>
    <n v="1"/>
    <n v="0"/>
    <n v="0"/>
    <n v="0"/>
    <n v="1"/>
    <n v="0"/>
    <n v="0"/>
    <n v="0"/>
    <m/>
    <m/>
  </r>
  <r>
    <n v="11255"/>
    <x v="298"/>
    <x v="102"/>
    <x v="9"/>
    <n v="0.13500000536441803"/>
    <n v="0.13500000536441803"/>
    <x v="242"/>
    <n v="4.0000001899898052E-3"/>
    <n v="3.0999999493360519E-2"/>
    <n v="9.7999997437000275E-2"/>
    <n v="8.999999612569809E-3"/>
    <n v="7.5999997556209564E-2"/>
    <n v="4.0000001899898052E-3"/>
    <m/>
    <m/>
    <n v="4.3000001460313797E-2"/>
    <n v="0.11900000274181366"/>
    <m/>
    <m/>
    <n v="0"/>
    <n v="0"/>
    <n v="0"/>
    <n v="1"/>
    <n v="0"/>
    <n v="0"/>
    <n v="0"/>
    <n v="0"/>
    <n v="1"/>
    <n v="0"/>
    <n v="0"/>
    <m/>
    <m/>
  </r>
  <r>
    <n v="11255"/>
    <x v="298"/>
    <x v="103"/>
    <x v="10"/>
    <n v="0.31000000238418579"/>
    <n v="0.27000001072883606"/>
    <x v="159"/>
    <n v="1.0999999940395355E-2"/>
    <n v="0.10000000149011612"/>
    <n v="0.15899999439716339"/>
    <n v="9.3999996781349182E-2"/>
    <n v="0.14599999785423279"/>
    <n v="4.0000001899898052E-3"/>
    <m/>
    <m/>
    <n v="5.9999998658895493E-2"/>
    <n v="0.20600000023841858"/>
    <m/>
    <m/>
    <n v="0"/>
    <n v="0"/>
    <n v="0"/>
    <n v="1"/>
    <n v="0"/>
    <n v="0"/>
    <n v="0"/>
    <n v="0"/>
    <n v="1"/>
    <n v="0"/>
    <n v="0"/>
    <m/>
    <m/>
  </r>
  <r>
    <n v="11255"/>
    <x v="11"/>
    <x v="101"/>
    <x v="11"/>
    <m/>
    <m/>
    <x v="38"/>
    <m/>
    <m/>
    <m/>
    <m/>
    <m/>
    <m/>
    <m/>
    <m/>
    <m/>
    <n v="0"/>
    <m/>
    <m/>
    <n v="0"/>
    <n v="1"/>
    <n v="1"/>
    <n v="0"/>
    <n v="0"/>
    <n v="0"/>
    <n v="0"/>
    <n v="0"/>
    <n v="1"/>
    <n v="0"/>
    <n v="0"/>
    <m/>
    <m/>
  </r>
  <r>
    <n v="11256"/>
    <x v="299"/>
    <x v="21"/>
    <x v="21"/>
    <n v="8.8000001907348633"/>
    <n v="8.8000001907348633"/>
    <x v="30"/>
    <n v="0.10000000149011612"/>
    <n v="1"/>
    <n v="4.5"/>
    <n v="1"/>
    <n v="1.1000000238418579"/>
    <n v="0.60000002384185791"/>
    <m/>
    <n v="0.20000000298023224"/>
    <n v="3.5"/>
    <n v="4.5999999046325684"/>
    <m/>
    <n v="4.6999998092651367"/>
    <n v="0"/>
    <n v="0"/>
    <n v="0"/>
    <n v="1"/>
    <n v="0"/>
    <n v="0"/>
    <n v="0"/>
    <n v="1"/>
    <n v="0"/>
    <n v="0"/>
    <n v="0"/>
    <m/>
    <m/>
  </r>
  <r>
    <n v="11256"/>
    <x v="299"/>
    <x v="22"/>
    <x v="22"/>
    <n v="10"/>
    <n v="10"/>
    <x v="30"/>
    <n v="0.20000000298023224"/>
    <n v="1"/>
    <n v="5.4000000953674316"/>
    <n v="0.10000000149011612"/>
    <n v="1.2999999523162842"/>
    <n v="0.60000002384185791"/>
    <m/>
    <n v="0.60000002384185791"/>
    <n v="5.0999999046325684"/>
    <n v="6.3999996185302734"/>
    <m/>
    <m/>
    <n v="0"/>
    <n v="0"/>
    <n v="0"/>
    <n v="1"/>
    <n v="0"/>
    <n v="0"/>
    <n v="0"/>
    <n v="1"/>
    <n v="0"/>
    <n v="0"/>
    <n v="0"/>
    <m/>
    <m/>
  </r>
  <r>
    <n v="11256"/>
    <x v="11"/>
    <x v="101"/>
    <x v="23"/>
    <m/>
    <m/>
    <x v="38"/>
    <m/>
    <m/>
    <m/>
    <m/>
    <m/>
    <m/>
    <m/>
    <m/>
    <m/>
    <n v="0"/>
    <m/>
    <m/>
    <n v="0"/>
    <n v="0"/>
    <n v="1"/>
    <n v="0"/>
    <n v="0"/>
    <n v="0"/>
    <n v="0"/>
    <n v="1"/>
    <n v="0"/>
    <n v="0"/>
    <n v="0"/>
    <m/>
    <m/>
  </r>
  <r>
    <n v="11257"/>
    <x v="300"/>
    <x v="21"/>
    <x v="21"/>
    <n v="5.3000001907348633"/>
    <n v="5.3000001907348633"/>
    <x v="155"/>
    <n v="0.10000000149011612"/>
    <n v="0.40000000596046448"/>
    <n v="1.5"/>
    <n v="0.40000000596046448"/>
    <n v="1.3999999761581421"/>
    <n v="0"/>
    <m/>
    <m/>
    <n v="1.1000000238418579"/>
    <n v="2.5"/>
    <m/>
    <n v="1.6000000238418579"/>
    <n v="0"/>
    <n v="0"/>
    <n v="0"/>
    <n v="1"/>
    <n v="0"/>
    <n v="0"/>
    <n v="0"/>
    <n v="1"/>
    <n v="0"/>
    <n v="0"/>
    <n v="0"/>
    <m/>
    <m/>
  </r>
  <r>
    <n v="11257"/>
    <x v="300"/>
    <x v="22"/>
    <x v="22"/>
    <n v="6.9000000953674316"/>
    <n v="6.9000000953674316"/>
    <x v="155"/>
    <n v="0.20000000298023224"/>
    <n v="0.40000000596046448"/>
    <n v="1.6000000238418579"/>
    <n v="0.20000000298023224"/>
    <n v="1.2999999523162842"/>
    <n v="0"/>
    <m/>
    <m/>
    <n v="1.5"/>
    <n v="2.7999999523162842"/>
    <m/>
    <n v="2.2000000476837158"/>
    <n v="0"/>
    <n v="0"/>
    <n v="0"/>
    <n v="1"/>
    <n v="0"/>
    <n v="0"/>
    <n v="0"/>
    <n v="1"/>
    <n v="0"/>
    <n v="0"/>
    <n v="0"/>
    <m/>
    <m/>
  </r>
  <r>
    <n v="11257"/>
    <x v="300"/>
    <x v="23"/>
    <x v="23"/>
    <n v="9.1000003814697266"/>
    <n v="9.1000003814697266"/>
    <x v="153"/>
    <n v="0.10000000149011612"/>
    <n v="0.69999998807907104"/>
    <n v="2.2000000476837158"/>
    <n v="0.5"/>
    <n v="1.5"/>
    <n v="0"/>
    <m/>
    <m/>
    <n v="1.8999999761581421"/>
    <n v="3.4000000953674316"/>
    <m/>
    <n v="3.4000000953674316"/>
    <n v="0"/>
    <n v="0"/>
    <n v="0"/>
    <n v="1"/>
    <n v="0"/>
    <n v="0"/>
    <n v="0"/>
    <n v="1"/>
    <n v="0"/>
    <n v="0"/>
    <n v="0"/>
    <m/>
    <m/>
  </r>
  <r>
    <n v="11257"/>
    <x v="300"/>
    <x v="24"/>
    <x v="24"/>
    <n v="8.5"/>
    <n v="8.5"/>
    <x v="173"/>
    <n v="0.20000000298023224"/>
    <n v="0.80000001192092896"/>
    <n v="3.4000000953674316"/>
    <n v="0.60000002384185791"/>
    <n v="2.7000000476837158"/>
    <n v="0"/>
    <m/>
    <m/>
    <n v="2.0999999046325684"/>
    <n v="4.8000001907348633"/>
    <m/>
    <n v="4"/>
    <n v="0"/>
    <n v="0"/>
    <n v="0"/>
    <n v="1"/>
    <n v="0"/>
    <n v="0"/>
    <n v="0"/>
    <n v="1"/>
    <n v="0"/>
    <n v="0"/>
    <n v="0"/>
    <m/>
    <m/>
  </r>
  <r>
    <n v="11257"/>
    <x v="300"/>
    <x v="25"/>
    <x v="25"/>
    <n v="10.699999809265137"/>
    <n v="10.699999809265137"/>
    <x v="221"/>
    <n v="0.20000000298023224"/>
    <n v="0.89999997615814209"/>
    <n v="4"/>
    <n v="2.2999999523162842"/>
    <n v="2.7000000476837158"/>
    <n v="0"/>
    <m/>
    <m/>
    <n v="2"/>
    <n v="4.6999998092651367"/>
    <m/>
    <n v="5.3000001907348633"/>
    <n v="0"/>
    <n v="0"/>
    <n v="0"/>
    <n v="1"/>
    <n v="0"/>
    <n v="0"/>
    <n v="0"/>
    <n v="1"/>
    <n v="0"/>
    <n v="0"/>
    <n v="0"/>
    <m/>
    <m/>
  </r>
  <r>
    <n v="11257"/>
    <x v="300"/>
    <x v="26"/>
    <x v="26"/>
    <n v="9.3999996185302734"/>
    <n v="9.3999996185302734"/>
    <x v="30"/>
    <n v="0.5"/>
    <n v="1"/>
    <n v="5.3000001907348633"/>
    <n v="1.3999999761581421"/>
    <n v="4"/>
    <n v="0.10000000149011612"/>
    <m/>
    <m/>
    <n v="2.0999999046325684"/>
    <n v="6.0999999046325684"/>
    <m/>
    <n v="8.6000003814697266"/>
    <n v="0"/>
    <n v="0"/>
    <n v="0"/>
    <n v="1"/>
    <n v="0"/>
    <n v="0"/>
    <n v="0"/>
    <n v="1"/>
    <n v="0"/>
    <n v="0"/>
    <n v="0"/>
    <m/>
    <m/>
  </r>
  <r>
    <n v="11257"/>
    <x v="300"/>
    <x v="27"/>
    <x v="27"/>
    <n v="12.800000190734863"/>
    <n v="12.800000190734863"/>
    <x v="89"/>
    <n v="0.5"/>
    <n v="1.2000000476837158"/>
    <n v="8.6000003814697266"/>
    <n v="0.89999997615814209"/>
    <n v="7"/>
    <n v="0.20000000298023224"/>
    <m/>
    <m/>
    <n v="2"/>
    <n v="9"/>
    <m/>
    <m/>
    <n v="0"/>
    <n v="0"/>
    <n v="0"/>
    <n v="1"/>
    <n v="0"/>
    <n v="0"/>
    <n v="0"/>
    <n v="1"/>
    <n v="0"/>
    <n v="0"/>
    <n v="0"/>
    <m/>
    <m/>
  </r>
  <r>
    <n v="11257"/>
    <x v="300"/>
    <x v="99"/>
    <x v="28"/>
    <m/>
    <m/>
    <x v="38"/>
    <m/>
    <m/>
    <m/>
    <m/>
    <m/>
    <m/>
    <m/>
    <m/>
    <m/>
    <n v="0"/>
    <m/>
    <m/>
    <n v="0"/>
    <n v="0"/>
    <n v="1"/>
    <n v="0"/>
    <n v="0"/>
    <n v="0"/>
    <n v="0"/>
    <n v="1"/>
    <n v="0"/>
    <n v="0"/>
    <n v="0"/>
    <m/>
    <m/>
  </r>
  <r>
    <n v="11258"/>
    <x v="301"/>
    <x v="25"/>
    <x v="25"/>
    <n v="16.5"/>
    <n v="16.5"/>
    <x v="55"/>
    <n v="0.10000000149011612"/>
    <n v="3.2000000476837158"/>
    <n v="3.2999999523162842"/>
    <n v="2.9000000953674316"/>
    <n v="1.7000000476837158"/>
    <n v="0"/>
    <m/>
    <m/>
    <n v="2.5999999046325684"/>
    <n v="4.3000001907348633"/>
    <m/>
    <n v="11.100000381469727"/>
    <n v="0"/>
    <n v="0"/>
    <n v="0"/>
    <n v="1"/>
    <n v="1"/>
    <n v="0"/>
    <n v="0"/>
    <n v="0"/>
    <n v="1"/>
    <n v="0"/>
    <n v="0"/>
    <m/>
    <m/>
  </r>
  <r>
    <n v="11258"/>
    <x v="301"/>
    <x v="26"/>
    <x v="26"/>
    <n v="24.200000762939453"/>
    <n v="24.200000762939453"/>
    <x v="55"/>
    <n v="0.60000002384185791"/>
    <n v="3.2000000476837158"/>
    <n v="11.100000381469727"/>
    <n v="2.5"/>
    <n v="10.899999618530273"/>
    <n v="0"/>
    <m/>
    <m/>
    <n v="1.5"/>
    <n v="12.399999618530273"/>
    <m/>
    <n v="9.6999998092651367"/>
    <n v="0"/>
    <n v="0"/>
    <n v="0"/>
    <n v="1"/>
    <n v="1"/>
    <n v="0"/>
    <n v="0"/>
    <n v="0"/>
    <n v="1"/>
    <n v="0"/>
    <n v="0"/>
    <m/>
    <m/>
  </r>
  <r>
    <n v="11258"/>
    <x v="301"/>
    <x v="27"/>
    <x v="27"/>
    <n v="24.700000762939453"/>
    <n v="24.700000762939453"/>
    <x v="55"/>
    <n v="1.3999999761581421"/>
    <n v="3.2000000476837158"/>
    <n v="10.800000190734863"/>
    <n v="2.5"/>
    <n v="11.199999809265137"/>
    <n v="0"/>
    <m/>
    <m/>
    <n v="1.7000000476837158"/>
    <n v="12.899999618530273"/>
    <m/>
    <n v="13.100000381469727"/>
    <n v="0"/>
    <n v="0"/>
    <n v="0"/>
    <n v="1"/>
    <n v="1"/>
    <n v="0"/>
    <n v="0"/>
    <n v="0"/>
    <n v="1"/>
    <n v="0"/>
    <n v="0"/>
    <m/>
    <m/>
  </r>
  <r>
    <n v="11258"/>
    <x v="301"/>
    <x v="28"/>
    <x v="28"/>
    <n v="29.5"/>
    <n v="29.5"/>
    <x v="55"/>
    <n v="3.5"/>
    <n v="3.2000000476837158"/>
    <n v="13.5"/>
    <n v="4.1999998092651367"/>
    <n v="14"/>
    <n v="0"/>
    <m/>
    <m/>
    <n v="2"/>
    <n v="16"/>
    <m/>
    <n v="23.600000381469727"/>
    <n v="0"/>
    <n v="0"/>
    <n v="0"/>
    <n v="1"/>
    <n v="1"/>
    <n v="0"/>
    <n v="0"/>
    <n v="0"/>
    <n v="1"/>
    <n v="0"/>
    <n v="0"/>
    <m/>
    <m/>
  </r>
  <r>
    <n v="11258"/>
    <x v="301"/>
    <x v="29"/>
    <x v="29"/>
    <n v="41.599998474121094"/>
    <n v="41.599998474121094"/>
    <x v="55"/>
    <n v="5.4000000953674316"/>
    <n v="3.2000000476837158"/>
    <n v="23.700000762939453"/>
    <n v="3.5"/>
    <n v="23"/>
    <n v="0"/>
    <m/>
    <m/>
    <n v="5.8000001907348633"/>
    <n v="28.799999237060547"/>
    <m/>
    <n v="12.300000190734863"/>
    <n v="0"/>
    <n v="0"/>
    <n v="0"/>
    <n v="1"/>
    <n v="1"/>
    <n v="0"/>
    <n v="0"/>
    <n v="0"/>
    <n v="1"/>
    <n v="0"/>
    <n v="0"/>
    <m/>
    <m/>
  </r>
  <r>
    <n v="11258"/>
    <x v="301"/>
    <x v="30"/>
    <x v="30"/>
    <n v="31.100000381469727"/>
    <n v="31.100000381469727"/>
    <x v="55"/>
    <n v="6.0999999046325684"/>
    <n v="3.2000000476837158"/>
    <n v="12.5"/>
    <n v="5.1999998092651367"/>
    <n v="14.699999809265137"/>
    <n v="0.30000001192092896"/>
    <m/>
    <m/>
    <n v="1.6000000238418579"/>
    <n v="16.299999237060547"/>
    <m/>
    <n v="20.100000381469727"/>
    <n v="0"/>
    <n v="0"/>
    <n v="0"/>
    <n v="1"/>
    <n v="1"/>
    <n v="0"/>
    <n v="0"/>
    <n v="0"/>
    <n v="1"/>
    <n v="0"/>
    <n v="0"/>
    <m/>
    <m/>
  </r>
  <r>
    <n v="11258"/>
    <x v="301"/>
    <x v="31"/>
    <x v="31"/>
    <n v="39.299999237060547"/>
    <n v="39.299999237060547"/>
    <x v="55"/>
    <n v="7.5999999046325684"/>
    <n v="3.2000000476837158"/>
    <n v="20.100000381469727"/>
    <n v="2.2999999523162842"/>
    <n v="11.699999809265137"/>
    <n v="0.30000001192092896"/>
    <m/>
    <m/>
    <n v="15.699999809265137"/>
    <n v="27.399999618530273"/>
    <m/>
    <n v="24.399999618530273"/>
    <n v="0"/>
    <n v="0"/>
    <n v="0"/>
    <n v="1"/>
    <n v="1"/>
    <n v="0"/>
    <n v="0"/>
    <n v="0"/>
    <n v="1"/>
    <n v="0"/>
    <n v="0"/>
    <m/>
    <m/>
  </r>
  <r>
    <n v="11258"/>
    <x v="301"/>
    <x v="32"/>
    <x v="32"/>
    <n v="43.900001525878906"/>
    <n v="43.900001525878906"/>
    <x v="55"/>
    <n v="7"/>
    <n v="3.0999999046325684"/>
    <n v="24.399999618530273"/>
    <n v="2.4000000953674316"/>
    <n v="10.199999809265137"/>
    <n v="0.30000001192092896"/>
    <m/>
    <m/>
    <n v="21.600000381469727"/>
    <n v="31.799999237060547"/>
    <m/>
    <n v="25.100000381469727"/>
    <n v="0"/>
    <n v="0"/>
    <n v="0"/>
    <n v="1"/>
    <n v="1"/>
    <n v="0"/>
    <n v="0"/>
    <n v="0"/>
    <n v="1"/>
    <n v="0"/>
    <n v="0"/>
    <m/>
    <m/>
  </r>
  <r>
    <n v="11258"/>
    <x v="301"/>
    <x v="33"/>
    <x v="33"/>
    <n v="44.799999237060547"/>
    <n v="44.799999237060547"/>
    <x v="55"/>
    <n v="7.1999998092651367"/>
    <n v="3.0999999046325684"/>
    <n v="25.100000381469727"/>
    <n v="2.5"/>
    <n v="5.3000001907348633"/>
    <n v="0.20000000298023224"/>
    <m/>
    <m/>
    <n v="27.399999618530273"/>
    <n v="32.700000762939453"/>
    <m/>
    <n v="15"/>
    <n v="0"/>
    <n v="0"/>
    <n v="0"/>
    <n v="1"/>
    <n v="1"/>
    <n v="0"/>
    <n v="0"/>
    <n v="0"/>
    <n v="1"/>
    <n v="0"/>
    <n v="0"/>
    <m/>
    <m/>
  </r>
  <r>
    <n v="11258"/>
    <x v="301"/>
    <x v="34"/>
    <x v="34"/>
    <n v="38.200000762939453"/>
    <n v="38.200000762939453"/>
    <x v="55"/>
    <n v="7.1999998092651367"/>
    <n v="3.0999999046325684"/>
    <n v="15"/>
    <n v="2.2000000476837158"/>
    <n v="9.1000003814697266"/>
    <n v="0.30000001192092896"/>
    <m/>
    <m/>
    <n v="13.699999809265137"/>
    <n v="22.799999237060547"/>
    <m/>
    <n v="17.899999618530273"/>
    <n v="0"/>
    <n v="0"/>
    <n v="0"/>
    <n v="1"/>
    <n v="1"/>
    <n v="0"/>
    <n v="0"/>
    <n v="0"/>
    <n v="1"/>
    <n v="0"/>
    <n v="0"/>
    <m/>
    <m/>
  </r>
  <r>
    <n v="11258"/>
    <x v="301"/>
    <x v="35"/>
    <x v="35"/>
    <n v="43.299999237060547"/>
    <n v="43.299999237060547"/>
    <x v="55"/>
    <n v="7.0999999046325684"/>
    <n v="3.0999999046325684"/>
    <n v="17.899999618530273"/>
    <n v="2.0999999046325684"/>
    <n v="1.7999999523162842"/>
    <n v="0.30000001192092896"/>
    <m/>
    <m/>
    <n v="23.799999237060547"/>
    <n v="25.599998474121094"/>
    <m/>
    <n v="19.299999237060547"/>
    <n v="0"/>
    <n v="0"/>
    <n v="0"/>
    <n v="1"/>
    <n v="1"/>
    <n v="0"/>
    <n v="0"/>
    <n v="0"/>
    <n v="1"/>
    <n v="0"/>
    <n v="0"/>
    <m/>
    <m/>
  </r>
  <r>
    <n v="11258"/>
    <x v="301"/>
    <x v="36"/>
    <x v="36"/>
    <n v="42.799999237060547"/>
    <n v="42.799999237060547"/>
    <x v="55"/>
    <n v="5"/>
    <n v="3.0999999046325684"/>
    <n v="19.299999237060547"/>
    <n v="2.0999999046325684"/>
    <n v="5.4000000953674316"/>
    <n v="0.30000001192092896"/>
    <m/>
    <m/>
    <n v="19.600000381469727"/>
    <n v="25"/>
    <m/>
    <n v="16"/>
    <n v="0"/>
    <n v="0"/>
    <n v="0"/>
    <n v="1"/>
    <n v="1"/>
    <n v="0"/>
    <n v="0"/>
    <n v="0"/>
    <n v="1"/>
    <n v="0"/>
    <n v="0"/>
    <m/>
    <m/>
  </r>
  <r>
    <n v="11258"/>
    <x v="301"/>
    <x v="37"/>
    <x v="37"/>
    <n v="32.5"/>
    <n v="32.5"/>
    <x v="55"/>
    <n v="4"/>
    <n v="3.0999999046325684"/>
    <n v="16"/>
    <n v="1"/>
    <n v="6.5"/>
    <n v="0.40000000596046448"/>
    <m/>
    <m/>
    <n v="15.199999809265137"/>
    <n v="21.700000762939453"/>
    <m/>
    <n v="13.100000381469727"/>
    <n v="0"/>
    <n v="0"/>
    <n v="0"/>
    <n v="1"/>
    <n v="1"/>
    <n v="0"/>
    <n v="0"/>
    <n v="0"/>
    <n v="1"/>
    <n v="0"/>
    <n v="0"/>
    <m/>
    <m/>
  </r>
  <r>
    <n v="11258"/>
    <x v="301"/>
    <x v="38"/>
    <x v="38"/>
    <n v="26.899999618530273"/>
    <n v="26.899999618530273"/>
    <x v="55"/>
    <n v="1.2999999523162842"/>
    <n v="3.0999999046325684"/>
    <n v="13.100000381469727"/>
    <n v="3.0999999046325684"/>
    <n v="6.8000001907348633"/>
    <n v="0.20000000298023224"/>
    <m/>
    <m/>
    <n v="7.4000000953674316"/>
    <n v="14.200000762939453"/>
    <m/>
    <m/>
    <n v="0"/>
    <n v="0"/>
    <n v="0"/>
    <n v="1"/>
    <n v="1"/>
    <n v="0"/>
    <n v="0"/>
    <n v="0"/>
    <n v="1"/>
    <n v="0"/>
    <n v="0"/>
    <m/>
    <m/>
  </r>
  <r>
    <n v="11259"/>
    <x v="302"/>
    <x v="25"/>
    <x v="25"/>
    <n v="0.89999997615814209"/>
    <n v="0.89999997615814209"/>
    <x v="125"/>
    <n v="0"/>
    <n v="0.5"/>
    <n v="0.40000000596046448"/>
    <n v="0.10000000149011612"/>
    <n v="0"/>
    <n v="0.20000000298023224"/>
    <m/>
    <n v="0.20000000298023224"/>
    <n v="0.20000000298023224"/>
    <n v="0.20000000298023224"/>
    <m/>
    <m/>
    <n v="0"/>
    <n v="0"/>
    <n v="0"/>
    <n v="1"/>
    <n v="1"/>
    <n v="0"/>
    <n v="0"/>
    <n v="0"/>
    <n v="1"/>
    <n v="0"/>
    <n v="0"/>
    <m/>
    <m/>
  </r>
  <r>
    <n v="11259"/>
    <x v="11"/>
    <x v="101"/>
    <x v="26"/>
    <m/>
    <m/>
    <x v="38"/>
    <m/>
    <m/>
    <m/>
    <m/>
    <m/>
    <m/>
    <m/>
    <m/>
    <m/>
    <n v="0"/>
    <m/>
    <m/>
    <n v="0"/>
    <n v="0"/>
    <n v="1"/>
    <n v="0"/>
    <n v="1"/>
    <n v="0"/>
    <n v="0"/>
    <n v="0"/>
    <n v="1"/>
    <n v="0"/>
    <n v="0"/>
    <m/>
    <m/>
  </r>
  <r>
    <n v="11260"/>
    <x v="303"/>
    <x v="58"/>
    <x v="18"/>
    <n v="44.700000762939453"/>
    <n v="44.700000762939453"/>
    <x v="177"/>
    <n v="0.69999998807907104"/>
    <n v="3.5"/>
    <n v="39.400001525878906"/>
    <n v="2"/>
    <n v="21.5"/>
    <n v="3"/>
    <m/>
    <n v="2.9000000953674316"/>
    <n v="17.600000381469727"/>
    <n v="39.099998474121094"/>
    <m/>
    <n v="2.9000000953674316"/>
    <n v="0"/>
    <n v="0"/>
    <n v="0"/>
    <n v="1"/>
    <n v="0"/>
    <n v="0"/>
    <n v="0"/>
    <n v="0"/>
    <n v="1"/>
    <n v="0"/>
    <n v="0"/>
    <m/>
    <m/>
  </r>
  <r>
    <n v="11260"/>
    <x v="303"/>
    <x v="131"/>
    <x v="20"/>
    <n v="61.5"/>
    <n v="61.5"/>
    <x v="27"/>
    <n v="2"/>
    <n v="10"/>
    <n v="48.299999237060547"/>
    <n v="3.5"/>
    <n v="31.600000381469727"/>
    <n v="5.4000000953674316"/>
    <m/>
    <n v="1.2999999523162842"/>
    <n v="19"/>
    <n v="50.599998474121094"/>
    <m/>
    <n v="48.299999237060547"/>
    <n v="0"/>
    <n v="0"/>
    <n v="0"/>
    <n v="1"/>
    <n v="0"/>
    <n v="0"/>
    <n v="0"/>
    <n v="0"/>
    <n v="1"/>
    <n v="0"/>
    <n v="0"/>
    <m/>
    <m/>
  </r>
  <r>
    <n v="11260"/>
    <x v="303"/>
    <x v="87"/>
    <x v="21"/>
    <n v="64.800003051757812"/>
    <n v="64.800003051757812"/>
    <x v="27"/>
    <n v="2.4000000953674316"/>
    <n v="10"/>
    <n v="50.700000762939453"/>
    <n v="1.3999999761581421"/>
    <n v="33.900001525878906"/>
    <n v="4.9000000953674316"/>
    <m/>
    <n v="2.2000000476837158"/>
    <n v="22.100000381469727"/>
    <n v="56"/>
    <m/>
    <n v="50.700000762939453"/>
    <n v="0"/>
    <n v="0"/>
    <n v="0"/>
    <n v="1"/>
    <n v="0"/>
    <n v="0"/>
    <n v="0"/>
    <n v="0"/>
    <n v="1"/>
    <n v="0"/>
    <n v="0"/>
    <m/>
    <m/>
  </r>
  <r>
    <n v="11260"/>
    <x v="303"/>
    <x v="88"/>
    <x v="22"/>
    <n v="72.199996948242188"/>
    <n v="72.199996948242188"/>
    <x v="27"/>
    <n v="2.7999999523162842"/>
    <n v="10"/>
    <n v="58.400001525878906"/>
    <n v="1"/>
    <n v="35.200000762939453"/>
    <n v="4.9000000953674316"/>
    <m/>
    <n v="5.0999999046325684"/>
    <n v="27.899999618530273"/>
    <n v="63.099998474121094"/>
    <m/>
    <n v="58.400001525878906"/>
    <n v="0"/>
    <n v="0"/>
    <n v="0"/>
    <n v="1"/>
    <n v="0"/>
    <n v="0"/>
    <n v="0"/>
    <n v="0"/>
    <n v="1"/>
    <n v="0"/>
    <n v="0"/>
    <m/>
    <m/>
  </r>
  <r>
    <n v="11260"/>
    <x v="303"/>
    <x v="89"/>
    <x v="23"/>
    <n v="82.599998474121094"/>
    <n v="82.599998474121094"/>
    <x v="27"/>
    <n v="3.0999999046325684"/>
    <n v="10"/>
    <n v="67.199996948242188"/>
    <n v="1.7000000476837158"/>
    <n v="44.299999237060547"/>
    <n v="6.3000001907348633"/>
    <m/>
    <n v="5"/>
    <n v="27.700000762939453"/>
    <n v="72"/>
    <n v="0.69999998807907104"/>
    <n v="67.199996948242188"/>
    <n v="0"/>
    <n v="0"/>
    <n v="0"/>
    <n v="1"/>
    <n v="0"/>
    <n v="0"/>
    <n v="0"/>
    <n v="0"/>
    <n v="1"/>
    <n v="0"/>
    <n v="0"/>
    <m/>
    <m/>
  </r>
  <r>
    <n v="11260"/>
    <x v="303"/>
    <x v="132"/>
    <x v="24"/>
    <n v="95.099998474121094"/>
    <n v="95.099998474121094"/>
    <x v="27"/>
    <n v="3.4000000953674316"/>
    <n v="10"/>
    <n v="79.099998474121094"/>
    <n v="2.2000000476837158"/>
    <n v="53.599998474121094"/>
    <n v="4.3000001907348633"/>
    <m/>
    <n v="6.5"/>
    <n v="32.599998474121094"/>
    <n v="86.199996948242188"/>
    <n v="0.10000000149011612"/>
    <n v="79.099998474121094"/>
    <n v="0"/>
    <n v="0"/>
    <n v="0"/>
    <n v="1"/>
    <n v="0"/>
    <n v="0"/>
    <n v="0"/>
    <n v="0"/>
    <n v="1"/>
    <n v="0"/>
    <n v="0"/>
    <m/>
    <m/>
  </r>
  <r>
    <n v="11260"/>
    <x v="303"/>
    <x v="90"/>
    <x v="25"/>
    <n v="103.69999694824219"/>
    <n v="103.69999694824219"/>
    <x v="27"/>
    <n v="3.7999999523162842"/>
    <n v="10"/>
    <n v="86.300003051757812"/>
    <n v="2.5999999046325684"/>
    <n v="61.099998474121094"/>
    <n v="7.1999998092651367"/>
    <m/>
    <n v="4.8000001907348633"/>
    <n v="30.399999618530273"/>
    <n v="91.5"/>
    <n v="0.69999998807907104"/>
    <n v="86.300003051757812"/>
    <n v="0"/>
    <n v="0"/>
    <n v="0"/>
    <n v="1"/>
    <n v="0"/>
    <n v="0"/>
    <n v="0"/>
    <n v="0"/>
    <n v="1"/>
    <n v="0"/>
    <n v="0"/>
    <m/>
    <m/>
  </r>
  <r>
    <n v="11260"/>
    <x v="303"/>
    <x v="133"/>
    <x v="26"/>
    <n v="122.59999847412109"/>
    <n v="122.59999847412109"/>
    <x v="27"/>
    <n v="4.3000001907348633"/>
    <n v="10"/>
    <n v="107.19999694824219"/>
    <n v="2.5"/>
    <n v="73.300003051757812"/>
    <n v="6.4000000953674316"/>
    <m/>
    <n v="9.6999998092651367"/>
    <n v="34.5"/>
    <n v="107.80000305175781"/>
    <m/>
    <n v="107.19999694824219"/>
    <n v="0"/>
    <n v="0"/>
    <n v="0"/>
    <n v="1"/>
    <n v="0"/>
    <n v="0"/>
    <n v="0"/>
    <n v="0"/>
    <n v="1"/>
    <n v="0"/>
    <n v="0"/>
    <m/>
    <m/>
  </r>
  <r>
    <n v="11260"/>
    <x v="303"/>
    <x v="134"/>
    <x v="27"/>
    <n v="121.69999694824219"/>
    <n v="121.69999694824219"/>
    <x v="27"/>
    <n v="4.3000001907348633"/>
    <n v="10"/>
    <n v="105.19999694824219"/>
    <n v="2.2999999523162842"/>
    <n v="65.099998474121094"/>
    <n v="7.5999999046325684"/>
    <m/>
    <n v="6.5999999046325684"/>
    <n v="43.599998474121094"/>
    <n v="108.69999694824219"/>
    <n v="0.89999997615814209"/>
    <n v="105.19999694824219"/>
    <n v="0"/>
    <n v="0"/>
    <n v="0"/>
    <n v="1"/>
    <n v="0"/>
    <n v="0"/>
    <n v="0"/>
    <n v="0"/>
    <n v="1"/>
    <n v="0"/>
    <n v="0"/>
    <m/>
    <m/>
  </r>
  <r>
    <n v="11260"/>
    <x v="303"/>
    <x v="135"/>
    <x v="28"/>
    <n v="148.60000610351562"/>
    <n v="148.60000610351562"/>
    <x v="27"/>
    <n v="3.7000000476837158"/>
    <n v="10"/>
    <n v="130.5"/>
    <n v="3.5"/>
    <n v="76.199996948242188"/>
    <n v="6.6999998092651367"/>
    <m/>
    <n v="5.4000000953674316"/>
    <n v="58.299999237060547"/>
    <n v="134.5"/>
    <n v="1.5"/>
    <n v="130.5"/>
    <n v="0"/>
    <n v="0"/>
    <n v="0"/>
    <n v="1"/>
    <n v="0"/>
    <n v="0"/>
    <n v="0"/>
    <n v="0"/>
    <n v="1"/>
    <n v="0"/>
    <n v="0"/>
    <m/>
    <m/>
  </r>
  <r>
    <n v="11260"/>
    <x v="303"/>
    <x v="91"/>
    <x v="29"/>
    <n v="122.5"/>
    <n v="122.5"/>
    <x v="27"/>
    <n v="3.7000000476837158"/>
    <n v="10"/>
    <n v="102.30000305175781"/>
    <n v="4.8000001907348633"/>
    <n v="58.799999237060547"/>
    <n v="4.1999998092651367"/>
    <n v="31.100000381469727"/>
    <n v="5.8000001907348633"/>
    <n v="47.200000762939453"/>
    <n v="106"/>
    <m/>
    <n v="71.199996948242188"/>
    <n v="0"/>
    <n v="0"/>
    <n v="0"/>
    <n v="1"/>
    <n v="0"/>
    <n v="0"/>
    <n v="0"/>
    <n v="0"/>
    <n v="1"/>
    <n v="0"/>
    <n v="0"/>
    <m/>
    <m/>
  </r>
  <r>
    <n v="11260"/>
    <x v="303"/>
    <x v="92"/>
    <x v="30"/>
    <n v="103.59999847412109"/>
    <n v="103.59999847412109"/>
    <x v="27"/>
    <n v="2.9000000953674316"/>
    <n v="10"/>
    <n v="82.300003051757812"/>
    <n v="6.6999998092651367"/>
    <n v="50.5"/>
    <n v="3.4000000953674316"/>
    <n v="24.700000762939453"/>
    <n v="3.7999999523162842"/>
    <n v="35.799999237060547"/>
    <n v="86.300003051757812"/>
    <m/>
    <n v="57.599998474121094"/>
    <n v="0"/>
    <n v="0"/>
    <n v="0"/>
    <n v="1"/>
    <n v="0"/>
    <n v="0"/>
    <n v="0"/>
    <n v="0"/>
    <n v="1"/>
    <n v="0"/>
    <n v="0"/>
    <m/>
    <m/>
  </r>
  <r>
    <n v="11260"/>
    <x v="303"/>
    <x v="93"/>
    <x v="31"/>
    <n v="98.800003051757812"/>
    <n v="98.800003051757812"/>
    <x v="27"/>
    <n v="2.5"/>
    <n v="10"/>
    <n v="80.099998474121094"/>
    <n v="6.3000001907348633"/>
    <n v="45.599998474121094"/>
    <n v="6.3000001907348633"/>
    <n v="22.700000762939453"/>
    <n v="4.3000001907348633"/>
    <n v="35.5"/>
    <n v="81.099998474121094"/>
    <m/>
    <n v="57.400001525878906"/>
    <n v="0"/>
    <n v="0"/>
    <n v="0"/>
    <n v="1"/>
    <n v="0"/>
    <n v="0"/>
    <n v="0"/>
    <n v="0"/>
    <n v="1"/>
    <n v="0"/>
    <n v="0"/>
    <m/>
    <m/>
  </r>
  <r>
    <n v="11260"/>
    <x v="303"/>
    <x v="94"/>
    <x v="32"/>
    <n v="95"/>
    <n v="95"/>
    <x v="27"/>
    <n v="0.20000000298023224"/>
    <n v="10"/>
    <n v="78.400001525878906"/>
    <n v="5.9000000953674316"/>
    <n v="46.299999237060547"/>
    <n v="2.7999999523162842"/>
    <n v="21.700000762939453"/>
    <n v="5.6999998092651367"/>
    <n v="35.5"/>
    <n v="81.800003051757812"/>
    <m/>
    <n v="56.700000762939453"/>
    <n v="0"/>
    <n v="0"/>
    <n v="0"/>
    <n v="1"/>
    <n v="0"/>
    <n v="0"/>
    <n v="0"/>
    <n v="0"/>
    <n v="1"/>
    <n v="0"/>
    <n v="0"/>
    <m/>
    <m/>
  </r>
  <r>
    <n v="11260"/>
    <x v="303"/>
    <x v="95"/>
    <x v="33"/>
    <n v="91.400001525878906"/>
    <n v="91.400001525878906"/>
    <x v="27"/>
    <n v="0.20000000298023224"/>
    <n v="10"/>
    <n v="73.800003051757812"/>
    <n v="4.0999999046325684"/>
    <n v="44.900001525878906"/>
    <n v="2.5999999046325684"/>
    <n v="20.799999237060547"/>
    <n v="4"/>
    <n v="35.400001525878906"/>
    <n v="80.300003051757812"/>
    <m/>
    <n v="53"/>
    <n v="0"/>
    <n v="0"/>
    <n v="0"/>
    <n v="1"/>
    <n v="0"/>
    <n v="0"/>
    <n v="0"/>
    <n v="0"/>
    <n v="1"/>
    <n v="0"/>
    <n v="0"/>
    <m/>
    <m/>
  </r>
  <r>
    <n v="11260"/>
    <x v="303"/>
    <x v="96"/>
    <x v="34"/>
    <n v="83.599998474121094"/>
    <n v="83.599998474121094"/>
    <x v="27"/>
    <n v="0.20000000298023224"/>
    <n v="10"/>
    <n v="68.300003051757812"/>
    <n v="3.7000000476837158"/>
    <n v="39.900001525878906"/>
    <n v="2.5999999046325684"/>
    <n v="18.299999237060547"/>
    <n v="6"/>
    <n v="31.600000381469727"/>
    <n v="71.5"/>
    <m/>
    <n v="50"/>
    <n v="0"/>
    <n v="0"/>
    <n v="0"/>
    <n v="1"/>
    <n v="0"/>
    <n v="0"/>
    <n v="0"/>
    <n v="0"/>
    <n v="1"/>
    <n v="0"/>
    <n v="0"/>
    <m/>
    <m/>
  </r>
  <r>
    <n v="11260"/>
    <x v="303"/>
    <x v="97"/>
    <x v="35"/>
    <n v="99.900001525878906"/>
    <n v="99.900001525878906"/>
    <x v="27"/>
    <n v="0.20000000298023224"/>
    <n v="10"/>
    <n v="69.199996948242188"/>
    <n v="3"/>
    <n v="43.599998474121094"/>
    <n v="2.5"/>
    <n v="18.399999618530273"/>
    <n v="4.5999999046325684"/>
    <n v="30.700000762939453"/>
    <n v="74.300003051757812"/>
    <m/>
    <n v="50.799999237060547"/>
    <n v="0"/>
    <n v="0"/>
    <n v="0"/>
    <n v="1"/>
    <n v="0"/>
    <n v="0"/>
    <n v="0"/>
    <n v="0"/>
    <n v="1"/>
    <n v="0"/>
    <n v="0"/>
    <m/>
    <m/>
  </r>
  <r>
    <n v="11260"/>
    <x v="303"/>
    <x v="98"/>
    <x v="36"/>
    <n v="122"/>
    <n v="122"/>
    <x v="27"/>
    <n v="0.20000000298023224"/>
    <n v="10"/>
    <n v="84.099998474121094"/>
    <n v="6.6999998092651367"/>
    <n v="56"/>
    <n v="2.5"/>
    <n v="19.399999618530273"/>
    <n v="6.4000000953674316"/>
    <n v="31"/>
    <n v="87"/>
    <m/>
    <n v="64.699996948242188"/>
    <n v="0"/>
    <n v="0"/>
    <n v="0"/>
    <n v="1"/>
    <n v="0"/>
    <n v="0"/>
    <n v="0"/>
    <n v="0"/>
    <n v="1"/>
    <n v="0"/>
    <n v="0"/>
    <m/>
    <m/>
  </r>
  <r>
    <n v="11261"/>
    <x v="304"/>
    <x v="11"/>
    <x v="11"/>
    <n v="1.1799999475479126"/>
    <n v="1.1799999475479126"/>
    <x v="125"/>
    <n v="1.9999999552965164E-2"/>
    <n v="0.5"/>
    <n v="0.6600000262260437"/>
    <n v="3.9999999105930328E-2"/>
    <n v="1.9999999552965164E-2"/>
    <n v="0.14000000059604645"/>
    <m/>
    <m/>
    <n v="0.8399999737739563"/>
    <n v="0.85999995470046997"/>
    <m/>
    <n v="0.6600000262260437"/>
    <n v="0"/>
    <n v="0"/>
    <n v="0"/>
    <n v="1"/>
    <n v="0"/>
    <n v="0"/>
    <n v="0"/>
    <n v="0"/>
    <n v="1"/>
    <n v="0"/>
    <n v="0"/>
    <m/>
    <m/>
  </r>
  <r>
    <n v="11261"/>
    <x v="304"/>
    <x v="12"/>
    <x v="12"/>
    <n v="1.1799999475479126"/>
    <n v="1.1799999475479126"/>
    <x v="125"/>
    <n v="1.9999999552965164E-2"/>
    <n v="0.44999998807907104"/>
    <n v="0.6600000262260437"/>
    <n v="5.000000074505806E-2"/>
    <n v="1.9999999552965164E-2"/>
    <n v="0.15000000596046448"/>
    <m/>
    <m/>
    <n v="0.85000002384185791"/>
    <n v="0.87000000476837158"/>
    <m/>
    <n v="7.0000000298023224E-2"/>
    <n v="0"/>
    <n v="0"/>
    <n v="0"/>
    <n v="1"/>
    <n v="0"/>
    <n v="0"/>
    <n v="0"/>
    <n v="0"/>
    <n v="1"/>
    <n v="0"/>
    <n v="0"/>
    <m/>
    <m/>
  </r>
  <r>
    <n v="11261"/>
    <x v="304"/>
    <x v="13"/>
    <x v="13"/>
    <n v="0.77999997138977051"/>
    <n v="0.77999997138977051"/>
    <x v="125"/>
    <n v="0"/>
    <n v="0.5"/>
    <n v="0.27000001072883606"/>
    <n v="1.9999999552965164E-2"/>
    <n v="2.9999999329447746E-2"/>
    <n v="0.46000000834465027"/>
    <n v="0.20000000298023224"/>
    <m/>
    <n v="0.17000000178813934"/>
    <n v="0.20000000298023224"/>
    <m/>
    <m/>
    <n v="0"/>
    <n v="0"/>
    <n v="0"/>
    <n v="1"/>
    <n v="0"/>
    <n v="0"/>
    <n v="0"/>
    <n v="0"/>
    <n v="1"/>
    <n v="0"/>
    <n v="0"/>
    <m/>
    <m/>
  </r>
  <r>
    <n v="11261"/>
    <x v="11"/>
    <x v="101"/>
    <x v="15"/>
    <m/>
    <m/>
    <x v="38"/>
    <m/>
    <m/>
    <m/>
    <m/>
    <m/>
    <m/>
    <m/>
    <m/>
    <m/>
    <n v="0"/>
    <m/>
    <m/>
    <n v="1"/>
    <n v="1"/>
    <n v="1"/>
    <n v="0"/>
    <n v="0"/>
    <n v="0"/>
    <n v="0"/>
    <n v="0"/>
    <n v="1"/>
    <n v="0"/>
    <n v="0"/>
    <m/>
    <m/>
  </r>
  <r>
    <n v="11262"/>
    <x v="305"/>
    <x v="20"/>
    <x v="20"/>
    <n v="15.600000381469727"/>
    <n v="15.600000381469727"/>
    <x v="33"/>
    <n v="0.69999998807907104"/>
    <n v="1"/>
    <n v="10.699999809265137"/>
    <n v="3.5"/>
    <n v="4.6999998092651367"/>
    <n v="0.10000000149011612"/>
    <n v="1"/>
    <n v="0.20000000298023224"/>
    <n v="4"/>
    <n v="8.6999998092651367"/>
    <m/>
    <n v="14.800000190734863"/>
    <n v="0"/>
    <n v="0"/>
    <n v="0"/>
    <n v="1"/>
    <n v="0"/>
    <n v="0"/>
    <n v="0"/>
    <n v="0"/>
    <n v="1"/>
    <n v="0"/>
    <n v="0"/>
    <m/>
    <m/>
  </r>
  <r>
    <n v="11262"/>
    <x v="305"/>
    <x v="21"/>
    <x v="21"/>
    <n v="20.799999237060547"/>
    <n v="20.799999237060547"/>
    <x v="33"/>
    <n v="0.80000001192092896"/>
    <n v="1"/>
    <n v="15.800000190734863"/>
    <n v="5.4000000953674316"/>
    <n v="7.5"/>
    <n v="0"/>
    <n v="1"/>
    <n v="0.5"/>
    <n v="4.5"/>
    <n v="12"/>
    <m/>
    <n v="16.200000762939453"/>
    <n v="0"/>
    <n v="0"/>
    <n v="0"/>
    <n v="1"/>
    <n v="0"/>
    <n v="0"/>
    <n v="0"/>
    <n v="0"/>
    <n v="1"/>
    <n v="0"/>
    <n v="0"/>
    <m/>
    <m/>
  </r>
  <r>
    <n v="11262"/>
    <x v="305"/>
    <x v="22"/>
    <x v="22"/>
    <n v="22.399999618530273"/>
    <n v="22.399999618530273"/>
    <x v="33"/>
    <n v="0.80000001192092896"/>
    <n v="1"/>
    <n v="17.200000762939453"/>
    <n v="4.8000001907348633"/>
    <n v="7.5"/>
    <n v="0"/>
    <n v="1"/>
    <n v="0.69999998807907104"/>
    <n v="6.5"/>
    <n v="14"/>
    <m/>
    <n v="16.799999237060547"/>
    <n v="0"/>
    <n v="0"/>
    <n v="0"/>
    <n v="1"/>
    <n v="0"/>
    <n v="0"/>
    <n v="0"/>
    <n v="0"/>
    <n v="1"/>
    <n v="0"/>
    <n v="0"/>
    <m/>
    <m/>
  </r>
  <r>
    <n v="11262"/>
    <x v="305"/>
    <x v="23"/>
    <x v="23"/>
    <n v="22.899999618530273"/>
    <n v="22.899999618530273"/>
    <x v="33"/>
    <n v="0.89999997615814209"/>
    <n v="1"/>
    <n v="17.700000762939453"/>
    <n v="4.5"/>
    <n v="7.5999999046325684"/>
    <n v="0"/>
    <n v="0.89999997615814209"/>
    <n v="0.40000000596046448"/>
    <n v="7.3000001907348633"/>
    <n v="14.899999618530273"/>
    <m/>
    <n v="22.5"/>
    <n v="0"/>
    <n v="0"/>
    <n v="0"/>
    <n v="1"/>
    <n v="0"/>
    <n v="0"/>
    <n v="0"/>
    <n v="0"/>
    <n v="1"/>
    <n v="0"/>
    <n v="0"/>
    <m/>
    <m/>
  </r>
  <r>
    <n v="11262"/>
    <x v="305"/>
    <x v="24"/>
    <x v="24"/>
    <n v="28.799999237060547"/>
    <n v="28.799999237060547"/>
    <x v="33"/>
    <n v="1.1000000238418579"/>
    <n v="1"/>
    <n v="23.399999618530273"/>
    <n v="6.5"/>
    <n v="7.6999998092651367"/>
    <n v="0"/>
    <n v="0.89999997615814209"/>
    <n v="0.80000001192092896"/>
    <n v="11.100000381469727"/>
    <n v="18.799999237060547"/>
    <m/>
    <n v="25"/>
    <n v="0"/>
    <n v="0"/>
    <n v="0"/>
    <n v="1"/>
    <n v="0"/>
    <n v="0"/>
    <n v="0"/>
    <n v="0"/>
    <n v="1"/>
    <n v="0"/>
    <n v="0"/>
    <m/>
    <m/>
  </r>
  <r>
    <n v="11262"/>
    <x v="305"/>
    <x v="25"/>
    <x v="25"/>
    <n v="31.700000762939453"/>
    <n v="31.700000762939453"/>
    <x v="33"/>
    <n v="1.2999999523162842"/>
    <n v="1"/>
    <n v="25.899999618530273"/>
    <n v="6.5"/>
    <n v="7.3000001907348633"/>
    <n v="0"/>
    <n v="0.89999997615814209"/>
    <n v="1.2000000476837158"/>
    <n v="13.600000381469727"/>
    <n v="20.900001525878906"/>
    <m/>
    <n v="26.299999237060547"/>
    <n v="0"/>
    <n v="0"/>
    <n v="0"/>
    <n v="1"/>
    <n v="0"/>
    <n v="0"/>
    <n v="0"/>
    <n v="0"/>
    <n v="1"/>
    <n v="0"/>
    <n v="0"/>
    <m/>
    <m/>
  </r>
  <r>
    <n v="11262"/>
    <x v="305"/>
    <x v="26"/>
    <x v="26"/>
    <n v="32.799999237060547"/>
    <n v="32.799999237060547"/>
    <x v="33"/>
    <n v="1.3999999761581421"/>
    <n v="1"/>
    <n v="27.100000381469727"/>
    <n v="5.5999999046325684"/>
    <n v="8.1999998092651367"/>
    <n v="0.10000000149011612"/>
    <n v="0.80000001192092896"/>
    <n v="0.69999998807907104"/>
    <n v="15.100000381469727"/>
    <n v="23.299999237060547"/>
    <m/>
    <n v="29.600000381469727"/>
    <n v="0"/>
    <n v="0"/>
    <n v="0"/>
    <n v="1"/>
    <n v="0"/>
    <n v="0"/>
    <n v="0"/>
    <n v="0"/>
    <n v="1"/>
    <n v="0"/>
    <n v="0"/>
    <m/>
    <m/>
  </r>
  <r>
    <n v="11262"/>
    <x v="305"/>
    <x v="27"/>
    <x v="27"/>
    <n v="36.099998474121094"/>
    <n v="36.099998474121094"/>
    <x v="33"/>
    <n v="1.3999999761581421"/>
    <n v="1"/>
    <n v="30.399999618530273"/>
    <n v="4.4000000953674316"/>
    <n v="12.300000190734863"/>
    <n v="0.20000000298023224"/>
    <n v="0.80000001192092896"/>
    <n v="1.1000000238418579"/>
    <n v="15.5"/>
    <n v="27.799999237060547"/>
    <m/>
    <n v="25.899999618530273"/>
    <n v="0"/>
    <n v="0"/>
    <n v="0"/>
    <n v="1"/>
    <n v="0"/>
    <n v="0"/>
    <n v="0"/>
    <n v="0"/>
    <n v="1"/>
    <n v="0"/>
    <n v="0"/>
    <m/>
    <m/>
  </r>
  <r>
    <n v="11262"/>
    <x v="305"/>
    <x v="28"/>
    <x v="28"/>
    <n v="34.200000762939453"/>
    <n v="34.200000762939453"/>
    <x v="33"/>
    <n v="3.2000000476837158"/>
    <n v="1"/>
    <n v="26.600000381469727"/>
    <n v="6.4000000953674316"/>
    <n v="9.1000003814697266"/>
    <n v="0.20000000298023224"/>
    <n v="0.69999998807907104"/>
    <n v="1.2000000476837158"/>
    <n v="14.699999809265137"/>
    <n v="23.799999237060547"/>
    <m/>
    <n v="21.600000381469727"/>
    <n v="0"/>
    <n v="0"/>
    <n v="0"/>
    <n v="1"/>
    <n v="0"/>
    <n v="0"/>
    <n v="0"/>
    <n v="0"/>
    <n v="1"/>
    <n v="0"/>
    <n v="0"/>
    <m/>
    <m/>
  </r>
  <r>
    <n v="11262"/>
    <x v="305"/>
    <x v="29"/>
    <x v="29"/>
    <n v="29.700000762939453"/>
    <n v="29.700000762939453"/>
    <x v="33"/>
    <n v="3.0999999046325684"/>
    <n v="1"/>
    <n v="22.299999237060547"/>
    <n v="4.9000000953674316"/>
    <n v="8.3999996185302734"/>
    <n v="0.30000001192092896"/>
    <n v="0.69999998807907104"/>
    <n v="1.1000000238418579"/>
    <n v="11.899999618530273"/>
    <n v="20.299999237060547"/>
    <m/>
    <n v="20.600000381469727"/>
    <n v="0"/>
    <n v="0"/>
    <n v="0"/>
    <n v="1"/>
    <n v="0"/>
    <n v="0"/>
    <n v="0"/>
    <n v="0"/>
    <n v="1"/>
    <n v="0"/>
    <n v="0"/>
    <m/>
    <m/>
  </r>
  <r>
    <n v="11262"/>
    <x v="305"/>
    <x v="30"/>
    <x v="30"/>
    <n v="28.799999237060547"/>
    <n v="28.799999237060547"/>
    <x v="33"/>
    <n v="3.0999999046325684"/>
    <n v="1"/>
    <n v="21.299999237060547"/>
    <n v="7.6999998092651367"/>
    <n v="7"/>
    <n v="0.20000000298023224"/>
    <n v="0.69999998807907104"/>
    <n v="0.89999997615814209"/>
    <n v="9.5"/>
    <n v="16.5"/>
    <m/>
    <n v="18.399999618530273"/>
    <n v="0"/>
    <n v="0"/>
    <n v="0"/>
    <n v="1"/>
    <n v="0"/>
    <n v="0"/>
    <n v="0"/>
    <n v="0"/>
    <n v="1"/>
    <n v="0"/>
    <n v="0"/>
    <m/>
    <m/>
  </r>
  <r>
    <n v="11262"/>
    <x v="305"/>
    <x v="31"/>
    <x v="31"/>
    <n v="26.600000381469727"/>
    <n v="26.600000381469727"/>
    <x v="33"/>
    <n v="3"/>
    <n v="1"/>
    <n v="19.200000762939453"/>
    <n v="4"/>
    <n v="8"/>
    <n v="0.69999998807907104"/>
    <n v="0.80000001192092896"/>
    <n v="0.5"/>
    <n v="9.8999996185302734"/>
    <n v="17.899999618530273"/>
    <m/>
    <n v="16.799999237060547"/>
    <n v="0"/>
    <n v="0"/>
    <n v="0"/>
    <n v="1"/>
    <n v="0"/>
    <n v="0"/>
    <n v="0"/>
    <n v="0"/>
    <n v="1"/>
    <n v="0"/>
    <n v="0"/>
    <m/>
    <m/>
  </r>
  <r>
    <n v="11262"/>
    <x v="305"/>
    <x v="32"/>
    <x v="32"/>
    <n v="26.200000762939453"/>
    <n v="26.200000762939453"/>
    <x v="33"/>
    <n v="3"/>
    <n v="1"/>
    <n v="18.700000762939453"/>
    <n v="5"/>
    <n v="5.6999998092651367"/>
    <n v="1.7999999523162842"/>
    <n v="1.8999999761581421"/>
    <n v="0.40000000596046448"/>
    <n v="9.1000003814697266"/>
    <n v="14.800000190734863"/>
    <m/>
    <n v="14.699999809265137"/>
    <n v="0"/>
    <n v="0"/>
    <n v="0"/>
    <n v="1"/>
    <n v="0"/>
    <n v="0"/>
    <n v="0"/>
    <n v="0"/>
    <n v="1"/>
    <n v="0"/>
    <n v="0"/>
    <m/>
    <m/>
  </r>
  <r>
    <n v="11262"/>
    <x v="305"/>
    <x v="33"/>
    <x v="33"/>
    <n v="24.200000762939453"/>
    <n v="24.200000762939453"/>
    <x v="33"/>
    <n v="2.9000000953674316"/>
    <n v="1"/>
    <n v="16.700000762939453"/>
    <n v="5"/>
    <n v="5.4000000953674316"/>
    <n v="1.7999999523162842"/>
    <n v="2"/>
    <n v="0.60000002384185791"/>
    <n v="8.5"/>
    <n v="13.899999618530273"/>
    <m/>
    <n v="13.5"/>
    <n v="0"/>
    <n v="0"/>
    <n v="0"/>
    <n v="1"/>
    <n v="0"/>
    <n v="0"/>
    <n v="0"/>
    <n v="0"/>
    <n v="1"/>
    <n v="0"/>
    <n v="0"/>
    <m/>
    <m/>
  </r>
  <r>
    <n v="11262"/>
    <x v="305"/>
    <x v="34"/>
    <x v="34"/>
    <n v="23"/>
    <n v="23"/>
    <x v="33"/>
    <n v="2.9000000953674316"/>
    <n v="1"/>
    <n v="15.199999809265137"/>
    <n v="3.2000000476837158"/>
    <n v="5"/>
    <n v="1.7999999523162842"/>
    <n v="1.7000000476837158"/>
    <n v="0.5"/>
    <n v="8.6000003814697266"/>
    <n v="13.600000381469727"/>
    <m/>
    <n v="13"/>
    <n v="0"/>
    <n v="0"/>
    <n v="0"/>
    <n v="1"/>
    <n v="0"/>
    <n v="0"/>
    <n v="0"/>
    <n v="0"/>
    <n v="1"/>
    <n v="0"/>
    <n v="0"/>
    <m/>
    <m/>
  </r>
  <r>
    <n v="11262"/>
    <x v="305"/>
    <x v="35"/>
    <x v="35"/>
    <n v="22.399999618530273"/>
    <n v="22.399999618530273"/>
    <x v="33"/>
    <n v="3"/>
    <n v="1"/>
    <n v="14.5"/>
    <n v="2.5"/>
    <n v="4.5999999046325684"/>
    <n v="1.7999999523162842"/>
    <n v="1.5"/>
    <n v="0.60000002384185791"/>
    <n v="9.1000003814697266"/>
    <n v="13.700000762939453"/>
    <m/>
    <n v="14"/>
    <n v="0"/>
    <n v="0"/>
    <n v="0"/>
    <n v="1"/>
    <n v="0"/>
    <n v="0"/>
    <n v="0"/>
    <n v="0"/>
    <n v="1"/>
    <n v="0"/>
    <n v="0"/>
    <m/>
    <m/>
  </r>
  <r>
    <n v="11262"/>
    <x v="305"/>
    <x v="36"/>
    <x v="36"/>
    <n v="23.299999237060547"/>
    <n v="23.299999237060547"/>
    <x v="33"/>
    <n v="3"/>
    <n v="1"/>
    <n v="15.5"/>
    <n v="2.0999999046325684"/>
    <n v="5.5999999046325684"/>
    <n v="1.7999999523162842"/>
    <n v="1.5"/>
    <n v="0.69999998807907104"/>
    <n v="8.8000001907348633"/>
    <n v="14.399999618530273"/>
    <m/>
    <n v="14"/>
    <n v="0"/>
    <n v="0"/>
    <n v="0"/>
    <n v="1"/>
    <n v="0"/>
    <n v="0"/>
    <n v="0"/>
    <n v="0"/>
    <n v="1"/>
    <n v="0"/>
    <n v="0"/>
    <m/>
    <m/>
  </r>
  <r>
    <n v="11262"/>
    <x v="305"/>
    <x v="37"/>
    <x v="37"/>
    <n v="25"/>
    <n v="25"/>
    <x v="33"/>
    <n v="3"/>
    <n v="1"/>
    <n v="15.600000381469727"/>
    <n v="2.2000000476837158"/>
    <n v="6.6999998092651367"/>
    <n v="2.2999999523162842"/>
    <n v="1.6000000238418579"/>
    <n v="0.60000002384185791"/>
    <n v="9"/>
    <n v="15.699999809265137"/>
    <m/>
    <m/>
    <n v="0"/>
    <n v="0"/>
    <n v="0"/>
    <n v="1"/>
    <n v="0"/>
    <n v="0"/>
    <n v="0"/>
    <n v="0"/>
    <n v="1"/>
    <n v="0"/>
    <n v="0"/>
    <m/>
    <m/>
  </r>
  <r>
    <n v="11263"/>
    <x v="306"/>
    <x v="20"/>
    <x v="20"/>
    <n v="31.799999237060547"/>
    <n v="31.799999237060547"/>
    <x v="27"/>
    <n v="1.1000000238418579"/>
    <n v="5.6999998092651367"/>
    <n v="20.600000381469727"/>
    <n v="5.4000000953674316"/>
    <n v="6.9000000953674316"/>
    <n v="0.30000001192092896"/>
    <m/>
    <n v="2.5999999046325684"/>
    <n v="13"/>
    <n v="19.899999618530273"/>
    <m/>
    <n v="26.299999237060547"/>
    <n v="0"/>
    <n v="0"/>
    <n v="0"/>
    <n v="1"/>
    <n v="0"/>
    <n v="0"/>
    <n v="0"/>
    <n v="0"/>
    <n v="1"/>
    <n v="0"/>
    <n v="0"/>
    <m/>
    <m/>
  </r>
  <r>
    <n v="11263"/>
    <x v="306"/>
    <x v="21"/>
    <x v="21"/>
    <n v="37.799999237060547"/>
    <n v="37.799999237060547"/>
    <x v="27"/>
    <n v="1.2000000476837158"/>
    <n v="5.6999998092651367"/>
    <n v="26.299999237060547"/>
    <n v="9"/>
    <n v="9.3000001907348633"/>
    <n v="0.10000000149011612"/>
    <m/>
    <n v="1.3999999761581421"/>
    <n v="12.800000190734863"/>
    <n v="22.100000381469727"/>
    <m/>
    <n v="31.5"/>
    <n v="0"/>
    <n v="0"/>
    <n v="0"/>
    <n v="1"/>
    <n v="0"/>
    <n v="0"/>
    <n v="0"/>
    <n v="0"/>
    <n v="1"/>
    <n v="0"/>
    <n v="0"/>
    <m/>
    <m/>
  </r>
  <r>
    <n v="11263"/>
    <x v="306"/>
    <x v="22"/>
    <x v="22"/>
    <n v="44.700000762939453"/>
    <n v="44.700000762939453"/>
    <x v="27"/>
    <n v="1.3999999761581421"/>
    <n v="5.6999998092651367"/>
    <n v="32.900001525878906"/>
    <n v="11.800000190734863"/>
    <n v="10.5"/>
    <n v="0.10000000149011612"/>
    <n v="1.3999999761581421"/>
    <n v="2.7000000476837158"/>
    <n v="15.399999618530273"/>
    <n v="25.899999618530273"/>
    <m/>
    <n v="32.099998474121094"/>
    <n v="0"/>
    <n v="0"/>
    <n v="0"/>
    <n v="1"/>
    <n v="0"/>
    <n v="0"/>
    <n v="0"/>
    <n v="0"/>
    <n v="1"/>
    <n v="0"/>
    <n v="0"/>
    <m/>
    <m/>
  </r>
  <r>
    <n v="11263"/>
    <x v="306"/>
    <x v="23"/>
    <x v="23"/>
    <n v="46.599998474121094"/>
    <n v="46.599998474121094"/>
    <x v="27"/>
    <n v="1.6000000238418579"/>
    <n v="6.8000001907348633"/>
    <n v="34.700000762939453"/>
    <n v="9.1999998092651367"/>
    <n v="11.300000190734863"/>
    <n v="0.10000000149011612"/>
    <n v="2.5999999046325684"/>
    <n v="4.1999998092651367"/>
    <n v="19.899999618530273"/>
    <n v="31.200000762939453"/>
    <m/>
    <n v="42.599998474121094"/>
    <n v="0"/>
    <n v="0"/>
    <n v="0"/>
    <n v="1"/>
    <n v="0"/>
    <n v="0"/>
    <n v="0"/>
    <n v="0"/>
    <n v="1"/>
    <n v="0"/>
    <n v="0"/>
    <m/>
    <m/>
  </r>
  <r>
    <n v="11263"/>
    <x v="306"/>
    <x v="24"/>
    <x v="24"/>
    <n v="59.5"/>
    <n v="59.5"/>
    <x v="27"/>
    <n v="1.7999999523162842"/>
    <n v="6.8000001907348633"/>
    <n v="46.799999237060547"/>
    <n v="18.100000381469727"/>
    <n v="16.200000762939453"/>
    <n v="0.40000000596046448"/>
    <n v="4.1999998092651367"/>
    <n v="3.5"/>
    <n v="18.200000762939453"/>
    <n v="34.400001525878906"/>
    <m/>
    <n v="45.5"/>
    <n v="0"/>
    <n v="0"/>
    <n v="0"/>
    <n v="1"/>
    <n v="0"/>
    <n v="0"/>
    <n v="0"/>
    <n v="0"/>
    <n v="1"/>
    <n v="0"/>
    <n v="0"/>
    <m/>
    <m/>
  </r>
  <r>
    <n v="11263"/>
    <x v="306"/>
    <x v="25"/>
    <x v="25"/>
    <n v="65"/>
    <n v="65"/>
    <x v="27"/>
    <n v="2"/>
    <n v="6.8000001907348633"/>
    <n v="50.700000762939453"/>
    <n v="22.899999618530273"/>
    <n v="18.600000381469727"/>
    <n v="0.30000001192092896"/>
    <n v="5.1999998092651367"/>
    <n v="2.9000000953674316"/>
    <n v="15.899999618530273"/>
    <n v="34.5"/>
    <m/>
    <n v="63.5"/>
    <n v="0"/>
    <n v="0"/>
    <n v="0"/>
    <n v="1"/>
    <n v="0"/>
    <n v="0"/>
    <n v="0"/>
    <n v="0"/>
    <n v="1"/>
    <n v="0"/>
    <n v="0"/>
    <m/>
    <m/>
  </r>
  <r>
    <n v="11263"/>
    <x v="306"/>
    <x v="26"/>
    <x v="26"/>
    <n v="79.5"/>
    <n v="79.5"/>
    <x v="55"/>
    <n v="2.2999999523162842"/>
    <n v="7.5"/>
    <n v="63.5"/>
    <n v="28.799999237060547"/>
    <n v="23.200000762939453"/>
    <n v="0.10000000149011612"/>
    <m/>
    <n v="3.2999999523162842"/>
    <n v="17.100000381469727"/>
    <n v="40.300003051757812"/>
    <m/>
    <n v="66.599998474121094"/>
    <n v="0"/>
    <n v="0"/>
    <n v="0"/>
    <n v="1"/>
    <n v="0"/>
    <n v="0"/>
    <n v="0"/>
    <n v="0"/>
    <n v="1"/>
    <n v="0"/>
    <n v="0"/>
    <m/>
    <m/>
  </r>
  <r>
    <n v="11263"/>
    <x v="306"/>
    <x v="27"/>
    <x v="27"/>
    <n v="86.800003051757812"/>
    <n v="86.800003051757812"/>
    <x v="55"/>
    <n v="2.7999999523162842"/>
    <n v="7.5"/>
    <n v="68.400001525878906"/>
    <n v="20.200000762939453"/>
    <n v="28.899999618530273"/>
    <n v="0.10000000149011612"/>
    <n v="1.7999999523162842"/>
    <n v="3.2999999523162842"/>
    <n v="26.100000381469727"/>
    <n v="55"/>
    <m/>
    <n v="66.400001525878906"/>
    <n v="0"/>
    <n v="0"/>
    <n v="0"/>
    <n v="1"/>
    <n v="0"/>
    <n v="0"/>
    <n v="0"/>
    <n v="0"/>
    <n v="1"/>
    <n v="0"/>
    <n v="0"/>
    <m/>
    <m/>
  </r>
  <r>
    <n v="11263"/>
    <x v="306"/>
    <x v="28"/>
    <x v="28"/>
    <n v="92.800003051757812"/>
    <n v="92.800003051757812"/>
    <x v="55"/>
    <n v="3.4000000953674316"/>
    <n v="7.5"/>
    <n v="75.099998474121094"/>
    <n v="23.100000381469727"/>
    <n v="29.899999618530273"/>
    <n v="0.10000000149011612"/>
    <n v="8.6999998092651367"/>
    <n v="3.5999999046325684"/>
    <n v="28.399999618530273"/>
    <n v="58.299999237060547"/>
    <m/>
    <n v="54.799999237060547"/>
    <n v="0"/>
    <n v="0"/>
    <n v="0"/>
    <n v="1"/>
    <n v="0"/>
    <n v="0"/>
    <n v="0"/>
    <n v="0"/>
    <n v="1"/>
    <n v="0"/>
    <n v="0"/>
    <m/>
    <m/>
  </r>
  <r>
    <n v="11263"/>
    <x v="306"/>
    <x v="29"/>
    <x v="29"/>
    <n v="82.599998474121094"/>
    <n v="82.599998474121094"/>
    <x v="55"/>
    <n v="5"/>
    <n v="7.5"/>
    <n v="64.699996948242188"/>
    <n v="17"/>
    <n v="30"/>
    <n v="0.30000001192092896"/>
    <n v="9.8999996185302734"/>
    <n v="3.0999999046325684"/>
    <n v="24.200000762939453"/>
    <n v="54.200000762939453"/>
    <m/>
    <n v="43.200000762939453"/>
    <n v="0"/>
    <n v="0"/>
    <n v="0"/>
    <n v="1"/>
    <n v="0"/>
    <n v="0"/>
    <n v="0"/>
    <n v="0"/>
    <n v="1"/>
    <n v="0"/>
    <n v="0"/>
    <m/>
    <m/>
  </r>
  <r>
    <n v="11263"/>
    <x v="306"/>
    <x v="30"/>
    <x v="30"/>
    <n v="75.699996948242188"/>
    <n v="75.699996948242188"/>
    <x v="55"/>
    <n v="4"/>
    <n v="7.5"/>
    <n v="54.099998474121094"/>
    <n v="20.100000381469727"/>
    <n v="17.200000762939453"/>
    <n v="0.20000000298023224"/>
    <n v="10.899999618530273"/>
    <n v="5.1999998092651367"/>
    <n v="22.200000762939453"/>
    <n v="39.400001525878906"/>
    <m/>
    <n v="56.599998474121094"/>
    <n v="0"/>
    <n v="0"/>
    <n v="0"/>
    <n v="1"/>
    <n v="0"/>
    <n v="0"/>
    <n v="0"/>
    <n v="0"/>
    <n v="1"/>
    <n v="0"/>
    <n v="0"/>
    <m/>
    <m/>
  </r>
  <r>
    <n v="11263"/>
    <x v="306"/>
    <x v="31"/>
    <x v="31"/>
    <n v="88.800003051757812"/>
    <n v="88.800003051757812"/>
    <x v="55"/>
    <n v="4.1999998092651367"/>
    <n v="7.5"/>
    <n v="68.5"/>
    <n v="16.899999618530273"/>
    <n v="30.899999618530273"/>
    <n v="0.20000000298023224"/>
    <n v="11.899999618530273"/>
    <n v="5.9000000953674316"/>
    <n v="24.899999618530273"/>
    <n v="55.799999237060547"/>
    <m/>
    <n v="74.5"/>
    <n v="0"/>
    <n v="0"/>
    <n v="0"/>
    <n v="1"/>
    <n v="0"/>
    <n v="0"/>
    <n v="0"/>
    <n v="0"/>
    <n v="1"/>
    <n v="0"/>
    <n v="0"/>
    <m/>
    <m/>
  </r>
  <r>
    <n v="11263"/>
    <x v="306"/>
    <x v="32"/>
    <x v="32"/>
    <n v="109.5"/>
    <n v="109.5"/>
    <x v="55"/>
    <n v="4.6999998092651367"/>
    <n v="7.5"/>
    <n v="88"/>
    <n v="23.799999237060547"/>
    <n v="32.299999237060547"/>
    <n v="0.20000000298023224"/>
    <n v="13.5"/>
    <n v="10.300000190734863"/>
    <n v="36.700000762939453"/>
    <n v="69"/>
    <m/>
    <n v="70.900001525878906"/>
    <n v="0"/>
    <n v="0"/>
    <n v="0"/>
    <n v="1"/>
    <n v="0"/>
    <n v="0"/>
    <n v="0"/>
    <n v="0"/>
    <n v="1"/>
    <n v="0"/>
    <n v="0"/>
    <m/>
    <m/>
  </r>
  <r>
    <n v="11263"/>
    <x v="306"/>
    <x v="33"/>
    <x v="33"/>
    <n v="106.09999847412109"/>
    <n v="106.09999847412109"/>
    <x v="55"/>
    <n v="5.1999998092651367"/>
    <n v="7.5"/>
    <n v="83.5"/>
    <n v="25.100000381469727"/>
    <n v="30"/>
    <n v="0.20000000298023224"/>
    <n v="12.600000381469727"/>
    <n v="6.8000001907348633"/>
    <n v="33.799999237060547"/>
    <n v="63.799999237060547"/>
    <m/>
    <n v="74.400001525878906"/>
    <n v="0"/>
    <n v="0"/>
    <n v="0"/>
    <n v="1"/>
    <n v="0"/>
    <n v="0"/>
    <n v="0"/>
    <n v="0"/>
    <n v="1"/>
    <n v="0"/>
    <n v="0"/>
    <m/>
    <m/>
  </r>
  <r>
    <n v="11263"/>
    <x v="306"/>
    <x v="34"/>
    <x v="34"/>
    <n v="107.90000152587891"/>
    <n v="107.90000152587891"/>
    <x v="55"/>
    <n v="5.5"/>
    <n v="7.5"/>
    <n v="86.800003051757812"/>
    <n v="23.799999237060547"/>
    <n v="32.599998474121094"/>
    <n v="0.20000000298023224"/>
    <n v="12.399999618530273"/>
    <n v="6.5"/>
    <n v="36.099998474121094"/>
    <n v="68.699996948242188"/>
    <m/>
    <n v="76.800003051757812"/>
    <n v="0"/>
    <n v="0"/>
    <n v="0"/>
    <n v="1"/>
    <n v="0"/>
    <n v="0"/>
    <n v="0"/>
    <n v="0"/>
    <n v="1"/>
    <n v="0"/>
    <n v="0"/>
    <m/>
    <m/>
  </r>
  <r>
    <n v="11263"/>
    <x v="306"/>
    <x v="35"/>
    <x v="35"/>
    <n v="111.09999847412109"/>
    <n v="111.09999847412109"/>
    <x v="55"/>
    <n v="6"/>
    <n v="7.5"/>
    <n v="90.300003051757812"/>
    <n v="26.700000762939453"/>
    <n v="36.900001525878906"/>
    <n v="0.20000000298023224"/>
    <n v="13.5"/>
    <n v="6.4000000953674316"/>
    <n v="32.900001525878906"/>
    <n v="69.800003051757812"/>
    <m/>
    <n v="91.099998474121094"/>
    <n v="0"/>
    <n v="0"/>
    <n v="0"/>
    <n v="1"/>
    <n v="0"/>
    <n v="0"/>
    <n v="0"/>
    <n v="0"/>
    <n v="1"/>
    <n v="0"/>
    <n v="0"/>
    <m/>
    <m/>
  </r>
  <r>
    <n v="11263"/>
    <x v="306"/>
    <x v="36"/>
    <x v="36"/>
    <n v="127.30000305175781"/>
    <n v="127.30000305175781"/>
    <x v="55"/>
    <n v="7"/>
    <n v="7.5"/>
    <n v="104.80000305175781"/>
    <n v="35.400001525878906"/>
    <n v="43.099998474121094"/>
    <n v="0.10000000149011612"/>
    <n v="13.699999809265137"/>
    <n v="5.5"/>
    <n v="33.799999237060547"/>
    <n v="76.899993896484375"/>
    <m/>
    <n v="107.59999847412109"/>
    <n v="0"/>
    <n v="0"/>
    <n v="0"/>
    <n v="1"/>
    <n v="0"/>
    <n v="0"/>
    <n v="0"/>
    <n v="0"/>
    <n v="1"/>
    <n v="0"/>
    <n v="0"/>
    <m/>
    <m/>
  </r>
  <r>
    <n v="11263"/>
    <x v="306"/>
    <x v="37"/>
    <x v="37"/>
    <n v="145"/>
    <n v="145"/>
    <x v="55"/>
    <n v="7.9000000953674316"/>
    <n v="7.5"/>
    <n v="121.69999694824219"/>
    <n v="44.200000762939453"/>
    <n v="58.200000762939453"/>
    <n v="0.20000000298023224"/>
    <n v="14.100000381469727"/>
    <n v="5.5"/>
    <n v="27.5"/>
    <n v="85.699996948242188"/>
    <m/>
    <n v="155.30000305175781"/>
    <n v="0"/>
    <n v="0"/>
    <n v="0"/>
    <n v="1"/>
    <n v="0"/>
    <n v="0"/>
    <n v="0"/>
    <n v="0"/>
    <n v="1"/>
    <n v="0"/>
    <n v="0"/>
    <m/>
    <m/>
  </r>
  <r>
    <n v="11263"/>
    <x v="306"/>
    <x v="38"/>
    <x v="38"/>
    <n v="197"/>
    <n v="197"/>
    <x v="55"/>
    <n v="8.8000001907348633"/>
    <n v="7.5"/>
    <n v="168"/>
    <n v="48.299999237060547"/>
    <n v="101.5"/>
    <n v="0.20000000298023224"/>
    <n v="12.699999809265137"/>
    <n v="5.9000000953674316"/>
    <n v="28.700000762939453"/>
    <n v="130.19999694824219"/>
    <m/>
    <n v="221.10000610351562"/>
    <n v="0"/>
    <n v="0"/>
    <n v="0"/>
    <n v="1"/>
    <n v="0"/>
    <n v="0"/>
    <n v="0"/>
    <n v="0"/>
    <n v="1"/>
    <n v="0"/>
    <n v="0"/>
    <m/>
    <m/>
  </r>
  <r>
    <n v="11263"/>
    <x v="306"/>
    <x v="39"/>
    <x v="39"/>
    <n v="269"/>
    <n v="269"/>
    <x v="55"/>
    <n v="10.399999618530273"/>
    <n v="7.5"/>
    <n v="234.19999694824219"/>
    <n v="59.700000762939453"/>
    <n v="166.69999694824219"/>
    <n v="0.10000000149011612"/>
    <n v="13.100000381469727"/>
    <n v="11.100000381469727"/>
    <n v="23.600000381469727"/>
    <n v="190.30000305175781"/>
    <m/>
    <m/>
    <n v="0"/>
    <n v="0"/>
    <n v="0"/>
    <n v="1"/>
    <n v="0"/>
    <n v="0"/>
    <n v="0"/>
    <n v="0"/>
    <n v="1"/>
    <n v="0"/>
    <n v="0"/>
    <m/>
    <m/>
  </r>
  <r>
    <n v="11264"/>
    <x v="307"/>
    <x v="21"/>
    <x v="21"/>
    <n v="50"/>
    <n v="50"/>
    <x v="27"/>
    <n v="0.30000001192092896"/>
    <n v="10"/>
    <n v="38"/>
    <n v="5.5999999046325684"/>
    <n v="25"/>
    <n v="0"/>
    <m/>
    <n v="9.8000001907348633"/>
    <n v="10.800000190734863"/>
    <n v="35.799999237060547"/>
    <n v="0.10000000149011612"/>
    <n v="43.200000762939453"/>
    <n v="0"/>
    <n v="0"/>
    <n v="0"/>
    <n v="1"/>
    <n v="0"/>
    <n v="0"/>
    <n v="0"/>
    <n v="0"/>
    <n v="1"/>
    <n v="0"/>
    <n v="0"/>
    <m/>
    <m/>
  </r>
  <r>
    <n v="11264"/>
    <x v="307"/>
    <x v="22"/>
    <x v="22"/>
    <n v="71.5"/>
    <n v="71.5"/>
    <x v="25"/>
    <n v="1.1000000238418579"/>
    <n v="12"/>
    <n v="43.200000762939453"/>
    <n v="4.6999998092651367"/>
    <n v="32.099998474121094"/>
    <n v="0"/>
    <m/>
    <n v="4"/>
    <n v="24.799999237060547"/>
    <n v="56.899997711181641"/>
    <n v="9.6999998092651367"/>
    <n v="10.699999809265137"/>
    <n v="0"/>
    <n v="0"/>
    <n v="0"/>
    <n v="1"/>
    <n v="0"/>
    <n v="0"/>
    <n v="0"/>
    <n v="0"/>
    <n v="1"/>
    <n v="0"/>
    <n v="0"/>
    <m/>
    <m/>
  </r>
  <r>
    <n v="11264"/>
    <x v="307"/>
    <x v="23"/>
    <x v="23"/>
    <n v="27.700000762939453"/>
    <n v="27.700000762939453"/>
    <x v="25"/>
    <n v="1.2000000476837158"/>
    <n v="12"/>
    <n v="10.699999809265137"/>
    <n v="1.1000000238418579"/>
    <n v="8.8000001907348633"/>
    <n v="3.7000000476837158"/>
    <m/>
    <n v="1.8999999761581421"/>
    <n v="9.1000003814697266"/>
    <n v="17.900001525878906"/>
    <n v="0.20000000298023224"/>
    <n v="12.800000190734863"/>
    <n v="0"/>
    <n v="0"/>
    <n v="0"/>
    <n v="1"/>
    <n v="0"/>
    <n v="0"/>
    <n v="0"/>
    <n v="0"/>
    <n v="1"/>
    <n v="0"/>
    <n v="0"/>
    <m/>
    <m/>
  </r>
  <r>
    <n v="11264"/>
    <x v="307"/>
    <x v="24"/>
    <x v="24"/>
    <n v="30"/>
    <n v="30"/>
    <x v="25"/>
    <n v="1.2999999523162842"/>
    <n v="12"/>
    <n v="12.800000190734863"/>
    <n v="1"/>
    <n v="11.800000190734863"/>
    <n v="3.7000000476837158"/>
    <m/>
    <n v="1.3999999761581421"/>
    <n v="9.5"/>
    <n v="21.299999237060547"/>
    <n v="0.10000000149011612"/>
    <n v="11.199999809265137"/>
    <n v="0"/>
    <n v="0"/>
    <n v="0"/>
    <n v="1"/>
    <n v="0"/>
    <n v="0"/>
    <n v="0"/>
    <n v="0"/>
    <n v="1"/>
    <n v="0"/>
    <n v="0"/>
    <m/>
    <m/>
  </r>
  <r>
    <n v="11264"/>
    <x v="307"/>
    <x v="25"/>
    <x v="25"/>
    <n v="24.299999237060547"/>
    <n v="24.299999237060547"/>
    <x v="25"/>
    <n v="0.89999997615814209"/>
    <n v="12"/>
    <n v="11.199999809265137"/>
    <n v="15.199999809265137"/>
    <n v="0.20000000298023224"/>
    <n v="3.7000000476837158"/>
    <m/>
    <n v="0.30000001192092896"/>
    <n v="2.2999999523162842"/>
    <n v="2.5"/>
    <m/>
    <m/>
    <n v="0"/>
    <n v="0"/>
    <n v="0"/>
    <n v="1"/>
    <n v="0"/>
    <n v="0"/>
    <n v="0"/>
    <n v="0"/>
    <n v="1"/>
    <n v="0"/>
    <n v="0"/>
    <m/>
    <m/>
  </r>
  <r>
    <n v="11264"/>
    <x v="11"/>
    <x v="101"/>
    <x v="26"/>
    <m/>
    <m/>
    <x v="38"/>
    <m/>
    <m/>
    <m/>
    <m/>
    <m/>
    <m/>
    <m/>
    <m/>
    <m/>
    <n v="0"/>
    <m/>
    <m/>
    <n v="0"/>
    <n v="0"/>
    <n v="1"/>
    <n v="0"/>
    <n v="0"/>
    <n v="0"/>
    <n v="0"/>
    <n v="0"/>
    <n v="1"/>
    <n v="0"/>
    <n v="0"/>
    <m/>
    <m/>
  </r>
  <r>
    <n v="11265"/>
    <x v="308"/>
    <x v="23"/>
    <x v="23"/>
    <n v="2.5"/>
    <n v="2.5"/>
    <x v="30"/>
    <n v="0.10000000149011612"/>
    <n v="0.5"/>
    <n v="1.3999999761581421"/>
    <n v="0"/>
    <n v="0"/>
    <n v="0.10000000149011612"/>
    <m/>
    <m/>
    <n v="1.7000000476837158"/>
    <n v="1.7000000476837158"/>
    <m/>
    <m/>
    <n v="0"/>
    <n v="0"/>
    <n v="0"/>
    <n v="1"/>
    <n v="0"/>
    <n v="0"/>
    <n v="0"/>
    <n v="0"/>
    <n v="1"/>
    <n v="0"/>
    <n v="0"/>
    <m/>
    <m/>
  </r>
  <r>
    <n v="11265"/>
    <x v="308"/>
    <x v="24"/>
    <x v="24"/>
    <n v="3.5999999046325684"/>
    <n v="3.5999999046325684"/>
    <x v="30"/>
    <n v="0.20000000298023224"/>
    <n v="0.5"/>
    <n v="2.4000000953674316"/>
    <n v="0"/>
    <n v="0"/>
    <n v="0.10000000149011612"/>
    <m/>
    <m/>
    <n v="2.7999999523162842"/>
    <n v="2.7999999523162842"/>
    <m/>
    <m/>
    <n v="0"/>
    <n v="0"/>
    <n v="0"/>
    <n v="1"/>
    <n v="0"/>
    <n v="0"/>
    <n v="0"/>
    <n v="0"/>
    <n v="1"/>
    <n v="0"/>
    <n v="0"/>
    <m/>
    <m/>
  </r>
  <r>
    <n v="11265"/>
    <x v="308"/>
    <x v="25"/>
    <x v="25"/>
    <n v="4"/>
    <n v="4"/>
    <x v="30"/>
    <n v="0.20000000298023224"/>
    <n v="0.5"/>
    <n v="2.7000000476837158"/>
    <n v="0"/>
    <n v="0"/>
    <n v="0.10000000149011612"/>
    <m/>
    <m/>
    <n v="3.0999999046325684"/>
    <n v="3.0999999046325684"/>
    <m/>
    <m/>
    <n v="0"/>
    <n v="0"/>
    <n v="0"/>
    <n v="1"/>
    <n v="0"/>
    <n v="0"/>
    <n v="0"/>
    <n v="0"/>
    <n v="1"/>
    <n v="0"/>
    <n v="0"/>
    <m/>
    <m/>
  </r>
  <r>
    <n v="11265"/>
    <x v="308"/>
    <x v="26"/>
    <x v="26"/>
    <n v="3.5"/>
    <n v="3.5"/>
    <x v="30"/>
    <n v="0.20000000298023224"/>
    <n v="0.5"/>
    <n v="2.2000000476837158"/>
    <n v="0"/>
    <n v="0"/>
    <n v="0"/>
    <m/>
    <m/>
    <n v="2.7000000476837158"/>
    <n v="2.7000000476837158"/>
    <m/>
    <m/>
    <n v="0"/>
    <n v="0"/>
    <n v="0"/>
    <n v="1"/>
    <n v="0"/>
    <n v="0"/>
    <n v="0"/>
    <n v="0"/>
    <n v="1"/>
    <n v="0"/>
    <n v="0"/>
    <m/>
    <m/>
  </r>
  <r>
    <n v="11265"/>
    <x v="308"/>
    <x v="27"/>
    <x v="27"/>
    <n v="7.6999998092651367"/>
    <n v="7.6999998092651367"/>
    <x v="44"/>
    <n v="0.30000001192092896"/>
    <n v="2.5"/>
    <n v="1.7999999523162842"/>
    <n v="0"/>
    <n v="0"/>
    <n v="1.1000000238418579"/>
    <m/>
    <m/>
    <n v="3.9000000953674316"/>
    <n v="3.9000000953674316"/>
    <m/>
    <m/>
    <n v="0"/>
    <n v="0"/>
    <n v="0"/>
    <n v="1"/>
    <n v="0"/>
    <n v="0"/>
    <n v="0"/>
    <n v="0"/>
    <n v="1"/>
    <n v="0"/>
    <n v="0"/>
    <m/>
    <m/>
  </r>
  <r>
    <n v="11265"/>
    <x v="308"/>
    <x v="28"/>
    <x v="28"/>
    <n v="14.800000190734863"/>
    <n v="14.800000190734863"/>
    <x v="26"/>
    <n v="0.89999997615814209"/>
    <n v="5.1999998092651367"/>
    <n v="2.7999999523162842"/>
    <n v="0.69999998807907104"/>
    <n v="2.0999999046325684"/>
    <n v="2.5999999046325684"/>
    <m/>
    <m/>
    <n v="3.0999999046325684"/>
    <n v="5.1999998092651367"/>
    <m/>
    <m/>
    <n v="0"/>
    <n v="0"/>
    <n v="0"/>
    <n v="1"/>
    <n v="0"/>
    <n v="0"/>
    <n v="0"/>
    <n v="0"/>
    <n v="1"/>
    <n v="0"/>
    <n v="0"/>
    <m/>
    <m/>
  </r>
  <r>
    <n v="11265"/>
    <x v="308"/>
    <x v="29"/>
    <x v="29"/>
    <n v="18"/>
    <n v="18"/>
    <x v="26"/>
    <n v="0.5"/>
    <n v="5.1999998092651367"/>
    <n v="6.1999998092651367"/>
    <n v="0.69999998807907104"/>
    <n v="2.4000000953674316"/>
    <n v="4.5999999046325684"/>
    <m/>
    <m/>
    <n v="3.5"/>
    <n v="5.9000000953674316"/>
    <m/>
    <m/>
    <n v="0"/>
    <n v="0"/>
    <n v="0"/>
    <n v="1"/>
    <n v="0"/>
    <n v="0"/>
    <n v="0"/>
    <n v="0"/>
    <n v="1"/>
    <n v="0"/>
    <n v="0"/>
    <m/>
    <m/>
  </r>
  <r>
    <n v="11265"/>
    <x v="308"/>
    <x v="99"/>
    <x v="32"/>
    <m/>
    <m/>
    <x v="38"/>
    <m/>
    <m/>
    <m/>
    <m/>
    <m/>
    <m/>
    <m/>
    <m/>
    <m/>
    <n v="0"/>
    <m/>
    <m/>
    <n v="0"/>
    <n v="1"/>
    <n v="1"/>
    <n v="0"/>
    <n v="0"/>
    <n v="0"/>
    <n v="0"/>
    <n v="0"/>
    <n v="1"/>
    <n v="0"/>
    <n v="0"/>
    <m/>
    <m/>
  </r>
  <r>
    <n v="11266"/>
    <x v="309"/>
    <x v="23"/>
    <x v="23"/>
    <n v="7.5"/>
    <n v="7.5"/>
    <x v="76"/>
    <n v="0.80000001192092896"/>
    <n v="3"/>
    <n v="3.5"/>
    <n v="1.6000000238418579"/>
    <n v="1.5"/>
    <n v="0"/>
    <m/>
    <m/>
    <n v="3.2999999523162842"/>
    <n v="4.8000001907348633"/>
    <m/>
    <m/>
    <n v="0"/>
    <n v="0"/>
    <n v="0"/>
    <n v="1"/>
    <n v="0"/>
    <n v="0"/>
    <n v="0"/>
    <n v="0"/>
    <n v="1"/>
    <n v="0"/>
    <n v="0"/>
    <m/>
    <m/>
  </r>
  <r>
    <n v="11266"/>
    <x v="309"/>
    <x v="24"/>
    <x v="24"/>
    <n v="17.700000762939453"/>
    <n v="17.700000762939453"/>
    <x v="76"/>
    <n v="1.1000000238418579"/>
    <n v="3"/>
    <n v="13"/>
    <n v="4.4000000953674316"/>
    <n v="1.7000000476837158"/>
    <n v="0"/>
    <m/>
    <m/>
    <n v="10.600000381469727"/>
    <n v="12.300000190734863"/>
    <m/>
    <m/>
    <n v="0"/>
    <n v="0"/>
    <n v="0"/>
    <n v="1"/>
    <n v="0"/>
    <n v="0"/>
    <n v="0"/>
    <n v="0"/>
    <n v="1"/>
    <n v="0"/>
    <n v="0"/>
    <m/>
    <m/>
  </r>
  <r>
    <n v="11266"/>
    <x v="309"/>
    <x v="25"/>
    <x v="25"/>
    <n v="16.799999237060547"/>
    <n v="16.799999237060547"/>
    <x v="76"/>
    <n v="1.5"/>
    <n v="3"/>
    <n v="12"/>
    <n v="4.0999999046325684"/>
    <n v="1"/>
    <n v="0"/>
    <m/>
    <m/>
    <n v="10.699999809265137"/>
    <n v="11.699999809265137"/>
    <m/>
    <m/>
    <n v="0"/>
    <n v="0"/>
    <n v="0"/>
    <n v="1"/>
    <n v="0"/>
    <n v="0"/>
    <n v="0"/>
    <n v="0"/>
    <n v="1"/>
    <n v="0"/>
    <n v="0"/>
    <m/>
    <m/>
  </r>
  <r>
    <n v="11266"/>
    <x v="309"/>
    <x v="26"/>
    <x v="26"/>
    <n v="16.200000762939453"/>
    <n v="16.200000762939453"/>
    <x v="76"/>
    <n v="1.7999999523162842"/>
    <n v="3"/>
    <n v="11.399999618530273"/>
    <n v="2.5"/>
    <n v="1.2000000476837158"/>
    <n v="0"/>
    <m/>
    <m/>
    <n v="11.300000190734863"/>
    <n v="12.5"/>
    <m/>
    <m/>
    <n v="0"/>
    <n v="0"/>
    <n v="0"/>
    <n v="1"/>
    <n v="0"/>
    <n v="0"/>
    <n v="0"/>
    <n v="0"/>
    <n v="1"/>
    <n v="0"/>
    <n v="0"/>
    <m/>
    <m/>
  </r>
  <r>
    <n v="11266"/>
    <x v="309"/>
    <x v="27"/>
    <x v="27"/>
    <n v="16.100000381469727"/>
    <n v="16.100000381469727"/>
    <x v="76"/>
    <n v="2"/>
    <n v="3"/>
    <n v="11.100000381469727"/>
    <n v="2.2999999523162842"/>
    <n v="2.2999999523162842"/>
    <n v="0"/>
    <m/>
    <m/>
    <n v="10"/>
    <n v="12.300000190734863"/>
    <m/>
    <m/>
    <n v="0"/>
    <n v="0"/>
    <n v="0"/>
    <n v="1"/>
    <n v="0"/>
    <n v="0"/>
    <n v="0"/>
    <n v="0"/>
    <n v="1"/>
    <n v="0"/>
    <n v="0"/>
    <m/>
    <m/>
  </r>
  <r>
    <n v="11266"/>
    <x v="309"/>
    <x v="28"/>
    <x v="28"/>
    <n v="13.899999618530273"/>
    <n v="13.899999618530273"/>
    <x v="76"/>
    <n v="2.0999999046325684"/>
    <n v="3"/>
    <n v="8.1999998092651367"/>
    <n v="2.9000000953674316"/>
    <n v="1.5"/>
    <n v="0"/>
    <m/>
    <m/>
    <n v="7"/>
    <n v="8.5"/>
    <m/>
    <m/>
    <n v="0"/>
    <n v="0"/>
    <n v="0"/>
    <n v="1"/>
    <n v="0"/>
    <n v="0"/>
    <n v="0"/>
    <n v="0"/>
    <n v="1"/>
    <n v="0"/>
    <n v="0"/>
    <m/>
    <m/>
  </r>
  <r>
    <n v="11266"/>
    <x v="309"/>
    <x v="29"/>
    <x v="29"/>
    <n v="17"/>
    <n v="17"/>
    <x v="24"/>
    <n v="2.0999999046325684"/>
    <n v="4.5"/>
    <n v="8.3000001907348633"/>
    <n v="3.0999999046325684"/>
    <n v="4.4000000953674316"/>
    <n v="0"/>
    <m/>
    <m/>
    <n v="5.9000000953674316"/>
    <n v="10.300000190734863"/>
    <m/>
    <m/>
    <n v="0"/>
    <n v="0"/>
    <n v="0"/>
    <n v="1"/>
    <n v="0"/>
    <n v="0"/>
    <n v="0"/>
    <n v="0"/>
    <n v="1"/>
    <n v="0"/>
    <n v="0"/>
    <m/>
    <m/>
  </r>
  <r>
    <n v="11266"/>
    <x v="309"/>
    <x v="99"/>
    <x v="31"/>
    <m/>
    <m/>
    <x v="38"/>
    <m/>
    <m/>
    <m/>
    <m/>
    <m/>
    <m/>
    <m/>
    <m/>
    <m/>
    <n v="0"/>
    <m/>
    <m/>
    <n v="0"/>
    <n v="1"/>
    <n v="1"/>
    <n v="0"/>
    <n v="0"/>
    <n v="0"/>
    <n v="0"/>
    <n v="0"/>
    <n v="1"/>
    <n v="0"/>
    <n v="0"/>
    <m/>
    <m/>
  </r>
  <r>
    <n v="11267"/>
    <x v="310"/>
    <x v="12"/>
    <x v="12"/>
    <n v="8.8000001907348633"/>
    <n v="8.8000001907348633"/>
    <x v="44"/>
    <n v="0.11999999731779099"/>
    <n v="2.7799999713897705"/>
    <n v="3.7599999904632568"/>
    <n v="0.79000002145767212"/>
    <n v="0.51999998092651367"/>
    <n v="0.87000000476837158"/>
    <m/>
    <m/>
    <n v="3.0299999713897705"/>
    <n v="3.5499999523162842"/>
    <m/>
    <m/>
    <n v="0"/>
    <n v="0"/>
    <n v="0"/>
    <n v="1"/>
    <n v="1"/>
    <n v="0"/>
    <n v="0"/>
    <n v="0"/>
    <n v="1"/>
    <n v="0"/>
    <n v="0"/>
    <m/>
    <m/>
  </r>
  <r>
    <n v="11267"/>
    <x v="11"/>
    <x v="101"/>
    <x v="13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268"/>
    <x v="311"/>
    <x v="27"/>
    <x v="27"/>
    <n v="15.600000381469727"/>
    <n v="15.600000381469727"/>
    <x v="32"/>
    <n v="0.5"/>
    <n v="1"/>
    <n v="12.899999618530273"/>
    <n v="3.2000000476837158"/>
    <n v="5.5"/>
    <n v="1.3999999761581421"/>
    <m/>
    <n v="1.2000000476837158"/>
    <n v="4.3000001907348633"/>
    <n v="9.8000001907348633"/>
    <m/>
    <n v="10.399999618530273"/>
    <n v="0"/>
    <n v="0"/>
    <n v="0"/>
    <n v="1"/>
    <n v="0"/>
    <n v="0"/>
    <n v="0"/>
    <n v="0"/>
    <n v="1"/>
    <n v="0"/>
    <n v="0"/>
    <m/>
    <m/>
  </r>
  <r>
    <n v="11268"/>
    <x v="311"/>
    <x v="28"/>
    <x v="28"/>
    <n v="17.100000381469727"/>
    <n v="17.100000381469727"/>
    <x v="32"/>
    <n v="0.69999998807907104"/>
    <n v="1"/>
    <n v="14.300000190734863"/>
    <n v="1.6000000238418579"/>
    <n v="6.9000000953674316"/>
    <n v="1.5"/>
    <m/>
    <m/>
    <n v="5.9000000953674316"/>
    <n v="12.800000190734863"/>
    <m/>
    <n v="9.8999996185302734"/>
    <n v="0"/>
    <n v="0"/>
    <n v="0"/>
    <n v="1"/>
    <n v="0"/>
    <n v="0"/>
    <n v="0"/>
    <n v="0"/>
    <n v="1"/>
    <n v="0"/>
    <n v="0"/>
    <m/>
    <m/>
  </r>
  <r>
    <n v="11268"/>
    <x v="311"/>
    <x v="29"/>
    <x v="29"/>
    <n v="20.299999237060547"/>
    <n v="20.299999237060547"/>
    <x v="76"/>
    <n v="0.89999997615814209"/>
    <n v="1.5"/>
    <n v="16.399999618530273"/>
    <n v="2.4000000953674316"/>
    <n v="7.6999998092651367"/>
    <n v="1.7999999523162842"/>
    <n v="6.5"/>
    <m/>
    <n v="6.5999999046325684"/>
    <n v="14.299999237060547"/>
    <m/>
    <m/>
    <n v="0"/>
    <n v="0"/>
    <n v="0"/>
    <n v="1"/>
    <n v="0"/>
    <n v="0"/>
    <n v="0"/>
    <n v="0"/>
    <n v="1"/>
    <n v="0"/>
    <n v="0"/>
    <m/>
    <m/>
  </r>
  <r>
    <n v="11268"/>
    <x v="311"/>
    <x v="99"/>
    <x v="30"/>
    <m/>
    <m/>
    <x v="38"/>
    <m/>
    <m/>
    <m/>
    <m/>
    <m/>
    <m/>
    <m/>
    <m/>
    <m/>
    <n v="0"/>
    <m/>
    <m/>
    <n v="0"/>
    <n v="0"/>
    <n v="1"/>
    <n v="0"/>
    <n v="0"/>
    <n v="0"/>
    <n v="0"/>
    <n v="0"/>
    <n v="1"/>
    <n v="0"/>
    <n v="0"/>
    <m/>
    <m/>
  </r>
  <r>
    <n v="11269"/>
    <x v="312"/>
    <x v="19"/>
    <x v="19"/>
    <n v="7.4000000953674316"/>
    <n v="7.4000000953674316"/>
    <x v="32"/>
    <n v="0.10000000149011612"/>
    <n v="1.2000000476837158"/>
    <n v="5.1999998092651367"/>
    <n v="0.20000000298023224"/>
    <n v="1.2999999523162842"/>
    <n v="1.2000000476837158"/>
    <n v="0.30000001192092896"/>
    <m/>
    <n v="3.7000000476837158"/>
    <n v="5"/>
    <m/>
    <n v="6.1999998092651367"/>
    <n v="0"/>
    <n v="0"/>
    <n v="0"/>
    <n v="1"/>
    <n v="0"/>
    <n v="0"/>
    <n v="0"/>
    <n v="0"/>
    <n v="1"/>
    <n v="0"/>
    <n v="0"/>
    <m/>
    <m/>
  </r>
  <r>
    <n v="11269"/>
    <x v="312"/>
    <x v="20"/>
    <x v="20"/>
    <n v="9.3000001907348633"/>
    <n v="9.3000001907348633"/>
    <x v="32"/>
    <n v="0.40000000596046448"/>
    <n v="1.2000000476837158"/>
    <n v="6.8000001907348633"/>
    <n v="0.80000001192092896"/>
    <n v="2.5"/>
    <n v="0.80000001192092896"/>
    <n v="0.60000002384185791"/>
    <m/>
    <n v="4.3000001907348633"/>
    <n v="6.8000001907348633"/>
    <m/>
    <n v="9.1000003814697266"/>
    <n v="0"/>
    <n v="0"/>
    <n v="0"/>
    <n v="1"/>
    <n v="0"/>
    <n v="0"/>
    <n v="0"/>
    <n v="0"/>
    <n v="1"/>
    <n v="0"/>
    <n v="0"/>
    <m/>
    <m/>
  </r>
  <r>
    <n v="11269"/>
    <x v="312"/>
    <x v="21"/>
    <x v="21"/>
    <n v="14.800000190734863"/>
    <n v="14.800000190734863"/>
    <x v="32"/>
    <n v="0.5"/>
    <n v="1.2000000476837158"/>
    <n v="10.5"/>
    <n v="0.69999998807907104"/>
    <n v="2.2000000476837158"/>
    <n v="0.80000001192092896"/>
    <n v="1.3999999761581421"/>
    <m/>
    <n v="8.6999998092651367"/>
    <n v="10.899999618530273"/>
    <m/>
    <n v="9.8999996185302734"/>
    <n v="0"/>
    <n v="0"/>
    <n v="0"/>
    <n v="1"/>
    <n v="0"/>
    <n v="0"/>
    <n v="0"/>
    <n v="0"/>
    <n v="1"/>
    <n v="0"/>
    <n v="0"/>
    <m/>
    <m/>
  </r>
  <r>
    <n v="11269"/>
    <x v="312"/>
    <x v="22"/>
    <x v="22"/>
    <n v="17.700000762939453"/>
    <n v="17.700000762939453"/>
    <x v="76"/>
    <n v="0.80000001192092896"/>
    <n v="1.8999999761581421"/>
    <n v="11.399999618530273"/>
    <n v="0.5"/>
    <n v="3"/>
    <n v="1.2000000476837158"/>
    <n v="1.5"/>
    <m/>
    <n v="9.3000001907348633"/>
    <n v="12.300000190734863"/>
    <m/>
    <n v="11.600000381469727"/>
    <n v="0"/>
    <n v="0"/>
    <n v="0"/>
    <n v="1"/>
    <n v="0"/>
    <n v="0"/>
    <n v="0"/>
    <n v="0"/>
    <n v="1"/>
    <n v="0"/>
    <n v="0"/>
    <m/>
    <m/>
  </r>
  <r>
    <n v="11269"/>
    <x v="312"/>
    <x v="23"/>
    <x v="23"/>
    <n v="17.5"/>
    <n v="17.5"/>
    <x v="76"/>
    <n v="0.89999997615814209"/>
    <n v="2.7999999523162842"/>
    <n v="13.5"/>
    <n v="0.40000000596046448"/>
    <n v="2.5999999046325684"/>
    <n v="11.899999618530273"/>
    <n v="1.8999999761581421"/>
    <n v="0.89999997615814209"/>
    <n v="0.89999997615814209"/>
    <n v="3.5"/>
    <m/>
    <n v="14.699999809265137"/>
    <n v="0"/>
    <n v="0"/>
    <n v="0"/>
    <n v="1"/>
    <n v="0"/>
    <n v="0"/>
    <n v="0"/>
    <n v="0"/>
    <n v="1"/>
    <n v="0"/>
    <n v="0"/>
    <m/>
    <m/>
  </r>
  <r>
    <n v="11269"/>
    <x v="312"/>
    <x v="24"/>
    <x v="24"/>
    <n v="20.399999618530273"/>
    <n v="20.399999618530273"/>
    <x v="76"/>
    <n v="0.89999997615814209"/>
    <n v="2.2999999523162842"/>
    <n v="16.399999618530273"/>
    <n v="1.1000000238418579"/>
    <n v="3.7000000476837158"/>
    <n v="2.0999999046325684"/>
    <n v="1.7000000476837158"/>
    <n v="1.6000000238418579"/>
    <n v="10.800000190734863"/>
    <n v="14.5"/>
    <m/>
    <n v="13.300000190734863"/>
    <n v="0"/>
    <n v="0"/>
    <n v="0"/>
    <n v="1"/>
    <n v="0"/>
    <n v="0"/>
    <n v="0"/>
    <n v="0"/>
    <n v="1"/>
    <n v="0"/>
    <n v="0"/>
    <m/>
    <m/>
  </r>
  <r>
    <n v="11269"/>
    <x v="312"/>
    <x v="25"/>
    <x v="25"/>
    <n v="20.799999237060547"/>
    <n v="20.799999237060547"/>
    <x v="76"/>
    <n v="0.40000000596046448"/>
    <n v="2.2999999523162842"/>
    <n v="15"/>
    <n v="1.1000000238418579"/>
    <n v="3.5999999046325684"/>
    <n v="2.7000000476837158"/>
    <n v="1.7000000476837158"/>
    <n v="2.0999999046325684"/>
    <n v="7.4000000953674316"/>
    <n v="11"/>
    <m/>
    <n v="19"/>
    <n v="0"/>
    <n v="0"/>
    <n v="0"/>
    <n v="1"/>
    <n v="0"/>
    <n v="0"/>
    <n v="0"/>
    <n v="0"/>
    <n v="1"/>
    <n v="0"/>
    <n v="0"/>
    <m/>
    <m/>
  </r>
  <r>
    <n v="11269"/>
    <x v="312"/>
    <x v="26"/>
    <x v="26"/>
    <n v="26.100000381469727"/>
    <n v="26.100000381469727"/>
    <x v="76"/>
    <n v="0.60000002384185791"/>
    <n v="2.5"/>
    <n v="20.899999618530273"/>
    <n v="1.3999999761581421"/>
    <n v="7.5"/>
    <n v="3.0999999046325684"/>
    <n v="1.8999999761581421"/>
    <n v="1.3999999761581421"/>
    <n v="7.6999998092651367"/>
    <n v="15.199999809265137"/>
    <m/>
    <n v="22"/>
    <n v="0"/>
    <n v="0"/>
    <n v="0"/>
    <n v="1"/>
    <n v="0"/>
    <n v="0"/>
    <n v="0"/>
    <n v="0"/>
    <n v="1"/>
    <n v="0"/>
    <n v="0"/>
    <m/>
    <m/>
  </r>
  <r>
    <n v="11269"/>
    <x v="312"/>
    <x v="27"/>
    <x v="27"/>
    <n v="29.600000381469727"/>
    <n v="29.600000381469727"/>
    <x v="76"/>
    <n v="0.69999998807907104"/>
    <n v="2.7000000476837158"/>
    <n v="24.200000762939453"/>
    <n v="1.3999999761581421"/>
    <n v="6.4000000953674316"/>
    <n v="3.7000000476837158"/>
    <n v="2.2000000476837158"/>
    <n v="2.7999999523162842"/>
    <n v="12.199999809265137"/>
    <n v="18.600000381469727"/>
    <m/>
    <n v="18.899999618530273"/>
    <n v="0"/>
    <n v="0"/>
    <n v="0"/>
    <n v="1"/>
    <n v="0"/>
    <n v="0"/>
    <n v="0"/>
    <n v="0"/>
    <n v="1"/>
    <n v="0"/>
    <n v="0"/>
    <m/>
    <m/>
  </r>
  <r>
    <n v="11269"/>
    <x v="312"/>
    <x v="28"/>
    <x v="28"/>
    <n v="29.299999237060547"/>
    <n v="29.299999237060547"/>
    <x v="44"/>
    <n v="0.69999998807907104"/>
    <n v="3.9000000953674316"/>
    <n v="21.299999237060547"/>
    <n v="1.1000000238418579"/>
    <n v="3.5"/>
    <n v="4.3000001907348633"/>
    <n v="2.4000000953674316"/>
    <n v="2.7000000476837158"/>
    <n v="13.5"/>
    <n v="17"/>
    <m/>
    <n v="20.399999618530273"/>
    <n v="0"/>
    <n v="0"/>
    <n v="0"/>
    <n v="1"/>
    <n v="0"/>
    <n v="0"/>
    <n v="0"/>
    <n v="0"/>
    <n v="1"/>
    <n v="0"/>
    <n v="0"/>
    <m/>
    <m/>
  </r>
  <r>
    <n v="11269"/>
    <x v="312"/>
    <x v="29"/>
    <x v="29"/>
    <n v="30.700000762939453"/>
    <n v="30.700000762939453"/>
    <x v="44"/>
    <n v="0.5"/>
    <n v="4.1999998092651367"/>
    <n v="23"/>
    <n v="1.7000000476837158"/>
    <n v="4.5"/>
    <n v="4.1999998092651367"/>
    <n v="2.5999999046325684"/>
    <n v="2.2999999523162842"/>
    <n v="13.5"/>
    <n v="18"/>
    <m/>
    <n v="20.100000381469727"/>
    <n v="0"/>
    <n v="0"/>
    <n v="0"/>
    <n v="1"/>
    <n v="0"/>
    <n v="0"/>
    <n v="0"/>
    <n v="0"/>
    <n v="1"/>
    <n v="0"/>
    <n v="0"/>
    <m/>
    <m/>
  </r>
  <r>
    <n v="11269"/>
    <x v="312"/>
    <x v="30"/>
    <x v="30"/>
    <n v="29.700000762939453"/>
    <n v="29.700000762939453"/>
    <x v="44"/>
    <n v="0.5"/>
    <n v="4.1999998092651367"/>
    <n v="22.5"/>
    <n v="1.5"/>
    <n v="5.1999998092651367"/>
    <n v="4.1999998092651367"/>
    <n v="2.4000000953674316"/>
    <n v="2.9000000953674316"/>
    <n v="12.5"/>
    <n v="17.700000762939453"/>
    <m/>
    <m/>
    <n v="0"/>
    <n v="0"/>
    <n v="0"/>
    <n v="1"/>
    <n v="0"/>
    <n v="0"/>
    <n v="0"/>
    <n v="0"/>
    <n v="1"/>
    <n v="0"/>
    <n v="0"/>
    <m/>
    <m/>
  </r>
  <r>
    <n v="11269"/>
    <x v="312"/>
    <x v="99"/>
    <x v="32"/>
    <m/>
    <m/>
    <x v="38"/>
    <m/>
    <m/>
    <m/>
    <m/>
    <m/>
    <m/>
    <m/>
    <m/>
    <m/>
    <n v="0"/>
    <m/>
    <m/>
    <n v="1"/>
    <n v="1"/>
    <n v="1"/>
    <n v="0"/>
    <n v="0"/>
    <n v="0"/>
    <n v="0"/>
    <n v="0"/>
    <n v="1"/>
    <n v="0"/>
    <n v="0"/>
    <m/>
    <m/>
  </r>
  <r>
    <n v="11270"/>
    <x v="313"/>
    <x v="158"/>
    <x v="0"/>
    <n v="11.5"/>
    <n v="11.399999618530273"/>
    <x v="76"/>
    <n v="1"/>
    <n v="3"/>
    <n v="7.4000000953674316"/>
    <n v="0.40000000596046448"/>
    <n v="4"/>
    <n v="0"/>
    <m/>
    <m/>
    <n v="7"/>
    <n v="11"/>
    <m/>
    <m/>
    <n v="0"/>
    <n v="0"/>
    <n v="0"/>
    <n v="1"/>
    <n v="0"/>
    <n v="0"/>
    <n v="0"/>
    <n v="0"/>
    <n v="1"/>
    <n v="0"/>
    <n v="0"/>
    <m/>
    <m/>
  </r>
  <r>
    <n v="11270"/>
    <x v="313"/>
    <x v="159"/>
    <x v="1"/>
    <n v="12"/>
    <n v="12.300000190734863"/>
    <x v="76"/>
    <n v="1.2999999523162842"/>
    <n v="3"/>
    <n v="8"/>
    <n v="0.60000002384185791"/>
    <n v="3"/>
    <n v="0"/>
    <m/>
    <m/>
    <n v="8"/>
    <n v="11"/>
    <m/>
    <m/>
    <n v="0"/>
    <n v="0"/>
    <n v="0"/>
    <n v="1"/>
    <n v="0"/>
    <n v="0"/>
    <n v="0"/>
    <n v="0"/>
    <n v="1"/>
    <n v="0"/>
    <n v="0"/>
    <m/>
    <m/>
  </r>
  <r>
    <n v="11270"/>
    <x v="313"/>
    <x v="160"/>
    <x v="2"/>
    <n v="13.5"/>
    <n v="13.5"/>
    <x v="76"/>
    <n v="1.5"/>
    <n v="3"/>
    <n v="9"/>
    <n v="0.20000000298023224"/>
    <n v="4"/>
    <n v="0"/>
    <m/>
    <m/>
    <n v="9"/>
    <n v="13"/>
    <m/>
    <m/>
    <n v="0"/>
    <n v="0"/>
    <n v="0"/>
    <n v="1"/>
    <n v="0"/>
    <n v="0"/>
    <n v="0"/>
    <n v="0"/>
    <n v="1"/>
    <n v="0"/>
    <n v="0"/>
    <m/>
    <m/>
  </r>
  <r>
    <n v="11270"/>
    <x v="313"/>
    <x v="156"/>
    <x v="3"/>
    <n v="14.300000190734863"/>
    <n v="14.300000190734863"/>
    <x v="76"/>
    <n v="1.3999999761581421"/>
    <n v="3"/>
    <n v="9.3000001907348633"/>
    <n v="0.30000001192092896"/>
    <n v="3"/>
    <n v="0"/>
    <m/>
    <m/>
    <n v="11"/>
    <n v="14"/>
    <m/>
    <m/>
    <n v="0"/>
    <n v="0"/>
    <n v="0"/>
    <n v="1"/>
    <n v="0"/>
    <n v="0"/>
    <n v="0"/>
    <n v="0"/>
    <n v="1"/>
    <n v="0"/>
    <n v="0"/>
    <m/>
    <m/>
  </r>
  <r>
    <n v="11270"/>
    <x v="313"/>
    <x v="128"/>
    <x v="4"/>
    <n v="14.5"/>
    <n v="14.399999618530273"/>
    <x v="76"/>
    <n v="1.3999999761581421"/>
    <n v="3"/>
    <n v="10"/>
    <n v="0.30000001192092896"/>
    <n v="4"/>
    <n v="0"/>
    <m/>
    <m/>
    <n v="10"/>
    <n v="14"/>
    <m/>
    <m/>
    <n v="0"/>
    <n v="0"/>
    <n v="0"/>
    <n v="1"/>
    <n v="0"/>
    <n v="0"/>
    <n v="0"/>
    <n v="0"/>
    <n v="1"/>
    <n v="0"/>
    <n v="0"/>
    <m/>
    <m/>
  </r>
  <r>
    <n v="11270"/>
    <x v="313"/>
    <x v="124"/>
    <x v="5"/>
    <n v="18.5"/>
    <n v="18.5"/>
    <x v="24"/>
    <n v="1.5"/>
    <n v="6"/>
    <n v="11"/>
    <n v="0.5"/>
    <n v="6"/>
    <n v="0"/>
    <m/>
    <m/>
    <n v="11"/>
    <n v="17"/>
    <m/>
    <m/>
    <n v="0"/>
    <n v="0"/>
    <n v="0"/>
    <n v="1"/>
    <n v="0"/>
    <n v="0"/>
    <n v="0"/>
    <n v="0"/>
    <n v="1"/>
    <n v="0"/>
    <n v="0"/>
    <m/>
    <m/>
  </r>
  <r>
    <n v="11270"/>
    <x v="313"/>
    <x v="125"/>
    <x v="6"/>
    <n v="24.299999237060547"/>
    <n v="24.200000762939453"/>
    <x v="24"/>
    <n v="1.7999999523162842"/>
    <n v="6"/>
    <n v="16.399999618530273"/>
    <n v="1.2000000476837158"/>
    <n v="10.399999618530273"/>
    <n v="0"/>
    <m/>
    <m/>
    <n v="12.5"/>
    <n v="22.899999618530273"/>
    <m/>
    <m/>
    <n v="0"/>
    <n v="0"/>
    <n v="0"/>
    <n v="1"/>
    <n v="0"/>
    <n v="0"/>
    <n v="0"/>
    <n v="0"/>
    <n v="1"/>
    <n v="0"/>
    <n v="0"/>
    <m/>
    <m/>
  </r>
  <r>
    <n v="11270"/>
    <x v="313"/>
    <x v="126"/>
    <x v="7"/>
    <n v="27.100000381469727"/>
    <n v="27.100000381469727"/>
    <x v="241"/>
    <n v="2"/>
    <n v="6.0999999046325684"/>
    <n v="19"/>
    <n v="0.30000001192092896"/>
    <n v="11.100000381469727"/>
    <n v="0"/>
    <m/>
    <m/>
    <n v="15.300000190734863"/>
    <n v="26.400001525878906"/>
    <m/>
    <m/>
    <n v="0"/>
    <n v="0"/>
    <n v="0"/>
    <n v="1"/>
    <n v="0"/>
    <n v="0"/>
    <n v="0"/>
    <n v="0"/>
    <n v="1"/>
    <n v="0"/>
    <n v="0"/>
    <m/>
    <m/>
  </r>
  <r>
    <n v="11270"/>
    <x v="313"/>
    <x v="127"/>
    <x v="8"/>
    <n v="34.189998626708984"/>
    <n v="34.200000762939453"/>
    <x v="27"/>
    <n v="2.3299999237060547"/>
    <n v="6.0900001525878906"/>
    <n v="21.469999313354492"/>
    <n v="0.51999998092651367"/>
    <n v="11.5"/>
    <n v="0"/>
    <m/>
    <m/>
    <n v="17.430000305175781"/>
    <n v="28.930000305175781"/>
    <m/>
    <m/>
    <n v="0"/>
    <n v="0"/>
    <n v="0"/>
    <n v="1"/>
    <n v="0"/>
    <n v="0"/>
    <n v="0"/>
    <n v="0"/>
    <n v="1"/>
    <n v="0"/>
    <n v="0"/>
    <m/>
    <m/>
  </r>
  <r>
    <n v="11270"/>
    <x v="313"/>
    <x v="102"/>
    <x v="9"/>
    <n v="52.400001525878906"/>
    <n v="52.400001525878906"/>
    <x v="0"/>
    <n v="3.5999999046325684"/>
    <n v="11.210000038146973"/>
    <n v="28.260000228881836"/>
    <n v="0.18999999761581421"/>
    <n v="13.130000114440918"/>
    <n v="0"/>
    <m/>
    <m/>
    <n v="29.069999694824219"/>
    <n v="42.200000762939453"/>
    <m/>
    <m/>
    <n v="0"/>
    <n v="0"/>
    <n v="0"/>
    <n v="1"/>
    <n v="0"/>
    <n v="0"/>
    <n v="0"/>
    <n v="0"/>
    <n v="1"/>
    <n v="0"/>
    <n v="0"/>
    <m/>
    <m/>
  </r>
  <r>
    <n v="11270"/>
    <x v="313"/>
    <x v="103"/>
    <x v="10"/>
    <n v="61.020000457763672"/>
    <n v="61.020000457763672"/>
    <x v="0"/>
    <n v="4.4800000190734863"/>
    <n v="11.239999771118164"/>
    <n v="35.990001678466797"/>
    <n v="0.87000000476837158"/>
    <n v="11.949999809265137"/>
    <n v="0"/>
    <m/>
    <m/>
    <n v="38.189998626708984"/>
    <n v="50.139999389648438"/>
    <m/>
    <m/>
    <n v="0"/>
    <n v="0"/>
    <n v="0"/>
    <n v="1"/>
    <n v="0"/>
    <n v="0"/>
    <n v="0"/>
    <n v="0"/>
    <n v="1"/>
    <n v="0"/>
    <n v="0"/>
    <m/>
    <m/>
  </r>
  <r>
    <n v="11270"/>
    <x v="313"/>
    <x v="80"/>
    <x v="11"/>
    <n v="77.550003051757812"/>
    <n v="77.550003051757812"/>
    <x v="0"/>
    <n v="5.5500001907348633"/>
    <n v="11.239999771118164"/>
    <n v="51.5"/>
    <n v="0.54000002145767212"/>
    <n v="17.129999160766602"/>
    <n v="0"/>
    <m/>
    <m/>
    <n v="49.759998321533203"/>
    <n v="66.889999389648438"/>
    <m/>
    <m/>
    <n v="0"/>
    <n v="0"/>
    <n v="0"/>
    <n v="1"/>
    <n v="0"/>
    <n v="0"/>
    <n v="0"/>
    <n v="0"/>
    <n v="1"/>
    <n v="0"/>
    <n v="0"/>
    <m/>
    <m/>
  </r>
  <r>
    <n v="11270"/>
    <x v="313"/>
    <x v="82"/>
    <x v="13"/>
    <m/>
    <m/>
    <x v="74"/>
    <n v="1.3899999856948853"/>
    <n v="0"/>
    <m/>
    <m/>
    <m/>
    <m/>
    <m/>
    <m/>
    <m/>
    <n v="0"/>
    <m/>
    <m/>
    <n v="0"/>
    <n v="0"/>
    <n v="0"/>
    <n v="0"/>
    <n v="0"/>
    <n v="0"/>
    <n v="0"/>
    <n v="0"/>
    <n v="1"/>
    <n v="0"/>
    <n v="0"/>
    <m/>
    <m/>
  </r>
  <r>
    <n v="11270"/>
    <x v="313"/>
    <x v="83"/>
    <x v="14"/>
    <n v="82.180000305175781"/>
    <n v="82.209999084472656"/>
    <x v="77"/>
    <n v="11.359999656677246"/>
    <n v="20.260000228881836"/>
    <n v="30.809999465942383"/>
    <n v="0.75"/>
    <n v="8.6099996566772461"/>
    <n v="4.9800000190734863"/>
    <m/>
    <m/>
    <n v="42.5"/>
    <n v="51.110000610351562"/>
    <m/>
    <m/>
    <n v="0"/>
    <n v="0"/>
    <n v="0"/>
    <n v="1"/>
    <n v="0"/>
    <n v="0"/>
    <n v="0"/>
    <n v="0"/>
    <n v="1"/>
    <n v="0"/>
    <n v="0"/>
    <m/>
    <m/>
  </r>
  <r>
    <n v="11270"/>
    <x v="313"/>
    <x v="84"/>
    <x v="15"/>
    <n v="97.599998474121094"/>
    <n v="97.599998474121094"/>
    <x v="77"/>
    <n v="11.680000305175781"/>
    <n v="20.260000228881836"/>
    <n v="45.889999389648438"/>
    <n v="0.4699999988079071"/>
    <n v="22.239999771118164"/>
    <n v="4.929999828338623"/>
    <m/>
    <m/>
    <n v="44.580001831054688"/>
    <n v="66.819999694824219"/>
    <m/>
    <m/>
    <n v="0"/>
    <n v="0"/>
    <n v="0"/>
    <n v="1"/>
    <n v="0"/>
    <n v="0"/>
    <n v="0"/>
    <n v="0"/>
    <n v="1"/>
    <n v="0"/>
    <n v="0"/>
    <m/>
    <m/>
  </r>
  <r>
    <n v="11270"/>
    <x v="313"/>
    <x v="129"/>
    <x v="16"/>
    <n v="102.69000244140625"/>
    <n v="102.69000244140625"/>
    <x v="77"/>
    <n v="12.229999542236328"/>
    <n v="20.260000228881836"/>
    <n v="50.419998168945312"/>
    <n v="1.7000000476837158"/>
    <n v="21.020000457763672"/>
    <n v="5.8299999237060547"/>
    <m/>
    <m/>
    <n v="48.959999084472656"/>
    <n v="69.979995727539062"/>
    <m/>
    <m/>
    <n v="0"/>
    <n v="0"/>
    <n v="0"/>
    <n v="1"/>
    <n v="0"/>
    <n v="0"/>
    <n v="0"/>
    <n v="0"/>
    <n v="1"/>
    <n v="0"/>
    <n v="0"/>
    <m/>
    <m/>
  </r>
  <r>
    <n v="11270"/>
    <x v="313"/>
    <x v="85"/>
    <x v="17"/>
    <n v="156.46000671386719"/>
    <n v="156.46000671386719"/>
    <x v="77"/>
    <n v="12.869999885559082"/>
    <n v="20.260000228881836"/>
    <n v="103.58999633789062"/>
    <n v="0.93000000715255737"/>
    <n v="38.360000610351562"/>
    <n v="6.4499998092651367"/>
    <m/>
    <m/>
    <n v="85.300003051757812"/>
    <n v="123.66000366210938"/>
    <m/>
    <m/>
    <n v="0"/>
    <n v="0"/>
    <n v="0"/>
    <n v="1"/>
    <n v="0"/>
    <n v="0"/>
    <n v="0"/>
    <n v="0"/>
    <n v="1"/>
    <n v="0"/>
    <n v="0"/>
    <m/>
    <m/>
  </r>
  <r>
    <n v="11270"/>
    <x v="313"/>
    <x v="86"/>
    <x v="18"/>
    <n v="146.39999389648438"/>
    <n v="146.39999389648438"/>
    <x v="77"/>
    <n v="13.5"/>
    <n v="20.299999237060547"/>
    <n v="92.900001525878906"/>
    <n v="18.600000381469727"/>
    <n v="15.5"/>
    <n v="7.0999999046325684"/>
    <m/>
    <m/>
    <n v="79.599998474121094"/>
    <n v="95.099998474121094"/>
    <m/>
    <m/>
    <n v="0"/>
    <n v="0"/>
    <n v="0"/>
    <n v="1"/>
    <n v="0"/>
    <n v="0"/>
    <n v="0"/>
    <n v="0"/>
    <n v="1"/>
    <n v="0"/>
    <n v="0"/>
    <m/>
    <m/>
  </r>
  <r>
    <n v="11270"/>
    <x v="313"/>
    <x v="130"/>
    <x v="19"/>
    <n v="158.30000305175781"/>
    <n v="158.30000305175781"/>
    <x v="77"/>
    <n v="13.899999618530273"/>
    <n v="29.899999618530273"/>
    <n v="104.40000152587891"/>
    <n v="18.299999237060547"/>
    <n v="16.600000381469727"/>
    <n v="7.5"/>
    <m/>
    <m/>
    <n v="99.699996948242188"/>
    <n v="116.29999542236328"/>
    <m/>
    <m/>
    <n v="0"/>
    <n v="0"/>
    <n v="0"/>
    <n v="1"/>
    <n v="0"/>
    <n v="0"/>
    <n v="0"/>
    <n v="0"/>
    <n v="1"/>
    <n v="0"/>
    <n v="0"/>
    <m/>
    <m/>
  </r>
  <r>
    <n v="11270"/>
    <x v="313"/>
    <x v="131"/>
    <x v="20"/>
    <n v="200.19999694824219"/>
    <n v="200.19999694824219"/>
    <x v="77"/>
    <n v="14.300000190734863"/>
    <n v="30.100000381469727"/>
    <n v="119.09999847412109"/>
    <n v="17.100000381469727"/>
    <n v="26.299999237060547"/>
    <n v="10.600000381469727"/>
    <m/>
    <m/>
    <n v="129.89999389648438"/>
    <n v="156.19999694824219"/>
    <m/>
    <m/>
    <n v="0"/>
    <n v="0"/>
    <n v="0"/>
    <n v="1"/>
    <n v="0"/>
    <n v="0"/>
    <n v="0"/>
    <n v="0"/>
    <n v="1"/>
    <n v="0"/>
    <n v="0"/>
    <m/>
    <m/>
  </r>
  <r>
    <n v="11270"/>
    <x v="313"/>
    <x v="87"/>
    <x v="21"/>
    <n v="200.69999694824219"/>
    <n v="200.69999694824219"/>
    <x v="77"/>
    <n v="14.899999618530273"/>
    <n v="30.200000762939453"/>
    <n v="110.40000152587891"/>
    <n v="15.800000190734863"/>
    <n v="33.200000762939453"/>
    <n v="7.1999998092651367"/>
    <m/>
    <m/>
    <n v="127.69999694824219"/>
    <n v="160.89999389648438"/>
    <m/>
    <m/>
    <n v="0"/>
    <n v="0"/>
    <n v="0"/>
    <n v="1"/>
    <n v="0"/>
    <n v="0"/>
    <n v="0"/>
    <n v="0"/>
    <n v="1"/>
    <n v="0"/>
    <n v="0"/>
    <m/>
    <m/>
  </r>
  <r>
    <n v="11270"/>
    <x v="313"/>
    <x v="88"/>
    <x v="22"/>
    <n v="186.89999389648438"/>
    <n v="186.89999389648438"/>
    <x v="77"/>
    <n v="16.100000381469727"/>
    <n v="38.700000762939453"/>
    <n v="96.199996948242188"/>
    <n v="24.200000762939453"/>
    <n v="32.5"/>
    <n v="12.600000381469727"/>
    <m/>
    <m/>
    <n v="108.5"/>
    <n v="141"/>
    <m/>
    <m/>
    <n v="0"/>
    <n v="0"/>
    <n v="0"/>
    <n v="1"/>
    <n v="0"/>
    <n v="0"/>
    <n v="0"/>
    <n v="0"/>
    <n v="1"/>
    <n v="0"/>
    <n v="0"/>
    <m/>
    <m/>
  </r>
  <r>
    <n v="11270"/>
    <x v="313"/>
    <x v="89"/>
    <x v="23"/>
    <n v="210.10000610351562"/>
    <n v="210.10000610351562"/>
    <x v="77"/>
    <n v="17.899999618530273"/>
    <n v="39.900001525878906"/>
    <n v="109.69999694824219"/>
    <n v="30.100000381469727"/>
    <n v="40.799999237060547"/>
    <n v="14.199999809265137"/>
    <n v="1.2999999523162842"/>
    <m/>
    <n v="115.19999694824219"/>
    <n v="156"/>
    <m/>
    <n v="108.40000152587891"/>
    <n v="0"/>
    <n v="0"/>
    <n v="0"/>
    <n v="1"/>
    <n v="0"/>
    <n v="0"/>
    <n v="0"/>
    <n v="0"/>
    <n v="1"/>
    <n v="0"/>
    <n v="0"/>
    <m/>
    <m/>
  </r>
  <r>
    <n v="11270"/>
    <x v="313"/>
    <x v="132"/>
    <x v="24"/>
    <n v="236.69999694824219"/>
    <n v="236.69999694824219"/>
    <x v="77"/>
    <n v="19.399999618530273"/>
    <n v="40"/>
    <n v="134.89999389648438"/>
    <n v="40.099998474121094"/>
    <n v="45.200000762939453"/>
    <n v="13.399999618530273"/>
    <n v="2.2999999523162842"/>
    <m/>
    <n v="128.80000305175781"/>
    <n v="174"/>
    <m/>
    <n v="132.60000610351562"/>
    <n v="0"/>
    <n v="0"/>
    <n v="0"/>
    <n v="1"/>
    <n v="0"/>
    <n v="0"/>
    <n v="0"/>
    <n v="0"/>
    <n v="1"/>
    <n v="0"/>
    <n v="0"/>
    <m/>
    <m/>
  </r>
  <r>
    <n v="11270"/>
    <x v="313"/>
    <x v="90"/>
    <x v="25"/>
    <n v="253.30000305175781"/>
    <n v="253.30000305175781"/>
    <x v="77"/>
    <n v="20.899999618530273"/>
    <n v="40"/>
    <n v="160.60000610351562"/>
    <n v="31.799999237060547"/>
    <n v="83.900001525878906"/>
    <n v="16.200000762939453"/>
    <n v="3.5999999046325684"/>
    <m/>
    <n v="111.30000305175781"/>
    <n v="195.20001220703125"/>
    <m/>
    <n v="157"/>
    <n v="0"/>
    <n v="0"/>
    <n v="0"/>
    <n v="1"/>
    <n v="0"/>
    <n v="0"/>
    <n v="0"/>
    <n v="0"/>
    <n v="1"/>
    <n v="0"/>
    <n v="0"/>
    <m/>
    <m/>
  </r>
  <r>
    <n v="11270"/>
    <x v="313"/>
    <x v="133"/>
    <x v="26"/>
    <n v="260.70001220703125"/>
    <n v="260.70001220703125"/>
    <x v="77"/>
    <n v="19.100000381469727"/>
    <n v="40"/>
    <n v="166.69999694824219"/>
    <n v="58.900001525878906"/>
    <n v="73.199996948242188"/>
    <n v="12.300000190734863"/>
    <n v="4.6999998092651367"/>
    <m/>
    <n v="111"/>
    <n v="184.19999694824219"/>
    <m/>
    <n v="162"/>
    <n v="0"/>
    <n v="0"/>
    <n v="0"/>
    <n v="1"/>
    <n v="0"/>
    <n v="0"/>
    <n v="0"/>
    <n v="0"/>
    <n v="1"/>
    <n v="0"/>
    <n v="0"/>
    <m/>
    <m/>
  </r>
  <r>
    <n v="11270"/>
    <x v="313"/>
    <x v="134"/>
    <x v="27"/>
    <n v="269.70001220703125"/>
    <n v="269.70001220703125"/>
    <x v="77"/>
    <n v="21.399999618530273"/>
    <n v="40"/>
    <n v="185.5"/>
    <n v="58.900001525878906"/>
    <n v="80.099998474121094"/>
    <n v="12.5"/>
    <n v="10.800000190734863"/>
    <m/>
    <n v="112.40000152587891"/>
    <n v="192.5"/>
    <m/>
    <n v="174.69999694824219"/>
    <n v="0"/>
    <n v="0"/>
    <n v="0"/>
    <n v="1"/>
    <n v="0"/>
    <n v="0"/>
    <n v="0"/>
    <n v="0"/>
    <n v="1"/>
    <n v="0"/>
    <n v="0"/>
    <m/>
    <m/>
  </r>
  <r>
    <n v="11270"/>
    <x v="313"/>
    <x v="135"/>
    <x v="28"/>
    <n v="277.29998779296875"/>
    <n v="277.29998779296875"/>
    <x v="77"/>
    <n v="22.899999618530273"/>
    <n v="40"/>
    <n v="183"/>
    <n v="47.900001525878906"/>
    <n v="86.099998474121094"/>
    <n v="16.700000762939453"/>
    <n v="33.700000762939453"/>
    <m/>
    <n v="120.90000152587891"/>
    <n v="207"/>
    <m/>
    <n v="149.30000305175781"/>
    <n v="0"/>
    <n v="0"/>
    <n v="0"/>
    <n v="1"/>
    <n v="0"/>
    <n v="0"/>
    <n v="0"/>
    <n v="0"/>
    <n v="1"/>
    <n v="0"/>
    <n v="0"/>
    <m/>
    <m/>
  </r>
  <r>
    <n v="11270"/>
    <x v="313"/>
    <x v="91"/>
    <x v="29"/>
    <n v="227.69999694824219"/>
    <n v="227.69999694824219"/>
    <x v="77"/>
    <n v="20.600000381469727"/>
    <n v="40"/>
    <n v="143.80000305175781"/>
    <n v="42.200000762939453"/>
    <n v="57.700000762939453"/>
    <n v="22.200000762939453"/>
    <n v="15.300000190734863"/>
    <m/>
    <n v="102.09999847412109"/>
    <n v="159.80000305175781"/>
    <m/>
    <n v="128.5"/>
    <n v="0"/>
    <n v="0"/>
    <n v="0"/>
    <n v="1"/>
    <n v="0"/>
    <n v="0"/>
    <n v="0"/>
    <n v="0"/>
    <n v="1"/>
    <n v="0"/>
    <n v="0"/>
    <m/>
    <m/>
  </r>
  <r>
    <n v="11270"/>
    <x v="313"/>
    <x v="99"/>
    <x v="30"/>
    <m/>
    <m/>
    <x v="38"/>
    <m/>
    <m/>
    <m/>
    <m/>
    <m/>
    <m/>
    <m/>
    <m/>
    <m/>
    <n v="0"/>
    <m/>
    <m/>
    <n v="0"/>
    <n v="1"/>
    <n v="1"/>
    <n v="0"/>
    <n v="0"/>
    <n v="0"/>
    <n v="0"/>
    <n v="0"/>
    <n v="1"/>
    <n v="0"/>
    <n v="0"/>
    <m/>
    <m/>
  </r>
  <r>
    <n v="11271"/>
    <x v="314"/>
    <x v="22"/>
    <x v="22"/>
    <n v="82.5"/>
    <n v="82.5"/>
    <x v="243"/>
    <n v="1.3999999761581421"/>
    <n v="1.6000000238418579"/>
    <n v="73.300003051757812"/>
    <n v="5.8000001907348633"/>
    <n v="14.600000381469727"/>
    <n v="8.5"/>
    <m/>
    <n v="0.40000000596046448"/>
    <n v="47.099998474121094"/>
    <n v="61.699996948242188"/>
    <m/>
    <n v="40.5"/>
    <n v="0"/>
    <n v="0"/>
    <n v="0"/>
    <n v="1"/>
    <n v="0"/>
    <n v="0"/>
    <n v="0"/>
    <n v="0"/>
    <n v="1"/>
    <n v="0"/>
    <n v="0"/>
    <m/>
    <m/>
  </r>
  <r>
    <n v="11271"/>
    <x v="314"/>
    <x v="23"/>
    <x v="23"/>
    <n v="95.900001525878906"/>
    <n v="95.900001525878906"/>
    <x v="243"/>
    <n v="2"/>
    <n v="6.3000001907348633"/>
    <n v="83.5"/>
    <n v="10.699999809265137"/>
    <n v="21.200000762939453"/>
    <n v="6.5999999046325684"/>
    <n v="43"/>
    <n v="4.3000001907348633"/>
    <n v="52.5"/>
    <n v="73.699996948242188"/>
    <m/>
    <n v="59.099998474121094"/>
    <n v="0"/>
    <n v="0"/>
    <n v="0"/>
    <n v="1"/>
    <n v="0"/>
    <n v="0"/>
    <n v="0"/>
    <n v="0"/>
    <n v="1"/>
    <n v="0"/>
    <n v="0"/>
    <m/>
    <m/>
  </r>
  <r>
    <n v="11271"/>
    <x v="314"/>
    <x v="24"/>
    <x v="24"/>
    <n v="127.19999694824219"/>
    <n v="127.19999694824219"/>
    <x v="243"/>
    <n v="2.7000000476837158"/>
    <n v="6.3000001907348633"/>
    <n v="110.09999847412109"/>
    <n v="20.200000762939453"/>
    <n v="28.5"/>
    <n v="4.5"/>
    <n v="51"/>
    <n v="9.6999998092651367"/>
    <n v="65.099998474121094"/>
    <n v="93.599998474121094"/>
    <m/>
    <n v="44.900001525878906"/>
    <n v="0"/>
    <n v="0"/>
    <n v="0"/>
    <n v="1"/>
    <n v="0"/>
    <n v="0"/>
    <n v="0"/>
    <n v="0"/>
    <n v="1"/>
    <n v="0"/>
    <n v="0"/>
    <m/>
    <m/>
  </r>
  <r>
    <n v="11271"/>
    <x v="314"/>
    <x v="25"/>
    <x v="25"/>
    <n v="116.09999847412109"/>
    <n v="116.09999847412109"/>
    <x v="25"/>
    <n v="3.4000000953674316"/>
    <n v="12"/>
    <n v="95.599998474121094"/>
    <n v="17.200000762939453"/>
    <n v="31.200000762939453"/>
    <n v="6.5999999046325684"/>
    <n v="50.700000762939453"/>
    <n v="4.5999999046325684"/>
    <n v="55"/>
    <n v="86.199996948242188"/>
    <m/>
    <n v="70.099998474121094"/>
    <n v="0"/>
    <n v="0"/>
    <n v="0"/>
    <n v="1"/>
    <n v="0"/>
    <n v="0"/>
    <n v="0"/>
    <n v="0"/>
    <n v="1"/>
    <n v="0"/>
    <n v="0"/>
    <m/>
    <m/>
  </r>
  <r>
    <n v="11271"/>
    <x v="314"/>
    <x v="26"/>
    <x v="26"/>
    <n v="147.60000610351562"/>
    <n v="147.60000610351562"/>
    <x v="25"/>
    <n v="4"/>
    <n v="12"/>
    <n v="131.5"/>
    <n v="30.200000762939453"/>
    <n v="34.200000762939453"/>
    <n v="20.5"/>
    <n v="61.400001525878906"/>
    <n v="3.4000000953674316"/>
    <n v="61"/>
    <n v="95.199996948242188"/>
    <m/>
    <n v="77.300003051757812"/>
    <n v="0"/>
    <n v="0"/>
    <n v="0"/>
    <n v="1"/>
    <n v="0"/>
    <n v="0"/>
    <n v="0"/>
    <n v="0"/>
    <n v="1"/>
    <n v="0"/>
    <n v="0"/>
    <m/>
    <m/>
  </r>
  <r>
    <n v="11271"/>
    <x v="314"/>
    <x v="27"/>
    <x v="27"/>
    <n v="177"/>
    <n v="177"/>
    <x v="25"/>
    <n v="4.3000001907348633"/>
    <n v="12"/>
    <n v="160.69999694824219"/>
    <n v="44.200000762939453"/>
    <n v="35.5"/>
    <n v="22.399999618530273"/>
    <n v="83.400001525878906"/>
    <n v="9.6999998092651367"/>
    <n v="73.5"/>
    <n v="109"/>
    <m/>
    <n v="83.300003051757812"/>
    <n v="0"/>
    <n v="0"/>
    <n v="0"/>
    <n v="1"/>
    <n v="0"/>
    <n v="0"/>
    <n v="0"/>
    <n v="0"/>
    <n v="1"/>
    <n v="0"/>
    <n v="0"/>
    <m/>
    <m/>
  </r>
  <r>
    <n v="11271"/>
    <x v="314"/>
    <x v="28"/>
    <x v="28"/>
    <n v="210.30000305175781"/>
    <n v="210.30000305175781"/>
    <x v="25"/>
    <n v="4.6999998092651367"/>
    <n v="12"/>
    <n v="193.60000610351562"/>
    <n v="68.900001525878906"/>
    <n v="23"/>
    <n v="21.799999237060547"/>
    <n v="110.30000305175781"/>
    <n v="6.8000001907348633"/>
    <n v="95.199996948242188"/>
    <n v="118.19999694824219"/>
    <m/>
    <n v="72.699996948242188"/>
    <n v="0"/>
    <n v="0"/>
    <n v="0"/>
    <n v="1"/>
    <n v="0"/>
    <n v="0"/>
    <n v="0"/>
    <n v="0"/>
    <n v="1"/>
    <n v="0"/>
    <n v="0"/>
    <m/>
    <m/>
  </r>
  <r>
    <n v="11271"/>
    <x v="314"/>
    <x v="29"/>
    <x v="29"/>
    <n v="235.10000610351562"/>
    <n v="235.10000610351562"/>
    <x v="25"/>
    <n v="5"/>
    <n v="12"/>
    <n v="218.10000610351562"/>
    <n v="56.5"/>
    <n v="22.399999618530273"/>
    <n v="36.5"/>
    <n v="145.39999389648438"/>
    <n v="3.0999999046325684"/>
    <n v="118.40000152587891"/>
    <n v="140.80000305175781"/>
    <m/>
    <n v="99.300003051757812"/>
    <n v="0"/>
    <n v="0"/>
    <n v="0"/>
    <n v="1"/>
    <n v="0"/>
    <n v="0"/>
    <n v="0"/>
    <n v="0"/>
    <n v="1"/>
    <n v="0"/>
    <n v="0"/>
    <m/>
    <m/>
  </r>
  <r>
    <n v="11271"/>
    <x v="314"/>
    <x v="30"/>
    <x v="30"/>
    <n v="281"/>
    <n v="281"/>
    <x v="25"/>
    <n v="5.3000001907348633"/>
    <n v="12"/>
    <n v="263.70001220703125"/>
    <n v="31"/>
    <n v="50.099998474121094"/>
    <n v="73.300003051757812"/>
    <n v="164.39999389648438"/>
    <n v="5.5"/>
    <n v="125.09999847412109"/>
    <n v="175.19999694824219"/>
    <m/>
    <n v="102.40000152587891"/>
    <n v="0"/>
    <n v="0"/>
    <n v="0"/>
    <n v="1"/>
    <n v="0"/>
    <n v="0"/>
    <n v="0"/>
    <n v="0"/>
    <n v="1"/>
    <n v="0"/>
    <n v="0"/>
    <m/>
    <m/>
  </r>
  <r>
    <n v="11271"/>
    <x v="314"/>
    <x v="31"/>
    <x v="31"/>
    <n v="309.29998779296875"/>
    <n v="309.29998779296875"/>
    <x v="25"/>
    <n v="5.6999998092651367"/>
    <n v="12"/>
    <n v="291.60000610351562"/>
    <n v="30.799999237060547"/>
    <n v="68.900001525878906"/>
    <n v="73"/>
    <n v="189.19999694824219"/>
    <n v="10.800000190734863"/>
    <n v="134.80000305175781"/>
    <n v="203.70001220703125"/>
    <m/>
    <n v="101.59999847412109"/>
    <n v="0"/>
    <n v="0"/>
    <n v="0"/>
    <n v="1"/>
    <n v="0"/>
    <n v="0"/>
    <n v="0"/>
    <n v="0"/>
    <n v="1"/>
    <n v="0"/>
    <n v="0"/>
    <m/>
    <m/>
  </r>
  <r>
    <n v="11271"/>
    <x v="314"/>
    <x v="32"/>
    <x v="32"/>
    <n v="322.60000610351562"/>
    <n v="322.60000610351562"/>
    <x v="25"/>
    <n v="6"/>
    <n v="12"/>
    <n v="304.60000610351562"/>
    <n v="19.100000381469727"/>
    <n v="82.699996948242188"/>
    <n v="87.599998474121094"/>
    <n v="203"/>
    <n v="4.1999998092651367"/>
    <n v="131.39999389648438"/>
    <n v="214.09999084472656"/>
    <m/>
    <n v="86.900001525878906"/>
    <n v="0"/>
    <n v="0"/>
    <n v="0"/>
    <n v="1"/>
    <n v="0"/>
    <n v="0"/>
    <n v="0"/>
    <n v="0"/>
    <n v="1"/>
    <n v="0"/>
    <n v="0"/>
    <m/>
    <m/>
  </r>
  <r>
    <n v="11271"/>
    <x v="314"/>
    <x v="33"/>
    <x v="33"/>
    <n v="310.60000610351562"/>
    <n v="310.60000610351562"/>
    <x v="25"/>
    <n v="6.5"/>
    <n v="12"/>
    <n v="292.10000610351562"/>
    <n v="13.399999618530273"/>
    <n v="55.599998474121094"/>
    <n v="98.699996948242188"/>
    <n v="205.19999694824219"/>
    <n v="1.7999999523162842"/>
    <n v="141.39999389648438"/>
    <n v="197"/>
    <m/>
    <n v="101.5"/>
    <n v="0"/>
    <n v="0"/>
    <n v="0"/>
    <n v="1"/>
    <n v="0"/>
    <n v="0"/>
    <n v="0"/>
    <n v="0"/>
    <n v="1"/>
    <n v="0"/>
    <n v="0"/>
    <m/>
    <m/>
  </r>
  <r>
    <n v="11271"/>
    <x v="314"/>
    <x v="34"/>
    <x v="34"/>
    <n v="321.20001220703125"/>
    <n v="321.20001220703125"/>
    <x v="25"/>
    <n v="5.8000001907348633"/>
    <n v="12"/>
    <n v="303.39999389648438"/>
    <n v="13.199999809265137"/>
    <n v="67.699996948242188"/>
    <n v="85.300003051757812"/>
    <n v="201.89999389648438"/>
    <n v="18.799999237060547"/>
    <n v="141.80000305175781"/>
    <n v="209.5"/>
    <m/>
    <n v="102.5"/>
    <n v="0"/>
    <n v="0"/>
    <n v="0"/>
    <n v="1"/>
    <n v="0"/>
    <n v="0"/>
    <n v="0"/>
    <n v="0"/>
    <n v="1"/>
    <n v="0"/>
    <n v="0"/>
    <m/>
    <m/>
  </r>
  <r>
    <n v="11271"/>
    <x v="314"/>
    <x v="35"/>
    <x v="35"/>
    <n v="301.20001220703125"/>
    <n v="301.20001220703125"/>
    <x v="25"/>
    <n v="0"/>
    <n v="12"/>
    <n v="289.20001220703125"/>
    <n v="14.100000381469727"/>
    <n v="65.199996948242188"/>
    <n v="91.300003051757812"/>
    <n v="186.69999694824219"/>
    <n v="26.799999237060547"/>
    <n v="124.80000305175781"/>
    <n v="190"/>
    <m/>
    <n v="117.09999847412109"/>
    <n v="0"/>
    <n v="0"/>
    <n v="0"/>
    <n v="1"/>
    <n v="0"/>
    <n v="0"/>
    <n v="0"/>
    <n v="0"/>
    <n v="1"/>
    <n v="0"/>
    <n v="0"/>
    <m/>
    <m/>
  </r>
  <r>
    <n v="11271"/>
    <x v="314"/>
    <x v="36"/>
    <x v="36"/>
    <n v="298.60000610351562"/>
    <n v="298.60000610351562"/>
    <x v="25"/>
    <n v="0"/>
    <n v="12"/>
    <n v="286.60000610351562"/>
    <n v="16.399999618530273"/>
    <n v="68.199996948242188"/>
    <n v="93.400001525878906"/>
    <n v="169.5"/>
    <n v="29.899999618530273"/>
    <n v="115.80000305175781"/>
    <n v="184"/>
    <m/>
    <n v="118"/>
    <n v="0"/>
    <n v="0"/>
    <n v="0"/>
    <n v="1"/>
    <n v="0"/>
    <n v="0"/>
    <n v="0"/>
    <n v="0"/>
    <n v="1"/>
    <n v="0"/>
    <n v="0"/>
    <m/>
    <m/>
  </r>
  <r>
    <n v="11271"/>
    <x v="314"/>
    <x v="37"/>
    <x v="37"/>
    <n v="306.10000610351562"/>
    <n v="306"/>
    <x v="25"/>
    <n v="0"/>
    <n v="12"/>
    <n v="294"/>
    <n v="21.899999618530273"/>
    <n v="77.099998474121094"/>
    <n v="95.400001525878906"/>
    <n v="176"/>
    <n v="21.399999618530273"/>
    <n v="108"/>
    <n v="185.10000610351562"/>
    <m/>
    <m/>
    <n v="0"/>
    <n v="0"/>
    <n v="0"/>
    <n v="1"/>
    <n v="0"/>
    <n v="0"/>
    <n v="0"/>
    <n v="0"/>
    <n v="1"/>
    <n v="0"/>
    <n v="0"/>
    <m/>
    <m/>
  </r>
  <r>
    <n v="11272"/>
    <x v="315"/>
    <x v="184"/>
    <x v="27"/>
    <n v="51.099998474121094"/>
    <n v="51.099998474121094"/>
    <x v="3"/>
    <n v="10.399999618530273"/>
    <n v="30"/>
    <n v="4.6999998092651367"/>
    <n v="1.3999999761581421"/>
    <n v="5.5999999046325684"/>
    <n v="1.2999999523162842"/>
    <n v="4.0999999046325684"/>
    <m/>
    <n v="16.5"/>
    <n v="22.100000381469727"/>
    <m/>
    <m/>
    <n v="0"/>
    <n v="0"/>
    <n v="0"/>
    <n v="1"/>
    <n v="1"/>
    <n v="0"/>
    <n v="0"/>
    <n v="0"/>
    <n v="1"/>
    <n v="0"/>
    <n v="0"/>
    <m/>
    <m/>
  </r>
  <r>
    <n v="11272"/>
    <x v="315"/>
    <x v="99"/>
    <x v="28"/>
    <m/>
    <m/>
    <x v="38"/>
    <m/>
    <m/>
    <m/>
    <m/>
    <m/>
    <m/>
    <m/>
    <m/>
    <m/>
    <n v="0"/>
    <m/>
    <m/>
    <n v="0"/>
    <n v="1"/>
    <n v="1"/>
    <n v="0"/>
    <n v="1"/>
    <n v="0"/>
    <n v="0"/>
    <n v="0"/>
    <n v="1"/>
    <n v="0"/>
    <n v="0"/>
    <m/>
    <m/>
  </r>
  <r>
    <n v="11274"/>
    <x v="316"/>
    <x v="6"/>
    <x v="6"/>
    <n v="0.92000001668930054"/>
    <n v="0.92000001668930054"/>
    <x v="125"/>
    <n v="0.20000000298023224"/>
    <n v="0.5"/>
    <n v="0.2199999988079071"/>
    <n v="0.11999999731779099"/>
    <n v="0"/>
    <n v="3.9999999105930328E-2"/>
    <m/>
    <m/>
    <n v="0.38999998569488525"/>
    <n v="0.38999998569488525"/>
    <m/>
    <m/>
    <n v="0"/>
    <n v="0"/>
    <n v="0"/>
    <n v="1"/>
    <n v="1"/>
    <n v="0"/>
    <n v="0"/>
    <n v="0"/>
    <n v="0"/>
    <n v="1"/>
    <n v="0"/>
    <m/>
    <m/>
  </r>
  <r>
    <n v="11274"/>
    <x v="316"/>
    <x v="7"/>
    <x v="7"/>
    <n v="1.2400000095367432"/>
    <n v="1.2400000095367432"/>
    <x v="244"/>
    <n v="0.22499999403953552"/>
    <n v="0.76499998569488525"/>
    <n v="0.25"/>
    <n v="0.14000000059604645"/>
    <n v="9.9999997764825821E-3"/>
    <n v="0.30000001192092896"/>
    <m/>
    <m/>
    <n v="0.37000000476837158"/>
    <n v="0.37999999523162842"/>
    <m/>
    <m/>
    <n v="0"/>
    <n v="0"/>
    <n v="0"/>
    <n v="1"/>
    <n v="1"/>
    <n v="0"/>
    <n v="0"/>
    <n v="0"/>
    <n v="0"/>
    <n v="1"/>
    <n v="0"/>
    <m/>
    <m/>
  </r>
  <r>
    <n v="11274"/>
    <x v="316"/>
    <x v="8"/>
    <x v="8"/>
    <n v="1.7599999904632568"/>
    <n v="1.7599999904632568"/>
    <x v="245"/>
    <n v="0.20999999344348907"/>
    <n v="0.79000002145767212"/>
    <n v="0.75999999046325684"/>
    <n v="0.25999999046325684"/>
    <n v="0"/>
    <n v="0.5899999737739563"/>
    <m/>
    <m/>
    <n v="0.51999998092651367"/>
    <n v="0.51999998092651367"/>
    <m/>
    <n v="0.75999999046325684"/>
    <n v="0"/>
    <n v="0"/>
    <n v="0"/>
    <n v="1"/>
    <n v="1"/>
    <n v="0"/>
    <n v="0"/>
    <n v="0"/>
    <n v="0"/>
    <n v="1"/>
    <n v="0"/>
    <m/>
    <m/>
  </r>
  <r>
    <n v="11274"/>
    <x v="316"/>
    <x v="9"/>
    <x v="9"/>
    <n v="1.2920000553131104"/>
    <n v="1.2920000553131104"/>
    <x v="125"/>
    <n v="1.2000000104308128E-2"/>
    <n v="0.5"/>
    <n v="0.75999999046325684"/>
    <n v="0.24400000274181366"/>
    <n v="0"/>
    <n v="0.25999999046325684"/>
    <m/>
    <m/>
    <n v="0.65299999713897705"/>
    <n v="0.65299999713897705"/>
    <m/>
    <n v="0.76999998092651367"/>
    <n v="0"/>
    <n v="0"/>
    <n v="0"/>
    <n v="1"/>
    <n v="1"/>
    <n v="0"/>
    <n v="0"/>
    <n v="0"/>
    <n v="0"/>
    <n v="1"/>
    <n v="0"/>
    <m/>
    <m/>
  </r>
  <r>
    <n v="11274"/>
    <x v="316"/>
    <x v="10"/>
    <x v="10"/>
    <n v="1.3400000333786011"/>
    <n v="1.3400000333786011"/>
    <x v="125"/>
    <n v="5.9999998658895493E-2"/>
    <n v="0.5"/>
    <n v="0.76999998092651367"/>
    <n v="0.15000000596046448"/>
    <n v="0"/>
    <n v="0.31999999284744263"/>
    <m/>
    <m/>
    <n v="0.72000002861022949"/>
    <n v="0.72000002861022949"/>
    <m/>
    <n v="0.87999999523162842"/>
    <n v="0"/>
    <n v="0"/>
    <n v="0"/>
    <n v="1"/>
    <n v="1"/>
    <n v="0"/>
    <n v="0"/>
    <n v="0"/>
    <n v="0"/>
    <n v="1"/>
    <n v="0"/>
    <m/>
    <m/>
  </r>
  <r>
    <n v="11274"/>
    <x v="316"/>
    <x v="11"/>
    <x v="11"/>
    <n v="1.3999999761581421"/>
    <n v="1.3999999761581421"/>
    <x v="125"/>
    <n v="9.9999997764825821E-3"/>
    <n v="0.5"/>
    <n v="0.87999999523162842"/>
    <n v="0.10999999940395355"/>
    <n v="0"/>
    <n v="0.31000000238418579"/>
    <m/>
    <m/>
    <n v="0.68000000715255737"/>
    <n v="0.68000000715255737"/>
    <m/>
    <m/>
    <n v="0"/>
    <n v="0"/>
    <n v="0"/>
    <n v="1"/>
    <n v="1"/>
    <n v="0"/>
    <n v="0"/>
    <n v="0"/>
    <n v="0"/>
    <n v="1"/>
    <n v="0"/>
    <m/>
    <m/>
  </r>
  <r>
    <n v="11274"/>
    <x v="11"/>
    <x v="101"/>
    <x v="12"/>
    <m/>
    <m/>
    <x v="38"/>
    <m/>
    <m/>
    <m/>
    <m/>
    <m/>
    <m/>
    <m/>
    <m/>
    <m/>
    <n v="0"/>
    <m/>
    <m/>
    <n v="0"/>
    <n v="1"/>
    <n v="1"/>
    <n v="0"/>
    <n v="1"/>
    <n v="0"/>
    <n v="0"/>
    <n v="0"/>
    <n v="0"/>
    <n v="1"/>
    <n v="0"/>
    <m/>
    <m/>
  </r>
  <r>
    <n v="11275"/>
    <x v="317"/>
    <x v="9"/>
    <x v="9"/>
    <n v="1.5399999618530273"/>
    <n v="1.5399999618530273"/>
    <x v="30"/>
    <n v="0.11999999731779099"/>
    <n v="0.92000001668930054"/>
    <n v="0.36000001430511475"/>
    <n v="9.9999997764825821E-3"/>
    <n v="0"/>
    <n v="0.10999999940395355"/>
    <m/>
    <m/>
    <n v="0.54000002145767212"/>
    <n v="0.54000002145767212"/>
    <n v="5.9999998658895493E-2"/>
    <m/>
    <n v="0"/>
    <n v="0"/>
    <n v="0"/>
    <n v="1"/>
    <n v="1"/>
    <n v="0"/>
    <n v="0"/>
    <n v="0"/>
    <n v="0"/>
    <n v="1"/>
    <n v="0"/>
    <m/>
    <m/>
  </r>
  <r>
    <n v="11275"/>
    <x v="317"/>
    <x v="10"/>
    <x v="10"/>
    <n v="1.3999999761581421"/>
    <n v="1.5"/>
    <x v="30"/>
    <n v="0.10000000149011612"/>
    <n v="1"/>
    <n v="0.40000000596046448"/>
    <n v="0"/>
    <n v="0"/>
    <n v="0.10000000149011612"/>
    <m/>
    <m/>
    <n v="0.89999997615814209"/>
    <n v="0.89999997615814209"/>
    <m/>
    <m/>
    <n v="0"/>
    <n v="0"/>
    <n v="0"/>
    <n v="1"/>
    <n v="1"/>
    <n v="0"/>
    <n v="0"/>
    <n v="0"/>
    <n v="0"/>
    <n v="1"/>
    <n v="0"/>
    <m/>
    <m/>
  </r>
  <r>
    <n v="11275"/>
    <x v="11"/>
    <x v="101"/>
    <x v="13"/>
    <m/>
    <m/>
    <x v="38"/>
    <m/>
    <m/>
    <m/>
    <m/>
    <m/>
    <m/>
    <m/>
    <m/>
    <m/>
    <n v="0"/>
    <m/>
    <m/>
    <n v="0"/>
    <n v="1"/>
    <n v="1"/>
    <n v="0"/>
    <n v="1"/>
    <n v="0"/>
    <n v="0"/>
    <n v="0"/>
    <n v="0"/>
    <n v="1"/>
    <n v="0"/>
    <m/>
    <m/>
  </r>
  <r>
    <n v="11276"/>
    <x v="318"/>
    <x v="28"/>
    <x v="28"/>
    <n v="43.299999237060547"/>
    <n v="43.299999237060547"/>
    <x v="0"/>
    <n v="0.40000000596046448"/>
    <n v="20"/>
    <n v="19.899999618530273"/>
    <n v="8.6999998092651367"/>
    <n v="3.2999999523162842"/>
    <n v="13.100000381469727"/>
    <m/>
    <m/>
    <n v="17.899999618530273"/>
    <n v="21.19999885559082"/>
    <m/>
    <n v="13"/>
    <n v="0"/>
    <n v="0"/>
    <n v="0"/>
    <n v="1"/>
    <n v="1"/>
    <n v="0"/>
    <n v="0"/>
    <n v="0"/>
    <n v="1"/>
    <n v="0"/>
    <n v="0"/>
    <m/>
    <m/>
  </r>
  <r>
    <n v="11276"/>
    <x v="318"/>
    <x v="29"/>
    <x v="29"/>
    <n v="34.5"/>
    <n v="34.5"/>
    <x v="0"/>
    <n v="0.69999998807907104"/>
    <n v="20"/>
    <n v="13"/>
    <n v="13.100000381469727"/>
    <n v="2.0999999046325684"/>
    <n v="15.199999809265137"/>
    <m/>
    <m/>
    <n v="4.0999999046325684"/>
    <n v="6.1999998092651367"/>
    <m/>
    <n v="21.5"/>
    <n v="0"/>
    <n v="0"/>
    <n v="0"/>
    <n v="1"/>
    <n v="1"/>
    <n v="0"/>
    <n v="0"/>
    <n v="0"/>
    <n v="1"/>
    <n v="0"/>
    <n v="0"/>
    <m/>
    <m/>
  </r>
  <r>
    <n v="11276"/>
    <x v="318"/>
    <x v="30"/>
    <x v="30"/>
    <n v="42.400001525878906"/>
    <n v="42.400001525878906"/>
    <x v="0"/>
    <n v="0.80000001192092896"/>
    <n v="20"/>
    <n v="21.5"/>
    <n v="11.800000190734863"/>
    <n v="3.5999999046325684"/>
    <n v="15.100000381469727"/>
    <m/>
    <m/>
    <n v="9"/>
    <n v="12.600000381469727"/>
    <n v="0.10000000149011612"/>
    <n v="17.399999618530273"/>
    <n v="0"/>
    <n v="0"/>
    <n v="0"/>
    <n v="1"/>
    <n v="1"/>
    <n v="0"/>
    <n v="0"/>
    <n v="0"/>
    <n v="1"/>
    <n v="0"/>
    <n v="0"/>
    <m/>
    <m/>
  </r>
  <r>
    <n v="11276"/>
    <x v="318"/>
    <x v="31"/>
    <x v="31"/>
    <n v="38.799999237060547"/>
    <n v="38.799999237060547"/>
    <x v="0"/>
    <n v="0.30000001192092896"/>
    <n v="20"/>
    <n v="17.399999618530273"/>
    <n v="11.300000190734863"/>
    <n v="3.4000000953674316"/>
    <n v="16.100000381469727"/>
    <m/>
    <m/>
    <n v="6.3000001907348633"/>
    <n v="9.7000007629394531"/>
    <n v="1.1000000238418579"/>
    <n v="15.800000190734863"/>
    <n v="0"/>
    <n v="0"/>
    <n v="0"/>
    <n v="1"/>
    <n v="1"/>
    <n v="0"/>
    <n v="0"/>
    <n v="0"/>
    <n v="1"/>
    <n v="0"/>
    <n v="0"/>
    <m/>
    <m/>
  </r>
  <r>
    <n v="11276"/>
    <x v="318"/>
    <x v="32"/>
    <x v="32"/>
    <n v="36.400001525878906"/>
    <n v="36.400001525878906"/>
    <x v="0"/>
    <n v="0.60000002384185791"/>
    <n v="20"/>
    <n v="15.800000190734863"/>
    <n v="8.1000003814697266"/>
    <n v="3.2000000476837158"/>
    <n v="15.899999618530273"/>
    <m/>
    <m/>
    <n v="9.1999998092651367"/>
    <n v="12.399999618530273"/>
    <m/>
    <n v="8.6999998092651367"/>
    <n v="0"/>
    <n v="0"/>
    <n v="0"/>
    <n v="1"/>
    <n v="1"/>
    <n v="0"/>
    <n v="0"/>
    <n v="0"/>
    <n v="1"/>
    <n v="0"/>
    <n v="0"/>
    <m/>
    <m/>
  </r>
  <r>
    <n v="11276"/>
    <x v="318"/>
    <x v="33"/>
    <x v="33"/>
    <n v="29.399999618530273"/>
    <n v="29.399999618530273"/>
    <x v="0"/>
    <n v="0.69999998807907104"/>
    <n v="20"/>
    <n v="8.6999998092651367"/>
    <n v="5.6999998092651367"/>
    <n v="1.6000000238418579"/>
    <n v="15.5"/>
    <m/>
    <m/>
    <n v="6.5999999046325684"/>
    <n v="8.1999998092651367"/>
    <m/>
    <n v="5.6999998092651367"/>
    <n v="0"/>
    <n v="0"/>
    <n v="0"/>
    <n v="1"/>
    <n v="1"/>
    <n v="0"/>
    <n v="0"/>
    <n v="0"/>
    <n v="1"/>
    <n v="0"/>
    <n v="0"/>
    <m/>
    <m/>
  </r>
  <r>
    <n v="11276"/>
    <x v="318"/>
    <x v="34"/>
    <x v="34"/>
    <n v="26.399999618530273"/>
    <n v="26.399999618530273"/>
    <x v="0"/>
    <n v="0.69999998807907104"/>
    <n v="20"/>
    <n v="5.6999998092651367"/>
    <n v="4"/>
    <n v="0.69999998807907104"/>
    <n v="15.300000190734863"/>
    <m/>
    <m/>
    <n v="6.4000000953674316"/>
    <n v="7.0999999046325684"/>
    <m/>
    <m/>
    <n v="0"/>
    <n v="0"/>
    <n v="0"/>
    <n v="1"/>
    <n v="1"/>
    <n v="0"/>
    <n v="0"/>
    <n v="0"/>
    <n v="1"/>
    <n v="0"/>
    <n v="0"/>
    <m/>
    <m/>
  </r>
  <r>
    <n v="11276"/>
    <x v="318"/>
    <x v="99"/>
    <x v="35"/>
    <m/>
    <m/>
    <x v="38"/>
    <m/>
    <m/>
    <m/>
    <m/>
    <m/>
    <m/>
    <m/>
    <m/>
    <m/>
    <n v="0"/>
    <m/>
    <m/>
    <n v="0"/>
    <n v="0"/>
    <n v="1"/>
    <n v="0"/>
    <n v="1"/>
    <n v="0"/>
    <n v="0"/>
    <n v="0"/>
    <n v="1"/>
    <n v="0"/>
    <n v="0"/>
    <m/>
    <m/>
  </r>
  <r>
    <n v="11277"/>
    <x v="319"/>
    <x v="23"/>
    <x v="23"/>
    <n v="2.5"/>
    <n v="2.5"/>
    <x v="30"/>
    <n v="0"/>
    <n v="1"/>
    <n v="1.5"/>
    <n v="0.20000000298023224"/>
    <n v="0.60000002384185791"/>
    <n v="0.20000000298023224"/>
    <m/>
    <n v="0.20000000298023224"/>
    <n v="0.60000002384185791"/>
    <n v="1.2000000476837158"/>
    <m/>
    <n v="1.7000000476837158"/>
    <n v="0"/>
    <n v="0"/>
    <n v="0"/>
    <n v="1"/>
    <n v="0"/>
    <n v="0"/>
    <n v="0"/>
    <n v="0"/>
    <n v="1"/>
    <n v="0"/>
    <n v="0"/>
    <m/>
    <m/>
  </r>
  <r>
    <n v="11277"/>
    <x v="319"/>
    <x v="24"/>
    <x v="24"/>
    <n v="4.9000000953674316"/>
    <n v="4.9000000953674316"/>
    <x v="30"/>
    <n v="0.20000000298023224"/>
    <n v="1"/>
    <n v="3.5999999046325684"/>
    <n v="0.20000000298023224"/>
    <n v="0.60000002384185791"/>
    <n v="0.20000000298023224"/>
    <m/>
    <n v="0.30000001192092896"/>
    <n v="2.0999999046325684"/>
    <n v="2.6999998092651367"/>
    <m/>
    <n v="2.7999999523162842"/>
    <n v="0"/>
    <n v="0"/>
    <n v="0"/>
    <n v="1"/>
    <n v="0"/>
    <n v="0"/>
    <n v="0"/>
    <n v="0"/>
    <n v="1"/>
    <n v="0"/>
    <n v="0"/>
    <m/>
    <m/>
  </r>
  <r>
    <n v="11277"/>
    <x v="319"/>
    <x v="25"/>
    <x v="25"/>
    <n v="6.1999998092651367"/>
    <n v="6.1999998092651367"/>
    <x v="30"/>
    <n v="0.60000002384185791"/>
    <n v="1"/>
    <n v="4.0999999046325684"/>
    <n v="0.30000001192092896"/>
    <n v="1.6000000238418579"/>
    <n v="0.20000000298023224"/>
    <n v="0.60000002384185791"/>
    <n v="0.60000002384185791"/>
    <n v="2.2000000476837158"/>
    <n v="3.8000001907348633"/>
    <m/>
    <n v="2.9000000953674316"/>
    <n v="0"/>
    <n v="0"/>
    <n v="0"/>
    <n v="1"/>
    <n v="0"/>
    <n v="0"/>
    <n v="0"/>
    <n v="0"/>
    <n v="1"/>
    <n v="0"/>
    <n v="0"/>
    <m/>
    <m/>
  </r>
  <r>
    <n v="11277"/>
    <x v="319"/>
    <x v="26"/>
    <x v="26"/>
    <n v="6.1999998092651367"/>
    <n v="6.1999998092651367"/>
    <x v="30"/>
    <n v="0.60000002384185791"/>
    <n v="1"/>
    <n v="4.5"/>
    <n v="0.30000001192092896"/>
    <n v="1.2999999523162842"/>
    <n v="0.20000000298023224"/>
    <m/>
    <n v="1.2000000476837158"/>
    <n v="1.5"/>
    <n v="2.7999999523162842"/>
    <m/>
    <n v="2.5999999046325684"/>
    <n v="0"/>
    <n v="0"/>
    <n v="0"/>
    <n v="1"/>
    <n v="0"/>
    <n v="0"/>
    <n v="0"/>
    <n v="0"/>
    <n v="1"/>
    <n v="0"/>
    <n v="0"/>
    <m/>
    <m/>
  </r>
  <r>
    <n v="11277"/>
    <x v="319"/>
    <x v="27"/>
    <x v="27"/>
    <n v="5.3000001907348633"/>
    <n v="5.3000001907348633"/>
    <x v="30"/>
    <n v="0.60000002384185791"/>
    <n v="1"/>
    <n v="3.7000000476837158"/>
    <n v="0.40000000596046448"/>
    <n v="0.80000001192092896"/>
    <n v="0.20000000298023224"/>
    <m/>
    <n v="1.2000000476837158"/>
    <n v="1.7000000476837158"/>
    <n v="2.5"/>
    <m/>
    <n v="2.2000000476837158"/>
    <n v="0"/>
    <n v="0"/>
    <n v="0"/>
    <n v="1"/>
    <n v="0"/>
    <n v="0"/>
    <n v="0"/>
    <n v="0"/>
    <n v="1"/>
    <n v="0"/>
    <n v="0"/>
    <m/>
    <m/>
  </r>
  <r>
    <n v="11277"/>
    <x v="319"/>
    <x v="28"/>
    <x v="28"/>
    <n v="5.9000000953674316"/>
    <n v="5.9000000953674316"/>
    <x v="30"/>
    <n v="0.69999998807907104"/>
    <n v="1"/>
    <n v="4.1999998092651367"/>
    <n v="0.60000002384185791"/>
    <n v="1.2000000476837158"/>
    <n v="0.20000000298023224"/>
    <m/>
    <n v="0.89999997615814209"/>
    <n v="1.2999999523162842"/>
    <n v="2.5"/>
    <m/>
    <n v="2.2000000476837158"/>
    <n v="0"/>
    <n v="0"/>
    <n v="0"/>
    <n v="1"/>
    <n v="0"/>
    <n v="0"/>
    <n v="0"/>
    <n v="0"/>
    <n v="1"/>
    <n v="0"/>
    <n v="0"/>
    <m/>
    <m/>
  </r>
  <r>
    <n v="11277"/>
    <x v="319"/>
    <x v="29"/>
    <x v="29"/>
    <n v="6.9000000953674316"/>
    <n v="6.9000000953674316"/>
    <x v="30"/>
    <n v="0.69999998807907104"/>
    <n v="1"/>
    <n v="4.9000000953674316"/>
    <n v="0.30000001192092896"/>
    <n v="1.3999999761581421"/>
    <n v="0.20000000298023224"/>
    <m/>
    <n v="0.89999997615814209"/>
    <n v="2"/>
    <n v="3.4000000953674316"/>
    <m/>
    <n v="1.2999999523162842"/>
    <n v="0"/>
    <n v="0"/>
    <n v="0"/>
    <n v="1"/>
    <n v="0"/>
    <n v="0"/>
    <n v="0"/>
    <n v="0"/>
    <n v="1"/>
    <n v="0"/>
    <n v="0"/>
    <m/>
    <m/>
  </r>
  <r>
    <n v="11277"/>
    <x v="319"/>
    <x v="30"/>
    <x v="30"/>
    <n v="7.5"/>
    <n v="7.5"/>
    <x v="30"/>
    <n v="0.80000001192092896"/>
    <n v="1"/>
    <n v="5.6999998092651367"/>
    <n v="0.5"/>
    <n v="0.89999997615814209"/>
    <n v="0.69999998807907104"/>
    <m/>
    <n v="0.69999998807907104"/>
    <n v="1.3999999761581421"/>
    <n v="2.2999999523162842"/>
    <m/>
    <n v="1.1000000238418579"/>
    <n v="0"/>
    <n v="0"/>
    <n v="0"/>
    <n v="1"/>
    <n v="0"/>
    <n v="0"/>
    <n v="0"/>
    <n v="0"/>
    <n v="1"/>
    <n v="0"/>
    <n v="0"/>
    <m/>
    <m/>
  </r>
  <r>
    <n v="11277"/>
    <x v="319"/>
    <x v="31"/>
    <x v="31"/>
    <n v="7.0999999046325684"/>
    <n v="7.0999999046325684"/>
    <x v="30"/>
    <n v="0.69999998807907104"/>
    <n v="1"/>
    <n v="5.4000000953674316"/>
    <n v="0.30000001192092896"/>
    <n v="0.69999998807907104"/>
    <n v="0.69999998807907104"/>
    <m/>
    <n v="0.40000000596046448"/>
    <n v="1.2999999523162842"/>
    <n v="2"/>
    <m/>
    <m/>
    <n v="0"/>
    <n v="0"/>
    <n v="0"/>
    <n v="1"/>
    <n v="0"/>
    <n v="0"/>
    <n v="0"/>
    <n v="0"/>
    <n v="1"/>
    <n v="0"/>
    <n v="0"/>
    <m/>
    <m/>
  </r>
  <r>
    <n v="11277"/>
    <x v="319"/>
    <x v="32"/>
    <x v="32"/>
    <n v="6.4000000953674316"/>
    <m/>
    <x v="38"/>
    <m/>
    <n v="0"/>
    <m/>
    <n v="0.20000000298023224"/>
    <n v="0.5"/>
    <n v="0.69999998807907104"/>
    <m/>
    <m/>
    <n v="1.2000000476837158"/>
    <n v="1.7000000476837158"/>
    <m/>
    <n v="0.89999997615814209"/>
    <n v="0"/>
    <n v="0"/>
    <n v="0"/>
    <n v="1"/>
    <n v="0"/>
    <n v="0"/>
    <n v="0"/>
    <n v="0"/>
    <n v="1"/>
    <n v="0"/>
    <n v="0"/>
    <m/>
    <m/>
  </r>
  <r>
    <n v="11277"/>
    <x v="319"/>
    <x v="33"/>
    <x v="33"/>
    <n v="7"/>
    <n v="7"/>
    <x v="30"/>
    <n v="0.69999998807907104"/>
    <n v="1"/>
    <n v="5.3000001907348633"/>
    <n v="0.69999998807907104"/>
    <n v="0.10000000149011612"/>
    <n v="0.80000001192092896"/>
    <m/>
    <n v="0.60000002384185791"/>
    <n v="1"/>
    <n v="1.1000000238418579"/>
    <m/>
    <m/>
    <n v="0"/>
    <n v="0"/>
    <n v="0"/>
    <n v="1"/>
    <n v="0"/>
    <n v="0"/>
    <n v="0"/>
    <n v="0"/>
    <n v="1"/>
    <n v="0"/>
    <n v="0"/>
    <m/>
    <m/>
  </r>
  <r>
    <n v="11277"/>
    <x v="319"/>
    <x v="99"/>
    <x v="34"/>
    <m/>
    <m/>
    <x v="38"/>
    <m/>
    <m/>
    <m/>
    <m/>
    <m/>
    <m/>
    <m/>
    <m/>
    <m/>
    <n v="0"/>
    <m/>
    <m/>
    <n v="0"/>
    <n v="0"/>
    <n v="1"/>
    <n v="0"/>
    <n v="0"/>
    <n v="0"/>
    <n v="0"/>
    <n v="0"/>
    <n v="1"/>
    <n v="0"/>
    <n v="0"/>
    <m/>
    <m/>
  </r>
  <r>
    <n v="11278"/>
    <x v="320"/>
    <x v="60"/>
    <x v="20"/>
    <n v="58.700000762939453"/>
    <n v="58.700000762939453"/>
    <x v="76"/>
    <n v="7.3000001907348633"/>
    <n v="3"/>
    <n v="16.700000762939453"/>
    <n v="5.9000000953674316"/>
    <n v="7.1999998092651367"/>
    <n v="4.5"/>
    <m/>
    <n v="2.5"/>
    <n v="6.6999998092651367"/>
    <n v="13.899999618530273"/>
    <n v="30.899999618530273"/>
    <n v="6.5999999046325684"/>
    <n v="0"/>
    <n v="0"/>
    <n v="0"/>
    <n v="1"/>
    <n v="1"/>
    <n v="0"/>
    <n v="0"/>
    <n v="0"/>
    <n v="1"/>
    <n v="0"/>
    <n v="0"/>
    <m/>
    <m/>
  </r>
  <r>
    <n v="11278"/>
    <x v="320"/>
    <x v="61"/>
    <x v="21"/>
    <n v="82.5"/>
    <n v="82.5"/>
    <x v="47"/>
    <n v="6.9000000953674316"/>
    <n v="4.3000001907348633"/>
    <n v="33.200000762939453"/>
    <n v="3.4000000953674316"/>
    <n v="5.4000000953674316"/>
    <n v="6.8000001907348633"/>
    <m/>
    <n v="3.0999999046325684"/>
    <n v="23.200000762939453"/>
    <n v="28.600000381469727"/>
    <n v="32.5"/>
    <n v="11.5"/>
    <n v="0"/>
    <n v="0"/>
    <n v="0"/>
    <n v="1"/>
    <n v="1"/>
    <n v="0"/>
    <n v="0"/>
    <n v="0"/>
    <n v="1"/>
    <n v="0"/>
    <n v="0"/>
    <m/>
    <m/>
  </r>
  <r>
    <n v="11278"/>
    <x v="320"/>
    <x v="62"/>
    <x v="22"/>
    <n v="75.900001525878906"/>
    <n v="75.900001525878906"/>
    <x v="25"/>
    <n v="4.3000001907348633"/>
    <n v="7.9000000953674316"/>
    <n v="38.400001525878906"/>
    <n v="7.3000001907348633"/>
    <n v="7.1999998092651367"/>
    <n v="5.5"/>
    <m/>
    <n v="1"/>
    <n v="22.5"/>
    <n v="29.700000762939453"/>
    <n v="19.5"/>
    <n v="16.899999618530273"/>
    <n v="0"/>
    <n v="0"/>
    <n v="0"/>
    <n v="1"/>
    <n v="1"/>
    <n v="0"/>
    <n v="0"/>
    <n v="0"/>
    <n v="1"/>
    <n v="0"/>
    <n v="0"/>
    <m/>
    <m/>
  </r>
  <r>
    <n v="11278"/>
    <x v="320"/>
    <x v="63"/>
    <x v="23"/>
    <n v="51.099998474121094"/>
    <n v="51.099998474121094"/>
    <x v="25"/>
    <n v="4.1999998092651367"/>
    <n v="12"/>
    <n v="28.299999237060547"/>
    <n v="5"/>
    <n v="14.100000381469727"/>
    <n v="8.1999998092651367"/>
    <m/>
    <n v="10.399999618530273"/>
    <n v="10.699999809265137"/>
    <n v="24.799999237060547"/>
    <n v="4.8000001907348633"/>
    <n v="21.5"/>
    <n v="0"/>
    <n v="0"/>
    <n v="0"/>
    <n v="1"/>
    <n v="1"/>
    <n v="0"/>
    <n v="0"/>
    <n v="0"/>
    <n v="1"/>
    <n v="0"/>
    <n v="0"/>
    <m/>
    <m/>
  </r>
  <r>
    <n v="11278"/>
    <x v="320"/>
    <x v="64"/>
    <x v="24"/>
    <n v="58.5"/>
    <n v="58.5"/>
    <x v="25"/>
    <n v="4.5"/>
    <n v="12"/>
    <n v="31.200000762939453"/>
    <n v="8.6000003814697266"/>
    <n v="13.800000190734863"/>
    <n v="9.1999998092651367"/>
    <m/>
    <n v="7.9000000953674316"/>
    <n v="12"/>
    <n v="25.799999237060547"/>
    <n v="8.8000001907348633"/>
    <n v="21.399999618530273"/>
    <n v="0"/>
    <n v="0"/>
    <n v="0"/>
    <n v="1"/>
    <n v="1"/>
    <n v="0"/>
    <n v="0"/>
    <n v="0"/>
    <n v="1"/>
    <n v="0"/>
    <n v="0"/>
    <m/>
    <m/>
  </r>
  <r>
    <n v="11278"/>
    <x v="320"/>
    <x v="65"/>
    <x v="25"/>
    <n v="57"/>
    <n v="57"/>
    <x v="25"/>
    <n v="4.4000000953674316"/>
    <n v="12"/>
    <n v="26.399999618530273"/>
    <n v="9.8000001907348633"/>
    <n v="9.8999996185302734"/>
    <n v="11.699999809265137"/>
    <m/>
    <n v="7.3000001907348633"/>
    <n v="9.8000001907348633"/>
    <n v="19.700000762939453"/>
    <n v="11"/>
    <n v="17.600000381469727"/>
    <n v="0"/>
    <n v="0"/>
    <n v="0"/>
    <n v="1"/>
    <n v="1"/>
    <n v="0"/>
    <n v="0"/>
    <n v="0"/>
    <n v="1"/>
    <n v="0"/>
    <n v="0"/>
    <m/>
    <m/>
  </r>
  <r>
    <n v="11278"/>
    <x v="320"/>
    <x v="66"/>
    <x v="26"/>
    <n v="86.800003051757812"/>
    <n v="86.800003051757812"/>
    <x v="4"/>
    <n v="5.6999998092651367"/>
    <n v="15"/>
    <n v="37.400001525878906"/>
    <n v="10"/>
    <n v="5.8000001907348633"/>
    <n v="13.199999809265137"/>
    <m/>
    <n v="0.10000000149011612"/>
    <n v="32"/>
    <n v="37.799999237060547"/>
    <n v="27.700000762939453"/>
    <n v="25"/>
    <n v="0"/>
    <n v="0"/>
    <n v="0"/>
    <n v="1"/>
    <n v="1"/>
    <n v="0"/>
    <n v="0"/>
    <n v="0"/>
    <n v="1"/>
    <n v="0"/>
    <n v="0"/>
    <m/>
    <m/>
  </r>
  <r>
    <n v="11278"/>
    <x v="320"/>
    <x v="28"/>
    <x v="28"/>
    <n v="79.599998474121094"/>
    <n v="79.599998474121094"/>
    <x v="1"/>
    <n v="5.6999998092651367"/>
    <n v="20"/>
    <n v="32.5"/>
    <n v="3.4000000953674316"/>
    <n v="6.4000000953674316"/>
    <n v="18.5"/>
    <m/>
    <n v="3.5"/>
    <n v="22.700000762939453"/>
    <n v="29.100000381469727"/>
    <n v="7.5999999046325684"/>
    <n v="37.299999237060547"/>
    <n v="0"/>
    <n v="0"/>
    <n v="0"/>
    <n v="1"/>
    <n v="1"/>
    <n v="0"/>
    <n v="0"/>
    <n v="0"/>
    <n v="1"/>
    <n v="0"/>
    <n v="0"/>
    <m/>
    <m/>
  </r>
  <r>
    <n v="11278"/>
    <x v="320"/>
    <x v="29"/>
    <x v="29"/>
    <n v="85.900001525878906"/>
    <n v="85.900001525878906"/>
    <x v="1"/>
    <n v="5.5"/>
    <n v="20.100000381469727"/>
    <n v="39.799999237060547"/>
    <n v="2.5"/>
    <n v="1.3999999761581421"/>
    <n v="14.600000381469727"/>
    <m/>
    <n v="0.80000001192092896"/>
    <n v="22"/>
    <n v="23.399999618530273"/>
    <n v="3.9000000953674316"/>
    <m/>
    <n v="0"/>
    <n v="0"/>
    <n v="0"/>
    <n v="1"/>
    <n v="1"/>
    <n v="0"/>
    <n v="0"/>
    <n v="0"/>
    <n v="1"/>
    <n v="0"/>
    <n v="0"/>
    <m/>
    <m/>
  </r>
  <r>
    <n v="11278"/>
    <x v="320"/>
    <x v="99"/>
    <x v="31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279"/>
    <x v="321"/>
    <x v="2"/>
    <x v="2"/>
    <n v="4.190000057220459"/>
    <n v="4.190000057220459"/>
    <x v="246"/>
    <n v="0.14000000059604645"/>
    <n v="1.2599999904632568"/>
    <n v="2.7899999618530273"/>
    <n v="0.18000000715255737"/>
    <n v="1.2799999713897705"/>
    <n v="0"/>
    <m/>
    <m/>
    <n v="2.7300000190734863"/>
    <n v="4.0100002288818359"/>
    <m/>
    <m/>
    <n v="0"/>
    <n v="0"/>
    <n v="0"/>
    <n v="1"/>
    <n v="0"/>
    <n v="0"/>
    <n v="0"/>
    <n v="0"/>
    <n v="1"/>
    <n v="0"/>
    <n v="0"/>
    <m/>
    <m/>
  </r>
  <r>
    <n v="11279"/>
    <x v="321"/>
    <x v="3"/>
    <x v="3"/>
    <n v="4.2199997901916504"/>
    <n v="4.2199997901916504"/>
    <x v="246"/>
    <n v="0.2199999988079071"/>
    <n v="1.2599999904632568"/>
    <n v="2.7400000095367432"/>
    <n v="0.23000000417232513"/>
    <n v="1.0499999523162842"/>
    <n v="0"/>
    <m/>
    <m/>
    <n v="2.940000057220459"/>
    <n v="3.9900000095367432"/>
    <m/>
    <m/>
    <n v="0"/>
    <n v="0"/>
    <n v="0"/>
    <n v="1"/>
    <n v="0"/>
    <n v="0"/>
    <n v="0"/>
    <n v="0"/>
    <n v="1"/>
    <n v="0"/>
    <n v="0"/>
    <m/>
    <m/>
  </r>
  <r>
    <n v="11279"/>
    <x v="321"/>
    <x v="4"/>
    <x v="4"/>
    <n v="4.130000114440918"/>
    <n v="4.130000114440918"/>
    <x v="246"/>
    <n v="0.2199999988079071"/>
    <n v="1.2599999904632568"/>
    <n v="2.6500000953674316"/>
    <n v="0.18000000715255737"/>
    <n v="1"/>
    <n v="7.0000000298023224E-2"/>
    <m/>
    <m/>
    <n v="2.880000114440918"/>
    <n v="3.880000114440918"/>
    <m/>
    <m/>
    <n v="0"/>
    <n v="0"/>
    <n v="0"/>
    <n v="1"/>
    <n v="0"/>
    <n v="0"/>
    <n v="0"/>
    <n v="0"/>
    <n v="1"/>
    <n v="0"/>
    <n v="0"/>
    <m/>
    <m/>
  </r>
  <r>
    <n v="11279"/>
    <x v="321"/>
    <x v="5"/>
    <x v="5"/>
    <n v="4.679999828338623"/>
    <n v="4.679999828338623"/>
    <x v="246"/>
    <n v="0.25999999046325684"/>
    <n v="1.2599999904632568"/>
    <n v="3.1600000858306885"/>
    <n v="0.2800000011920929"/>
    <n v="1.0800000429153442"/>
    <n v="7.0000000298023224E-2"/>
    <m/>
    <m/>
    <n v="3.25"/>
    <n v="4.3299999237060547"/>
    <m/>
    <m/>
    <n v="0"/>
    <n v="0"/>
    <n v="0"/>
    <n v="1"/>
    <n v="0"/>
    <n v="0"/>
    <n v="0"/>
    <n v="0"/>
    <n v="1"/>
    <n v="0"/>
    <n v="0"/>
    <m/>
    <m/>
  </r>
  <r>
    <n v="11279"/>
    <x v="321"/>
    <x v="6"/>
    <x v="6"/>
    <n v="4.7100000381469727"/>
    <n v="4.7100000381469727"/>
    <x v="246"/>
    <n v="0.31999999284744263"/>
    <n v="1.2599999904632568"/>
    <n v="3.130000114440918"/>
    <n v="0.2199999988079071"/>
    <n v="1.1200000047683716"/>
    <n v="5.000000074505806E-2"/>
    <m/>
    <m/>
    <n v="3.3199999332427979"/>
    <n v="4.440000057220459"/>
    <m/>
    <m/>
    <n v="0"/>
    <n v="0"/>
    <n v="0"/>
    <n v="1"/>
    <n v="0"/>
    <n v="0"/>
    <n v="0"/>
    <n v="0"/>
    <n v="1"/>
    <n v="0"/>
    <n v="0"/>
    <m/>
    <m/>
  </r>
  <r>
    <n v="11279"/>
    <x v="321"/>
    <x v="7"/>
    <x v="7"/>
    <n v="4.7300000190734863"/>
    <n v="4.7300000190734863"/>
    <x v="246"/>
    <n v="0.36000001430511475"/>
    <n v="1.2599999904632568"/>
    <n v="3.1099998950958252"/>
    <n v="0.15000000596046448"/>
    <n v="1.3799999952316284"/>
    <n v="3.9999999105930328E-2"/>
    <m/>
    <m/>
    <n v="3.1600000858306885"/>
    <n v="4.5399999618530273"/>
    <m/>
    <m/>
    <n v="0"/>
    <n v="0"/>
    <n v="0"/>
    <n v="1"/>
    <n v="0"/>
    <n v="0"/>
    <n v="0"/>
    <n v="0"/>
    <n v="1"/>
    <n v="0"/>
    <n v="0"/>
    <m/>
    <m/>
  </r>
  <r>
    <n v="11279"/>
    <x v="321"/>
    <x v="8"/>
    <x v="8"/>
    <n v="5.0799999237060547"/>
    <n v="5.0799999237060547"/>
    <x v="246"/>
    <n v="0.36000001430511475"/>
    <n v="1.2599999904632568"/>
    <n v="3.4600000381469727"/>
    <n v="0.15000000596046448"/>
    <n v="1.2200000286102295"/>
    <n v="2.9999999329447746E-2"/>
    <m/>
    <m/>
    <n v="3.6800000667572021"/>
    <n v="4.9000000953674316"/>
    <m/>
    <n v="3.1600000858306885"/>
    <n v="0"/>
    <n v="0"/>
    <n v="0"/>
    <n v="1"/>
    <n v="0"/>
    <n v="0"/>
    <n v="0"/>
    <n v="0"/>
    <n v="1"/>
    <n v="0"/>
    <n v="0"/>
    <m/>
    <m/>
  </r>
  <r>
    <n v="11279"/>
    <x v="321"/>
    <x v="9"/>
    <x v="9"/>
    <n v="4.8299999237060547"/>
    <n v="4.8299999237060547"/>
    <x v="246"/>
    <n v="0.40999999642372131"/>
    <n v="1.2599999904632568"/>
    <n v="3.1600000858306885"/>
    <n v="0.18999999761581421"/>
    <n v="1.2999999523162842"/>
    <n v="0"/>
    <m/>
    <m/>
    <n v="3.3199999332427979"/>
    <n v="4.619999885559082"/>
    <m/>
    <n v="3.7599999904632568"/>
    <n v="0"/>
    <n v="0"/>
    <n v="0"/>
    <n v="1"/>
    <n v="0"/>
    <n v="0"/>
    <n v="0"/>
    <n v="0"/>
    <n v="1"/>
    <n v="0"/>
    <n v="0"/>
    <m/>
    <m/>
  </r>
  <r>
    <n v="11279"/>
    <x v="321"/>
    <x v="10"/>
    <x v="10"/>
    <n v="5.4099998474121094"/>
    <n v="5.4099998474121094"/>
    <x v="246"/>
    <n v="0.38999998569488525"/>
    <n v="1.2599999904632568"/>
    <n v="3.7599999904632568"/>
    <n v="0.20999999344348907"/>
    <n v="1.2699999809265137"/>
    <n v="0"/>
    <m/>
    <m/>
    <n v="3.9100000858306885"/>
    <n v="5.1800003051757812"/>
    <m/>
    <n v="3.0399999618530273"/>
    <n v="0"/>
    <n v="0"/>
    <n v="0"/>
    <n v="1"/>
    <n v="0"/>
    <n v="0"/>
    <n v="0"/>
    <n v="0"/>
    <n v="1"/>
    <n v="0"/>
    <n v="0"/>
    <m/>
    <m/>
  </r>
  <r>
    <n v="11279"/>
    <x v="321"/>
    <x v="11"/>
    <x v="11"/>
    <n v="4.7100000381469727"/>
    <n v="4.6999998092651367"/>
    <x v="246"/>
    <n v="0.40000000596046448"/>
    <n v="1.2599999904632568"/>
    <n v="3.0399999618530273"/>
    <n v="0.15000000596046448"/>
    <n v="1.6200000047683716"/>
    <n v="0"/>
    <m/>
    <m/>
    <n v="2.9300000667572021"/>
    <n v="4.5500001907348633"/>
    <m/>
    <n v="3.2699999809265137"/>
    <n v="0"/>
    <n v="0"/>
    <n v="0"/>
    <n v="1"/>
    <n v="0"/>
    <n v="0"/>
    <n v="0"/>
    <n v="0"/>
    <n v="1"/>
    <n v="0"/>
    <n v="0"/>
    <m/>
    <m/>
  </r>
  <r>
    <n v="11279"/>
    <x v="321"/>
    <x v="12"/>
    <x v="12"/>
    <n v="4.940000057220459"/>
    <n v="4.940000057220459"/>
    <x v="246"/>
    <n v="0.40999999642372131"/>
    <n v="1.2599999904632568"/>
    <n v="3.2699999809265137"/>
    <n v="0.17000000178813934"/>
    <n v="1.25"/>
    <n v="0"/>
    <m/>
    <m/>
    <n v="3.5099999904632568"/>
    <n v="4.7600002288818359"/>
    <m/>
    <n v="2.5799999237060547"/>
    <n v="0"/>
    <n v="0"/>
    <n v="0"/>
    <n v="1"/>
    <n v="0"/>
    <n v="0"/>
    <n v="0"/>
    <n v="0"/>
    <n v="1"/>
    <n v="0"/>
    <n v="0"/>
    <m/>
    <m/>
  </r>
  <r>
    <n v="11279"/>
    <x v="321"/>
    <x v="13"/>
    <x v="13"/>
    <n v="4.2199997901916504"/>
    <n v="4.2199997901916504"/>
    <x v="246"/>
    <n v="0.37999999523162842"/>
    <n v="1.2599999904632568"/>
    <n v="2.5799999237060547"/>
    <n v="3.9999999105930328E-2"/>
    <n v="0.87999999523162842"/>
    <n v="0"/>
    <m/>
    <m/>
    <n v="3.2999999523162842"/>
    <n v="4.179999828338623"/>
    <m/>
    <n v="3.1400001049041748"/>
    <n v="0"/>
    <n v="0"/>
    <n v="0"/>
    <n v="1"/>
    <n v="0"/>
    <n v="0"/>
    <n v="0"/>
    <n v="0"/>
    <n v="1"/>
    <n v="0"/>
    <n v="0"/>
    <m/>
    <m/>
  </r>
  <r>
    <n v="11279"/>
    <x v="321"/>
    <x v="14"/>
    <x v="14"/>
    <n v="4.8000001907348633"/>
    <n v="4.8000001907348633"/>
    <x v="246"/>
    <n v="0.38999998569488525"/>
    <n v="1.2599999904632568"/>
    <n v="3.1400001049041748"/>
    <n v="5.9999998658895493E-2"/>
    <n v="0.80000001192092896"/>
    <n v="0"/>
    <m/>
    <m/>
    <n v="3.940000057220459"/>
    <n v="4.7400002479553223"/>
    <m/>
    <n v="2.75"/>
    <n v="0"/>
    <n v="0"/>
    <n v="0"/>
    <n v="1"/>
    <n v="0"/>
    <n v="0"/>
    <n v="0"/>
    <n v="0"/>
    <n v="1"/>
    <n v="0"/>
    <n v="0"/>
    <m/>
    <m/>
  </r>
  <r>
    <n v="11279"/>
    <x v="321"/>
    <x v="15"/>
    <x v="15"/>
    <n v="4.4099998474121094"/>
    <n v="4.4099998474121094"/>
    <x v="246"/>
    <n v="0.40000000596046448"/>
    <n v="1.2599999904632568"/>
    <n v="2.75"/>
    <n v="0.10000000149011612"/>
    <n v="0.76999998092651367"/>
    <n v="0"/>
    <m/>
    <m/>
    <n v="3.5399999618530273"/>
    <n v="4.309999942779541"/>
    <m/>
    <n v="3.2100000381469727"/>
    <n v="0"/>
    <n v="0"/>
    <n v="0"/>
    <n v="1"/>
    <n v="0"/>
    <n v="0"/>
    <n v="0"/>
    <n v="0"/>
    <n v="1"/>
    <n v="0"/>
    <n v="0"/>
    <m/>
    <m/>
  </r>
  <r>
    <n v="11279"/>
    <x v="321"/>
    <x v="16"/>
    <x v="16"/>
    <n v="4.9099998474121094"/>
    <n v="4.9099998474121094"/>
    <x v="246"/>
    <n v="0.43999999761581421"/>
    <n v="1.2599999904632568"/>
    <n v="3.2100000381469727"/>
    <n v="0.10000000149011612"/>
    <n v="0.92000001668930054"/>
    <n v="0"/>
    <m/>
    <m/>
    <n v="3.8900001049041748"/>
    <n v="4.809999942779541"/>
    <m/>
    <n v="4.0900001525878906"/>
    <n v="0"/>
    <n v="0"/>
    <n v="0"/>
    <n v="1"/>
    <n v="0"/>
    <n v="0"/>
    <n v="0"/>
    <n v="0"/>
    <n v="1"/>
    <n v="0"/>
    <n v="0"/>
    <m/>
    <m/>
  </r>
  <r>
    <n v="11279"/>
    <x v="321"/>
    <x v="17"/>
    <x v="17"/>
    <n v="5.820000171661377"/>
    <n v="5.820000171661377"/>
    <x v="246"/>
    <n v="0.4699999988079071"/>
    <n v="1.2599999904632568"/>
    <n v="4.0900001525878906"/>
    <n v="0.12999999523162842"/>
    <n v="1.25"/>
    <n v="0"/>
    <m/>
    <m/>
    <n v="4.440000057220459"/>
    <n v="5.690000057220459"/>
    <m/>
    <n v="5.5500001907348633"/>
    <n v="0"/>
    <n v="0"/>
    <n v="0"/>
    <n v="1"/>
    <n v="0"/>
    <n v="0"/>
    <n v="0"/>
    <n v="0"/>
    <n v="1"/>
    <n v="0"/>
    <n v="0"/>
    <m/>
    <m/>
  </r>
  <r>
    <n v="11279"/>
    <x v="321"/>
    <x v="18"/>
    <x v="18"/>
    <n v="7.4200000762939453"/>
    <n v="7.4200000762939453"/>
    <x v="246"/>
    <n v="0.61000001430511475"/>
    <n v="1.1699999570846558"/>
    <n v="5.5500001907348633"/>
    <n v="0.34000000357627869"/>
    <n v="1.0800000429153442"/>
    <n v="0"/>
    <m/>
    <m/>
    <n v="5.9099998474121094"/>
    <n v="6.9899997711181641"/>
    <m/>
    <m/>
    <n v="0"/>
    <n v="0"/>
    <n v="0"/>
    <n v="1"/>
    <n v="0"/>
    <n v="0"/>
    <n v="0"/>
    <n v="0"/>
    <n v="1"/>
    <n v="0"/>
    <n v="0"/>
    <m/>
    <m/>
  </r>
  <r>
    <n v="11279"/>
    <x v="11"/>
    <x v="101"/>
    <x v="20"/>
    <m/>
    <m/>
    <x v="38"/>
    <m/>
    <m/>
    <m/>
    <m/>
    <m/>
    <m/>
    <m/>
    <m/>
    <m/>
    <n v="0"/>
    <m/>
    <m/>
    <n v="1"/>
    <n v="1"/>
    <n v="1"/>
    <n v="0"/>
    <n v="0"/>
    <n v="0"/>
    <n v="0"/>
    <n v="0"/>
    <n v="1"/>
    <n v="0"/>
    <n v="0"/>
    <m/>
    <m/>
  </r>
  <r>
    <n v="11280"/>
    <x v="322"/>
    <x v="20"/>
    <x v="20"/>
    <n v="14.699999809265137"/>
    <n v="14.699999809265137"/>
    <x v="152"/>
    <n v="0.20000000298023224"/>
    <n v="0.5"/>
    <n v="11.899999618530273"/>
    <n v="0.30000001192092896"/>
    <n v="1.7000000476837158"/>
    <n v="0"/>
    <n v="0.89999997615814209"/>
    <m/>
    <n v="9.1000003814697266"/>
    <n v="10.800000190734863"/>
    <m/>
    <n v="12.800000190734863"/>
    <n v="0"/>
    <n v="0"/>
    <n v="0"/>
    <n v="1"/>
    <n v="0"/>
    <n v="0"/>
    <n v="0"/>
    <n v="0"/>
    <n v="1"/>
    <n v="0"/>
    <n v="0"/>
    <m/>
    <m/>
  </r>
  <r>
    <n v="11280"/>
    <x v="322"/>
    <x v="21"/>
    <x v="21"/>
    <n v="17"/>
    <n v="17.100000381469727"/>
    <x v="152"/>
    <n v="0.40000000596046448"/>
    <n v="0.5"/>
    <n v="13.699999809265137"/>
    <n v="0.60000002384185791"/>
    <n v="3.5999999046325684"/>
    <n v="0"/>
    <n v="0.89999997615814209"/>
    <m/>
    <n v="9.8999996185302734"/>
    <n v="13.5"/>
    <m/>
    <n v="15.600000381469727"/>
    <n v="0"/>
    <n v="0"/>
    <n v="0"/>
    <n v="1"/>
    <n v="0"/>
    <n v="0"/>
    <n v="0"/>
    <n v="0"/>
    <n v="1"/>
    <n v="0"/>
    <n v="0"/>
    <m/>
    <m/>
  </r>
  <r>
    <n v="11280"/>
    <x v="322"/>
    <x v="22"/>
    <x v="22"/>
    <n v="20.600000381469727"/>
    <n v="20.600000381469727"/>
    <x v="152"/>
    <n v="0.30000001192092896"/>
    <n v="0.5"/>
    <n v="16.5"/>
    <n v="0.30000001192092896"/>
    <n v="4.8000001907348633"/>
    <n v="0"/>
    <n v="0.89999997615814209"/>
    <m/>
    <n v="11.800000190734863"/>
    <n v="16.600000381469727"/>
    <m/>
    <n v="13"/>
    <n v="0"/>
    <n v="0"/>
    <n v="0"/>
    <n v="1"/>
    <n v="0"/>
    <n v="0"/>
    <n v="0"/>
    <n v="0"/>
    <n v="1"/>
    <n v="0"/>
    <n v="0"/>
    <m/>
    <m/>
  </r>
  <r>
    <n v="11280"/>
    <x v="322"/>
    <x v="23"/>
    <x v="23"/>
    <n v="18.399999618530273"/>
    <n v="18.399999618530273"/>
    <x v="152"/>
    <n v="0.40000000596046448"/>
    <n v="0.5"/>
    <n v="14"/>
    <n v="0.40000000596046448"/>
    <n v="3.2999999523162842"/>
    <n v="0"/>
    <n v="1"/>
    <m/>
    <n v="11.800000190734863"/>
    <n v="15.100000381469727"/>
    <m/>
    <n v="13.600000381469727"/>
    <n v="0"/>
    <n v="0"/>
    <n v="0"/>
    <n v="1"/>
    <n v="0"/>
    <n v="0"/>
    <n v="0"/>
    <n v="0"/>
    <n v="1"/>
    <n v="0"/>
    <n v="0"/>
    <m/>
    <m/>
  </r>
  <r>
    <n v="11280"/>
    <x v="322"/>
    <x v="24"/>
    <x v="24"/>
    <n v="18.399999618530273"/>
    <n v="18.399999618530273"/>
    <x v="152"/>
    <n v="0.60000002384185791"/>
    <n v="0.5"/>
    <n v="14.699999809265137"/>
    <n v="0.5"/>
    <n v="3.7999999523162842"/>
    <n v="0"/>
    <n v="1.1000000238418579"/>
    <m/>
    <n v="11.699999809265137"/>
    <n v="15.5"/>
    <m/>
    <n v="17.700000762939453"/>
    <n v="0"/>
    <n v="0"/>
    <n v="0"/>
    <n v="1"/>
    <n v="0"/>
    <n v="0"/>
    <n v="0"/>
    <n v="0"/>
    <n v="1"/>
    <n v="0"/>
    <n v="0"/>
    <m/>
    <m/>
  </r>
  <r>
    <n v="11280"/>
    <x v="322"/>
    <x v="25"/>
    <x v="25"/>
    <n v="22.5"/>
    <n v="22.5"/>
    <x v="152"/>
    <n v="0.69999998807907104"/>
    <n v="0.5"/>
    <n v="18.799999237060547"/>
    <n v="0.60000002384185791"/>
    <n v="5.4000000953674316"/>
    <n v="0"/>
    <n v="1.1000000238418579"/>
    <m/>
    <n v="14.100000381469727"/>
    <n v="19.5"/>
    <m/>
    <n v="21.5"/>
    <n v="0"/>
    <n v="0"/>
    <n v="0"/>
    <n v="1"/>
    <n v="0"/>
    <n v="0"/>
    <n v="0"/>
    <n v="0"/>
    <n v="1"/>
    <n v="0"/>
    <n v="0"/>
    <m/>
    <m/>
  </r>
  <r>
    <n v="11280"/>
    <x v="322"/>
    <x v="26"/>
    <x v="26"/>
    <n v="26.5"/>
    <n v="26.5"/>
    <x v="152"/>
    <n v="0.69999998807907104"/>
    <n v="0.5"/>
    <n v="22.600000381469727"/>
    <n v="1"/>
    <n v="4.1999998092651367"/>
    <n v="0"/>
    <n v="1.1000000238418579"/>
    <m/>
    <n v="19.299999237060547"/>
    <n v="23.5"/>
    <m/>
    <n v="25.100000381469727"/>
    <n v="0"/>
    <n v="0"/>
    <n v="0"/>
    <n v="1"/>
    <n v="0"/>
    <n v="0"/>
    <n v="0"/>
    <n v="0"/>
    <n v="1"/>
    <n v="0"/>
    <n v="0"/>
    <m/>
    <m/>
  </r>
  <r>
    <n v="11280"/>
    <x v="322"/>
    <x v="27"/>
    <x v="27"/>
    <n v="30.399999618530273"/>
    <n v="30.399999618530273"/>
    <x v="152"/>
    <n v="0.80000001192092896"/>
    <n v="0.5"/>
    <n v="26"/>
    <n v="1.3999999761581421"/>
    <n v="5"/>
    <n v="0"/>
    <n v="0.89999997615814209"/>
    <m/>
    <n v="22.200000762939453"/>
    <n v="27.200000762939453"/>
    <m/>
    <n v="24.299999237060547"/>
    <n v="0"/>
    <n v="0"/>
    <n v="0"/>
    <n v="1"/>
    <n v="0"/>
    <n v="0"/>
    <n v="0"/>
    <n v="0"/>
    <n v="1"/>
    <n v="0"/>
    <n v="0"/>
    <m/>
    <m/>
  </r>
  <r>
    <n v="11280"/>
    <x v="322"/>
    <x v="28"/>
    <x v="28"/>
    <n v="29.899999618530273"/>
    <n v="29.899999618530273"/>
    <x v="152"/>
    <n v="0.89999997615814209"/>
    <n v="0.5"/>
    <n v="25.600000381469727"/>
    <n v="1.1000000238418579"/>
    <n v="4.5999999046325684"/>
    <n v="0"/>
    <n v="1.2999999523162842"/>
    <m/>
    <n v="22.100000381469727"/>
    <n v="26.700000762939453"/>
    <m/>
    <n v="24.799999237060547"/>
    <n v="0"/>
    <n v="0"/>
    <n v="0"/>
    <n v="1"/>
    <n v="0"/>
    <n v="0"/>
    <n v="0"/>
    <n v="0"/>
    <n v="1"/>
    <n v="0"/>
    <n v="0"/>
    <m/>
    <m/>
  </r>
  <r>
    <n v="11280"/>
    <x v="322"/>
    <x v="29"/>
    <x v="29"/>
    <n v="30.299999237060547"/>
    <n v="30.299999237060547"/>
    <x v="152"/>
    <n v="0.89999997615814209"/>
    <n v="0.5"/>
    <n v="26.299999237060547"/>
    <n v="1"/>
    <n v="4.8000001907348633"/>
    <n v="0"/>
    <n v="1.5"/>
    <m/>
    <n v="21.200000762939453"/>
    <n v="26"/>
    <m/>
    <n v="21.399999618530273"/>
    <n v="0"/>
    <n v="0"/>
    <n v="0"/>
    <n v="1"/>
    <n v="0"/>
    <n v="0"/>
    <n v="0"/>
    <n v="0"/>
    <n v="1"/>
    <n v="0"/>
    <n v="0"/>
    <m/>
    <m/>
  </r>
  <r>
    <n v="11280"/>
    <x v="322"/>
    <x v="30"/>
    <x v="30"/>
    <n v="27.299999237060547"/>
    <n v="27.299999237060547"/>
    <x v="152"/>
    <n v="0.89999997615814209"/>
    <n v="0.5"/>
    <n v="23.299999237060547"/>
    <n v="1"/>
    <n v="4.1999998092651367"/>
    <n v="0"/>
    <n v="1.8999999761581421"/>
    <m/>
    <n v="19.899999618530273"/>
    <n v="24.099998474121094"/>
    <m/>
    <n v="20.299999237060547"/>
    <n v="0"/>
    <n v="0"/>
    <n v="0"/>
    <n v="1"/>
    <n v="0"/>
    <n v="0"/>
    <n v="0"/>
    <n v="0"/>
    <n v="1"/>
    <n v="0"/>
    <n v="0"/>
    <m/>
    <m/>
  </r>
  <r>
    <n v="11280"/>
    <x v="322"/>
    <x v="31"/>
    <x v="31"/>
    <n v="26.100000381469727"/>
    <n v="26.100000381469727"/>
    <x v="152"/>
    <n v="0.89999997615814209"/>
    <n v="0.5"/>
    <n v="22.200000762939453"/>
    <n v="1"/>
    <n v="4.1999998092651367"/>
    <n v="0"/>
    <n v="1.8999999761581421"/>
    <m/>
    <n v="18.100000381469727"/>
    <n v="22.299999237060547"/>
    <m/>
    <m/>
    <n v="0"/>
    <n v="0"/>
    <n v="0"/>
    <n v="1"/>
    <n v="0"/>
    <n v="0"/>
    <n v="0"/>
    <n v="0"/>
    <n v="1"/>
    <n v="0"/>
    <n v="0"/>
    <m/>
    <m/>
  </r>
  <r>
    <n v="11280"/>
    <x v="322"/>
    <x v="99"/>
    <x v="33"/>
    <m/>
    <m/>
    <x v="38"/>
    <m/>
    <m/>
    <m/>
    <m/>
    <m/>
    <m/>
    <m/>
    <m/>
    <m/>
    <n v="0"/>
    <m/>
    <m/>
    <n v="0"/>
    <n v="0"/>
    <n v="1"/>
    <n v="0"/>
    <n v="0"/>
    <n v="0"/>
    <n v="0"/>
    <n v="0"/>
    <n v="1"/>
    <n v="0"/>
    <n v="0"/>
    <m/>
    <m/>
  </r>
  <r>
    <n v="11281"/>
    <x v="323"/>
    <x v="1"/>
    <x v="1"/>
    <n v="15.399999618530273"/>
    <n v="15.399999618530273"/>
    <x v="210"/>
    <n v="1"/>
    <n v="3.5999999046325684"/>
    <n v="10.800000190734863"/>
    <n v="0.60000002384185791"/>
    <n v="7.1999998092651367"/>
    <n v="0"/>
    <m/>
    <m/>
    <n v="7.4000000953674316"/>
    <n v="14.600000381469727"/>
    <m/>
    <m/>
    <n v="0"/>
    <n v="0"/>
    <n v="0"/>
    <n v="1"/>
    <n v="0"/>
    <n v="0"/>
    <n v="0"/>
    <n v="0"/>
    <n v="1"/>
    <n v="0"/>
    <n v="0"/>
    <m/>
    <m/>
  </r>
  <r>
    <n v="11281"/>
    <x v="323"/>
    <x v="2"/>
    <x v="2"/>
    <n v="13.600000381469727"/>
    <n v="13.600000381469727"/>
    <x v="210"/>
    <n v="1"/>
    <n v="3.5999999046325684"/>
    <n v="9"/>
    <n v="0.60000002384185791"/>
    <n v="5"/>
    <n v="0"/>
    <m/>
    <m/>
    <n v="7.8000001907348633"/>
    <n v="12.800000190734863"/>
    <m/>
    <m/>
    <n v="0"/>
    <n v="0"/>
    <n v="0"/>
    <n v="1"/>
    <n v="0"/>
    <n v="0"/>
    <n v="0"/>
    <n v="0"/>
    <n v="1"/>
    <n v="0"/>
    <n v="0"/>
    <m/>
    <m/>
  </r>
  <r>
    <n v="11281"/>
    <x v="323"/>
    <x v="3"/>
    <x v="3"/>
    <n v="12.699999809265137"/>
    <n v="12.699999809265137"/>
    <x v="210"/>
    <n v="0.69999998807907104"/>
    <n v="3.5999999046325684"/>
    <n v="8.3999996185302734"/>
    <n v="1"/>
    <n v="5.3000001907348633"/>
    <n v="0"/>
    <m/>
    <m/>
    <n v="6.1999998092651367"/>
    <n v="11.5"/>
    <m/>
    <m/>
    <n v="0"/>
    <n v="0"/>
    <n v="0"/>
    <n v="1"/>
    <n v="0"/>
    <n v="0"/>
    <n v="0"/>
    <n v="0"/>
    <n v="1"/>
    <n v="0"/>
    <n v="0"/>
    <m/>
    <m/>
  </r>
  <r>
    <n v="11281"/>
    <x v="323"/>
    <x v="5"/>
    <x v="5"/>
    <n v="10.600000381469727"/>
    <n v="10.600000381469727"/>
    <x v="139"/>
    <n v="0.60000002384185791"/>
    <n v="2.5"/>
    <n v="7.5"/>
    <n v="0.60000002384185791"/>
    <n v="4.6999998092651367"/>
    <n v="0"/>
    <m/>
    <m/>
    <n v="5"/>
    <n v="9.6999998092651367"/>
    <m/>
    <m/>
    <n v="0"/>
    <n v="0"/>
    <n v="0"/>
    <n v="1"/>
    <n v="0"/>
    <n v="0"/>
    <n v="0"/>
    <n v="0"/>
    <n v="1"/>
    <n v="0"/>
    <n v="0"/>
    <m/>
    <m/>
  </r>
  <r>
    <n v="11281"/>
    <x v="323"/>
    <x v="6"/>
    <x v="6"/>
    <n v="10"/>
    <n v="10"/>
    <x v="139"/>
    <n v="0.60000002384185791"/>
    <n v="2.5"/>
    <n v="6.9000000953674316"/>
    <n v="1"/>
    <n v="3.7999999523162842"/>
    <n v="0"/>
    <m/>
    <m/>
    <n v="5"/>
    <n v="8.8000001907348633"/>
    <m/>
    <m/>
    <n v="0"/>
    <n v="0"/>
    <n v="0"/>
    <n v="1"/>
    <n v="0"/>
    <n v="0"/>
    <n v="0"/>
    <n v="0"/>
    <n v="1"/>
    <n v="0"/>
    <n v="0"/>
    <m/>
    <m/>
  </r>
  <r>
    <n v="11281"/>
    <x v="323"/>
    <x v="7"/>
    <x v="7"/>
    <n v="11.300000190734863"/>
    <n v="11.300000190734863"/>
    <x v="139"/>
    <n v="0.69999998807907104"/>
    <n v="2.5"/>
    <n v="7.4000000953674316"/>
    <n v="1"/>
    <n v="3.7999999523162842"/>
    <n v="0"/>
    <m/>
    <m/>
    <n v="6.3000001907348633"/>
    <n v="10.100000381469727"/>
    <m/>
    <m/>
    <n v="0"/>
    <n v="0"/>
    <n v="0"/>
    <n v="1"/>
    <n v="0"/>
    <n v="0"/>
    <n v="0"/>
    <n v="0"/>
    <n v="1"/>
    <n v="0"/>
    <n v="0"/>
    <m/>
    <m/>
  </r>
  <r>
    <n v="11281"/>
    <x v="323"/>
    <x v="8"/>
    <x v="8"/>
    <n v="13.800000190734863"/>
    <n v="13.800000190734863"/>
    <x v="139"/>
    <n v="0.89999997615814209"/>
    <n v="2.5"/>
    <n v="10"/>
    <n v="1.7000000476837158"/>
    <n v="4.5999999046325684"/>
    <n v="0.20000000298023224"/>
    <m/>
    <m/>
    <n v="7.0999999046325684"/>
    <n v="11.699999809265137"/>
    <m/>
    <n v="8.5600004196166992"/>
    <n v="0"/>
    <n v="0"/>
    <n v="0"/>
    <n v="1"/>
    <n v="0"/>
    <n v="0"/>
    <n v="0"/>
    <n v="0"/>
    <n v="1"/>
    <n v="0"/>
    <n v="0"/>
    <m/>
    <m/>
  </r>
  <r>
    <n v="11281"/>
    <x v="323"/>
    <x v="9"/>
    <x v="9"/>
    <n v="15.199999809265137"/>
    <n v="15.199999809265137"/>
    <x v="44"/>
    <n v="0.68000000715255737"/>
    <n v="2.5"/>
    <n v="8.5600004196166992"/>
    <n v="0.44999998807907104"/>
    <n v="5.2699999809265137"/>
    <n v="0.18000000715255737"/>
    <m/>
    <n v="3.9999999105930328E-2"/>
    <n v="6.0199999809265137"/>
    <n v="11.289999961853027"/>
    <m/>
    <n v="8.1800003051757812"/>
    <n v="0"/>
    <n v="0"/>
    <n v="0"/>
    <n v="1"/>
    <n v="0"/>
    <n v="0"/>
    <n v="0"/>
    <n v="0"/>
    <n v="1"/>
    <n v="0"/>
    <n v="0"/>
    <m/>
    <m/>
  </r>
  <r>
    <n v="11281"/>
    <x v="323"/>
    <x v="10"/>
    <x v="10"/>
    <n v="13.859999656677246"/>
    <n v="13.859999656677246"/>
    <x v="44"/>
    <n v="0.68000000715255737"/>
    <n v="2.5"/>
    <n v="8.1800003051757812"/>
    <n v="0.25999999046325684"/>
    <n v="4.3600001335144043"/>
    <n v="0.18999999761581421"/>
    <m/>
    <n v="7.9999998211860657E-2"/>
    <n v="6.0199999809265137"/>
    <n v="10.380000114440918"/>
    <m/>
    <n v="7.820000171661377"/>
    <n v="0"/>
    <n v="0"/>
    <n v="0"/>
    <n v="1"/>
    <n v="0"/>
    <n v="0"/>
    <n v="0"/>
    <n v="0"/>
    <n v="1"/>
    <n v="0"/>
    <n v="0"/>
    <m/>
    <m/>
  </r>
  <r>
    <n v="11281"/>
    <x v="323"/>
    <x v="11"/>
    <x v="11"/>
    <n v="13.479999542236328"/>
    <n v="13.489999771118164"/>
    <x v="44"/>
    <n v="0.67000001668930054"/>
    <n v="2.5"/>
    <n v="7.820000171661377"/>
    <n v="0.37999999523162842"/>
    <n v="4.4099998474121094"/>
    <n v="0.25"/>
    <m/>
    <n v="5.9999998658895493E-2"/>
    <n v="5.1599998474121094"/>
    <n v="9.5699996948242188"/>
    <m/>
    <n v="7.869999885559082"/>
    <n v="0"/>
    <n v="0"/>
    <n v="0"/>
    <n v="1"/>
    <n v="0"/>
    <n v="0"/>
    <n v="0"/>
    <n v="0"/>
    <n v="1"/>
    <n v="0"/>
    <n v="0"/>
    <m/>
    <m/>
  </r>
  <r>
    <n v="11281"/>
    <x v="323"/>
    <x v="12"/>
    <x v="12"/>
    <n v="13.609999656677246"/>
    <n v="13.609999656677246"/>
    <x v="44"/>
    <n v="0.74000000953674316"/>
    <n v="2.5"/>
    <n v="7.869999885559082"/>
    <n v="0.40000000596046448"/>
    <n v="4.8600001335144043"/>
    <n v="0.25"/>
    <m/>
    <n v="3.9999999105930328E-2"/>
    <n v="4.7699999809265137"/>
    <n v="9.630000114440918"/>
    <m/>
    <m/>
    <n v="0"/>
    <n v="0"/>
    <n v="0"/>
    <n v="1"/>
    <n v="0"/>
    <n v="0"/>
    <n v="0"/>
    <n v="0"/>
    <n v="1"/>
    <n v="0"/>
    <n v="0"/>
    <m/>
    <m/>
  </r>
  <r>
    <n v="11281"/>
    <x v="323"/>
    <x v="19"/>
    <x v="19"/>
    <n v="12.399999618530273"/>
    <n v="12.399999618530273"/>
    <x v="44"/>
    <n v="0.89999997615814209"/>
    <n v="2.5"/>
    <n v="6"/>
    <n v="0.30000001192092896"/>
    <n v="3.2999999523162842"/>
    <n v="0.30000001192092896"/>
    <m/>
    <m/>
    <n v="5.3000001907348633"/>
    <n v="8.6000003814697266"/>
    <m/>
    <n v="7.8000001907348633"/>
    <n v="0"/>
    <n v="0"/>
    <n v="0"/>
    <n v="1"/>
    <n v="0"/>
    <n v="0"/>
    <n v="0"/>
    <n v="0"/>
    <n v="1"/>
    <n v="0"/>
    <n v="0"/>
    <m/>
    <m/>
  </r>
  <r>
    <n v="11281"/>
    <x v="323"/>
    <x v="20"/>
    <x v="20"/>
    <n v="14.300000190734863"/>
    <n v="14.300000190734863"/>
    <x v="44"/>
    <n v="1.2999999523162842"/>
    <n v="2.5"/>
    <n v="7.8000001907348633"/>
    <n v="0.30000001192092896"/>
    <n v="4.0999999046325684"/>
    <n v="0.30000001192092896"/>
    <m/>
    <m/>
    <n v="6.4000000953674316"/>
    <n v="10.5"/>
    <m/>
    <n v="11"/>
    <n v="0"/>
    <n v="0"/>
    <n v="0"/>
    <n v="1"/>
    <n v="0"/>
    <n v="0"/>
    <n v="0"/>
    <n v="0"/>
    <n v="1"/>
    <n v="0"/>
    <n v="0"/>
    <m/>
    <m/>
  </r>
  <r>
    <n v="11281"/>
    <x v="323"/>
    <x v="21"/>
    <x v="21"/>
    <n v="17.700000762939453"/>
    <n v="17.700000762939453"/>
    <x v="44"/>
    <n v="1.6000000238418579"/>
    <n v="2.5"/>
    <n v="11"/>
    <n v="0.60000002384185791"/>
    <n v="5.8000001907348633"/>
    <n v="0.30000001192092896"/>
    <m/>
    <m/>
    <n v="7.5999999046325684"/>
    <n v="13.399999618530273"/>
    <m/>
    <n v="12"/>
    <n v="0"/>
    <n v="0"/>
    <n v="0"/>
    <n v="1"/>
    <n v="0"/>
    <n v="0"/>
    <n v="0"/>
    <n v="0"/>
    <n v="1"/>
    <n v="0"/>
    <n v="0"/>
    <m/>
    <m/>
  </r>
  <r>
    <n v="11281"/>
    <x v="323"/>
    <x v="22"/>
    <x v="22"/>
    <n v="18"/>
    <n v="18"/>
    <x v="44"/>
    <n v="0.89999997615814209"/>
    <n v="2.5"/>
    <n v="12"/>
    <n v="0.5"/>
    <n v="7.4000000953674316"/>
    <n v="0.69999998807907104"/>
    <m/>
    <m/>
    <n v="6.5999999046325684"/>
    <n v="14"/>
    <m/>
    <n v="10.199999809265137"/>
    <n v="0"/>
    <n v="0"/>
    <n v="0"/>
    <n v="1"/>
    <n v="0"/>
    <n v="0"/>
    <n v="0"/>
    <n v="0"/>
    <n v="1"/>
    <n v="0"/>
    <n v="0"/>
    <m/>
    <m/>
  </r>
  <r>
    <n v="11281"/>
    <x v="323"/>
    <x v="23"/>
    <x v="23"/>
    <n v="16.200000762939453"/>
    <n v="16.200000762939453"/>
    <x v="44"/>
    <n v="0.89999997615814209"/>
    <n v="2.5"/>
    <n v="10.199999809265137"/>
    <n v="0.69999998807907104"/>
    <n v="4"/>
    <n v="1"/>
    <m/>
    <n v="0.10000000149011612"/>
    <n v="7.6999998092651367"/>
    <n v="11.699999809265137"/>
    <m/>
    <m/>
    <n v="0"/>
    <n v="0"/>
    <n v="0"/>
    <n v="1"/>
    <n v="0"/>
    <n v="0"/>
    <n v="0"/>
    <n v="0"/>
    <n v="1"/>
    <n v="0"/>
    <n v="0"/>
    <m/>
    <m/>
  </r>
  <r>
    <n v="11281"/>
    <x v="11"/>
    <x v="101"/>
    <x v="24"/>
    <m/>
    <m/>
    <x v="38"/>
    <m/>
    <m/>
    <m/>
    <m/>
    <m/>
    <m/>
    <m/>
    <m/>
    <m/>
    <n v="0"/>
    <m/>
    <m/>
    <n v="0"/>
    <n v="1"/>
    <n v="1"/>
    <n v="0"/>
    <n v="0"/>
    <n v="0"/>
    <n v="0"/>
    <n v="0"/>
    <n v="1"/>
    <n v="0"/>
    <n v="0"/>
    <m/>
    <m/>
  </r>
  <r>
    <n v="11282"/>
    <x v="324"/>
    <x v="11"/>
    <x v="11"/>
    <n v="6.5500001907348633"/>
    <n v="6.554999828338623"/>
    <x v="30"/>
    <n v="0.33500000834465027"/>
    <n v="0.25"/>
    <n v="5.2199997901916504"/>
    <n v="0.37999999523162842"/>
    <n v="2.7999999523162842"/>
    <n v="0.30000001192092896"/>
    <n v="3.5999999046325684"/>
    <n v="5.000000074505806E-2"/>
    <n v="2.2799999713897705"/>
    <n v="5.0799999237060547"/>
    <m/>
    <n v="2.9999999329447746E-2"/>
    <n v="0"/>
    <n v="0"/>
    <n v="0"/>
    <n v="1"/>
    <n v="0"/>
    <n v="0"/>
    <n v="0"/>
    <n v="0"/>
    <n v="1"/>
    <n v="0"/>
    <n v="0"/>
    <m/>
    <m/>
  </r>
  <r>
    <n v="11282"/>
    <x v="324"/>
    <x v="12"/>
    <x v="12"/>
    <n v="6.7030000686645508"/>
    <n v="6.7080001831054688"/>
    <x v="30"/>
    <n v="0.37200000882148743"/>
    <n v="0.25"/>
    <n v="5.2890000343322754"/>
    <n v="0.57599997520446777"/>
    <n v="2.7000000476837158"/>
    <n v="0.25"/>
    <n v="3.7090001106262207"/>
    <n v="2.9999999329447746E-2"/>
    <n v="2.3069999217987061"/>
    <n v="5.0069999694824219"/>
    <m/>
    <m/>
    <n v="0"/>
    <n v="0"/>
    <n v="0"/>
    <n v="1"/>
    <n v="0"/>
    <n v="0"/>
    <n v="0"/>
    <n v="0"/>
    <n v="1"/>
    <n v="0"/>
    <n v="0"/>
    <m/>
    <m/>
  </r>
  <r>
    <n v="11282"/>
    <x v="324"/>
    <x v="18"/>
    <x v="18"/>
    <n v="12.600000381469727"/>
    <n v="12.600000381469727"/>
    <x v="30"/>
    <n v="0.68999999761581421"/>
    <n v="0.25"/>
    <n v="10.789999961853027"/>
    <n v="1.1599999666213989"/>
    <n v="5.4699997901916504"/>
    <n v="0.43999999761581421"/>
    <n v="2.9600000381469727"/>
    <n v="0.47999998927116394"/>
    <n v="4.679999828338623"/>
    <n v="10.149999618530273"/>
    <m/>
    <n v="0.60000002384185791"/>
    <n v="0"/>
    <n v="0"/>
    <n v="0"/>
    <n v="1"/>
    <n v="0"/>
    <n v="0"/>
    <n v="0"/>
    <n v="0"/>
    <n v="1"/>
    <n v="0"/>
    <n v="0"/>
    <m/>
    <m/>
  </r>
  <r>
    <n v="11282"/>
    <x v="324"/>
    <x v="19"/>
    <x v="19"/>
    <n v="12.199999809265137"/>
    <n v="12.199999809265137"/>
    <x v="30"/>
    <n v="0.69999998807907104"/>
    <n v="0.20000000298023224"/>
    <n v="9.8999996185302734"/>
    <n v="1.2000000476837158"/>
    <n v="4.6999998092651367"/>
    <n v="0.89999997615814209"/>
    <n v="3.2999999523162842"/>
    <n v="0.60000002384185791"/>
    <n v="4.5"/>
    <n v="9.1999998092651367"/>
    <m/>
    <n v="0.80000001192092896"/>
    <n v="0"/>
    <n v="0"/>
    <n v="0"/>
    <n v="1"/>
    <n v="0"/>
    <n v="0"/>
    <n v="0"/>
    <n v="0"/>
    <n v="1"/>
    <n v="0"/>
    <n v="0"/>
    <m/>
    <m/>
  </r>
  <r>
    <n v="11282"/>
    <x v="324"/>
    <x v="20"/>
    <x v="20"/>
    <n v="15.800000190734863"/>
    <n v="15.800000190734863"/>
    <x v="32"/>
    <n v="1.1000000238418579"/>
    <n v="0.5"/>
    <n v="12.199999809265137"/>
    <n v="2"/>
    <n v="6.5"/>
    <n v="0.30000001192092896"/>
    <n v="4.8000001907348633"/>
    <n v="0.80000001192092896"/>
    <n v="5.1999998092651367"/>
    <n v="11.699999809265137"/>
    <m/>
    <n v="0.80000001192092896"/>
    <n v="0"/>
    <n v="0"/>
    <n v="0"/>
    <n v="1"/>
    <n v="0"/>
    <n v="0"/>
    <n v="0"/>
    <n v="0"/>
    <n v="1"/>
    <n v="0"/>
    <n v="0"/>
    <m/>
    <m/>
  </r>
  <r>
    <n v="11282"/>
    <x v="324"/>
    <x v="21"/>
    <x v="21"/>
    <n v="17.399999618530273"/>
    <n v="17.399999618530273"/>
    <x v="32"/>
    <n v="1.8999999761581421"/>
    <n v="0.5"/>
    <n v="13.399999618530273"/>
    <n v="1.3999999761581421"/>
    <n v="8.1999998092651367"/>
    <n v="0.40000000596046448"/>
    <n v="6.3000001907348633"/>
    <n v="0.80000001192092896"/>
    <n v="5.5999999046325684"/>
    <n v="13.799999237060547"/>
    <m/>
    <n v="0.80000001192092896"/>
    <n v="0"/>
    <n v="0"/>
    <n v="0"/>
    <n v="1"/>
    <n v="0"/>
    <n v="0"/>
    <n v="0"/>
    <n v="0"/>
    <n v="1"/>
    <n v="0"/>
    <n v="0"/>
    <m/>
    <m/>
  </r>
  <r>
    <n v="11282"/>
    <x v="324"/>
    <x v="22"/>
    <x v="22"/>
    <n v="21"/>
    <n v="21"/>
    <x v="139"/>
    <n v="2.2000000476837158"/>
    <n v="0.60000002384185791"/>
    <n v="16"/>
    <n v="2.4000000953674316"/>
    <n v="10.300000190734863"/>
    <n v="0.40000000596046448"/>
    <n v="7"/>
    <n v="0.80000001192092896"/>
    <n v="5.6999998092651367"/>
    <n v="16"/>
    <m/>
    <n v="0.89999997615814209"/>
    <n v="0"/>
    <n v="0"/>
    <n v="0"/>
    <n v="1"/>
    <n v="0"/>
    <n v="0"/>
    <n v="0"/>
    <n v="0"/>
    <n v="1"/>
    <n v="0"/>
    <n v="0"/>
    <m/>
    <m/>
  </r>
  <r>
    <n v="11282"/>
    <x v="324"/>
    <x v="23"/>
    <x v="23"/>
    <n v="21.600000381469727"/>
    <n v="21.600000381469727"/>
    <x v="139"/>
    <n v="2.2000000476837158"/>
    <n v="0.60000002384185791"/>
    <n v="16.600000381469727"/>
    <n v="2.7999999523162842"/>
    <n v="8.8000001907348633"/>
    <n v="0.30000001192092896"/>
    <n v="7"/>
    <n v="0.89999997615814209"/>
    <n v="7.5999999046325684"/>
    <n v="16.399999618530273"/>
    <m/>
    <n v="1.2999999523162842"/>
    <n v="0"/>
    <n v="0"/>
    <n v="0"/>
    <n v="1"/>
    <n v="0"/>
    <n v="0"/>
    <n v="0"/>
    <n v="0"/>
    <n v="1"/>
    <n v="0"/>
    <n v="0"/>
    <m/>
    <m/>
  </r>
  <r>
    <n v="11282"/>
    <x v="324"/>
    <x v="24"/>
    <x v="24"/>
    <n v="29"/>
    <n v="29"/>
    <x v="177"/>
    <n v="2.2000000476837158"/>
    <n v="1.7000000476837158"/>
    <n v="22.899999618530273"/>
    <n v="2.4000000953674316"/>
    <n v="14.300000190734863"/>
    <n v="0.69999998807907104"/>
    <n v="10.899999618530273"/>
    <n v="1.2999999523162842"/>
    <n v="9.3000001907348633"/>
    <n v="23.600000381469727"/>
    <m/>
    <n v="1.2000000476837158"/>
    <n v="0"/>
    <n v="0"/>
    <n v="0"/>
    <n v="1"/>
    <n v="0"/>
    <n v="0"/>
    <n v="0"/>
    <n v="0"/>
    <n v="1"/>
    <n v="0"/>
    <n v="0"/>
    <m/>
    <m/>
  </r>
  <r>
    <n v="11282"/>
    <x v="324"/>
    <x v="25"/>
    <x v="25"/>
    <n v="30.799999237060547"/>
    <n v="30.799999237060547"/>
    <x v="177"/>
    <n v="2.5999999046325684"/>
    <n v="1.7000000476837158"/>
    <n v="24.299999237060547"/>
    <n v="4.1999998092651367"/>
    <n v="13.199999809265137"/>
    <n v="0.30000001192092896"/>
    <n v="12.600000381469727"/>
    <n v="1.2000000476837158"/>
    <n v="10.800000190734863"/>
    <n v="24"/>
    <m/>
    <n v="1"/>
    <n v="0"/>
    <n v="0"/>
    <n v="0"/>
    <n v="1"/>
    <n v="0"/>
    <n v="0"/>
    <n v="0"/>
    <n v="0"/>
    <n v="1"/>
    <n v="0"/>
    <n v="0"/>
    <m/>
    <m/>
  </r>
  <r>
    <n v="11282"/>
    <x v="324"/>
    <x v="26"/>
    <x v="26"/>
    <n v="39.799999237060547"/>
    <n v="39.799999237060547"/>
    <x v="177"/>
    <n v="3"/>
    <n v="1.7000000476837158"/>
    <n v="32.900001525878906"/>
    <n v="4.5999999046325684"/>
    <n v="21.600000381469727"/>
    <n v="0.40000000596046448"/>
    <n v="18.899999618530273"/>
    <n v="1"/>
    <n v="11"/>
    <n v="32.599998474121094"/>
    <m/>
    <n v="1.3999999761581421"/>
    <n v="0"/>
    <n v="0"/>
    <n v="0"/>
    <n v="1"/>
    <n v="0"/>
    <n v="0"/>
    <n v="0"/>
    <n v="0"/>
    <n v="1"/>
    <n v="0"/>
    <n v="0"/>
    <m/>
    <m/>
  </r>
  <r>
    <n v="11282"/>
    <x v="324"/>
    <x v="27"/>
    <x v="27"/>
    <n v="52.299999237060547"/>
    <n v="52.299999237060547"/>
    <x v="177"/>
    <n v="3.7000000476837158"/>
    <n v="1.7000000476837158"/>
    <n v="44.299999237060547"/>
    <n v="2.9000000953674316"/>
    <n v="29.899999618530273"/>
    <n v="0.80000001192092896"/>
    <n v="24.399999618530273"/>
    <n v="1.3999999761581421"/>
    <n v="16.100000381469727"/>
    <n v="46"/>
    <m/>
    <n v="1.6000000238418579"/>
    <n v="0"/>
    <n v="0"/>
    <n v="0"/>
    <n v="1"/>
    <n v="0"/>
    <n v="0"/>
    <n v="0"/>
    <n v="0"/>
    <n v="1"/>
    <n v="0"/>
    <n v="0"/>
    <m/>
    <m/>
  </r>
  <r>
    <n v="11282"/>
    <x v="324"/>
    <x v="28"/>
    <x v="28"/>
    <n v="52.900001525878906"/>
    <n v="52.900001525878906"/>
    <x v="177"/>
    <n v="4.1999998092651367"/>
    <n v="1.7000000476837158"/>
    <n v="44.5"/>
    <n v="5.8000001907348633"/>
    <n v="20.899999618530273"/>
    <n v="1.7999999523162842"/>
    <n v="28.100000381469727"/>
    <n v="1.6000000238418579"/>
    <n v="21.899999618530273"/>
    <n v="42.799999237060547"/>
    <m/>
    <n v="0.40000000596046448"/>
    <n v="0"/>
    <n v="0"/>
    <n v="0"/>
    <n v="1"/>
    <n v="0"/>
    <n v="0"/>
    <n v="0"/>
    <n v="0"/>
    <n v="1"/>
    <n v="0"/>
    <n v="0"/>
    <m/>
    <m/>
  </r>
  <r>
    <n v="11282"/>
    <x v="324"/>
    <x v="29"/>
    <x v="29"/>
    <n v="53.299999237060547"/>
    <n v="53.299999237060547"/>
    <x v="24"/>
    <n v="4.5999999046325684"/>
    <n v="4.5"/>
    <n v="42.099998474121094"/>
    <n v="4.5"/>
    <n v="21.100000381469727"/>
    <n v="2.2999999523162842"/>
    <n v="28.700000762939453"/>
    <n v="0.40000000596046448"/>
    <n v="23.100000381469727"/>
    <n v="44.200000762939453"/>
    <m/>
    <n v="0.10000000149011612"/>
    <n v="0"/>
    <n v="0"/>
    <n v="0"/>
    <n v="1"/>
    <n v="0"/>
    <n v="0"/>
    <n v="0"/>
    <n v="0"/>
    <n v="1"/>
    <n v="0"/>
    <n v="0"/>
    <m/>
    <m/>
  </r>
  <r>
    <n v="11282"/>
    <x v="324"/>
    <x v="30"/>
    <x v="30"/>
    <n v="45.599998474121094"/>
    <n v="45.599998474121094"/>
    <x v="24"/>
    <n v="4.4000000953674316"/>
    <n v="4.5"/>
    <n v="34.900001525878906"/>
    <n v="3.5"/>
    <n v="14.199999809265137"/>
    <n v="2.2000000476837158"/>
    <n v="24.5"/>
    <n v="0.10000000149011612"/>
    <n v="23.200000762939453"/>
    <n v="37.400001525878906"/>
    <m/>
    <m/>
    <n v="0"/>
    <n v="0"/>
    <n v="0"/>
    <n v="1"/>
    <n v="0"/>
    <n v="0"/>
    <n v="0"/>
    <n v="0"/>
    <n v="1"/>
    <n v="0"/>
    <n v="0"/>
    <m/>
    <m/>
  </r>
  <r>
    <n v="11282"/>
    <x v="324"/>
    <x v="99"/>
    <x v="32"/>
    <m/>
    <m/>
    <x v="38"/>
    <m/>
    <m/>
    <m/>
    <m/>
    <m/>
    <m/>
    <m/>
    <m/>
    <m/>
    <n v="0"/>
    <m/>
    <m/>
    <n v="1"/>
    <n v="1"/>
    <n v="1"/>
    <n v="0"/>
    <n v="0"/>
    <n v="0"/>
    <n v="0"/>
    <n v="0"/>
    <n v="1"/>
    <n v="0"/>
    <n v="0"/>
    <m/>
    <m/>
  </r>
  <r>
    <n v="11283"/>
    <x v="325"/>
    <x v="3"/>
    <x v="3"/>
    <n v="3.7999999523162842"/>
    <n v="3.7999999523162842"/>
    <x v="173"/>
    <n v="0.10000000149011612"/>
    <n v="0.80000001192092896"/>
    <n v="2.9000000953674316"/>
    <n v="0.60000002384185791"/>
    <n v="0"/>
    <n v="0.89999997615814209"/>
    <m/>
    <m/>
    <n v="2.2000000476837158"/>
    <n v="2.2000000476837158"/>
    <m/>
    <m/>
    <n v="0"/>
    <n v="0"/>
    <n v="0"/>
    <n v="1"/>
    <n v="1"/>
    <n v="0"/>
    <n v="0"/>
    <n v="0"/>
    <n v="1"/>
    <n v="0"/>
    <n v="0"/>
    <m/>
    <m/>
  </r>
  <r>
    <n v="11283"/>
    <x v="325"/>
    <x v="4"/>
    <x v="4"/>
    <n v="6.1999998092651367"/>
    <n v="6.1999998092651367"/>
    <x v="221"/>
    <n v="0.30000001192092896"/>
    <n v="0.89999997615814209"/>
    <n v="5"/>
    <n v="0.89999997615814209"/>
    <n v="0"/>
    <n v="1.8999999761581421"/>
    <m/>
    <m/>
    <n v="3.4000000953674316"/>
    <n v="3.4000000953674316"/>
    <m/>
    <m/>
    <n v="0"/>
    <n v="0"/>
    <n v="0"/>
    <n v="1"/>
    <n v="1"/>
    <n v="0"/>
    <n v="0"/>
    <n v="0"/>
    <n v="1"/>
    <n v="0"/>
    <n v="0"/>
    <m/>
    <m/>
  </r>
  <r>
    <n v="11283"/>
    <x v="325"/>
    <x v="5"/>
    <x v="5"/>
    <n v="11.899999618530273"/>
    <n v="11.899999618530273"/>
    <x v="221"/>
    <n v="0.40000000596046448"/>
    <n v="0.89999997615814209"/>
    <n v="10.600000381469727"/>
    <n v="1"/>
    <n v="0"/>
    <n v="8"/>
    <m/>
    <m/>
    <n v="2.9000000953674316"/>
    <n v="2.9000000953674316"/>
    <m/>
    <m/>
    <n v="0"/>
    <n v="0"/>
    <n v="0"/>
    <n v="1"/>
    <n v="1"/>
    <n v="0"/>
    <n v="0"/>
    <n v="0"/>
    <n v="1"/>
    <n v="0"/>
    <n v="0"/>
    <m/>
    <m/>
  </r>
  <r>
    <n v="11283"/>
    <x v="325"/>
    <x v="6"/>
    <x v="6"/>
    <n v="14.600000381469727"/>
    <n v="14.600000381469727"/>
    <x v="221"/>
    <n v="0.5"/>
    <n v="0.89999997615814209"/>
    <n v="13.199999809265137"/>
    <n v="0.60000002384185791"/>
    <n v="0"/>
    <n v="11.5"/>
    <m/>
    <m/>
    <n v="2.4000000953674316"/>
    <n v="2.4000000953674316"/>
    <m/>
    <m/>
    <n v="0"/>
    <n v="0"/>
    <n v="0"/>
    <n v="1"/>
    <n v="1"/>
    <n v="0"/>
    <n v="0"/>
    <n v="0"/>
    <n v="1"/>
    <n v="0"/>
    <n v="0"/>
    <m/>
    <m/>
  </r>
  <r>
    <n v="11283"/>
    <x v="325"/>
    <x v="7"/>
    <x v="7"/>
    <n v="26.700000762939453"/>
    <n v="26.700000762939453"/>
    <x v="44"/>
    <n v="0.89999997615814209"/>
    <n v="5"/>
    <n v="20.799999237060547"/>
    <n v="0.89999997615814209"/>
    <n v="0"/>
    <n v="18.5"/>
    <m/>
    <m/>
    <n v="7"/>
    <n v="7"/>
    <m/>
    <m/>
    <n v="0"/>
    <n v="0"/>
    <n v="0"/>
    <n v="1"/>
    <n v="1"/>
    <n v="0"/>
    <n v="0"/>
    <n v="0"/>
    <n v="1"/>
    <n v="0"/>
    <n v="0"/>
    <m/>
    <m/>
  </r>
  <r>
    <n v="11283"/>
    <x v="325"/>
    <x v="8"/>
    <x v="8"/>
    <n v="33.599998474121094"/>
    <n v="33.599998474121094"/>
    <x v="44"/>
    <n v="1.3999999761581421"/>
    <n v="5"/>
    <n v="24"/>
    <n v="3.0999999046325684"/>
    <n v="0"/>
    <n v="19.399999618530273"/>
    <m/>
    <m/>
    <n v="10.899999618530273"/>
    <n v="10.899999618530273"/>
    <m/>
    <n v="4.4499998092651367"/>
    <n v="0"/>
    <n v="0"/>
    <n v="0"/>
    <n v="1"/>
    <n v="1"/>
    <n v="0"/>
    <n v="0"/>
    <n v="0"/>
    <n v="1"/>
    <n v="0"/>
    <n v="0"/>
    <m/>
    <m/>
  </r>
  <r>
    <n v="11283"/>
    <x v="325"/>
    <x v="9"/>
    <x v="9"/>
    <n v="56.090000152587891"/>
    <n v="56.090000152587891"/>
    <x v="44"/>
    <n v="5.9000000953674316"/>
    <n v="5"/>
    <n v="40.970001220703125"/>
    <n v="10.25"/>
    <n v="2.5"/>
    <n v="28.5"/>
    <n v="36.520000457763672"/>
    <m/>
    <n v="14.289999961853027"/>
    <n v="16.790000915527344"/>
    <m/>
    <n v="3.6600000858306885"/>
    <n v="0"/>
    <n v="0"/>
    <n v="0"/>
    <n v="1"/>
    <n v="1"/>
    <n v="0"/>
    <n v="0"/>
    <n v="0"/>
    <n v="1"/>
    <n v="0"/>
    <n v="0"/>
    <m/>
    <m/>
  </r>
  <r>
    <n v="11283"/>
    <x v="325"/>
    <x v="10"/>
    <x v="10"/>
    <n v="99.900001525878906"/>
    <n v="99.910003662109375"/>
    <x v="44"/>
    <n v="10.609999656677246"/>
    <n v="5"/>
    <n v="78.69000244140625"/>
    <n v="13.260000228881836"/>
    <n v="12"/>
    <n v="41.229999542236328"/>
    <n v="75.029998779296875"/>
    <m/>
    <n v="33.380001068115234"/>
    <n v="45.380001068115234"/>
    <m/>
    <n v="5.6399998664855957"/>
    <n v="0"/>
    <n v="0"/>
    <n v="0"/>
    <n v="1"/>
    <n v="1"/>
    <n v="0"/>
    <n v="0"/>
    <n v="0"/>
    <n v="1"/>
    <n v="0"/>
    <n v="0"/>
    <m/>
    <m/>
  </r>
  <r>
    <n v="11283"/>
    <x v="325"/>
    <x v="11"/>
    <x v="11"/>
    <n v="108.19999694824219"/>
    <n v="108.19999694824219"/>
    <x v="44"/>
    <n v="14.220000267028809"/>
    <n v="5"/>
    <n v="73.180000305175781"/>
    <n v="17.969999313354492"/>
    <n v="5.4000000953674316"/>
    <n v="54.685001373291016"/>
    <n v="67.540000915527344"/>
    <m/>
    <n v="29.364999771118164"/>
    <n v="34.764999389648438"/>
    <m/>
    <n v="7.6500000953674316"/>
    <n v="0"/>
    <n v="0"/>
    <n v="0"/>
    <n v="1"/>
    <n v="1"/>
    <n v="0"/>
    <n v="0"/>
    <n v="0"/>
    <n v="1"/>
    <n v="0"/>
    <n v="0"/>
    <m/>
    <m/>
  </r>
  <r>
    <n v="11283"/>
    <x v="325"/>
    <x v="12"/>
    <x v="12"/>
    <n v="109.88999938964844"/>
    <n v="109.87000274658203"/>
    <x v="44"/>
    <n v="15.430000305175781"/>
    <n v="5"/>
    <n v="80.19000244140625"/>
    <n v="8.8199996948242188"/>
    <n v="1.3799999952316284"/>
    <n v="57.029998779296875"/>
    <n v="72.540000915527344"/>
    <m/>
    <n v="41.889999389648438"/>
    <n v="43.270000457763672"/>
    <m/>
    <n v="9.8599996566772461"/>
    <n v="0"/>
    <n v="0"/>
    <n v="0"/>
    <n v="1"/>
    <n v="1"/>
    <n v="0"/>
    <n v="0"/>
    <n v="0"/>
    <n v="1"/>
    <n v="0"/>
    <n v="0"/>
    <m/>
    <m/>
  </r>
  <r>
    <n v="11283"/>
    <x v="325"/>
    <x v="13"/>
    <x v="13"/>
    <n v="105.08000183105469"/>
    <n v="105.08000183105469"/>
    <x v="15"/>
    <n v="15.399999618530273"/>
    <n v="22"/>
    <n v="51.599998474121094"/>
    <n v="0.4699999988079071"/>
    <n v="0.41999998688697815"/>
    <n v="56.080001831054688"/>
    <n v="41.740001678466797"/>
    <m/>
    <n v="46.939998626708984"/>
    <n v="47.359996795654297"/>
    <m/>
    <n v="9.1999998092651367"/>
    <n v="0"/>
    <n v="0"/>
    <n v="0"/>
    <n v="1"/>
    <n v="1"/>
    <n v="0"/>
    <n v="0"/>
    <n v="0"/>
    <n v="1"/>
    <n v="0"/>
    <n v="0"/>
    <m/>
    <m/>
  </r>
  <r>
    <n v="11283"/>
    <x v="325"/>
    <x v="14"/>
    <x v="14"/>
    <n v="105.01999664306641"/>
    <n v="105.01999664306641"/>
    <x v="15"/>
    <n v="15.939999580383301"/>
    <n v="22"/>
    <n v="53.220001220703125"/>
    <n v="0.67000001668930054"/>
    <n v="0.40000000596046448"/>
    <n v="54.819999694824219"/>
    <n v="44.020000457763672"/>
    <m/>
    <n v="47.490001678466797"/>
    <n v="47.890003204345703"/>
    <m/>
    <n v="5.0900001525878906"/>
    <n v="0"/>
    <n v="0"/>
    <n v="0"/>
    <n v="1"/>
    <n v="1"/>
    <n v="0"/>
    <n v="0"/>
    <n v="0"/>
    <n v="1"/>
    <n v="0"/>
    <n v="0"/>
    <m/>
    <m/>
  </r>
  <r>
    <n v="11283"/>
    <x v="325"/>
    <x v="15"/>
    <x v="15"/>
    <n v="103.73000335693359"/>
    <n v="103.73999786376953"/>
    <x v="15"/>
    <n v="16.819999694824219"/>
    <n v="22"/>
    <n v="50.509998321533203"/>
    <n v="1.0199999809265137"/>
    <n v="0.40999999642372131"/>
    <n v="55.470001220703125"/>
    <n v="45.419998168945312"/>
    <m/>
    <n v="44.700000762939453"/>
    <n v="45.110000610351562"/>
    <m/>
    <n v="5.8600001335144043"/>
    <n v="0"/>
    <n v="0"/>
    <n v="0"/>
    <n v="1"/>
    <n v="1"/>
    <n v="0"/>
    <n v="0"/>
    <n v="0"/>
    <n v="1"/>
    <n v="0"/>
    <n v="0"/>
    <m/>
    <m/>
  </r>
  <r>
    <n v="11283"/>
    <x v="325"/>
    <x v="16"/>
    <x v="16"/>
    <n v="108.05999755859375"/>
    <n v="108.05999755859375"/>
    <x v="15"/>
    <n v="18.040000915527344"/>
    <n v="22"/>
    <n v="52.159999847412109"/>
    <n v="2.9600000381469727"/>
    <n v="0.73000001907348633"/>
    <n v="65.669998168945312"/>
    <n v="46.299999237060547"/>
    <m/>
    <n v="36.029998779296875"/>
    <n v="36.759998321533203"/>
    <m/>
    <n v="13.699999809265137"/>
    <n v="0"/>
    <n v="0"/>
    <n v="0"/>
    <n v="1"/>
    <n v="1"/>
    <n v="0"/>
    <n v="0"/>
    <n v="0"/>
    <n v="1"/>
    <n v="0"/>
    <n v="0"/>
    <m/>
    <m/>
  </r>
  <r>
    <n v="11283"/>
    <x v="325"/>
    <x v="17"/>
    <x v="17"/>
    <n v="112.80000305175781"/>
    <n v="112.80000305175781"/>
    <x v="15"/>
    <n v="18.200000762939453"/>
    <n v="22"/>
    <n v="56.200000762939453"/>
    <n v="11.600000381469727"/>
    <n v="0.60000002384185791"/>
    <n v="66.300003051757812"/>
    <n v="42.5"/>
    <m/>
    <n v="33.799999237060547"/>
    <n v="34.399997711181641"/>
    <n v="1.1000000238418579"/>
    <n v="15.199999809265137"/>
    <n v="0"/>
    <n v="0"/>
    <n v="0"/>
    <n v="1"/>
    <n v="1"/>
    <n v="0"/>
    <n v="0"/>
    <n v="0"/>
    <n v="1"/>
    <n v="0"/>
    <n v="0"/>
    <m/>
    <m/>
  </r>
  <r>
    <n v="11283"/>
    <x v="325"/>
    <x v="18"/>
    <x v="18"/>
    <n v="112.09999847412109"/>
    <n v="112.09999847412109"/>
    <x v="15"/>
    <n v="23"/>
    <n v="22"/>
    <n v="63.400001525878906"/>
    <n v="13.300000190734863"/>
    <n v="0.69999998807907104"/>
    <n v="73.199996948242188"/>
    <n v="48.200000762939453"/>
    <m/>
    <n v="23.799999237060547"/>
    <n v="24.5"/>
    <n v="1.1000000238418579"/>
    <n v="28.200000762939453"/>
    <n v="0"/>
    <n v="0"/>
    <n v="0"/>
    <n v="1"/>
    <n v="1"/>
    <n v="0"/>
    <n v="0"/>
    <n v="0"/>
    <n v="1"/>
    <n v="0"/>
    <n v="0"/>
    <m/>
    <m/>
  </r>
  <r>
    <n v="11283"/>
    <x v="325"/>
    <x v="19"/>
    <x v="19"/>
    <n v="224.19999694824219"/>
    <n v="224.19999694824219"/>
    <x v="15"/>
    <n v="21.899999618530273"/>
    <n v="22"/>
    <n v="154.60000610351562"/>
    <n v="22.100000381469727"/>
    <n v="1.1000000238418579"/>
    <n v="106.5"/>
    <n v="126.40000152587891"/>
    <m/>
    <n v="90.099998474121094"/>
    <n v="91.199996948242188"/>
    <n v="1.1000000238418579"/>
    <n v="18.5"/>
    <n v="0"/>
    <n v="0"/>
    <n v="0"/>
    <n v="1"/>
    <n v="1"/>
    <n v="0"/>
    <n v="0"/>
    <n v="0"/>
    <n v="1"/>
    <n v="0"/>
    <n v="0"/>
    <m/>
    <m/>
  </r>
  <r>
    <n v="11283"/>
    <x v="325"/>
    <x v="20"/>
    <x v="20"/>
    <n v="189.60000610351562"/>
    <n v="189.60000610351562"/>
    <x v="15"/>
    <n v="21.5"/>
    <n v="22"/>
    <n v="133.80000305175781"/>
    <n v="22.399999618530273"/>
    <n v="2.2999999523162842"/>
    <n v="97.599998474121094"/>
    <n v="115.30000305175781"/>
    <m/>
    <n v="64.800003051757812"/>
    <n v="67.100006103515625"/>
    <n v="0.89999997615814209"/>
    <n v="21.399999618530273"/>
    <n v="0"/>
    <n v="0"/>
    <n v="0"/>
    <n v="1"/>
    <n v="1"/>
    <n v="0"/>
    <n v="0"/>
    <n v="0"/>
    <n v="1"/>
    <n v="0"/>
    <n v="0"/>
    <m/>
    <m/>
  </r>
  <r>
    <n v="11283"/>
    <x v="325"/>
    <x v="21"/>
    <x v="21"/>
    <n v="201.19999694824219"/>
    <n v="201.19999694824219"/>
    <x v="15"/>
    <n v="21.700000762939453"/>
    <n v="22"/>
    <n v="148.19999694824219"/>
    <n v="20"/>
    <n v="0"/>
    <n v="100.19999694824219"/>
    <n v="126.80000305175781"/>
    <m/>
    <n v="78.400001525878906"/>
    <n v="78.400001525878906"/>
    <n v="0.89999997615814209"/>
    <n v="18"/>
    <n v="0"/>
    <n v="0"/>
    <n v="0"/>
    <n v="1"/>
    <n v="1"/>
    <n v="0"/>
    <n v="0"/>
    <n v="0"/>
    <n v="1"/>
    <n v="0"/>
    <n v="0"/>
    <m/>
    <m/>
  </r>
  <r>
    <n v="11283"/>
    <x v="325"/>
    <x v="22"/>
    <x v="22"/>
    <n v="273.89999389648438"/>
    <n v="273.89999389648438"/>
    <x v="15"/>
    <n v="21.899999618530273"/>
    <n v="22"/>
    <n v="206.5"/>
    <n v="22.100000381469727"/>
    <n v="0"/>
    <n v="146.80000305175781"/>
    <n v="188.5"/>
    <m/>
    <n v="100.19999694824219"/>
    <n v="100.19999694824219"/>
    <m/>
    <n v="19.200000762939453"/>
    <n v="0"/>
    <n v="0"/>
    <n v="0"/>
    <n v="1"/>
    <n v="1"/>
    <n v="0"/>
    <n v="0"/>
    <n v="0"/>
    <n v="1"/>
    <n v="0"/>
    <n v="0"/>
    <m/>
    <m/>
  </r>
  <r>
    <n v="11283"/>
    <x v="325"/>
    <x v="23"/>
    <x v="23"/>
    <n v="277.20001220703125"/>
    <n v="277.20001220703125"/>
    <x v="15"/>
    <n v="22.200000762939453"/>
    <n v="22"/>
    <n v="223.30000305175781"/>
    <n v="20.100000381469727"/>
    <n v="0"/>
    <n v="154.60000610351562"/>
    <n v="204.10000610351562"/>
    <m/>
    <n v="97.199996948242188"/>
    <n v="97.199996948242188"/>
    <m/>
    <n v="18.600000381469727"/>
    <n v="0"/>
    <n v="0"/>
    <n v="0"/>
    <n v="1"/>
    <n v="1"/>
    <n v="0"/>
    <n v="0"/>
    <n v="0"/>
    <n v="1"/>
    <n v="0"/>
    <n v="0"/>
    <m/>
    <m/>
  </r>
  <r>
    <n v="11283"/>
    <x v="325"/>
    <x v="24"/>
    <x v="24"/>
    <n v="332.89999389648438"/>
    <n v="332.89999389648438"/>
    <x v="15"/>
    <n v="22.600000381469727"/>
    <n v="22"/>
    <n v="267.39999389648438"/>
    <n v="21.100000381469727"/>
    <n v="0"/>
    <n v="127.80000305175781"/>
    <n v="248.80000305175781"/>
    <m/>
    <n v="180.19999694824219"/>
    <n v="180.19999694824219"/>
    <m/>
    <n v="17.100000381469727"/>
    <n v="0"/>
    <n v="0"/>
    <n v="0"/>
    <n v="1"/>
    <n v="1"/>
    <n v="0"/>
    <n v="0"/>
    <n v="0"/>
    <n v="1"/>
    <n v="0"/>
    <n v="0"/>
    <m/>
    <m/>
  </r>
  <r>
    <n v="11283"/>
    <x v="325"/>
    <x v="25"/>
    <x v="25"/>
    <n v="297.29998779296875"/>
    <n v="297.60000610351562"/>
    <x v="15"/>
    <n v="22.700000762939453"/>
    <n v="22"/>
    <n v="231.5"/>
    <n v="13.199999809265137"/>
    <n v="0"/>
    <n v="112.59999847412109"/>
    <n v="214.39999389648438"/>
    <m/>
    <n v="167.69999694824219"/>
    <n v="167.69999694824219"/>
    <m/>
    <n v="58.799999237060547"/>
    <n v="0"/>
    <n v="0"/>
    <n v="0"/>
    <n v="1"/>
    <n v="1"/>
    <n v="0"/>
    <n v="0"/>
    <n v="0"/>
    <n v="1"/>
    <n v="0"/>
    <n v="0"/>
    <m/>
    <m/>
  </r>
  <r>
    <n v="11283"/>
    <x v="325"/>
    <x v="26"/>
    <x v="26"/>
    <n v="378.20001220703125"/>
    <n v="378.20001220703125"/>
    <x v="15"/>
    <n v="25.700000762939453"/>
    <n v="22"/>
    <n v="276.10000610351562"/>
    <n v="20.100000381469727"/>
    <n v="190.30000305175781"/>
    <n v="0.5"/>
    <n v="217.30000305175781"/>
    <m/>
    <n v="164.69999694824219"/>
    <n v="355"/>
    <m/>
    <n v="54.099998474121094"/>
    <n v="0"/>
    <n v="0"/>
    <n v="0"/>
    <n v="1"/>
    <n v="1"/>
    <n v="0"/>
    <n v="0"/>
    <n v="0"/>
    <n v="1"/>
    <n v="0"/>
    <n v="0"/>
    <m/>
    <m/>
  </r>
  <r>
    <n v="11283"/>
    <x v="325"/>
    <x v="27"/>
    <x v="27"/>
    <n v="410.70001220703125"/>
    <n v="410.70001220703125"/>
    <x v="15"/>
    <n v="29.299999237060547"/>
    <n v="22"/>
    <n v="309.5"/>
    <n v="17.200000762939453"/>
    <n v="210.60000610351562"/>
    <n v="3.7999999523162842"/>
    <n v="255.39999389648438"/>
    <m/>
    <n v="175"/>
    <n v="385.60000610351562"/>
    <m/>
    <n v="66"/>
    <n v="0"/>
    <n v="0"/>
    <n v="0"/>
    <n v="1"/>
    <n v="1"/>
    <n v="0"/>
    <n v="0"/>
    <n v="0"/>
    <n v="1"/>
    <n v="0"/>
    <n v="0"/>
    <m/>
    <m/>
  </r>
  <r>
    <n v="11283"/>
    <x v="325"/>
    <x v="28"/>
    <x v="28"/>
    <n v="434.70001220703125"/>
    <n v="434.70001220703125"/>
    <x v="15"/>
    <n v="32.099998474121094"/>
    <n v="22"/>
    <n v="348"/>
    <n v="15.899999618530273"/>
    <n v="231.60000610351562"/>
    <n v="0.80000001192092896"/>
    <m/>
    <m/>
    <n v="182.10000610351562"/>
    <n v="413.70001220703125"/>
    <m/>
    <n v="112.69999694824219"/>
    <n v="0"/>
    <n v="0"/>
    <n v="0"/>
    <n v="1"/>
    <n v="1"/>
    <n v="0"/>
    <n v="0"/>
    <n v="0"/>
    <n v="1"/>
    <n v="0"/>
    <n v="0"/>
    <m/>
    <m/>
  </r>
  <r>
    <n v="11283"/>
    <x v="325"/>
    <x v="29"/>
    <x v="29"/>
    <n v="427.29998779296875"/>
    <n v="427.29998779296875"/>
    <x v="15"/>
    <n v="25"/>
    <n v="22"/>
    <n v="358.39999389648438"/>
    <n v="11"/>
    <n v="201.39999389648438"/>
    <n v="0.40000000596046448"/>
    <n v="245.69999694824219"/>
    <m/>
    <n v="188.30000305175781"/>
    <n v="389.70001220703125"/>
    <m/>
    <m/>
    <n v="0"/>
    <n v="0"/>
    <n v="0"/>
    <n v="1"/>
    <n v="1"/>
    <n v="0"/>
    <n v="0"/>
    <n v="0"/>
    <n v="1"/>
    <n v="0"/>
    <n v="0"/>
    <m/>
    <m/>
  </r>
  <r>
    <n v="11283"/>
    <x v="325"/>
    <x v="99"/>
    <x v="30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284"/>
    <x v="326"/>
    <x v="9"/>
    <x v="9"/>
    <n v="26.899999618530273"/>
    <n v="26.899999618530273"/>
    <x v="247"/>
    <n v="3.9999998989515007E-4"/>
    <n v="7.799999788403511E-3"/>
    <n v="0"/>
    <n v="1.500000013038516E-3"/>
    <n v="0"/>
    <n v="0"/>
    <m/>
    <m/>
    <n v="2.5399999693036079E-2"/>
    <n v="2.5399999693036079E-2"/>
    <m/>
    <m/>
    <n v="0"/>
    <n v="0"/>
    <n v="0"/>
    <n v="1"/>
    <n v="0"/>
    <n v="0"/>
    <n v="0"/>
    <n v="0"/>
    <n v="1"/>
    <n v="0"/>
    <n v="0"/>
    <m/>
    <m/>
  </r>
  <r>
    <n v="11284"/>
    <x v="326"/>
    <x v="10"/>
    <x v="10"/>
    <n v="2.7000000700354576E-2"/>
    <n v="2.7000000700354576E-2"/>
    <x v="248"/>
    <n v="0"/>
    <n v="8.0000003799796104E-3"/>
    <n v="0"/>
    <n v="2.0000000949949026E-3"/>
    <n v="0"/>
    <n v="0"/>
    <m/>
    <m/>
    <n v="2.500000037252903E-2"/>
    <n v="2.500000037252903E-2"/>
    <m/>
    <n v="1.0000000474974513E-3"/>
    <n v="0"/>
    <n v="0"/>
    <n v="0"/>
    <n v="1"/>
    <n v="0"/>
    <n v="0"/>
    <n v="0"/>
    <n v="0"/>
    <n v="1"/>
    <n v="0"/>
    <n v="0"/>
    <m/>
    <m/>
  </r>
  <r>
    <n v="11284"/>
    <x v="326"/>
    <x v="11"/>
    <x v="11"/>
    <n v="4.6000000089406967E-2"/>
    <n v="4.6000000089406967E-2"/>
    <x v="248"/>
    <n v="1.0000000474974513E-3"/>
    <n v="8.0000003799796104E-3"/>
    <n v="1.0000000474974513E-3"/>
    <n v="3.0000000260770321E-3"/>
    <n v="0"/>
    <n v="0"/>
    <m/>
    <m/>
    <n v="4.3000001460313797E-2"/>
    <n v="4.3000001460313797E-2"/>
    <m/>
    <n v="6.0000000521540642E-3"/>
    <n v="0"/>
    <n v="0"/>
    <n v="0"/>
    <n v="1"/>
    <n v="0"/>
    <n v="0"/>
    <n v="0"/>
    <n v="0"/>
    <n v="1"/>
    <n v="0"/>
    <n v="0"/>
    <m/>
    <m/>
  </r>
  <r>
    <n v="11284"/>
    <x v="326"/>
    <x v="12"/>
    <x v="12"/>
    <n v="5.4999999701976776E-2"/>
    <n v="5.4999999701976776E-2"/>
    <x v="248"/>
    <n v="2.0000000949949026E-3"/>
    <n v="8.0000003799796104E-3"/>
    <n v="6.0000000521540642E-3"/>
    <n v="1.0000000474974513E-3"/>
    <n v="0"/>
    <n v="0"/>
    <m/>
    <m/>
    <n v="5.4000001400709152E-2"/>
    <n v="5.4000001400709152E-2"/>
    <m/>
    <m/>
    <n v="0"/>
    <n v="0"/>
    <n v="0"/>
    <n v="1"/>
    <n v="0"/>
    <n v="0"/>
    <n v="0"/>
    <n v="0"/>
    <n v="1"/>
    <n v="0"/>
    <n v="0"/>
    <m/>
    <m/>
  </r>
  <r>
    <n v="11284"/>
    <x v="11"/>
    <x v="101"/>
    <x v="13"/>
    <m/>
    <m/>
    <x v="38"/>
    <m/>
    <m/>
    <m/>
    <m/>
    <m/>
    <m/>
    <m/>
    <m/>
    <m/>
    <n v="0"/>
    <m/>
    <m/>
    <n v="0"/>
    <n v="0"/>
    <n v="1"/>
    <n v="0"/>
    <n v="0"/>
    <n v="0"/>
    <n v="0"/>
    <n v="0"/>
    <n v="1"/>
    <n v="0"/>
    <n v="0"/>
    <m/>
    <m/>
  </r>
  <r>
    <n v="11285"/>
    <x v="327"/>
    <x v="163"/>
    <x v="9"/>
    <n v="21.299999237060547"/>
    <n v="21.299999237060547"/>
    <x v="24"/>
    <n v="4.6999998092651367"/>
    <n v="6"/>
    <n v="10.100000381469727"/>
    <n v="0.10000000149011612"/>
    <n v="1.7000000476837158"/>
    <n v="8.6499996185302734"/>
    <m/>
    <m/>
    <n v="7.9000000953674316"/>
    <n v="9.6000003814697266"/>
    <m/>
    <n v="14.699999809265137"/>
    <n v="0"/>
    <n v="0"/>
    <n v="0"/>
    <n v="1"/>
    <n v="0"/>
    <n v="0"/>
    <n v="0"/>
    <n v="0"/>
    <n v="1"/>
    <n v="0"/>
    <n v="0"/>
    <m/>
    <m/>
  </r>
  <r>
    <n v="11285"/>
    <x v="327"/>
    <x v="164"/>
    <x v="10"/>
    <n v="22.100000381469727"/>
    <n v="22.100000381469727"/>
    <x v="24"/>
    <n v="0.89999997615814209"/>
    <n v="6"/>
    <n v="14.699999809265137"/>
    <n v="0.10000000149011612"/>
    <n v="1.2999999523162842"/>
    <n v="8.6000003814697266"/>
    <m/>
    <m/>
    <n v="4.8000001907348633"/>
    <n v="6.1000003814697266"/>
    <m/>
    <n v="11.399999618530273"/>
    <n v="0"/>
    <n v="0"/>
    <n v="0"/>
    <n v="1"/>
    <n v="0"/>
    <n v="0"/>
    <n v="0"/>
    <n v="0"/>
    <n v="1"/>
    <n v="0"/>
    <n v="0"/>
    <m/>
    <m/>
  </r>
  <r>
    <n v="11285"/>
    <x v="327"/>
    <x v="165"/>
    <x v="11"/>
    <n v="19.899999618530273"/>
    <n v="19.899999618530273"/>
    <x v="24"/>
    <n v="1.7000000476837158"/>
    <n v="6"/>
    <n v="11.399999618530273"/>
    <n v="0.10000000149011612"/>
    <n v="1"/>
    <n v="10.100000381469727"/>
    <m/>
    <m/>
    <n v="4.5999999046325684"/>
    <n v="5.5999999046325684"/>
    <m/>
    <n v="11.600000381469727"/>
    <n v="0"/>
    <n v="0"/>
    <n v="0"/>
    <n v="1"/>
    <n v="0"/>
    <n v="0"/>
    <n v="0"/>
    <n v="0"/>
    <n v="1"/>
    <n v="0"/>
    <n v="0"/>
    <m/>
    <m/>
  </r>
  <r>
    <n v="11285"/>
    <x v="327"/>
    <x v="166"/>
    <x v="12"/>
    <n v="20.100000381469727"/>
    <n v="20.100000381469727"/>
    <x v="24"/>
    <n v="2"/>
    <n v="6"/>
    <n v="11.600000381469727"/>
    <n v="0.10000000149011612"/>
    <n v="0.5"/>
    <n v="10.5"/>
    <m/>
    <m/>
    <n v="3.7999999523162842"/>
    <n v="4.3000001907348633"/>
    <m/>
    <n v="7.3000001907348633"/>
    <n v="0"/>
    <n v="0"/>
    <n v="0"/>
    <n v="1"/>
    <n v="0"/>
    <n v="0"/>
    <n v="0"/>
    <n v="0"/>
    <n v="1"/>
    <n v="0"/>
    <n v="0"/>
    <m/>
    <m/>
  </r>
  <r>
    <n v="11285"/>
    <x v="327"/>
    <x v="185"/>
    <x v="13"/>
    <n v="16"/>
    <n v="16"/>
    <x v="24"/>
    <n v="1.7000000476837158"/>
    <n v="6"/>
    <n v="7.3000001907348633"/>
    <n v="0.30000001192092896"/>
    <n v="0.40000000596046448"/>
    <n v="10.199999809265137"/>
    <m/>
    <m/>
    <n v="3.4000000953674316"/>
    <n v="3.8000001907348633"/>
    <m/>
    <n v="6.5"/>
    <n v="0"/>
    <n v="0"/>
    <n v="0"/>
    <n v="1"/>
    <n v="0"/>
    <n v="0"/>
    <n v="0"/>
    <n v="0"/>
    <n v="1"/>
    <n v="0"/>
    <n v="0"/>
    <m/>
    <m/>
  </r>
  <r>
    <n v="11285"/>
    <x v="327"/>
    <x v="186"/>
    <x v="14"/>
    <n v="14.399999618530273"/>
    <n v="14.399999618530273"/>
    <x v="24"/>
    <n v="1.3999999761581421"/>
    <n v="6"/>
    <n v="6.5"/>
    <n v="0.20000000298023224"/>
    <n v="0.20000000298023224"/>
    <n v="9.6999998092651367"/>
    <m/>
    <m/>
    <n v="2.7000000476837158"/>
    <n v="2.9000000953674316"/>
    <m/>
    <n v="9.1000003814697266"/>
    <n v="0"/>
    <n v="0"/>
    <n v="0"/>
    <n v="1"/>
    <n v="0"/>
    <n v="0"/>
    <n v="0"/>
    <n v="0"/>
    <n v="1"/>
    <n v="0"/>
    <n v="0"/>
    <m/>
    <m/>
  </r>
  <r>
    <n v="11285"/>
    <x v="327"/>
    <x v="187"/>
    <x v="15"/>
    <n v="16.399999618530273"/>
    <n v="16.399999618530273"/>
    <x v="24"/>
    <n v="1.2000000476837158"/>
    <n v="6"/>
    <n v="9.1000003814697266"/>
    <n v="0.10000000149011612"/>
    <n v="1.3999999761581421"/>
    <n v="10.5"/>
    <m/>
    <m/>
    <n v="2.2999999523162842"/>
    <n v="3.6999998092651367"/>
    <m/>
    <n v="21.200000762939453"/>
    <n v="0"/>
    <n v="0"/>
    <n v="0"/>
    <n v="1"/>
    <n v="0"/>
    <n v="0"/>
    <n v="0"/>
    <n v="0"/>
    <n v="1"/>
    <n v="0"/>
    <n v="0"/>
    <m/>
    <m/>
  </r>
  <r>
    <n v="11285"/>
    <x v="327"/>
    <x v="188"/>
    <x v="16"/>
    <n v="28.700000762939453"/>
    <n v="28.700000762939453"/>
    <x v="24"/>
    <n v="1.2999999523162842"/>
    <n v="6"/>
    <n v="21.200000762939453"/>
    <n v="0.20000000298023224"/>
    <n v="0"/>
    <n v="15.600000381469727"/>
    <m/>
    <m/>
    <n v="3.2000000476837158"/>
    <n v="3.2000000476837158"/>
    <m/>
    <m/>
    <n v="0"/>
    <n v="0"/>
    <n v="0"/>
    <n v="1"/>
    <n v="0"/>
    <n v="0"/>
    <n v="0"/>
    <n v="0"/>
    <n v="1"/>
    <n v="0"/>
    <n v="0"/>
    <m/>
    <m/>
  </r>
  <r>
    <n v="11285"/>
    <x v="327"/>
    <x v="189"/>
    <x v="18"/>
    <n v="14.300000190734863"/>
    <n v="14.300000190734863"/>
    <x v="24"/>
    <n v="1.2999999523162842"/>
    <n v="6"/>
    <n v="6.5999999046325684"/>
    <n v="0.10000000149011612"/>
    <n v="0"/>
    <n v="10"/>
    <m/>
    <m/>
    <n v="1.3999999761581421"/>
    <n v="1.3999999761581421"/>
    <m/>
    <n v="42.700000762939453"/>
    <n v="0"/>
    <n v="0"/>
    <n v="0"/>
    <n v="1"/>
    <n v="0"/>
    <n v="0"/>
    <n v="0"/>
    <n v="0"/>
    <n v="1"/>
    <n v="0"/>
    <n v="0"/>
    <m/>
    <m/>
  </r>
  <r>
    <n v="11285"/>
    <x v="327"/>
    <x v="190"/>
    <x v="19"/>
    <n v="54.900001525878906"/>
    <n v="54.900001525878906"/>
    <x v="24"/>
    <n v="1.2999999523162842"/>
    <n v="6"/>
    <n v="42.700000762939453"/>
    <n v="0.20000000298023224"/>
    <n v="0"/>
    <n v="8.8000001907348633"/>
    <m/>
    <m/>
    <n v="3.5999999046325684"/>
    <n v="3.5999999046325684"/>
    <m/>
    <n v="39.5"/>
    <n v="0"/>
    <n v="0"/>
    <n v="0"/>
    <n v="1"/>
    <n v="0"/>
    <n v="0"/>
    <n v="0"/>
    <n v="0"/>
    <n v="1"/>
    <n v="0"/>
    <n v="0"/>
    <m/>
    <m/>
  </r>
  <r>
    <n v="11285"/>
    <x v="327"/>
    <x v="191"/>
    <x v="20"/>
    <n v="48.200000762939453"/>
    <n v="48.200000762939453"/>
    <x v="24"/>
    <n v="2.4000000953674316"/>
    <n v="6"/>
    <n v="39.5"/>
    <n v="0.10000000149011612"/>
    <n v="0"/>
    <n v="8.6000003814697266"/>
    <m/>
    <m/>
    <n v="2.5"/>
    <n v="2.5"/>
    <m/>
    <n v="25.399999618530273"/>
    <n v="0"/>
    <n v="0"/>
    <n v="0"/>
    <n v="1"/>
    <n v="0"/>
    <n v="0"/>
    <n v="0"/>
    <n v="0"/>
    <n v="1"/>
    <n v="0"/>
    <n v="0"/>
    <m/>
    <m/>
  </r>
  <r>
    <n v="11285"/>
    <x v="327"/>
    <x v="137"/>
    <x v="21"/>
    <n v="39"/>
    <n v="39"/>
    <x v="24"/>
    <n v="3.2000000476837158"/>
    <n v="6"/>
    <n v="25.399999618530273"/>
    <n v="0.20000000298023224"/>
    <n v="0.20000000298023224"/>
    <n v="11"/>
    <m/>
    <m/>
    <n v="1.6000000238418579"/>
    <n v="1.8000000715255737"/>
    <m/>
    <n v="59.900001525878906"/>
    <n v="0"/>
    <n v="0"/>
    <n v="0"/>
    <n v="1"/>
    <n v="0"/>
    <n v="0"/>
    <n v="0"/>
    <n v="0"/>
    <n v="1"/>
    <n v="0"/>
    <n v="0"/>
    <m/>
    <m/>
  </r>
  <r>
    <n v="11285"/>
    <x v="327"/>
    <x v="138"/>
    <x v="22"/>
    <n v="71.400001525878906"/>
    <n v="71.400001525878906"/>
    <x v="24"/>
    <n v="4.3000001907348633"/>
    <n v="6"/>
    <n v="59.900001525878906"/>
    <n v="0.69999998807907104"/>
    <n v="0.20000000298023224"/>
    <n v="16"/>
    <m/>
    <m/>
    <n v="0.40000000596046448"/>
    <n v="0.60000002384185791"/>
    <m/>
    <n v="61.400001525878906"/>
    <n v="0"/>
    <n v="0"/>
    <n v="0"/>
    <n v="1"/>
    <n v="0"/>
    <n v="0"/>
    <n v="0"/>
    <n v="0"/>
    <n v="1"/>
    <n v="0"/>
    <n v="0"/>
    <m/>
    <m/>
  </r>
  <r>
    <n v="11285"/>
    <x v="327"/>
    <x v="139"/>
    <x v="23"/>
    <n v="75.5"/>
    <n v="75.5"/>
    <x v="24"/>
    <n v="6.5"/>
    <n v="6"/>
    <n v="61.400001525878906"/>
    <n v="0.40000000596046448"/>
    <n v="0.20000000298023224"/>
    <n v="17.899999618530273"/>
    <m/>
    <m/>
    <n v="1.6000000238418579"/>
    <n v="1.8000000715255737"/>
    <m/>
    <n v="38.700000762939453"/>
    <n v="0"/>
    <n v="0"/>
    <n v="0"/>
    <n v="1"/>
    <n v="0"/>
    <n v="0"/>
    <n v="0"/>
    <n v="0"/>
    <n v="1"/>
    <n v="0"/>
    <n v="0"/>
    <m/>
    <m/>
  </r>
  <r>
    <n v="11285"/>
    <x v="327"/>
    <x v="140"/>
    <x v="24"/>
    <n v="53.299999237060547"/>
    <n v="53.299999237060547"/>
    <x v="24"/>
    <n v="7.0999999046325684"/>
    <n v="6"/>
    <n v="38.700000762939453"/>
    <n v="0"/>
    <n v="0.20000000298023224"/>
    <n v="14.100000381469727"/>
    <m/>
    <m/>
    <n v="2"/>
    <n v="2.2000000476837158"/>
    <m/>
    <n v="78.5"/>
    <n v="0"/>
    <n v="0"/>
    <n v="0"/>
    <n v="1"/>
    <n v="0"/>
    <n v="0"/>
    <n v="0"/>
    <n v="0"/>
    <n v="1"/>
    <n v="0"/>
    <n v="0"/>
    <m/>
    <m/>
  </r>
  <r>
    <n v="11285"/>
    <x v="327"/>
    <x v="141"/>
    <x v="25"/>
    <n v="94.599998474121094"/>
    <n v="94.599998474121094"/>
    <x v="24"/>
    <n v="8.8000001907348633"/>
    <n v="6"/>
    <n v="78.5"/>
    <n v="0.69999998807907104"/>
    <n v="0.80000001192092896"/>
    <n v="8.5"/>
    <m/>
    <m/>
    <n v="33.400001525878906"/>
    <n v="34.200000762939453"/>
    <m/>
    <n v="38.200000762939453"/>
    <n v="0"/>
    <n v="0"/>
    <n v="0"/>
    <n v="1"/>
    <n v="0"/>
    <n v="0"/>
    <n v="0"/>
    <n v="0"/>
    <n v="1"/>
    <n v="0"/>
    <n v="0"/>
    <m/>
    <m/>
  </r>
  <r>
    <n v="11285"/>
    <x v="327"/>
    <x v="142"/>
    <x v="26"/>
    <n v="55.5"/>
    <n v="55.5"/>
    <x v="24"/>
    <n v="10.5"/>
    <n v="6"/>
    <n v="38.200000762939453"/>
    <n v="0.10000000149011612"/>
    <n v="0.40000000596046448"/>
    <n v="12.100000381469727"/>
    <m/>
    <m/>
    <n v="9.3000001907348633"/>
    <n v="9.6999998092651367"/>
    <m/>
    <n v="40.700000762939453"/>
    <n v="0"/>
    <n v="0"/>
    <n v="0"/>
    <n v="1"/>
    <n v="0"/>
    <n v="0"/>
    <n v="0"/>
    <n v="0"/>
    <n v="1"/>
    <n v="0"/>
    <n v="0"/>
    <m/>
    <m/>
  </r>
  <r>
    <n v="11285"/>
    <x v="327"/>
    <x v="143"/>
    <x v="27"/>
    <n v="60.099998474121094"/>
    <n v="60.099998474121094"/>
    <x v="24"/>
    <n v="12.5"/>
    <n v="6"/>
    <n v="40.700000762939453"/>
    <n v="0.10000000149011612"/>
    <n v="0.40000000596046448"/>
    <n v="13.300000190734863"/>
    <m/>
    <m/>
    <n v="30.799999237060547"/>
    <n v="31.19999885559082"/>
    <m/>
    <n v="25"/>
    <n v="0"/>
    <n v="0"/>
    <n v="0"/>
    <n v="1"/>
    <n v="0"/>
    <n v="0"/>
    <n v="0"/>
    <n v="0"/>
    <n v="1"/>
    <n v="0"/>
    <n v="0"/>
    <m/>
    <m/>
  </r>
  <r>
    <n v="11285"/>
    <x v="327"/>
    <x v="144"/>
    <x v="28"/>
    <n v="45.099998474121094"/>
    <n v="45.099998474121094"/>
    <x v="24"/>
    <n v="13.399999618530273"/>
    <n v="6"/>
    <n v="25"/>
    <n v="0.20000000298023224"/>
    <n v="0.40000000596046448"/>
    <n v="11.699999809265137"/>
    <m/>
    <m/>
    <n v="20"/>
    <n v="20.399999618530273"/>
    <m/>
    <n v="33.700000762939453"/>
    <n v="0"/>
    <n v="0"/>
    <n v="0"/>
    <n v="1"/>
    <n v="0"/>
    <n v="0"/>
    <n v="0"/>
    <n v="0"/>
    <n v="1"/>
    <n v="0"/>
    <n v="0"/>
    <m/>
    <m/>
  </r>
  <r>
    <n v="11285"/>
    <x v="327"/>
    <x v="145"/>
    <x v="29"/>
    <n v="55.200000762939453"/>
    <n v="55.200000762939453"/>
    <x v="24"/>
    <n v="14.800000190734863"/>
    <n v="6"/>
    <n v="33.700000762939453"/>
    <n v="0.80000001192092896"/>
    <n v="0.40000000596046448"/>
    <n v="13.899999618530273"/>
    <m/>
    <m/>
    <n v="13.800000190734863"/>
    <n v="14.199999809265137"/>
    <m/>
    <n v="49.599998474121094"/>
    <n v="0"/>
    <n v="0"/>
    <n v="0"/>
    <n v="1"/>
    <n v="0"/>
    <n v="0"/>
    <n v="0"/>
    <n v="0"/>
    <n v="1"/>
    <n v="0"/>
    <n v="0"/>
    <m/>
    <m/>
  </r>
  <r>
    <n v="11285"/>
    <x v="327"/>
    <x v="146"/>
    <x v="30"/>
    <n v="71.199996948242188"/>
    <n v="71.199996948242188"/>
    <x v="24"/>
    <n v="14.899999618530273"/>
    <n v="6"/>
    <n v="49.599998474121094"/>
    <n v="0.89999997615814209"/>
    <n v="0.40000000596046448"/>
    <n v="19.200000762939453"/>
    <m/>
    <m/>
    <n v="6.0999999046325684"/>
    <n v="6.5"/>
    <m/>
    <n v="21.899999618530273"/>
    <n v="0"/>
    <n v="0"/>
    <n v="0"/>
    <n v="1"/>
    <n v="0"/>
    <n v="0"/>
    <n v="0"/>
    <n v="0"/>
    <n v="1"/>
    <n v="0"/>
    <n v="0"/>
    <m/>
    <m/>
  </r>
  <r>
    <n v="11285"/>
    <x v="327"/>
    <x v="147"/>
    <x v="31"/>
    <n v="42.299999237060547"/>
    <n v="42.299999237060547"/>
    <x v="24"/>
    <n v="14.300000190734863"/>
    <n v="6"/>
    <n v="21.899999618530273"/>
    <n v="0.40000000596046448"/>
    <n v="0"/>
    <n v="20.700000762939453"/>
    <m/>
    <m/>
    <n v="2.2000000476837158"/>
    <n v="2.2000000476837158"/>
    <m/>
    <n v="24"/>
    <n v="0"/>
    <n v="0"/>
    <n v="0"/>
    <n v="1"/>
    <n v="0"/>
    <n v="0"/>
    <n v="0"/>
    <n v="0"/>
    <n v="1"/>
    <n v="0"/>
    <n v="0"/>
    <m/>
    <m/>
  </r>
  <r>
    <n v="11285"/>
    <x v="327"/>
    <x v="148"/>
    <x v="32"/>
    <n v="45.299999237060547"/>
    <n v="45.299999237060547"/>
    <x v="24"/>
    <n v="14"/>
    <n v="6"/>
    <n v="24"/>
    <n v="0.40000000596046448"/>
    <n v="0"/>
    <n v="22.5"/>
    <m/>
    <m/>
    <n v="1.1000000238418579"/>
    <n v="1.1000000238418579"/>
    <m/>
    <n v="10"/>
    <n v="0"/>
    <n v="0"/>
    <n v="0"/>
    <n v="1"/>
    <n v="0"/>
    <n v="0"/>
    <n v="0"/>
    <n v="0"/>
    <n v="1"/>
    <n v="0"/>
    <n v="0"/>
    <m/>
    <m/>
  </r>
  <r>
    <n v="11285"/>
    <x v="327"/>
    <x v="149"/>
    <x v="33"/>
    <n v="29.799999237060547"/>
    <n v="29.799999237060547"/>
    <x v="24"/>
    <n v="13.300000190734863"/>
    <n v="6"/>
    <n v="10"/>
    <n v="0.40000000596046448"/>
    <n v="0.40000000596046448"/>
    <n v="23.899999618530273"/>
    <m/>
    <m/>
    <n v="0.40000000596046448"/>
    <n v="0.80000001192092896"/>
    <m/>
    <n v="12.100000381469727"/>
    <n v="0"/>
    <n v="0"/>
    <n v="0"/>
    <n v="1"/>
    <n v="0"/>
    <n v="0"/>
    <n v="0"/>
    <n v="0"/>
    <n v="1"/>
    <n v="0"/>
    <n v="0"/>
    <m/>
    <m/>
  </r>
  <r>
    <n v="11285"/>
    <x v="327"/>
    <x v="150"/>
    <x v="34"/>
    <n v="29.799999237060547"/>
    <n v="29.799999237060547"/>
    <x v="24"/>
    <n v="11.100000381469727"/>
    <n v="6"/>
    <n v="12.100000381469727"/>
    <n v="0.20000000298023224"/>
    <n v="0"/>
    <n v="23.299999237060547"/>
    <m/>
    <m/>
    <n v="0.5"/>
    <n v="0.5"/>
    <m/>
    <n v="11.199999809265137"/>
    <n v="0"/>
    <n v="0"/>
    <n v="0"/>
    <n v="1"/>
    <n v="0"/>
    <n v="0"/>
    <n v="0"/>
    <n v="0"/>
    <n v="1"/>
    <n v="0"/>
    <n v="0"/>
    <m/>
    <m/>
  </r>
  <r>
    <n v="11285"/>
    <x v="327"/>
    <x v="151"/>
    <x v="35"/>
    <n v="30.100000381469727"/>
    <n v="30.100000381469727"/>
    <x v="24"/>
    <n v="12.699999809265137"/>
    <n v="6"/>
    <n v="11.199999809265137"/>
    <n v="0.10000000149011612"/>
    <n v="0"/>
    <n v="20.5"/>
    <m/>
    <m/>
    <n v="0.20000000298023224"/>
    <n v="0.20000000298023224"/>
    <m/>
    <n v="14.300000190734863"/>
    <n v="0"/>
    <n v="0"/>
    <n v="0"/>
    <n v="1"/>
    <n v="0"/>
    <n v="0"/>
    <n v="0"/>
    <n v="0"/>
    <n v="1"/>
    <n v="0"/>
    <n v="0"/>
    <m/>
    <m/>
  </r>
  <r>
    <n v="11285"/>
    <x v="327"/>
    <x v="152"/>
    <x v="36"/>
    <n v="35.299999237060547"/>
    <n v="35.299999237060547"/>
    <x v="24"/>
    <n v="14.5"/>
    <n v="6"/>
    <n v="14.300000190734863"/>
    <n v="0.20000000298023224"/>
    <n v="0.89999997615814209"/>
    <n v="18.799999237060547"/>
    <m/>
    <m/>
    <n v="0.30000001192092896"/>
    <n v="1.2000000476837158"/>
    <m/>
    <n v="11.100000381469727"/>
    <n v="0"/>
    <n v="0"/>
    <n v="0"/>
    <n v="1"/>
    <n v="0"/>
    <n v="0"/>
    <n v="0"/>
    <n v="0"/>
    <n v="1"/>
    <n v="0"/>
    <n v="0"/>
    <m/>
    <m/>
  </r>
  <r>
    <n v="11285"/>
    <x v="327"/>
    <x v="153"/>
    <x v="37"/>
    <n v="34"/>
    <n v="34"/>
    <x v="24"/>
    <n v="16.5"/>
    <n v="6"/>
    <n v="11.100000381469727"/>
    <n v="0.30000001192092896"/>
    <n v="0.5"/>
    <n v="17"/>
    <m/>
    <m/>
    <n v="0.60000002384185791"/>
    <n v="1.1000000238418579"/>
    <m/>
    <n v="14.600000381469727"/>
    <n v="0"/>
    <n v="0"/>
    <n v="0"/>
    <n v="1"/>
    <n v="0"/>
    <n v="0"/>
    <n v="0"/>
    <n v="0"/>
    <n v="1"/>
    <n v="0"/>
    <n v="0"/>
    <m/>
    <m/>
  </r>
  <r>
    <n v="11285"/>
    <x v="327"/>
    <x v="155"/>
    <x v="38"/>
    <n v="37.799999237060547"/>
    <n v="37.799999237060547"/>
    <x v="24"/>
    <n v="17.200000762939453"/>
    <n v="6"/>
    <n v="14.600000381469727"/>
    <n v="0.20000000298023224"/>
    <n v="1"/>
    <n v="19.399999618530273"/>
    <m/>
    <m/>
    <m/>
    <n v="1"/>
    <m/>
    <m/>
    <n v="0"/>
    <n v="0"/>
    <n v="0"/>
    <n v="1"/>
    <n v="0"/>
    <n v="0"/>
    <n v="0"/>
    <n v="0"/>
    <n v="1"/>
    <n v="0"/>
    <n v="0"/>
    <m/>
    <m/>
  </r>
  <r>
    <n v="11286"/>
    <x v="328"/>
    <x v="0"/>
    <x v="0"/>
    <n v="0.42300000786781311"/>
    <n v="0.42300000786781311"/>
    <x v="164"/>
    <n v="0.18199999630451202"/>
    <n v="0.23999999463558197"/>
    <n v="1.0000000474974513E-3"/>
    <n v="1.0000000474974513E-3"/>
    <n v="0"/>
    <n v="0.14000000059604645"/>
    <m/>
    <m/>
    <n v="0.2800000011920929"/>
    <n v="0.2800000011920929"/>
    <m/>
    <m/>
    <n v="0"/>
    <n v="0"/>
    <n v="0"/>
    <n v="1"/>
    <n v="0"/>
    <n v="0"/>
    <n v="0"/>
    <n v="0"/>
    <n v="1"/>
    <n v="0"/>
    <n v="0"/>
    <m/>
    <m/>
  </r>
  <r>
    <n v="11286"/>
    <x v="328"/>
    <x v="1"/>
    <x v="1"/>
    <n v="0.42399999499320984"/>
    <n v="0.42300000786781311"/>
    <x v="164"/>
    <n v="0.18000000715255737"/>
    <n v="0.23999999463558197"/>
    <n v="1.0000000474974513E-3"/>
    <n v="8.0000003799796104E-3"/>
    <n v="0"/>
    <n v="0.14000000059604645"/>
    <m/>
    <m/>
    <n v="0.2720000147819519"/>
    <n v="0.2720000147819519"/>
    <m/>
    <m/>
    <n v="0"/>
    <n v="0"/>
    <n v="0"/>
    <n v="1"/>
    <n v="0"/>
    <n v="0"/>
    <n v="0"/>
    <n v="0"/>
    <n v="1"/>
    <n v="0"/>
    <n v="0"/>
    <m/>
    <m/>
  </r>
  <r>
    <n v="11286"/>
    <x v="328"/>
    <x v="2"/>
    <x v="2"/>
    <n v="0.41999998688697815"/>
    <n v="0.41999998688697815"/>
    <x v="164"/>
    <n v="0.17700000107288361"/>
    <n v="0.23999999463558197"/>
    <n v="1.0000000474974513E-3"/>
    <n v="8.0000003799796104E-3"/>
    <n v="0"/>
    <n v="0.14000000059604645"/>
    <m/>
    <m/>
    <n v="0.26199999451637268"/>
    <n v="0.26199999451637268"/>
    <m/>
    <m/>
    <n v="0"/>
    <n v="0"/>
    <n v="0"/>
    <n v="1"/>
    <n v="0"/>
    <n v="0"/>
    <n v="0"/>
    <n v="0"/>
    <n v="1"/>
    <n v="0"/>
    <n v="0"/>
    <m/>
    <m/>
  </r>
  <r>
    <n v="11286"/>
    <x v="328"/>
    <x v="3"/>
    <x v="3"/>
    <n v="0.41200000047683716"/>
    <n v="0.41200000047683716"/>
    <x v="164"/>
    <n v="0.17000000178813934"/>
    <n v="0.23999999463558197"/>
    <n v="1.0000000474974513E-3"/>
    <n v="1.4999999664723873E-2"/>
    <n v="0"/>
    <n v="0.14000000059604645"/>
    <m/>
    <m/>
    <n v="0.24699999392032623"/>
    <n v="0.24699999392032623"/>
    <m/>
    <m/>
    <n v="0"/>
    <n v="0"/>
    <n v="0"/>
    <n v="1"/>
    <n v="0"/>
    <n v="0"/>
    <n v="0"/>
    <n v="0"/>
    <n v="1"/>
    <n v="0"/>
    <n v="0"/>
    <m/>
    <m/>
  </r>
  <r>
    <n v="11286"/>
    <x v="328"/>
    <x v="4"/>
    <x v="4"/>
    <n v="0.42500001192092896"/>
    <n v="0.42500001192092896"/>
    <x v="164"/>
    <n v="0.164000004529953"/>
    <n v="0.23999999463558197"/>
    <n v="2.0999999716877937E-2"/>
    <n v="1.9999999552965164E-2"/>
    <n v="0"/>
    <n v="0.14000000059604645"/>
    <m/>
    <m/>
    <n v="0.25999999046325684"/>
    <n v="0.25999999046325684"/>
    <m/>
    <m/>
    <n v="0"/>
    <n v="0"/>
    <n v="0"/>
    <n v="1"/>
    <n v="0"/>
    <n v="0"/>
    <n v="0"/>
    <n v="0"/>
    <n v="1"/>
    <n v="0"/>
    <n v="0"/>
    <m/>
    <m/>
  </r>
  <r>
    <n v="11286"/>
    <x v="328"/>
    <x v="5"/>
    <x v="5"/>
    <n v="0.40000000596046448"/>
    <n v="0.41100001335144043"/>
    <x v="164"/>
    <n v="0.17000000178813934"/>
    <n v="0.23999999463558197"/>
    <n v="1.0000000474974513E-3"/>
    <n v="0.20000000298023224"/>
    <n v="0"/>
    <n v="0.14000000059604645"/>
    <m/>
    <m/>
    <n v="0.25"/>
    <n v="0.25"/>
    <m/>
    <m/>
    <n v="0"/>
    <n v="0"/>
    <n v="0"/>
    <n v="1"/>
    <n v="0"/>
    <n v="0"/>
    <n v="0"/>
    <n v="0"/>
    <n v="1"/>
    <n v="0"/>
    <n v="0"/>
    <m/>
    <m/>
  </r>
  <r>
    <n v="11286"/>
    <x v="328"/>
    <x v="8"/>
    <x v="8"/>
    <n v="0.54000002145767212"/>
    <n v="0.5"/>
    <x v="164"/>
    <n v="0.33899998664855957"/>
    <n v="0.23999999463558197"/>
    <n v="1.0000000474974513E-3"/>
    <n v="9.9999997764825821E-3"/>
    <n v="0"/>
    <n v="0.2800000011920929"/>
    <m/>
    <m/>
    <n v="0.25"/>
    <n v="0.25"/>
    <m/>
    <m/>
    <n v="0"/>
    <n v="0"/>
    <n v="0"/>
    <n v="1"/>
    <n v="0"/>
    <n v="0"/>
    <n v="0"/>
    <n v="0"/>
    <n v="1"/>
    <n v="0"/>
    <n v="0"/>
    <m/>
    <m/>
  </r>
  <r>
    <n v="11286"/>
    <x v="328"/>
    <x v="9"/>
    <x v="9"/>
    <n v="0.54500001668930054"/>
    <n v="0.54500001668930054"/>
    <x v="249"/>
    <n v="0.15999999642372131"/>
    <n v="0.14499999582767487"/>
    <n v="0"/>
    <n v="0"/>
    <n v="0"/>
    <n v="0.26899999380111694"/>
    <m/>
    <m/>
    <n v="0.27599999308586121"/>
    <n v="0.27599999308586121"/>
    <m/>
    <m/>
    <n v="0"/>
    <n v="0"/>
    <n v="0"/>
    <n v="1"/>
    <n v="0"/>
    <n v="0"/>
    <n v="0"/>
    <n v="0"/>
    <n v="1"/>
    <n v="0"/>
    <n v="0"/>
    <m/>
    <m/>
  </r>
  <r>
    <n v="11286"/>
    <x v="11"/>
    <x v="101"/>
    <x v="10"/>
    <m/>
    <m/>
    <x v="38"/>
    <m/>
    <m/>
    <m/>
    <m/>
    <m/>
    <m/>
    <m/>
    <m/>
    <m/>
    <n v="0"/>
    <m/>
    <m/>
    <n v="0"/>
    <n v="0"/>
    <n v="1"/>
    <n v="0"/>
    <n v="0"/>
    <n v="0"/>
    <n v="0"/>
    <n v="0"/>
    <n v="1"/>
    <n v="0"/>
    <n v="0"/>
    <m/>
    <m/>
  </r>
  <r>
    <n v="11287"/>
    <x v="329"/>
    <x v="25"/>
    <x v="25"/>
    <n v="5.8000001907348633"/>
    <n v="5.8000001907348633"/>
    <x v="139"/>
    <n v="0.10000000149011612"/>
    <n v="0.60000002384185791"/>
    <n v="3.0999999046325684"/>
    <n v="1.7999999523162842"/>
    <n v="1.7999999523162842"/>
    <n v="0"/>
    <m/>
    <n v="1.2000000476837158"/>
    <n v="0.20000000298023224"/>
    <n v="2"/>
    <m/>
    <n v="4"/>
    <n v="0"/>
    <n v="0"/>
    <n v="0"/>
    <n v="1"/>
    <n v="0"/>
    <n v="0"/>
    <n v="0"/>
    <n v="0"/>
    <n v="1"/>
    <n v="0"/>
    <n v="0"/>
    <m/>
    <m/>
  </r>
  <r>
    <n v="11287"/>
    <x v="329"/>
    <x v="26"/>
    <x v="26"/>
    <n v="6.6999998092651367"/>
    <n v="6.6999998092651367"/>
    <x v="139"/>
    <n v="0.10000000149011612"/>
    <n v="0.60000002384185791"/>
    <n v="4"/>
    <n v="1"/>
    <n v="3.2999999523162842"/>
    <n v="0"/>
    <m/>
    <n v="1.1000000238418579"/>
    <n v="0.30000001192092896"/>
    <n v="3.5999999046325684"/>
    <m/>
    <n v="5.6999998092651367"/>
    <n v="0"/>
    <n v="0"/>
    <n v="0"/>
    <n v="1"/>
    <n v="0"/>
    <n v="0"/>
    <n v="0"/>
    <n v="0"/>
    <n v="1"/>
    <n v="0"/>
    <n v="0"/>
    <m/>
    <m/>
  </r>
  <r>
    <n v="11287"/>
    <x v="329"/>
    <x v="27"/>
    <x v="27"/>
    <n v="8.3999996185302734"/>
    <n v="8.3999996185302734"/>
    <x v="139"/>
    <n v="0.10000000149011612"/>
    <n v="0.60000002384185791"/>
    <n v="5.6999998092651367"/>
    <n v="0.89999997615814209"/>
    <n v="4.4000000953674316"/>
    <n v="0"/>
    <m/>
    <n v="2.0999999046325684"/>
    <n v="1"/>
    <n v="5.4000000953674316"/>
    <m/>
    <n v="6.1999998092651367"/>
    <n v="0"/>
    <n v="0"/>
    <n v="0"/>
    <n v="1"/>
    <n v="0"/>
    <n v="0"/>
    <n v="0"/>
    <n v="0"/>
    <n v="1"/>
    <n v="0"/>
    <n v="0"/>
    <m/>
    <m/>
  </r>
  <r>
    <n v="11287"/>
    <x v="329"/>
    <x v="28"/>
    <x v="28"/>
    <n v="9.1000003814697266"/>
    <n v="9.1000003814697266"/>
    <x v="139"/>
    <n v="0.10000000149011612"/>
    <n v="0.60000002384185791"/>
    <n v="6.1999998092651367"/>
    <n v="1.2000000476837158"/>
    <n v="4.5"/>
    <n v="0"/>
    <m/>
    <n v="1.7000000476837158"/>
    <n v="1.2999999523162842"/>
    <n v="5.8000001907348633"/>
    <m/>
    <n v="5.0999999046325684"/>
    <n v="0"/>
    <n v="0"/>
    <n v="0"/>
    <n v="1"/>
    <n v="0"/>
    <n v="0"/>
    <n v="0"/>
    <n v="0"/>
    <n v="1"/>
    <n v="0"/>
    <n v="0"/>
    <m/>
    <m/>
  </r>
  <r>
    <n v="11287"/>
    <x v="329"/>
    <x v="29"/>
    <x v="29"/>
    <n v="8"/>
    <n v="8"/>
    <x v="139"/>
    <n v="0"/>
    <n v="0.60000002384185791"/>
    <n v="5.0999999046325684"/>
    <n v="1.2000000476837158"/>
    <n v="3.5"/>
    <n v="0"/>
    <m/>
    <n v="1.5"/>
    <n v="1.2000000476837158"/>
    <n v="4.6999998092651367"/>
    <m/>
    <n v="4.9000000953674316"/>
    <n v="0"/>
    <n v="0"/>
    <n v="0"/>
    <n v="1"/>
    <n v="0"/>
    <n v="0"/>
    <n v="0"/>
    <n v="0"/>
    <n v="1"/>
    <n v="0"/>
    <n v="0"/>
    <m/>
    <m/>
  </r>
  <r>
    <n v="11287"/>
    <x v="329"/>
    <x v="30"/>
    <x v="30"/>
    <n v="8"/>
    <n v="8"/>
    <x v="139"/>
    <n v="0.10000000149011612"/>
    <n v="1.2000000476837158"/>
    <n v="4.9000000953674316"/>
    <n v="1.2999999523162842"/>
    <n v="3.4000000953674316"/>
    <n v="0.10000000149011612"/>
    <m/>
    <n v="0.10000000149011612"/>
    <n v="1.6000000238418579"/>
    <n v="5"/>
    <m/>
    <n v="6.1999998092651367"/>
    <n v="0"/>
    <n v="0"/>
    <n v="0"/>
    <n v="1"/>
    <n v="0"/>
    <n v="0"/>
    <n v="0"/>
    <n v="0"/>
    <n v="1"/>
    <n v="0"/>
    <n v="0"/>
    <m/>
    <m/>
  </r>
  <r>
    <n v="11287"/>
    <x v="329"/>
    <x v="31"/>
    <x v="31"/>
    <n v="9.1999998092651367"/>
    <n v="9.1999998092651367"/>
    <x v="139"/>
    <n v="0.20000000298023224"/>
    <n v="1.2000000476837158"/>
    <n v="6.1999998092651367"/>
    <n v="1.1000000238418579"/>
    <n v="4.5999999046325684"/>
    <n v="0.30000001192092896"/>
    <m/>
    <n v="0.20000000298023224"/>
    <n v="1.3999999761581421"/>
    <n v="6"/>
    <m/>
    <m/>
    <n v="0"/>
    <n v="0"/>
    <n v="0"/>
    <n v="1"/>
    <n v="0"/>
    <n v="0"/>
    <n v="0"/>
    <n v="0"/>
    <n v="1"/>
    <n v="0"/>
    <n v="0"/>
    <m/>
    <m/>
  </r>
  <r>
    <n v="11287"/>
    <x v="329"/>
    <x v="33"/>
    <x v="33"/>
    <n v="10.399999618530273"/>
    <n v="10.399999618530273"/>
    <x v="139"/>
    <n v="0.30000001192092896"/>
    <n v="1.2000000476837158"/>
    <n v="7.3000001907348633"/>
    <n v="1.3999999761581421"/>
    <n v="4.0999999046325684"/>
    <n v="0.5"/>
    <m/>
    <n v="0.40000000596046448"/>
    <n v="2.0999999046325684"/>
    <n v="6.1999998092651367"/>
    <m/>
    <n v="6.6999998092651367"/>
    <n v="0"/>
    <n v="0"/>
    <n v="0"/>
    <n v="1"/>
    <n v="0"/>
    <n v="0"/>
    <n v="0"/>
    <n v="0"/>
    <n v="1"/>
    <n v="0"/>
    <n v="0"/>
    <m/>
    <m/>
  </r>
  <r>
    <n v="11287"/>
    <x v="329"/>
    <x v="34"/>
    <x v="34"/>
    <n v="9.8999996185302734"/>
    <n v="9.8999996185302734"/>
    <x v="139"/>
    <n v="0.40000000596046448"/>
    <n v="1.2000000476837158"/>
    <n v="6.6999998092651367"/>
    <n v="1.5"/>
    <n v="3"/>
    <n v="0.60000002384185791"/>
    <m/>
    <n v="0.5"/>
    <n v="2.2000000476837158"/>
    <n v="5.1999998092651367"/>
    <m/>
    <n v="7.8000001907348633"/>
    <n v="0"/>
    <n v="0"/>
    <n v="0"/>
    <n v="1"/>
    <n v="0"/>
    <n v="0"/>
    <n v="0"/>
    <n v="0"/>
    <n v="1"/>
    <n v="0"/>
    <n v="0"/>
    <m/>
    <m/>
  </r>
  <r>
    <n v="11287"/>
    <x v="329"/>
    <x v="35"/>
    <x v="35"/>
    <n v="10.899999618530273"/>
    <n v="10.899999618530273"/>
    <x v="139"/>
    <n v="0.20000000298023224"/>
    <n v="1.2000000476837158"/>
    <n v="7.8000001907348633"/>
    <n v="1.6000000238418579"/>
    <n v="3.9000000953674316"/>
    <n v="0.80000001192092896"/>
    <m/>
    <n v="0.10000000149011612"/>
    <n v="1.7999999523162842"/>
    <n v="5.6999998092651367"/>
    <m/>
    <m/>
    <n v="0"/>
    <n v="0"/>
    <n v="0"/>
    <n v="1"/>
    <n v="0"/>
    <n v="0"/>
    <n v="0"/>
    <n v="0"/>
    <n v="1"/>
    <n v="0"/>
    <n v="0"/>
    <m/>
    <m/>
  </r>
  <r>
    <n v="11287"/>
    <x v="329"/>
    <x v="99"/>
    <x v="36"/>
    <m/>
    <m/>
    <x v="38"/>
    <m/>
    <m/>
    <m/>
    <m/>
    <m/>
    <m/>
    <m/>
    <m/>
    <m/>
    <n v="0"/>
    <m/>
    <m/>
    <n v="0"/>
    <n v="0"/>
    <n v="1"/>
    <n v="0"/>
    <n v="0"/>
    <n v="0"/>
    <n v="0"/>
    <n v="0"/>
    <n v="1"/>
    <n v="0"/>
    <n v="0"/>
    <m/>
    <m/>
  </r>
  <r>
    <n v="11288"/>
    <x v="330"/>
    <x v="4"/>
    <x v="4"/>
    <n v="1.0199999809265137"/>
    <n v="1.0199999809265137"/>
    <x v="207"/>
    <n v="0.10000000149011612"/>
    <n v="0.60000002384185791"/>
    <n v="0.31999999284744263"/>
    <n v="9.0000003576278687E-2"/>
    <n v="0.5899999737739563"/>
    <n v="1.9999999552965164E-2"/>
    <m/>
    <m/>
    <n v="0.20000000298023224"/>
    <n v="0.78999996185302734"/>
    <m/>
    <m/>
    <n v="0"/>
    <n v="0"/>
    <n v="0"/>
    <n v="1"/>
    <n v="1"/>
    <n v="0"/>
    <n v="0"/>
    <n v="0"/>
    <n v="1"/>
    <n v="0"/>
    <n v="0"/>
    <m/>
    <m/>
  </r>
  <r>
    <n v="11288"/>
    <x v="330"/>
    <x v="5"/>
    <x v="5"/>
    <n v="0.99000000953674316"/>
    <n v="0.99000000953674316"/>
    <x v="207"/>
    <n v="0.10000000149011612"/>
    <n v="0.60000002384185791"/>
    <n v="0.28999999165534973"/>
    <n v="0.11999999731779099"/>
    <n v="0.5899999737739563"/>
    <n v="9.9999997764825821E-3"/>
    <m/>
    <m/>
    <n v="0.15999999642372131"/>
    <n v="0.75"/>
    <m/>
    <m/>
    <n v="0"/>
    <n v="0"/>
    <n v="0"/>
    <n v="1"/>
    <n v="1"/>
    <n v="0"/>
    <n v="0"/>
    <n v="0"/>
    <n v="1"/>
    <n v="0"/>
    <n v="0"/>
    <m/>
    <m/>
  </r>
  <r>
    <n v="11288"/>
    <x v="330"/>
    <x v="6"/>
    <x v="6"/>
    <n v="1"/>
    <n v="1.059999942779541"/>
    <x v="207"/>
    <n v="0.10000000149011612"/>
    <n v="0.60000002384185791"/>
    <n v="0.36000001430511475"/>
    <n v="9.0000003576278687E-2"/>
    <n v="0.56999999284744263"/>
    <n v="0.10999999940395355"/>
    <m/>
    <m/>
    <n v="0.18000000715255737"/>
    <n v="0.75"/>
    <m/>
    <m/>
    <n v="0"/>
    <n v="0"/>
    <n v="0"/>
    <n v="1"/>
    <n v="1"/>
    <n v="0"/>
    <n v="0"/>
    <n v="0"/>
    <n v="1"/>
    <n v="0"/>
    <n v="0"/>
    <m/>
    <m/>
  </r>
  <r>
    <n v="11288"/>
    <x v="330"/>
    <x v="7"/>
    <x v="7"/>
    <n v="1.1799999475479126"/>
    <n v="1.1799999475479126"/>
    <x v="207"/>
    <n v="0.12999999523162842"/>
    <n v="0.60000002384185791"/>
    <n v="0.44999998807907104"/>
    <n v="3.9999999105930328E-2"/>
    <n v="0.81999999284744263"/>
    <n v="2.9999999329447746E-2"/>
    <m/>
    <m/>
    <n v="0.20000000298023224"/>
    <n v="1.0199999809265137"/>
    <m/>
    <m/>
    <n v="0"/>
    <n v="0"/>
    <n v="0"/>
    <n v="1"/>
    <n v="1"/>
    <n v="0"/>
    <n v="0"/>
    <n v="0"/>
    <n v="1"/>
    <n v="0"/>
    <n v="0"/>
    <m/>
    <m/>
  </r>
  <r>
    <n v="11288"/>
    <x v="330"/>
    <x v="8"/>
    <x v="8"/>
    <n v="1.1499999761581421"/>
    <n v="1.1499999761581421"/>
    <x v="207"/>
    <n v="0.11999999731779099"/>
    <n v="0.60000002384185791"/>
    <n v="0.43000000715255737"/>
    <n v="3.9999999105930328E-2"/>
    <n v="0.82999998331069946"/>
    <n v="2.9999999329447746E-2"/>
    <m/>
    <m/>
    <n v="0.15999999642372131"/>
    <n v="0.99000000953674316"/>
    <m/>
    <n v="0.5820000171661377"/>
    <n v="0"/>
    <n v="0"/>
    <n v="0"/>
    <n v="1"/>
    <n v="1"/>
    <n v="0"/>
    <n v="0"/>
    <n v="0"/>
    <n v="1"/>
    <n v="0"/>
    <n v="0"/>
    <m/>
    <m/>
  </r>
  <r>
    <n v="11288"/>
    <x v="330"/>
    <x v="9"/>
    <x v="9"/>
    <n v="1.3029999732971191"/>
    <n v="1.2990000247955322"/>
    <x v="207"/>
    <n v="0.11699999868869781"/>
    <n v="0.60000002384185791"/>
    <n v="0.5820000171661377"/>
    <n v="3.5000000149011612E-2"/>
    <n v="0.96899998188018799"/>
    <n v="0"/>
    <m/>
    <m/>
    <n v="0.2199999988079071"/>
    <n v="1.1890000104904175"/>
    <m/>
    <n v="0.34700000286102295"/>
    <n v="0"/>
    <n v="0"/>
    <n v="0"/>
    <n v="1"/>
    <n v="1"/>
    <n v="0"/>
    <n v="0"/>
    <n v="0"/>
    <n v="1"/>
    <n v="0"/>
    <n v="0"/>
    <m/>
    <m/>
  </r>
  <r>
    <n v="11288"/>
    <x v="330"/>
    <x v="10"/>
    <x v="10"/>
    <n v="1.0729999542236328"/>
    <n v="1.0720000267028809"/>
    <x v="207"/>
    <n v="0.125"/>
    <n v="0.60000002384185791"/>
    <n v="0.34700000286102295"/>
    <n v="3.7999998778104782E-2"/>
    <n v="0.69999998807907104"/>
    <n v="0"/>
    <m/>
    <m/>
    <n v="0.26499998569488525"/>
    <n v="0.9649999737739563"/>
    <m/>
    <n v="0.30500000715255737"/>
    <n v="0"/>
    <n v="0"/>
    <n v="0"/>
    <n v="1"/>
    <n v="1"/>
    <n v="0"/>
    <n v="0"/>
    <n v="0"/>
    <n v="1"/>
    <n v="0"/>
    <n v="0"/>
    <m/>
    <m/>
  </r>
  <r>
    <n v="11288"/>
    <x v="330"/>
    <x v="11"/>
    <x v="11"/>
    <n v="1.0379999876022339"/>
    <n v="1.0379999876022339"/>
    <x v="207"/>
    <n v="0.12399999797344208"/>
    <n v="0.60000002384185791"/>
    <n v="0.30500000715255737"/>
    <n v="4.8000000417232513E-2"/>
    <n v="0.57200002670288086"/>
    <n v="0"/>
    <m/>
    <m/>
    <n v="0.35899999737739563"/>
    <n v="0.9309999942779541"/>
    <m/>
    <n v="0.57099997997283936"/>
    <n v="0"/>
    <n v="0"/>
    <n v="0"/>
    <n v="1"/>
    <n v="1"/>
    <n v="0"/>
    <n v="0"/>
    <n v="0"/>
    <n v="1"/>
    <n v="0"/>
    <n v="0"/>
    <m/>
    <m/>
  </r>
  <r>
    <n v="11288"/>
    <x v="330"/>
    <x v="12"/>
    <x v="12"/>
    <n v="1.2990000247955322"/>
    <n v="1.2990000247955322"/>
    <x v="207"/>
    <n v="0.11699999868869781"/>
    <n v="0.60000002384185791"/>
    <n v="0.57099997997283936"/>
    <n v="9.3000002205371857E-2"/>
    <n v="0.79600000381469727"/>
    <n v="0"/>
    <m/>
    <m/>
    <n v="0.36100000143051147"/>
    <n v="1.1570000648498535"/>
    <m/>
    <n v="0.26399999856948853"/>
    <n v="0"/>
    <n v="0"/>
    <n v="0"/>
    <n v="1"/>
    <n v="1"/>
    <n v="0"/>
    <n v="0"/>
    <n v="0"/>
    <n v="1"/>
    <n v="0"/>
    <n v="0"/>
    <m/>
    <m/>
  </r>
  <r>
    <n v="11288"/>
    <x v="330"/>
    <x v="13"/>
    <x v="13"/>
    <n v="2.5759999752044678"/>
    <n v="2.5759999752044678"/>
    <x v="30"/>
    <n v="5.0999999046325684E-2"/>
    <n v="1"/>
    <n v="1.4830000400543213"/>
    <n v="0.1080000028014183"/>
    <n v="1.3040000200271606"/>
    <n v="0"/>
    <m/>
    <m/>
    <n v="1.0099999904632568"/>
    <n v="2.314000129699707"/>
    <m/>
    <n v="0.32300001382827759"/>
    <n v="0"/>
    <n v="0"/>
    <n v="0"/>
    <n v="1"/>
    <n v="1"/>
    <n v="0"/>
    <n v="0"/>
    <n v="0"/>
    <n v="1"/>
    <n v="0"/>
    <n v="0"/>
    <m/>
    <m/>
  </r>
  <r>
    <n v="11288"/>
    <x v="330"/>
    <x v="14"/>
    <x v="14"/>
    <n v="2.7349998950958252"/>
    <n v="2.7349998950958252"/>
    <x v="30"/>
    <n v="0.1809999942779541"/>
    <n v="1"/>
    <n v="1.5089999437332153"/>
    <n v="8.6000002920627594E-2"/>
    <n v="0.6679999828338623"/>
    <n v="0"/>
    <m/>
    <m/>
    <n v="1.8259999752044678"/>
    <n v="2.4939999580383301"/>
    <m/>
    <n v="0.41600000858306885"/>
    <n v="0"/>
    <n v="0"/>
    <n v="0"/>
    <n v="1"/>
    <n v="1"/>
    <n v="0"/>
    <n v="0"/>
    <n v="0"/>
    <n v="1"/>
    <n v="0"/>
    <n v="0"/>
    <m/>
    <m/>
  </r>
  <r>
    <n v="11288"/>
    <x v="330"/>
    <x v="15"/>
    <x v="15"/>
    <n v="2.3519999980926514"/>
    <n v="2.3519999980926514"/>
    <x v="30"/>
    <n v="0.23899999260902405"/>
    <n v="1"/>
    <n v="1.0679999589920044"/>
    <n v="9.3000002205371857E-2"/>
    <n v="0.6029999852180481"/>
    <n v="0"/>
    <m/>
    <m/>
    <n v="1.5"/>
    <n v="2.1029999256134033"/>
    <m/>
    <n v="0.68599998950958252"/>
    <n v="0"/>
    <n v="0"/>
    <n v="0"/>
    <n v="1"/>
    <n v="1"/>
    <n v="0"/>
    <n v="0"/>
    <n v="0"/>
    <n v="1"/>
    <n v="0"/>
    <n v="0"/>
    <m/>
    <m/>
  </r>
  <r>
    <n v="11288"/>
    <x v="330"/>
    <x v="16"/>
    <x v="16"/>
    <n v="2.5499999523162842"/>
    <n v="2.5499999523162842"/>
    <x v="30"/>
    <n v="0.30700001120567322"/>
    <n v="1"/>
    <n v="1.1990000009536743"/>
    <n v="0.15299999713897705"/>
    <n v="0.49399998784065247"/>
    <n v="0"/>
    <m/>
    <m/>
    <n v="1.7460000514984131"/>
    <n v="2.2400000095367432"/>
    <m/>
    <m/>
    <n v="0"/>
    <n v="0"/>
    <n v="0"/>
    <n v="1"/>
    <n v="1"/>
    <n v="0"/>
    <n v="0"/>
    <n v="0"/>
    <n v="1"/>
    <n v="0"/>
    <n v="0"/>
    <m/>
    <m/>
  </r>
  <r>
    <n v="11288"/>
    <x v="330"/>
    <x v="18"/>
    <x v="18"/>
    <n v="2.3199999332427979"/>
    <n v="2.3190000057220459"/>
    <x v="30"/>
    <n v="0.38499999046325684"/>
    <n v="1"/>
    <n v="0.81699997186660767"/>
    <n v="0.125"/>
    <n v="0.51599997282028198"/>
    <n v="0"/>
    <m/>
    <m/>
    <n v="1.503000020980835"/>
    <n v="2.0190000534057617"/>
    <m/>
    <n v="1"/>
    <n v="0"/>
    <n v="0"/>
    <n v="0"/>
    <n v="1"/>
    <n v="1"/>
    <n v="0"/>
    <n v="0"/>
    <n v="0"/>
    <n v="1"/>
    <n v="0"/>
    <n v="0"/>
    <m/>
    <m/>
  </r>
  <r>
    <n v="11288"/>
    <x v="330"/>
    <x v="19"/>
    <x v="19"/>
    <n v="2.5999999046325684"/>
    <n v="2.5999999046325684"/>
    <x v="30"/>
    <n v="0.40000000596046448"/>
    <n v="1"/>
    <n v="1.2000000476837158"/>
    <n v="0.10000000149011612"/>
    <n v="1.2999999523162842"/>
    <n v="0"/>
    <m/>
    <m/>
    <n v="1"/>
    <n v="2.2999999523162842"/>
    <m/>
    <n v="1.5"/>
    <n v="0"/>
    <n v="0"/>
    <n v="0"/>
    <n v="1"/>
    <n v="1"/>
    <n v="0"/>
    <n v="0"/>
    <n v="0"/>
    <n v="1"/>
    <n v="0"/>
    <n v="0"/>
    <m/>
    <m/>
  </r>
  <r>
    <n v="11288"/>
    <x v="330"/>
    <x v="20"/>
    <x v="20"/>
    <n v="2.9000000953674316"/>
    <n v="2.9000000953674316"/>
    <x v="30"/>
    <n v="0.30000001192092896"/>
    <n v="1"/>
    <n v="1.5"/>
    <n v="0.20000000298023224"/>
    <n v="1.7000000476837158"/>
    <n v="0"/>
    <m/>
    <m/>
    <n v="0.89999997615814209"/>
    <n v="2.5999999046325684"/>
    <m/>
    <n v="1.6000000238418579"/>
    <n v="0"/>
    <n v="0"/>
    <n v="0"/>
    <n v="1"/>
    <n v="1"/>
    <n v="0"/>
    <n v="0"/>
    <n v="0"/>
    <n v="1"/>
    <n v="0"/>
    <n v="0"/>
    <m/>
    <m/>
  </r>
  <r>
    <n v="11288"/>
    <x v="330"/>
    <x v="21"/>
    <x v="21"/>
    <n v="3.0999999046325684"/>
    <n v="3.0999999046325684"/>
    <x v="30"/>
    <n v="0.40000000596046448"/>
    <n v="1"/>
    <n v="1.6000000238418579"/>
    <n v="0.30000001192092896"/>
    <n v="2.5"/>
    <n v="0"/>
    <m/>
    <m/>
    <n v="0.10000000149011612"/>
    <n v="2.5999999046325684"/>
    <m/>
    <n v="2.2000000476837158"/>
    <n v="0"/>
    <n v="0"/>
    <n v="0"/>
    <n v="1"/>
    <n v="1"/>
    <n v="0"/>
    <n v="0"/>
    <n v="0"/>
    <n v="1"/>
    <n v="0"/>
    <n v="0"/>
    <m/>
    <m/>
  </r>
  <r>
    <n v="11288"/>
    <x v="330"/>
    <x v="22"/>
    <x v="22"/>
    <n v="3.7000000476837158"/>
    <n v="3.7000000476837158"/>
    <x v="30"/>
    <n v="0.40000000596046448"/>
    <n v="1"/>
    <n v="2.2000000476837158"/>
    <n v="0.30000001192092896"/>
    <n v="3.0999999046325684"/>
    <n v="0"/>
    <m/>
    <m/>
    <n v="0.10000000149011612"/>
    <n v="3.1999998092651367"/>
    <m/>
    <n v="2.5999999046325684"/>
    <n v="0"/>
    <n v="0"/>
    <n v="0"/>
    <n v="1"/>
    <n v="1"/>
    <n v="0"/>
    <n v="0"/>
    <n v="0"/>
    <n v="1"/>
    <n v="0"/>
    <n v="0"/>
    <m/>
    <m/>
  </r>
  <r>
    <n v="11288"/>
    <x v="330"/>
    <x v="23"/>
    <x v="23"/>
    <n v="4.0999999046325684"/>
    <n v="4.0999999046325684"/>
    <x v="30"/>
    <n v="0.5"/>
    <n v="1"/>
    <n v="2.5999999046325684"/>
    <n v="0.60000002384185791"/>
    <n v="3.2000000476837158"/>
    <n v="0"/>
    <m/>
    <m/>
    <n v="0.10000000149011612"/>
    <n v="3.2999999523162842"/>
    <m/>
    <n v="3.2999999523162842"/>
    <n v="0"/>
    <n v="0"/>
    <n v="0"/>
    <n v="1"/>
    <n v="1"/>
    <n v="0"/>
    <n v="0"/>
    <n v="0"/>
    <n v="1"/>
    <n v="0"/>
    <n v="0"/>
    <m/>
    <m/>
  </r>
  <r>
    <n v="11288"/>
    <x v="330"/>
    <x v="24"/>
    <x v="24"/>
    <n v="4.8000001907348633"/>
    <n v="4.8000001907348633"/>
    <x v="30"/>
    <n v="0.5"/>
    <n v="1"/>
    <n v="3.2999999523162842"/>
    <n v="0.69999998807907104"/>
    <n v="3.7999999523162842"/>
    <n v="0"/>
    <m/>
    <m/>
    <n v="0.10000000149011612"/>
    <n v="3.8999998569488525"/>
    <m/>
    <n v="3.2999999523162842"/>
    <n v="0"/>
    <n v="0"/>
    <n v="0"/>
    <n v="1"/>
    <n v="1"/>
    <n v="0"/>
    <n v="0"/>
    <n v="0"/>
    <n v="1"/>
    <n v="0"/>
    <n v="0"/>
    <m/>
    <m/>
  </r>
  <r>
    <n v="11288"/>
    <x v="330"/>
    <x v="25"/>
    <x v="25"/>
    <n v="4.9000000953674316"/>
    <n v="4.9000000953674316"/>
    <x v="30"/>
    <n v="0.60000002384185791"/>
    <n v="1"/>
    <n v="3.2999999523162842"/>
    <n v="0.69999998807907104"/>
    <n v="3.9000000953674316"/>
    <n v="0"/>
    <m/>
    <m/>
    <n v="0.10000000149011612"/>
    <n v="4"/>
    <m/>
    <n v="3.0999999046325684"/>
    <n v="0"/>
    <n v="0"/>
    <n v="0"/>
    <n v="1"/>
    <n v="1"/>
    <n v="0"/>
    <n v="0"/>
    <n v="0"/>
    <n v="1"/>
    <n v="0"/>
    <n v="0"/>
    <m/>
    <m/>
  </r>
  <r>
    <n v="11288"/>
    <x v="330"/>
    <x v="26"/>
    <x v="26"/>
    <n v="4.6999998092651367"/>
    <n v="4.6999998092651367"/>
    <x v="30"/>
    <n v="0.60000002384185791"/>
    <n v="1"/>
    <n v="3.0999999046325684"/>
    <n v="0.5"/>
    <n v="3.9000000953674316"/>
    <n v="0"/>
    <m/>
    <m/>
    <n v="0.10000000149011612"/>
    <n v="4"/>
    <m/>
    <n v="3.4000000953674316"/>
    <n v="0"/>
    <n v="0"/>
    <n v="0"/>
    <n v="1"/>
    <n v="1"/>
    <n v="0"/>
    <n v="0"/>
    <n v="0"/>
    <n v="1"/>
    <n v="0"/>
    <n v="0"/>
    <m/>
    <m/>
  </r>
  <r>
    <n v="11288"/>
    <x v="330"/>
    <x v="27"/>
    <x v="27"/>
    <n v="5.9000000953674316"/>
    <n v="5.9000000953674316"/>
    <x v="32"/>
    <n v="0.5"/>
    <n v="2"/>
    <n v="3.4000000953674316"/>
    <n v="1"/>
    <n v="4.6999998092651367"/>
    <n v="0"/>
    <m/>
    <m/>
    <n v="0.10000000149011612"/>
    <n v="4.7999997138977051"/>
    <m/>
    <n v="4"/>
    <n v="0"/>
    <n v="0"/>
    <n v="0"/>
    <n v="1"/>
    <n v="1"/>
    <n v="0"/>
    <n v="0"/>
    <n v="0"/>
    <n v="1"/>
    <n v="0"/>
    <n v="0"/>
    <m/>
    <m/>
  </r>
  <r>
    <n v="11288"/>
    <x v="330"/>
    <x v="28"/>
    <x v="28"/>
    <n v="6.5999999046325684"/>
    <n v="6.5999999046325684"/>
    <x v="32"/>
    <n v="0.60000002384185791"/>
    <n v="2"/>
    <n v="4"/>
    <n v="0.60000002384185791"/>
    <n v="5.6999998092651367"/>
    <n v="0"/>
    <m/>
    <m/>
    <n v="0.10000000149011612"/>
    <n v="5.7999997138977051"/>
    <m/>
    <n v="4.3000001907348633"/>
    <n v="0"/>
    <n v="0"/>
    <n v="0"/>
    <n v="1"/>
    <n v="1"/>
    <n v="0"/>
    <n v="0"/>
    <n v="0"/>
    <n v="1"/>
    <n v="0"/>
    <n v="0"/>
    <m/>
    <m/>
  </r>
  <r>
    <n v="11288"/>
    <x v="330"/>
    <x v="29"/>
    <x v="29"/>
    <n v="6.9000000953674316"/>
    <n v="6.9000000953674316"/>
    <x v="32"/>
    <n v="0.60000002384185791"/>
    <n v="2"/>
    <n v="4.3000001907348633"/>
    <n v="0.69999998807907104"/>
    <n v="5.9000000953674316"/>
    <n v="0"/>
    <m/>
    <m/>
    <n v="0.10000000149011612"/>
    <n v="6"/>
    <m/>
    <n v="3.7000000476837158"/>
    <n v="0"/>
    <n v="0"/>
    <n v="0"/>
    <n v="1"/>
    <n v="1"/>
    <n v="0"/>
    <n v="0"/>
    <n v="0"/>
    <n v="1"/>
    <n v="0"/>
    <n v="0"/>
    <m/>
    <m/>
  </r>
  <r>
    <n v="11288"/>
    <x v="330"/>
    <x v="30"/>
    <x v="30"/>
    <n v="6.3000001907348633"/>
    <n v="6.3000001907348633"/>
    <x v="32"/>
    <n v="0.5"/>
    <n v="2"/>
    <n v="3.7000000476837158"/>
    <n v="0.89999997615814209"/>
    <n v="3.9000000953674316"/>
    <n v="0"/>
    <m/>
    <m/>
    <n v="1.2999999523162842"/>
    <n v="5.1999998092651367"/>
    <m/>
    <n v="3.5"/>
    <n v="0"/>
    <n v="0"/>
    <n v="0"/>
    <n v="1"/>
    <n v="1"/>
    <n v="0"/>
    <n v="0"/>
    <n v="0"/>
    <n v="1"/>
    <n v="0"/>
    <n v="0"/>
    <m/>
    <m/>
  </r>
  <r>
    <n v="11288"/>
    <x v="330"/>
    <x v="31"/>
    <x v="31"/>
    <n v="6"/>
    <n v="6"/>
    <x v="32"/>
    <n v="0.5"/>
    <n v="2"/>
    <n v="3.5"/>
    <n v="0.80000001192092896"/>
    <n v="4"/>
    <n v="0"/>
    <m/>
    <m/>
    <n v="1.1000000238418579"/>
    <n v="5.0999999046325684"/>
    <m/>
    <n v="3.2000000476837158"/>
    <n v="0"/>
    <n v="0"/>
    <n v="0"/>
    <n v="1"/>
    <n v="1"/>
    <n v="0"/>
    <n v="0"/>
    <n v="0"/>
    <n v="1"/>
    <n v="0"/>
    <n v="0"/>
    <m/>
    <m/>
  </r>
  <r>
    <n v="11288"/>
    <x v="330"/>
    <x v="32"/>
    <x v="32"/>
    <n v="5.8000001907348633"/>
    <n v="5.8000001907348633"/>
    <x v="32"/>
    <n v="0.5"/>
    <n v="2"/>
    <n v="3.2000000476837158"/>
    <n v="1.2000000476837158"/>
    <n v="2.7000000476837158"/>
    <n v="0"/>
    <m/>
    <m/>
    <n v="1.7999999523162842"/>
    <n v="4.5"/>
    <m/>
    <n v="3.0999999046325684"/>
    <n v="0"/>
    <n v="0"/>
    <n v="0"/>
    <n v="1"/>
    <n v="1"/>
    <n v="0"/>
    <n v="0"/>
    <n v="0"/>
    <n v="1"/>
    <n v="0"/>
    <n v="0"/>
    <m/>
    <m/>
  </r>
  <r>
    <n v="11288"/>
    <x v="330"/>
    <x v="33"/>
    <x v="33"/>
    <n v="5.5"/>
    <n v="5.5"/>
    <x v="32"/>
    <n v="0.40000000596046448"/>
    <n v="2"/>
    <n v="3.0999999046325684"/>
    <n v="1.2000000476837158"/>
    <n v="2.5"/>
    <n v="0"/>
    <m/>
    <m/>
    <n v="1.7000000476837158"/>
    <n v="4.1999998092651367"/>
    <m/>
    <n v="2.4000000953674316"/>
    <n v="0"/>
    <n v="0"/>
    <n v="0"/>
    <n v="1"/>
    <n v="1"/>
    <n v="0"/>
    <n v="0"/>
    <n v="0"/>
    <n v="1"/>
    <n v="0"/>
    <n v="0"/>
    <m/>
    <m/>
  </r>
  <r>
    <n v="11288"/>
    <x v="330"/>
    <x v="34"/>
    <x v="34"/>
    <n v="4.9000000953674316"/>
    <n v="4.9000000953674316"/>
    <x v="32"/>
    <n v="0.5"/>
    <n v="2"/>
    <n v="2.4000000953674316"/>
    <n v="0.60000002384185791"/>
    <n v="2"/>
    <n v="0"/>
    <m/>
    <m/>
    <n v="2.2000000476837158"/>
    <n v="4.1999998092651367"/>
    <m/>
    <n v="2.5999999046325684"/>
    <n v="0"/>
    <n v="0"/>
    <n v="0"/>
    <n v="1"/>
    <n v="1"/>
    <n v="0"/>
    <n v="0"/>
    <n v="0"/>
    <n v="1"/>
    <n v="0"/>
    <n v="0"/>
    <m/>
    <m/>
  </r>
  <r>
    <n v="11288"/>
    <x v="330"/>
    <x v="35"/>
    <x v="35"/>
    <n v="5.0999999046325684"/>
    <n v="5.0999999046325684"/>
    <x v="32"/>
    <n v="0.5"/>
    <n v="2"/>
    <n v="2.5999999046325684"/>
    <n v="0.40000000596046448"/>
    <n v="2.5999999046325684"/>
    <n v="0"/>
    <m/>
    <m/>
    <n v="2"/>
    <n v="4.5999999046325684"/>
    <m/>
    <n v="3.2000000476837158"/>
    <n v="0"/>
    <n v="0"/>
    <n v="0"/>
    <n v="1"/>
    <n v="1"/>
    <n v="0"/>
    <n v="0"/>
    <n v="0"/>
    <n v="1"/>
    <n v="0"/>
    <n v="0"/>
    <m/>
    <m/>
  </r>
  <r>
    <n v="11288"/>
    <x v="330"/>
    <x v="36"/>
    <x v="36"/>
    <n v="5.6999998092651367"/>
    <n v="5.6999998092651367"/>
    <x v="32"/>
    <n v="0.5"/>
    <n v="2"/>
    <n v="3.2000000476837158"/>
    <n v="0.60000002384185791"/>
    <n v="2.7999999523162842"/>
    <n v="0"/>
    <m/>
    <m/>
    <n v="2.2999999523162842"/>
    <n v="5.0999999046325684"/>
    <m/>
    <n v="4.0999999046325684"/>
    <n v="0"/>
    <n v="0"/>
    <n v="0"/>
    <n v="1"/>
    <n v="1"/>
    <n v="0"/>
    <n v="0"/>
    <n v="0"/>
    <n v="1"/>
    <n v="0"/>
    <n v="0"/>
    <m/>
    <m/>
  </r>
  <r>
    <n v="11288"/>
    <x v="330"/>
    <x v="37"/>
    <x v="37"/>
    <n v="6.6999998092651367"/>
    <n v="6.6999998092651367"/>
    <x v="32"/>
    <n v="0.60000002384185791"/>
    <n v="2"/>
    <n v="4.0999999046325684"/>
    <n v="0.89999997615814209"/>
    <n v="3.7000000476837158"/>
    <n v="0"/>
    <m/>
    <m/>
    <n v="2.0999999046325684"/>
    <n v="5.8000001907348633"/>
    <m/>
    <n v="2.9000000953674316"/>
    <n v="0"/>
    <n v="0"/>
    <n v="0"/>
    <n v="1"/>
    <n v="1"/>
    <n v="0"/>
    <n v="0"/>
    <n v="0"/>
    <n v="1"/>
    <n v="0"/>
    <n v="0"/>
    <m/>
    <m/>
  </r>
  <r>
    <n v="11288"/>
    <x v="330"/>
    <x v="38"/>
    <x v="38"/>
    <n v="5.3000001907348633"/>
    <n v="5.3000001907348633"/>
    <x v="32"/>
    <n v="0.40000000596046448"/>
    <n v="2"/>
    <n v="2.9000000953674316"/>
    <n v="1.2000000476837158"/>
    <n v="1.2000000476837158"/>
    <n v="0"/>
    <m/>
    <n v="0.20000000298023224"/>
    <n v="0.60000002384185791"/>
    <n v="1.8000000715255737"/>
    <m/>
    <n v="3.2000000476837158"/>
    <n v="0"/>
    <n v="0"/>
    <n v="0"/>
    <n v="1"/>
    <n v="1"/>
    <n v="0"/>
    <n v="0"/>
    <n v="0"/>
    <n v="1"/>
    <n v="0"/>
    <n v="0"/>
    <m/>
    <m/>
  </r>
  <r>
    <n v="11288"/>
    <x v="330"/>
    <x v="39"/>
    <x v="39"/>
    <n v="5.5999999046325684"/>
    <n v="5.5999999046325684"/>
    <x v="32"/>
    <n v="0.40000000596046448"/>
    <n v="2"/>
    <n v="3.2000000476837158"/>
    <n v="0.80000001192092896"/>
    <n v="2.4000000953674316"/>
    <n v="0"/>
    <m/>
    <m/>
    <n v="0.60000002384185791"/>
    <n v="3"/>
    <m/>
    <m/>
    <n v="0"/>
    <n v="0"/>
    <n v="0"/>
    <n v="1"/>
    <n v="1"/>
    <n v="0"/>
    <n v="0"/>
    <n v="0"/>
    <n v="1"/>
    <n v="0"/>
    <n v="0"/>
    <m/>
    <m/>
  </r>
  <r>
    <n v="11289"/>
    <x v="331"/>
    <x v="2"/>
    <x v="2"/>
    <n v="19"/>
    <n v="19"/>
    <x v="76"/>
    <n v="0.5"/>
    <n v="3"/>
    <n v="15.5"/>
    <n v="1"/>
    <n v="5.6999998092651367"/>
    <n v="0"/>
    <m/>
    <m/>
    <n v="12.300000190734863"/>
    <n v="18"/>
    <m/>
    <m/>
    <n v="0"/>
    <n v="0"/>
    <n v="0"/>
    <n v="1"/>
    <n v="0"/>
    <n v="0"/>
    <n v="0"/>
    <n v="0"/>
    <n v="1"/>
    <n v="0"/>
    <n v="0"/>
    <m/>
    <m/>
  </r>
  <r>
    <n v="11289"/>
    <x v="331"/>
    <x v="3"/>
    <x v="3"/>
    <n v="19.799999237060547"/>
    <n v="19.799999237060547"/>
    <x v="76"/>
    <n v="0.5"/>
    <n v="3"/>
    <n v="16.299999237060547"/>
    <n v="1.2000000476837158"/>
    <n v="5.5"/>
    <n v="0"/>
    <m/>
    <m/>
    <n v="13.100000381469727"/>
    <n v="18.600000381469727"/>
    <m/>
    <m/>
    <n v="0"/>
    <n v="0"/>
    <n v="0"/>
    <n v="1"/>
    <n v="0"/>
    <n v="0"/>
    <n v="0"/>
    <n v="0"/>
    <n v="1"/>
    <n v="0"/>
    <n v="0"/>
    <m/>
    <m/>
  </r>
  <r>
    <n v="11289"/>
    <x v="331"/>
    <x v="4"/>
    <x v="4"/>
    <n v="22.200000762939453"/>
    <n v="22.200000762939453"/>
    <x v="76"/>
    <n v="0.5"/>
    <n v="3"/>
    <n v="18.700000762939453"/>
    <n v="2"/>
    <n v="6.5"/>
    <n v="0"/>
    <m/>
    <m/>
    <n v="13.699999809265137"/>
    <n v="20.200000762939453"/>
    <m/>
    <m/>
    <n v="0"/>
    <n v="0"/>
    <n v="0"/>
    <n v="1"/>
    <n v="0"/>
    <n v="0"/>
    <n v="0"/>
    <n v="0"/>
    <n v="1"/>
    <n v="0"/>
    <n v="0"/>
    <m/>
    <m/>
  </r>
  <r>
    <n v="11289"/>
    <x v="331"/>
    <x v="5"/>
    <x v="5"/>
    <n v="20.399999618530273"/>
    <n v="20.399999618530273"/>
    <x v="76"/>
    <n v="0.60000002384185791"/>
    <n v="3"/>
    <n v="16.799999237060547"/>
    <n v="2.2000000476837158"/>
    <n v="7.1999998092651367"/>
    <n v="0"/>
    <m/>
    <m/>
    <n v="11"/>
    <n v="18.200000762939453"/>
    <m/>
    <m/>
    <n v="0"/>
    <n v="0"/>
    <n v="0"/>
    <n v="1"/>
    <n v="0"/>
    <n v="0"/>
    <n v="0"/>
    <n v="0"/>
    <n v="1"/>
    <n v="0"/>
    <n v="0"/>
    <m/>
    <m/>
  </r>
  <r>
    <n v="11289"/>
    <x v="331"/>
    <x v="6"/>
    <x v="6"/>
    <n v="20"/>
    <n v="20"/>
    <x v="76"/>
    <n v="0.60000002384185791"/>
    <n v="3"/>
    <n v="16.399999618530273"/>
    <n v="1"/>
    <n v="7"/>
    <n v="0"/>
    <m/>
    <m/>
    <n v="12"/>
    <n v="19"/>
    <m/>
    <m/>
    <n v="0"/>
    <n v="0"/>
    <n v="0"/>
    <n v="1"/>
    <n v="0"/>
    <n v="0"/>
    <n v="0"/>
    <n v="0"/>
    <n v="1"/>
    <n v="0"/>
    <n v="0"/>
    <m/>
    <m/>
  </r>
  <r>
    <n v="11289"/>
    <x v="331"/>
    <x v="7"/>
    <x v="7"/>
    <n v="21.200000762939453"/>
    <n v="21.200000762939453"/>
    <x v="76"/>
    <n v="0.60000002384185791"/>
    <n v="3"/>
    <n v="17.600000381469727"/>
    <n v="1"/>
    <n v="8"/>
    <n v="0"/>
    <m/>
    <m/>
    <n v="12.199999809265137"/>
    <n v="20.200000762939453"/>
    <m/>
    <m/>
    <n v="0"/>
    <n v="0"/>
    <n v="0"/>
    <n v="1"/>
    <n v="0"/>
    <n v="0"/>
    <n v="0"/>
    <n v="0"/>
    <n v="1"/>
    <n v="0"/>
    <n v="0"/>
    <m/>
    <m/>
  </r>
  <r>
    <n v="11289"/>
    <x v="331"/>
    <x v="8"/>
    <x v="8"/>
    <n v="26.200000762939453"/>
    <n v="26.200000762939453"/>
    <x v="76"/>
    <n v="0.60000002384185791"/>
    <n v="3"/>
    <n v="22.600000381469727"/>
    <n v="1.5"/>
    <n v="10.399999618530273"/>
    <n v="0"/>
    <m/>
    <m/>
    <n v="14.300000190734863"/>
    <n v="24.700000762939453"/>
    <m/>
    <n v="0.4699999988079071"/>
    <n v="0"/>
    <n v="0"/>
    <n v="0"/>
    <n v="1"/>
    <n v="0"/>
    <n v="0"/>
    <n v="0"/>
    <n v="0"/>
    <n v="1"/>
    <n v="0"/>
    <n v="0"/>
    <m/>
    <m/>
  </r>
  <r>
    <n v="11289"/>
    <x v="331"/>
    <x v="9"/>
    <x v="9"/>
    <n v="27.940000534057617"/>
    <n v="27.930000305175781"/>
    <x v="24"/>
    <n v="0.68999999761581421"/>
    <n v="3"/>
    <n v="21.219999313354492"/>
    <n v="1.2400000095367432"/>
    <n v="21.309999465942383"/>
    <n v="0"/>
    <m/>
    <n v="0.4699999988079071"/>
    <n v="2.369999885559082"/>
    <n v="23.680000305175781"/>
    <m/>
    <n v="0.15000000596046448"/>
    <n v="0"/>
    <n v="0"/>
    <n v="0"/>
    <n v="1"/>
    <n v="0"/>
    <n v="0"/>
    <n v="0"/>
    <n v="0"/>
    <n v="1"/>
    <n v="0"/>
    <n v="0"/>
    <m/>
    <m/>
  </r>
  <r>
    <n v="11289"/>
    <x v="331"/>
    <x v="10"/>
    <x v="10"/>
    <n v="29.190000534057617"/>
    <n v="29.145000457763672"/>
    <x v="24"/>
    <n v="0.69499999284744263"/>
    <n v="3"/>
    <n v="22.450000762939453"/>
    <n v="2.4700000286102295"/>
    <n v="12.869999885559082"/>
    <n v="0"/>
    <m/>
    <n v="0.15000000596046448"/>
    <n v="10.840000152587891"/>
    <n v="23.709999084472656"/>
    <m/>
    <n v="0.2800000011920929"/>
    <n v="0"/>
    <n v="0"/>
    <n v="0"/>
    <n v="1"/>
    <n v="0"/>
    <n v="0"/>
    <n v="0"/>
    <n v="0"/>
    <n v="1"/>
    <n v="0"/>
    <n v="0"/>
    <m/>
    <m/>
  </r>
  <r>
    <n v="11289"/>
    <x v="331"/>
    <x v="11"/>
    <x v="11"/>
    <n v="28.739999771118164"/>
    <n v="28.75"/>
    <x v="24"/>
    <n v="0.74000000953674316"/>
    <n v="3"/>
    <n v="22"/>
    <n v="1.4900000095367432"/>
    <n v="13.119999885559082"/>
    <n v="0"/>
    <m/>
    <n v="0.2800000011920929"/>
    <n v="11.119999885559082"/>
    <n v="24.239999771118164"/>
    <m/>
    <n v="0.80000001192092896"/>
    <n v="0"/>
    <n v="0"/>
    <n v="0"/>
    <n v="1"/>
    <n v="0"/>
    <n v="0"/>
    <n v="0"/>
    <n v="0"/>
    <n v="1"/>
    <n v="0"/>
    <n v="0"/>
    <m/>
    <m/>
  </r>
  <r>
    <n v="11289"/>
    <x v="331"/>
    <x v="12"/>
    <x v="12"/>
    <n v="28.420000076293945"/>
    <n v="28.409999847412109"/>
    <x v="24"/>
    <n v="0.76999998092651367"/>
    <n v="3"/>
    <n v="21.639999389648438"/>
    <n v="2.0699999332427979"/>
    <n v="12.300000190734863"/>
    <n v="0"/>
    <m/>
    <n v="0.80000001192092896"/>
    <n v="11.039999961853027"/>
    <n v="23.340000152587891"/>
    <m/>
    <m/>
    <n v="0"/>
    <n v="0"/>
    <n v="0"/>
    <n v="1"/>
    <n v="0"/>
    <n v="0"/>
    <n v="0"/>
    <n v="0"/>
    <n v="1"/>
    <n v="0"/>
    <n v="0"/>
    <m/>
    <m/>
  </r>
  <r>
    <n v="11289"/>
    <x v="331"/>
    <x v="20"/>
    <x v="20"/>
    <n v="50.099998474121094"/>
    <n v="50.099998474121094"/>
    <x v="24"/>
    <n v="1.7000000476837158"/>
    <n v="3"/>
    <n v="42.299999237060547"/>
    <n v="6"/>
    <n v="27.299999237060547"/>
    <n v="0"/>
    <m/>
    <n v="0.5"/>
    <n v="13.399999618530273"/>
    <n v="40.699996948242188"/>
    <m/>
    <m/>
    <n v="0"/>
    <n v="0"/>
    <n v="0"/>
    <n v="1"/>
    <n v="0"/>
    <n v="0"/>
    <n v="0"/>
    <n v="0"/>
    <n v="1"/>
    <n v="0"/>
    <n v="0"/>
    <m/>
    <m/>
  </r>
  <r>
    <n v="11289"/>
    <x v="331"/>
    <x v="22"/>
    <x v="22"/>
    <n v="66.199996948242188"/>
    <n v="66.199996948242188"/>
    <x v="24"/>
    <n v="1.2999999523162842"/>
    <n v="3"/>
    <n v="58.900001525878906"/>
    <n v="3.5999999046325684"/>
    <n v="34.700000762939453"/>
    <n v="0"/>
    <m/>
    <n v="1.2000000476837158"/>
    <n v="24.899999618530273"/>
    <n v="59.599998474121094"/>
    <m/>
    <n v="1.6000000238418579"/>
    <n v="0"/>
    <n v="0"/>
    <n v="0"/>
    <n v="1"/>
    <n v="0"/>
    <n v="0"/>
    <n v="0"/>
    <n v="0"/>
    <n v="1"/>
    <n v="0"/>
    <n v="0"/>
    <m/>
    <m/>
  </r>
  <r>
    <n v="11289"/>
    <x v="331"/>
    <x v="23"/>
    <x v="23"/>
    <n v="71.5"/>
    <n v="71.5"/>
    <x v="24"/>
    <n v="1.3999999761581421"/>
    <n v="3"/>
    <n v="64"/>
    <n v="3.5999999046325684"/>
    <n v="31.600000381469727"/>
    <n v="0"/>
    <m/>
    <n v="1.6000000238418579"/>
    <n v="33.299999237060547"/>
    <n v="64.900001525878906"/>
    <m/>
    <n v="1.6000000238418579"/>
    <n v="0"/>
    <n v="0"/>
    <n v="0"/>
    <n v="1"/>
    <n v="0"/>
    <n v="0"/>
    <n v="0"/>
    <n v="0"/>
    <n v="1"/>
    <n v="0"/>
    <n v="0"/>
    <m/>
    <m/>
  </r>
  <r>
    <n v="11289"/>
    <x v="331"/>
    <x v="24"/>
    <x v="24"/>
    <n v="72.900001525878906"/>
    <n v="72.900001525878906"/>
    <x v="24"/>
    <n v="1.6000000238418579"/>
    <n v="3"/>
    <n v="65.099998474121094"/>
    <n v="3.7999999523162842"/>
    <n v="33.400001525878906"/>
    <n v="0"/>
    <m/>
    <n v="1.6000000238418579"/>
    <n v="32.700000762939453"/>
    <n v="66.100006103515625"/>
    <m/>
    <n v="1.2000000476837158"/>
    <n v="0"/>
    <n v="0"/>
    <n v="0"/>
    <n v="1"/>
    <n v="0"/>
    <n v="0"/>
    <n v="0"/>
    <n v="0"/>
    <n v="1"/>
    <n v="0"/>
    <n v="0"/>
    <m/>
    <m/>
  </r>
  <r>
    <n v="11289"/>
    <x v="331"/>
    <x v="25"/>
    <x v="25"/>
    <n v="77.699996948242188"/>
    <n v="77.699996948242188"/>
    <x v="24"/>
    <n v="2.7000000476837158"/>
    <n v="3"/>
    <n v="68.599998474121094"/>
    <n v="2.5999999046325684"/>
    <n v="42"/>
    <n v="0"/>
    <m/>
    <n v="1.2000000476837158"/>
    <n v="29"/>
    <n v="71"/>
    <m/>
    <n v="0.80000001192092896"/>
    <n v="0"/>
    <n v="0"/>
    <n v="0"/>
    <n v="1"/>
    <n v="0"/>
    <n v="0"/>
    <n v="0"/>
    <n v="0"/>
    <n v="1"/>
    <n v="0"/>
    <n v="0"/>
    <m/>
    <m/>
  </r>
  <r>
    <n v="11289"/>
    <x v="331"/>
    <x v="26"/>
    <x v="26"/>
    <n v="94.800003051757812"/>
    <n v="94.800003051757812"/>
    <x v="24"/>
    <n v="3"/>
    <n v="3"/>
    <n v="85.199996948242188"/>
    <n v="8.3999996185302734"/>
    <n v="45.5"/>
    <n v="0"/>
    <m/>
    <n v="0.80000001192092896"/>
    <n v="35.299999237060547"/>
    <n v="80.800003051757812"/>
    <m/>
    <n v="2.7000000476837158"/>
    <n v="0"/>
    <n v="0"/>
    <n v="0"/>
    <n v="1"/>
    <n v="0"/>
    <n v="0"/>
    <n v="0"/>
    <n v="0"/>
    <n v="1"/>
    <n v="0"/>
    <n v="0"/>
    <m/>
    <m/>
  </r>
  <r>
    <n v="11289"/>
    <x v="331"/>
    <x v="27"/>
    <x v="27"/>
    <n v="99.099998474121094"/>
    <n v="99.099998474121094"/>
    <x v="24"/>
    <n v="3"/>
    <n v="3"/>
    <n v="89.5"/>
    <n v="6.1999998092651367"/>
    <n v="48.700000762939453"/>
    <n v="0"/>
    <m/>
    <n v="2.7000000476837158"/>
    <n v="38.599998474121094"/>
    <n v="87.300003051757812"/>
    <m/>
    <n v="2"/>
    <n v="0"/>
    <n v="0"/>
    <n v="0"/>
    <n v="1"/>
    <n v="0"/>
    <n v="0"/>
    <n v="0"/>
    <n v="0"/>
    <n v="1"/>
    <n v="0"/>
    <n v="0"/>
    <m/>
    <m/>
  </r>
  <r>
    <n v="11289"/>
    <x v="331"/>
    <x v="28"/>
    <x v="28"/>
    <n v="134.10000610351562"/>
    <n v="134.10000610351562"/>
    <x v="24"/>
    <n v="3.5"/>
    <n v="3"/>
    <n v="88.800003051757812"/>
    <n v="7.6999998092651367"/>
    <n v="46.200000762939453"/>
    <n v="0"/>
    <n v="9.1000003814697266"/>
    <n v="2"/>
    <n v="36"/>
    <n v="82.199996948242188"/>
    <m/>
    <n v="1.7999999523162842"/>
    <n v="0"/>
    <n v="0"/>
    <n v="0"/>
    <n v="1"/>
    <n v="0"/>
    <n v="0"/>
    <n v="0"/>
    <n v="0"/>
    <n v="1"/>
    <n v="0"/>
    <n v="0"/>
    <m/>
    <m/>
  </r>
  <r>
    <n v="11289"/>
    <x v="331"/>
    <x v="29"/>
    <x v="29"/>
    <n v="132"/>
    <n v="132"/>
    <x v="24"/>
    <n v="1.7999999523162842"/>
    <n v="3"/>
    <n v="84.400001525878906"/>
    <n v="4.5"/>
    <n v="43.400001525878906"/>
    <n v="0"/>
    <n v="12"/>
    <n v="1.7999999523162842"/>
    <n v="37"/>
    <n v="80.400001525878906"/>
    <m/>
    <n v="1.1000000238418579"/>
    <n v="0"/>
    <n v="0"/>
    <n v="0"/>
    <n v="1"/>
    <n v="0"/>
    <n v="0"/>
    <n v="0"/>
    <n v="0"/>
    <n v="1"/>
    <n v="0"/>
    <n v="0"/>
    <m/>
    <m/>
  </r>
  <r>
    <n v="11289"/>
    <x v="331"/>
    <x v="30"/>
    <x v="30"/>
    <n v="119.5"/>
    <n v="119.5"/>
    <x v="24"/>
    <n v="1.8999999761581421"/>
    <n v="3"/>
    <n v="74.599998474121094"/>
    <n v="5.0999999046325684"/>
    <n v="37"/>
    <n v="0"/>
    <n v="15"/>
    <n v="1.1000000238418579"/>
    <n v="33.200000762939453"/>
    <n v="70.199996948242188"/>
    <m/>
    <n v="1"/>
    <n v="0"/>
    <n v="0"/>
    <n v="0"/>
    <n v="1"/>
    <n v="0"/>
    <n v="0"/>
    <n v="0"/>
    <n v="0"/>
    <n v="1"/>
    <n v="0"/>
    <n v="0"/>
    <m/>
    <m/>
  </r>
  <r>
    <n v="11289"/>
    <x v="331"/>
    <x v="31"/>
    <x v="31"/>
    <n v="110.19999694824219"/>
    <n v="110.19999694824219"/>
    <x v="24"/>
    <n v="1.7999999523162842"/>
    <n v="3"/>
    <n v="67.900001525878906"/>
    <n v="4.5999999046325684"/>
    <n v="32.5"/>
    <n v="0"/>
    <n v="14.899999618530273"/>
    <n v="1"/>
    <n v="31.299999237060547"/>
    <n v="63.799999237060547"/>
    <m/>
    <n v="1"/>
    <n v="0"/>
    <n v="0"/>
    <n v="0"/>
    <n v="1"/>
    <n v="0"/>
    <n v="0"/>
    <n v="0"/>
    <n v="0"/>
    <n v="1"/>
    <n v="0"/>
    <n v="0"/>
    <m/>
    <m/>
  </r>
  <r>
    <n v="11289"/>
    <x v="331"/>
    <x v="32"/>
    <x v="32"/>
    <n v="106.09999847412109"/>
    <n v="106.09999847412109"/>
    <x v="24"/>
    <n v="1.6000000238418579"/>
    <n v="3"/>
    <n v="60.700000762939453"/>
    <n v="4.1999998092651367"/>
    <n v="29"/>
    <n v="0"/>
    <n v="14"/>
    <n v="1"/>
    <n v="27.899999618530273"/>
    <n v="56.900001525878906"/>
    <m/>
    <n v="0.69999998807907104"/>
    <n v="0"/>
    <n v="0"/>
    <n v="0"/>
    <n v="1"/>
    <n v="0"/>
    <n v="0"/>
    <n v="0"/>
    <n v="0"/>
    <n v="1"/>
    <n v="0"/>
    <n v="0"/>
    <m/>
    <m/>
  </r>
  <r>
    <n v="11289"/>
    <x v="331"/>
    <x v="33"/>
    <x v="33"/>
    <n v="97.900001525878906"/>
    <n v="97.900001525878906"/>
    <x v="24"/>
    <n v="1.7000000476837158"/>
    <n v="3"/>
    <n v="56.5"/>
    <n v="2.7000000476837158"/>
    <n v="25.200000762939453"/>
    <n v="0"/>
    <n v="12.300000190734863"/>
    <n v="0.69999998807907104"/>
    <n v="29"/>
    <n v="54.200000762939453"/>
    <m/>
    <n v="0.69999998807907104"/>
    <n v="0"/>
    <n v="0"/>
    <n v="0"/>
    <n v="1"/>
    <n v="0"/>
    <n v="0"/>
    <n v="0"/>
    <n v="0"/>
    <n v="1"/>
    <n v="0"/>
    <n v="0"/>
    <m/>
    <m/>
  </r>
  <r>
    <n v="11289"/>
    <x v="331"/>
    <x v="34"/>
    <x v="34"/>
    <n v="87.5"/>
    <n v="87.5"/>
    <x v="24"/>
    <n v="1.7000000476837158"/>
    <n v="3"/>
    <n v="49.299999237060547"/>
    <n v="3.5"/>
    <n v="18.700000762939453"/>
    <n v="0"/>
    <n v="9.3000001907348633"/>
    <n v="0.69999998807907104"/>
    <n v="26.700000762939453"/>
    <n v="45.400001525878906"/>
    <m/>
    <n v="1.2000000476837158"/>
    <n v="0"/>
    <n v="0"/>
    <n v="0"/>
    <n v="1"/>
    <n v="0"/>
    <n v="0"/>
    <n v="0"/>
    <n v="0"/>
    <n v="1"/>
    <n v="0"/>
    <n v="0"/>
    <m/>
    <m/>
  </r>
  <r>
    <n v="11289"/>
    <x v="331"/>
    <x v="35"/>
    <x v="35"/>
    <n v="86.300003051757812"/>
    <n v="86.300003051757812"/>
    <x v="24"/>
    <n v="1.7000000476837158"/>
    <n v="3.2000000476837158"/>
    <n v="52.200000762939453"/>
    <n v="4.4000000953674316"/>
    <n v="21.799999237060547"/>
    <n v="0"/>
    <n v="8.3000001907348633"/>
    <n v="1.2000000476837158"/>
    <n v="25.700000762939453"/>
    <n v="47.5"/>
    <m/>
    <n v="1.2000000476837158"/>
    <n v="0"/>
    <n v="0"/>
    <n v="0"/>
    <n v="1"/>
    <n v="0"/>
    <n v="0"/>
    <n v="0"/>
    <n v="0"/>
    <n v="1"/>
    <n v="0"/>
    <n v="0"/>
    <m/>
    <m/>
  </r>
  <r>
    <n v="11289"/>
    <x v="331"/>
    <x v="36"/>
    <x v="36"/>
    <n v="88.199996948242188"/>
    <n v="88.199996948242188"/>
    <x v="24"/>
    <n v="1.7000000476837158"/>
    <n v="3.2000000476837158"/>
    <n v="53.200000762939453"/>
    <n v="4.6999998092651367"/>
    <n v="23.700000762939453"/>
    <n v="0"/>
    <n v="7.5"/>
    <n v="1.2000000476837158"/>
    <n v="24.600000381469727"/>
    <n v="48.300003051757812"/>
    <m/>
    <n v="1.2999999523162842"/>
    <n v="0"/>
    <n v="0"/>
    <n v="0"/>
    <n v="1"/>
    <n v="0"/>
    <n v="0"/>
    <n v="0"/>
    <n v="0"/>
    <n v="1"/>
    <n v="0"/>
    <n v="0"/>
    <m/>
    <m/>
  </r>
  <r>
    <n v="11289"/>
    <x v="331"/>
    <x v="37"/>
    <x v="37"/>
    <n v="97.199996948242188"/>
    <n v="97.199996948242188"/>
    <x v="24"/>
    <n v="1.7000000476837158"/>
    <n v="3.2000000476837158"/>
    <n v="59.099998474121094"/>
    <n v="6.1999998092651367"/>
    <n v="26.799999237060547"/>
    <n v="0"/>
    <n v="7.0999999046325684"/>
    <n v="1.2999999523162842"/>
    <n v="25.799999237060547"/>
    <n v="52.599998474121094"/>
    <m/>
    <m/>
    <n v="0"/>
    <n v="0"/>
    <n v="0"/>
    <n v="1"/>
    <n v="0"/>
    <n v="0"/>
    <n v="0"/>
    <n v="0"/>
    <n v="1"/>
    <n v="0"/>
    <n v="0"/>
    <m/>
    <m/>
  </r>
  <r>
    <n v="11290"/>
    <x v="332"/>
    <x v="15"/>
    <x v="15"/>
    <n v="3.5999999046325684"/>
    <n v="3.5999999046325684"/>
    <x v="30"/>
    <n v="9.9999997764825821E-3"/>
    <n v="0.56000000238418579"/>
    <n v="2.5699999332427979"/>
    <n v="0.43000000715255737"/>
    <n v="1.1100000143051147"/>
    <n v="0"/>
    <n v="9.0000003576278687E-2"/>
    <m/>
    <n v="0.31999999284744263"/>
    <n v="1.4300000667572021"/>
    <m/>
    <n v="3.119999885559082"/>
    <n v="0"/>
    <n v="0"/>
    <n v="0"/>
    <n v="1"/>
    <n v="1"/>
    <n v="0"/>
    <n v="0"/>
    <n v="0"/>
    <n v="1"/>
    <n v="0"/>
    <n v="0"/>
    <m/>
    <m/>
  </r>
  <r>
    <n v="11290"/>
    <x v="332"/>
    <x v="16"/>
    <x v="16"/>
    <n v="4.690000057220459"/>
    <n v="4.690000057220459"/>
    <x v="30"/>
    <n v="5.9999998658895493E-2"/>
    <n v="0.56000000238418579"/>
    <n v="3.5499999523162842"/>
    <n v="1.0099999904632568"/>
    <n v="2.0299999713897705"/>
    <n v="0"/>
    <n v="0.43000000715255737"/>
    <m/>
    <n v="0.28999999165534973"/>
    <n v="2.3199999332427979"/>
    <m/>
    <n v="6.5999999046325684"/>
    <n v="0"/>
    <n v="0"/>
    <n v="0"/>
    <n v="1"/>
    <n v="1"/>
    <n v="0"/>
    <n v="0"/>
    <n v="0"/>
    <n v="1"/>
    <n v="0"/>
    <n v="0"/>
    <m/>
    <m/>
  </r>
  <r>
    <n v="11290"/>
    <x v="332"/>
    <x v="17"/>
    <x v="17"/>
    <n v="9.8000001907348633"/>
    <n v="9.8000001907348633"/>
    <x v="30"/>
    <n v="0.10000000149011612"/>
    <n v="0.60000002384185791"/>
    <n v="7"/>
    <n v="0.5"/>
    <n v="4.5"/>
    <n v="0"/>
    <n v="0.30000001192092896"/>
    <m/>
    <n v="1.1000000238418579"/>
    <n v="5.5999999046325684"/>
    <m/>
    <n v="19.799999237060547"/>
    <n v="0"/>
    <n v="0"/>
    <n v="0"/>
    <n v="1"/>
    <n v="1"/>
    <n v="0"/>
    <n v="0"/>
    <n v="0"/>
    <n v="1"/>
    <n v="0"/>
    <n v="0"/>
    <m/>
    <m/>
  </r>
  <r>
    <n v="11290"/>
    <x v="332"/>
    <x v="18"/>
    <x v="18"/>
    <n v="29.399999618530273"/>
    <n v="29.399999618530273"/>
    <x v="30"/>
    <n v="1.7000000476837158"/>
    <n v="0.60000002384185791"/>
    <n v="24.200000762939453"/>
    <n v="3.4000000953674316"/>
    <n v="15"/>
    <n v="0"/>
    <n v="4.4000000953674316"/>
    <m/>
    <n v="6.0999999046325684"/>
    <n v="21.100000381469727"/>
    <m/>
    <n v="13.300000190734863"/>
    <n v="0"/>
    <n v="0"/>
    <n v="0"/>
    <n v="1"/>
    <n v="1"/>
    <n v="0"/>
    <n v="0"/>
    <n v="0"/>
    <n v="1"/>
    <n v="0"/>
    <n v="0"/>
    <m/>
    <m/>
  </r>
  <r>
    <n v="11290"/>
    <x v="332"/>
    <x v="19"/>
    <x v="19"/>
    <n v="23.899999618530273"/>
    <n v="23.899999618530273"/>
    <x v="44"/>
    <n v="0.10000000149011612"/>
    <n v="5"/>
    <n v="17.5"/>
    <n v="1.8999999761581421"/>
    <n v="11.199999809265137"/>
    <n v="0"/>
    <n v="4.1999998092651367"/>
    <m/>
    <n v="7.6999998092651367"/>
    <n v="18.899999618530273"/>
    <m/>
    <n v="11.399999618530273"/>
    <n v="0"/>
    <n v="0"/>
    <n v="0"/>
    <n v="1"/>
    <n v="1"/>
    <n v="0"/>
    <n v="0"/>
    <n v="0"/>
    <n v="1"/>
    <n v="0"/>
    <n v="0"/>
    <m/>
    <m/>
  </r>
  <r>
    <n v="11290"/>
    <x v="332"/>
    <x v="20"/>
    <x v="20"/>
    <n v="17.799999237060547"/>
    <n v="17.799999237060547"/>
    <x v="44"/>
    <n v="0.10000000149011612"/>
    <n v="5"/>
    <n v="11.800000190734863"/>
    <n v="1.1000000238418579"/>
    <n v="8"/>
    <n v="0"/>
    <n v="0.40000000596046448"/>
    <m/>
    <n v="5.3000001907348633"/>
    <n v="13.300000190734863"/>
    <m/>
    <n v="15.800000190734863"/>
    <n v="0"/>
    <n v="0"/>
    <n v="0"/>
    <n v="1"/>
    <n v="1"/>
    <n v="0"/>
    <n v="0"/>
    <n v="0"/>
    <n v="1"/>
    <n v="0"/>
    <n v="0"/>
    <m/>
    <m/>
  </r>
  <r>
    <n v="11290"/>
    <x v="332"/>
    <x v="21"/>
    <x v="21"/>
    <n v="27.600000381469727"/>
    <n v="27.600000381469727"/>
    <x v="27"/>
    <n v="0.40000000596046448"/>
    <n v="10"/>
    <n v="16.100000381469727"/>
    <n v="7.5"/>
    <n v="11.199999809265137"/>
    <n v="0"/>
    <n v="0.30000001192092896"/>
    <m/>
    <n v="8.8000001907348633"/>
    <n v="20"/>
    <m/>
    <n v="20.799999237060547"/>
    <n v="0"/>
    <n v="0"/>
    <n v="0"/>
    <n v="1"/>
    <n v="1"/>
    <n v="0"/>
    <n v="0"/>
    <n v="0"/>
    <n v="1"/>
    <n v="0"/>
    <n v="0"/>
    <m/>
    <m/>
  </r>
  <r>
    <n v="11290"/>
    <x v="332"/>
    <x v="22"/>
    <x v="22"/>
    <n v="37.5"/>
    <n v="37.5"/>
    <x v="27"/>
    <n v="1.2000000476837158"/>
    <n v="10"/>
    <n v="21.200000762939453"/>
    <n v="7.5999999046325684"/>
    <n v="15.800000190734863"/>
    <n v="0"/>
    <n v="0.40000000596046448"/>
    <m/>
    <n v="12.899999618530273"/>
    <n v="28.700000762939453"/>
    <m/>
    <m/>
    <n v="0"/>
    <n v="0"/>
    <n v="0"/>
    <n v="1"/>
    <n v="1"/>
    <n v="0"/>
    <n v="0"/>
    <n v="0"/>
    <n v="1"/>
    <n v="0"/>
    <n v="0"/>
    <m/>
    <m/>
  </r>
  <r>
    <n v="11290"/>
    <x v="11"/>
    <x v="101"/>
    <x v="23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291"/>
    <x v="333"/>
    <x v="26"/>
    <x v="26"/>
    <n v="34.299999237060547"/>
    <n v="34.299999237060547"/>
    <x v="221"/>
    <n v="0.89999997615814209"/>
    <n v="0.89999997615814209"/>
    <n v="15.899999618530273"/>
    <n v="15.100000381469727"/>
    <n v="2.5"/>
    <n v="0.60000002384185791"/>
    <n v="1.2000000476837158"/>
    <m/>
    <n v="13.899999618530273"/>
    <n v="16.399999618530273"/>
    <m/>
    <n v="49.700000762939453"/>
    <n v="0"/>
    <n v="0"/>
    <n v="0"/>
    <n v="1"/>
    <n v="0"/>
    <n v="0"/>
    <n v="0"/>
    <n v="0"/>
    <n v="1"/>
    <n v="0"/>
    <n v="0"/>
    <m/>
    <m/>
  </r>
  <r>
    <n v="11291"/>
    <x v="333"/>
    <x v="27"/>
    <x v="27"/>
    <n v="77.099998474121094"/>
    <n v="77.099998474121094"/>
    <x v="174"/>
    <n v="1.2999999523162842"/>
    <n v="1.1000000238418579"/>
    <n v="54.900001525878906"/>
    <n v="8.1999998092651367"/>
    <n v="7.5"/>
    <n v="43.799999237060547"/>
    <n v="5.1999998092651367"/>
    <m/>
    <n v="15.300000190734863"/>
    <n v="22.799999237060547"/>
    <m/>
    <m/>
    <n v="0"/>
    <n v="0"/>
    <n v="0"/>
    <n v="1"/>
    <n v="0"/>
    <n v="0"/>
    <n v="0"/>
    <n v="0"/>
    <n v="1"/>
    <n v="0"/>
    <n v="0"/>
    <m/>
    <m/>
  </r>
  <r>
    <n v="11291"/>
    <x v="333"/>
    <x v="99"/>
    <x v="28"/>
    <m/>
    <m/>
    <x v="38"/>
    <m/>
    <m/>
    <m/>
    <m/>
    <m/>
    <m/>
    <m/>
    <m/>
    <m/>
    <n v="0"/>
    <m/>
    <m/>
    <n v="0"/>
    <n v="0"/>
    <n v="1"/>
    <n v="0"/>
    <n v="0"/>
    <n v="0"/>
    <n v="0"/>
    <n v="0"/>
    <n v="1"/>
    <n v="0"/>
    <n v="0"/>
    <m/>
    <m/>
  </r>
  <r>
    <n v="11292"/>
    <x v="334"/>
    <x v="26"/>
    <x v="26"/>
    <n v="38.5"/>
    <n v="38.5"/>
    <x v="32"/>
    <n v="1.7000000476837158"/>
    <n v="2"/>
    <n v="10.399999618530273"/>
    <n v="1.2999999523162842"/>
    <n v="0.20000000298023224"/>
    <n v="0.60000002384185791"/>
    <m/>
    <m/>
    <n v="33.200000762939453"/>
    <n v="33.400001525878906"/>
    <m/>
    <m/>
    <n v="0"/>
    <n v="0"/>
    <n v="0"/>
    <n v="1"/>
    <n v="0"/>
    <n v="0"/>
    <n v="0"/>
    <n v="0"/>
    <n v="1"/>
    <n v="0"/>
    <n v="0"/>
    <m/>
    <m/>
  </r>
  <r>
    <n v="11292"/>
    <x v="11"/>
    <x v="101"/>
    <x v="27"/>
    <m/>
    <m/>
    <x v="38"/>
    <m/>
    <m/>
    <m/>
    <m/>
    <m/>
    <m/>
    <m/>
    <m/>
    <m/>
    <n v="0"/>
    <m/>
    <m/>
    <n v="0"/>
    <n v="0"/>
    <n v="1"/>
    <n v="0"/>
    <n v="0"/>
    <n v="0"/>
    <n v="0"/>
    <n v="0"/>
    <n v="1"/>
    <n v="0"/>
    <n v="0"/>
    <m/>
    <m/>
  </r>
  <r>
    <n v="11293"/>
    <x v="335"/>
    <x v="26"/>
    <x v="26"/>
    <n v="36"/>
    <n v="36"/>
    <x v="221"/>
    <n v="3.5999999046325684"/>
    <n v="0.89999997615814209"/>
    <n v="31.299999237060547"/>
    <n v="0"/>
    <n v="0"/>
    <n v="1.1000000238418579"/>
    <m/>
    <m/>
    <n v="31.700000762939453"/>
    <n v="31.700000762939453"/>
    <m/>
    <n v="8.6999998092651367"/>
    <n v="0"/>
    <n v="0"/>
    <n v="0"/>
    <n v="1"/>
    <n v="0"/>
    <n v="0"/>
    <n v="0"/>
    <n v="0"/>
    <n v="1"/>
    <n v="0"/>
    <n v="0"/>
    <m/>
    <m/>
  </r>
  <r>
    <n v="11293"/>
    <x v="335"/>
    <x v="27"/>
    <x v="27"/>
    <n v="44.099998474121094"/>
    <n v="44.099998474121094"/>
    <x v="174"/>
    <n v="4.3000001907348633"/>
    <n v="1.1000000238418579"/>
    <n v="38.299999237060547"/>
    <n v="0"/>
    <n v="0"/>
    <n v="1.1000000238418579"/>
    <m/>
    <m/>
    <n v="39.099998474121094"/>
    <n v="39.099998474121094"/>
    <m/>
    <m/>
    <n v="0"/>
    <n v="0"/>
    <n v="0"/>
    <n v="1"/>
    <n v="0"/>
    <n v="0"/>
    <n v="0"/>
    <n v="0"/>
    <n v="1"/>
    <n v="0"/>
    <n v="0"/>
    <m/>
    <m/>
  </r>
  <r>
    <n v="11293"/>
    <x v="335"/>
    <x v="99"/>
    <x v="28"/>
    <m/>
    <m/>
    <x v="38"/>
    <m/>
    <m/>
    <m/>
    <m/>
    <m/>
    <m/>
    <m/>
    <m/>
    <m/>
    <n v="0"/>
    <m/>
    <m/>
    <n v="0"/>
    <n v="0"/>
    <n v="1"/>
    <n v="0"/>
    <n v="0"/>
    <n v="0"/>
    <n v="0"/>
    <n v="0"/>
    <n v="1"/>
    <n v="0"/>
    <n v="0"/>
    <m/>
    <m/>
  </r>
  <r>
    <n v="11294"/>
    <x v="336"/>
    <x v="26"/>
    <x v="26"/>
    <n v="15.199999809265137"/>
    <n v="15.199999809265137"/>
    <x v="154"/>
    <n v="1.2999999523162842"/>
    <n v="1.3999999761581421"/>
    <n v="11.699999809265137"/>
    <n v="0"/>
    <n v="4.5999999046325684"/>
    <n v="0"/>
    <n v="10.800000190734863"/>
    <m/>
    <n v="8.1999998092651367"/>
    <n v="12.799999237060547"/>
    <m/>
    <n v="2"/>
    <n v="0"/>
    <n v="0"/>
    <n v="0"/>
    <n v="1"/>
    <n v="0"/>
    <n v="0"/>
    <n v="0"/>
    <n v="0"/>
    <n v="1"/>
    <n v="0"/>
    <n v="0"/>
    <m/>
    <m/>
  </r>
  <r>
    <n v="11294"/>
    <x v="336"/>
    <x v="27"/>
    <x v="27"/>
    <n v="17.399999618530273"/>
    <n v="17.399999618530273"/>
    <x v="197"/>
    <n v="1.5"/>
    <n v="1.7000000476837158"/>
    <n v="12.899999618530273"/>
    <n v="0"/>
    <n v="5.0999999046325684"/>
    <n v="0"/>
    <n v="10.899999618530273"/>
    <m/>
    <n v="9.3999996185302734"/>
    <n v="14.5"/>
    <m/>
    <m/>
    <n v="0"/>
    <n v="0"/>
    <n v="0"/>
    <n v="1"/>
    <n v="0"/>
    <n v="0"/>
    <n v="0"/>
    <n v="0"/>
    <n v="1"/>
    <n v="0"/>
    <n v="0"/>
    <m/>
    <m/>
  </r>
  <r>
    <n v="11294"/>
    <x v="336"/>
    <x v="99"/>
    <x v="28"/>
    <m/>
    <m/>
    <x v="38"/>
    <m/>
    <m/>
    <m/>
    <m/>
    <m/>
    <m/>
    <m/>
    <m/>
    <m/>
    <n v="0"/>
    <m/>
    <m/>
    <n v="0"/>
    <n v="0"/>
    <n v="1"/>
    <n v="0"/>
    <n v="0"/>
    <n v="0"/>
    <n v="0"/>
    <n v="0"/>
    <n v="1"/>
    <n v="0"/>
    <n v="0"/>
    <m/>
    <m/>
  </r>
  <r>
    <n v="11295"/>
    <x v="337"/>
    <x v="24"/>
    <x v="24"/>
    <n v="61.599998474121094"/>
    <n v="61.599998474121094"/>
    <x v="152"/>
    <n v="2.0999999046325684"/>
    <n v="1.7999999523162842"/>
    <n v="36.200000762939453"/>
    <n v="0.20000000298023224"/>
    <n v="11"/>
    <n v="20.200000762939453"/>
    <n v="3.5999999046325684"/>
    <m/>
    <n v="17.299999237060547"/>
    <n v="28.299999237060547"/>
    <m/>
    <n v="50.400001525878906"/>
    <n v="0"/>
    <n v="0"/>
    <n v="0"/>
    <n v="1"/>
    <n v="0"/>
    <n v="0"/>
    <n v="0"/>
    <n v="0"/>
    <n v="1"/>
    <n v="0"/>
    <n v="0"/>
    <m/>
    <m/>
  </r>
  <r>
    <n v="11295"/>
    <x v="337"/>
    <x v="25"/>
    <x v="25"/>
    <n v="86.400001525878906"/>
    <n v="86.400001525878906"/>
    <x v="156"/>
    <n v="2.9000000953674316"/>
    <n v="2.2999999523162842"/>
    <n v="55.599998474121094"/>
    <n v="0.30000001192092896"/>
    <n v="14.699999809265137"/>
    <n v="5.5"/>
    <n v="5.1999998092651367"/>
    <m/>
    <n v="52.5"/>
    <n v="67.199996948242188"/>
    <m/>
    <n v="71.5"/>
    <n v="0"/>
    <n v="0"/>
    <n v="0"/>
    <n v="1"/>
    <n v="0"/>
    <n v="0"/>
    <n v="0"/>
    <n v="0"/>
    <n v="1"/>
    <n v="0"/>
    <n v="0"/>
    <m/>
    <m/>
  </r>
  <r>
    <n v="11295"/>
    <x v="337"/>
    <x v="26"/>
    <x v="26"/>
    <n v="113.40000152587891"/>
    <n v="113.40000152587891"/>
    <x v="76"/>
    <n v="4.4000000953674316"/>
    <n v="3"/>
    <n v="77"/>
    <n v="0.20000000298023224"/>
    <n v="14.5"/>
    <n v="31"/>
    <n v="5.5"/>
    <m/>
    <n v="54.5"/>
    <n v="69"/>
    <m/>
    <m/>
    <n v="0"/>
    <n v="0"/>
    <n v="0"/>
    <n v="1"/>
    <n v="0"/>
    <n v="0"/>
    <n v="0"/>
    <n v="0"/>
    <n v="1"/>
    <n v="0"/>
    <n v="0"/>
    <m/>
    <m/>
  </r>
  <r>
    <n v="11295"/>
    <x v="11"/>
    <x v="101"/>
    <x v="27"/>
    <m/>
    <m/>
    <x v="38"/>
    <m/>
    <m/>
    <m/>
    <m/>
    <m/>
    <m/>
    <m/>
    <m/>
    <m/>
    <n v="0"/>
    <m/>
    <m/>
    <n v="0"/>
    <n v="0"/>
    <n v="1"/>
    <n v="0"/>
    <n v="0"/>
    <n v="0"/>
    <n v="0"/>
    <n v="0"/>
    <n v="1"/>
    <n v="0"/>
    <n v="0"/>
    <m/>
    <m/>
  </r>
  <r>
    <n v="11296"/>
    <x v="338"/>
    <x v="9"/>
    <x v="9"/>
    <n v="2"/>
    <n v="1.9900000095367432"/>
    <x v="200"/>
    <n v="5.000000074505806E-2"/>
    <n v="0.31000000238418579"/>
    <n v="0.62999999523162842"/>
    <n v="1.4999999664723873E-2"/>
    <n v="0"/>
    <n v="1"/>
    <m/>
    <n v="0.62999999523162842"/>
    <m/>
    <n v="0"/>
    <m/>
    <n v="0.15000000596046448"/>
    <n v="0"/>
    <n v="0"/>
    <n v="0"/>
    <n v="1"/>
    <n v="1"/>
    <n v="0"/>
    <n v="0"/>
    <n v="0"/>
    <n v="1"/>
    <n v="0"/>
    <n v="0"/>
    <m/>
    <m/>
  </r>
  <r>
    <n v="11296"/>
    <x v="338"/>
    <x v="10"/>
    <x v="10"/>
    <n v="1.75"/>
    <n v="1.7400000095367432"/>
    <x v="200"/>
    <n v="5.9999998658895493E-2"/>
    <n v="0.31000000238418579"/>
    <n v="0.43000000715255737"/>
    <n v="1.9999999552965164E-2"/>
    <n v="9.9999997764825821E-3"/>
    <n v="5.000000074505806E-2"/>
    <m/>
    <n v="0.2800000011920929"/>
    <n v="0.62999999523162842"/>
    <n v="0.63999998569488525"/>
    <m/>
    <n v="9.9999997764825821E-3"/>
    <n v="0"/>
    <n v="0"/>
    <n v="0"/>
    <n v="1"/>
    <n v="1"/>
    <n v="0"/>
    <n v="0"/>
    <n v="0"/>
    <n v="1"/>
    <n v="0"/>
    <n v="0"/>
    <m/>
    <m/>
  </r>
  <r>
    <n v="11296"/>
    <x v="338"/>
    <x v="11"/>
    <x v="11"/>
    <n v="1.3400000333786011"/>
    <n v="1.3400000333786011"/>
    <x v="200"/>
    <n v="5.9999998658895493E-2"/>
    <n v="0.31000000238418579"/>
    <n v="2.9999999329447746E-2"/>
    <n v="9.9999997764825821E-3"/>
    <n v="0"/>
    <n v="0.23000000417232513"/>
    <m/>
    <n v="1.9999999552965164E-2"/>
    <n v="5.9999998658895493E-2"/>
    <n v="5.9999998658895493E-2"/>
    <m/>
    <n v="1.9999999552965164E-2"/>
    <n v="0"/>
    <n v="0"/>
    <n v="0"/>
    <n v="1"/>
    <n v="1"/>
    <n v="0"/>
    <n v="0"/>
    <n v="0"/>
    <n v="1"/>
    <n v="0"/>
    <n v="0"/>
    <m/>
    <m/>
  </r>
  <r>
    <n v="11296"/>
    <x v="338"/>
    <x v="12"/>
    <x v="12"/>
    <n v="1.3999999761581421"/>
    <n v="1.3999999761581421"/>
    <x v="200"/>
    <n v="7.0000000298023224E-2"/>
    <n v="0.31000000238418579"/>
    <n v="5.9999998658895493E-2"/>
    <n v="2.9999999329447746E-2"/>
    <n v="9.9999997764825821E-3"/>
    <n v="0.15999999642372131"/>
    <m/>
    <n v="3.9999999105930328E-2"/>
    <n v="9.0000003576278687E-2"/>
    <n v="0.10000000149011612"/>
    <m/>
    <n v="3.9999999105930328E-2"/>
    <n v="0"/>
    <n v="0"/>
    <n v="0"/>
    <n v="1"/>
    <n v="1"/>
    <n v="0"/>
    <n v="0"/>
    <n v="0"/>
    <n v="1"/>
    <n v="0"/>
    <n v="0"/>
    <m/>
    <m/>
  </r>
  <r>
    <n v="11296"/>
    <x v="338"/>
    <x v="13"/>
    <x v="13"/>
    <n v="1.3500000238418579"/>
    <n v="1.3400000333786011"/>
    <x v="200"/>
    <n v="3.9999999105930328E-2"/>
    <n v="0.31000000238418579"/>
    <n v="5.000000074505806E-2"/>
    <n v="0"/>
    <n v="9.9999997764825821E-3"/>
    <n v="0.27000001072883606"/>
    <m/>
    <n v="9.9999997764825821E-3"/>
    <n v="0.10000000149011612"/>
    <n v="0.10999999940395355"/>
    <m/>
    <n v="9.9999997764825821E-3"/>
    <n v="0"/>
    <n v="0"/>
    <n v="0"/>
    <n v="1"/>
    <n v="1"/>
    <n v="0"/>
    <n v="0"/>
    <n v="0"/>
    <n v="1"/>
    <n v="0"/>
    <n v="0"/>
    <m/>
    <m/>
  </r>
  <r>
    <n v="11296"/>
    <x v="338"/>
    <x v="14"/>
    <x v="14"/>
    <n v="3.2699999809265137"/>
    <n v="3.2699999809265137"/>
    <x v="96"/>
    <n v="9.9999997764825821E-3"/>
    <n v="0.25"/>
    <n v="3.0099999904632568"/>
    <n v="0"/>
    <n v="0"/>
    <n v="7.9999998211860657E-2"/>
    <m/>
    <n v="3"/>
    <n v="3.0199999809265137"/>
    <n v="3.0199999809265137"/>
    <m/>
    <n v="9.9999997764825821E-3"/>
    <n v="0"/>
    <n v="0"/>
    <n v="0"/>
    <n v="1"/>
    <n v="1"/>
    <n v="0"/>
    <n v="0"/>
    <n v="0"/>
    <n v="1"/>
    <n v="0"/>
    <n v="0"/>
    <m/>
    <m/>
  </r>
  <r>
    <n v="11296"/>
    <x v="338"/>
    <x v="15"/>
    <x v="15"/>
    <n v="0.28099998831748962"/>
    <n v="0.2800000011920929"/>
    <x v="96"/>
    <n v="9.9999997764825821E-3"/>
    <n v="0.25"/>
    <n v="1.9999999552965164E-2"/>
    <n v="9.9999997764825821E-3"/>
    <n v="0"/>
    <n v="0.18000000715255737"/>
    <m/>
    <n v="9.9999997764825821E-3"/>
    <n v="3.2999999821186066E-2"/>
    <n v="3.2999999821186066E-2"/>
    <m/>
    <m/>
    <n v="0"/>
    <n v="0"/>
    <n v="0"/>
    <n v="1"/>
    <n v="1"/>
    <n v="0"/>
    <n v="0"/>
    <n v="0"/>
    <n v="1"/>
    <n v="0"/>
    <n v="0"/>
    <m/>
    <m/>
  </r>
  <r>
    <n v="11296"/>
    <x v="11"/>
    <x v="101"/>
    <x v="16"/>
    <m/>
    <m/>
    <x v="38"/>
    <m/>
    <m/>
    <m/>
    <m/>
    <m/>
    <m/>
    <m/>
    <m/>
    <m/>
    <n v="0"/>
    <m/>
    <m/>
    <n v="0"/>
    <n v="0"/>
    <n v="1"/>
    <n v="0"/>
    <n v="1"/>
    <n v="0"/>
    <n v="0"/>
    <n v="0"/>
    <n v="1"/>
    <n v="0"/>
    <n v="0"/>
    <m/>
    <m/>
  </r>
  <r>
    <n v="11297"/>
    <x v="339"/>
    <x v="23"/>
    <x v="23"/>
    <n v="3.4000000953674316"/>
    <n v="3.4000000953674316"/>
    <x v="32"/>
    <n v="0"/>
    <n v="2"/>
    <n v="1.3999999761581421"/>
    <n v="0.40000000596046448"/>
    <n v="1.2000000476837158"/>
    <n v="0.20000000298023224"/>
    <m/>
    <m/>
    <n v="0.89999997615814209"/>
    <n v="2.0999999046325684"/>
    <m/>
    <n v="3.7999999523162842"/>
    <n v="0"/>
    <n v="0"/>
    <n v="0"/>
    <n v="1"/>
    <n v="1"/>
    <n v="0"/>
    <n v="0"/>
    <n v="0"/>
    <n v="1"/>
    <n v="0"/>
    <n v="0"/>
    <m/>
    <m/>
  </r>
  <r>
    <n v="11297"/>
    <x v="339"/>
    <x v="24"/>
    <x v="24"/>
    <n v="9.1000003814697266"/>
    <n v="9.1000003814697266"/>
    <x v="32"/>
    <n v="0.30000001192092896"/>
    <n v="2"/>
    <n v="3.7999999523162842"/>
    <n v="0.69999998807907104"/>
    <n v="2"/>
    <n v="0.80000001192092896"/>
    <m/>
    <m/>
    <n v="2.4000000953674316"/>
    <n v="4.4000000953674316"/>
    <m/>
    <n v="4.9000000953674316"/>
    <n v="0"/>
    <n v="0"/>
    <n v="0"/>
    <n v="1"/>
    <n v="1"/>
    <n v="0"/>
    <n v="0"/>
    <n v="0"/>
    <n v="1"/>
    <n v="0"/>
    <n v="0"/>
    <m/>
    <m/>
  </r>
  <r>
    <n v="11297"/>
    <x v="339"/>
    <x v="25"/>
    <x v="25"/>
    <n v="10.300000190734863"/>
    <n v="10.300000190734863"/>
    <x v="32"/>
    <n v="0.30000001192092896"/>
    <n v="2"/>
    <n v="4.9000000953674316"/>
    <n v="1.2999999523162842"/>
    <n v="3.2000000476837158"/>
    <n v="0.80000001192092896"/>
    <m/>
    <m/>
    <n v="4.5"/>
    <n v="7.6999998092651367"/>
    <m/>
    <n v="4.0999999046325684"/>
    <n v="0"/>
    <n v="0"/>
    <n v="0"/>
    <n v="1"/>
    <n v="1"/>
    <n v="0"/>
    <n v="0"/>
    <n v="0"/>
    <n v="1"/>
    <n v="0"/>
    <n v="0"/>
    <m/>
    <m/>
  </r>
  <r>
    <n v="11297"/>
    <x v="339"/>
    <x v="26"/>
    <x v="26"/>
    <n v="14.399999618530273"/>
    <n v="14.399999618530273"/>
    <x v="32"/>
    <n v="0.40000000596046448"/>
    <n v="2"/>
    <n v="4.0999999046325684"/>
    <n v="0.80000001192092896"/>
    <n v="0.89999997615814209"/>
    <n v="1.7999999523162842"/>
    <m/>
    <m/>
    <n v="5.1999998092651367"/>
    <n v="6.0999999046325684"/>
    <m/>
    <n v="12.199999809265137"/>
    <n v="0"/>
    <n v="0"/>
    <n v="0"/>
    <n v="1"/>
    <n v="1"/>
    <n v="0"/>
    <n v="0"/>
    <n v="0"/>
    <n v="1"/>
    <n v="0"/>
    <n v="0"/>
    <m/>
    <m/>
  </r>
  <r>
    <n v="11297"/>
    <x v="339"/>
    <x v="27"/>
    <x v="27"/>
    <n v="21.899999618530273"/>
    <n v="21.899999618530273"/>
    <x v="32"/>
    <n v="0.60000002384185791"/>
    <n v="2"/>
    <n v="12.199999809265137"/>
    <n v="10.100000381469727"/>
    <n v="0.40000000596046448"/>
    <n v="1"/>
    <m/>
    <m/>
    <n v="5.8000001907348633"/>
    <n v="6.2000002861022949"/>
    <m/>
    <m/>
    <n v="0"/>
    <n v="0"/>
    <n v="0"/>
    <n v="1"/>
    <n v="1"/>
    <n v="0"/>
    <n v="0"/>
    <n v="0"/>
    <n v="1"/>
    <n v="0"/>
    <n v="0"/>
    <m/>
    <m/>
  </r>
  <r>
    <n v="11297"/>
    <x v="339"/>
    <x v="99"/>
    <x v="30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298"/>
    <x v="340"/>
    <x v="86"/>
    <x v="18"/>
    <n v="6.9000000953674316"/>
    <n v="6.9000000953674316"/>
    <x v="44"/>
    <n v="0.20000000298023224"/>
    <n v="3"/>
    <n v="1.7000000476837158"/>
    <n v="1.7000000476837158"/>
    <n v="0.80000001192092896"/>
    <n v="0"/>
    <m/>
    <m/>
    <n v="1.7000000476837158"/>
    <n v="2.5"/>
    <m/>
    <n v="1.7000000476837158"/>
    <n v="0"/>
    <n v="0"/>
    <n v="0"/>
    <n v="1"/>
    <n v="1"/>
    <n v="1"/>
    <n v="0"/>
    <n v="0"/>
    <n v="0"/>
    <n v="0"/>
    <n v="0"/>
    <m/>
    <m/>
  </r>
  <r>
    <n v="11298"/>
    <x v="340"/>
    <x v="130"/>
    <x v="19"/>
    <n v="10.600000381469727"/>
    <n v="10.600000381469727"/>
    <x v="44"/>
    <n v="2.2000000476837158"/>
    <n v="5"/>
    <n v="3"/>
    <n v="2.2999999523162842"/>
    <n v="3.5"/>
    <n v="0.10000000149011612"/>
    <m/>
    <m/>
    <n v="3.7999999523162842"/>
    <n v="7.3000001907348633"/>
    <m/>
    <n v="3"/>
    <n v="0"/>
    <n v="0"/>
    <n v="0"/>
    <n v="1"/>
    <n v="1"/>
    <n v="1"/>
    <n v="0"/>
    <n v="0"/>
    <n v="0"/>
    <n v="0"/>
    <n v="0"/>
    <m/>
    <m/>
  </r>
  <r>
    <n v="11298"/>
    <x v="340"/>
    <x v="131"/>
    <x v="20"/>
    <n v="14"/>
    <n v="14"/>
    <x v="44"/>
    <n v="3.0999999046325684"/>
    <n v="5"/>
    <n v="5.3000001907348633"/>
    <n v="1.5"/>
    <n v="6.8000001907348633"/>
    <n v="0.30000001192092896"/>
    <m/>
    <m/>
    <n v="3.7999999523162842"/>
    <n v="10.600000381469727"/>
    <m/>
    <n v="5.3000001907348633"/>
    <n v="0"/>
    <n v="0"/>
    <n v="0"/>
    <n v="1"/>
    <n v="1"/>
    <n v="1"/>
    <n v="0"/>
    <n v="0"/>
    <n v="0"/>
    <n v="0"/>
    <n v="0"/>
    <m/>
    <m/>
  </r>
  <r>
    <n v="11298"/>
    <x v="340"/>
    <x v="87"/>
    <x v="21"/>
    <n v="16.700000762939453"/>
    <n v="16.700000762939453"/>
    <x v="44"/>
    <n v="1"/>
    <n v="5"/>
    <n v="10.199999809265137"/>
    <n v="1.8999999761581421"/>
    <n v="8.3000001907348633"/>
    <n v="0.20000000298023224"/>
    <m/>
    <m/>
    <n v="4.8000001907348633"/>
    <n v="13.100000381469727"/>
    <m/>
    <n v="10.199999809265137"/>
    <n v="0"/>
    <n v="0"/>
    <n v="0"/>
    <n v="1"/>
    <n v="1"/>
    <n v="1"/>
    <n v="0"/>
    <n v="0"/>
    <n v="0"/>
    <n v="0"/>
    <n v="0"/>
    <m/>
    <m/>
  </r>
  <r>
    <n v="11298"/>
    <x v="340"/>
    <x v="88"/>
    <x v="22"/>
    <n v="37.5"/>
    <n v="37.5"/>
    <x v="0"/>
    <n v="1.8999999761581421"/>
    <n v="11.199999809265137"/>
    <n v="14.5"/>
    <n v="7"/>
    <n v="16.100000381469727"/>
    <n v="0.10000000149011612"/>
    <n v="0.20000000298023224"/>
    <m/>
    <n v="3.5999999046325684"/>
    <n v="19.700000762939453"/>
    <m/>
    <n v="14.300000190734863"/>
    <n v="0"/>
    <n v="0"/>
    <n v="0"/>
    <n v="1"/>
    <n v="1"/>
    <n v="1"/>
    <n v="0"/>
    <n v="0"/>
    <n v="0"/>
    <n v="0"/>
    <n v="0"/>
    <m/>
    <m/>
  </r>
  <r>
    <n v="11298"/>
    <x v="340"/>
    <x v="89"/>
    <x v="23"/>
    <n v="54.700000762939453"/>
    <n v="54.700000762939453"/>
    <x v="0"/>
    <n v="3.5999999046325684"/>
    <n v="13.800000190734863"/>
    <n v="28.600000381469727"/>
    <n v="7.1999998092651367"/>
    <n v="33.200000762939453"/>
    <n v="0"/>
    <n v="0.20000000298023224"/>
    <m/>
    <n v="5.9000000953674316"/>
    <n v="39.100002288818359"/>
    <m/>
    <n v="28.399999618530273"/>
    <n v="0"/>
    <n v="0"/>
    <n v="0"/>
    <n v="1"/>
    <n v="1"/>
    <n v="1"/>
    <n v="0"/>
    <n v="0"/>
    <n v="0"/>
    <n v="0"/>
    <n v="0"/>
    <m/>
    <m/>
  </r>
  <r>
    <n v="11298"/>
    <x v="340"/>
    <x v="132"/>
    <x v="24"/>
    <n v="57.700000762939453"/>
    <n v="57.700000762939453"/>
    <x v="0"/>
    <n v="5"/>
    <n v="17.600000381469727"/>
    <n v="31.100000381469727"/>
    <n v="7"/>
    <n v="27.5"/>
    <n v="0.20000000298023224"/>
    <n v="0.69999998807907104"/>
    <m/>
    <n v="18.100000381469727"/>
    <n v="45.599998474121094"/>
    <m/>
    <n v="30.399999618530273"/>
    <n v="0"/>
    <n v="0"/>
    <n v="0"/>
    <n v="1"/>
    <n v="1"/>
    <n v="1"/>
    <n v="0"/>
    <n v="0"/>
    <n v="0"/>
    <n v="0"/>
    <n v="0"/>
    <m/>
    <m/>
  </r>
  <r>
    <n v="11298"/>
    <x v="340"/>
    <x v="90"/>
    <x v="25"/>
    <n v="80.400001525878906"/>
    <n v="80.400001525878906"/>
    <x v="0"/>
    <n v="7.4000000953674316"/>
    <n v="17.700000762939453"/>
    <n v="49.900001525878906"/>
    <n v="1.7000000476837158"/>
    <n v="37.599998474121094"/>
    <n v="0.10000000149011612"/>
    <m/>
    <m/>
    <n v="34.400001525878906"/>
    <n v="72"/>
    <m/>
    <n v="49.900001525878906"/>
    <n v="0"/>
    <n v="0"/>
    <n v="0"/>
    <n v="1"/>
    <n v="1"/>
    <n v="1"/>
    <n v="0"/>
    <n v="0"/>
    <n v="0"/>
    <n v="0"/>
    <n v="0"/>
    <m/>
    <m/>
  </r>
  <r>
    <n v="11298"/>
    <x v="340"/>
    <x v="133"/>
    <x v="26"/>
    <n v="80.400001525878906"/>
    <n v="80.400001525878906"/>
    <x v="0"/>
    <n v="9.3000001907348633"/>
    <n v="18.600000381469727"/>
    <n v="48"/>
    <n v="0.80000001192092896"/>
    <n v="35.200000762939453"/>
    <n v="0.10000000149011612"/>
    <m/>
    <m/>
    <n v="37.5"/>
    <n v="72.699996948242188"/>
    <m/>
    <n v="48"/>
    <n v="0"/>
    <n v="0"/>
    <n v="0"/>
    <n v="1"/>
    <n v="1"/>
    <n v="1"/>
    <n v="0"/>
    <n v="0"/>
    <n v="0"/>
    <n v="0"/>
    <n v="0"/>
    <m/>
    <m/>
  </r>
  <r>
    <n v="11298"/>
    <x v="340"/>
    <x v="134"/>
    <x v="27"/>
    <n v="90.099998474121094"/>
    <n v="90.099998474121094"/>
    <x v="250"/>
    <n v="10.600000381469727"/>
    <n v="20.200000762939453"/>
    <n v="55.900001525878906"/>
    <n v="2.4000000953674316"/>
    <n v="38.400001525878906"/>
    <n v="0.60000002384185791"/>
    <n v="6.3000001907348633"/>
    <n v="2.5"/>
    <n v="42.400001525878906"/>
    <n v="80.800003051757812"/>
    <m/>
    <n v="49.599998474121094"/>
    <n v="0"/>
    <n v="0"/>
    <n v="0"/>
    <n v="1"/>
    <n v="1"/>
    <n v="1"/>
    <n v="0"/>
    <n v="0"/>
    <n v="0"/>
    <n v="0"/>
    <n v="0"/>
    <m/>
    <m/>
  </r>
  <r>
    <n v="11298"/>
    <x v="340"/>
    <x v="135"/>
    <x v="28"/>
    <n v="71.900001525878906"/>
    <n v="71.900001525878906"/>
    <x v="250"/>
    <n v="8.5"/>
    <n v="21"/>
    <n v="37.900001525878906"/>
    <n v="1.7999999523162842"/>
    <n v="16.200000762939453"/>
    <n v="0.69999998807907104"/>
    <n v="4.1999998092651367"/>
    <n v="11.600000381469727"/>
    <n v="43.900001525878906"/>
    <n v="60.100002288818359"/>
    <m/>
    <n v="33.700000762939453"/>
    <n v="0"/>
    <n v="0"/>
    <n v="0"/>
    <n v="1"/>
    <n v="1"/>
    <n v="1"/>
    <n v="0"/>
    <n v="0"/>
    <n v="0"/>
    <n v="0"/>
    <n v="0"/>
    <m/>
    <m/>
  </r>
  <r>
    <n v="11298"/>
    <x v="340"/>
    <x v="99"/>
    <x v="30"/>
    <m/>
    <m/>
    <x v="38"/>
    <m/>
    <m/>
    <m/>
    <m/>
    <m/>
    <m/>
    <m/>
    <m/>
    <m/>
    <n v="0"/>
    <m/>
    <m/>
    <n v="0"/>
    <n v="0"/>
    <n v="1"/>
    <n v="0"/>
    <n v="1"/>
    <n v="1"/>
    <n v="0"/>
    <n v="0"/>
    <n v="0"/>
    <n v="0"/>
    <n v="0"/>
    <m/>
    <m/>
  </r>
  <r>
    <n v="11299"/>
    <x v="341"/>
    <x v="20"/>
    <x v="20"/>
    <n v="23.899999618530273"/>
    <n v="23.899999618530273"/>
    <x v="12"/>
    <n v="0.80000001192092896"/>
    <n v="4.0999999046325684"/>
    <n v="14.899999618530273"/>
    <n v="4.6999998092651367"/>
    <n v="2.7000000476837158"/>
    <n v="4"/>
    <n v="4.9000000953674316"/>
    <m/>
    <n v="7.8000001907348633"/>
    <n v="10.5"/>
    <m/>
    <m/>
    <n v="0"/>
    <n v="0"/>
    <n v="0"/>
    <n v="1"/>
    <n v="1"/>
    <n v="0"/>
    <n v="0"/>
    <n v="0"/>
    <n v="1"/>
    <n v="0"/>
    <n v="0"/>
    <m/>
    <m/>
  </r>
  <r>
    <n v="11299"/>
    <x v="11"/>
    <x v="101"/>
    <x v="21"/>
    <m/>
    <m/>
    <x v="38"/>
    <m/>
    <m/>
    <m/>
    <m/>
    <m/>
    <m/>
    <m/>
    <m/>
    <m/>
    <n v="0"/>
    <m/>
    <m/>
    <n v="0"/>
    <n v="1"/>
    <n v="1"/>
    <n v="0"/>
    <n v="1"/>
    <n v="0"/>
    <n v="0"/>
    <n v="0"/>
    <n v="1"/>
    <n v="0"/>
    <n v="0"/>
    <m/>
    <m/>
  </r>
  <r>
    <n v="11300"/>
    <x v="342"/>
    <x v="23"/>
    <x v="23"/>
    <n v="11.899999618530273"/>
    <n v="11.899999618530273"/>
    <x v="30"/>
    <n v="0"/>
    <n v="1"/>
    <n v="9.8999996185302734"/>
    <n v="0"/>
    <n v="3.5999999046325684"/>
    <n v="8"/>
    <m/>
    <n v="9.8999996185302734"/>
    <m/>
    <n v="3.5999999046325684"/>
    <m/>
    <m/>
    <n v="0"/>
    <n v="0"/>
    <n v="0"/>
    <n v="1"/>
    <n v="1"/>
    <n v="0"/>
    <n v="0"/>
    <n v="0"/>
    <n v="1"/>
    <n v="0"/>
    <n v="0"/>
    <m/>
    <m/>
  </r>
  <r>
    <n v="11300"/>
    <x v="11"/>
    <x v="101"/>
    <x v="24"/>
    <m/>
    <m/>
    <x v="38"/>
    <m/>
    <m/>
    <m/>
    <m/>
    <m/>
    <m/>
    <m/>
    <m/>
    <m/>
    <n v="0"/>
    <m/>
    <m/>
    <n v="0"/>
    <n v="0"/>
    <n v="1"/>
    <n v="0"/>
    <n v="1"/>
    <n v="0"/>
    <n v="0"/>
    <n v="0"/>
    <n v="1"/>
    <n v="0"/>
    <n v="0"/>
    <m/>
    <m/>
  </r>
  <r>
    <n v="11301"/>
    <x v="343"/>
    <x v="192"/>
    <x v="10"/>
    <n v="10.460000038146973"/>
    <n v="10.460000038146973"/>
    <x v="47"/>
    <n v="0.33000001311302185"/>
    <n v="2.0699999332427979"/>
    <n v="2.130000114440918"/>
    <n v="0.10999999940395355"/>
    <n v="0.23000000417232513"/>
    <n v="1.2599999904632568"/>
    <m/>
    <n v="0.62999999523162842"/>
    <n v="1.2400000095367432"/>
    <n v="1.4700000286102295"/>
    <m/>
    <n v="0.62999999523162842"/>
    <n v="0"/>
    <n v="0"/>
    <n v="0"/>
    <n v="1"/>
    <n v="1"/>
    <n v="0"/>
    <n v="0"/>
    <n v="0"/>
    <n v="1"/>
    <n v="0"/>
    <n v="0"/>
    <m/>
    <m/>
  </r>
  <r>
    <n v="11301"/>
    <x v="343"/>
    <x v="193"/>
    <x v="11"/>
    <n v="11.729999542236328"/>
    <n v="12.329999923706055"/>
    <x v="47"/>
    <n v="0.55500000715255737"/>
    <n v="2.1099998950958252"/>
    <n v="3.0250000953674316"/>
    <n v="7.9999998211860657E-2"/>
    <n v="0.30000001192092896"/>
    <n v="1.309999942779541"/>
    <m/>
    <n v="1.065000057220459"/>
    <n v="2.3299999237060547"/>
    <n v="2.6299998760223389"/>
    <m/>
    <n v="1.065000057220459"/>
    <n v="0"/>
    <n v="0"/>
    <n v="0"/>
    <n v="1"/>
    <n v="1"/>
    <n v="0"/>
    <n v="0"/>
    <n v="0"/>
    <n v="1"/>
    <n v="0"/>
    <n v="0"/>
    <m/>
    <m/>
  </r>
  <r>
    <n v="11301"/>
    <x v="343"/>
    <x v="194"/>
    <x v="12"/>
    <n v="10.329999923706055"/>
    <n v="10.319999694824219"/>
    <x v="47"/>
    <n v="0.41499999165534973"/>
    <n v="2.1099998950958252"/>
    <n v="1.8799999952316284"/>
    <n v="0.13500000536441803"/>
    <n v="0.70499998331069946"/>
    <n v="1.7699999809265137"/>
    <m/>
    <n v="0.31999999284744263"/>
    <n v="0.85000002384185791"/>
    <n v="1.5550000667572021"/>
    <m/>
    <n v="0.31999999284744263"/>
    <n v="0"/>
    <n v="0"/>
    <n v="0"/>
    <n v="1"/>
    <n v="1"/>
    <n v="0"/>
    <n v="0"/>
    <n v="0"/>
    <n v="1"/>
    <n v="0"/>
    <n v="0"/>
    <m/>
    <m/>
  </r>
  <r>
    <n v="11301"/>
    <x v="343"/>
    <x v="18"/>
    <x v="18"/>
    <n v="10.960000038146973"/>
    <n v="10.960000038146973"/>
    <x v="47"/>
    <n v="0.70999997854232788"/>
    <n v="4.1999998092651367"/>
    <n v="2.2000000476837158"/>
    <n v="2.9999999329447746E-2"/>
    <n v="1.2799999713897705"/>
    <n v="1.8500000238418579"/>
    <m/>
    <m/>
    <n v="3.0899999141693115"/>
    <n v="4.369999885559082"/>
    <m/>
    <n v="1.7000000476837158"/>
    <n v="0"/>
    <n v="0"/>
    <n v="0"/>
    <n v="1"/>
    <n v="1"/>
    <n v="0"/>
    <n v="0"/>
    <n v="0"/>
    <n v="1"/>
    <n v="0"/>
    <n v="0"/>
    <m/>
    <m/>
  </r>
  <r>
    <n v="11301"/>
    <x v="343"/>
    <x v="19"/>
    <x v="19"/>
    <n v="10.899999618530273"/>
    <n v="10.899999618530273"/>
    <x v="47"/>
    <n v="0.89999997615814209"/>
    <n v="5.6999998092651367"/>
    <n v="1.7000000476837158"/>
    <n v="0"/>
    <n v="2.0999999046325684"/>
    <n v="2.5999999046325684"/>
    <m/>
    <m/>
    <n v="2.5"/>
    <n v="4.5999999046325684"/>
    <n v="0.20000000298023224"/>
    <n v="2.5"/>
    <n v="0"/>
    <n v="0"/>
    <n v="0"/>
    <n v="1"/>
    <n v="1"/>
    <n v="0"/>
    <n v="0"/>
    <n v="0"/>
    <n v="1"/>
    <n v="0"/>
    <n v="0"/>
    <m/>
    <m/>
  </r>
  <r>
    <n v="11301"/>
    <x v="343"/>
    <x v="20"/>
    <x v="20"/>
    <n v="11.399999618530273"/>
    <n v="11.399999618530273"/>
    <x v="47"/>
    <n v="0.80000001192092896"/>
    <n v="6.1999998092651367"/>
    <n v="2.5"/>
    <n v="0"/>
    <n v="1.7000000476837158"/>
    <n v="1.8999999761581421"/>
    <m/>
    <m/>
    <n v="3.5999999046325684"/>
    <n v="5.3000001907348633"/>
    <m/>
    <n v="2.5"/>
    <n v="0"/>
    <n v="0"/>
    <n v="0"/>
    <n v="1"/>
    <n v="1"/>
    <n v="0"/>
    <n v="0"/>
    <n v="0"/>
    <n v="1"/>
    <n v="0"/>
    <n v="0"/>
    <m/>
    <m/>
  </r>
  <r>
    <n v="11301"/>
    <x v="343"/>
    <x v="21"/>
    <x v="21"/>
    <n v="11.899999618530273"/>
    <n v="11.899999618530273"/>
    <x v="47"/>
    <n v="0.80000001192092896"/>
    <n v="8"/>
    <n v="2.5"/>
    <n v="0.10000000149011612"/>
    <n v="2.0999999046325684"/>
    <n v="3.4000000953674316"/>
    <m/>
    <m/>
    <n v="3.5"/>
    <n v="5.5999999046325684"/>
    <n v="0.5"/>
    <n v="2.2999999523162842"/>
    <n v="0"/>
    <n v="0"/>
    <n v="0"/>
    <n v="1"/>
    <n v="1"/>
    <n v="0"/>
    <n v="0"/>
    <n v="0"/>
    <n v="1"/>
    <n v="0"/>
    <n v="0"/>
    <m/>
    <m/>
  </r>
  <r>
    <n v="11301"/>
    <x v="343"/>
    <x v="22"/>
    <x v="22"/>
    <n v="11.800000190734863"/>
    <n v="11.800000190734863"/>
    <x v="47"/>
    <n v="0.80000001192092896"/>
    <n v="8"/>
    <n v="2.2999999523162842"/>
    <n v="0"/>
    <n v="2.5999999046325684"/>
    <n v="3.7000000476837158"/>
    <m/>
    <m/>
    <n v="2.9000000953674316"/>
    <n v="5.5"/>
    <n v="0.60000002384185791"/>
    <n v="5.0999999046325684"/>
    <n v="0"/>
    <n v="0"/>
    <n v="0"/>
    <n v="1"/>
    <n v="1"/>
    <n v="0"/>
    <n v="0"/>
    <n v="0"/>
    <n v="1"/>
    <n v="0"/>
    <n v="0"/>
    <m/>
    <m/>
  </r>
  <r>
    <n v="11301"/>
    <x v="343"/>
    <x v="23"/>
    <x v="23"/>
    <n v="14.399999618530273"/>
    <n v="14.399999618530273"/>
    <x v="47"/>
    <n v="1"/>
    <n v="8"/>
    <n v="5.0999999046325684"/>
    <n v="0.10000000149011612"/>
    <n v="4.5"/>
    <n v="4.0999999046325684"/>
    <m/>
    <m/>
    <n v="2.7000000476837158"/>
    <n v="7.1999998092651367"/>
    <n v="0.20000000298023224"/>
    <n v="5.0999999046325684"/>
    <n v="0"/>
    <n v="0"/>
    <n v="0"/>
    <n v="1"/>
    <n v="1"/>
    <n v="0"/>
    <n v="0"/>
    <n v="0"/>
    <n v="1"/>
    <n v="0"/>
    <n v="0"/>
    <m/>
    <m/>
  </r>
  <r>
    <n v="11301"/>
    <x v="343"/>
    <x v="24"/>
    <x v="24"/>
    <n v="25"/>
    <n v="25"/>
    <x v="47"/>
    <n v="1.2000000476837158"/>
    <n v="8"/>
    <n v="5.0999999046325684"/>
    <n v="0"/>
    <n v="2.4000000953674316"/>
    <n v="3.0999999046325684"/>
    <m/>
    <m/>
    <n v="3.2000000476837158"/>
    <n v="5.6000003814697266"/>
    <n v="10.699999809265137"/>
    <n v="4.5"/>
    <n v="0"/>
    <n v="0"/>
    <n v="0"/>
    <n v="1"/>
    <n v="1"/>
    <n v="0"/>
    <n v="0"/>
    <n v="0"/>
    <n v="1"/>
    <n v="0"/>
    <n v="0"/>
    <m/>
    <m/>
  </r>
  <r>
    <n v="11301"/>
    <x v="343"/>
    <x v="25"/>
    <x v="25"/>
    <n v="14.100000381469727"/>
    <n v="14.100000381469727"/>
    <x v="47"/>
    <n v="1.6000000238418579"/>
    <n v="8"/>
    <n v="4.5"/>
    <n v="0"/>
    <n v="2.7000000476837158"/>
    <n v="3.2000000476837158"/>
    <m/>
    <m/>
    <n v="2.7000000476837158"/>
    <n v="5.4000000953674316"/>
    <m/>
    <n v="3.2000000476837158"/>
    <n v="0"/>
    <n v="0"/>
    <n v="0"/>
    <n v="1"/>
    <n v="1"/>
    <n v="0"/>
    <n v="0"/>
    <n v="0"/>
    <n v="1"/>
    <n v="0"/>
    <n v="0"/>
    <m/>
    <m/>
  </r>
  <r>
    <n v="11301"/>
    <x v="343"/>
    <x v="26"/>
    <x v="26"/>
    <n v="14.300000190734863"/>
    <n v="14.300000190734863"/>
    <x v="47"/>
    <n v="1.5"/>
    <n v="8"/>
    <n v="3.2000000476837158"/>
    <n v="0.10000000149011612"/>
    <n v="1.1000000238418579"/>
    <n v="3.4000000953674316"/>
    <m/>
    <m/>
    <n v="3.0999999046325684"/>
    <n v="4.1999998092651367"/>
    <n v="0.40000000596046448"/>
    <n v="8.3000001907348633"/>
    <n v="0"/>
    <n v="0"/>
    <n v="0"/>
    <n v="1"/>
    <n v="1"/>
    <n v="0"/>
    <n v="0"/>
    <n v="0"/>
    <n v="1"/>
    <n v="0"/>
    <n v="0"/>
    <m/>
    <m/>
  </r>
  <r>
    <n v="11301"/>
    <x v="343"/>
    <x v="27"/>
    <x v="27"/>
    <n v="20.899999618530273"/>
    <n v="20.899999618530273"/>
    <x v="27"/>
    <n v="1.2000000476837158"/>
    <n v="10"/>
    <n v="8.3000001907348633"/>
    <n v="0.30000001192092896"/>
    <n v="4.5"/>
    <n v="5.5"/>
    <m/>
    <m/>
    <n v="6.6999998092651367"/>
    <n v="11.199999809265137"/>
    <m/>
    <m/>
    <n v="0"/>
    <n v="0"/>
    <n v="0"/>
    <n v="1"/>
    <n v="1"/>
    <n v="0"/>
    <n v="0"/>
    <n v="0"/>
    <n v="1"/>
    <n v="0"/>
    <n v="0"/>
    <m/>
    <m/>
  </r>
  <r>
    <n v="11301"/>
    <x v="343"/>
    <x v="99"/>
    <x v="29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302"/>
    <x v="344"/>
    <x v="28"/>
    <x v="28"/>
    <n v="12.899999618530273"/>
    <n v="12.899999618530273"/>
    <x v="25"/>
    <n v="0.30000001192092896"/>
    <n v="10.5"/>
    <n v="0"/>
    <n v="0.20000000298023224"/>
    <n v="9.6000003814697266"/>
    <n v="1.5"/>
    <m/>
    <m/>
    <m/>
    <n v="9.6000003814697266"/>
    <m/>
    <m/>
    <n v="0"/>
    <n v="0"/>
    <n v="0"/>
    <n v="1"/>
    <n v="1"/>
    <n v="0"/>
    <n v="0"/>
    <n v="0"/>
    <n v="1"/>
    <n v="0"/>
    <n v="0"/>
    <m/>
    <m/>
  </r>
  <r>
    <n v="11302"/>
    <x v="344"/>
    <x v="29"/>
    <x v="29"/>
    <n v="40"/>
    <n v="40"/>
    <x v="25"/>
    <n v="0.80000001192092896"/>
    <n v="10.5"/>
    <n v="1.2000000476837158"/>
    <n v="1"/>
    <n v="35.799999237060547"/>
    <n v="1.5"/>
    <m/>
    <m/>
    <m/>
    <n v="35.799999237060547"/>
    <n v="25.200000762939453"/>
    <m/>
    <n v="0"/>
    <n v="0"/>
    <n v="0"/>
    <n v="1"/>
    <n v="1"/>
    <n v="0"/>
    <n v="0"/>
    <n v="0"/>
    <n v="1"/>
    <n v="0"/>
    <n v="0"/>
    <m/>
    <m/>
  </r>
  <r>
    <n v="11302"/>
    <x v="344"/>
    <x v="30"/>
    <x v="30"/>
    <n v="91.699996948242188"/>
    <n v="91.699996948242188"/>
    <x v="25"/>
    <n v="1.7000000476837158"/>
    <n v="10.5"/>
    <n v="0"/>
    <n v="5.3000001907348633"/>
    <n v="19.100000381469727"/>
    <n v="1.5"/>
    <m/>
    <m/>
    <n v="64.099998474121094"/>
    <n v="83.199996948242188"/>
    <n v="76.599998474121094"/>
    <m/>
    <n v="0"/>
    <n v="0"/>
    <n v="0"/>
    <n v="1"/>
    <n v="1"/>
    <n v="0"/>
    <n v="0"/>
    <n v="0"/>
    <n v="1"/>
    <n v="0"/>
    <n v="0"/>
    <m/>
    <m/>
  </r>
  <r>
    <n v="11302"/>
    <x v="344"/>
    <x v="31"/>
    <x v="31"/>
    <n v="211.10000610351562"/>
    <n v="211.10000610351562"/>
    <x v="25"/>
    <n v="2.2000000476837158"/>
    <n v="10.5"/>
    <n v="0"/>
    <n v="0.10000000149011612"/>
    <n v="56.799999237060547"/>
    <n v="1.3999999761581421"/>
    <m/>
    <m/>
    <n v="151.19999694824219"/>
    <n v="208"/>
    <n v="194.30000305175781"/>
    <m/>
    <n v="0"/>
    <n v="0"/>
    <n v="0"/>
    <n v="1"/>
    <n v="1"/>
    <n v="0"/>
    <n v="0"/>
    <n v="0"/>
    <n v="1"/>
    <n v="0"/>
    <n v="0"/>
    <m/>
    <m/>
  </r>
  <r>
    <n v="11302"/>
    <x v="344"/>
    <x v="32"/>
    <x v="32"/>
    <n v="140.69999694824219"/>
    <n v="140.69999694824219"/>
    <x v="25"/>
    <n v="2.2999999523162842"/>
    <n v="10.5"/>
    <n v="0"/>
    <n v="3.2999999523162842"/>
    <n v="55.400001525878906"/>
    <n v="2.4000000953674316"/>
    <m/>
    <m/>
    <n v="78"/>
    <n v="133.39999389648438"/>
    <n v="123.69999694824219"/>
    <m/>
    <n v="0"/>
    <n v="0"/>
    <n v="0"/>
    <n v="1"/>
    <n v="1"/>
    <n v="0"/>
    <n v="0"/>
    <n v="0"/>
    <n v="1"/>
    <n v="0"/>
    <n v="0"/>
    <m/>
    <m/>
  </r>
  <r>
    <n v="11302"/>
    <x v="344"/>
    <x v="33"/>
    <x v="33"/>
    <n v="144.30000305175781"/>
    <n v="144.30000305175781"/>
    <x v="25"/>
    <n v="3.5"/>
    <n v="10.5"/>
    <n v="3.5"/>
    <n v="0"/>
    <n v="29.100000381469727"/>
    <n v="1.7000000476837158"/>
    <m/>
    <m/>
    <n v="111.80000305175781"/>
    <n v="140.90000915527344"/>
    <n v="123.80000305175781"/>
    <m/>
    <n v="0"/>
    <n v="0"/>
    <n v="0"/>
    <n v="1"/>
    <n v="1"/>
    <n v="0"/>
    <n v="0"/>
    <n v="0"/>
    <n v="1"/>
    <n v="0"/>
    <n v="0"/>
    <m/>
    <m/>
  </r>
  <r>
    <n v="11302"/>
    <x v="344"/>
    <x v="34"/>
    <x v="34"/>
    <n v="351.10000610351562"/>
    <n v="351.10000610351562"/>
    <x v="92"/>
    <n v="4.1999998092651367"/>
    <n v="11"/>
    <n v="5"/>
    <n v="0.30000001192092896"/>
    <n v="193.69999694824219"/>
    <n v="0"/>
    <m/>
    <m/>
    <n v="153.80000305175781"/>
    <n v="347.5"/>
    <n v="327.20001220703125"/>
    <m/>
    <n v="0"/>
    <n v="0"/>
    <n v="0"/>
    <n v="1"/>
    <n v="1"/>
    <n v="0"/>
    <n v="0"/>
    <n v="0"/>
    <n v="1"/>
    <n v="0"/>
    <n v="0"/>
    <m/>
    <m/>
  </r>
  <r>
    <n v="11302"/>
    <x v="344"/>
    <x v="35"/>
    <x v="35"/>
    <n v="333.70001220703125"/>
    <n v="333.70001220703125"/>
    <x v="92"/>
    <n v="8.5"/>
    <n v="11"/>
    <n v="11.800000190734863"/>
    <n v="2.5"/>
    <n v="161.39999389648438"/>
    <n v="0"/>
    <m/>
    <m/>
    <n v="166.30000305175781"/>
    <n v="327.70001220703125"/>
    <n v="298"/>
    <m/>
    <n v="0"/>
    <n v="0"/>
    <n v="0"/>
    <n v="1"/>
    <n v="1"/>
    <n v="0"/>
    <n v="0"/>
    <n v="0"/>
    <n v="1"/>
    <n v="0"/>
    <n v="0"/>
    <m/>
    <m/>
  </r>
  <r>
    <n v="11302"/>
    <x v="344"/>
    <x v="36"/>
    <x v="36"/>
    <n v="397.29998779296875"/>
    <n v="397.29998779296875"/>
    <x v="92"/>
    <n v="12.199999809265137"/>
    <n v="11"/>
    <n v="13.899999618530273"/>
    <n v="0.40000000596046448"/>
    <n v="225.80000305175781"/>
    <n v="6.3000001907348633"/>
    <m/>
    <m/>
    <n v="161.19999694824219"/>
    <n v="387"/>
    <n v="355.60000610351562"/>
    <m/>
    <n v="0"/>
    <n v="0"/>
    <n v="0"/>
    <n v="1"/>
    <n v="1"/>
    <n v="0"/>
    <n v="0"/>
    <n v="0"/>
    <n v="1"/>
    <n v="0"/>
    <n v="0"/>
    <m/>
    <m/>
  </r>
  <r>
    <n v="11302"/>
    <x v="344"/>
    <x v="37"/>
    <x v="37"/>
    <n v="409.20001220703125"/>
    <n v="409.20001220703125"/>
    <x v="92"/>
    <n v="16.5"/>
    <n v="11"/>
    <n v="40.700000762939453"/>
    <n v="0.5"/>
    <n v="334.79998779296875"/>
    <n v="0"/>
    <m/>
    <m/>
    <n v="70.699996948242188"/>
    <n v="405.5"/>
    <n v="335.39999389648438"/>
    <m/>
    <n v="0"/>
    <n v="0"/>
    <n v="0"/>
    <n v="1"/>
    <n v="1"/>
    <n v="0"/>
    <n v="0"/>
    <n v="0"/>
    <n v="1"/>
    <n v="0"/>
    <n v="0"/>
    <m/>
    <m/>
  </r>
  <r>
    <n v="11302"/>
    <x v="344"/>
    <x v="38"/>
    <x v="38"/>
    <n v="408.29998779296875"/>
    <n v="408.29998779296875"/>
    <x v="1"/>
    <n v="16.200000762939453"/>
    <n v="22"/>
    <n v="1.6000000238418579"/>
    <n v="2.2000000476837158"/>
    <n v="327.5"/>
    <n v="0"/>
    <m/>
    <m/>
    <n v="71.900001525878906"/>
    <n v="399.39999389648438"/>
    <n v="356.39999389648438"/>
    <m/>
    <n v="0"/>
    <n v="0"/>
    <n v="0"/>
    <n v="1"/>
    <n v="1"/>
    <n v="0"/>
    <n v="0"/>
    <n v="0"/>
    <n v="1"/>
    <n v="0"/>
    <n v="0"/>
    <m/>
    <m/>
  </r>
  <r>
    <n v="11302"/>
    <x v="344"/>
    <x v="39"/>
    <x v="39"/>
    <n v="594.5999755859375"/>
    <n v="594.5999755859375"/>
    <x v="110"/>
    <n v="8.1999998092651367"/>
    <n v="34.5"/>
    <n v="1.3999999761581421"/>
    <n v="0.69999998807907104"/>
    <n v="534.5999755859375"/>
    <n v="0"/>
    <m/>
    <m/>
    <n v="47.400001525878906"/>
    <n v="582"/>
    <n v="540.5999755859375"/>
    <m/>
    <n v="0"/>
    <n v="0"/>
    <n v="0"/>
    <n v="1"/>
    <n v="1"/>
    <n v="0"/>
    <n v="0"/>
    <n v="0"/>
    <n v="1"/>
    <n v="0"/>
    <n v="0"/>
    <m/>
    <m/>
  </r>
  <r>
    <n v="11303"/>
    <x v="345"/>
    <x v="87"/>
    <x v="21"/>
    <n v="23.100000381469727"/>
    <n v="23.100000381469727"/>
    <x v="24"/>
    <n v="0.10000000149011612"/>
    <n v="1.5"/>
    <n v="9.3000001907348633"/>
    <n v="1.6000000238418579"/>
    <n v="0.40000000596046448"/>
    <n v="6.3000001907348633"/>
    <m/>
    <n v="2.9000000953674316"/>
    <n v="8.1999998092651367"/>
    <n v="8.5999994277954102"/>
    <n v="7.6999998092651367"/>
    <n v="9.1999998092651367"/>
    <n v="0"/>
    <n v="0"/>
    <n v="0"/>
    <n v="1"/>
    <n v="1"/>
    <n v="0"/>
    <n v="0"/>
    <n v="0"/>
    <n v="1"/>
    <n v="0"/>
    <n v="0"/>
    <m/>
    <m/>
  </r>
  <r>
    <n v="11303"/>
    <x v="345"/>
    <x v="88"/>
    <x v="22"/>
    <n v="13.899999618530273"/>
    <n v="13.899999618530273"/>
    <x v="24"/>
    <n v="0.10000000149011612"/>
    <n v="1.5"/>
    <n v="7.8000001907348633"/>
    <n v="1.6000000238418579"/>
    <n v="0.69999998807907104"/>
    <n v="1.5"/>
    <m/>
    <n v="2.5999999046325684"/>
    <n v="3.0999999046325684"/>
    <n v="3.7999999523162842"/>
    <m/>
    <n v="7.8000001907348633"/>
    <n v="0"/>
    <n v="0"/>
    <n v="0"/>
    <n v="1"/>
    <n v="1"/>
    <n v="0"/>
    <n v="0"/>
    <n v="0"/>
    <n v="1"/>
    <n v="0"/>
    <n v="0"/>
    <m/>
    <m/>
  </r>
  <r>
    <n v="11303"/>
    <x v="345"/>
    <x v="89"/>
    <x v="23"/>
    <n v="14.600000381469727"/>
    <n v="14.600000381469727"/>
    <x v="24"/>
    <n v="0.30000001192092896"/>
    <n v="1.5"/>
    <n v="8.3000001907348633"/>
    <n v="1.7999999523162842"/>
    <n v="1.2999999523162842"/>
    <n v="3.7000000476837158"/>
    <m/>
    <n v="2.0999999046325684"/>
    <n v="1.3999999761581421"/>
    <n v="2.6999998092651367"/>
    <m/>
    <n v="7.8000001907348633"/>
    <n v="0"/>
    <n v="0"/>
    <n v="0"/>
    <n v="1"/>
    <n v="1"/>
    <n v="0"/>
    <n v="0"/>
    <n v="0"/>
    <n v="1"/>
    <n v="0"/>
    <n v="0"/>
    <m/>
    <m/>
  </r>
  <r>
    <n v="11303"/>
    <x v="345"/>
    <x v="132"/>
    <x v="24"/>
    <n v="32.400001525878906"/>
    <n v="32.400001525878906"/>
    <x v="24"/>
    <n v="0.40000000596046448"/>
    <n v="1.5"/>
    <n v="25.899999618530273"/>
    <n v="3.5"/>
    <n v="4.6999998092651367"/>
    <n v="0.30000001192092896"/>
    <m/>
    <n v="10.199999809265137"/>
    <n v="12.5"/>
    <n v="17.200000762939453"/>
    <m/>
    <n v="22.299999237060547"/>
    <n v="0"/>
    <n v="0"/>
    <n v="0"/>
    <n v="1"/>
    <n v="1"/>
    <n v="0"/>
    <n v="0"/>
    <n v="0"/>
    <n v="1"/>
    <n v="0"/>
    <n v="0"/>
    <m/>
    <m/>
  </r>
  <r>
    <n v="11303"/>
    <x v="345"/>
    <x v="90"/>
    <x v="25"/>
    <n v="19.899999618530273"/>
    <n v="19.899999618530273"/>
    <x v="24"/>
    <n v="1.5"/>
    <n v="1.5"/>
    <n v="12.399999618530273"/>
    <n v="2.7999999523162842"/>
    <n v="0.69999998807907104"/>
    <n v="0.30000001192092896"/>
    <m/>
    <n v="4.6999998092651367"/>
    <n v="6.4000000953674316"/>
    <n v="7.0999999046325684"/>
    <m/>
    <n v="12.199999809265137"/>
    <n v="0"/>
    <n v="0"/>
    <n v="0"/>
    <n v="1"/>
    <n v="1"/>
    <n v="0"/>
    <n v="0"/>
    <n v="0"/>
    <n v="1"/>
    <n v="0"/>
    <n v="0"/>
    <m/>
    <m/>
  </r>
  <r>
    <n v="11303"/>
    <x v="345"/>
    <x v="133"/>
    <x v="26"/>
    <n v="25.899999618530273"/>
    <n v="25.899999618530273"/>
    <x v="24"/>
    <n v="1.1000000238418579"/>
    <n v="1.5"/>
    <n v="18.799999237060547"/>
    <n v="3"/>
    <n v="1.6000000238418579"/>
    <n v="0.89999997615814209"/>
    <m/>
    <n v="6.3000001907348633"/>
    <n v="9.8000001907348633"/>
    <n v="11.40000057220459"/>
    <m/>
    <n v="18.700000762939453"/>
    <n v="0"/>
    <n v="0"/>
    <n v="0"/>
    <n v="1"/>
    <n v="1"/>
    <n v="0"/>
    <n v="0"/>
    <n v="0"/>
    <n v="1"/>
    <n v="0"/>
    <n v="0"/>
    <m/>
    <m/>
  </r>
  <r>
    <n v="11303"/>
    <x v="345"/>
    <x v="134"/>
    <x v="27"/>
    <n v="21"/>
    <n v="21"/>
    <x v="24"/>
    <n v="1"/>
    <n v="1.5"/>
    <n v="14"/>
    <n v="3.2999999523162842"/>
    <n v="1.3999999761581421"/>
    <n v="0.30000001192092896"/>
    <m/>
    <n v="5.1999998092651367"/>
    <n v="5"/>
    <n v="6.4000000953674316"/>
    <m/>
    <n v="14"/>
    <n v="0"/>
    <n v="0"/>
    <n v="0"/>
    <n v="1"/>
    <n v="1"/>
    <n v="0"/>
    <n v="0"/>
    <n v="0"/>
    <n v="1"/>
    <n v="0"/>
    <n v="0"/>
    <m/>
    <m/>
  </r>
  <r>
    <n v="11303"/>
    <x v="345"/>
    <x v="99"/>
    <x v="32"/>
    <m/>
    <m/>
    <x v="38"/>
    <m/>
    <m/>
    <m/>
    <m/>
    <m/>
    <m/>
    <m/>
    <m/>
    <m/>
    <n v="0"/>
    <m/>
    <m/>
    <n v="0"/>
    <n v="1"/>
    <n v="1"/>
    <n v="0"/>
    <n v="1"/>
    <n v="0"/>
    <n v="0"/>
    <n v="0"/>
    <n v="1"/>
    <n v="0"/>
    <n v="0"/>
    <m/>
    <m/>
  </r>
  <r>
    <n v="11304"/>
    <x v="346"/>
    <x v="11"/>
    <x v="11"/>
    <n v="0.2800000011920929"/>
    <n v="0.2800000011920929"/>
    <x v="159"/>
    <n v="1.9999999552965164E-2"/>
    <n v="0.10000000149011612"/>
    <n v="5.000000074505806E-2"/>
    <n v="2.0000000949949026E-3"/>
    <n v="5.000000074505806E-2"/>
    <n v="9.9999997764825821E-3"/>
    <m/>
    <n v="9.9999997764825821E-3"/>
    <n v="0.10400000214576721"/>
    <n v="0.15399999916553497"/>
    <m/>
    <m/>
    <n v="0"/>
    <n v="0"/>
    <n v="0"/>
    <n v="1"/>
    <n v="1"/>
    <n v="0"/>
    <n v="0"/>
    <n v="0"/>
    <n v="1"/>
    <n v="0"/>
    <n v="0"/>
    <m/>
    <m/>
  </r>
  <r>
    <n v="11304"/>
    <x v="346"/>
    <x v="12"/>
    <x v="12"/>
    <n v="0.2199999988079071"/>
    <n v="0.22100000083446503"/>
    <x v="159"/>
    <n v="5.4000001400709152E-2"/>
    <n v="0.10000000149011612"/>
    <n v="9.9999997764825821E-3"/>
    <n v="8.999999612569809E-3"/>
    <n v="6.3000001013278961E-2"/>
    <n v="8.999999612569809E-3"/>
    <m/>
    <n v="9.9999997764825821E-3"/>
    <n v="9.0000003576278687E-2"/>
    <n v="0.15299999713897705"/>
    <m/>
    <m/>
    <n v="0"/>
    <n v="0"/>
    <n v="0"/>
    <n v="1"/>
    <n v="1"/>
    <n v="0"/>
    <n v="0"/>
    <n v="0"/>
    <n v="1"/>
    <n v="0"/>
    <n v="0"/>
    <m/>
    <m/>
  </r>
  <r>
    <n v="11304"/>
    <x v="346"/>
    <x v="13"/>
    <x v="13"/>
    <n v="0.16599999368190765"/>
    <n v="0.16599999368190765"/>
    <x v="159"/>
    <n v="5.4000001400709152E-2"/>
    <n v="0.10000000149011612"/>
    <n v="2.0000000949949026E-3"/>
    <n v="2.8999999165534973E-2"/>
    <n v="1.8999999389052391E-2"/>
    <n v="0"/>
    <m/>
    <n v="2.0000000949949026E-3"/>
    <n v="1.2000000104308128E-2"/>
    <n v="3.0999999493360519E-2"/>
    <m/>
    <m/>
    <n v="0"/>
    <n v="0"/>
    <n v="0"/>
    <n v="1"/>
    <n v="1"/>
    <n v="0"/>
    <n v="0"/>
    <n v="0"/>
    <n v="1"/>
    <n v="0"/>
    <n v="0"/>
    <m/>
    <m/>
  </r>
  <r>
    <n v="11304"/>
    <x v="346"/>
    <x v="14"/>
    <x v="14"/>
    <n v="0.22699999809265137"/>
    <n v="0.22699999809265137"/>
    <x v="159"/>
    <n v="3.5000000149011612E-2"/>
    <n v="0.10000000149011612"/>
    <n v="8.2999996840953827E-2"/>
    <n v="8.9000001549720764E-2"/>
    <n v="1.7999999225139618E-2"/>
    <n v="2.9999999329447746E-2"/>
    <m/>
    <n v="8.2999996840953827E-2"/>
    <n v="4.8999998718500137E-2"/>
    <n v="6.7000001668930054E-2"/>
    <m/>
    <n v="0.20000000298023224"/>
    <n v="0"/>
    <n v="0"/>
    <n v="0"/>
    <n v="1"/>
    <n v="1"/>
    <n v="0"/>
    <n v="0"/>
    <n v="0"/>
    <n v="1"/>
    <n v="0"/>
    <n v="0"/>
    <m/>
    <m/>
  </r>
  <r>
    <n v="11304"/>
    <x v="346"/>
    <x v="15"/>
    <x v="15"/>
    <n v="0.41499999165534973"/>
    <n v="0.40999999642372131"/>
    <x v="159"/>
    <n v="4.8000000417232513E-2"/>
    <n v="0.10000000149011612"/>
    <n v="0.25299999117851257"/>
    <n v="5.6000001728534698E-2"/>
    <n v="1.4000000432133675E-2"/>
    <n v="8.9000001549720764E-2"/>
    <m/>
    <n v="5.299999937415123E-2"/>
    <n v="0.20499999821186066"/>
    <n v="0.21899999678134918"/>
    <m/>
    <n v="0.29600000381469727"/>
    <n v="0"/>
    <n v="0"/>
    <n v="0"/>
    <n v="1"/>
    <n v="1"/>
    <n v="0"/>
    <n v="0"/>
    <n v="0"/>
    <n v="1"/>
    <n v="0"/>
    <n v="0"/>
    <m/>
    <m/>
  </r>
  <r>
    <n v="11304"/>
    <x v="346"/>
    <x v="16"/>
    <x v="16"/>
    <n v="0.53700000047683716"/>
    <n v="0.53700000047683716"/>
    <x v="159"/>
    <n v="6.4000003039836884E-2"/>
    <n v="0.10000000149011612"/>
    <n v="0.36399999260902405"/>
    <n v="0.12300000339746475"/>
    <n v="1.3000000268220901E-2"/>
    <n v="0.15399999916553497"/>
    <m/>
    <n v="6.8000003695487976E-2"/>
    <n v="0.19699999690055847"/>
    <n v="0.20999999344348907"/>
    <m/>
    <n v="0.44999998807907104"/>
    <n v="0"/>
    <n v="0"/>
    <n v="0"/>
    <n v="1"/>
    <n v="1"/>
    <n v="0"/>
    <n v="0"/>
    <n v="0"/>
    <n v="1"/>
    <n v="0"/>
    <n v="0"/>
    <m/>
    <m/>
  </r>
  <r>
    <n v="11304"/>
    <x v="346"/>
    <x v="17"/>
    <x v="17"/>
    <n v="1.5700000524520874"/>
    <n v="1.5700000524520874"/>
    <x v="30"/>
    <n v="0.11999999731779099"/>
    <n v="0.40000000596046448"/>
    <n v="0.44999998807907104"/>
    <n v="0.25999999046325684"/>
    <n v="7.9999998211860657E-2"/>
    <n v="0.23000000417232513"/>
    <m/>
    <m/>
    <n v="0.38999998569488525"/>
    <n v="0.46999996900558472"/>
    <m/>
    <n v="2.4000000953674316"/>
    <n v="0"/>
    <n v="0"/>
    <n v="0"/>
    <n v="1"/>
    <n v="1"/>
    <n v="0"/>
    <n v="0"/>
    <n v="0"/>
    <n v="1"/>
    <n v="0"/>
    <n v="0"/>
    <m/>
    <m/>
  </r>
  <r>
    <n v="11304"/>
    <x v="346"/>
    <x v="18"/>
    <x v="18"/>
    <n v="3.5899999141693115"/>
    <n v="3.5899999141693115"/>
    <x v="30"/>
    <n v="0.12999999523162842"/>
    <n v="0.40999999642372131"/>
    <n v="2.4000000953674316"/>
    <n v="0.9100000262260437"/>
    <n v="5.000000074505806E-2"/>
    <n v="0.61000001430511475"/>
    <m/>
    <m/>
    <n v="1.2799999713897705"/>
    <n v="1.3299999237060547"/>
    <m/>
    <n v="2.5899999141693115"/>
    <n v="0"/>
    <n v="0"/>
    <n v="0"/>
    <n v="1"/>
    <n v="1"/>
    <n v="0"/>
    <n v="0"/>
    <n v="0"/>
    <n v="1"/>
    <n v="0"/>
    <n v="0"/>
    <m/>
    <m/>
  </r>
  <r>
    <n v="11304"/>
    <x v="346"/>
    <x v="19"/>
    <x v="19"/>
    <n v="3.8299999237060547"/>
    <n v="3.8299999237060547"/>
    <x v="30"/>
    <n v="0.23999999463558197"/>
    <n v="1"/>
    <n v="2.5899999141693115"/>
    <n v="0.72000002861022949"/>
    <n v="3.9999999105930328E-2"/>
    <n v="0.9100000262260437"/>
    <m/>
    <m/>
    <n v="1.7699999809265137"/>
    <n v="1.809999942779541"/>
    <m/>
    <n v="2.5499999523162842"/>
    <n v="0"/>
    <n v="0"/>
    <n v="0"/>
    <n v="1"/>
    <n v="1"/>
    <n v="0"/>
    <n v="0"/>
    <n v="0"/>
    <n v="1"/>
    <n v="0"/>
    <n v="0"/>
    <m/>
    <m/>
  </r>
  <r>
    <n v="11304"/>
    <x v="346"/>
    <x v="20"/>
    <x v="20"/>
    <n v="3.9600000381469727"/>
    <n v="3.9600000381469727"/>
    <x v="30"/>
    <n v="0.23999999463558197"/>
    <n v="1"/>
    <n v="2.5499999523162842"/>
    <n v="0.51999998092651367"/>
    <n v="5.000000074505806E-2"/>
    <n v="0.50999999046325684"/>
    <m/>
    <m/>
    <n v="2.6500000953674316"/>
    <n v="2.7000000476837158"/>
    <m/>
    <n v="2.6099998950958252"/>
    <n v="0"/>
    <n v="0"/>
    <n v="0"/>
    <n v="1"/>
    <n v="1"/>
    <n v="0"/>
    <n v="0"/>
    <n v="0"/>
    <n v="1"/>
    <n v="0"/>
    <n v="0"/>
    <m/>
    <m/>
  </r>
  <r>
    <n v="11304"/>
    <x v="346"/>
    <x v="21"/>
    <x v="21"/>
    <n v="3.9700000286102295"/>
    <n v="3.9700000286102295"/>
    <x v="30"/>
    <n v="0.25999999046325684"/>
    <n v="1"/>
    <n v="2.6099998950958252"/>
    <n v="0.4699999988079071"/>
    <n v="5.000000074505806E-2"/>
    <n v="0.6600000262260437"/>
    <m/>
    <m/>
    <n v="2.4300000667572021"/>
    <n v="2.4800000190734863"/>
    <m/>
    <n v="4.5399999618530273"/>
    <n v="0"/>
    <n v="0"/>
    <n v="0"/>
    <n v="1"/>
    <n v="1"/>
    <n v="0"/>
    <n v="0"/>
    <n v="0"/>
    <n v="1"/>
    <n v="0"/>
    <n v="0"/>
    <m/>
    <m/>
  </r>
  <r>
    <n v="11304"/>
    <x v="346"/>
    <x v="22"/>
    <x v="22"/>
    <n v="7.9200000762939453"/>
    <n v="7.9200000762939453"/>
    <x v="30"/>
    <n v="0.30000001192092896"/>
    <n v="1"/>
    <n v="4.5399999618530273"/>
    <n v="0.75"/>
    <n v="5.000000074505806E-2"/>
    <n v="0.75"/>
    <m/>
    <m/>
    <n v="4.5"/>
    <n v="4.5500001907348633"/>
    <n v="0.57999998331069946"/>
    <n v="6.3299999237060547"/>
    <n v="0"/>
    <n v="0"/>
    <n v="0"/>
    <n v="1"/>
    <n v="1"/>
    <n v="0"/>
    <n v="0"/>
    <n v="0"/>
    <n v="1"/>
    <n v="0"/>
    <n v="0"/>
    <m/>
    <m/>
  </r>
  <r>
    <n v="11304"/>
    <x v="346"/>
    <x v="23"/>
    <x v="23"/>
    <n v="9.7200002670288086"/>
    <n v="9.7200002670288086"/>
    <x v="30"/>
    <n v="0.34000000357627869"/>
    <n v="1"/>
    <n v="6.3299999237060547"/>
    <n v="0.81000000238418579"/>
    <n v="5.000000074505806E-2"/>
    <n v="0.74000000953674316"/>
    <m/>
    <m/>
    <n v="5.940000057220459"/>
    <n v="5.9900002479553223"/>
    <n v="5.9999998658895493E-2"/>
    <n v="12.899999618530273"/>
    <n v="0"/>
    <n v="0"/>
    <n v="0"/>
    <n v="1"/>
    <n v="1"/>
    <n v="0"/>
    <n v="0"/>
    <n v="0"/>
    <n v="1"/>
    <n v="0"/>
    <n v="0"/>
    <m/>
    <m/>
  </r>
  <r>
    <n v="11304"/>
    <x v="346"/>
    <x v="24"/>
    <x v="24"/>
    <n v="24.600000381469727"/>
    <n v="24.600000381469727"/>
    <x v="30"/>
    <n v="0.30000001192092896"/>
    <n v="1"/>
    <n v="12.899999618530273"/>
    <n v="3.2000000476837158"/>
    <n v="0"/>
    <n v="0.69999998807907104"/>
    <m/>
    <m/>
    <n v="13.399999618530273"/>
    <n v="13.399999618530273"/>
    <n v="3.9000000953674316"/>
    <m/>
    <n v="0"/>
    <n v="0"/>
    <n v="0"/>
    <n v="1"/>
    <n v="1"/>
    <n v="0"/>
    <n v="0"/>
    <n v="0"/>
    <n v="1"/>
    <n v="0"/>
    <n v="0"/>
    <m/>
    <m/>
  </r>
  <r>
    <n v="11304"/>
    <x v="11"/>
    <x v="101"/>
    <x v="25"/>
    <m/>
    <m/>
    <x v="38"/>
    <m/>
    <m/>
    <m/>
    <m/>
    <m/>
    <m/>
    <m/>
    <m/>
    <m/>
    <n v="0"/>
    <m/>
    <m/>
    <n v="0"/>
    <n v="0"/>
    <n v="1"/>
    <n v="0"/>
    <n v="1"/>
    <n v="0"/>
    <n v="0"/>
    <n v="0"/>
    <n v="1"/>
    <n v="0"/>
    <n v="0"/>
    <m/>
    <m/>
  </r>
  <r>
    <n v="11305"/>
    <x v="347"/>
    <x v="160"/>
    <x v="2"/>
    <n v="2.440000057220459"/>
    <n v="2.4500000476837158"/>
    <x v="96"/>
    <n v="0.40000000596046448"/>
    <n v="0.25"/>
    <n v="1.7999999523162842"/>
    <n v="7.9999998211860657E-2"/>
    <n v="0.98000001907348633"/>
    <n v="0"/>
    <m/>
    <m/>
    <n v="1.3799999952316284"/>
    <n v="2.3600001335144043"/>
    <m/>
    <m/>
    <n v="0"/>
    <n v="0"/>
    <n v="0"/>
    <n v="1"/>
    <n v="0"/>
    <n v="0"/>
    <n v="0"/>
    <n v="0"/>
    <n v="1"/>
    <n v="0"/>
    <n v="0"/>
    <m/>
    <m/>
  </r>
  <r>
    <n v="11305"/>
    <x v="347"/>
    <x v="156"/>
    <x v="3"/>
    <n v="2.619999885559082"/>
    <n v="2.619999885559082"/>
    <x v="96"/>
    <n v="0.40000000596046448"/>
    <n v="0.25"/>
    <n v="1.9700000286102295"/>
    <n v="9.0000003576278687E-2"/>
    <n v="1"/>
    <n v="0"/>
    <m/>
    <m/>
    <n v="1.5299999713897705"/>
    <n v="2.5299999713897705"/>
    <m/>
    <m/>
    <n v="0"/>
    <n v="0"/>
    <n v="0"/>
    <n v="1"/>
    <n v="0"/>
    <n v="0"/>
    <n v="0"/>
    <n v="0"/>
    <n v="1"/>
    <n v="0"/>
    <n v="0"/>
    <m/>
    <m/>
  </r>
  <r>
    <n v="11305"/>
    <x v="347"/>
    <x v="128"/>
    <x v="4"/>
    <n v="3"/>
    <n v="3"/>
    <x v="96"/>
    <n v="0.40000000596046448"/>
    <n v="0.25"/>
    <n v="2.3499999046325684"/>
    <n v="0.12999999523162842"/>
    <n v="1.1499999761581421"/>
    <n v="0"/>
    <m/>
    <m/>
    <n v="1.7200000286102295"/>
    <n v="2.869999885559082"/>
    <m/>
    <m/>
    <n v="0"/>
    <n v="0"/>
    <n v="0"/>
    <n v="1"/>
    <n v="0"/>
    <n v="0"/>
    <n v="0"/>
    <n v="0"/>
    <n v="1"/>
    <n v="0"/>
    <n v="0"/>
    <m/>
    <m/>
  </r>
  <r>
    <n v="11305"/>
    <x v="347"/>
    <x v="124"/>
    <x v="5"/>
    <n v="3.130000114440918"/>
    <n v="3.130000114440918"/>
    <x v="96"/>
    <n v="0.40999999642372131"/>
    <n v="0.25"/>
    <n v="2.4700000286102295"/>
    <n v="0.31000000238418579"/>
    <n v="1.0900000333786011"/>
    <n v="0"/>
    <m/>
    <m/>
    <n v="1.7300000190734863"/>
    <n v="2.820000171661377"/>
    <m/>
    <m/>
    <n v="0"/>
    <n v="0"/>
    <n v="0"/>
    <n v="1"/>
    <n v="0"/>
    <n v="0"/>
    <n v="0"/>
    <n v="0"/>
    <n v="1"/>
    <n v="0"/>
    <n v="0"/>
    <m/>
    <m/>
  </r>
  <r>
    <n v="11305"/>
    <x v="347"/>
    <x v="125"/>
    <x v="6"/>
    <n v="3.3299999237060547"/>
    <n v="3.3299999237060547"/>
    <x v="96"/>
    <n v="0.40999999642372131"/>
    <n v="0.25"/>
    <n v="2.6700000762939453"/>
    <n v="0.18000000715255737"/>
    <n v="1.2599999904632568"/>
    <n v="0"/>
    <m/>
    <m/>
    <n v="1.8899999856948853"/>
    <n v="3.1500000953674316"/>
    <m/>
    <m/>
    <n v="0"/>
    <n v="0"/>
    <n v="0"/>
    <n v="1"/>
    <n v="0"/>
    <n v="0"/>
    <n v="0"/>
    <n v="0"/>
    <n v="1"/>
    <n v="0"/>
    <n v="0"/>
    <m/>
    <m/>
  </r>
  <r>
    <n v="11305"/>
    <x v="347"/>
    <x v="126"/>
    <x v="7"/>
    <n v="3.4900000095367432"/>
    <n v="3.4900000095367432"/>
    <x v="96"/>
    <n v="0.41999998688697815"/>
    <n v="0.25"/>
    <n v="2.8199999332427979"/>
    <n v="0.10000000149011612"/>
    <n v="1.3400000333786011"/>
    <n v="0"/>
    <m/>
    <m/>
    <n v="2.0499999523162842"/>
    <n v="3.3899998664855957"/>
    <m/>
    <m/>
    <n v="0"/>
    <n v="0"/>
    <n v="0"/>
    <n v="1"/>
    <n v="0"/>
    <n v="0"/>
    <n v="0"/>
    <n v="0"/>
    <n v="1"/>
    <n v="0"/>
    <n v="0"/>
    <m/>
    <m/>
  </r>
  <r>
    <n v="11305"/>
    <x v="347"/>
    <x v="127"/>
    <x v="8"/>
    <n v="3.619999885559082"/>
    <n v="3.6099998950958252"/>
    <x v="125"/>
    <n v="0.41999998688697815"/>
    <n v="0.25"/>
    <n v="2.690000057220459"/>
    <n v="0.27000001072883606"/>
    <n v="1.2000000476837158"/>
    <n v="0"/>
    <m/>
    <m/>
    <n v="1.8999999761581421"/>
    <n v="3.0999999046325684"/>
    <m/>
    <n v="2.690000057220459"/>
    <n v="0"/>
    <n v="0"/>
    <n v="0"/>
    <n v="1"/>
    <n v="0"/>
    <n v="0"/>
    <n v="0"/>
    <n v="0"/>
    <n v="1"/>
    <n v="0"/>
    <n v="0"/>
    <m/>
    <m/>
  </r>
  <r>
    <n v="11305"/>
    <x v="347"/>
    <x v="102"/>
    <x v="9"/>
    <n v="3.7999999523162842"/>
    <n v="3.7899999618530273"/>
    <x v="125"/>
    <n v="0.43000000715255737"/>
    <n v="0.25"/>
    <n v="2.8599998950958252"/>
    <n v="0.14000000059604645"/>
    <n v="1.0499999523162842"/>
    <n v="0"/>
    <m/>
    <m/>
    <n v="2.3499999046325684"/>
    <n v="3.3999998569488525"/>
    <m/>
    <n v="2.8599998950958252"/>
    <n v="0"/>
    <n v="0"/>
    <n v="0"/>
    <n v="1"/>
    <n v="0"/>
    <n v="0"/>
    <n v="0"/>
    <n v="0"/>
    <n v="1"/>
    <n v="0"/>
    <n v="0"/>
    <m/>
    <m/>
  </r>
  <r>
    <n v="11305"/>
    <x v="347"/>
    <x v="103"/>
    <x v="10"/>
    <n v="4"/>
    <n v="4.0300002098083496"/>
    <x v="125"/>
    <n v="0.43999999761581421"/>
    <n v="0.25"/>
    <n v="3.0899999141693115"/>
    <n v="0.36000001430511475"/>
    <n v="1.1299999952316284"/>
    <n v="0"/>
    <m/>
    <m/>
    <n v="2.2300000190734863"/>
    <n v="3.3600001335144043"/>
    <m/>
    <n v="3.0899999141693115"/>
    <n v="0"/>
    <n v="0"/>
    <n v="0"/>
    <n v="1"/>
    <n v="0"/>
    <n v="0"/>
    <n v="0"/>
    <n v="0"/>
    <n v="1"/>
    <n v="0"/>
    <n v="0"/>
    <m/>
    <m/>
  </r>
  <r>
    <n v="11305"/>
    <x v="347"/>
    <x v="80"/>
    <x v="11"/>
    <n v="3.7400000095367432"/>
    <n v="3.7400000095367432"/>
    <x v="125"/>
    <n v="0.44999998807907104"/>
    <n v="0.25"/>
    <n v="2.7899999618530273"/>
    <n v="7.0000000298023224E-2"/>
    <n v="0.79000002145767212"/>
    <n v="0"/>
    <m/>
    <m/>
    <n v="2.630000114440918"/>
    <n v="3.4200000762939453"/>
    <m/>
    <n v="2.7899999618530273"/>
    <n v="0"/>
    <n v="0"/>
    <n v="0"/>
    <n v="1"/>
    <n v="0"/>
    <n v="0"/>
    <n v="0"/>
    <n v="0"/>
    <n v="1"/>
    <n v="0"/>
    <n v="0"/>
    <m/>
    <m/>
  </r>
  <r>
    <n v="11305"/>
    <x v="347"/>
    <x v="81"/>
    <x v="12"/>
    <n v="4"/>
    <n v="3.994999885559082"/>
    <x v="125"/>
    <n v="0.46500000357627869"/>
    <n v="0.25"/>
    <n v="3.0299999713897705"/>
    <n v="9.0000003576278687E-2"/>
    <n v="0.50499999523162842"/>
    <n v="0"/>
    <m/>
    <m/>
    <n v="3.1500000953674316"/>
    <n v="3.6550002098083496"/>
    <m/>
    <n v="3.0299999713897705"/>
    <n v="0"/>
    <n v="0"/>
    <n v="0"/>
    <n v="1"/>
    <n v="0"/>
    <n v="0"/>
    <n v="0"/>
    <n v="0"/>
    <n v="1"/>
    <n v="0"/>
    <n v="0"/>
    <m/>
    <m/>
  </r>
  <r>
    <n v="11305"/>
    <x v="347"/>
    <x v="83"/>
    <x v="14"/>
    <n v="3.7999999523162842"/>
    <n v="3.7799999713897705"/>
    <x v="221"/>
    <n v="0.72000002861022949"/>
    <n v="0.44999998807907104"/>
    <n v="2.1600000858306885"/>
    <n v="0.23999999463558197"/>
    <n v="0.2800000011920929"/>
    <n v="0"/>
    <m/>
    <m/>
    <n v="2.8199999332427979"/>
    <n v="3.0999999046325684"/>
    <m/>
    <n v="2.1600000858306885"/>
    <n v="0"/>
    <n v="0"/>
    <n v="0"/>
    <n v="1"/>
    <n v="0"/>
    <n v="0"/>
    <n v="0"/>
    <n v="0"/>
    <n v="1"/>
    <n v="0"/>
    <n v="0"/>
    <m/>
    <m/>
  </r>
  <r>
    <n v="11305"/>
    <x v="347"/>
    <x v="84"/>
    <x v="15"/>
    <n v="4.0999999046325684"/>
    <n v="4.0999999046325684"/>
    <x v="221"/>
    <n v="0.72000002861022949"/>
    <n v="0.44999998807907104"/>
    <n v="2.4800000190734863"/>
    <n v="0.2199999988079071"/>
    <n v="0.37000000476837158"/>
    <n v="0"/>
    <m/>
    <m/>
    <n v="3.059999942779541"/>
    <n v="3.429999828338623"/>
    <m/>
    <n v="2.4800000190734863"/>
    <n v="0"/>
    <n v="0"/>
    <n v="0"/>
    <n v="1"/>
    <n v="0"/>
    <n v="0"/>
    <n v="0"/>
    <n v="0"/>
    <n v="1"/>
    <n v="0"/>
    <n v="0"/>
    <m/>
    <m/>
  </r>
  <r>
    <n v="11305"/>
    <x v="347"/>
    <x v="129"/>
    <x v="16"/>
    <n v="5.25"/>
    <n v="5.25"/>
    <x v="221"/>
    <n v="0.72000002861022949"/>
    <n v="0.44999998807907104"/>
    <n v="3.630000114440918"/>
    <n v="0.2800000011920929"/>
    <n v="0.75"/>
    <n v="0"/>
    <m/>
    <m/>
    <n v="3.7699999809265137"/>
    <n v="4.5199999809265137"/>
    <m/>
    <n v="3.630000114440918"/>
    <n v="0"/>
    <n v="0"/>
    <n v="0"/>
    <n v="1"/>
    <n v="0"/>
    <n v="0"/>
    <n v="0"/>
    <n v="0"/>
    <n v="1"/>
    <n v="0"/>
    <n v="0"/>
    <m/>
    <m/>
  </r>
  <r>
    <n v="11305"/>
    <x v="347"/>
    <x v="85"/>
    <x v="17"/>
    <n v="5.7300000190734863"/>
    <n v="5.7300000190734863"/>
    <x v="221"/>
    <n v="0.2800000011920929"/>
    <n v="0.89999997615814209"/>
    <n v="4.5500001907348633"/>
    <n v="0.2800000011920929"/>
    <n v="0.95999997854232788"/>
    <n v="0"/>
    <m/>
    <m/>
    <n v="4.4899997711181641"/>
    <n v="5.4499998092651367"/>
    <m/>
    <n v="4.5500001907348633"/>
    <n v="0"/>
    <n v="0"/>
    <n v="0"/>
    <n v="1"/>
    <n v="0"/>
    <n v="0"/>
    <n v="0"/>
    <n v="0"/>
    <n v="1"/>
    <n v="0"/>
    <n v="0"/>
    <m/>
    <m/>
  </r>
  <r>
    <n v="11305"/>
    <x v="347"/>
    <x v="86"/>
    <x v="18"/>
    <n v="7.4000000953674316"/>
    <n v="7.3600001335144043"/>
    <x v="221"/>
    <n v="0.28999999165534973"/>
    <n v="0.89999997615814209"/>
    <n v="6.1700000762939453"/>
    <n v="0.33000001311302185"/>
    <n v="1.5399999618530273"/>
    <n v="0"/>
    <m/>
    <m/>
    <n v="5.4899997711181641"/>
    <n v="7.0299997329711914"/>
    <m/>
    <n v="6.1700000762939453"/>
    <n v="0"/>
    <n v="0"/>
    <n v="0"/>
    <n v="1"/>
    <n v="0"/>
    <n v="0"/>
    <n v="0"/>
    <n v="0"/>
    <n v="1"/>
    <n v="0"/>
    <n v="0"/>
    <m/>
    <m/>
  </r>
  <r>
    <n v="11305"/>
    <x v="347"/>
    <x v="130"/>
    <x v="19"/>
    <n v="8.8999996185302734"/>
    <n v="8.8599996566772461"/>
    <x v="31"/>
    <n v="0.43999999761581421"/>
    <n v="1.5"/>
    <n v="6.9200000762939453"/>
    <n v="0.40999999642372131"/>
    <n v="2.0999999046325684"/>
    <n v="0"/>
    <m/>
    <m/>
    <n v="6.3499999046325684"/>
    <n v="8.4499998092651367"/>
    <m/>
    <n v="6.9200000762939453"/>
    <n v="0"/>
    <n v="0"/>
    <n v="0"/>
    <n v="1"/>
    <n v="0"/>
    <n v="0"/>
    <n v="0"/>
    <n v="0"/>
    <n v="1"/>
    <n v="0"/>
    <n v="0"/>
    <m/>
    <m/>
  </r>
  <r>
    <n v="11305"/>
    <x v="347"/>
    <x v="131"/>
    <x v="20"/>
    <n v="9.8999996185302734"/>
    <n v="9.8999996185302734"/>
    <x v="76"/>
    <n v="0.69999998807907104"/>
    <n v="3"/>
    <n v="6.1999998092651367"/>
    <n v="0.30000001192092896"/>
    <n v="3.2000000476837158"/>
    <n v="0"/>
    <m/>
    <m/>
    <n v="6.4000000953674316"/>
    <n v="9.6000003814697266"/>
    <m/>
    <n v="6.1999998092651367"/>
    <n v="0"/>
    <n v="0"/>
    <n v="0"/>
    <n v="1"/>
    <n v="0"/>
    <n v="0"/>
    <n v="0"/>
    <n v="0"/>
    <n v="1"/>
    <n v="0"/>
    <n v="0"/>
    <m/>
    <m/>
  </r>
  <r>
    <n v="11305"/>
    <x v="347"/>
    <x v="87"/>
    <x v="21"/>
    <n v="14"/>
    <n v="14"/>
    <x v="76"/>
    <n v="0.69999998807907104"/>
    <n v="3"/>
    <n v="10.300000190734863"/>
    <n v="1.2000000476837158"/>
    <n v="4.4000000953674316"/>
    <n v="0"/>
    <m/>
    <m/>
    <n v="8.3999996185302734"/>
    <n v="12.799999237060547"/>
    <m/>
    <n v="10.300000190734863"/>
    <n v="0"/>
    <n v="0"/>
    <n v="0"/>
    <n v="1"/>
    <n v="0"/>
    <n v="0"/>
    <n v="0"/>
    <n v="0"/>
    <n v="1"/>
    <n v="0"/>
    <n v="0"/>
    <m/>
    <m/>
  </r>
  <r>
    <n v="11305"/>
    <x v="347"/>
    <x v="88"/>
    <x v="22"/>
    <n v="17.600000381469727"/>
    <n v="17.600000381469727"/>
    <x v="118"/>
    <n v="1.2999999523162842"/>
    <n v="5.5"/>
    <n v="7.5"/>
    <n v="0.69999998807907104"/>
    <n v="3"/>
    <n v="0.60000002384185791"/>
    <m/>
    <n v="0.5"/>
    <n v="12.199999809265137"/>
    <n v="15.199999809265137"/>
    <m/>
    <n v="4.3000001907348633"/>
    <n v="0"/>
    <n v="0"/>
    <n v="0"/>
    <n v="1"/>
    <n v="0"/>
    <n v="0"/>
    <n v="0"/>
    <n v="0"/>
    <n v="1"/>
    <n v="0"/>
    <n v="0"/>
    <m/>
    <m/>
  </r>
  <r>
    <n v="11305"/>
    <x v="11"/>
    <x v="101"/>
    <x v="24"/>
    <m/>
    <m/>
    <x v="38"/>
    <m/>
    <m/>
    <m/>
    <m/>
    <m/>
    <m/>
    <m/>
    <m/>
    <m/>
    <n v="0"/>
    <m/>
    <m/>
    <n v="1"/>
    <n v="1"/>
    <n v="1"/>
    <n v="0"/>
    <n v="0"/>
    <n v="0"/>
    <n v="0"/>
    <n v="0"/>
    <n v="1"/>
    <n v="0"/>
    <n v="0"/>
    <m/>
    <m/>
  </r>
  <r>
    <n v="11306"/>
    <x v="348"/>
    <x v="0"/>
    <x v="0"/>
    <n v="5.5"/>
    <n v="5.5"/>
    <x v="32"/>
    <n v="0.77999997138977051"/>
    <n v="2"/>
    <n v="2.559999942779541"/>
    <n v="0.30000001192092896"/>
    <n v="4.4000000953674316"/>
    <n v="0.20000000298023224"/>
    <m/>
    <m/>
    <n v="0.40000000596046448"/>
    <n v="4.8000001907348633"/>
    <m/>
    <m/>
    <n v="0"/>
    <n v="0"/>
    <n v="0"/>
    <n v="1"/>
    <n v="1"/>
    <n v="0"/>
    <n v="0"/>
    <n v="0"/>
    <n v="1"/>
    <n v="0"/>
    <n v="0"/>
    <m/>
    <m/>
  </r>
  <r>
    <n v="11306"/>
    <x v="348"/>
    <x v="1"/>
    <x v="1"/>
    <n v="6.1999998092651367"/>
    <n v="6.1999998092651367"/>
    <x v="32"/>
    <n v="0.77999997138977051"/>
    <n v="2"/>
    <n v="2.5999999046325684"/>
    <n v="0.30000001192092896"/>
    <n v="4.3000001907348633"/>
    <n v="0.20000000298023224"/>
    <m/>
    <m/>
    <n v="0.5"/>
    <n v="4.8000001907348633"/>
    <m/>
    <m/>
    <n v="0"/>
    <n v="0"/>
    <n v="0"/>
    <n v="1"/>
    <n v="1"/>
    <n v="0"/>
    <n v="0"/>
    <n v="0"/>
    <n v="1"/>
    <n v="0"/>
    <n v="0"/>
    <m/>
    <m/>
  </r>
  <r>
    <n v="11306"/>
    <x v="348"/>
    <x v="2"/>
    <x v="2"/>
    <n v="5.5999999046325684"/>
    <n v="5.5999999046325684"/>
    <x v="32"/>
    <n v="0.75999999046325684"/>
    <n v="2"/>
    <n v="2.1400001049041748"/>
    <n v="0.30000001192092896"/>
    <n v="3.7000000476837158"/>
    <n v="0.20000000298023224"/>
    <m/>
    <m/>
    <n v="0.40000000596046448"/>
    <n v="4.0999999046325684"/>
    <m/>
    <m/>
    <n v="0"/>
    <n v="0"/>
    <n v="0"/>
    <n v="1"/>
    <n v="1"/>
    <n v="0"/>
    <n v="0"/>
    <n v="0"/>
    <n v="1"/>
    <n v="0"/>
    <n v="0"/>
    <m/>
    <m/>
  </r>
  <r>
    <n v="11306"/>
    <x v="348"/>
    <x v="3"/>
    <x v="3"/>
    <n v="5.5999999046325684"/>
    <n v="5.5999999046325684"/>
    <x v="32"/>
    <n v="0.69999998807907104"/>
    <n v="2"/>
    <n v="2.2000000476837158"/>
    <n v="0.40000000596046448"/>
    <n v="3.7000000476837158"/>
    <n v="0.20000000298023224"/>
    <m/>
    <m/>
    <n v="0.40000000596046448"/>
    <n v="4.0999999046325684"/>
    <m/>
    <m/>
    <n v="0"/>
    <n v="0"/>
    <n v="0"/>
    <n v="1"/>
    <n v="1"/>
    <n v="0"/>
    <n v="0"/>
    <n v="0"/>
    <n v="1"/>
    <n v="0"/>
    <n v="0"/>
    <m/>
    <m/>
  </r>
  <r>
    <n v="11306"/>
    <x v="348"/>
    <x v="4"/>
    <x v="4"/>
    <n v="5.4000000953674316"/>
    <n v="5.4000000953674316"/>
    <x v="32"/>
    <n v="0.69999998807907104"/>
    <n v="2"/>
    <n v="2"/>
    <n v="0.40000000596046448"/>
    <n v="3.2999999523162842"/>
    <n v="0.20000000298023224"/>
    <m/>
    <m/>
    <n v="0.5"/>
    <n v="3.7999999523162842"/>
    <m/>
    <m/>
    <n v="0"/>
    <n v="0"/>
    <n v="0"/>
    <n v="1"/>
    <n v="1"/>
    <n v="0"/>
    <n v="0"/>
    <n v="0"/>
    <n v="1"/>
    <n v="0"/>
    <n v="0"/>
    <m/>
    <m/>
  </r>
  <r>
    <n v="11306"/>
    <x v="348"/>
    <x v="5"/>
    <x v="5"/>
    <n v="5.6999998092651367"/>
    <n v="5.6999998092651367"/>
    <x v="32"/>
    <n v="0.69999998807907104"/>
    <n v="2"/>
    <n v="2.2999999523162842"/>
    <n v="0.40000000596046448"/>
    <n v="3.2999999523162842"/>
    <n v="0.20000000298023224"/>
    <m/>
    <m/>
    <n v="0.69999998807907104"/>
    <n v="4"/>
    <m/>
    <n v="0.47999998927116394"/>
    <n v="0"/>
    <n v="0"/>
    <n v="0"/>
    <n v="1"/>
    <n v="1"/>
    <n v="0"/>
    <n v="0"/>
    <n v="0"/>
    <n v="1"/>
    <n v="0"/>
    <n v="0"/>
    <m/>
    <m/>
  </r>
  <r>
    <n v="11306"/>
    <x v="348"/>
    <x v="6"/>
    <x v="6"/>
    <n v="5.3000001907348633"/>
    <n v="5.3000001907348633"/>
    <x v="32"/>
    <n v="0.70999997854232788"/>
    <n v="2"/>
    <n v="2.3900001049041748"/>
    <n v="0.5"/>
    <n v="3.0999999046325684"/>
    <n v="0"/>
    <m/>
    <n v="0.47999998927116394"/>
    <n v="0.69999998807907104"/>
    <n v="3.7999999523162842"/>
    <m/>
    <n v="0.47999998927116394"/>
    <n v="0"/>
    <n v="0"/>
    <n v="0"/>
    <n v="1"/>
    <n v="1"/>
    <n v="0"/>
    <n v="0"/>
    <n v="0"/>
    <n v="1"/>
    <n v="0"/>
    <n v="0"/>
    <m/>
    <m/>
  </r>
  <r>
    <n v="11306"/>
    <x v="348"/>
    <x v="7"/>
    <x v="7"/>
    <n v="5.6999998092651367"/>
    <n v="5.6999998092651367"/>
    <x v="32"/>
    <n v="0.72000002861022949"/>
    <n v="2"/>
    <n v="2.7799999713897705"/>
    <n v="0.5"/>
    <n v="3.5"/>
    <n v="0"/>
    <m/>
    <n v="0.47999998927116394"/>
    <n v="0.69999998807907104"/>
    <n v="4.1999998092651367"/>
    <m/>
    <n v="0.47999998927116394"/>
    <n v="0"/>
    <n v="0"/>
    <n v="0"/>
    <n v="1"/>
    <n v="1"/>
    <n v="0"/>
    <n v="0"/>
    <n v="0"/>
    <n v="1"/>
    <n v="0"/>
    <n v="0"/>
    <m/>
    <m/>
  </r>
  <r>
    <n v="11306"/>
    <x v="348"/>
    <x v="8"/>
    <x v="8"/>
    <n v="5.8000001907348633"/>
    <n v="5.8000001907348633"/>
    <x v="32"/>
    <n v="0.75"/>
    <n v="2"/>
    <n v="2.9500000476837158"/>
    <n v="0.40000000596046448"/>
    <n v="4.1999998092651367"/>
    <n v="0"/>
    <m/>
    <n v="0.47999998927116394"/>
    <n v="0.30000001192092896"/>
    <n v="4.5"/>
    <m/>
    <n v="0.98000001907348633"/>
    <n v="0"/>
    <n v="0"/>
    <n v="0"/>
    <n v="1"/>
    <n v="1"/>
    <n v="0"/>
    <n v="0"/>
    <n v="0"/>
    <n v="1"/>
    <n v="0"/>
    <n v="0"/>
    <m/>
    <m/>
  </r>
  <r>
    <n v="11306"/>
    <x v="348"/>
    <x v="9"/>
    <x v="9"/>
    <n v="8.6999998092651367"/>
    <n v="8.6999998092651367"/>
    <x v="33"/>
    <n v="0.81999999284744263"/>
    <n v="4"/>
    <n v="3.6800000667572021"/>
    <n v="0.20000000298023224"/>
    <n v="5.3000001907348633"/>
    <n v="0"/>
    <n v="2.7000000476837158"/>
    <n v="0.47999998927116394"/>
    <n v="0.20000000298023224"/>
    <n v="5.5"/>
    <m/>
    <n v="0.87999999523162842"/>
    <n v="0"/>
    <n v="0"/>
    <n v="0"/>
    <n v="1"/>
    <n v="1"/>
    <n v="0"/>
    <n v="0"/>
    <n v="0"/>
    <n v="1"/>
    <n v="0"/>
    <n v="0"/>
    <m/>
    <m/>
  </r>
  <r>
    <n v="11306"/>
    <x v="348"/>
    <x v="10"/>
    <x v="10"/>
    <n v="9.5"/>
    <n v="9.5"/>
    <x v="33"/>
    <n v="0.81999999284744263"/>
    <n v="4"/>
    <n v="4.179999828338623"/>
    <n v="0.30000001192092896"/>
    <n v="5.5"/>
    <n v="0.20000000298023224"/>
    <n v="3.2999999523162842"/>
    <n v="0.47999998927116394"/>
    <n v="0.5"/>
    <n v="6"/>
    <m/>
    <n v="0.87999999523162842"/>
    <n v="0"/>
    <n v="0"/>
    <n v="0"/>
    <n v="1"/>
    <n v="1"/>
    <n v="0"/>
    <n v="0"/>
    <n v="0"/>
    <n v="1"/>
    <n v="0"/>
    <n v="0"/>
    <m/>
    <m/>
  </r>
  <r>
    <n v="11306"/>
    <x v="348"/>
    <x v="11"/>
    <x v="11"/>
    <n v="9.3500003814697266"/>
    <n v="9.3000001907348633"/>
    <x v="33"/>
    <n v="0.92000001668930054"/>
    <n v="4"/>
    <n v="4.2800002098083496"/>
    <n v="0.30000001192092896"/>
    <n v="5.3000001907348633"/>
    <n v="0.15000000596046448"/>
    <n v="3.4000000953674316"/>
    <n v="0.47999998927116394"/>
    <n v="0.5"/>
    <n v="5.8000001907348633"/>
    <m/>
    <n v="1.1000000238418579"/>
    <n v="0"/>
    <n v="0"/>
    <n v="0"/>
    <n v="1"/>
    <n v="1"/>
    <n v="0"/>
    <n v="0"/>
    <n v="0"/>
    <n v="1"/>
    <n v="0"/>
    <n v="0"/>
    <m/>
    <m/>
  </r>
  <r>
    <n v="11306"/>
    <x v="348"/>
    <x v="12"/>
    <x v="12"/>
    <n v="10.800000190734863"/>
    <n v="10.800000190734863"/>
    <x v="33"/>
    <n v="1.5"/>
    <n v="4"/>
    <n v="5.1999998092651367"/>
    <n v="0.20000000298023224"/>
    <n v="7"/>
    <n v="0.15000000596046448"/>
    <n v="4.0999999046325684"/>
    <n v="0.5"/>
    <n v="0.40000000596046448"/>
    <n v="7.4000000953674316"/>
    <m/>
    <n v="1.1000000238418579"/>
    <n v="0"/>
    <n v="0"/>
    <n v="0"/>
    <n v="1"/>
    <n v="1"/>
    <n v="0"/>
    <n v="0"/>
    <n v="0"/>
    <n v="1"/>
    <n v="0"/>
    <n v="0"/>
    <m/>
    <m/>
  </r>
  <r>
    <n v="11306"/>
    <x v="348"/>
    <x v="13"/>
    <x v="13"/>
    <n v="8.6000003814697266"/>
    <n v="8.6000003814697266"/>
    <x v="33"/>
    <n v="1.2000000476837158"/>
    <n v="4"/>
    <n v="3.2000000476837158"/>
    <n v="0.10000000149011612"/>
    <n v="5.3000001907348633"/>
    <n v="0.20000000298023224"/>
    <n v="2.0999999046325684"/>
    <n v="0.5"/>
    <n v="0.89999997615814209"/>
    <n v="6.2000002861022949"/>
    <m/>
    <n v="1.2000000476837158"/>
    <n v="0"/>
    <n v="0"/>
    <n v="0"/>
    <n v="1"/>
    <n v="1"/>
    <n v="0"/>
    <n v="0"/>
    <n v="0"/>
    <n v="1"/>
    <n v="0"/>
    <n v="0"/>
    <m/>
    <m/>
  </r>
  <r>
    <n v="11306"/>
    <x v="348"/>
    <x v="14"/>
    <x v="14"/>
    <n v="8.5"/>
    <n v="8.5"/>
    <x v="33"/>
    <n v="1.2999999523162842"/>
    <n v="4"/>
    <n v="2.5999999046325684"/>
    <n v="0.10000000149011612"/>
    <n v="4.9000000953674316"/>
    <n v="0.40000000596046448"/>
    <n v="1.3999999761581421"/>
    <n v="0.5"/>
    <n v="1"/>
    <n v="5.9000000953674316"/>
    <m/>
    <n v="1.2599999904632568"/>
    <n v="0"/>
    <n v="0"/>
    <n v="0"/>
    <n v="1"/>
    <n v="1"/>
    <n v="0"/>
    <n v="0"/>
    <n v="0"/>
    <n v="1"/>
    <n v="0"/>
    <n v="0"/>
    <m/>
    <m/>
  </r>
  <r>
    <n v="11306"/>
    <x v="348"/>
    <x v="15"/>
    <x v="15"/>
    <n v="8.6000003814697266"/>
    <n v="8.6000003814697266"/>
    <x v="33"/>
    <n v="1.2599999904632568"/>
    <n v="4"/>
    <n v="2.440000057220459"/>
    <n v="5.9999998658895493E-2"/>
    <n v="4.8499999046325684"/>
    <n v="0.55000001192092896"/>
    <n v="1.1799999475479126"/>
    <n v="0.47999998927116394"/>
    <n v="1.1399999856948853"/>
    <n v="5.9899997711181641"/>
    <m/>
    <n v="1.309999942779541"/>
    <n v="0"/>
    <n v="0"/>
    <n v="0"/>
    <n v="1"/>
    <n v="1"/>
    <n v="0"/>
    <n v="0"/>
    <n v="0"/>
    <n v="1"/>
    <n v="0"/>
    <n v="0"/>
    <m/>
    <m/>
  </r>
  <r>
    <n v="11306"/>
    <x v="348"/>
    <x v="16"/>
    <x v="16"/>
    <n v="9.1000003814697266"/>
    <n v="9.1099996566772461"/>
    <x v="33"/>
    <n v="1.2999999523162842"/>
    <n v="4"/>
    <n v="2.5399999618530273"/>
    <n v="2.9999999329447746E-2"/>
    <n v="4.8350000381469727"/>
    <n v="0.82999998331069946"/>
    <n v="1.2300000190734863"/>
    <n v="0.47999998927116394"/>
    <n v="1.3500000238418579"/>
    <n v="6.184999942779541"/>
    <m/>
    <n v="1.1499999761581421"/>
    <n v="0"/>
    <n v="0"/>
    <n v="0"/>
    <n v="1"/>
    <n v="1"/>
    <n v="0"/>
    <n v="0"/>
    <n v="0"/>
    <n v="1"/>
    <n v="0"/>
    <n v="0"/>
    <m/>
    <m/>
  </r>
  <r>
    <n v="11306"/>
    <x v="348"/>
    <x v="17"/>
    <x v="17"/>
    <n v="9.3500003814697266"/>
    <n v="9.3500003814697266"/>
    <x v="33"/>
    <n v="1.25"/>
    <n v="4"/>
    <n v="2.4900000095367432"/>
    <n v="7.9999998211860657E-2"/>
    <n v="4.690000057220459"/>
    <n v="0.94999998807907104"/>
    <n v="1.3400000333786011"/>
    <n v="0.47999998927116394"/>
    <n v="1.5399999618530273"/>
    <n v="6.2300000190734863"/>
    <m/>
    <n v="0.93999999761581421"/>
    <n v="0"/>
    <n v="0"/>
    <n v="0"/>
    <n v="1"/>
    <n v="1"/>
    <n v="0"/>
    <n v="0"/>
    <n v="0"/>
    <n v="1"/>
    <n v="0"/>
    <n v="0"/>
    <m/>
    <m/>
  </r>
  <r>
    <n v="11306"/>
    <x v="348"/>
    <x v="18"/>
    <x v="18"/>
    <n v="10.100000381469727"/>
    <n v="10.149999618530273"/>
    <x v="33"/>
    <n v="1.6599999666213989"/>
    <n v="4"/>
    <n v="2.9300000667572021"/>
    <n v="9.0000003576278687E-2"/>
    <n v="5.4600000381469727"/>
    <n v="1.1399999856948853"/>
    <n v="1.9900000095367432"/>
    <n v="0.47999998927116394"/>
    <n v="1.3600000143051147"/>
    <n v="6.820000171661377"/>
    <m/>
    <n v="0.89999997615814209"/>
    <n v="0"/>
    <n v="0"/>
    <n v="0"/>
    <n v="1"/>
    <n v="1"/>
    <n v="0"/>
    <n v="0"/>
    <n v="0"/>
    <n v="1"/>
    <n v="0"/>
    <n v="0"/>
    <m/>
    <m/>
  </r>
  <r>
    <n v="11306"/>
    <x v="348"/>
    <x v="19"/>
    <x v="19"/>
    <n v="10.399999618530273"/>
    <n v="10.399999618530273"/>
    <x v="33"/>
    <n v="1.7000000476837158"/>
    <n v="4"/>
    <n v="3.4000000953674316"/>
    <n v="0.10000000149011612"/>
    <n v="4.5999999046325684"/>
    <n v="1.8999999761581421"/>
    <n v="2.5"/>
    <n v="0.5"/>
    <n v="1.3999999761581421"/>
    <n v="6"/>
    <m/>
    <n v="0.80000001192092896"/>
    <n v="0"/>
    <n v="0"/>
    <n v="0"/>
    <n v="1"/>
    <n v="1"/>
    <n v="0"/>
    <n v="0"/>
    <n v="0"/>
    <n v="1"/>
    <n v="0"/>
    <n v="0"/>
    <m/>
    <m/>
  </r>
  <r>
    <n v="11306"/>
    <x v="348"/>
    <x v="20"/>
    <x v="20"/>
    <n v="10.699999809265137"/>
    <n v="10.699999809265137"/>
    <x v="33"/>
    <n v="1.8999999761581421"/>
    <n v="4"/>
    <n v="3.4000000953674316"/>
    <n v="0.20000000298023224"/>
    <n v="5"/>
    <n v="1.8999999761581421"/>
    <n v="2.5999999046325684"/>
    <n v="0.5"/>
    <n v="1.2000000476837158"/>
    <n v="6.1999998092651367"/>
    <m/>
    <n v="0.69999998807907104"/>
    <n v="0"/>
    <n v="0"/>
    <n v="0"/>
    <n v="1"/>
    <n v="1"/>
    <n v="0"/>
    <n v="0"/>
    <n v="0"/>
    <n v="1"/>
    <n v="0"/>
    <n v="0"/>
    <m/>
    <m/>
  </r>
  <r>
    <n v="11306"/>
    <x v="348"/>
    <x v="21"/>
    <x v="21"/>
    <n v="10.600000381469727"/>
    <n v="10.600000381469727"/>
    <x v="33"/>
    <n v="2"/>
    <n v="4"/>
    <n v="3.5999999046325684"/>
    <n v="0.30000001192092896"/>
    <n v="4.5"/>
    <n v="1.8999999761581421"/>
    <n v="2.9000000953674316"/>
    <n v="0.5"/>
    <n v="1.3999999761581421"/>
    <n v="5.9000000953674316"/>
    <m/>
    <n v="1.1000000238418579"/>
    <n v="0"/>
    <n v="0"/>
    <n v="0"/>
    <n v="1"/>
    <n v="1"/>
    <n v="0"/>
    <n v="0"/>
    <n v="0"/>
    <n v="1"/>
    <n v="0"/>
    <n v="0"/>
    <m/>
    <m/>
  </r>
  <r>
    <n v="11306"/>
    <x v="348"/>
    <x v="22"/>
    <x v="22"/>
    <n v="12.300000190734863"/>
    <n v="12.300000190734863"/>
    <x v="33"/>
    <n v="2.0999999046325684"/>
    <n v="4"/>
    <n v="5.0999999046325684"/>
    <n v="0.20000000298023224"/>
    <n v="6"/>
    <n v="1.5"/>
    <n v="4"/>
    <n v="0.5"/>
    <n v="1.3999999761581421"/>
    <n v="7.4000000953674316"/>
    <m/>
    <n v="0.80000001192092896"/>
    <n v="0"/>
    <n v="0"/>
    <n v="0"/>
    <n v="1"/>
    <n v="1"/>
    <n v="0"/>
    <n v="0"/>
    <n v="0"/>
    <n v="1"/>
    <n v="0"/>
    <n v="0"/>
    <m/>
    <m/>
  </r>
  <r>
    <n v="11306"/>
    <x v="348"/>
    <x v="23"/>
    <x v="23"/>
    <n v="12.300000190734863"/>
    <n v="12.300000190734863"/>
    <x v="33"/>
    <n v="2.2999999523162842"/>
    <n v="4"/>
    <n v="5.0999999046325684"/>
    <n v="0.20000000298023224"/>
    <n v="6.5999999046325684"/>
    <n v="1.2999999523162842"/>
    <n v="4.3000001907348633"/>
    <n v="0.5"/>
    <n v="0.60000002384185791"/>
    <n v="7.1999998092651367"/>
    <m/>
    <n v="1"/>
    <n v="0"/>
    <n v="0"/>
    <n v="0"/>
    <n v="1"/>
    <n v="1"/>
    <n v="0"/>
    <n v="0"/>
    <n v="0"/>
    <n v="1"/>
    <n v="0"/>
    <n v="0"/>
    <m/>
    <m/>
  </r>
  <r>
    <n v="11306"/>
    <x v="348"/>
    <x v="24"/>
    <x v="24"/>
    <n v="11.600000381469727"/>
    <n v="11.600000381469727"/>
    <x v="184"/>
    <n v="1"/>
    <n v="4.5"/>
    <n v="5.3000001907348633"/>
    <n v="0.30000001192092896"/>
    <n v="7.1999998092651367"/>
    <n v="1.2000000476837158"/>
    <n v="4.3000001907348633"/>
    <n v="0.5"/>
    <n v="0.60000002384185791"/>
    <n v="7.7999997138977051"/>
    <m/>
    <n v="0.89999997615814209"/>
    <n v="0"/>
    <n v="0"/>
    <n v="0"/>
    <n v="1"/>
    <n v="1"/>
    <n v="0"/>
    <n v="0"/>
    <n v="0"/>
    <n v="1"/>
    <n v="0"/>
    <n v="0"/>
    <m/>
    <m/>
  </r>
  <r>
    <n v="11306"/>
    <x v="348"/>
    <x v="25"/>
    <x v="25"/>
    <n v="13.100000381469727"/>
    <n v="13.100000381469727"/>
    <x v="184"/>
    <n v="1.1000000238418579"/>
    <n v="4.5"/>
    <n v="6.1999998092651367"/>
    <n v="0.40000000596046448"/>
    <n v="8.1999998092651367"/>
    <n v="1.2999999523162842"/>
    <n v="5.3000001907348633"/>
    <n v="0.5"/>
    <n v="0.60000002384185791"/>
    <n v="8.8000001907348633"/>
    <m/>
    <n v="0.30000001192092896"/>
    <n v="0"/>
    <n v="0"/>
    <n v="0"/>
    <n v="1"/>
    <n v="1"/>
    <n v="0"/>
    <n v="0"/>
    <n v="0"/>
    <n v="1"/>
    <n v="0"/>
    <n v="0"/>
    <m/>
    <m/>
  </r>
  <r>
    <n v="11306"/>
    <x v="348"/>
    <x v="26"/>
    <x v="26"/>
    <n v="12.399999618530273"/>
    <n v="12.399999618530273"/>
    <x v="184"/>
    <n v="2.0999999046325684"/>
    <n v="4.5"/>
    <n v="5"/>
    <n v="0.20000000298023224"/>
    <n v="7.6999998092651367"/>
    <n v="1.3999999761581421"/>
    <n v="4.6999998092651367"/>
    <m/>
    <n v="0.80000001192092896"/>
    <n v="8.5"/>
    <m/>
    <n v="0.5"/>
    <n v="0"/>
    <n v="0"/>
    <n v="0"/>
    <n v="1"/>
    <n v="1"/>
    <n v="0"/>
    <n v="0"/>
    <n v="0"/>
    <n v="1"/>
    <n v="0"/>
    <n v="0"/>
    <m/>
    <m/>
  </r>
  <r>
    <n v="11306"/>
    <x v="348"/>
    <x v="27"/>
    <x v="27"/>
    <n v="12.699999809265137"/>
    <n v="12.699999809265137"/>
    <x v="184"/>
    <n v="2"/>
    <n v="4.5"/>
    <n v="5.5999999046325684"/>
    <n v="0.5"/>
    <n v="8.1000003814697266"/>
    <n v="1.5"/>
    <n v="5.0999999046325684"/>
    <m/>
    <n v="0.5"/>
    <n v="8.6000003814697266"/>
    <m/>
    <n v="0.60000002384185791"/>
    <n v="0"/>
    <n v="0"/>
    <n v="0"/>
    <n v="1"/>
    <n v="1"/>
    <n v="0"/>
    <n v="0"/>
    <n v="0"/>
    <n v="1"/>
    <n v="0"/>
    <n v="0"/>
    <m/>
    <m/>
  </r>
  <r>
    <n v="11306"/>
    <x v="348"/>
    <x v="28"/>
    <x v="28"/>
    <n v="14.199999809265137"/>
    <n v="14.199999809265137"/>
    <x v="184"/>
    <n v="2.2999999523162842"/>
    <n v="4.5"/>
    <n v="6.8000001907348633"/>
    <n v="0.30000001192092896"/>
    <n v="8.8999996185302734"/>
    <n v="1.7000000476837158"/>
    <n v="6.1999998092651367"/>
    <m/>
    <n v="0.80000001192092896"/>
    <n v="9.6999998092651367"/>
    <m/>
    <n v="1.2999999523162842"/>
    <n v="0"/>
    <n v="0"/>
    <n v="0"/>
    <n v="1"/>
    <n v="1"/>
    <n v="0"/>
    <n v="0"/>
    <n v="0"/>
    <n v="1"/>
    <n v="0"/>
    <n v="0"/>
    <m/>
    <m/>
  </r>
  <r>
    <n v="11306"/>
    <x v="348"/>
    <x v="29"/>
    <x v="29"/>
    <n v="15.5"/>
    <n v="15.5"/>
    <x v="184"/>
    <n v="2.4000000953674316"/>
    <n v="4.5"/>
    <n v="7.9000000953674316"/>
    <n v="0.60000002384185791"/>
    <n v="9.8000001907348633"/>
    <n v="1.7000000476837158"/>
    <n v="6.5999999046325684"/>
    <m/>
    <n v="0.20000000298023224"/>
    <n v="10"/>
    <m/>
    <n v="0.80000001192092896"/>
    <n v="0"/>
    <n v="0"/>
    <n v="0"/>
    <n v="1"/>
    <n v="1"/>
    <n v="0"/>
    <n v="0"/>
    <n v="0"/>
    <n v="1"/>
    <n v="0"/>
    <n v="0"/>
    <m/>
    <m/>
  </r>
  <r>
    <n v="11306"/>
    <x v="348"/>
    <x v="30"/>
    <x v="30"/>
    <n v="17.200000762939453"/>
    <n v="17.200000762939453"/>
    <x v="184"/>
    <n v="2.7000000476837158"/>
    <n v="4.5"/>
    <n v="9.3999996185302734"/>
    <n v="0.5"/>
    <n v="11.300000190734863"/>
    <n v="1.6000000238418579"/>
    <n v="8.6000003814697266"/>
    <m/>
    <m/>
    <n v="11.300000190734863"/>
    <m/>
    <n v="0.5"/>
    <n v="0"/>
    <n v="0"/>
    <n v="0"/>
    <n v="1"/>
    <n v="1"/>
    <n v="0"/>
    <n v="0"/>
    <n v="0"/>
    <n v="1"/>
    <n v="0"/>
    <n v="0"/>
    <m/>
    <m/>
  </r>
  <r>
    <n v="11306"/>
    <x v="348"/>
    <x v="31"/>
    <x v="31"/>
    <n v="16.100000381469727"/>
    <n v="16.100000381469727"/>
    <x v="184"/>
    <n v="2.7999999523162842"/>
    <n v="4.5"/>
    <n v="8.3999996185302734"/>
    <n v="0.5"/>
    <n v="9.8000001907348633"/>
    <n v="1.6000000238418579"/>
    <n v="7.9000000953674316"/>
    <m/>
    <m/>
    <n v="9.8000001907348633"/>
    <m/>
    <m/>
    <n v="0"/>
    <n v="0"/>
    <n v="0"/>
    <n v="1"/>
    <n v="1"/>
    <n v="0"/>
    <n v="0"/>
    <n v="0"/>
    <n v="1"/>
    <n v="0"/>
    <n v="0"/>
    <m/>
    <m/>
  </r>
  <r>
    <n v="11306"/>
    <x v="348"/>
    <x v="33"/>
    <x v="33"/>
    <n v="20.799999237060547"/>
    <n v="20.799999237060547"/>
    <x v="184"/>
    <n v="2.9000000953674316"/>
    <n v="4.5"/>
    <n v="12.800000190734863"/>
    <n v="0.60000002384185791"/>
    <n v="13.699999809265137"/>
    <n v="1.6000000238418579"/>
    <n v="12.399999618530273"/>
    <m/>
    <n v="0.20000000298023224"/>
    <n v="13.899999618530273"/>
    <m/>
    <m/>
    <n v="1"/>
    <n v="1"/>
    <n v="1"/>
    <n v="1"/>
    <n v="1"/>
    <n v="0"/>
    <n v="0"/>
    <n v="0"/>
    <n v="1"/>
    <n v="0"/>
    <n v="0"/>
    <m/>
    <m/>
  </r>
  <r>
    <n v="11307"/>
    <x v="349"/>
    <x v="195"/>
    <x v="10"/>
    <n v="0.93000000715255737"/>
    <n v="0.93000000715255737"/>
    <x v="155"/>
    <n v="5.4000001400709152E-2"/>
    <n v="0.40000000596046448"/>
    <n v="0.47299998998641968"/>
    <n v="7.9999998211860657E-2"/>
    <n v="0.5"/>
    <n v="2.9999999329447746E-2"/>
    <m/>
    <n v="2.3000000044703484E-2"/>
    <n v="0.15000000596046448"/>
    <n v="0.64999997615814209"/>
    <m/>
    <n v="0.47299998998641968"/>
    <n v="0"/>
    <n v="1"/>
    <n v="1"/>
    <n v="1"/>
    <n v="0"/>
    <n v="0"/>
    <n v="0"/>
    <n v="0"/>
    <n v="1"/>
    <n v="0"/>
    <n v="0"/>
    <m/>
    <m/>
  </r>
  <r>
    <n v="11308"/>
    <x v="350"/>
    <x v="0"/>
    <x v="0"/>
    <n v="21.100000381469727"/>
    <n v="21.100000381469727"/>
    <x v="119"/>
    <n v="1.6000000238418579"/>
    <n v="3.2999999523162842"/>
    <n v="14"/>
    <n v="1"/>
    <n v="13"/>
    <n v="2"/>
    <m/>
    <m/>
    <n v="5"/>
    <n v="18"/>
    <m/>
    <m/>
    <n v="0"/>
    <n v="0"/>
    <n v="0"/>
    <n v="1"/>
    <n v="1"/>
    <n v="0"/>
    <n v="0"/>
    <n v="0"/>
    <n v="1"/>
    <n v="0"/>
    <n v="0"/>
    <m/>
    <m/>
  </r>
  <r>
    <n v="11308"/>
    <x v="350"/>
    <x v="1"/>
    <x v="1"/>
    <n v="23.600000381469727"/>
    <n v="23.600000381469727"/>
    <x v="119"/>
    <n v="2"/>
    <n v="3.2999999523162842"/>
    <n v="16"/>
    <n v="1"/>
    <n v="14"/>
    <n v="1"/>
    <m/>
    <m/>
    <n v="7.5"/>
    <n v="21.5"/>
    <m/>
    <m/>
    <n v="0"/>
    <n v="0"/>
    <n v="0"/>
    <n v="1"/>
    <n v="1"/>
    <n v="0"/>
    <n v="0"/>
    <n v="0"/>
    <n v="1"/>
    <n v="0"/>
    <n v="0"/>
    <m/>
    <m/>
  </r>
  <r>
    <n v="11308"/>
    <x v="350"/>
    <x v="2"/>
    <x v="2"/>
    <n v="26.799999237060547"/>
    <n v="26.799999237060547"/>
    <x v="119"/>
    <n v="2.2000000476837158"/>
    <n v="3.2999999523162842"/>
    <n v="19"/>
    <n v="1"/>
    <n v="17.299999237060547"/>
    <n v="1"/>
    <m/>
    <m/>
    <n v="7.4000000953674316"/>
    <n v="24.69999885559082"/>
    <m/>
    <m/>
    <n v="0"/>
    <n v="0"/>
    <n v="0"/>
    <n v="1"/>
    <n v="1"/>
    <n v="0"/>
    <n v="0"/>
    <n v="0"/>
    <n v="1"/>
    <n v="0"/>
    <n v="0"/>
    <m/>
    <m/>
  </r>
  <r>
    <n v="11308"/>
    <x v="350"/>
    <x v="3"/>
    <x v="3"/>
    <n v="26.200000762939453"/>
    <n v="26.200000762939453"/>
    <x v="119"/>
    <n v="3.5999999046325684"/>
    <n v="3.2999999523162842"/>
    <n v="17"/>
    <n v="2"/>
    <n v="16"/>
    <n v="0.5"/>
    <m/>
    <m/>
    <n v="7.5999999046325684"/>
    <n v="23.600000381469727"/>
    <m/>
    <m/>
    <n v="0"/>
    <n v="0"/>
    <n v="0"/>
    <n v="1"/>
    <n v="1"/>
    <n v="0"/>
    <n v="0"/>
    <n v="0"/>
    <n v="1"/>
    <n v="0"/>
    <n v="0"/>
    <m/>
    <m/>
  </r>
  <r>
    <n v="11308"/>
    <x v="350"/>
    <x v="4"/>
    <x v="4"/>
    <n v="37.099998474121094"/>
    <n v="37.099998474121094"/>
    <x v="119"/>
    <n v="4.0999999046325684"/>
    <n v="3.2999999523162842"/>
    <n v="27"/>
    <n v="7"/>
    <n v="25.200000762939453"/>
    <n v="0.5"/>
    <m/>
    <m/>
    <n v="4.3000001907348633"/>
    <n v="29.5"/>
    <m/>
    <m/>
    <n v="0"/>
    <n v="0"/>
    <n v="0"/>
    <n v="1"/>
    <n v="1"/>
    <n v="0"/>
    <n v="0"/>
    <n v="0"/>
    <n v="1"/>
    <n v="0"/>
    <n v="0"/>
    <m/>
    <m/>
  </r>
  <r>
    <n v="11308"/>
    <x v="350"/>
    <x v="5"/>
    <x v="5"/>
    <n v="39"/>
    <n v="39"/>
    <x v="119"/>
    <n v="6.0999999046325684"/>
    <n v="3.2999999523162842"/>
    <n v="27.299999237060547"/>
    <n v="8"/>
    <n v="24.5"/>
    <n v="0.40000000596046448"/>
    <m/>
    <m/>
    <n v="6"/>
    <n v="30.5"/>
    <m/>
    <m/>
    <n v="0"/>
    <n v="0"/>
    <n v="0"/>
    <n v="1"/>
    <n v="1"/>
    <n v="0"/>
    <n v="0"/>
    <n v="0"/>
    <n v="1"/>
    <n v="0"/>
    <n v="0"/>
    <m/>
    <m/>
  </r>
  <r>
    <n v="11308"/>
    <x v="350"/>
    <x v="6"/>
    <x v="6"/>
    <n v="28.200000762939453"/>
    <n v="28.200000762939453"/>
    <x v="24"/>
    <n v="3.7000000476837158"/>
    <n v="6"/>
    <n v="16.399999618530273"/>
    <n v="2"/>
    <n v="19.600000381469727"/>
    <n v="0.40000000596046448"/>
    <m/>
    <m/>
    <n v="6"/>
    <n v="25.600000381469727"/>
    <m/>
    <m/>
    <n v="0"/>
    <n v="0"/>
    <n v="0"/>
    <n v="1"/>
    <n v="1"/>
    <n v="0"/>
    <n v="0"/>
    <n v="0"/>
    <n v="1"/>
    <n v="0"/>
    <n v="0"/>
    <m/>
    <m/>
  </r>
  <r>
    <n v="11308"/>
    <x v="350"/>
    <x v="7"/>
    <x v="7"/>
    <n v="27.5"/>
    <n v="27.5"/>
    <x v="24"/>
    <n v="3.9000000953674316"/>
    <n v="6"/>
    <n v="15.800000190734863"/>
    <n v="2.5"/>
    <n v="19"/>
    <n v="0.40000000596046448"/>
    <m/>
    <m/>
    <n v="5.3000001907348633"/>
    <n v="24.299999237060547"/>
    <m/>
    <m/>
    <n v="0"/>
    <n v="0"/>
    <n v="0"/>
    <n v="1"/>
    <n v="1"/>
    <n v="0"/>
    <n v="0"/>
    <n v="0"/>
    <n v="1"/>
    <n v="0"/>
    <n v="0"/>
    <m/>
    <m/>
  </r>
  <r>
    <n v="11308"/>
    <x v="350"/>
    <x v="8"/>
    <x v="8"/>
    <n v="32.200000762939453"/>
    <n v="32.200000762939453"/>
    <x v="24"/>
    <n v="4"/>
    <n v="6"/>
    <n v="19"/>
    <n v="1.2999999523162842"/>
    <n v="24"/>
    <n v="1"/>
    <m/>
    <m/>
    <n v="5.5999999046325684"/>
    <n v="29.600000381469727"/>
    <m/>
    <m/>
    <n v="0"/>
    <n v="0"/>
    <n v="0"/>
    <n v="1"/>
    <n v="1"/>
    <n v="0"/>
    <n v="0"/>
    <n v="0"/>
    <n v="1"/>
    <n v="0"/>
    <n v="0"/>
    <m/>
    <m/>
  </r>
  <r>
    <n v="11308"/>
    <x v="350"/>
    <x v="196"/>
    <x v="9"/>
    <n v="34.5"/>
    <n v="34.5"/>
    <x v="24"/>
    <n v="5.3000001907348633"/>
    <n v="6"/>
    <n v="18.799999237060547"/>
    <n v="10.399999618530273"/>
    <n v="22.299999237060547"/>
    <n v="0.5"/>
    <m/>
    <m/>
    <n v="0.20000000298023224"/>
    <n v="22.5"/>
    <m/>
    <n v="18.799999237060547"/>
    <n v="0"/>
    <n v="0"/>
    <n v="0"/>
    <n v="1"/>
    <n v="1"/>
    <n v="0"/>
    <n v="0"/>
    <n v="0"/>
    <n v="1"/>
    <n v="0"/>
    <n v="0"/>
    <m/>
    <m/>
  </r>
  <r>
    <n v="11308"/>
    <x v="350"/>
    <x v="197"/>
    <x v="10"/>
    <n v="50.299999237060547"/>
    <n v="50.299999237060547"/>
    <x v="24"/>
    <n v="7"/>
    <n v="6"/>
    <n v="31.100000381469727"/>
    <n v="14.399999618530273"/>
    <n v="32.299999237060547"/>
    <n v="0.80000001192092896"/>
    <m/>
    <m/>
    <m/>
    <n v="32.299999237060547"/>
    <m/>
    <n v="31.100000381469727"/>
    <n v="0"/>
    <n v="0"/>
    <n v="0"/>
    <n v="1"/>
    <n v="1"/>
    <n v="0"/>
    <n v="0"/>
    <n v="0"/>
    <n v="1"/>
    <n v="0"/>
    <n v="0"/>
    <m/>
    <m/>
  </r>
  <r>
    <n v="11308"/>
    <x v="350"/>
    <x v="198"/>
    <x v="11"/>
    <n v="40.400001525878906"/>
    <n v="40.400001525878906"/>
    <x v="45"/>
    <n v="2.0999999046325684"/>
    <n v="9"/>
    <n v="23.600000381469727"/>
    <n v="12"/>
    <n v="25.799999237060547"/>
    <n v="1.3999999761581421"/>
    <m/>
    <m/>
    <m/>
    <n v="25.799999237060547"/>
    <m/>
    <n v="23.600000381469727"/>
    <n v="0"/>
    <n v="0"/>
    <n v="0"/>
    <n v="1"/>
    <n v="1"/>
    <n v="0"/>
    <n v="0"/>
    <n v="0"/>
    <n v="1"/>
    <n v="0"/>
    <n v="0"/>
    <m/>
    <m/>
  </r>
  <r>
    <n v="11308"/>
    <x v="350"/>
    <x v="199"/>
    <x v="12"/>
    <n v="40.5"/>
    <n v="40.549999237060547"/>
    <x v="45"/>
    <n v="2.3499999046325684"/>
    <n v="9"/>
    <n v="24.399999618530273"/>
    <n v="11"/>
    <n v="27.5"/>
    <n v="0.80000001192092896"/>
    <m/>
    <m/>
    <m/>
    <n v="27.5"/>
    <m/>
    <n v="24.399999618530273"/>
    <n v="0"/>
    <n v="0"/>
    <n v="0"/>
    <n v="1"/>
    <n v="1"/>
    <n v="0"/>
    <n v="0"/>
    <n v="0"/>
    <n v="1"/>
    <n v="0"/>
    <n v="0"/>
    <m/>
    <m/>
  </r>
  <r>
    <n v="11308"/>
    <x v="350"/>
    <x v="200"/>
    <x v="13"/>
    <n v="24.799999237060547"/>
    <n v="24.799999237060547"/>
    <x v="45"/>
    <n v="1.3999999761581421"/>
    <n v="9"/>
    <n v="11.800000190734863"/>
    <n v="9.3999996185302734"/>
    <n v="7.9000000953674316"/>
    <n v="7.3000001907348633"/>
    <m/>
    <m/>
    <m/>
    <n v="7.9000000953674316"/>
    <m/>
    <n v="11.800000190734863"/>
    <n v="0"/>
    <n v="0"/>
    <n v="0"/>
    <n v="1"/>
    <n v="1"/>
    <n v="0"/>
    <n v="0"/>
    <n v="0"/>
    <n v="1"/>
    <n v="0"/>
    <n v="0"/>
    <m/>
    <m/>
  </r>
  <r>
    <n v="11308"/>
    <x v="350"/>
    <x v="201"/>
    <x v="14"/>
    <n v="29.600000381469727"/>
    <n v="29.600000381469727"/>
    <x v="45"/>
    <n v="2.2000000476837158"/>
    <n v="9"/>
    <n v="17.5"/>
    <n v="7.9000000953674316"/>
    <n v="20.100000381469727"/>
    <n v="1.6000000238418579"/>
    <m/>
    <m/>
    <m/>
    <n v="20.100000381469727"/>
    <m/>
    <n v="17.5"/>
    <n v="0"/>
    <n v="0"/>
    <n v="0"/>
    <n v="1"/>
    <n v="1"/>
    <n v="0"/>
    <n v="0"/>
    <n v="0"/>
    <n v="1"/>
    <n v="0"/>
    <n v="0"/>
    <m/>
    <m/>
  </r>
  <r>
    <n v="11308"/>
    <x v="350"/>
    <x v="202"/>
    <x v="15"/>
    <n v="42.553001403808594"/>
    <n v="42.553001403808594"/>
    <x v="45"/>
    <n v="4.7199997901916504"/>
    <n v="9"/>
    <n v="26.254999160766602"/>
    <n v="10.687999725341797"/>
    <n v="28.690000534057617"/>
    <n v="1.312999963760376"/>
    <m/>
    <m/>
    <n v="1"/>
    <n v="29.690000534057617"/>
    <n v="1"/>
    <n v="26.254999160766602"/>
    <n v="0"/>
    <n v="0"/>
    <n v="0"/>
    <n v="1"/>
    <n v="1"/>
    <n v="0"/>
    <n v="0"/>
    <n v="0"/>
    <n v="1"/>
    <n v="0"/>
    <n v="0"/>
    <m/>
    <m/>
  </r>
  <r>
    <n v="11308"/>
    <x v="350"/>
    <x v="203"/>
    <x v="16"/>
    <n v="50.5"/>
    <n v="50.549999237060547"/>
    <x v="45"/>
    <n v="4.6500000953674316"/>
    <n v="9"/>
    <n v="34.200000762939453"/>
    <n v="7.1999998092651367"/>
    <n v="39.099998474121094"/>
    <n v="1.1000000238418579"/>
    <m/>
    <m/>
    <n v="2.7000000476837158"/>
    <n v="41.799999237060547"/>
    <n v="1.5"/>
    <n v="34.200000762939453"/>
    <n v="0"/>
    <n v="0"/>
    <n v="0"/>
    <n v="1"/>
    <n v="1"/>
    <n v="0"/>
    <n v="0"/>
    <n v="0"/>
    <n v="1"/>
    <n v="0"/>
    <n v="0"/>
    <m/>
    <m/>
  </r>
  <r>
    <n v="11308"/>
    <x v="350"/>
    <x v="204"/>
    <x v="17"/>
    <n v="51"/>
    <n v="51"/>
    <x v="45"/>
    <n v="5.5999999046325684"/>
    <n v="9"/>
    <n v="29.899999618530273"/>
    <n v="8"/>
    <n v="35.700000762939453"/>
    <n v="0.30000001192092896"/>
    <m/>
    <m/>
    <n v="6.3000001907348633"/>
    <n v="42"/>
    <n v="5.4000000953674316"/>
    <n v="29.899999618530273"/>
    <n v="0"/>
    <n v="0"/>
    <n v="0"/>
    <n v="1"/>
    <n v="1"/>
    <n v="0"/>
    <n v="0"/>
    <n v="0"/>
    <n v="1"/>
    <n v="0"/>
    <n v="0"/>
    <m/>
    <m/>
  </r>
  <r>
    <n v="11308"/>
    <x v="350"/>
    <x v="205"/>
    <x v="18"/>
    <n v="72.800003051757812"/>
    <n v="72.800003051757812"/>
    <x v="45"/>
    <n v="7"/>
    <n v="9"/>
    <n v="49"/>
    <n v="17.100000381469727"/>
    <n v="47"/>
    <n v="0.80000001192092896"/>
    <m/>
    <m/>
    <n v="6.5999999046325684"/>
    <n v="53.599998474121094"/>
    <n v="5"/>
    <n v="49"/>
    <n v="0"/>
    <n v="0"/>
    <n v="0"/>
    <n v="1"/>
    <n v="1"/>
    <n v="0"/>
    <n v="0"/>
    <n v="0"/>
    <n v="1"/>
    <n v="0"/>
    <n v="0"/>
    <m/>
    <m/>
  </r>
  <r>
    <n v="11308"/>
    <x v="350"/>
    <x v="206"/>
    <x v="19"/>
    <n v="80.300003051757812"/>
    <n v="80.300003051757812"/>
    <x v="45"/>
    <n v="8.8999996185302734"/>
    <n v="9"/>
    <n v="54.5"/>
    <n v="16.100000381469727"/>
    <n v="53"/>
    <n v="1.2000000476837158"/>
    <m/>
    <m/>
    <n v="8.6000003814697266"/>
    <n v="61.599998474121094"/>
    <n v="4.9000000953674316"/>
    <n v="54.5"/>
    <n v="0"/>
    <n v="0"/>
    <n v="0"/>
    <n v="1"/>
    <n v="1"/>
    <n v="0"/>
    <n v="0"/>
    <n v="0"/>
    <n v="1"/>
    <n v="0"/>
    <n v="0"/>
    <m/>
    <m/>
  </r>
  <r>
    <n v="11308"/>
    <x v="350"/>
    <x v="207"/>
    <x v="20"/>
    <n v="72.599998474121094"/>
    <n v="72.599998474121094"/>
    <x v="45"/>
    <n v="10.300000190734863"/>
    <n v="9"/>
    <n v="45.799999237060547"/>
    <n v="13.199999809265137"/>
    <n v="50.599998474121094"/>
    <n v="0.89999997615814209"/>
    <m/>
    <m/>
    <n v="6.3000001907348633"/>
    <n v="56.899997711181641"/>
    <n v="4.1999998092651367"/>
    <n v="45.799999237060547"/>
    <n v="0"/>
    <n v="0"/>
    <n v="0"/>
    <n v="1"/>
    <n v="1"/>
    <n v="0"/>
    <n v="0"/>
    <n v="0"/>
    <n v="1"/>
    <n v="0"/>
    <n v="0"/>
    <m/>
    <m/>
  </r>
  <r>
    <n v="11308"/>
    <x v="350"/>
    <x v="208"/>
    <x v="21"/>
    <n v="70.699996948242188"/>
    <n v="70.699996948242188"/>
    <x v="45"/>
    <n v="10.899999618530273"/>
    <n v="9"/>
    <n v="46.799999237060547"/>
    <n v="9.6000003814697266"/>
    <n v="44.5"/>
    <n v="1.2000000476837158"/>
    <m/>
    <m/>
    <n v="3.5999999046325684"/>
    <n v="48.099998474121094"/>
    <n v="1.2000000476837158"/>
    <n v="46.799999237060547"/>
    <n v="0"/>
    <n v="0"/>
    <n v="0"/>
    <n v="1"/>
    <n v="1"/>
    <n v="0"/>
    <n v="0"/>
    <n v="0"/>
    <n v="1"/>
    <n v="0"/>
    <n v="0"/>
    <m/>
    <m/>
  </r>
  <r>
    <n v="11308"/>
    <x v="350"/>
    <x v="209"/>
    <x v="22"/>
    <n v="83.199996948242188"/>
    <n v="83.199996948242188"/>
    <x v="45"/>
    <n v="10.899999618530273"/>
    <n v="9"/>
    <n v="59.599998474121094"/>
    <n v="5.3000001907348633"/>
    <n v="59.5"/>
    <n v="1"/>
    <m/>
    <m/>
    <n v="2.5"/>
    <n v="62"/>
    <m/>
    <n v="59.599998474121094"/>
    <n v="0"/>
    <n v="0"/>
    <n v="0"/>
    <n v="1"/>
    <n v="1"/>
    <n v="0"/>
    <n v="0"/>
    <n v="0"/>
    <n v="1"/>
    <n v="0"/>
    <n v="0"/>
    <m/>
    <m/>
  </r>
  <r>
    <n v="11308"/>
    <x v="350"/>
    <x v="210"/>
    <x v="23"/>
    <n v="68.400001525878906"/>
    <n v="68.400001525878906"/>
    <x v="251"/>
    <n v="2.5"/>
    <n v="16.200000762939453"/>
    <n v="47.900001525878906"/>
    <n v="6.8000001907348633"/>
    <n v="50.700000762939453"/>
    <n v="0.69999998807907104"/>
    <m/>
    <m/>
    <n v="1.5"/>
    <n v="52.200000762939453"/>
    <m/>
    <n v="47.900001525878906"/>
    <n v="0"/>
    <n v="0"/>
    <n v="0"/>
    <n v="1"/>
    <n v="1"/>
    <n v="0"/>
    <n v="0"/>
    <n v="0"/>
    <n v="1"/>
    <n v="0"/>
    <n v="0"/>
    <m/>
    <m/>
  </r>
  <r>
    <n v="11308"/>
    <x v="350"/>
    <x v="211"/>
    <x v="24"/>
    <n v="90.400001525878906"/>
    <n v="90.400001525878906"/>
    <x v="251"/>
    <n v="3.2000000476837158"/>
    <n v="16.200000762939453"/>
    <n v="67.199996948242188"/>
    <n v="10.699999809265137"/>
    <n v="64.199996948242188"/>
    <n v="0.60000002384185791"/>
    <m/>
    <m/>
    <n v="1.7000000476837158"/>
    <n v="65.899993896484375"/>
    <m/>
    <n v="67.199996948242188"/>
    <n v="0"/>
    <n v="0"/>
    <n v="0"/>
    <n v="1"/>
    <n v="1"/>
    <n v="0"/>
    <n v="0"/>
    <n v="0"/>
    <n v="1"/>
    <n v="0"/>
    <n v="0"/>
    <m/>
    <m/>
  </r>
  <r>
    <n v="11308"/>
    <x v="350"/>
    <x v="212"/>
    <x v="25"/>
    <n v="78.699996948242188"/>
    <n v="78.699996948242188"/>
    <x v="251"/>
    <n v="3.2999999523162842"/>
    <n v="16.200000762939453"/>
    <n v="57.5"/>
    <n v="13.800000190734863"/>
    <n v="51.700000762939453"/>
    <n v="0.60000002384185791"/>
    <m/>
    <m/>
    <n v="1.8999999761581421"/>
    <n v="53.600002288818359"/>
    <m/>
    <n v="57.5"/>
    <n v="0"/>
    <n v="0"/>
    <n v="0"/>
    <n v="1"/>
    <n v="1"/>
    <n v="0"/>
    <n v="0"/>
    <n v="0"/>
    <n v="1"/>
    <n v="0"/>
    <n v="0"/>
    <m/>
    <m/>
  </r>
  <r>
    <n v="11308"/>
    <x v="350"/>
    <x v="213"/>
    <x v="26"/>
    <n v="81.300003051757812"/>
    <n v="81.300003051757812"/>
    <x v="251"/>
    <n v="3.2000000476837158"/>
    <n v="16.200000762939453"/>
    <n v="60.700000762939453"/>
    <n v="6.4000000953674316"/>
    <n v="63.900001525878906"/>
    <n v="0.60000002384185791"/>
    <m/>
    <m/>
    <n v="1.2000000476837158"/>
    <n v="65.099998474121094"/>
    <m/>
    <n v="60.700000762939453"/>
    <n v="0"/>
    <n v="0"/>
    <n v="0"/>
    <n v="1"/>
    <n v="1"/>
    <n v="0"/>
    <n v="0"/>
    <n v="0"/>
    <n v="1"/>
    <n v="0"/>
    <n v="0"/>
    <m/>
    <m/>
  </r>
  <r>
    <n v="11308"/>
    <x v="350"/>
    <x v="214"/>
    <x v="27"/>
    <n v="88.900001525878906"/>
    <n v="88.900001525878906"/>
    <x v="251"/>
    <n v="3"/>
    <n v="16.200000762939453"/>
    <n v="69.599998474121094"/>
    <n v="4.5"/>
    <n v="72.199996948242188"/>
    <n v="0.89999997615814209"/>
    <m/>
    <m/>
    <n v="0.80000001192092896"/>
    <n v="73"/>
    <m/>
    <n v="69.599998474121094"/>
    <n v="0"/>
    <n v="0"/>
    <n v="0"/>
    <n v="1"/>
    <n v="1"/>
    <n v="0"/>
    <n v="0"/>
    <n v="0"/>
    <n v="1"/>
    <n v="0"/>
    <n v="0"/>
    <m/>
    <m/>
  </r>
  <r>
    <n v="11308"/>
    <x v="350"/>
    <x v="215"/>
    <x v="28"/>
    <n v="85"/>
    <n v="85"/>
    <x v="251"/>
    <n v="3.0999999046325684"/>
    <n v="16.200000762939453"/>
    <n v="64.699996948242188"/>
    <n v="16.399999618530273"/>
    <n v="59.599998474121094"/>
    <n v="1.8999999761581421"/>
    <m/>
    <m/>
    <n v="5.5"/>
    <n v="65.099998474121094"/>
    <m/>
    <n v="64.699996948242188"/>
    <n v="0"/>
    <n v="0"/>
    <n v="0"/>
    <n v="1"/>
    <n v="1"/>
    <n v="0"/>
    <n v="0"/>
    <n v="0"/>
    <n v="1"/>
    <n v="0"/>
    <n v="0"/>
    <m/>
    <m/>
  </r>
  <r>
    <n v="11308"/>
    <x v="350"/>
    <x v="216"/>
    <x v="29"/>
    <n v="48.900001525878906"/>
    <n v="48.900001525878906"/>
    <x v="251"/>
    <n v="4.5"/>
    <n v="16.200000762939453"/>
    <n v="28.100000381469727"/>
    <n v="14.100000381469727"/>
    <n v="27.799999237060547"/>
    <n v="2.5"/>
    <m/>
    <m/>
    <n v="4.4000000953674316"/>
    <n v="32.200000762939453"/>
    <m/>
    <n v="28.100000381469727"/>
    <n v="0"/>
    <n v="0"/>
    <n v="0"/>
    <n v="1"/>
    <n v="1"/>
    <n v="0"/>
    <n v="0"/>
    <n v="0"/>
    <n v="1"/>
    <n v="0"/>
    <n v="0"/>
    <m/>
    <m/>
  </r>
  <r>
    <n v="11308"/>
    <x v="350"/>
    <x v="217"/>
    <x v="30"/>
    <n v="55.5"/>
    <n v="55.5"/>
    <x v="251"/>
    <n v="4.8000001907348633"/>
    <n v="16.200000762939453"/>
    <n v="11.899999618530273"/>
    <n v="22.100000381469727"/>
    <n v="22"/>
    <n v="2.0999999046325684"/>
    <m/>
    <m/>
    <n v="3.5"/>
    <n v="25.5"/>
    <m/>
    <n v="11.899999618530273"/>
    <n v="0"/>
    <n v="0"/>
    <n v="0"/>
    <n v="1"/>
    <n v="1"/>
    <n v="0"/>
    <n v="0"/>
    <n v="0"/>
    <n v="1"/>
    <n v="0"/>
    <n v="0"/>
    <m/>
    <m/>
  </r>
  <r>
    <n v="11308"/>
    <x v="350"/>
    <x v="99"/>
    <x v="31"/>
    <m/>
    <m/>
    <x v="38"/>
    <m/>
    <m/>
    <m/>
    <m/>
    <m/>
    <m/>
    <m/>
    <m/>
    <m/>
    <n v="0"/>
    <m/>
    <m/>
    <n v="0"/>
    <n v="1"/>
    <n v="1"/>
    <n v="0"/>
    <n v="1"/>
    <n v="0"/>
    <n v="0"/>
    <n v="0"/>
    <n v="1"/>
    <n v="0"/>
    <n v="0"/>
    <m/>
    <m/>
  </r>
  <r>
    <n v="11309"/>
    <x v="351"/>
    <x v="7"/>
    <x v="7"/>
    <n v="1.190000057220459"/>
    <n v="1.1100000143051147"/>
    <x v="223"/>
    <n v="5.000000074505806E-2"/>
    <n v="0.36000001430511475"/>
    <n v="0.69999998807907104"/>
    <n v="3.9999999105930328E-2"/>
    <n v="0"/>
    <n v="0.69999998807907104"/>
    <m/>
    <m/>
    <n v="0.12999999523162842"/>
    <n v="0.12999999523162842"/>
    <m/>
    <m/>
    <n v="0"/>
    <n v="0"/>
    <n v="0"/>
    <n v="1"/>
    <n v="1"/>
    <n v="0"/>
    <n v="0"/>
    <n v="0"/>
    <n v="1"/>
    <n v="0"/>
    <n v="0"/>
    <m/>
    <m/>
  </r>
  <r>
    <n v="11309"/>
    <x v="351"/>
    <x v="8"/>
    <x v="8"/>
    <n v="1.4299999475479126"/>
    <n v="1.4299999475479126"/>
    <x v="207"/>
    <n v="9.9999997764825821E-3"/>
    <n v="0.60000002384185791"/>
    <n v="0.81999999284744263"/>
    <n v="0.14000000059604645"/>
    <n v="0"/>
    <n v="0.62999999523162842"/>
    <m/>
    <m/>
    <n v="0.43999999761581421"/>
    <n v="0.43999999761581421"/>
    <m/>
    <n v="0.93999999761581421"/>
    <n v="0"/>
    <n v="0"/>
    <n v="0"/>
    <n v="1"/>
    <n v="1"/>
    <n v="0"/>
    <n v="0"/>
    <n v="0"/>
    <n v="1"/>
    <n v="0"/>
    <n v="0"/>
    <m/>
    <m/>
  </r>
  <r>
    <n v="11309"/>
    <x v="351"/>
    <x v="9"/>
    <x v="9"/>
    <n v="2.0350000858306885"/>
    <n v="2.0399999618530273"/>
    <x v="30"/>
    <n v="0.10000000149011612"/>
    <n v="0.5899999737739563"/>
    <n v="0.93999999761581421"/>
    <n v="0.17000000178813934"/>
    <n v="0"/>
    <n v="0.56999999284744263"/>
    <m/>
    <m/>
    <n v="0.67500001192092896"/>
    <n v="0.67500001192092896"/>
    <m/>
    <n v="1.2100000381469727"/>
    <n v="0"/>
    <n v="0"/>
    <n v="0"/>
    <n v="1"/>
    <n v="1"/>
    <n v="0"/>
    <n v="0"/>
    <n v="0"/>
    <n v="1"/>
    <n v="0"/>
    <n v="0"/>
    <m/>
    <m/>
  </r>
  <r>
    <n v="11309"/>
    <x v="351"/>
    <x v="10"/>
    <x v="10"/>
    <n v="2.3199999332427979"/>
    <n v="2.3199999332427979"/>
    <x v="30"/>
    <n v="0.10999999940395355"/>
    <n v="0.5899999737739563"/>
    <n v="1.2100000381469727"/>
    <n v="0.11999999731779099"/>
    <n v="0"/>
    <n v="0.50999999046325684"/>
    <m/>
    <m/>
    <n v="1.0800000429153442"/>
    <n v="1.0800000429153442"/>
    <m/>
    <m/>
    <n v="0"/>
    <n v="0"/>
    <n v="0"/>
    <n v="1"/>
    <n v="1"/>
    <n v="0"/>
    <n v="0"/>
    <n v="0"/>
    <n v="1"/>
    <n v="0"/>
    <n v="0"/>
    <m/>
    <m/>
  </r>
  <r>
    <n v="11309"/>
    <x v="11"/>
    <x v="101"/>
    <x v="12"/>
    <m/>
    <m/>
    <x v="38"/>
    <m/>
    <m/>
    <m/>
    <m/>
    <m/>
    <m/>
    <m/>
    <m/>
    <m/>
    <n v="0"/>
    <m/>
    <m/>
    <n v="0"/>
    <n v="1"/>
    <n v="1"/>
    <n v="0"/>
    <n v="1"/>
    <n v="0"/>
    <n v="0"/>
    <n v="0"/>
    <n v="1"/>
    <n v="0"/>
    <n v="0"/>
    <m/>
    <m/>
  </r>
  <r>
    <n v="11310"/>
    <x v="352"/>
    <x v="2"/>
    <x v="2"/>
    <n v="0.55000001192092896"/>
    <n v="0.54900002479553223"/>
    <x v="252"/>
    <n v="9.9999997764825821E-3"/>
    <n v="0.11299999803304672"/>
    <n v="0.42599999904632568"/>
    <n v="4.8999998718500137E-2"/>
    <n v="0.335999995470047"/>
    <n v="2.3000000044703484E-2"/>
    <n v="0.17299999296665192"/>
    <m/>
    <n v="0.13699999451637268"/>
    <n v="0.47299998998641968"/>
    <m/>
    <m/>
    <n v="0"/>
    <n v="0"/>
    <n v="0"/>
    <n v="1"/>
    <n v="0"/>
    <n v="0"/>
    <n v="0"/>
    <n v="0"/>
    <n v="1"/>
    <n v="0"/>
    <n v="0"/>
    <m/>
    <m/>
  </r>
  <r>
    <n v="11310"/>
    <x v="352"/>
    <x v="3"/>
    <x v="3"/>
    <n v="0.70200002193450928"/>
    <n v="0.70200002193450928"/>
    <x v="252"/>
    <n v="2.8999999165534973E-2"/>
    <n v="0.11299999803304672"/>
    <n v="0.56000000238418579"/>
    <n v="1.3000000268220901E-2"/>
    <n v="0.45800000429153442"/>
    <n v="2.8000000864267349E-2"/>
    <n v="0.30300000309944153"/>
    <m/>
    <n v="0.19799999892711639"/>
    <n v="0.65600001811981201"/>
    <m/>
    <m/>
    <n v="0"/>
    <n v="0"/>
    <n v="0"/>
    <n v="1"/>
    <n v="0"/>
    <n v="0"/>
    <n v="0"/>
    <n v="0"/>
    <n v="1"/>
    <n v="0"/>
    <n v="0"/>
    <m/>
    <m/>
  </r>
  <r>
    <n v="11310"/>
    <x v="352"/>
    <x v="4"/>
    <x v="4"/>
    <n v="0.88999998569488525"/>
    <n v="0.88999998569488525"/>
    <x v="252"/>
    <n v="3.9999999105930328E-2"/>
    <n v="0.11299999803304672"/>
    <n v="0.7369999885559082"/>
    <n v="2.3000000044703484E-2"/>
    <n v="0.59500002861022949"/>
    <n v="3.5999998450279236E-2"/>
    <n v="0.39800000190734863"/>
    <m/>
    <n v="0.23199999332427979"/>
    <n v="0.82700002193450928"/>
    <m/>
    <m/>
    <n v="0"/>
    <n v="0"/>
    <n v="0"/>
    <n v="1"/>
    <n v="0"/>
    <n v="0"/>
    <n v="0"/>
    <n v="0"/>
    <n v="1"/>
    <n v="0"/>
    <n v="0"/>
    <m/>
    <m/>
  </r>
  <r>
    <n v="11310"/>
    <x v="352"/>
    <x v="5"/>
    <x v="5"/>
    <n v="0.93900001049041748"/>
    <n v="0.93999999761581421"/>
    <x v="252"/>
    <n v="5.6000001728534698E-2"/>
    <n v="0.11299999803304672"/>
    <n v="0.77100002765655518"/>
    <n v="1.2000000104308128E-2"/>
    <n v="0.56499999761581421"/>
    <n v="4.6000000089406967E-2"/>
    <n v="0.37400001287460327"/>
    <m/>
    <n v="0.31299999356269836"/>
    <n v="0.87800002098083496"/>
    <m/>
    <m/>
    <n v="0"/>
    <n v="0"/>
    <n v="0"/>
    <n v="1"/>
    <n v="0"/>
    <n v="0"/>
    <n v="0"/>
    <n v="0"/>
    <n v="1"/>
    <n v="0"/>
    <n v="0"/>
    <m/>
    <m/>
  </r>
  <r>
    <n v="11310"/>
    <x v="352"/>
    <x v="6"/>
    <x v="6"/>
    <n v="1.0010000467300415"/>
    <n v="1.0010000467300415"/>
    <x v="252"/>
    <n v="7.1000002324581146E-2"/>
    <n v="0.11299999803304672"/>
    <n v="0.81699997186660767"/>
    <n v="2.8999999165534973E-2"/>
    <n v="0.70599997043609619"/>
    <n v="5.2000001072883606E-2"/>
    <n v="0.41800001263618469"/>
    <m/>
    <n v="0.21299999952316284"/>
    <n v="0.91899996995925903"/>
    <m/>
    <m/>
    <n v="0"/>
    <n v="0"/>
    <n v="0"/>
    <n v="1"/>
    <n v="0"/>
    <n v="0"/>
    <n v="0"/>
    <n v="0"/>
    <n v="1"/>
    <n v="0"/>
    <n v="0"/>
    <m/>
    <m/>
  </r>
  <r>
    <n v="11310"/>
    <x v="352"/>
    <x v="7"/>
    <x v="7"/>
    <n v="1.1369999647140503"/>
    <n v="1.1330000162124634"/>
    <x v="252"/>
    <n v="8.5000000894069672E-2"/>
    <n v="0.11299999803304672"/>
    <n v="0.93500000238418579"/>
    <n v="6.3000001013278961E-2"/>
    <n v="0.81699997186660767"/>
    <n v="5.2000001072883606E-2"/>
    <n v="0.47400000691413879"/>
    <m/>
    <n v="0.20399999618530273"/>
    <n v="1.0209999084472656"/>
    <m/>
    <m/>
    <n v="0"/>
    <n v="0"/>
    <n v="0"/>
    <n v="1"/>
    <n v="0"/>
    <n v="0"/>
    <n v="0"/>
    <n v="0"/>
    <n v="1"/>
    <n v="0"/>
    <n v="0"/>
    <m/>
    <m/>
  </r>
  <r>
    <n v="11310"/>
    <x v="352"/>
    <x v="8"/>
    <x v="8"/>
    <n v="1.1449999809265137"/>
    <n v="1.1449999809265137"/>
    <x v="252"/>
    <n v="0.10199999809265137"/>
    <n v="0.11299999803304672"/>
    <n v="0.93000000715255737"/>
    <n v="5.7000000029802322E-2"/>
    <n v="0.78899997472763062"/>
    <n v="5.2000001072883606E-2"/>
    <n v="0.44600000977516174"/>
    <m/>
    <n v="0.24699999392032623"/>
    <n v="1.0360000133514404"/>
    <m/>
    <n v="4.1000001132488251E-2"/>
    <n v="0"/>
    <n v="0"/>
    <n v="0"/>
    <n v="1"/>
    <n v="0"/>
    <n v="0"/>
    <n v="0"/>
    <n v="0"/>
    <n v="1"/>
    <n v="0"/>
    <n v="0"/>
    <m/>
    <m/>
  </r>
  <r>
    <n v="11310"/>
    <x v="352"/>
    <x v="9"/>
    <x v="9"/>
    <n v="1.3609999418258667"/>
    <n v="1.3600000143051147"/>
    <x v="253"/>
    <n v="0.12399999797344208"/>
    <n v="0.1120000034570694"/>
    <n v="1.0110000371932983"/>
    <n v="5.4999999701976776E-2"/>
    <n v="0.90600001811981201"/>
    <n v="6.7000001668930054E-2"/>
    <n v="0.38299998641014099"/>
    <n v="4.1000001132488251E-2"/>
    <n v="0.2199999988079071"/>
    <n v="1.1260000467300415"/>
    <m/>
    <n v="3.7000000476837158E-2"/>
    <n v="0"/>
    <n v="0"/>
    <n v="0"/>
    <n v="1"/>
    <n v="0"/>
    <n v="0"/>
    <n v="0"/>
    <n v="0"/>
    <n v="1"/>
    <n v="0"/>
    <n v="0"/>
    <m/>
    <m/>
  </r>
  <r>
    <n v="11310"/>
    <x v="352"/>
    <x v="10"/>
    <x v="10"/>
    <n v="1.3279999494552612"/>
    <n v="1.3279999494552612"/>
    <x v="253"/>
    <n v="0.14399999380111694"/>
    <n v="0.1120000034570694"/>
    <n v="0.95899999141693115"/>
    <n v="3.2000001519918442E-2"/>
    <n v="0.93300002813339233"/>
    <n v="6.8999998271465302E-2"/>
    <n v="0.43700000643730164"/>
    <n v="3.7000000476837158E-2"/>
    <n v="0.1809999942779541"/>
    <n v="1.1140000820159912"/>
    <m/>
    <n v="2.7000000700354576E-2"/>
    <n v="0"/>
    <n v="0"/>
    <n v="0"/>
    <n v="1"/>
    <n v="0"/>
    <n v="0"/>
    <n v="0"/>
    <n v="0"/>
    <n v="1"/>
    <n v="0"/>
    <n v="0"/>
    <m/>
    <m/>
  </r>
  <r>
    <n v="11310"/>
    <x v="352"/>
    <x v="11"/>
    <x v="11"/>
    <n v="1.2519999742507935"/>
    <n v="1.2510000467300415"/>
    <x v="253"/>
    <n v="0.16200000047683716"/>
    <n v="0.1120000034570694"/>
    <n v="0.86400002241134644"/>
    <n v="4.8000000417232513E-2"/>
    <n v="0.81000000238418579"/>
    <n v="8.1000000238418579E-2"/>
    <n v="0.46799999475479126"/>
    <n v="2.7000000700354576E-2"/>
    <n v="0.20000000298023224"/>
    <n v="1.0099999904632568"/>
    <m/>
    <n v="8.3999998867511749E-2"/>
    <n v="0"/>
    <n v="0"/>
    <n v="0"/>
    <n v="1"/>
    <n v="0"/>
    <n v="0"/>
    <n v="0"/>
    <n v="0"/>
    <n v="1"/>
    <n v="0"/>
    <n v="0"/>
    <m/>
    <m/>
  </r>
  <r>
    <n v="11310"/>
    <x v="352"/>
    <x v="12"/>
    <x v="12"/>
    <n v="1.3509999513626099"/>
    <n v="1.3509999513626099"/>
    <x v="253"/>
    <n v="0.18400000035762787"/>
    <n v="0.21600000560283661"/>
    <n v="0.94199997186660767"/>
    <n v="4.3999999761581421E-2"/>
    <n v="1.0499999523162842"/>
    <n v="8.1000000238418579E-2"/>
    <n v="0.45300000905990601"/>
    <n v="8.3999998867511749E-2"/>
    <n v="0.16699999570846558"/>
    <n v="1.2170000076293945"/>
    <m/>
    <m/>
    <n v="0"/>
    <n v="0"/>
    <n v="0"/>
    <n v="1"/>
    <n v="0"/>
    <n v="0"/>
    <n v="0"/>
    <n v="0"/>
    <n v="1"/>
    <n v="0"/>
    <n v="0"/>
    <m/>
    <m/>
  </r>
  <r>
    <n v="11310"/>
    <x v="352"/>
    <x v="18"/>
    <x v="18"/>
    <n v="1.3539999723434448"/>
    <n v="1.3539999723434448"/>
    <x v="253"/>
    <n v="0.23999999463558197"/>
    <n v="0.22200000286102295"/>
    <n v="0.88899999856948853"/>
    <n v="0.46200001239776611"/>
    <n v="0.48399999737739563"/>
    <n v="7.9999998211860657E-2"/>
    <n v="0.51599997282028198"/>
    <n v="4.999999888241291E-3"/>
    <n v="0.32499998807907104"/>
    <n v="0.80900001525878906"/>
    <m/>
    <n v="0"/>
    <n v="0"/>
    <n v="0"/>
    <n v="0"/>
    <n v="1"/>
    <n v="0"/>
    <n v="0"/>
    <n v="0"/>
    <n v="0"/>
    <n v="1"/>
    <n v="0"/>
    <n v="0"/>
    <m/>
    <m/>
  </r>
  <r>
    <n v="11310"/>
    <x v="352"/>
    <x v="19"/>
    <x v="19"/>
    <n v="1.4900000095367432"/>
    <n v="1.4900000095367432"/>
    <x v="254"/>
    <n v="0.25"/>
    <n v="0.23000000417232513"/>
    <n v="1.0099999904632568"/>
    <n v="0.30000001192092896"/>
    <n v="0.75"/>
    <n v="7.9999998211860657E-2"/>
    <n v="0.37999999523162842"/>
    <n v="0"/>
    <n v="0.36000001430511475"/>
    <n v="1.1100000143051147"/>
    <m/>
    <n v="9.9999997764825821E-3"/>
    <n v="0"/>
    <n v="0"/>
    <n v="0"/>
    <n v="1"/>
    <n v="0"/>
    <n v="0"/>
    <n v="0"/>
    <n v="0"/>
    <n v="1"/>
    <n v="0"/>
    <n v="0"/>
    <m/>
    <m/>
  </r>
  <r>
    <n v="11310"/>
    <x v="352"/>
    <x v="20"/>
    <x v="20"/>
    <n v="1.3500000238418579"/>
    <n v="1.3500000238418579"/>
    <x v="254"/>
    <n v="0.25"/>
    <n v="0.23000000417232513"/>
    <n v="0.87000000476837158"/>
    <n v="0.20999999344348907"/>
    <n v="0.85000002384185791"/>
    <n v="5.9999998658895493E-2"/>
    <n v="0.34000000357627869"/>
    <n v="9.9999997764825821E-3"/>
    <n v="0.23000000417232513"/>
    <n v="1.0800000429153442"/>
    <m/>
    <n v="9.9999997764825821E-3"/>
    <n v="0"/>
    <n v="0"/>
    <n v="0"/>
    <n v="1"/>
    <n v="0"/>
    <n v="0"/>
    <n v="0"/>
    <n v="0"/>
    <n v="1"/>
    <n v="0"/>
    <n v="0"/>
    <m/>
    <m/>
  </r>
  <r>
    <n v="11310"/>
    <x v="352"/>
    <x v="21"/>
    <x v="21"/>
    <n v="1.4900000095367432"/>
    <n v="1.4900000095367432"/>
    <x v="254"/>
    <n v="0.2199999988079071"/>
    <n v="0.23000000417232513"/>
    <n v="1.0399999618530273"/>
    <n v="0.30000001192092896"/>
    <n v="0.93999999761581421"/>
    <n v="5.9999998658895493E-2"/>
    <n v="0.31999999284744263"/>
    <n v="9.9999997764825821E-3"/>
    <n v="0.18999999761581421"/>
    <n v="1.1299999952316284"/>
    <m/>
    <n v="5.9999998658895493E-2"/>
    <n v="0"/>
    <n v="0"/>
    <n v="0"/>
    <n v="1"/>
    <n v="0"/>
    <n v="0"/>
    <n v="0"/>
    <n v="0"/>
    <n v="1"/>
    <n v="0"/>
    <n v="0"/>
    <m/>
    <m/>
  </r>
  <r>
    <n v="11310"/>
    <x v="352"/>
    <x v="22"/>
    <x v="22"/>
    <n v="1.9500000476837158"/>
    <n v="1.9500000476837158"/>
    <x v="254"/>
    <n v="0.23999999463558197"/>
    <n v="0.23000000417232513"/>
    <n v="1.4800000190734863"/>
    <n v="2.9999999329447746E-2"/>
    <n v="1.5099999904632568"/>
    <n v="5.000000074505806E-2"/>
    <n v="0.30000001192092896"/>
    <n v="5.9999998658895493E-2"/>
    <n v="0.36000001430511475"/>
    <n v="1.8700000047683716"/>
    <m/>
    <n v="0.10000000149011612"/>
    <n v="0"/>
    <n v="0"/>
    <n v="0"/>
    <n v="1"/>
    <n v="0"/>
    <n v="0"/>
    <n v="0"/>
    <n v="0"/>
    <n v="1"/>
    <n v="0"/>
    <n v="0"/>
    <m/>
    <m/>
  </r>
  <r>
    <n v="11310"/>
    <x v="352"/>
    <x v="23"/>
    <x v="23"/>
    <n v="2.2999999523162842"/>
    <n v="2.2999999523162842"/>
    <x v="178"/>
    <n v="0.20000000298023224"/>
    <n v="0.20000000298023224"/>
    <n v="1.8999999761581421"/>
    <n v="0.40000000596046448"/>
    <n v="1.5"/>
    <n v="0.10000000149011612"/>
    <n v="0.30000001192092896"/>
    <n v="0.10000000149011612"/>
    <n v="0.30000001192092896"/>
    <n v="1.7999999523162842"/>
    <m/>
    <n v="0"/>
    <n v="0"/>
    <n v="0"/>
    <n v="0"/>
    <n v="1"/>
    <n v="0"/>
    <n v="0"/>
    <n v="0"/>
    <n v="0"/>
    <n v="1"/>
    <n v="0"/>
    <n v="0"/>
    <m/>
    <m/>
  </r>
  <r>
    <n v="11310"/>
    <x v="352"/>
    <x v="24"/>
    <x v="24"/>
    <n v="3.0999999046325684"/>
    <n v="3.0999999046325684"/>
    <x v="178"/>
    <n v="0.30000001192092896"/>
    <n v="0.20000000298023224"/>
    <n v="2.5999999046325684"/>
    <n v="0.40000000596046448"/>
    <n v="2.2999999523162842"/>
    <n v="0.10000000149011612"/>
    <n v="0.30000001192092896"/>
    <n v="0"/>
    <n v="0.30000001192092896"/>
    <n v="2.5999999046325684"/>
    <m/>
    <n v="0.10000000149011612"/>
    <n v="0"/>
    <n v="0"/>
    <n v="0"/>
    <n v="1"/>
    <n v="0"/>
    <n v="0"/>
    <n v="0"/>
    <n v="0"/>
    <n v="1"/>
    <n v="0"/>
    <n v="0"/>
    <m/>
    <m/>
  </r>
  <r>
    <n v="11310"/>
    <x v="352"/>
    <x v="25"/>
    <x v="25"/>
    <n v="5.1999998092651367"/>
    <n v="5.1999998092651367"/>
    <x v="178"/>
    <n v="0.40000000596046448"/>
    <n v="0.20000000298023224"/>
    <n v="4.5999999046325684"/>
    <n v="0.69999998807907104"/>
    <n v="3.7000000476837158"/>
    <n v="0.10000000149011612"/>
    <n v="0.20000000298023224"/>
    <n v="0.10000000149011612"/>
    <n v="0.69999998807907104"/>
    <n v="4.4000000953674316"/>
    <m/>
    <n v="0.10000000149011612"/>
    <n v="0"/>
    <n v="0"/>
    <n v="0"/>
    <n v="1"/>
    <n v="0"/>
    <n v="0"/>
    <n v="0"/>
    <n v="0"/>
    <n v="1"/>
    <n v="0"/>
    <n v="0"/>
    <m/>
    <m/>
  </r>
  <r>
    <n v="11310"/>
    <x v="352"/>
    <x v="26"/>
    <x v="26"/>
    <n v="8"/>
    <n v="8"/>
    <x v="178"/>
    <n v="0.40000000596046448"/>
    <n v="0.20000000298023224"/>
    <n v="7.4000000953674316"/>
    <n v="0.69999998807907104"/>
    <n v="6.4000000953674316"/>
    <n v="0.10000000149011612"/>
    <n v="0.20000000298023224"/>
    <n v="0.10000000149011612"/>
    <n v="0.69999998807907104"/>
    <n v="7.0999999046325684"/>
    <m/>
    <n v="0"/>
    <n v="0"/>
    <n v="0"/>
    <n v="0"/>
    <n v="1"/>
    <n v="0"/>
    <n v="0"/>
    <n v="0"/>
    <n v="0"/>
    <n v="1"/>
    <n v="0"/>
    <n v="0"/>
    <m/>
    <m/>
  </r>
  <r>
    <n v="11310"/>
    <x v="352"/>
    <x v="27"/>
    <x v="27"/>
    <n v="9.1999998092651367"/>
    <n v="9.1999998092651367"/>
    <x v="178"/>
    <n v="0.40000000596046448"/>
    <n v="0.20000000298023224"/>
    <n v="8.6000003814697266"/>
    <n v="0.60000002384185791"/>
    <n v="7.3000001907348633"/>
    <n v="0.10000000149011612"/>
    <n v="0.20000000298023224"/>
    <n v="0"/>
    <n v="0.69999998807907104"/>
    <n v="8"/>
    <m/>
    <n v="0.30000001192092896"/>
    <n v="0"/>
    <n v="0"/>
    <n v="0"/>
    <n v="1"/>
    <n v="0"/>
    <n v="0"/>
    <n v="0"/>
    <n v="0"/>
    <n v="1"/>
    <n v="0"/>
    <n v="0"/>
    <m/>
    <m/>
  </r>
  <r>
    <n v="11310"/>
    <x v="352"/>
    <x v="28"/>
    <x v="28"/>
    <n v="8.6999998092651367"/>
    <n v="8.6999998092651367"/>
    <x v="178"/>
    <n v="0.40000000596046448"/>
    <n v="0.20000000298023224"/>
    <n v="8.1000003814697266"/>
    <n v="0.60000002384185791"/>
    <n v="6"/>
    <n v="0.20000000298023224"/>
    <n v="0.20000000298023224"/>
    <n v="0.30000001192092896"/>
    <n v="1.3999999761581421"/>
    <n v="7.4000000953674316"/>
    <m/>
    <n v="0"/>
    <n v="0"/>
    <n v="0"/>
    <n v="0"/>
    <n v="1"/>
    <n v="0"/>
    <n v="0"/>
    <n v="0"/>
    <n v="0"/>
    <n v="1"/>
    <n v="0"/>
    <n v="0"/>
    <m/>
    <m/>
  </r>
  <r>
    <n v="11310"/>
    <x v="352"/>
    <x v="29"/>
    <x v="29"/>
    <n v="8.6999998092651367"/>
    <n v="8.6999998092651367"/>
    <x v="178"/>
    <n v="0.5"/>
    <n v="0.20000000298023224"/>
    <n v="8"/>
    <n v="0.89999997615814209"/>
    <n v="5.0999999046325684"/>
    <n v="0.20000000298023224"/>
    <n v="0.20000000298023224"/>
    <n v="0"/>
    <n v="2"/>
    <n v="7.0999999046325684"/>
    <m/>
    <n v="0.10000000149011612"/>
    <n v="0"/>
    <n v="0"/>
    <n v="0"/>
    <n v="1"/>
    <n v="0"/>
    <n v="0"/>
    <n v="0"/>
    <n v="0"/>
    <n v="1"/>
    <n v="0"/>
    <n v="0"/>
    <m/>
    <m/>
  </r>
  <r>
    <n v="11310"/>
    <x v="352"/>
    <x v="30"/>
    <x v="30"/>
    <n v="6.5999999046325684"/>
    <n v="6.5999999046325684"/>
    <x v="178"/>
    <n v="0.5"/>
    <n v="0.20000000298023224"/>
    <n v="5.9000000953674316"/>
    <n v="0.69999998807907104"/>
    <n v="3.2000000476837158"/>
    <n v="0.20000000298023224"/>
    <n v="0.20000000298023224"/>
    <n v="0.10000000149011612"/>
    <n v="2"/>
    <n v="5.1999998092651367"/>
    <m/>
    <n v="1.2999999523162842"/>
    <n v="0"/>
    <n v="0"/>
    <n v="0"/>
    <n v="1"/>
    <n v="0"/>
    <n v="0"/>
    <n v="0"/>
    <n v="0"/>
    <n v="1"/>
    <n v="0"/>
    <n v="0"/>
    <m/>
    <m/>
  </r>
  <r>
    <n v="11310"/>
    <x v="352"/>
    <x v="31"/>
    <x v="31"/>
    <n v="7.4000000953674316"/>
    <n v="7.4000000953674316"/>
    <x v="178"/>
    <n v="0.40000000596046448"/>
    <n v="0.20000000298023224"/>
    <n v="6.5999999046325684"/>
    <n v="2.0999999046325684"/>
    <n v="2.7000000476837158"/>
    <n v="0.20000000298023224"/>
    <n v="0.20000000298023224"/>
    <n v="0.10000000149011612"/>
    <n v="1.8999999761581421"/>
    <n v="4.5999999046325684"/>
    <m/>
    <n v="1.2000000476837158"/>
    <n v="0"/>
    <n v="0"/>
    <n v="0"/>
    <n v="1"/>
    <n v="0"/>
    <n v="0"/>
    <n v="0"/>
    <n v="0"/>
    <n v="1"/>
    <n v="0"/>
    <n v="0"/>
    <m/>
    <m/>
  </r>
  <r>
    <n v="11310"/>
    <x v="352"/>
    <x v="32"/>
    <x v="32"/>
    <n v="6.5"/>
    <n v="6.5"/>
    <x v="178"/>
    <n v="0.5"/>
    <n v="0.20000000298023224"/>
    <n v="5.5999999046325684"/>
    <n v="1.1000000238418579"/>
    <n v="2.7999999523162842"/>
    <n v="0.20000000298023224"/>
    <n v="0.40000000596046448"/>
    <m/>
    <n v="1.8999999761581421"/>
    <n v="4.6999998092651367"/>
    <m/>
    <n v="1"/>
    <n v="0"/>
    <n v="0"/>
    <n v="0"/>
    <n v="1"/>
    <n v="0"/>
    <n v="0"/>
    <n v="0"/>
    <n v="0"/>
    <n v="1"/>
    <n v="0"/>
    <n v="0"/>
    <m/>
    <m/>
  </r>
  <r>
    <n v="11310"/>
    <x v="352"/>
    <x v="33"/>
    <x v="33"/>
    <n v="6"/>
    <n v="6"/>
    <x v="178"/>
    <n v="0.40000000596046448"/>
    <n v="0.20000000298023224"/>
    <n v="5.0999999046325684"/>
    <n v="1.2000000476837158"/>
    <n v="2.2999999523162842"/>
    <n v="0.20000000298023224"/>
    <n v="0.5"/>
    <m/>
    <n v="1.7999999523162842"/>
    <n v="4.0999999046325684"/>
    <m/>
    <n v="0.89999997615814209"/>
    <n v="0"/>
    <n v="0"/>
    <n v="0"/>
    <n v="1"/>
    <n v="0"/>
    <n v="0"/>
    <n v="0"/>
    <n v="0"/>
    <n v="1"/>
    <n v="0"/>
    <n v="0"/>
    <m/>
    <m/>
  </r>
  <r>
    <n v="11310"/>
    <x v="352"/>
    <x v="34"/>
    <x v="34"/>
    <n v="5.3000001907348633"/>
    <n v="5.3000001907348633"/>
    <x v="178"/>
    <n v="0.40000000596046448"/>
    <n v="0.20000000298023224"/>
    <n v="4.6999998092651367"/>
    <n v="1"/>
    <n v="1.5"/>
    <n v="0.20000000298023224"/>
    <n v="0.5"/>
    <m/>
    <n v="2.0999999046325684"/>
    <n v="3.5999999046325684"/>
    <m/>
    <n v="0.80000001192092896"/>
    <n v="0"/>
    <n v="0"/>
    <n v="0"/>
    <n v="1"/>
    <n v="0"/>
    <n v="0"/>
    <n v="0"/>
    <n v="0"/>
    <n v="1"/>
    <n v="0"/>
    <n v="0"/>
    <m/>
    <m/>
  </r>
  <r>
    <n v="11310"/>
    <x v="352"/>
    <x v="35"/>
    <x v="35"/>
    <n v="4.8000001907348633"/>
    <n v="4.8000001907348633"/>
    <x v="178"/>
    <n v="0.40000000596046448"/>
    <n v="0.20000000298023224"/>
    <n v="4.0999999046325684"/>
    <n v="0.60000002384185791"/>
    <n v="1.6000000238418579"/>
    <n v="0.10000000149011612"/>
    <n v="0.40000000596046448"/>
    <m/>
    <n v="2"/>
    <n v="3.5999999046325684"/>
    <m/>
    <n v="0.80000001192092896"/>
    <n v="0"/>
    <n v="0"/>
    <n v="0"/>
    <n v="1"/>
    <n v="0"/>
    <n v="0"/>
    <n v="0"/>
    <n v="0"/>
    <n v="1"/>
    <n v="0"/>
    <n v="0"/>
    <m/>
    <m/>
  </r>
  <r>
    <n v="11310"/>
    <x v="352"/>
    <x v="36"/>
    <x v="36"/>
    <n v="5.4000000953674316"/>
    <n v="5.4000000953674316"/>
    <x v="178"/>
    <n v="0.40000000596046448"/>
    <n v="0.20000000298023224"/>
    <n v="4.5999999046325684"/>
    <n v="1.3999999761581421"/>
    <n v="1.8999999761581421"/>
    <n v="0.10000000149011612"/>
    <n v="0.5"/>
    <m/>
    <n v="1.3999999761581421"/>
    <n v="3.2999999523162842"/>
    <m/>
    <m/>
    <n v="0"/>
    <n v="0"/>
    <n v="0"/>
    <n v="1"/>
    <n v="0"/>
    <n v="0"/>
    <n v="0"/>
    <n v="0"/>
    <n v="1"/>
    <n v="0"/>
    <n v="0"/>
    <m/>
    <m/>
  </r>
  <r>
    <n v="11310"/>
    <x v="352"/>
    <x v="99"/>
    <x v="37"/>
    <m/>
    <m/>
    <x v="38"/>
    <m/>
    <m/>
    <m/>
    <m/>
    <m/>
    <m/>
    <m/>
    <m/>
    <m/>
    <n v="0"/>
    <m/>
    <m/>
    <n v="0"/>
    <n v="0"/>
    <n v="1"/>
    <n v="0"/>
    <n v="0"/>
    <n v="0"/>
    <n v="0"/>
    <n v="0"/>
    <n v="1"/>
    <n v="0"/>
    <n v="0"/>
    <m/>
    <m/>
  </r>
  <r>
    <n v="11311"/>
    <x v="353"/>
    <x v="166"/>
    <x v="12"/>
    <n v="6.8499999046325684"/>
    <n v="6.8390002250671387"/>
    <x v="89"/>
    <n v="1.0800000429153442"/>
    <n v="1.1000000238418579"/>
    <n v="4.3590002059936523"/>
    <n v="0.10000000149011612"/>
    <n v="3.75"/>
    <n v="0.5"/>
    <m/>
    <n v="0.13899999856948853"/>
    <n v="2.2999999523162842"/>
    <n v="6.0500001907348633"/>
    <m/>
    <m/>
    <n v="0"/>
    <n v="0"/>
    <n v="0"/>
    <n v="1"/>
    <n v="0"/>
    <n v="0"/>
    <n v="0"/>
    <n v="0"/>
    <n v="1"/>
    <n v="0"/>
    <n v="0"/>
    <m/>
    <m/>
  </r>
  <r>
    <n v="11311"/>
    <x v="11"/>
    <x v="101"/>
    <x v="13"/>
    <m/>
    <m/>
    <x v="38"/>
    <m/>
    <m/>
    <m/>
    <m/>
    <m/>
    <m/>
    <m/>
    <m/>
    <m/>
    <n v="0"/>
    <m/>
    <m/>
    <n v="0"/>
    <n v="0"/>
    <n v="1"/>
    <n v="0"/>
    <n v="0"/>
    <n v="0"/>
    <n v="0"/>
    <n v="0"/>
    <n v="1"/>
    <n v="0"/>
    <n v="0"/>
    <m/>
    <m/>
  </r>
  <r>
    <n v="11312"/>
    <x v="354"/>
    <x v="102"/>
    <x v="9"/>
    <n v="1.8609999418258667"/>
    <n v="1.8619999885559082"/>
    <x v="153"/>
    <n v="0.38499999046325684"/>
    <n v="0.69999998807907104"/>
    <n v="0.77700001001358032"/>
    <n v="2.199999988079071E-2"/>
    <n v="1.1940000057220459"/>
    <n v="0"/>
    <m/>
    <m/>
    <n v="0.61500000953674316"/>
    <n v="1.8090000152587891"/>
    <m/>
    <m/>
    <n v="0"/>
    <n v="0"/>
    <n v="0"/>
    <n v="1"/>
    <n v="0"/>
    <n v="0"/>
    <n v="0"/>
    <n v="0"/>
    <n v="1"/>
    <n v="0"/>
    <n v="0"/>
    <m/>
    <m/>
  </r>
  <r>
    <n v="11312"/>
    <x v="354"/>
    <x v="103"/>
    <x v="10"/>
    <n v="2.0220000743865967"/>
    <n v="2.0220000743865967"/>
    <x v="153"/>
    <n v="0.41899999976158142"/>
    <n v="0.69999998807907104"/>
    <n v="0.90299999713897705"/>
    <n v="7.8000001609325409E-2"/>
    <n v="1.3029999732971191"/>
    <n v="0"/>
    <m/>
    <m/>
    <n v="0.62000000476837158"/>
    <n v="1.9229999780654907"/>
    <m/>
    <m/>
    <n v="0"/>
    <n v="0"/>
    <n v="0"/>
    <n v="1"/>
    <n v="0"/>
    <n v="0"/>
    <n v="0"/>
    <n v="0"/>
    <n v="1"/>
    <n v="0"/>
    <n v="0"/>
    <m/>
    <m/>
  </r>
  <r>
    <n v="11312"/>
    <x v="354"/>
    <x v="80"/>
    <x v="11"/>
    <n v="1.9559999704360962"/>
    <n v="1.9600000381469727"/>
    <x v="153"/>
    <n v="0.47099998593330383"/>
    <n v="0.69999998807907104"/>
    <n v="0.79100000858306885"/>
    <n v="2.9999999329447746E-2"/>
    <n v="1.1390000581741333"/>
    <n v="0.13699999451637268"/>
    <m/>
    <m/>
    <n v="0.62900000810623169"/>
    <n v="1.7680001258850098"/>
    <m/>
    <m/>
    <n v="0"/>
    <n v="0"/>
    <n v="0"/>
    <n v="1"/>
    <n v="0"/>
    <n v="0"/>
    <n v="0"/>
    <n v="0"/>
    <n v="1"/>
    <n v="0"/>
    <n v="0"/>
    <m/>
    <m/>
  </r>
  <r>
    <n v="11312"/>
    <x v="11"/>
    <x v="101"/>
    <x v="12"/>
    <m/>
    <m/>
    <x v="38"/>
    <m/>
    <m/>
    <m/>
    <m/>
    <m/>
    <m/>
    <m/>
    <m/>
    <m/>
    <n v="0"/>
    <m/>
    <m/>
    <n v="0"/>
    <n v="1"/>
    <n v="1"/>
    <n v="0"/>
    <n v="0"/>
    <n v="0"/>
    <n v="0"/>
    <n v="0"/>
    <n v="1"/>
    <n v="0"/>
    <n v="0"/>
    <m/>
    <m/>
  </r>
  <r>
    <n v="11313"/>
    <x v="355"/>
    <x v="22"/>
    <x v="22"/>
    <n v="2.3599998950958252"/>
    <n v="2.3599998950958252"/>
    <x v="30"/>
    <n v="5.000000074505806E-2"/>
    <n v="0.5"/>
    <n v="1.2899999618530273"/>
    <n v="1.9999999552965164E-2"/>
    <n v="1.7699999809265137"/>
    <n v="0"/>
    <m/>
    <n v="9.0000003576278687E-2"/>
    <n v="1.9999999552965164E-2"/>
    <n v="1.7899999618530273"/>
    <m/>
    <n v="0.20000000298023224"/>
    <n v="0"/>
    <n v="0"/>
    <n v="0"/>
    <n v="1"/>
    <n v="0"/>
    <n v="0"/>
    <n v="0"/>
    <n v="0"/>
    <n v="1"/>
    <n v="0"/>
    <n v="0"/>
    <m/>
    <m/>
  </r>
  <r>
    <n v="11313"/>
    <x v="355"/>
    <x v="23"/>
    <x v="23"/>
    <n v="2.7000000476837158"/>
    <n v="2.7000000476837158"/>
    <x v="30"/>
    <n v="0.20000000298023224"/>
    <n v="0.5"/>
    <n v="1.5"/>
    <n v="0.10000000149011612"/>
    <n v="2"/>
    <n v="0"/>
    <m/>
    <n v="0.20000000298023224"/>
    <m/>
    <n v="2"/>
    <m/>
    <n v="0.10000000149011612"/>
    <n v="0"/>
    <n v="0"/>
    <n v="0"/>
    <n v="1"/>
    <n v="0"/>
    <n v="0"/>
    <n v="0"/>
    <n v="0"/>
    <n v="1"/>
    <n v="0"/>
    <n v="0"/>
    <m/>
    <m/>
  </r>
  <r>
    <n v="11313"/>
    <x v="355"/>
    <x v="24"/>
    <x v="24"/>
    <n v="4.4000000953674316"/>
    <n v="4.4000000953674316"/>
    <x v="30"/>
    <n v="0.30000001192092896"/>
    <n v="0.5"/>
    <n v="3"/>
    <n v="0.10000000149011612"/>
    <n v="3.5999999046325684"/>
    <n v="0"/>
    <m/>
    <n v="0.10000000149011612"/>
    <n v="0.10000000149011612"/>
    <n v="3.6999998092651367"/>
    <m/>
    <m/>
    <n v="0"/>
    <n v="0"/>
    <n v="0"/>
    <n v="1"/>
    <n v="0"/>
    <n v="0"/>
    <n v="0"/>
    <n v="0"/>
    <n v="1"/>
    <n v="0"/>
    <n v="0"/>
    <m/>
    <m/>
  </r>
  <r>
    <n v="11313"/>
    <x v="355"/>
    <x v="25"/>
    <x v="25"/>
    <n v="4.3000001907348633"/>
    <n v="4.3000001907348633"/>
    <x v="30"/>
    <n v="0.40000000596046448"/>
    <n v="0.5"/>
    <n v="2.9000000953674316"/>
    <n v="0.10000000149011612"/>
    <n v="3"/>
    <n v="0"/>
    <m/>
    <m/>
    <n v="0.10000000149011612"/>
    <n v="3.0999999046325684"/>
    <m/>
    <n v="0.10000000149011612"/>
    <n v="0"/>
    <n v="0"/>
    <n v="0"/>
    <n v="1"/>
    <n v="0"/>
    <n v="0"/>
    <n v="0"/>
    <n v="0"/>
    <n v="1"/>
    <n v="0"/>
    <n v="0"/>
    <m/>
    <m/>
  </r>
  <r>
    <n v="11313"/>
    <x v="355"/>
    <x v="26"/>
    <x v="26"/>
    <n v="4.3000001907348633"/>
    <n v="4.3000001907348633"/>
    <x v="30"/>
    <n v="0.60000002384185791"/>
    <n v="0.5"/>
    <n v="2.7000000476837158"/>
    <n v="0.10000000149011612"/>
    <n v="3.5"/>
    <n v="0"/>
    <m/>
    <n v="0.10000000149011612"/>
    <n v="0.10000000149011612"/>
    <n v="3.5999999046325684"/>
    <m/>
    <n v="0.10000000149011612"/>
    <n v="0"/>
    <n v="0"/>
    <n v="0"/>
    <n v="1"/>
    <n v="0"/>
    <n v="0"/>
    <n v="0"/>
    <n v="0"/>
    <n v="1"/>
    <n v="0"/>
    <n v="0"/>
    <m/>
    <m/>
  </r>
  <r>
    <n v="11313"/>
    <x v="355"/>
    <x v="27"/>
    <x v="27"/>
    <n v="6.0999999046325684"/>
    <n v="6.0999999046325684"/>
    <x v="30"/>
    <n v="0.80000001192092896"/>
    <n v="0.5"/>
    <n v="4.3000001907348633"/>
    <n v="0"/>
    <n v="5.4000000953674316"/>
    <n v="0"/>
    <m/>
    <n v="0.10000000149011612"/>
    <n v="0.10000000149011612"/>
    <n v="5.5"/>
    <m/>
    <n v="0.10000000149011612"/>
    <n v="0"/>
    <n v="0"/>
    <n v="0"/>
    <n v="1"/>
    <n v="0"/>
    <n v="0"/>
    <n v="0"/>
    <n v="0"/>
    <n v="1"/>
    <n v="0"/>
    <n v="0"/>
    <m/>
    <m/>
  </r>
  <r>
    <n v="11313"/>
    <x v="355"/>
    <x v="28"/>
    <x v="28"/>
    <n v="7.0999999046325684"/>
    <n v="7.0999999046325684"/>
    <x v="30"/>
    <n v="1.2000000476837158"/>
    <n v="0.5"/>
    <n v="4.9000000953674316"/>
    <n v="0.10000000149011612"/>
    <n v="6.0999999046325684"/>
    <n v="0"/>
    <m/>
    <n v="0.10000000149011612"/>
    <n v="0.10000000149011612"/>
    <n v="6.1999998092651367"/>
    <m/>
    <n v="0.20000000298023224"/>
    <n v="0"/>
    <n v="0"/>
    <n v="0"/>
    <n v="1"/>
    <n v="0"/>
    <n v="0"/>
    <n v="0"/>
    <n v="0"/>
    <n v="1"/>
    <n v="0"/>
    <n v="0"/>
    <m/>
    <m/>
  </r>
  <r>
    <n v="11313"/>
    <x v="355"/>
    <x v="29"/>
    <x v="29"/>
    <n v="9.3999996185302734"/>
    <n v="9.3999996185302734"/>
    <x v="30"/>
    <n v="1.8999999761581421"/>
    <n v="0.5"/>
    <n v="6.5"/>
    <n v="0"/>
    <n v="8.3000001907348633"/>
    <n v="0"/>
    <m/>
    <n v="0.20000000298023224"/>
    <n v="0.30000001192092896"/>
    <n v="8.6000003814697266"/>
    <m/>
    <n v="0.10000000149011612"/>
    <n v="0"/>
    <n v="0"/>
    <n v="0"/>
    <n v="1"/>
    <n v="0"/>
    <n v="0"/>
    <n v="0"/>
    <n v="0"/>
    <n v="1"/>
    <n v="0"/>
    <n v="0"/>
    <m/>
    <m/>
  </r>
  <r>
    <n v="11313"/>
    <x v="355"/>
    <x v="30"/>
    <x v="30"/>
    <n v="11"/>
    <n v="11"/>
    <x v="30"/>
    <n v="2.5999999046325684"/>
    <n v="0.5"/>
    <n v="7.4000000953674316"/>
    <n v="0"/>
    <n v="10"/>
    <n v="0"/>
    <m/>
    <n v="0.10000000149011612"/>
    <m/>
    <n v="10"/>
    <m/>
    <n v="0.10000000149011612"/>
    <n v="0"/>
    <n v="0"/>
    <n v="0"/>
    <n v="1"/>
    <n v="0"/>
    <n v="0"/>
    <n v="0"/>
    <n v="0"/>
    <n v="1"/>
    <n v="0"/>
    <n v="0"/>
    <m/>
    <m/>
  </r>
  <r>
    <n v="11313"/>
    <x v="355"/>
    <x v="31"/>
    <x v="31"/>
    <n v="10.800000190734863"/>
    <n v="10.800000190734863"/>
    <x v="30"/>
    <n v="2.9000000953674316"/>
    <n v="0.5"/>
    <n v="6.9000000953674316"/>
    <n v="0.10000000149011612"/>
    <n v="9.8000001907348633"/>
    <n v="0"/>
    <m/>
    <n v="0.10000000149011612"/>
    <m/>
    <n v="9.8000001907348633"/>
    <m/>
    <m/>
    <n v="0"/>
    <n v="0"/>
    <n v="0"/>
    <n v="1"/>
    <n v="0"/>
    <n v="0"/>
    <n v="0"/>
    <n v="0"/>
    <n v="1"/>
    <n v="0"/>
    <n v="0"/>
    <m/>
    <m/>
  </r>
  <r>
    <n v="11313"/>
    <x v="355"/>
    <x v="99"/>
    <x v="32"/>
    <m/>
    <m/>
    <x v="38"/>
    <m/>
    <m/>
    <m/>
    <m/>
    <m/>
    <m/>
    <m/>
    <m/>
    <m/>
    <n v="0"/>
    <m/>
    <m/>
    <n v="0"/>
    <n v="0"/>
    <n v="1"/>
    <n v="0"/>
    <n v="0"/>
    <n v="0"/>
    <n v="0"/>
    <n v="0"/>
    <n v="1"/>
    <n v="0"/>
    <n v="0"/>
    <m/>
    <m/>
  </r>
  <r>
    <n v="11314"/>
    <x v="356"/>
    <x v="9"/>
    <x v="9"/>
    <n v="1.309999942779541"/>
    <n v="1.309999942779541"/>
    <x v="178"/>
    <n v="9.0000003576278687E-2"/>
    <n v="0.20000000298023224"/>
    <n v="1.0199999809265137"/>
    <n v="3.9999999105930328E-2"/>
    <n v="0.57999998331069946"/>
    <n v="0.5"/>
    <m/>
    <n v="9.0000003576278687E-2"/>
    <n v="1.9999999552965164E-2"/>
    <n v="0.59999996423721313"/>
    <m/>
    <n v="1.1699999570846558"/>
    <n v="0"/>
    <n v="0"/>
    <n v="0"/>
    <n v="1"/>
    <n v="0"/>
    <n v="0"/>
    <n v="0"/>
    <n v="0"/>
    <n v="1"/>
    <n v="0"/>
    <n v="0"/>
    <m/>
    <m/>
  </r>
  <r>
    <n v="11314"/>
    <x v="356"/>
    <x v="10"/>
    <x v="10"/>
    <n v="1.4900000095367432"/>
    <n v="1.4900000095367432"/>
    <x v="178"/>
    <n v="0.11999999731779099"/>
    <n v="0.20000000298023224"/>
    <n v="1.1699999570846558"/>
    <n v="1.9999999552965164E-2"/>
    <n v="0.72000002861022949"/>
    <n v="0.60000002384185791"/>
    <m/>
    <n v="0.10000000149011612"/>
    <n v="9.9999997764825821E-3"/>
    <n v="0.73000001907348633"/>
    <m/>
    <n v="1.3400000333786011"/>
    <n v="0"/>
    <n v="0"/>
    <n v="0"/>
    <n v="1"/>
    <n v="0"/>
    <n v="0"/>
    <n v="0"/>
    <n v="0"/>
    <n v="1"/>
    <n v="0"/>
    <n v="0"/>
    <m/>
    <m/>
  </r>
  <r>
    <n v="11314"/>
    <x v="356"/>
    <x v="11"/>
    <x v="11"/>
    <n v="1.6799999475479126"/>
    <n v="1.6699999570846558"/>
    <x v="178"/>
    <n v="0.12999999523162842"/>
    <n v="0.20000000298023224"/>
    <n v="1.3400000333786011"/>
    <n v="9.9999997764825821E-3"/>
    <n v="0.86000001430511475"/>
    <n v="0.62999999523162842"/>
    <m/>
    <n v="0.10999999940395355"/>
    <n v="0"/>
    <n v="0.86000001430511475"/>
    <m/>
    <n v="1.4500000476837158"/>
    <n v="0"/>
    <n v="0"/>
    <n v="0"/>
    <n v="1"/>
    <n v="0"/>
    <n v="0"/>
    <n v="0"/>
    <n v="0"/>
    <n v="1"/>
    <n v="0"/>
    <n v="0"/>
    <m/>
    <m/>
  </r>
  <r>
    <n v="11314"/>
    <x v="356"/>
    <x v="12"/>
    <x v="12"/>
    <n v="1.8999999761581421"/>
    <n v="1.8999999761581421"/>
    <x v="178"/>
    <n v="0.15000000596046448"/>
    <n v="0.20000000298023224"/>
    <n v="1.5499999523162842"/>
    <n v="3.9999999105930328E-2"/>
    <n v="1.1399999856948853"/>
    <n v="0.62999999523162842"/>
    <n v="0.10000000149011612"/>
    <n v="0.20999999344348907"/>
    <n v="0"/>
    <n v="1.1399999856948853"/>
    <m/>
    <n v="1.1299999952316284"/>
    <n v="0"/>
    <n v="0"/>
    <n v="0"/>
    <n v="1"/>
    <n v="0"/>
    <n v="0"/>
    <n v="0"/>
    <n v="0"/>
    <n v="1"/>
    <n v="0"/>
    <n v="0"/>
    <m/>
    <m/>
  </r>
  <r>
    <n v="11314"/>
    <x v="356"/>
    <x v="13"/>
    <x v="13"/>
    <n v="1.690000057220459"/>
    <n v="1.690000057220459"/>
    <x v="178"/>
    <n v="0.17000000178813934"/>
    <n v="0.20000000298023224"/>
    <n v="1.3200000524520874"/>
    <n v="2.9999999329447746E-2"/>
    <n v="0.88999998569488525"/>
    <n v="0.62999999523162842"/>
    <n v="0.18999999761581421"/>
    <n v="3.9999999105930328E-2"/>
    <n v="0"/>
    <n v="0.88999998569488525"/>
    <m/>
    <n v="1.2000000476837158"/>
    <n v="0"/>
    <n v="0"/>
    <n v="0"/>
    <n v="1"/>
    <n v="0"/>
    <n v="0"/>
    <n v="0"/>
    <n v="0"/>
    <n v="1"/>
    <n v="0"/>
    <n v="0"/>
    <m/>
    <m/>
  </r>
  <r>
    <n v="11314"/>
    <x v="356"/>
    <x v="14"/>
    <x v="14"/>
    <n v="1.6599999666213989"/>
    <n v="1.6599999666213989"/>
    <x v="178"/>
    <n v="0.15999999642372131"/>
    <n v="0.20000000298023224"/>
    <n v="1.2999999523162842"/>
    <n v="1.9999999552965164E-2"/>
    <n v="0.80000001192092896"/>
    <n v="0.62000000476837158"/>
    <n v="0.10000000149011612"/>
    <n v="1.9999999552965164E-2"/>
    <n v="0"/>
    <n v="0.80000001192092896"/>
    <m/>
    <n v="1.4199999570846558"/>
    <n v="0"/>
    <n v="0"/>
    <n v="0"/>
    <n v="1"/>
    <n v="0"/>
    <n v="0"/>
    <n v="0"/>
    <n v="0"/>
    <n v="1"/>
    <n v="0"/>
    <n v="0"/>
    <m/>
    <m/>
  </r>
  <r>
    <n v="11314"/>
    <x v="356"/>
    <x v="15"/>
    <x v="15"/>
    <n v="1.8400000333786011"/>
    <n v="1.8300000429153442"/>
    <x v="178"/>
    <n v="0.15999999642372131"/>
    <n v="0.20000000298023224"/>
    <n v="1.4700000286102295"/>
    <n v="9.9999997764825821E-3"/>
    <n v="0.93999999761581421"/>
    <n v="0.62999999523162842"/>
    <n v="5.000000074505806E-2"/>
    <n v="5.9999998658895493E-2"/>
    <m/>
    <n v="0.93999999761581421"/>
    <m/>
    <n v="1.7100000381469727"/>
    <n v="0"/>
    <n v="0"/>
    <n v="0"/>
    <n v="1"/>
    <n v="0"/>
    <n v="0"/>
    <n v="0"/>
    <n v="0"/>
    <n v="1"/>
    <n v="0"/>
    <n v="0"/>
    <m/>
    <m/>
  </r>
  <r>
    <n v="11314"/>
    <x v="356"/>
    <x v="16"/>
    <x v="16"/>
    <n v="2.1500000953674316"/>
    <n v="2.1400001049041748"/>
    <x v="178"/>
    <n v="0.18000000715255737"/>
    <n v="0.20000000298023224"/>
    <n v="1.7599999904632568"/>
    <n v="2.9999999329447746E-2"/>
    <n v="1.1200000047683716"/>
    <n v="0.69999998807907104"/>
    <n v="5.000000074505806E-2"/>
    <n v="7.9999998211860657E-2"/>
    <m/>
    <n v="1.1200000047683716"/>
    <m/>
    <n v="1.2599999904632568"/>
    <n v="0"/>
    <n v="0"/>
    <n v="0"/>
    <n v="1"/>
    <n v="0"/>
    <n v="0"/>
    <n v="0"/>
    <n v="0"/>
    <n v="1"/>
    <n v="0"/>
    <n v="0"/>
    <m/>
    <m/>
  </r>
  <r>
    <n v="11314"/>
    <x v="356"/>
    <x v="17"/>
    <x v="17"/>
    <n v="1.6799999475479126"/>
    <n v="1.6660000085830688"/>
    <x v="178"/>
    <n v="0.16599999368190765"/>
    <n v="0.20000000298023224"/>
    <n v="1.2999999523162842"/>
    <n v="7.9999998211860657E-2"/>
    <n v="0.80000001192092896"/>
    <n v="0.62999999523162842"/>
    <n v="3.9999999105930328E-2"/>
    <n v="0.20000000298023224"/>
    <m/>
    <n v="0.80000001192092896"/>
    <m/>
    <n v="1.190000057220459"/>
    <n v="0"/>
    <n v="0"/>
    <n v="0"/>
    <n v="1"/>
    <n v="0"/>
    <n v="0"/>
    <n v="0"/>
    <n v="0"/>
    <n v="1"/>
    <n v="0"/>
    <n v="0"/>
    <m/>
    <m/>
  </r>
  <r>
    <n v="11314"/>
    <x v="356"/>
    <x v="18"/>
    <x v="18"/>
    <n v="1.6399999856948853"/>
    <n v="1.6399999856948853"/>
    <x v="178"/>
    <n v="0.20999999344348907"/>
    <n v="0.20000000298023224"/>
    <n v="1.2300000190734863"/>
    <n v="0"/>
    <n v="0.75999999046325684"/>
    <n v="0.81000000238418579"/>
    <n v="3.9999999105930328E-2"/>
    <n v="5.000000074505806E-2"/>
    <m/>
    <n v="0.75999999046325684"/>
    <m/>
    <n v="1.6799999475479126"/>
    <n v="0"/>
    <n v="0"/>
    <n v="0"/>
    <n v="1"/>
    <n v="0"/>
    <n v="0"/>
    <n v="0"/>
    <n v="0"/>
    <n v="1"/>
    <n v="0"/>
    <n v="0"/>
    <m/>
    <m/>
  </r>
  <r>
    <n v="11314"/>
    <x v="356"/>
    <x v="19"/>
    <x v="19"/>
    <n v="2.119999885559082"/>
    <n v="2.119999885559082"/>
    <x v="178"/>
    <n v="0.20000000298023224"/>
    <n v="0.20000000298023224"/>
    <n v="1.7200000286102295"/>
    <n v="1.9999999552965164E-2"/>
    <n v="1.4199999570846558"/>
    <n v="0.51999998092651367"/>
    <n v="3.9999999105930328E-2"/>
    <n v="0.18000000715255737"/>
    <m/>
    <n v="1.4199999570846558"/>
    <m/>
    <n v="1.5499999523162842"/>
    <n v="0"/>
    <n v="0"/>
    <n v="0"/>
    <n v="1"/>
    <n v="0"/>
    <n v="0"/>
    <n v="0"/>
    <n v="0"/>
    <n v="1"/>
    <n v="0"/>
    <n v="0"/>
    <m/>
    <m/>
  </r>
  <r>
    <n v="11314"/>
    <x v="356"/>
    <x v="20"/>
    <x v="20"/>
    <n v="2.059999942779541"/>
    <n v="2.059999942779541"/>
    <x v="178"/>
    <n v="0.25"/>
    <n v="0.20000000298023224"/>
    <n v="1.6100000143051147"/>
    <n v="2.9999999329447746E-2"/>
    <n v="1.3200000524520874"/>
    <n v="0.52999997138977051"/>
    <n v="5.9999998658895493E-2"/>
    <n v="7.0000000298023224E-2"/>
    <m/>
    <n v="1.3200000524520874"/>
    <m/>
    <n v="1.5"/>
    <n v="0"/>
    <n v="0"/>
    <n v="0"/>
    <n v="1"/>
    <n v="0"/>
    <n v="0"/>
    <n v="0"/>
    <n v="0"/>
    <n v="1"/>
    <n v="0"/>
    <n v="0"/>
    <m/>
    <m/>
  </r>
  <r>
    <n v="11314"/>
    <x v="356"/>
    <x v="21"/>
    <x v="21"/>
    <n v="2.2400000095367432"/>
    <n v="2.2400000095367432"/>
    <x v="178"/>
    <n v="0.27000001072883606"/>
    <n v="0.20000000298023224"/>
    <n v="1.7699999809265137"/>
    <n v="9.9999997764825821E-3"/>
    <n v="1.2699999809265137"/>
    <n v="0.47999998927116394"/>
    <n v="0.27000001072883606"/>
    <n v="0.14000000059604645"/>
    <m/>
    <n v="1.2699999809265137"/>
    <m/>
    <n v="2.2300000190734863"/>
    <n v="0"/>
    <n v="0"/>
    <n v="0"/>
    <n v="1"/>
    <n v="0"/>
    <n v="0"/>
    <n v="0"/>
    <n v="0"/>
    <n v="1"/>
    <n v="0"/>
    <n v="0"/>
    <m/>
    <m/>
  </r>
  <r>
    <n v="11314"/>
    <x v="356"/>
    <x v="22"/>
    <x v="22"/>
    <n v="3.4000000953674316"/>
    <n v="3.4000000953674316"/>
    <x v="178"/>
    <n v="0.31000000238418579"/>
    <n v="0.20000000298023224"/>
    <n v="2.8900001049041748"/>
    <n v="5.000000074505806E-2"/>
    <n v="2.369999885559082"/>
    <n v="0.41999998688697815"/>
    <n v="0.6600000262260437"/>
    <n v="5.000000074505806E-2"/>
    <m/>
    <n v="2.369999885559082"/>
    <m/>
    <n v="2.9000000953674316"/>
    <n v="0"/>
    <n v="0"/>
    <n v="0"/>
    <n v="1"/>
    <n v="0"/>
    <n v="0"/>
    <n v="0"/>
    <n v="0"/>
    <n v="1"/>
    <n v="0"/>
    <n v="0"/>
    <m/>
    <m/>
  </r>
  <r>
    <n v="11314"/>
    <x v="356"/>
    <x v="23"/>
    <x v="23"/>
    <n v="4.3000001907348633"/>
    <n v="4.3000001907348633"/>
    <x v="178"/>
    <n v="0.40000000596046448"/>
    <n v="0.20000000298023224"/>
    <n v="3.7000000476837158"/>
    <n v="0.10000000149011612"/>
    <n v="2.9000000953674316"/>
    <n v="0.40000000596046448"/>
    <n v="0.80000001192092896"/>
    <n v="0.30000001192092896"/>
    <m/>
    <n v="2.9000000953674316"/>
    <m/>
    <n v="3.4000000953674316"/>
    <n v="0"/>
    <n v="0"/>
    <n v="0"/>
    <n v="1"/>
    <n v="0"/>
    <n v="0"/>
    <n v="0"/>
    <n v="0"/>
    <n v="1"/>
    <n v="0"/>
    <n v="0"/>
    <m/>
    <m/>
  </r>
  <r>
    <n v="11314"/>
    <x v="356"/>
    <x v="24"/>
    <x v="24"/>
    <n v="4.9000000953674316"/>
    <n v="4.9000000953674316"/>
    <x v="178"/>
    <n v="0.5"/>
    <n v="0.20000000298023224"/>
    <n v="4.1999998092651367"/>
    <n v="0.10000000149011612"/>
    <n v="4"/>
    <n v="0.40000000596046448"/>
    <n v="0.80000001192092896"/>
    <n v="0.40000000596046448"/>
    <m/>
    <n v="4"/>
    <m/>
    <n v="4.4000000953674316"/>
    <n v="0"/>
    <n v="0"/>
    <n v="0"/>
    <n v="1"/>
    <n v="0"/>
    <n v="0"/>
    <n v="0"/>
    <n v="0"/>
    <n v="1"/>
    <n v="0"/>
    <n v="0"/>
    <m/>
    <m/>
  </r>
  <r>
    <n v="11314"/>
    <x v="356"/>
    <x v="25"/>
    <x v="25"/>
    <n v="6.4000000953674316"/>
    <n v="6.4000000953674316"/>
    <x v="178"/>
    <n v="0.60000002384185791"/>
    <n v="0.20000000298023224"/>
    <n v="5.5999999046325684"/>
    <n v="0.10000000149011612"/>
    <n v="5.0999999046325684"/>
    <n v="0.30000001192092896"/>
    <n v="1.2000000476837158"/>
    <n v="0.40000000596046448"/>
    <n v="0.69999998807907104"/>
    <n v="5.7999997138977051"/>
    <m/>
    <n v="4.5999999046325684"/>
    <n v="0"/>
    <n v="0"/>
    <n v="0"/>
    <n v="1"/>
    <n v="0"/>
    <n v="0"/>
    <n v="0"/>
    <n v="0"/>
    <n v="1"/>
    <n v="0"/>
    <n v="0"/>
    <m/>
    <m/>
  </r>
  <r>
    <n v="11314"/>
    <x v="356"/>
    <x v="26"/>
    <x v="26"/>
    <n v="7.3000001907348633"/>
    <n v="7.3000001907348633"/>
    <x v="207"/>
    <n v="0.5"/>
    <n v="0.60000002384185791"/>
    <n v="6.0999999046325684"/>
    <n v="0.10000000149011612"/>
    <n v="4.9000000953674316"/>
    <n v="1.1000000238418579"/>
    <n v="1.5"/>
    <n v="0.5"/>
    <n v="1.1000000238418579"/>
    <n v="6"/>
    <m/>
    <n v="4.9000000953674316"/>
    <n v="0"/>
    <n v="0"/>
    <n v="0"/>
    <n v="1"/>
    <n v="0"/>
    <n v="0"/>
    <n v="0"/>
    <n v="0"/>
    <n v="1"/>
    <n v="0"/>
    <n v="0"/>
    <m/>
    <m/>
  </r>
  <r>
    <n v="11314"/>
    <x v="356"/>
    <x v="27"/>
    <x v="27"/>
    <n v="7.9000000953674316"/>
    <n v="7.9000000953674316"/>
    <x v="207"/>
    <n v="0.69999998807907104"/>
    <n v="0.60000002384185791"/>
    <n v="6.5999999046325684"/>
    <n v="0.10000000149011612"/>
    <n v="5.8000001907348633"/>
    <n v="0.20000000298023224"/>
    <n v="1.7000000476837158"/>
    <n v="0.5"/>
    <n v="1.7000000476837158"/>
    <n v="7.5"/>
    <m/>
    <n v="6.3000001907348633"/>
    <n v="0"/>
    <n v="0"/>
    <n v="0"/>
    <n v="1"/>
    <n v="0"/>
    <n v="0"/>
    <n v="0"/>
    <n v="0"/>
    <n v="1"/>
    <n v="0"/>
    <n v="0"/>
    <m/>
    <m/>
  </r>
  <r>
    <n v="11314"/>
    <x v="356"/>
    <x v="28"/>
    <x v="28"/>
    <n v="9.6999998092651367"/>
    <n v="9.6999998092651367"/>
    <x v="207"/>
    <n v="1"/>
    <n v="0.60000002384185791"/>
    <n v="8.1000003814697266"/>
    <n v="0"/>
    <n v="5.0999999046325684"/>
    <n v="0.10000000149011612"/>
    <n v="1.7999999523162842"/>
    <n v="1.2000000476837158"/>
    <n v="3.7999999523162842"/>
    <n v="8.8999996185302734"/>
    <m/>
    <n v="5"/>
    <n v="0"/>
    <n v="0"/>
    <n v="0"/>
    <n v="1"/>
    <n v="0"/>
    <n v="0"/>
    <n v="0"/>
    <n v="0"/>
    <n v="1"/>
    <n v="0"/>
    <n v="0"/>
    <m/>
    <m/>
  </r>
  <r>
    <n v="11314"/>
    <x v="356"/>
    <x v="29"/>
    <x v="29"/>
    <n v="8.6999998092651367"/>
    <n v="8.6999998092651367"/>
    <x v="207"/>
    <n v="1"/>
    <n v="0.60000002384185791"/>
    <n v="7.0999999046325684"/>
    <n v="0.10000000149011612"/>
    <n v="4.5"/>
    <n v="0.10000000149011612"/>
    <n v="2.0999999046325684"/>
    <n v="1.5"/>
    <n v="3.0999999046325684"/>
    <n v="7.5999999046325684"/>
    <m/>
    <n v="6.9000000953674316"/>
    <n v="0"/>
    <n v="0"/>
    <n v="0"/>
    <n v="1"/>
    <n v="0"/>
    <n v="0"/>
    <n v="0"/>
    <n v="0"/>
    <n v="1"/>
    <n v="0"/>
    <n v="0"/>
    <m/>
    <m/>
  </r>
  <r>
    <n v="11314"/>
    <x v="356"/>
    <x v="30"/>
    <x v="30"/>
    <n v="10.800000190734863"/>
    <n v="10.800000190734863"/>
    <x v="207"/>
    <n v="1.2000000476837158"/>
    <n v="0.60000002384185791"/>
    <n v="9"/>
    <n v="0"/>
    <n v="6.8000001907348633"/>
    <n v="0.10000000149011612"/>
    <n v="2.0999999046325684"/>
    <n v="2.2999999523162842"/>
    <n v="2.5"/>
    <n v="9.3000001907348633"/>
    <m/>
    <n v="6.3000001907348633"/>
    <n v="0"/>
    <n v="0"/>
    <n v="0"/>
    <n v="1"/>
    <n v="0"/>
    <n v="0"/>
    <n v="0"/>
    <n v="0"/>
    <n v="1"/>
    <n v="0"/>
    <n v="0"/>
    <m/>
    <m/>
  </r>
  <r>
    <n v="11314"/>
    <x v="356"/>
    <x v="31"/>
    <x v="31"/>
    <n v="10.5"/>
    <n v="10.5"/>
    <x v="207"/>
    <n v="1.2999999523162842"/>
    <n v="0.60000002384185791"/>
    <n v="8.6000003814697266"/>
    <n v="0.10000000149011612"/>
    <n v="5.6999998092651367"/>
    <n v="0"/>
    <n v="2.2999999523162842"/>
    <n v="1.7000000476837158"/>
    <n v="2.9000000953674316"/>
    <n v="8.6000003814697266"/>
    <m/>
    <n v="6"/>
    <n v="0"/>
    <n v="0"/>
    <n v="0"/>
    <n v="1"/>
    <n v="0"/>
    <n v="0"/>
    <n v="0"/>
    <n v="0"/>
    <n v="1"/>
    <n v="0"/>
    <n v="0"/>
    <m/>
    <m/>
  </r>
  <r>
    <n v="11314"/>
    <x v="356"/>
    <x v="32"/>
    <x v="32"/>
    <n v="10.399999618530273"/>
    <n v="10.399999618530273"/>
    <x v="207"/>
    <n v="1.3999999761581421"/>
    <n v="0.60000002384185791"/>
    <n v="8.3999996185302734"/>
    <n v="0"/>
    <n v="6.1999998092651367"/>
    <n v="0"/>
    <n v="2.4000000953674316"/>
    <n v="0.80000001192092896"/>
    <n v="2.7000000476837158"/>
    <n v="8.8999996185302734"/>
    <m/>
    <n v="5.6999998092651367"/>
    <n v="0"/>
    <n v="0"/>
    <n v="0"/>
    <n v="1"/>
    <n v="0"/>
    <n v="0"/>
    <n v="0"/>
    <n v="0"/>
    <n v="1"/>
    <n v="0"/>
    <n v="0"/>
    <m/>
    <m/>
  </r>
  <r>
    <n v="11314"/>
    <x v="356"/>
    <x v="33"/>
    <x v="33"/>
    <n v="9.5"/>
    <n v="9.5"/>
    <x v="207"/>
    <n v="1.3999999761581421"/>
    <n v="0.60000002384185791"/>
    <n v="7.5"/>
    <n v="0.10000000149011612"/>
    <n v="5.4000000953674316"/>
    <n v="0"/>
    <n v="1.7999999523162842"/>
    <n v="0.69999998807907104"/>
    <n v="2.5999999046325684"/>
    <n v="8"/>
    <m/>
    <n v="4.4000000953674316"/>
    <n v="0"/>
    <n v="0"/>
    <n v="0"/>
    <n v="1"/>
    <n v="0"/>
    <n v="0"/>
    <n v="0"/>
    <n v="0"/>
    <n v="1"/>
    <n v="0"/>
    <n v="0"/>
    <m/>
    <m/>
  </r>
  <r>
    <n v="11314"/>
    <x v="356"/>
    <x v="34"/>
    <x v="34"/>
    <n v="8.8000001907348633"/>
    <n v="8.8000001907348633"/>
    <x v="207"/>
    <n v="1.5"/>
    <n v="0.60000002384185791"/>
    <n v="6.6999998092651367"/>
    <n v="0.10000000149011612"/>
    <n v="4.1999998092651367"/>
    <n v="0"/>
    <n v="2.2999999523162842"/>
    <n v="1.2999999523162842"/>
    <n v="2.5999999046325684"/>
    <n v="6.7999997138977051"/>
    <m/>
    <n v="5"/>
    <n v="0"/>
    <n v="0"/>
    <n v="0"/>
    <n v="1"/>
    <n v="0"/>
    <n v="0"/>
    <n v="0"/>
    <n v="0"/>
    <n v="1"/>
    <n v="0"/>
    <n v="0"/>
    <m/>
    <m/>
  </r>
  <r>
    <n v="11314"/>
    <x v="356"/>
    <x v="35"/>
    <x v="35"/>
    <n v="8.6999998092651367"/>
    <n v="8.6999998092651367"/>
    <x v="207"/>
    <n v="1.2999999523162842"/>
    <n v="0.60000002384185791"/>
    <n v="6.8000001907348633"/>
    <n v="0.10000000149011612"/>
    <n v="2.9000000953674316"/>
    <n v="2.5"/>
    <n v="1.7999999523162842"/>
    <n v="0.60000002384185791"/>
    <n v="1.8999999761581421"/>
    <n v="4.8000001907348633"/>
    <m/>
    <n v="5.3000001907348633"/>
    <n v="0"/>
    <n v="0"/>
    <n v="0"/>
    <n v="1"/>
    <n v="0"/>
    <n v="0"/>
    <n v="0"/>
    <n v="0"/>
    <n v="1"/>
    <n v="0"/>
    <n v="0"/>
    <m/>
    <m/>
  </r>
  <r>
    <n v="11314"/>
    <x v="356"/>
    <x v="36"/>
    <x v="36"/>
    <n v="8.8999996185302734"/>
    <n v="8.8999996185302734"/>
    <x v="207"/>
    <n v="1"/>
    <n v="0.60000002384185791"/>
    <n v="7.3000001907348633"/>
    <n v="0.20000000298023224"/>
    <n v="3.2000000476837158"/>
    <n v="2.2999999523162842"/>
    <n v="2"/>
    <n v="0.10000000149011612"/>
    <n v="1.5"/>
    <n v="4.6999998092651367"/>
    <m/>
    <n v="6"/>
    <n v="0"/>
    <n v="0"/>
    <n v="0"/>
    <n v="1"/>
    <n v="0"/>
    <n v="0"/>
    <n v="0"/>
    <n v="0"/>
    <n v="1"/>
    <n v="0"/>
    <n v="0"/>
    <m/>
    <m/>
  </r>
  <r>
    <n v="11314"/>
    <x v="356"/>
    <x v="37"/>
    <x v="37"/>
    <n v="9.8999996185302734"/>
    <n v="9.8999996185302734"/>
    <x v="207"/>
    <n v="1.1000000238418579"/>
    <n v="0.60000002384185791"/>
    <n v="8.1000003814697266"/>
    <n v="0.40000000596046448"/>
    <n v="4.3000001907348633"/>
    <n v="2.9000000953674316"/>
    <n v="2.0999999046325684"/>
    <n v="0.20000000298023224"/>
    <n v="0.40000000596046448"/>
    <n v="4.7000002861022949"/>
    <m/>
    <n v="5.5999999046325684"/>
    <n v="0"/>
    <n v="0"/>
    <n v="0"/>
    <n v="1"/>
    <n v="0"/>
    <n v="0"/>
    <n v="0"/>
    <n v="0"/>
    <n v="1"/>
    <n v="0"/>
    <n v="0"/>
    <m/>
    <m/>
  </r>
  <r>
    <n v="11314"/>
    <x v="356"/>
    <x v="38"/>
    <x v="38"/>
    <n v="9.8999996185302734"/>
    <n v="9.8999996185302734"/>
    <x v="207"/>
    <n v="1.2999999523162842"/>
    <n v="0.60000002384185791"/>
    <n v="7.6999998092651367"/>
    <n v="0.20000000298023224"/>
    <n v="5.8000001907348633"/>
    <n v="1.2000000476837158"/>
    <n v="2.0999999046325684"/>
    <n v="0.60000002384185791"/>
    <n v="0.80000001192092896"/>
    <n v="6.6000003814697266"/>
    <m/>
    <m/>
    <n v="0"/>
    <n v="0"/>
    <n v="0"/>
    <n v="1"/>
    <n v="0"/>
    <n v="0"/>
    <n v="0"/>
    <n v="0"/>
    <n v="1"/>
    <n v="0"/>
    <n v="0"/>
    <m/>
    <m/>
  </r>
  <r>
    <n v="11315"/>
    <x v="357"/>
    <x v="83"/>
    <x v="14"/>
    <n v="10.5"/>
    <n v="10.5"/>
    <x v="32"/>
    <n v="0.15999999642372131"/>
    <n v="2"/>
    <n v="7.8600001335144043"/>
    <n v="2.0299999713897705"/>
    <n v="1.9700000286102295"/>
    <n v="0.69999998807907104"/>
    <n v="3.130000114440918"/>
    <n v="0.10000000149011612"/>
    <n v="4.2100000381469727"/>
    <n v="6.1800003051757812"/>
    <m/>
    <n v="4.7300000190734863"/>
    <n v="0"/>
    <n v="0"/>
    <n v="0"/>
    <n v="1"/>
    <n v="0"/>
    <n v="0"/>
    <n v="0"/>
    <n v="0"/>
    <n v="1"/>
    <n v="0"/>
    <n v="0"/>
    <m/>
    <m/>
  </r>
  <r>
    <n v="11315"/>
    <x v="357"/>
    <x v="86"/>
    <x v="18"/>
    <n v="48.799999237060547"/>
    <n v="48.799999237060547"/>
    <x v="44"/>
    <n v="1.7999999523162842"/>
    <n v="5"/>
    <n v="34.700000762939453"/>
    <n v="2.9000000953674316"/>
    <n v="6.5"/>
    <n v="2.0999999046325684"/>
    <n v="4.3000001907348633"/>
    <n v="1.7000000476837158"/>
    <n v="24.799999237060547"/>
    <n v="31.299999237060547"/>
    <m/>
    <n v="30.399999618530273"/>
    <n v="0"/>
    <n v="0"/>
    <n v="0"/>
    <n v="1"/>
    <n v="0"/>
    <n v="0"/>
    <n v="0"/>
    <n v="0"/>
    <n v="1"/>
    <n v="0"/>
    <n v="0"/>
    <m/>
    <m/>
  </r>
  <r>
    <n v="11315"/>
    <x v="357"/>
    <x v="130"/>
    <x v="19"/>
    <n v="46.299999237060547"/>
    <n v="46.299999237060547"/>
    <x v="27"/>
    <n v="3.2999999523162842"/>
    <n v="10"/>
    <n v="30.700000762939453"/>
    <n v="4.3000001907348633"/>
    <n v="15.800000190734863"/>
    <n v="1.6000000238418579"/>
    <n v="5.9000000953674316"/>
    <n v="0.89999997615814209"/>
    <n v="19.200000762939453"/>
    <n v="35"/>
    <m/>
    <n v="24.799999237060547"/>
    <n v="0"/>
    <n v="0"/>
    <n v="0"/>
    <n v="1"/>
    <n v="0"/>
    <n v="0"/>
    <n v="0"/>
    <n v="0"/>
    <n v="1"/>
    <n v="0"/>
    <n v="0"/>
    <m/>
    <m/>
  </r>
  <r>
    <n v="11315"/>
    <x v="357"/>
    <x v="131"/>
    <x v="20"/>
    <n v="53"/>
    <n v="53"/>
    <x v="27"/>
    <n v="2.2999999523162842"/>
    <n v="10"/>
    <n v="38"/>
    <n v="6.9000000953674316"/>
    <n v="12.800000190734863"/>
    <n v="1.7999999523162842"/>
    <n v="8.5"/>
    <n v="2.0999999046325684"/>
    <n v="26.899999618530273"/>
    <n v="39.700000762939453"/>
    <m/>
    <n v="29.5"/>
    <n v="0"/>
    <n v="0"/>
    <n v="0"/>
    <n v="1"/>
    <n v="0"/>
    <n v="0"/>
    <n v="0"/>
    <n v="0"/>
    <n v="1"/>
    <n v="0"/>
    <n v="0"/>
    <m/>
    <m/>
  </r>
  <r>
    <n v="11315"/>
    <x v="357"/>
    <x v="87"/>
    <x v="21"/>
    <n v="71.199996948242188"/>
    <n v="71.199996948242188"/>
    <x v="27"/>
    <n v="2.9000000953674316"/>
    <n v="10"/>
    <n v="48.400001525878906"/>
    <n v="8"/>
    <n v="18.100000381469727"/>
    <n v="2.0999999046325684"/>
    <n v="9.8000001907348633"/>
    <n v="1.8999999761581421"/>
    <n v="38.299999237060547"/>
    <n v="56.400001525878906"/>
    <m/>
    <n v="38.599998474121094"/>
    <n v="0"/>
    <n v="0"/>
    <n v="0"/>
    <n v="1"/>
    <n v="0"/>
    <n v="0"/>
    <n v="0"/>
    <n v="0"/>
    <n v="1"/>
    <n v="0"/>
    <n v="0"/>
    <m/>
    <m/>
  </r>
  <r>
    <n v="11315"/>
    <x v="357"/>
    <x v="88"/>
    <x v="22"/>
    <n v="66.599998474121094"/>
    <n v="66.599998474121094"/>
    <x v="4"/>
    <n v="4.1999998092651367"/>
    <n v="15"/>
    <n v="45.200000762939453"/>
    <n v="14.199999809265137"/>
    <n v="13"/>
    <n v="2.7000000476837158"/>
    <n v="9.6999998092651367"/>
    <n v="4.3000001907348633"/>
    <n v="32.299999237060547"/>
    <n v="45.299999237060547"/>
    <m/>
    <n v="35.5"/>
    <n v="0"/>
    <n v="0"/>
    <n v="0"/>
    <n v="1"/>
    <n v="0"/>
    <n v="0"/>
    <n v="0"/>
    <n v="0"/>
    <n v="1"/>
    <n v="0"/>
    <n v="0"/>
    <m/>
    <m/>
  </r>
  <r>
    <n v="11315"/>
    <x v="357"/>
    <x v="89"/>
    <x v="23"/>
    <n v="63"/>
    <n v="63"/>
    <x v="4"/>
    <n v="2.7000000476837158"/>
    <n v="15"/>
    <n v="44.5"/>
    <n v="10.5"/>
    <n v="16.399999618530273"/>
    <n v="3.0999999046325684"/>
    <n v="9.1000003814697266"/>
    <n v="3.5"/>
    <n v="29.100000381469727"/>
    <n v="45.5"/>
    <m/>
    <n v="35.400001525878906"/>
    <n v="0"/>
    <n v="0"/>
    <n v="0"/>
    <n v="1"/>
    <n v="0"/>
    <n v="0"/>
    <n v="0"/>
    <n v="0"/>
    <n v="1"/>
    <n v="0"/>
    <n v="0"/>
    <m/>
    <m/>
  </r>
  <r>
    <n v="11315"/>
    <x v="357"/>
    <x v="132"/>
    <x v="24"/>
    <n v="85.5"/>
    <n v="85.5"/>
    <x v="4"/>
    <n v="3.5"/>
    <n v="15"/>
    <n v="65.5"/>
    <n v="15.399999618530273"/>
    <n v="22"/>
    <n v="3.0999999046325684"/>
    <n v="15.100000381469727"/>
    <n v="3.5"/>
    <n v="36.400001525878906"/>
    <n v="58.400001525878906"/>
    <m/>
    <n v="50.400001525878906"/>
    <n v="0"/>
    <n v="0"/>
    <n v="0"/>
    <n v="1"/>
    <n v="0"/>
    <n v="0"/>
    <n v="0"/>
    <n v="0"/>
    <n v="1"/>
    <n v="0"/>
    <n v="0"/>
    <m/>
    <m/>
  </r>
  <r>
    <n v="11315"/>
    <x v="357"/>
    <x v="90"/>
    <x v="25"/>
    <n v="95.300003051757812"/>
    <n v="95.300003051757812"/>
    <x v="4"/>
    <n v="4"/>
    <n v="15"/>
    <n v="74.699996948242188"/>
    <n v="12.5"/>
    <n v="31.899999618530273"/>
    <n v="3.2999999523162842"/>
    <n v="20.399999618530273"/>
    <n v="4"/>
    <n v="38"/>
    <n v="69.900001525878906"/>
    <m/>
    <n v="54.299999237060547"/>
    <n v="0"/>
    <n v="0"/>
    <n v="0"/>
    <n v="1"/>
    <n v="0"/>
    <n v="0"/>
    <n v="0"/>
    <n v="0"/>
    <n v="1"/>
    <n v="0"/>
    <n v="0"/>
    <m/>
    <m/>
  </r>
  <r>
    <n v="11315"/>
    <x v="357"/>
    <x v="133"/>
    <x v="26"/>
    <n v="100.59999847412109"/>
    <n v="100.59999847412109"/>
    <x v="4"/>
    <n v="3.7999999523162842"/>
    <n v="15"/>
    <n v="80.199996948242188"/>
    <n v="9.8999996185302734"/>
    <n v="35.5"/>
    <n v="3.7999999523162842"/>
    <n v="25.100000381469727"/>
    <n v="4.8000001907348633"/>
    <n v="39.299999237060547"/>
    <n v="74.800003051757812"/>
    <m/>
    <n v="55.099998474121094"/>
    <n v="0"/>
    <n v="0"/>
    <n v="0"/>
    <n v="1"/>
    <n v="0"/>
    <n v="0"/>
    <n v="0"/>
    <n v="0"/>
    <n v="1"/>
    <n v="0"/>
    <n v="0"/>
    <m/>
    <m/>
  </r>
  <r>
    <n v="11315"/>
    <x v="357"/>
    <x v="28"/>
    <x v="28"/>
    <n v="112"/>
    <n v="112"/>
    <x v="4"/>
    <n v="2.9000000953674316"/>
    <n v="15"/>
    <n v="92.5"/>
    <n v="12"/>
    <n v="42.299999237060547"/>
    <n v="4.9000000953674316"/>
    <n v="27.799999237060547"/>
    <n v="3.9000000953674316"/>
    <n v="44.799999237060547"/>
    <n v="87.099998474121094"/>
    <m/>
    <n v="22.100000381469727"/>
    <n v="0"/>
    <n v="0"/>
    <n v="0"/>
    <n v="1"/>
    <n v="0"/>
    <n v="0"/>
    <n v="0"/>
    <n v="0"/>
    <n v="1"/>
    <n v="0"/>
    <n v="0"/>
    <m/>
    <m/>
  </r>
  <r>
    <n v="11315"/>
    <x v="357"/>
    <x v="29"/>
    <x v="29"/>
    <n v="68"/>
    <n v="68"/>
    <x v="0"/>
    <n v="1.7000000476837158"/>
    <n v="20"/>
    <n v="45.400001525878906"/>
    <n v="5.5999999046325684"/>
    <n v="14.199999809265137"/>
    <n v="6.5"/>
    <n v="23.299999237060547"/>
    <n v="1.2000000476837158"/>
    <n v="33.099998474121094"/>
    <n v="47.299999237060547"/>
    <m/>
    <m/>
    <n v="0"/>
    <n v="0"/>
    <n v="0"/>
    <n v="1"/>
    <n v="0"/>
    <n v="0"/>
    <n v="0"/>
    <n v="0"/>
    <n v="1"/>
    <n v="0"/>
    <n v="0"/>
    <m/>
    <m/>
  </r>
  <r>
    <n v="11315"/>
    <x v="357"/>
    <x v="99"/>
    <x v="31"/>
    <m/>
    <m/>
    <x v="38"/>
    <m/>
    <m/>
    <m/>
    <m/>
    <m/>
    <m/>
    <m/>
    <m/>
    <m/>
    <n v="0"/>
    <m/>
    <m/>
    <n v="0"/>
    <n v="1"/>
    <n v="1"/>
    <n v="0"/>
    <n v="0"/>
    <n v="0"/>
    <n v="0"/>
    <n v="0"/>
    <n v="1"/>
    <n v="0"/>
    <n v="0"/>
    <m/>
    <m/>
  </r>
  <r>
    <n v="11316"/>
    <x v="358"/>
    <x v="21"/>
    <x v="21"/>
    <n v="4.4000000953674316"/>
    <n v="4.4000000953674316"/>
    <x v="207"/>
    <n v="1.5"/>
    <n v="0.10000000149011612"/>
    <n v="2.2999999523162842"/>
    <n v="0.10000000149011612"/>
    <n v="2.0999999046325684"/>
    <n v="1.2000000476837158"/>
    <m/>
    <n v="0.30000001192092896"/>
    <n v="0.40000000596046448"/>
    <n v="2.5"/>
    <m/>
    <n v="0"/>
    <n v="0"/>
    <n v="0"/>
    <n v="0"/>
    <n v="1"/>
    <n v="0"/>
    <n v="0"/>
    <n v="0"/>
    <n v="0"/>
    <n v="1"/>
    <n v="0"/>
    <n v="0"/>
    <m/>
    <m/>
  </r>
  <r>
    <n v="11316"/>
    <x v="358"/>
    <x v="22"/>
    <x v="22"/>
    <n v="7.0999999046325684"/>
    <n v="7.0999999046325684"/>
    <x v="207"/>
    <n v="1.6000000238418579"/>
    <n v="0.10000000149011612"/>
    <n v="4.8000001907348633"/>
    <n v="0.5"/>
    <n v="2.9000000953674316"/>
    <n v="1.2000000476837158"/>
    <m/>
    <n v="0"/>
    <n v="1.8999999761581421"/>
    <n v="4.8000001907348633"/>
    <m/>
    <n v="1"/>
    <n v="0"/>
    <n v="0"/>
    <n v="0"/>
    <n v="1"/>
    <n v="0"/>
    <n v="0"/>
    <n v="0"/>
    <n v="0"/>
    <n v="1"/>
    <n v="0"/>
    <n v="0"/>
    <m/>
    <m/>
  </r>
  <r>
    <n v="11316"/>
    <x v="358"/>
    <x v="23"/>
    <x v="23"/>
    <n v="8.8000001907348633"/>
    <n v="8.8000001907348633"/>
    <x v="207"/>
    <n v="1.8999999761581421"/>
    <n v="0.10000000149011612"/>
    <n v="6"/>
    <n v="0.10000000149011612"/>
    <n v="4.1999998092651367"/>
    <n v="1.2000000476837158"/>
    <m/>
    <n v="1"/>
    <n v="2.7000000476837158"/>
    <n v="6.8999996185302734"/>
    <m/>
    <n v="0.20000000298023224"/>
    <n v="0"/>
    <n v="0"/>
    <n v="0"/>
    <n v="1"/>
    <n v="0"/>
    <n v="0"/>
    <n v="0"/>
    <n v="0"/>
    <n v="1"/>
    <n v="0"/>
    <n v="0"/>
    <m/>
    <m/>
  </r>
  <r>
    <n v="11316"/>
    <x v="358"/>
    <x v="24"/>
    <x v="24"/>
    <n v="7.4000000953674316"/>
    <n v="7.4000000953674316"/>
    <x v="207"/>
    <n v="1.8999999761581421"/>
    <n v="0.10000000149011612"/>
    <n v="4.4000000953674316"/>
    <n v="0.10000000149011612"/>
    <n v="3.2000000476837158"/>
    <n v="1.2000000476837158"/>
    <m/>
    <n v="0.20000000298023224"/>
    <n v="2.2999999523162842"/>
    <n v="5.5"/>
    <m/>
    <n v="0.60000002384185791"/>
    <n v="0"/>
    <n v="0"/>
    <n v="0"/>
    <n v="1"/>
    <n v="0"/>
    <n v="0"/>
    <n v="0"/>
    <n v="0"/>
    <n v="1"/>
    <n v="0"/>
    <n v="0"/>
    <m/>
    <m/>
  </r>
  <r>
    <n v="11316"/>
    <x v="358"/>
    <x v="25"/>
    <x v="25"/>
    <n v="9.8999996185302734"/>
    <n v="9.8999996185302734"/>
    <x v="207"/>
    <n v="2"/>
    <n v="0.10000000149011612"/>
    <n v="6.5999999046325684"/>
    <n v="0.10000000149011612"/>
    <n v="5"/>
    <n v="1.2000000476837158"/>
    <m/>
    <n v="0.60000002384185791"/>
    <n v="3"/>
    <n v="8"/>
    <m/>
    <n v="0.20000000298023224"/>
    <n v="0"/>
    <n v="0"/>
    <n v="0"/>
    <n v="1"/>
    <n v="0"/>
    <n v="0"/>
    <n v="0"/>
    <n v="0"/>
    <n v="1"/>
    <n v="0"/>
    <n v="0"/>
    <m/>
    <m/>
  </r>
  <r>
    <n v="11316"/>
    <x v="358"/>
    <x v="26"/>
    <x v="26"/>
    <n v="12.100000381469727"/>
    <n v="12.100000381469727"/>
    <x v="207"/>
    <n v="2.5"/>
    <n v="0.10000000149011612"/>
    <n v="7.9000000953674316"/>
    <n v="0.10000000149011612"/>
    <n v="5.8000001907348633"/>
    <n v="1.2000000476837158"/>
    <m/>
    <n v="0.20000000298023224"/>
    <n v="4.3000001907348633"/>
    <n v="10.100000381469727"/>
    <m/>
    <n v="0"/>
    <n v="0"/>
    <n v="0"/>
    <n v="0"/>
    <n v="1"/>
    <n v="0"/>
    <n v="0"/>
    <n v="0"/>
    <n v="0"/>
    <n v="1"/>
    <n v="0"/>
    <n v="0"/>
    <m/>
    <m/>
  </r>
  <r>
    <n v="11316"/>
    <x v="358"/>
    <x v="27"/>
    <x v="27"/>
    <n v="21"/>
    <n v="21"/>
    <x v="207"/>
    <n v="2.5999999046325684"/>
    <n v="0.10000000149011612"/>
    <n v="17.299999237060547"/>
    <n v="0.30000001192092896"/>
    <n v="13.399999618530273"/>
    <n v="1.2000000476837158"/>
    <m/>
    <n v="0"/>
    <n v="4.6999998092651367"/>
    <n v="18.099998474121094"/>
    <m/>
    <n v="0.40000000596046448"/>
    <n v="0"/>
    <n v="0"/>
    <n v="0"/>
    <n v="1"/>
    <n v="0"/>
    <n v="0"/>
    <n v="0"/>
    <n v="0"/>
    <n v="1"/>
    <n v="0"/>
    <n v="0"/>
    <m/>
    <m/>
  </r>
  <r>
    <n v="11316"/>
    <x v="358"/>
    <x v="28"/>
    <x v="28"/>
    <n v="26.700000762939453"/>
    <n v="26.700000762939453"/>
    <x v="207"/>
    <n v="3.7000000476837158"/>
    <n v="0.10000000149011612"/>
    <n v="22.399999618530273"/>
    <n v="0.10000000149011612"/>
    <n v="16.200000762939453"/>
    <n v="1.2000000476837158"/>
    <m/>
    <n v="0.40000000596046448"/>
    <n v="8.5"/>
    <n v="24.700000762939453"/>
    <m/>
    <n v="0"/>
    <n v="0"/>
    <n v="0"/>
    <n v="0"/>
    <n v="1"/>
    <n v="0"/>
    <n v="0"/>
    <n v="0"/>
    <n v="0"/>
    <n v="1"/>
    <n v="0"/>
    <n v="0"/>
    <m/>
    <m/>
  </r>
  <r>
    <n v="11316"/>
    <x v="358"/>
    <x v="29"/>
    <x v="29"/>
    <n v="36.200000762939453"/>
    <n v="36.200000762939453"/>
    <x v="207"/>
    <n v="4.5"/>
    <n v="0.10000000149011612"/>
    <n v="31.100000381469727"/>
    <n v="0.20000000298023224"/>
    <n v="21.200000762939453"/>
    <n v="0.89999997615814209"/>
    <m/>
    <n v="0"/>
    <n v="10.699999809265137"/>
    <n v="31.900001525878906"/>
    <m/>
    <n v="0.30000001192092896"/>
    <n v="0"/>
    <n v="0"/>
    <n v="0"/>
    <n v="1"/>
    <n v="0"/>
    <n v="0"/>
    <n v="0"/>
    <n v="0"/>
    <n v="1"/>
    <n v="0"/>
    <n v="0"/>
    <m/>
    <m/>
  </r>
  <r>
    <n v="11316"/>
    <x v="358"/>
    <x v="30"/>
    <x v="30"/>
    <n v="44"/>
    <n v="44"/>
    <x v="207"/>
    <n v="5.4000000953674316"/>
    <n v="0.10000000149011612"/>
    <n v="38"/>
    <n v="0.30000001192092896"/>
    <n v="26.100000381469727"/>
    <n v="0.89999997615814209"/>
    <m/>
    <n v="0.30000001192092896"/>
    <n v="13"/>
    <n v="39.099998474121094"/>
    <m/>
    <n v="0"/>
    <n v="0"/>
    <n v="0"/>
    <n v="0"/>
    <n v="1"/>
    <n v="0"/>
    <n v="0"/>
    <n v="0"/>
    <n v="0"/>
    <n v="1"/>
    <n v="0"/>
    <n v="0"/>
    <m/>
    <m/>
  </r>
  <r>
    <n v="11316"/>
    <x v="358"/>
    <x v="31"/>
    <x v="31"/>
    <n v="53.900001525878906"/>
    <n v="53.900001525878906"/>
    <x v="207"/>
    <n v="6.5"/>
    <n v="0.10000000149011612"/>
    <n v="46.799999237060547"/>
    <n v="0.20000000298023224"/>
    <n v="30"/>
    <n v="0.89999997615814209"/>
    <m/>
    <n v="0"/>
    <n v="13.300000190734863"/>
    <n v="43.299999237060547"/>
    <m/>
    <n v="0"/>
    <n v="0"/>
    <n v="0"/>
    <n v="0"/>
    <n v="1"/>
    <n v="0"/>
    <n v="0"/>
    <n v="0"/>
    <n v="0"/>
    <n v="1"/>
    <n v="0"/>
    <n v="0"/>
    <m/>
    <m/>
  </r>
  <r>
    <n v="11316"/>
    <x v="358"/>
    <x v="32"/>
    <x v="32"/>
    <n v="52.900001525878906"/>
    <n v="52.900001525878906"/>
    <x v="207"/>
    <n v="7.4000000953674316"/>
    <n v="0.10000000149011612"/>
    <n v="44.900001525878906"/>
    <n v="0.10000000149011612"/>
    <n v="35.099998474121094"/>
    <n v="1.2000000476837158"/>
    <m/>
    <n v="0"/>
    <n v="15.800000190734863"/>
    <n v="50.899997711181641"/>
    <m/>
    <n v="1.1000000238418579"/>
    <n v="0"/>
    <n v="0"/>
    <n v="0"/>
    <n v="1"/>
    <n v="0"/>
    <n v="0"/>
    <n v="0"/>
    <n v="0"/>
    <n v="1"/>
    <n v="0"/>
    <n v="0"/>
    <m/>
    <m/>
  </r>
  <r>
    <n v="11316"/>
    <x v="358"/>
    <x v="33"/>
    <x v="33"/>
    <n v="46.099998474121094"/>
    <n v="46.099998474121094"/>
    <x v="207"/>
    <n v="8.5"/>
    <n v="0.10000000149011612"/>
    <n v="37"/>
    <n v="0.40000000596046448"/>
    <n v="28.799999237060547"/>
    <n v="1.2000000476837158"/>
    <m/>
    <n v="1.1000000238418579"/>
    <n v="15"/>
    <n v="43.799999237060547"/>
    <m/>
    <n v="0.69999998807907104"/>
    <n v="0"/>
    <n v="0"/>
    <n v="0"/>
    <n v="1"/>
    <n v="0"/>
    <n v="0"/>
    <n v="0"/>
    <n v="0"/>
    <n v="1"/>
    <n v="0"/>
    <n v="0"/>
    <m/>
    <m/>
  </r>
  <r>
    <n v="11316"/>
    <x v="358"/>
    <x v="34"/>
    <x v="34"/>
    <n v="44.799999237060547"/>
    <n v="44.799999237060547"/>
    <x v="207"/>
    <n v="8.3000001907348633"/>
    <n v="0.10000000149011612"/>
    <n v="35.900001525878906"/>
    <n v="0.20000000298023224"/>
    <n v="31.600000381469727"/>
    <n v="1.2000000476837158"/>
    <m/>
    <n v="0.69999998807907104"/>
    <n v="11.100000381469727"/>
    <n v="42.700000762939453"/>
    <m/>
    <n v="0.60000002384185791"/>
    <n v="0"/>
    <n v="0"/>
    <n v="0"/>
    <n v="1"/>
    <n v="0"/>
    <n v="0"/>
    <n v="0"/>
    <n v="0"/>
    <n v="1"/>
    <n v="0"/>
    <n v="0"/>
    <m/>
    <m/>
  </r>
  <r>
    <n v="11316"/>
    <x v="358"/>
    <x v="35"/>
    <x v="35"/>
    <n v="43.200000762939453"/>
    <n v="43.200000762939453"/>
    <x v="207"/>
    <n v="8.1999998092651367"/>
    <n v="0.10000000149011612"/>
    <n v="34.400001525878906"/>
    <n v="0.20000000298023224"/>
    <n v="30.200000762939453"/>
    <n v="1.2000000476837158"/>
    <m/>
    <n v="0.60000002384185791"/>
    <n v="10.899999618530273"/>
    <n v="41.099998474121094"/>
    <m/>
    <n v="0.69999998807907104"/>
    <n v="0"/>
    <n v="0"/>
    <n v="0"/>
    <n v="1"/>
    <n v="0"/>
    <n v="0"/>
    <n v="0"/>
    <n v="0"/>
    <n v="1"/>
    <n v="0"/>
    <n v="0"/>
    <m/>
    <m/>
  </r>
  <r>
    <n v="11316"/>
    <x v="358"/>
    <x v="36"/>
    <x v="36"/>
    <n v="44"/>
    <n v="44"/>
    <x v="207"/>
    <n v="8.8000001907348633"/>
    <n v="0.10000000149011612"/>
    <n v="34.599998474121094"/>
    <n v="0.30000001192092896"/>
    <n v="31"/>
    <n v="1.2000000476837158"/>
    <m/>
    <n v="0.69999998807907104"/>
    <n v="10.800000190734863"/>
    <n v="41.799999237060547"/>
    <m/>
    <n v="0"/>
    <n v="0"/>
    <n v="0"/>
    <n v="0"/>
    <n v="1"/>
    <n v="0"/>
    <n v="0"/>
    <n v="0"/>
    <n v="0"/>
    <n v="1"/>
    <n v="0"/>
    <n v="0"/>
    <m/>
    <m/>
  </r>
  <r>
    <n v="11316"/>
    <x v="358"/>
    <x v="37"/>
    <x v="37"/>
    <n v="56.599998474121094"/>
    <n v="56.900001525878906"/>
    <x v="207"/>
    <n v="8.6999998092651367"/>
    <n v="0.10000000149011612"/>
    <n v="47.599998474121094"/>
    <n v="0.80000001192092896"/>
    <n v="30.100000381469727"/>
    <n v="1.2000000476837158"/>
    <m/>
    <n v="0"/>
    <n v="23.799999237060547"/>
    <n v="53.900001525878906"/>
    <m/>
    <n v="0.10000000149011612"/>
    <n v="0"/>
    <n v="0"/>
    <n v="0"/>
    <n v="1"/>
    <n v="0"/>
    <n v="0"/>
    <n v="0"/>
    <n v="0"/>
    <n v="1"/>
    <n v="0"/>
    <n v="0"/>
    <m/>
    <m/>
  </r>
  <r>
    <n v="11316"/>
    <x v="358"/>
    <x v="38"/>
    <x v="38"/>
    <n v="59.200000762939453"/>
    <n v="59.200000762939453"/>
    <x v="207"/>
    <n v="8.8000001907348633"/>
    <n v="0.10000000149011612"/>
    <n v="49.799999237060547"/>
    <n v="0.5"/>
    <n v="26.799999237060547"/>
    <n v="5.3000001907348633"/>
    <m/>
    <n v="0.10000000149011612"/>
    <n v="25.899999618530273"/>
    <n v="52.699996948242188"/>
    <m/>
    <m/>
    <n v="0"/>
    <n v="0"/>
    <n v="0"/>
    <n v="1"/>
    <n v="0"/>
    <n v="0"/>
    <n v="0"/>
    <n v="0"/>
    <n v="1"/>
    <n v="0"/>
    <n v="0"/>
    <m/>
    <m/>
  </r>
  <r>
    <n v="11317"/>
    <x v="359"/>
    <x v="9"/>
    <x v="9"/>
    <n v="3.6500000953674316"/>
    <n v="3.6500000953674316"/>
    <x v="155"/>
    <n v="0.40000000596046448"/>
    <n v="0.30000001192092896"/>
    <n v="2.8399999141693115"/>
    <n v="5.000000074505806E-2"/>
    <n v="3.2999999523162842"/>
    <n v="0"/>
    <n v="1.2799999713897705"/>
    <n v="0.43999999761581421"/>
    <n v="0.11999999731779099"/>
    <n v="3.4199998378753662"/>
    <m/>
    <n v="2.2799999713897705"/>
    <n v="0"/>
    <n v="0"/>
    <n v="0"/>
    <n v="1"/>
    <n v="0"/>
    <n v="0"/>
    <n v="0"/>
    <n v="0"/>
    <n v="1"/>
    <n v="0"/>
    <n v="0"/>
    <m/>
    <m/>
  </r>
  <r>
    <n v="11317"/>
    <x v="359"/>
    <x v="10"/>
    <x v="10"/>
    <n v="4.804999828338623"/>
    <n v="4.809999942779541"/>
    <x v="155"/>
    <n v="0.4699999988079071"/>
    <n v="0.30000001192092896"/>
    <n v="3.9300000667572021"/>
    <n v="0.14000000059604645"/>
    <n v="4.3899998664855957"/>
    <n v="0"/>
    <n v="1.6499999761581421"/>
    <n v="0.37000000476837158"/>
    <n v="0.11500000208616257"/>
    <n v="4.5049996376037598"/>
    <m/>
    <n v="2.309999942779541"/>
    <n v="0"/>
    <n v="0"/>
    <n v="0"/>
    <n v="1"/>
    <n v="0"/>
    <n v="0"/>
    <n v="0"/>
    <n v="0"/>
    <n v="1"/>
    <n v="0"/>
    <n v="0"/>
    <m/>
    <m/>
  </r>
  <r>
    <n v="11317"/>
    <x v="359"/>
    <x v="11"/>
    <x v="11"/>
    <n v="5.1599998474121094"/>
    <n v="5.1599998474121094"/>
    <x v="155"/>
    <n v="0.4699999988079071"/>
    <n v="0.40000000596046448"/>
    <n v="4.2800002098083496"/>
    <n v="1.9999999552965164E-2"/>
    <n v="4.940000057220459"/>
    <n v="0"/>
    <n v="1.9700000286102295"/>
    <n v="0.5"/>
    <n v="0.14499999582767487"/>
    <n v="5.0850000381469727"/>
    <m/>
    <n v="2.2799999713897705"/>
    <n v="0"/>
    <n v="0"/>
    <n v="0"/>
    <n v="1"/>
    <n v="0"/>
    <n v="0"/>
    <n v="0"/>
    <n v="0"/>
    <n v="1"/>
    <n v="0"/>
    <n v="0"/>
    <m/>
    <m/>
  </r>
  <r>
    <n v="11317"/>
    <x v="359"/>
    <x v="12"/>
    <x v="12"/>
    <n v="5.3499999046325684"/>
    <n v="5.3600001335144043"/>
    <x v="155"/>
    <n v="0.61000001430511475"/>
    <n v="0.40000000596046448"/>
    <n v="4.3400001525878906"/>
    <n v="0.12999999523162842"/>
    <n v="4.9899997711181641"/>
    <n v="0"/>
    <n v="2.059999942779541"/>
    <n v="0.92000001668930054"/>
    <n v="0.17499999701976776"/>
    <n v="5.1649999618530273"/>
    <m/>
    <n v="2.0199999809265137"/>
    <n v="0"/>
    <n v="0"/>
    <n v="0"/>
    <n v="1"/>
    <n v="0"/>
    <n v="0"/>
    <n v="0"/>
    <n v="0"/>
    <n v="1"/>
    <n v="0"/>
    <n v="0"/>
    <m/>
    <m/>
  </r>
  <r>
    <n v="11317"/>
    <x v="359"/>
    <x v="13"/>
    <x v="13"/>
    <n v="5.1500000953674316"/>
    <n v="5.1599998474121094"/>
    <x v="155"/>
    <n v="0.68000000715255737"/>
    <n v="0.40000000596046448"/>
    <n v="4.070000171661377"/>
    <n v="5.000000074505806E-2"/>
    <n v="4.8499999046325684"/>
    <n v="0"/>
    <n v="2.0499999523162842"/>
    <n v="0.62999999523162842"/>
    <n v="0.20000000298023224"/>
    <n v="5.0499997138977051"/>
    <m/>
    <n v="1.940000057220459"/>
    <n v="0"/>
    <n v="0"/>
    <n v="0"/>
    <n v="1"/>
    <n v="0"/>
    <n v="0"/>
    <n v="0"/>
    <n v="0"/>
    <n v="1"/>
    <n v="0"/>
    <n v="0"/>
    <m/>
    <m/>
  </r>
  <r>
    <n v="11317"/>
    <x v="359"/>
    <x v="14"/>
    <x v="14"/>
    <n v="4.880000114440918"/>
    <n v="4.8899998664855957"/>
    <x v="155"/>
    <n v="0.6600000262260437"/>
    <n v="0.40000000596046448"/>
    <n v="3.809999942779541"/>
    <n v="7.9999998211860657E-2"/>
    <n v="4.6999998092651367"/>
    <n v="0"/>
    <n v="1.8700000047683716"/>
    <n v="0.69999998807907104"/>
    <n v="5.9999998658895493E-2"/>
    <n v="4.7599997520446777"/>
    <m/>
    <n v="3.494999885559082"/>
    <n v="0"/>
    <n v="0"/>
    <n v="0"/>
    <n v="1"/>
    <n v="0"/>
    <n v="0"/>
    <n v="0"/>
    <n v="0"/>
    <n v="1"/>
    <n v="0"/>
    <n v="0"/>
    <m/>
    <m/>
  </r>
  <r>
    <n v="11317"/>
    <x v="359"/>
    <x v="15"/>
    <x v="15"/>
    <n v="6.4689998626708984"/>
    <n v="6.4699997901916504"/>
    <x v="155"/>
    <n v="0.68500000238418579"/>
    <n v="0.40000000596046448"/>
    <n v="5.375"/>
    <n v="0.22900000214576721"/>
    <n v="5.8850002288818359"/>
    <n v="0"/>
    <n v="1.8799999952316284"/>
    <n v="1.3200000524520874"/>
    <n v="0.31000000238418579"/>
    <n v="6.195000171661377"/>
    <m/>
    <n v="2.4700000286102295"/>
    <n v="0"/>
    <n v="0"/>
    <n v="0"/>
    <n v="1"/>
    <n v="0"/>
    <n v="0"/>
    <n v="0"/>
    <n v="0"/>
    <n v="1"/>
    <n v="0"/>
    <n v="0"/>
    <m/>
    <m/>
  </r>
  <r>
    <n v="11317"/>
    <x v="359"/>
    <x v="16"/>
    <x v="16"/>
    <n v="5.5100002288818359"/>
    <n v="5.5100002288818359"/>
    <x v="155"/>
    <n v="0.70999997854232788"/>
    <n v="0.40000000596046448"/>
    <n v="4.3899998664855957"/>
    <n v="0.44999998807907104"/>
    <n v="4.9499998092651367"/>
    <n v="0"/>
    <n v="1.9199999570846558"/>
    <n v="0.62000000476837158"/>
    <n v="5.000000074505806E-2"/>
    <n v="5"/>
    <m/>
    <n v="1.6399999856948853"/>
    <n v="0"/>
    <n v="0"/>
    <n v="0"/>
    <n v="1"/>
    <n v="0"/>
    <n v="0"/>
    <n v="0"/>
    <n v="0"/>
    <n v="1"/>
    <n v="0"/>
    <n v="0"/>
    <m/>
    <m/>
  </r>
  <r>
    <n v="11317"/>
    <x v="359"/>
    <x v="17"/>
    <x v="17"/>
    <n v="4.8860001564025879"/>
    <n v="4.869999885559082"/>
    <x v="155"/>
    <n v="0.81000000238418579"/>
    <n v="0.40000000596046448"/>
    <n v="3.630000114440918"/>
    <n v="0.15000000596046448"/>
    <n v="4.440000057220459"/>
    <n v="0"/>
    <n v="1.9900000095367432"/>
    <n v="9.9999997764825821E-3"/>
    <n v="0.25"/>
    <n v="4.690000057220459"/>
    <m/>
    <n v="6.1700000762939453"/>
    <n v="0"/>
    <n v="0"/>
    <n v="0"/>
    <n v="1"/>
    <n v="0"/>
    <n v="0"/>
    <n v="0"/>
    <n v="0"/>
    <n v="1"/>
    <n v="0"/>
    <n v="0"/>
    <m/>
    <m/>
  </r>
  <r>
    <n v="11317"/>
    <x v="359"/>
    <x v="18"/>
    <x v="18"/>
    <n v="9.3400001525878906"/>
    <n v="9.3400001525878906"/>
    <x v="155"/>
    <n v="0.92000001668930054"/>
    <n v="0.40000000596046448"/>
    <n v="8.0200004577636719"/>
    <n v="0.10000000149011612"/>
    <n v="9.119999885559082"/>
    <n v="0"/>
    <n v="1.8500000238418579"/>
    <n v="0"/>
    <n v="3.9999999105930328E-2"/>
    <n v="9.1599998474121094"/>
    <m/>
    <n v="2.9800000190734863"/>
    <n v="0"/>
    <n v="0"/>
    <n v="0"/>
    <n v="1"/>
    <n v="0"/>
    <n v="0"/>
    <n v="0"/>
    <n v="0"/>
    <n v="1"/>
    <n v="0"/>
    <n v="0"/>
    <m/>
    <m/>
  </r>
  <r>
    <n v="11317"/>
    <x v="359"/>
    <x v="19"/>
    <x v="19"/>
    <n v="6.7300000190734863"/>
    <n v="6.7300000190734863"/>
    <x v="155"/>
    <n v="1.1599999666213989"/>
    <n v="0.40000000596046448"/>
    <n v="5.1500000953674316"/>
    <n v="9.0000003576278687E-2"/>
    <n v="6.559999942779541"/>
    <n v="0"/>
    <n v="2.1700000762939453"/>
    <n v="1.2999999523162842"/>
    <n v="3.9999999105930328E-2"/>
    <n v="6.5999999046325684"/>
    <m/>
    <n v="6.5100002288818359"/>
    <n v="0"/>
    <n v="0"/>
    <n v="0"/>
    <n v="1"/>
    <n v="0"/>
    <n v="0"/>
    <n v="0"/>
    <n v="0"/>
    <n v="1"/>
    <n v="0"/>
    <n v="0"/>
    <m/>
    <m/>
  </r>
  <r>
    <n v="11317"/>
    <x v="359"/>
    <x v="20"/>
    <x v="20"/>
    <n v="10.140000343322754"/>
    <n v="10.140000343322754"/>
    <x v="89"/>
    <n v="0.64999997615814209"/>
    <n v="1.2000000476837158"/>
    <n v="8.2399997711181641"/>
    <n v="0.20000000298023224"/>
    <n v="9.7700004577636719"/>
    <n v="0"/>
    <n v="1.7300000190734863"/>
    <n v="0.92000001668930054"/>
    <n v="3.9999999105930328E-2"/>
    <n v="9.8100004196166992"/>
    <m/>
    <n v="6.8400001525878906"/>
    <n v="0"/>
    <n v="0"/>
    <n v="0"/>
    <n v="1"/>
    <n v="0"/>
    <n v="0"/>
    <n v="0"/>
    <n v="0"/>
    <n v="1"/>
    <n v="0"/>
    <n v="0"/>
    <m/>
    <m/>
  </r>
  <r>
    <n v="11317"/>
    <x v="359"/>
    <x v="21"/>
    <x v="21"/>
    <n v="11.369999885559082"/>
    <n v="11.369999885559082"/>
    <x v="89"/>
    <n v="1"/>
    <n v="1.2000000476837158"/>
    <n v="9.0799999237060547"/>
    <n v="5.9999998658895493E-2"/>
    <n v="11.149999618530273"/>
    <n v="0"/>
    <n v="2.2400000095367432"/>
    <n v="1.0199999809265137"/>
    <n v="3.9999999105930328E-2"/>
    <n v="11.189999580383301"/>
    <m/>
    <n v="9.4799995422363281"/>
    <n v="0"/>
    <n v="0"/>
    <n v="0"/>
    <n v="1"/>
    <n v="0"/>
    <n v="0"/>
    <n v="0"/>
    <n v="0"/>
    <n v="1"/>
    <n v="0"/>
    <n v="0"/>
    <m/>
    <m/>
  </r>
  <r>
    <n v="11317"/>
    <x v="359"/>
    <x v="22"/>
    <x v="22"/>
    <n v="13.989999771118164"/>
    <n v="13.989999771118164"/>
    <x v="89"/>
    <n v="1.2300000190734863"/>
    <n v="1.2000000476837158"/>
    <n v="11.510000228881836"/>
    <n v="0.20999999344348907"/>
    <n v="13.720000267028809"/>
    <n v="0"/>
    <n v="2.0299999713897705"/>
    <n v="2.809999942779541"/>
    <m/>
    <n v="13.720000267028809"/>
    <m/>
    <n v="13"/>
    <n v="0"/>
    <n v="0"/>
    <n v="0"/>
    <n v="1"/>
    <n v="0"/>
    <n v="0"/>
    <n v="0"/>
    <n v="0"/>
    <n v="1"/>
    <n v="0"/>
    <n v="0"/>
    <m/>
    <m/>
  </r>
  <r>
    <n v="11317"/>
    <x v="359"/>
    <x v="23"/>
    <x v="23"/>
    <n v="18.100000381469727"/>
    <n v="18.100000381469727"/>
    <x v="89"/>
    <n v="1.7000000476837158"/>
    <n v="1.2000000476837158"/>
    <n v="15.100000381469727"/>
    <n v="0.30000001192092896"/>
    <n v="17.700000762939453"/>
    <n v="0"/>
    <n v="2.0999999046325684"/>
    <n v="2.7000000476837158"/>
    <m/>
    <n v="17.700000762939453"/>
    <m/>
    <n v="11"/>
    <n v="0"/>
    <n v="0"/>
    <n v="0"/>
    <n v="1"/>
    <n v="0"/>
    <n v="0"/>
    <n v="0"/>
    <n v="0"/>
    <n v="1"/>
    <n v="0"/>
    <n v="0"/>
    <m/>
    <m/>
  </r>
  <r>
    <n v="11317"/>
    <x v="359"/>
    <x v="24"/>
    <x v="24"/>
    <n v="16.600000381469727"/>
    <n v="16.600000381469727"/>
    <x v="89"/>
    <n v="2.2000000476837158"/>
    <n v="1.2000000476837158"/>
    <n v="13.100000381469727"/>
    <n v="0.10000000149011612"/>
    <n v="16.399999618530273"/>
    <n v="0"/>
    <n v="2.0999999046325684"/>
    <n v="1.7999999523162842"/>
    <m/>
    <n v="16.399999618530273"/>
    <m/>
    <n v="11.600000381469727"/>
    <n v="0"/>
    <n v="0"/>
    <n v="0"/>
    <n v="1"/>
    <n v="0"/>
    <n v="0"/>
    <n v="0"/>
    <n v="0"/>
    <n v="1"/>
    <n v="0"/>
    <n v="0"/>
    <m/>
    <m/>
  </r>
  <r>
    <n v="11317"/>
    <x v="359"/>
    <x v="25"/>
    <x v="25"/>
    <n v="17.5"/>
    <n v="17.5"/>
    <x v="89"/>
    <n v="2.7000000476837158"/>
    <n v="1.2000000476837158"/>
    <n v="13.5"/>
    <n v="0"/>
    <n v="16.899999618530273"/>
    <n v="0"/>
    <n v="1.8999999761581421"/>
    <n v="0.40000000596046448"/>
    <m/>
    <n v="16.899999618530273"/>
    <m/>
    <n v="12.399999618530273"/>
    <n v="0"/>
    <n v="0"/>
    <n v="0"/>
    <n v="1"/>
    <n v="0"/>
    <n v="0"/>
    <n v="0"/>
    <n v="0"/>
    <n v="1"/>
    <n v="0"/>
    <n v="0"/>
    <m/>
    <m/>
  </r>
  <r>
    <n v="11317"/>
    <x v="359"/>
    <x v="26"/>
    <x v="26"/>
    <n v="18.600000381469727"/>
    <n v="18.600000381469727"/>
    <x v="89"/>
    <n v="3.2999999523162842"/>
    <n v="1.2000000476837158"/>
    <n v="14"/>
    <n v="0.20000000298023224"/>
    <n v="18.299999237060547"/>
    <n v="0"/>
    <n v="1.6000000238418579"/>
    <n v="1.6000000238418579"/>
    <m/>
    <n v="18.299999237060547"/>
    <m/>
    <n v="18.100000381469727"/>
    <n v="0"/>
    <n v="0"/>
    <n v="0"/>
    <n v="1"/>
    <n v="0"/>
    <n v="0"/>
    <n v="0"/>
    <n v="0"/>
    <n v="1"/>
    <n v="0"/>
    <n v="0"/>
    <m/>
    <m/>
  </r>
  <r>
    <n v="11317"/>
    <x v="359"/>
    <x v="27"/>
    <x v="27"/>
    <n v="25.100000381469727"/>
    <n v="25.100000381469727"/>
    <x v="89"/>
    <n v="3.9000000953674316"/>
    <n v="1.2000000476837158"/>
    <n v="20"/>
    <n v="0.30000001192092896"/>
    <n v="24.700000762939453"/>
    <n v="0"/>
    <n v="1.8999999761581421"/>
    <n v="2.7000000476837158"/>
    <m/>
    <n v="24.700000762939453"/>
    <m/>
    <n v="22.200000762939453"/>
    <n v="0"/>
    <n v="0"/>
    <n v="0"/>
    <n v="1"/>
    <n v="0"/>
    <n v="0"/>
    <n v="0"/>
    <n v="0"/>
    <n v="1"/>
    <n v="0"/>
    <n v="0"/>
    <m/>
    <m/>
  </r>
  <r>
    <n v="11317"/>
    <x v="359"/>
    <x v="28"/>
    <x v="28"/>
    <n v="30"/>
    <n v="30"/>
    <x v="89"/>
    <n v="4.5"/>
    <n v="1.2000000476837158"/>
    <n v="24.299999237060547"/>
    <n v="0.60000002384185791"/>
    <n v="29.100000381469727"/>
    <n v="0"/>
    <n v="2.0999999046325684"/>
    <n v="3.9000000953674316"/>
    <m/>
    <n v="29.100000381469727"/>
    <m/>
    <n v="24.700000762939453"/>
    <n v="0"/>
    <n v="0"/>
    <n v="0"/>
    <n v="1"/>
    <n v="0"/>
    <n v="0"/>
    <n v="0"/>
    <n v="0"/>
    <n v="1"/>
    <n v="0"/>
    <n v="0"/>
    <m/>
    <m/>
  </r>
  <r>
    <n v="11317"/>
    <x v="359"/>
    <x v="29"/>
    <x v="29"/>
    <n v="33.599998474121094"/>
    <n v="33.599998474121094"/>
    <x v="89"/>
    <n v="5.3000001907348633"/>
    <n v="1.2000000476837158"/>
    <n v="26.899999618530273"/>
    <n v="0.60000002384185791"/>
    <n v="32.900001525878906"/>
    <n v="0"/>
    <n v="2.2000000476837158"/>
    <n v="4.6999998092651367"/>
    <m/>
    <n v="32.900001525878906"/>
    <m/>
    <n v="26.5"/>
    <n v="0"/>
    <n v="0"/>
    <n v="0"/>
    <n v="1"/>
    <n v="0"/>
    <n v="0"/>
    <n v="0"/>
    <n v="0"/>
    <n v="1"/>
    <n v="0"/>
    <n v="0"/>
    <m/>
    <m/>
  </r>
  <r>
    <n v="11317"/>
    <x v="359"/>
    <x v="30"/>
    <x v="30"/>
    <n v="36.599998474121094"/>
    <n v="36.599998474121094"/>
    <x v="89"/>
    <n v="6.1999998092651367"/>
    <n v="1.2000000476837158"/>
    <n v="29.100000381469727"/>
    <n v="0.20000000298023224"/>
    <n v="36.299999237060547"/>
    <n v="0"/>
    <n v="2.5999999046325684"/>
    <n v="7"/>
    <m/>
    <n v="36.299999237060547"/>
    <m/>
    <n v="27.799999237060547"/>
    <n v="0"/>
    <n v="0"/>
    <n v="0"/>
    <n v="1"/>
    <n v="0"/>
    <n v="0"/>
    <n v="0"/>
    <n v="0"/>
    <n v="1"/>
    <n v="0"/>
    <n v="0"/>
    <m/>
    <m/>
  </r>
  <r>
    <n v="11317"/>
    <x v="359"/>
    <x v="31"/>
    <x v="31"/>
    <n v="38.900001525878906"/>
    <n v="38.900001525878906"/>
    <x v="89"/>
    <n v="6.8000001907348633"/>
    <n v="1.2000000476837158"/>
    <n v="30.799999237060547"/>
    <n v="0.20000000298023224"/>
    <n v="37.900001525878906"/>
    <n v="0"/>
    <n v="3"/>
    <n v="4"/>
    <m/>
    <n v="37.900001525878906"/>
    <m/>
    <n v="30.799999237060547"/>
    <n v="0"/>
    <n v="0"/>
    <n v="0"/>
    <n v="1"/>
    <n v="0"/>
    <n v="0"/>
    <n v="0"/>
    <n v="0"/>
    <n v="1"/>
    <n v="0"/>
    <n v="0"/>
    <m/>
    <m/>
  </r>
  <r>
    <n v="11317"/>
    <x v="359"/>
    <x v="32"/>
    <x v="32"/>
    <n v="43.200000762939453"/>
    <n v="43.200000762939453"/>
    <x v="89"/>
    <n v="7.0999999046325684"/>
    <n v="1.2000000476837158"/>
    <n v="34.200000762939453"/>
    <n v="0.10000000149011612"/>
    <n v="42.799999237060547"/>
    <n v="0"/>
    <n v="3.4000000953674316"/>
    <n v="4.5"/>
    <m/>
    <n v="42.799999237060547"/>
    <m/>
    <n v="29.200000762939453"/>
    <n v="0"/>
    <n v="0"/>
    <n v="0"/>
    <n v="1"/>
    <n v="0"/>
    <n v="0"/>
    <n v="0"/>
    <n v="0"/>
    <n v="1"/>
    <n v="0"/>
    <n v="0"/>
    <m/>
    <m/>
  </r>
  <r>
    <n v="11317"/>
    <x v="359"/>
    <x v="33"/>
    <x v="33"/>
    <n v="41.200000762939453"/>
    <n v="41.200000762939453"/>
    <x v="89"/>
    <n v="7.5999999046325684"/>
    <n v="1.2000000476837158"/>
    <n v="32.200000762939453"/>
    <n v="0.30000001192092896"/>
    <n v="40.299999237060547"/>
    <n v="0"/>
    <n v="3"/>
    <n v="2.9000000953674316"/>
    <m/>
    <n v="40.299999237060547"/>
    <m/>
    <n v="21.5"/>
    <n v="0"/>
    <n v="0"/>
    <n v="0"/>
    <n v="1"/>
    <n v="0"/>
    <n v="0"/>
    <n v="0"/>
    <n v="0"/>
    <n v="1"/>
    <n v="0"/>
    <n v="0"/>
    <m/>
    <m/>
  </r>
  <r>
    <n v="11317"/>
    <x v="359"/>
    <x v="34"/>
    <x v="34"/>
    <n v="33.400001525878906"/>
    <n v="33.400001525878906"/>
    <x v="89"/>
    <n v="8.1999998092651367"/>
    <n v="1.2000000476837158"/>
    <n v="23.799999237060547"/>
    <n v="0.30000001192092896"/>
    <n v="32.400001525878906"/>
    <n v="0"/>
    <n v="2.2999999523162842"/>
    <n v="1.8999999761581421"/>
    <m/>
    <n v="32.400001525878906"/>
    <m/>
    <n v="22.899999618530273"/>
    <n v="0"/>
    <n v="0"/>
    <n v="0"/>
    <n v="1"/>
    <n v="0"/>
    <n v="0"/>
    <n v="0"/>
    <n v="0"/>
    <n v="1"/>
    <n v="0"/>
    <n v="0"/>
    <m/>
    <m/>
  </r>
  <r>
    <n v="11317"/>
    <x v="359"/>
    <x v="35"/>
    <x v="35"/>
    <n v="33"/>
    <n v="33"/>
    <x v="89"/>
    <n v="6.1999998092651367"/>
    <n v="1.2000000476837158"/>
    <n v="25.399999618530273"/>
    <n v="0.5"/>
    <n v="31.799999237060547"/>
    <n v="0"/>
    <n v="2.5"/>
    <n v="3"/>
    <n v="0.30000001192092896"/>
    <n v="32.099998474121094"/>
    <m/>
    <n v="24.399999618530273"/>
    <n v="0"/>
    <n v="0"/>
    <n v="0"/>
    <n v="1"/>
    <n v="0"/>
    <n v="0"/>
    <n v="0"/>
    <n v="0"/>
    <n v="1"/>
    <n v="0"/>
    <n v="0"/>
    <m/>
    <m/>
  </r>
  <r>
    <n v="11317"/>
    <x v="359"/>
    <x v="36"/>
    <x v="36"/>
    <n v="36.400001525878906"/>
    <n v="36.400001525878906"/>
    <x v="89"/>
    <n v="6.8000001907348633"/>
    <n v="1"/>
    <n v="28.100000381469727"/>
    <n v="0.10000000149011612"/>
    <n v="35.599998474121094"/>
    <n v="0"/>
    <n v="3.7000000476837158"/>
    <n v="1.1000000238418579"/>
    <n v="0.20000000298023224"/>
    <n v="35.799999237060547"/>
    <m/>
    <n v="25.399999618530273"/>
    <n v="0"/>
    <n v="0"/>
    <n v="0"/>
    <n v="1"/>
    <n v="0"/>
    <n v="0"/>
    <n v="0"/>
    <n v="0"/>
    <n v="1"/>
    <n v="0"/>
    <n v="0"/>
    <m/>
    <m/>
  </r>
  <r>
    <n v="11317"/>
    <x v="359"/>
    <x v="37"/>
    <x v="37"/>
    <n v="46.799999237060547"/>
    <n v="46.799999237060547"/>
    <x v="89"/>
    <n v="7.0999999046325684"/>
    <n v="1.1000000238418579"/>
    <n v="37.900001525878906"/>
    <n v="0.40000000596046448"/>
    <n v="45.799999237060547"/>
    <n v="0"/>
    <n v="12.5"/>
    <n v="3.0999999046325684"/>
    <n v="0.30000001192092896"/>
    <n v="46.099998474121094"/>
    <m/>
    <m/>
    <n v="0"/>
    <n v="0"/>
    <n v="0"/>
    <n v="1"/>
    <n v="0"/>
    <n v="0"/>
    <n v="0"/>
    <n v="0"/>
    <n v="1"/>
    <n v="0"/>
    <n v="0"/>
    <m/>
    <m/>
  </r>
  <r>
    <n v="11318"/>
    <x v="360"/>
    <x v="10"/>
    <x v="10"/>
    <n v="31.899999618530273"/>
    <n v="31.950000762939453"/>
    <x v="24"/>
    <n v="3.4900000095367432"/>
    <n v="3"/>
    <n v="22.309999465942383"/>
    <n v="0.56999999284744263"/>
    <n v="9.9300003051757812"/>
    <n v="2.2999999523162842"/>
    <m/>
    <n v="22.309999465942383"/>
    <n v="15.829999923706055"/>
    <n v="25.760000228881836"/>
    <m/>
    <n v="24.209999084472656"/>
    <n v="0"/>
    <n v="0"/>
    <n v="0"/>
    <n v="1"/>
    <n v="0"/>
    <n v="0"/>
    <n v="0"/>
    <n v="0"/>
    <n v="1"/>
    <n v="0"/>
    <n v="0"/>
    <m/>
    <m/>
  </r>
  <r>
    <n v="11318"/>
    <x v="360"/>
    <x v="11"/>
    <x v="11"/>
    <n v="33.939998626708984"/>
    <n v="33.919998168945312"/>
    <x v="24"/>
    <n v="3.7100000381469727"/>
    <n v="3"/>
    <n v="24.209999084472656"/>
    <n v="0.38999998569488525"/>
    <n v="10.079999923706055"/>
    <n v="2.2599999904632568"/>
    <m/>
    <n v="24.209999084472656"/>
    <n v="17.829999923706055"/>
    <n v="27.909999847412109"/>
    <m/>
    <n v="20.690000534057617"/>
    <n v="0"/>
    <n v="0"/>
    <n v="0"/>
    <n v="1"/>
    <n v="0"/>
    <n v="0"/>
    <n v="0"/>
    <n v="0"/>
    <n v="1"/>
    <n v="0"/>
    <n v="0"/>
    <m/>
    <m/>
  </r>
  <r>
    <n v="11318"/>
    <x v="360"/>
    <x v="12"/>
    <x v="12"/>
    <n v="36.75"/>
    <n v="36.709999084472656"/>
    <x v="27"/>
    <n v="6.0199999809265137"/>
    <n v="5"/>
    <n v="20.690000534057617"/>
    <n v="0.33000001311302185"/>
    <n v="10.890000343322754"/>
    <n v="2.2300000190734863"/>
    <m/>
    <n v="20.690000534057617"/>
    <n v="17.899999618530273"/>
    <n v="28.790000915527344"/>
    <m/>
    <m/>
    <n v="0"/>
    <n v="0"/>
    <n v="0"/>
    <n v="1"/>
    <n v="0"/>
    <n v="0"/>
    <n v="0"/>
    <n v="0"/>
    <n v="1"/>
    <n v="0"/>
    <n v="0"/>
    <m/>
    <m/>
  </r>
  <r>
    <n v="11318"/>
    <x v="360"/>
    <x v="17"/>
    <x v="17"/>
    <n v="36.900001525878906"/>
    <n v="36.900001525878906"/>
    <x v="27"/>
    <n v="7.4000000953674316"/>
    <n v="5"/>
    <n v="19.5"/>
    <n v="0.89999997615814209"/>
    <n v="12.300000190734863"/>
    <n v="2.5999999046325684"/>
    <m/>
    <n v="19.5"/>
    <n v="15.800000190734863"/>
    <n v="28.100000381469727"/>
    <m/>
    <n v="41.5"/>
    <n v="0"/>
    <n v="0"/>
    <n v="0"/>
    <n v="1"/>
    <n v="0"/>
    <n v="0"/>
    <n v="0"/>
    <n v="0"/>
    <n v="1"/>
    <n v="0"/>
    <n v="0"/>
    <m/>
    <m/>
  </r>
  <r>
    <n v="11318"/>
    <x v="360"/>
    <x v="18"/>
    <x v="18"/>
    <n v="59.299999237060547"/>
    <n v="59.299999237060547"/>
    <x v="27"/>
    <n v="7.8000001907348633"/>
    <n v="5"/>
    <n v="41.5"/>
    <n v="3.2000000476837158"/>
    <n v="28.600000381469727"/>
    <n v="2.5"/>
    <m/>
    <n v="41.5"/>
    <n v="19.700000762939453"/>
    <n v="48.300003051757812"/>
    <m/>
    <n v="57.599998474121094"/>
    <n v="0"/>
    <n v="0"/>
    <n v="0"/>
    <n v="1"/>
    <n v="0"/>
    <n v="0"/>
    <n v="0"/>
    <n v="0"/>
    <n v="1"/>
    <n v="0"/>
    <n v="0"/>
    <m/>
    <m/>
  </r>
  <r>
    <n v="11318"/>
    <x v="360"/>
    <x v="19"/>
    <x v="19"/>
    <n v="88.099998474121094"/>
    <n v="88.099998474121094"/>
    <x v="0"/>
    <n v="10.5"/>
    <n v="10"/>
    <n v="57.599998474121094"/>
    <n v="4.4000000953674316"/>
    <n v="31.700000762939453"/>
    <n v="2.5"/>
    <m/>
    <n v="57.599998474121094"/>
    <n v="38.900001525878906"/>
    <n v="70.600006103515625"/>
    <m/>
    <n v="77.5"/>
    <n v="0"/>
    <n v="0"/>
    <n v="0"/>
    <n v="1"/>
    <n v="0"/>
    <n v="0"/>
    <n v="0"/>
    <n v="0"/>
    <n v="1"/>
    <n v="0"/>
    <n v="0"/>
    <m/>
    <m/>
  </r>
  <r>
    <n v="11318"/>
    <x v="360"/>
    <x v="20"/>
    <x v="20"/>
    <n v="108.59999847412109"/>
    <n v="108.59999847412109"/>
    <x v="0"/>
    <n v="10.600000381469727"/>
    <n v="10"/>
    <n v="77.5"/>
    <n v="6.9000000953674316"/>
    <n v="44.799999237060547"/>
    <n v="2.5999999046325684"/>
    <m/>
    <n v="77.5"/>
    <n v="43.799999237060547"/>
    <n v="88.599998474121094"/>
    <m/>
    <n v="92.900001525878906"/>
    <n v="0"/>
    <n v="0"/>
    <n v="0"/>
    <n v="1"/>
    <n v="0"/>
    <n v="0"/>
    <n v="0"/>
    <n v="0"/>
    <n v="1"/>
    <n v="0"/>
    <n v="0"/>
    <m/>
    <m/>
  </r>
  <r>
    <n v="11318"/>
    <x v="360"/>
    <x v="21"/>
    <x v="21"/>
    <n v="124.30000305175781"/>
    <n v="130.30000305175781"/>
    <x v="0"/>
    <n v="11.399999618530273"/>
    <n v="10"/>
    <n v="92.900001525878906"/>
    <n v="16.600000381469727"/>
    <n v="43"/>
    <n v="3.7000000476837158"/>
    <m/>
    <n v="92.900001525878906"/>
    <n v="50.5"/>
    <n v="93.5"/>
    <m/>
    <n v="105.09999847412109"/>
    <n v="0"/>
    <n v="0"/>
    <n v="0"/>
    <n v="1"/>
    <n v="0"/>
    <n v="0"/>
    <n v="0"/>
    <n v="0"/>
    <n v="1"/>
    <n v="0"/>
    <n v="0"/>
    <m/>
    <m/>
  </r>
  <r>
    <n v="11318"/>
    <x v="360"/>
    <x v="22"/>
    <x v="22"/>
    <n v="136.80000305175781"/>
    <n v="136.80000305175781"/>
    <x v="0"/>
    <n v="10.5"/>
    <n v="11.699999809265137"/>
    <n v="105.09999847412109"/>
    <n v="13.300000190734863"/>
    <n v="53"/>
    <n v="9.5"/>
    <m/>
    <n v="105.09999847412109"/>
    <n v="52.200000762939453"/>
    <n v="105.19999694824219"/>
    <m/>
    <n v="91.5"/>
    <n v="0"/>
    <n v="0"/>
    <n v="0"/>
    <n v="1"/>
    <n v="0"/>
    <n v="0"/>
    <n v="0"/>
    <n v="0"/>
    <n v="1"/>
    <n v="0"/>
    <n v="0"/>
    <m/>
    <m/>
  </r>
  <r>
    <n v="11318"/>
    <x v="360"/>
    <x v="23"/>
    <x v="23"/>
    <n v="128.89999389648438"/>
    <n v="128.89999389648438"/>
    <x v="0"/>
    <n v="14.300000190734863"/>
    <n v="20"/>
    <n v="91.5"/>
    <n v="2.7000000476837158"/>
    <n v="46.599998474121094"/>
    <n v="16.200000762939453"/>
    <m/>
    <n v="91.5"/>
    <n v="59.5"/>
    <n v="106.09999847412109"/>
    <m/>
    <n v="109.69999694824219"/>
    <n v="0"/>
    <n v="0"/>
    <n v="0"/>
    <n v="1"/>
    <n v="0"/>
    <n v="0"/>
    <n v="0"/>
    <n v="0"/>
    <n v="1"/>
    <n v="0"/>
    <n v="0"/>
    <m/>
    <m/>
  </r>
  <r>
    <n v="11318"/>
    <x v="360"/>
    <x v="24"/>
    <x v="24"/>
    <n v="147.19999694824219"/>
    <n v="147.19999694824219"/>
    <x v="0"/>
    <n v="14.600000381469727"/>
    <n v="20"/>
    <n v="109.69999694824219"/>
    <n v="6.8000001907348633"/>
    <n v="79.800003051757812"/>
    <n v="6.5999999046325684"/>
    <m/>
    <n v="109.69999694824219"/>
    <n v="49.200000762939453"/>
    <n v="129"/>
    <m/>
    <n v="122.59999847412109"/>
    <n v="0"/>
    <n v="0"/>
    <n v="0"/>
    <n v="1"/>
    <n v="0"/>
    <n v="0"/>
    <n v="0"/>
    <n v="0"/>
    <n v="1"/>
    <n v="0"/>
    <n v="0"/>
    <m/>
    <m/>
  </r>
  <r>
    <n v="11318"/>
    <x v="360"/>
    <x v="25"/>
    <x v="25"/>
    <n v="158.39999389648438"/>
    <n v="158.39999389648438"/>
    <x v="0"/>
    <n v="14.300000190734863"/>
    <n v="20"/>
    <n v="122.59999847412109"/>
    <n v="6.5"/>
    <n v="86.099998474121094"/>
    <n v="7.4000000953674316"/>
    <m/>
    <n v="122.59999847412109"/>
    <n v="54.299999237060547"/>
    <n v="140.39999389648438"/>
    <m/>
    <n v="147.39999389648438"/>
    <n v="0"/>
    <n v="0"/>
    <n v="0"/>
    <n v="1"/>
    <n v="0"/>
    <n v="0"/>
    <n v="0"/>
    <n v="0"/>
    <n v="1"/>
    <n v="0"/>
    <n v="0"/>
    <m/>
    <m/>
  </r>
  <r>
    <n v="11318"/>
    <x v="360"/>
    <x v="26"/>
    <x v="26"/>
    <n v="184.10000610351562"/>
    <n v="184.10000610351562"/>
    <x v="0"/>
    <n v="14.899999618530273"/>
    <n v="20"/>
    <n v="147.39999389648438"/>
    <n v="11.699999809265137"/>
    <n v="95.900001525878906"/>
    <n v="7.5999999046325684"/>
    <m/>
    <n v="147.39999389648438"/>
    <n v="66.300003051757812"/>
    <n v="162.20001220703125"/>
    <m/>
    <n v="156.39999389648438"/>
    <n v="0"/>
    <n v="0"/>
    <n v="0"/>
    <n v="1"/>
    <n v="0"/>
    <n v="0"/>
    <n v="0"/>
    <n v="0"/>
    <n v="1"/>
    <n v="0"/>
    <n v="0"/>
    <m/>
    <m/>
  </r>
  <r>
    <n v="11318"/>
    <x v="360"/>
    <x v="27"/>
    <x v="27"/>
    <n v="194.89999389648438"/>
    <n v="194.89999389648438"/>
    <x v="0"/>
    <n v="14.899999618530273"/>
    <n v="20"/>
    <n v="156.39999389648438"/>
    <n v="12.899999618530273"/>
    <n v="109.69999694824219"/>
    <n v="6.9000000953674316"/>
    <m/>
    <n v="156.39999389648438"/>
    <n v="60.900001525878906"/>
    <n v="170.60000610351562"/>
    <m/>
    <n v="144.60000610351562"/>
    <n v="0"/>
    <n v="0"/>
    <n v="0"/>
    <n v="1"/>
    <n v="0"/>
    <n v="0"/>
    <n v="0"/>
    <n v="0"/>
    <n v="1"/>
    <n v="0"/>
    <n v="0"/>
    <m/>
    <m/>
  </r>
  <r>
    <n v="11318"/>
    <x v="360"/>
    <x v="28"/>
    <x v="28"/>
    <n v="195.30000305175781"/>
    <n v="195.30000305175781"/>
    <x v="3"/>
    <n v="18.100000381469727"/>
    <n v="30"/>
    <n v="144.60000610351562"/>
    <n v="6.5999999046325684"/>
    <n v="89.599998474121094"/>
    <n v="6.4000000953674316"/>
    <m/>
    <n v="144.60000610351562"/>
    <n v="86.300003051757812"/>
    <n v="175.89999389648438"/>
    <m/>
    <n v="160.80000305175781"/>
    <n v="0"/>
    <n v="0"/>
    <n v="0"/>
    <n v="1"/>
    <n v="0"/>
    <n v="0"/>
    <n v="0"/>
    <n v="0"/>
    <n v="1"/>
    <n v="0"/>
    <n v="0"/>
    <m/>
    <m/>
  </r>
  <r>
    <n v="11318"/>
    <x v="360"/>
    <x v="29"/>
    <x v="29"/>
    <n v="262.10000610351562"/>
    <n v="262.10000610351562"/>
    <x v="3"/>
    <n v="50.700000762939453"/>
    <n v="30"/>
    <n v="160.80000305175781"/>
    <n v="8.3000001907348633"/>
    <n v="60.700000762939453"/>
    <n v="10.100000381469727"/>
    <m/>
    <n v="160.80000305175781"/>
    <n v="141.19999694824219"/>
    <n v="201.89999389648438"/>
    <m/>
    <m/>
    <n v="0"/>
    <n v="0"/>
    <n v="0"/>
    <n v="1"/>
    <n v="0"/>
    <n v="0"/>
    <n v="0"/>
    <n v="0"/>
    <n v="1"/>
    <n v="0"/>
    <n v="0"/>
    <m/>
    <m/>
  </r>
  <r>
    <n v="11318"/>
    <x v="360"/>
    <x v="99"/>
    <x v="30"/>
    <m/>
    <m/>
    <x v="38"/>
    <m/>
    <m/>
    <m/>
    <m/>
    <m/>
    <m/>
    <m/>
    <m/>
    <m/>
    <n v="0"/>
    <m/>
    <m/>
    <n v="1"/>
    <n v="1"/>
    <n v="1"/>
    <n v="0"/>
    <n v="0"/>
    <n v="0"/>
    <n v="0"/>
    <n v="0"/>
    <n v="1"/>
    <n v="0"/>
    <n v="0"/>
    <m/>
    <m/>
  </r>
  <r>
    <n v="11319"/>
    <x v="361"/>
    <x v="9"/>
    <x v="9"/>
    <n v="1.3999999761581421"/>
    <n v="1.3999999761581421"/>
    <x v="97"/>
    <n v="0.2800000011920929"/>
    <n v="7.5000002980232239E-2"/>
    <n v="0.60000002384185791"/>
    <n v="0.11500000208616257"/>
    <n v="0.95999997854232788"/>
    <n v="0"/>
    <m/>
    <n v="0.20999999344348907"/>
    <m/>
    <n v="0.95999997854232788"/>
    <m/>
    <n v="0.52999997138977051"/>
    <n v="0"/>
    <n v="0"/>
    <n v="0"/>
    <n v="1"/>
    <n v="0"/>
    <n v="0"/>
    <n v="0"/>
    <n v="0"/>
    <n v="1"/>
    <n v="0"/>
    <n v="0"/>
    <m/>
    <m/>
  </r>
  <r>
    <n v="11319"/>
    <x v="361"/>
    <x v="10"/>
    <x v="10"/>
    <n v="1.6000000238418579"/>
    <n v="1.6100000143051147"/>
    <x v="97"/>
    <n v="0.31000000238418579"/>
    <n v="7.5000002980232239E-2"/>
    <n v="0.52999997138977051"/>
    <n v="2.9999999329447746E-2"/>
    <n v="1.25"/>
    <n v="0"/>
    <m/>
    <n v="5.9999998658895493E-2"/>
    <m/>
    <n v="1.25"/>
    <m/>
    <n v="0.72000002861022949"/>
    <n v="0"/>
    <n v="0"/>
    <n v="0"/>
    <n v="1"/>
    <n v="0"/>
    <n v="0"/>
    <n v="0"/>
    <n v="0"/>
    <n v="1"/>
    <n v="0"/>
    <n v="0"/>
    <m/>
    <m/>
  </r>
  <r>
    <n v="11319"/>
    <x v="361"/>
    <x v="11"/>
    <x v="11"/>
    <n v="1.625"/>
    <n v="1.6299999952316284"/>
    <x v="97"/>
    <n v="0.36000001430511475"/>
    <n v="7.5000002980232239E-2"/>
    <n v="0.72000002861022949"/>
    <n v="9.0000003576278687E-2"/>
    <n v="1.1599999666213989"/>
    <n v="0"/>
    <m/>
    <n v="2.9999999329447746E-2"/>
    <m/>
    <n v="1.1599999666213989"/>
    <m/>
    <n v="0.64999997615814209"/>
    <n v="0"/>
    <n v="0"/>
    <n v="0"/>
    <n v="1"/>
    <n v="0"/>
    <n v="0"/>
    <n v="0"/>
    <n v="0"/>
    <n v="1"/>
    <n v="0"/>
    <n v="0"/>
    <m/>
    <m/>
  </r>
  <r>
    <n v="11319"/>
    <x v="361"/>
    <x v="12"/>
    <x v="12"/>
    <n v="1.815000057220459"/>
    <n v="1.8200000524520874"/>
    <x v="97"/>
    <n v="0.40999999642372131"/>
    <n v="7.5000002980232239E-2"/>
    <n v="0.64999997615814209"/>
    <n v="0.28999999165534973"/>
    <n v="1.1599999666213989"/>
    <n v="0"/>
    <m/>
    <n v="9.0000003576278687E-2"/>
    <m/>
    <n v="1.1599999666213989"/>
    <m/>
    <m/>
    <n v="0"/>
    <n v="0"/>
    <n v="0"/>
    <n v="1"/>
    <n v="0"/>
    <n v="0"/>
    <n v="0"/>
    <n v="0"/>
    <n v="1"/>
    <n v="0"/>
    <n v="0"/>
    <m/>
    <m/>
  </r>
  <r>
    <n v="11319"/>
    <x v="361"/>
    <x v="15"/>
    <x v="15"/>
    <n v="1.3849999904632568"/>
    <n v="1.3899999856948853"/>
    <x v="97"/>
    <n v="0.43000000715255737"/>
    <n v="7.5000002980232239E-2"/>
    <n v="0.51999998092651367"/>
    <n v="3.9999999105930328E-2"/>
    <n v="0.86000001430511475"/>
    <n v="0.10000000149011612"/>
    <m/>
    <n v="3.9999999105930328E-2"/>
    <m/>
    <n v="0.86000001430511475"/>
    <m/>
    <n v="0.81999999284744263"/>
    <n v="0"/>
    <n v="0"/>
    <n v="0"/>
    <n v="1"/>
    <n v="0"/>
    <n v="0"/>
    <n v="0"/>
    <n v="0"/>
    <n v="1"/>
    <n v="0"/>
    <n v="0"/>
    <m/>
    <m/>
  </r>
  <r>
    <n v="11319"/>
    <x v="361"/>
    <x v="16"/>
    <x v="16"/>
    <n v="1.7649999856948853"/>
    <n v="1.7649999856948853"/>
    <x v="97"/>
    <n v="0.42399999499320984"/>
    <n v="7.5000002980232239E-2"/>
    <n v="0.81999999284744263"/>
    <n v="7.9999998211860657E-2"/>
    <n v="1.1749999523162842"/>
    <n v="0.125"/>
    <m/>
    <n v="0.15000000596046448"/>
    <m/>
    <n v="1.1749999523162842"/>
    <m/>
    <n v="1.0399999618530273"/>
    <n v="0"/>
    <n v="0"/>
    <n v="0"/>
    <n v="1"/>
    <n v="0"/>
    <n v="0"/>
    <n v="0"/>
    <n v="0"/>
    <n v="1"/>
    <n v="0"/>
    <n v="0"/>
    <m/>
    <m/>
  </r>
  <r>
    <n v="11319"/>
    <x v="361"/>
    <x v="17"/>
    <x v="17"/>
    <n v="2.4649999141693115"/>
    <n v="2.4700000286102295"/>
    <x v="97"/>
    <n v="0.47999998927116394"/>
    <n v="7.5000002980232239E-2"/>
    <n v="1.0399999618530273"/>
    <n v="0.46000000834465027"/>
    <n v="1.4199999570846558"/>
    <n v="0.20000000298023224"/>
    <m/>
    <n v="0.14000000059604645"/>
    <m/>
    <n v="1.4199999570846558"/>
    <m/>
    <n v="0.89999997615814209"/>
    <n v="0"/>
    <n v="0"/>
    <n v="0"/>
    <n v="1"/>
    <n v="0"/>
    <n v="0"/>
    <n v="0"/>
    <n v="0"/>
    <n v="1"/>
    <n v="0"/>
    <n v="0"/>
    <m/>
    <m/>
  </r>
  <r>
    <n v="11319"/>
    <x v="361"/>
    <x v="18"/>
    <x v="18"/>
    <n v="4.4000000953674316"/>
    <n v="4.4000000953674316"/>
    <x v="97"/>
    <n v="0.5"/>
    <n v="0.10000000149011612"/>
    <n v="0.89999997615814209"/>
    <n v="1.7000000476837158"/>
    <n v="2.0999999046325684"/>
    <n v="0.20000000298023224"/>
    <m/>
    <n v="0.20000000298023224"/>
    <m/>
    <n v="2.0999999046325684"/>
    <m/>
    <n v="1.2000000476837158"/>
    <n v="0"/>
    <n v="0"/>
    <n v="0"/>
    <n v="1"/>
    <n v="0"/>
    <n v="0"/>
    <n v="0"/>
    <n v="0"/>
    <n v="1"/>
    <n v="0"/>
    <n v="0"/>
    <m/>
    <m/>
  </r>
  <r>
    <n v="11319"/>
    <x v="361"/>
    <x v="19"/>
    <x v="19"/>
    <n v="7.3000001907348633"/>
    <n v="7.3000001907348633"/>
    <x v="97"/>
    <n v="0.60000002384185791"/>
    <n v="0.10000000149011612"/>
    <n v="1.2000000476837158"/>
    <n v="4.5999999046325684"/>
    <n v="2.0999999046325684"/>
    <n v="0.20000000298023224"/>
    <m/>
    <n v="0.10000000149011612"/>
    <m/>
    <n v="2.0999999046325684"/>
    <m/>
    <n v="1.2999999523162842"/>
    <n v="0"/>
    <n v="0"/>
    <n v="0"/>
    <n v="1"/>
    <n v="0"/>
    <n v="0"/>
    <n v="0"/>
    <n v="0"/>
    <n v="1"/>
    <n v="0"/>
    <n v="0"/>
    <m/>
    <m/>
  </r>
  <r>
    <n v="11319"/>
    <x v="361"/>
    <x v="20"/>
    <x v="20"/>
    <n v="4.5"/>
    <n v="4.5"/>
    <x v="97"/>
    <n v="0.60000002384185791"/>
    <n v="0.10000000149011612"/>
    <n v="1.2999999523162842"/>
    <n v="2.2999999523162842"/>
    <n v="1.6000000238418579"/>
    <n v="0.20000000298023224"/>
    <m/>
    <n v="0.20000000298023224"/>
    <m/>
    <n v="1.6000000238418579"/>
    <m/>
    <n v="2.5"/>
    <n v="0"/>
    <n v="0"/>
    <n v="0"/>
    <n v="1"/>
    <n v="0"/>
    <n v="0"/>
    <n v="0"/>
    <n v="0"/>
    <n v="1"/>
    <n v="0"/>
    <n v="0"/>
    <m/>
    <m/>
  </r>
  <r>
    <n v="11319"/>
    <x v="361"/>
    <x v="21"/>
    <x v="21"/>
    <n v="7.5"/>
    <n v="7.5"/>
    <x v="97"/>
    <n v="0.69999998807907104"/>
    <n v="0.10000000149011612"/>
    <n v="2.5999999046325684"/>
    <n v="3.7000000476837158"/>
    <n v="3.2000000476837158"/>
    <n v="0.20000000298023224"/>
    <m/>
    <n v="0.20000000298023224"/>
    <m/>
    <n v="3.2000000476837158"/>
    <m/>
    <n v="5"/>
    <n v="0"/>
    <n v="0"/>
    <n v="0"/>
    <n v="1"/>
    <n v="0"/>
    <n v="0"/>
    <n v="0"/>
    <n v="0"/>
    <n v="1"/>
    <n v="0"/>
    <n v="0"/>
    <m/>
    <m/>
  </r>
  <r>
    <n v="11319"/>
    <x v="361"/>
    <x v="22"/>
    <x v="22"/>
    <n v="6.5"/>
    <n v="6.5"/>
    <x v="97"/>
    <n v="0.89999997615814209"/>
    <n v="0.10000000149011612"/>
    <n v="5"/>
    <n v="0.20000000298023224"/>
    <n v="5.3000001907348633"/>
    <n v="0.20000000298023224"/>
    <m/>
    <n v="0.30000001192092896"/>
    <m/>
    <n v="5.3000001907348633"/>
    <m/>
    <n v="5.5"/>
    <n v="0"/>
    <n v="0"/>
    <n v="0"/>
    <n v="1"/>
    <n v="0"/>
    <n v="0"/>
    <n v="0"/>
    <n v="0"/>
    <n v="1"/>
    <n v="0"/>
    <n v="0"/>
    <m/>
    <m/>
  </r>
  <r>
    <n v="11319"/>
    <x v="361"/>
    <x v="23"/>
    <x v="23"/>
    <n v="8"/>
    <n v="8"/>
    <x v="97"/>
    <n v="1.1000000238418579"/>
    <n v="0.10000000149011612"/>
    <n v="5.5"/>
    <n v="0.80000001192092896"/>
    <n v="6.5999999046325684"/>
    <n v="0.20000000298023224"/>
    <m/>
    <n v="0.20000000298023224"/>
    <m/>
    <n v="6.5999999046325684"/>
    <m/>
    <n v="5"/>
    <n v="0"/>
    <n v="0"/>
    <n v="0"/>
    <n v="1"/>
    <n v="0"/>
    <n v="0"/>
    <n v="0"/>
    <n v="0"/>
    <n v="1"/>
    <n v="0"/>
    <n v="0"/>
    <m/>
    <m/>
  </r>
  <r>
    <n v="11319"/>
    <x v="361"/>
    <x v="24"/>
    <x v="24"/>
    <n v="8.1000003814697266"/>
    <n v="8.1000003814697266"/>
    <x v="97"/>
    <n v="1.3999999761581421"/>
    <n v="0.10000000149011612"/>
    <n v="5"/>
    <n v="0.10000000149011612"/>
    <n v="7.4000000953674316"/>
    <n v="0.20000000298023224"/>
    <m/>
    <n v="0.20000000298023224"/>
    <m/>
    <n v="7.4000000953674316"/>
    <m/>
    <n v="4.9000000953674316"/>
    <n v="0"/>
    <n v="0"/>
    <n v="0"/>
    <n v="1"/>
    <n v="0"/>
    <n v="0"/>
    <n v="0"/>
    <n v="0"/>
    <n v="1"/>
    <n v="0"/>
    <n v="0"/>
    <m/>
    <m/>
  </r>
  <r>
    <n v="11319"/>
    <x v="361"/>
    <x v="25"/>
    <x v="25"/>
    <n v="7.5"/>
    <n v="7.5"/>
    <x v="97"/>
    <n v="1.5"/>
    <n v="0.10000000149011612"/>
    <n v="4.9000000953674316"/>
    <n v="0.60000002384185791"/>
    <n v="6.5"/>
    <n v="0.20000000298023224"/>
    <m/>
    <n v="0.20000000298023224"/>
    <m/>
    <n v="6.5"/>
    <m/>
    <n v="5.1999998092651367"/>
    <n v="0"/>
    <n v="0"/>
    <n v="0"/>
    <n v="1"/>
    <n v="0"/>
    <n v="0"/>
    <n v="0"/>
    <n v="0"/>
    <n v="1"/>
    <n v="0"/>
    <n v="0"/>
    <m/>
    <m/>
  </r>
  <r>
    <n v="11319"/>
    <x v="361"/>
    <x v="26"/>
    <x v="26"/>
    <n v="7.5999999046325684"/>
    <n v="7.5999999046325684"/>
    <x v="97"/>
    <n v="1.8999999761581421"/>
    <n v="0.10000000149011612"/>
    <n v="5.1999998092651367"/>
    <n v="0.10000000149011612"/>
    <n v="6.8000001907348633"/>
    <n v="0.20000000298023224"/>
    <m/>
    <n v="0.30000001192092896"/>
    <m/>
    <n v="6.8000001907348633"/>
    <m/>
    <n v="8.6999998092651367"/>
    <n v="0"/>
    <n v="0"/>
    <n v="0"/>
    <n v="1"/>
    <n v="0"/>
    <n v="0"/>
    <n v="0"/>
    <n v="0"/>
    <n v="1"/>
    <n v="0"/>
    <n v="0"/>
    <m/>
    <m/>
  </r>
  <r>
    <n v="11319"/>
    <x v="361"/>
    <x v="27"/>
    <x v="27"/>
    <n v="11.699999809265137"/>
    <n v="11.699999809265137"/>
    <x v="97"/>
    <n v="2.2999999523162842"/>
    <n v="0.10000000149011612"/>
    <n v="8.6999998092651367"/>
    <n v="0.10000000149011612"/>
    <n v="11.100000381469727"/>
    <n v="0.20000000298023224"/>
    <m/>
    <n v="0.20000000298023224"/>
    <m/>
    <n v="11.100000381469727"/>
    <m/>
    <n v="9.1000003814697266"/>
    <n v="0"/>
    <n v="0"/>
    <n v="0"/>
    <n v="1"/>
    <n v="0"/>
    <n v="0"/>
    <n v="0"/>
    <n v="0"/>
    <n v="1"/>
    <n v="0"/>
    <n v="0"/>
    <m/>
    <m/>
  </r>
  <r>
    <n v="11319"/>
    <x v="361"/>
    <x v="28"/>
    <x v="28"/>
    <n v="12.800000190734863"/>
    <n v="12.800000190734863"/>
    <x v="97"/>
    <n v="2.7000000476837158"/>
    <n v="0.10000000149011612"/>
    <n v="9.1000003814697266"/>
    <n v="0.10000000149011612"/>
    <n v="12.399999618530273"/>
    <n v="0"/>
    <m/>
    <n v="0.40000000596046448"/>
    <m/>
    <n v="12.399999618530273"/>
    <m/>
    <n v="11.399999618530273"/>
    <n v="0"/>
    <n v="0"/>
    <n v="0"/>
    <n v="1"/>
    <n v="0"/>
    <n v="0"/>
    <n v="0"/>
    <n v="0"/>
    <n v="1"/>
    <n v="0"/>
    <n v="0"/>
    <m/>
    <m/>
  </r>
  <r>
    <n v="11319"/>
    <x v="361"/>
    <x v="29"/>
    <x v="29"/>
    <n v="15.100000381469727"/>
    <n v="15.109999656677246"/>
    <x v="97"/>
    <n v="3"/>
    <n v="0.10000000149011612"/>
    <n v="11.399999618530273"/>
    <n v="0.10000000149011612"/>
    <n v="14.5"/>
    <n v="0"/>
    <m/>
    <n v="0.30000001192092896"/>
    <m/>
    <n v="14.5"/>
    <m/>
    <n v="10.100000381469727"/>
    <n v="0"/>
    <n v="0"/>
    <n v="0"/>
    <n v="1"/>
    <n v="0"/>
    <n v="0"/>
    <n v="0"/>
    <n v="0"/>
    <n v="1"/>
    <n v="0"/>
    <n v="0"/>
    <m/>
    <m/>
  </r>
  <r>
    <n v="11319"/>
    <x v="361"/>
    <x v="30"/>
    <x v="30"/>
    <n v="15.399999618530273"/>
    <n v="15.399999618530273"/>
    <x v="97"/>
    <n v="3.2000000476837158"/>
    <n v="0.10000000149011612"/>
    <n v="10.100000381469727"/>
    <n v="0.10000000149011612"/>
    <n v="14.600000381469727"/>
    <n v="0"/>
    <m/>
    <n v="0.20000000298023224"/>
    <m/>
    <n v="14.600000381469727"/>
    <m/>
    <n v="11.199999809265137"/>
    <n v="0"/>
    <n v="0"/>
    <n v="0"/>
    <n v="1"/>
    <n v="0"/>
    <n v="0"/>
    <n v="0"/>
    <n v="0"/>
    <n v="1"/>
    <n v="0"/>
    <n v="0"/>
    <m/>
    <m/>
  </r>
  <r>
    <n v="11319"/>
    <x v="361"/>
    <x v="31"/>
    <x v="31"/>
    <n v="15.800000190734863"/>
    <n v="15.800000190734863"/>
    <x v="97"/>
    <n v="3.2999999523162842"/>
    <n v="0.10000000149011612"/>
    <n v="11.199999809265137"/>
    <n v="0"/>
    <n v="14.800000190734863"/>
    <n v="0"/>
    <m/>
    <n v="0.20000000298023224"/>
    <n v="0.10000000149011612"/>
    <n v="14.90000057220459"/>
    <m/>
    <n v="10.899999618530273"/>
    <n v="0"/>
    <n v="0"/>
    <n v="0"/>
    <n v="1"/>
    <n v="0"/>
    <n v="0"/>
    <n v="0"/>
    <n v="0"/>
    <n v="1"/>
    <n v="0"/>
    <n v="0"/>
    <m/>
    <m/>
  </r>
  <r>
    <n v="11319"/>
    <x v="361"/>
    <x v="32"/>
    <x v="32"/>
    <n v="16.399999618530273"/>
    <n v="16.399999618530273"/>
    <x v="97"/>
    <n v="3.4000000953674316"/>
    <n v="0.10000000149011612"/>
    <n v="10.899999618530273"/>
    <n v="0.5"/>
    <n v="14.300000190734863"/>
    <n v="0"/>
    <m/>
    <n v="0.30000001192092896"/>
    <n v="0.60000002384185791"/>
    <n v="14.90000057220459"/>
    <m/>
    <n v="12.199999809265137"/>
    <n v="0"/>
    <n v="0"/>
    <n v="0"/>
    <n v="1"/>
    <n v="0"/>
    <n v="0"/>
    <n v="0"/>
    <n v="0"/>
    <n v="1"/>
    <n v="0"/>
    <n v="0"/>
    <m/>
    <m/>
  </r>
  <r>
    <n v="11319"/>
    <x v="361"/>
    <x v="33"/>
    <x v="33"/>
    <n v="16.700000762939453"/>
    <n v="16.700000762939453"/>
    <x v="97"/>
    <n v="3.4000000953674316"/>
    <n v="0.10000000149011612"/>
    <n v="12.199999809265137"/>
    <n v="0.10000000149011612"/>
    <n v="15.100000381469727"/>
    <n v="0"/>
    <m/>
    <n v="0.40000000596046448"/>
    <n v="0.60000002384185791"/>
    <n v="15.700000762939453"/>
    <m/>
    <n v="3"/>
    <n v="0"/>
    <n v="0"/>
    <n v="0"/>
    <n v="1"/>
    <n v="0"/>
    <n v="0"/>
    <n v="0"/>
    <n v="0"/>
    <n v="1"/>
    <n v="0"/>
    <n v="0"/>
    <m/>
    <m/>
  </r>
  <r>
    <n v="11319"/>
    <x v="361"/>
    <x v="34"/>
    <x v="34"/>
    <n v="8.8000001907348633"/>
    <n v="8.8000001907348633"/>
    <x v="97"/>
    <n v="3.2000000476837158"/>
    <n v="0.10000000149011612"/>
    <n v="5.1999998092651367"/>
    <n v="0"/>
    <n v="5.6999998092651367"/>
    <n v="0"/>
    <m/>
    <n v="2.7999999523162842"/>
    <n v="0.10000000149011612"/>
    <n v="5.7999997138977051"/>
    <m/>
    <n v="1.7000000476837158"/>
    <n v="0"/>
    <n v="0"/>
    <n v="0"/>
    <n v="1"/>
    <n v="0"/>
    <n v="0"/>
    <n v="0"/>
    <n v="0"/>
    <n v="1"/>
    <n v="0"/>
    <n v="0"/>
    <m/>
    <m/>
  </r>
  <r>
    <n v="11319"/>
    <x v="361"/>
    <x v="35"/>
    <x v="35"/>
    <n v="5.8000001907348633"/>
    <n v="5.8000001907348633"/>
    <x v="97"/>
    <n v="3.2999999523162842"/>
    <n v="0.10000000149011612"/>
    <n v="1.7000000476837158"/>
    <n v="1.2000000476837158"/>
    <n v="2.5999999046325684"/>
    <n v="0"/>
    <m/>
    <m/>
    <n v="1.3999999761581421"/>
    <n v="4"/>
    <m/>
    <n v="1.8999999761581421"/>
    <n v="0"/>
    <n v="0"/>
    <n v="0"/>
    <n v="1"/>
    <n v="0"/>
    <n v="0"/>
    <n v="0"/>
    <n v="0"/>
    <n v="1"/>
    <n v="0"/>
    <n v="0"/>
    <m/>
    <m/>
  </r>
  <r>
    <n v="11319"/>
    <x v="361"/>
    <x v="36"/>
    <x v="36"/>
    <n v="5.8000001907348633"/>
    <n v="5.8000001907348633"/>
    <x v="97"/>
    <n v="3.2999999523162842"/>
    <n v="0.10000000149011612"/>
    <n v="1.8999999761581421"/>
    <n v="1"/>
    <n v="2.5999999046325684"/>
    <n v="0"/>
    <m/>
    <m/>
    <n v="1.3999999761581421"/>
    <n v="4"/>
    <m/>
    <n v="3.0999999046325684"/>
    <n v="0"/>
    <n v="0"/>
    <n v="0"/>
    <n v="1"/>
    <n v="0"/>
    <n v="0"/>
    <n v="0"/>
    <n v="0"/>
    <n v="1"/>
    <n v="0"/>
    <n v="0"/>
    <m/>
    <m/>
  </r>
  <r>
    <n v="11319"/>
    <x v="361"/>
    <x v="37"/>
    <x v="37"/>
    <n v="6.8000001907348633"/>
    <n v="6.8000001907348633"/>
    <x v="97"/>
    <n v="3.2999999523162842"/>
    <n v="0.10000000149011612"/>
    <n v="3.0999999046325684"/>
    <n v="0.69999998807907104"/>
    <n v="3.9000000953674316"/>
    <n v="0"/>
    <m/>
    <m/>
    <n v="1.5"/>
    <n v="5.4000000953674316"/>
    <m/>
    <n v="1.7000000476837158"/>
    <n v="0"/>
    <n v="0"/>
    <n v="0"/>
    <n v="1"/>
    <n v="0"/>
    <n v="0"/>
    <n v="0"/>
    <n v="0"/>
    <n v="1"/>
    <n v="0"/>
    <n v="0"/>
    <m/>
    <m/>
  </r>
  <r>
    <n v="11319"/>
    <x v="361"/>
    <x v="38"/>
    <x v="38"/>
    <n v="7.5999999046325684"/>
    <n v="7.5999999046325684"/>
    <x v="97"/>
    <n v="3.2999999523162842"/>
    <n v="0.10000000149011612"/>
    <n v="2.2999999523162842"/>
    <n v="0.69999998807907104"/>
    <n v="4.5"/>
    <n v="0"/>
    <n v="0.60000002384185791"/>
    <m/>
    <n v="1.6000000238418579"/>
    <n v="6.0999999046325684"/>
    <m/>
    <m/>
    <n v="0"/>
    <n v="0"/>
    <n v="0"/>
    <n v="1"/>
    <n v="0"/>
    <n v="0"/>
    <n v="0"/>
    <n v="0"/>
    <n v="1"/>
    <n v="0"/>
    <n v="0"/>
    <m/>
    <m/>
  </r>
  <r>
    <n v="11320"/>
    <x v="362"/>
    <x v="0"/>
    <x v="0"/>
    <n v="0.56999999284744263"/>
    <n v="0.56999999284744263"/>
    <x v="159"/>
    <n v="0.17000000178813934"/>
    <n v="0.10000000149011612"/>
    <n v="0.30000001192092896"/>
    <n v="9.9999997764825821E-3"/>
    <n v="0.20999999344348907"/>
    <n v="0"/>
    <n v="0.14000000059604645"/>
    <m/>
    <m/>
    <n v="0.20999999344348907"/>
    <m/>
    <m/>
    <n v="0"/>
    <n v="0"/>
    <n v="0"/>
    <n v="1"/>
    <n v="0"/>
    <n v="0"/>
    <n v="0"/>
    <n v="0"/>
    <n v="1"/>
    <n v="0"/>
    <n v="0"/>
    <m/>
    <m/>
  </r>
  <r>
    <n v="11320"/>
    <x v="362"/>
    <x v="1"/>
    <x v="1"/>
    <n v="0.56999999284744263"/>
    <n v="0.56999999284744263"/>
    <x v="178"/>
    <n v="0.15999999642372131"/>
    <n v="0.20000000298023224"/>
    <n v="0.20999999344348907"/>
    <n v="9.9999997764825821E-3"/>
    <n v="0.18000000715255737"/>
    <n v="0"/>
    <n v="5.9999998658895493E-2"/>
    <m/>
    <m/>
    <n v="0.18000000715255737"/>
    <m/>
    <m/>
    <n v="0"/>
    <n v="0"/>
    <n v="0"/>
    <n v="1"/>
    <n v="0"/>
    <n v="0"/>
    <n v="0"/>
    <n v="0"/>
    <n v="1"/>
    <n v="0"/>
    <n v="0"/>
    <m/>
    <m/>
  </r>
  <r>
    <n v="11320"/>
    <x v="362"/>
    <x v="2"/>
    <x v="2"/>
    <n v="0.88999998569488525"/>
    <n v="0.88999998569488525"/>
    <x v="178"/>
    <n v="0.15999999642372131"/>
    <n v="0.20000000298023224"/>
    <n v="0.52999997138977051"/>
    <n v="3.9999999105930328E-2"/>
    <n v="0.40000000596046448"/>
    <n v="0"/>
    <n v="0.14000000059604645"/>
    <m/>
    <m/>
    <n v="0.40000000596046448"/>
    <m/>
    <m/>
    <n v="0"/>
    <n v="0"/>
    <n v="0"/>
    <n v="1"/>
    <n v="0"/>
    <n v="0"/>
    <n v="0"/>
    <n v="0"/>
    <n v="1"/>
    <n v="0"/>
    <n v="0"/>
    <m/>
    <m/>
  </r>
  <r>
    <n v="11320"/>
    <x v="362"/>
    <x v="3"/>
    <x v="3"/>
    <n v="1.2899999618530273"/>
    <n v="1.2899999618530273"/>
    <x v="178"/>
    <n v="0.17000000178813934"/>
    <n v="0.20000000298023224"/>
    <n v="0.92000001668930054"/>
    <n v="2.9999999329447746E-2"/>
    <n v="0.75999999046325684"/>
    <n v="0"/>
    <n v="0.18000000715255737"/>
    <m/>
    <m/>
    <n v="0.75999999046325684"/>
    <m/>
    <m/>
    <n v="0"/>
    <n v="0"/>
    <n v="0"/>
    <n v="1"/>
    <n v="0"/>
    <n v="0"/>
    <n v="0"/>
    <n v="0"/>
    <n v="1"/>
    <n v="0"/>
    <n v="0"/>
    <m/>
    <m/>
  </r>
  <r>
    <n v="11320"/>
    <x v="362"/>
    <x v="4"/>
    <x v="4"/>
    <n v="0.79100000858306885"/>
    <n v="0.80000001192092896"/>
    <x v="178"/>
    <n v="7.9999998211860657E-2"/>
    <n v="0.20000000298023224"/>
    <n v="0.51999998092651367"/>
    <n v="1.0000000474974513E-3"/>
    <n v="0.34999999403953552"/>
    <n v="0"/>
    <n v="0.17000000178813934"/>
    <m/>
    <m/>
    <n v="0.34999999403953552"/>
    <m/>
    <m/>
    <n v="0"/>
    <n v="0"/>
    <n v="0"/>
    <n v="1"/>
    <n v="0"/>
    <n v="0"/>
    <n v="0"/>
    <n v="0"/>
    <n v="1"/>
    <n v="0"/>
    <n v="0"/>
    <m/>
    <m/>
  </r>
  <r>
    <n v="11320"/>
    <x v="362"/>
    <x v="5"/>
    <x v="5"/>
    <n v="0.75099998712539673"/>
    <n v="0.75"/>
    <x v="178"/>
    <n v="9.0000003576278687E-2"/>
    <n v="0.20000000298023224"/>
    <n v="0.46000000834465027"/>
    <n v="1.0000000474974513E-3"/>
    <n v="0.18999999761581421"/>
    <n v="0"/>
    <n v="0.11999999731779099"/>
    <m/>
    <m/>
    <n v="0.18999999761581421"/>
    <m/>
    <m/>
    <n v="0"/>
    <n v="0"/>
    <n v="0"/>
    <n v="1"/>
    <n v="0"/>
    <n v="0"/>
    <n v="0"/>
    <n v="0"/>
    <n v="1"/>
    <n v="0"/>
    <n v="0"/>
    <m/>
    <m/>
  </r>
  <r>
    <n v="11320"/>
    <x v="362"/>
    <x v="6"/>
    <x v="6"/>
    <n v="1.1499999761581421"/>
    <n v="1.1499999761581421"/>
    <x v="178"/>
    <n v="0.10999999940395355"/>
    <n v="0.20000000298023224"/>
    <n v="0.8399999737739563"/>
    <n v="9.9999997764825821E-3"/>
    <n v="0.5899999737739563"/>
    <n v="0"/>
    <n v="0.18000000715255737"/>
    <m/>
    <n v="0.44999998807907104"/>
    <n v="1.0399999618530273"/>
    <m/>
    <m/>
    <n v="0"/>
    <n v="0"/>
    <n v="0"/>
    <n v="1"/>
    <n v="0"/>
    <n v="0"/>
    <n v="0"/>
    <n v="0"/>
    <n v="1"/>
    <n v="0"/>
    <n v="0"/>
    <m/>
    <m/>
  </r>
  <r>
    <n v="11320"/>
    <x v="362"/>
    <x v="7"/>
    <x v="7"/>
    <n v="1.2899999618530273"/>
    <n v="1.2899999618530273"/>
    <x v="178"/>
    <n v="0.10999999940395355"/>
    <n v="0.20000000298023224"/>
    <n v="0.98000001907348633"/>
    <n v="9.9999997764825821E-3"/>
    <n v="0.73000001907348633"/>
    <n v="0"/>
    <n v="0.20000000298023224"/>
    <m/>
    <n v="0.44999998807907104"/>
    <n v="1.1800000667572021"/>
    <m/>
    <m/>
    <n v="0"/>
    <n v="0"/>
    <n v="0"/>
    <n v="1"/>
    <n v="0"/>
    <n v="0"/>
    <n v="0"/>
    <n v="0"/>
    <n v="1"/>
    <n v="0"/>
    <n v="0"/>
    <m/>
    <m/>
  </r>
  <r>
    <n v="11320"/>
    <x v="362"/>
    <x v="8"/>
    <x v="8"/>
    <n v="1.4800000190734863"/>
    <n v="1.4800000190734863"/>
    <x v="178"/>
    <n v="0.12999999523162842"/>
    <n v="0.20000000298023224"/>
    <n v="1.1499999761581421"/>
    <n v="5.000000074505806E-2"/>
    <n v="0.87999999523162842"/>
    <n v="0"/>
    <n v="0.2199999988079071"/>
    <m/>
    <n v="0.41999998688697815"/>
    <n v="1.2999999523162842"/>
    <m/>
    <n v="1.3200000524520874"/>
    <n v="0"/>
    <n v="0"/>
    <n v="0"/>
    <n v="1"/>
    <n v="0"/>
    <n v="0"/>
    <n v="0"/>
    <n v="0"/>
    <n v="1"/>
    <n v="0"/>
    <n v="0"/>
    <m/>
    <m/>
  </r>
  <r>
    <n v="11320"/>
    <x v="362"/>
    <x v="9"/>
    <x v="9"/>
    <n v="2.2300000190734863"/>
    <n v="2.2300000190734863"/>
    <x v="155"/>
    <n v="0.15000000596046448"/>
    <n v="0.20000000298023224"/>
    <n v="1.6699999570846558"/>
    <n v="0"/>
    <n v="1.3200000524520874"/>
    <n v="0.15000000596046448"/>
    <n v="0.34999999403953552"/>
    <m/>
    <n v="5.9999998658895493E-2"/>
    <n v="1.3799999952316284"/>
    <m/>
    <n v="1.5900000333786011"/>
    <n v="0"/>
    <n v="0"/>
    <n v="0"/>
    <n v="1"/>
    <n v="0"/>
    <n v="0"/>
    <n v="0"/>
    <n v="0"/>
    <n v="1"/>
    <n v="0"/>
    <n v="0"/>
    <m/>
    <m/>
  </r>
  <r>
    <n v="11320"/>
    <x v="362"/>
    <x v="10"/>
    <x v="10"/>
    <n v="2.5199999809265137"/>
    <n v="2.5199999809265137"/>
    <x v="155"/>
    <n v="0.18999999761581421"/>
    <n v="0.20000000298023224"/>
    <n v="1.9199999570846558"/>
    <n v="0"/>
    <n v="1.3700000047683716"/>
    <n v="0.30000001192092896"/>
    <n v="0.33000001311302185"/>
    <m/>
    <n v="0.11999999731779099"/>
    <n v="1.4900000095367432"/>
    <m/>
    <n v="1.5700000524520874"/>
    <n v="0"/>
    <n v="0"/>
    <n v="0"/>
    <n v="1"/>
    <n v="0"/>
    <n v="0"/>
    <n v="0"/>
    <n v="0"/>
    <n v="1"/>
    <n v="0"/>
    <n v="0"/>
    <m/>
    <m/>
  </r>
  <r>
    <n v="11320"/>
    <x v="362"/>
    <x v="11"/>
    <x v="11"/>
    <n v="2.7599999904632568"/>
    <n v="2.7599999904632568"/>
    <x v="155"/>
    <n v="0.20000000298023224"/>
    <n v="0.20000000298023224"/>
    <n v="1.8799999952316284"/>
    <n v="0"/>
    <n v="1.6599999666213989"/>
    <n v="0.2800000011920929"/>
    <n v="0.31000000238418579"/>
    <m/>
    <n v="5.9999998658895493E-2"/>
    <n v="1.7199999094009399"/>
    <m/>
    <n v="1.0199999809265137"/>
    <n v="0"/>
    <n v="0"/>
    <n v="0"/>
    <n v="1"/>
    <n v="0"/>
    <n v="0"/>
    <n v="0"/>
    <n v="0"/>
    <n v="1"/>
    <n v="0"/>
    <n v="0"/>
    <m/>
    <m/>
  </r>
  <r>
    <n v="11320"/>
    <x v="362"/>
    <x v="12"/>
    <x v="12"/>
    <n v="2.5999999046325684"/>
    <n v="2.5999999046325684"/>
    <x v="155"/>
    <n v="0.25"/>
    <n v="0.20000000298023224"/>
    <n v="1.559999942779541"/>
    <n v="0"/>
    <n v="1.5700000524520874"/>
    <n v="0.2800000011920929"/>
    <n v="0.54000002145767212"/>
    <m/>
    <n v="0.10999999940395355"/>
    <n v="1.6800000667572021"/>
    <m/>
    <n v="0.75"/>
    <n v="0"/>
    <n v="0"/>
    <n v="0"/>
    <n v="1"/>
    <n v="0"/>
    <n v="0"/>
    <n v="0"/>
    <n v="0"/>
    <n v="1"/>
    <n v="0"/>
    <n v="0"/>
    <m/>
    <m/>
  </r>
  <r>
    <n v="11320"/>
    <x v="362"/>
    <x v="13"/>
    <x v="13"/>
    <n v="1.8400000333786011"/>
    <n v="1.8400000333786011"/>
    <x v="155"/>
    <n v="0.23000000417232513"/>
    <n v="0.20000000298023224"/>
    <n v="1.2100000381469727"/>
    <n v="0"/>
    <n v="0.93000000715255737"/>
    <n v="0.2800000011920929"/>
    <n v="0.46000000834465027"/>
    <m/>
    <m/>
    <n v="0.93000000715255737"/>
    <m/>
    <n v="0.62999999523162842"/>
    <n v="0"/>
    <n v="0"/>
    <n v="0"/>
    <n v="1"/>
    <n v="0"/>
    <n v="0"/>
    <n v="0"/>
    <n v="0"/>
    <n v="1"/>
    <n v="0"/>
    <n v="0"/>
    <m/>
    <m/>
  </r>
  <r>
    <n v="11320"/>
    <x v="362"/>
    <x v="14"/>
    <x v="14"/>
    <n v="1.8400000333786011"/>
    <n v="1.8400000333786011"/>
    <x v="155"/>
    <n v="0.23000000417232513"/>
    <n v="0.20000000298023224"/>
    <n v="1.190000057220459"/>
    <n v="0"/>
    <n v="0.97000002861022949"/>
    <n v="0.2800000011920929"/>
    <n v="0.56000000238418579"/>
    <m/>
    <n v="2.9999999329447746E-2"/>
    <n v="1"/>
    <m/>
    <n v="0.56000000238418579"/>
    <n v="0"/>
    <n v="0"/>
    <n v="0"/>
    <n v="1"/>
    <n v="0"/>
    <n v="0"/>
    <n v="0"/>
    <n v="0"/>
    <n v="1"/>
    <n v="0"/>
    <n v="0"/>
    <m/>
    <m/>
  </r>
  <r>
    <n v="11320"/>
    <x v="362"/>
    <x v="15"/>
    <x v="15"/>
    <n v="1.75"/>
    <n v="1.75"/>
    <x v="155"/>
    <n v="0.23000000417232513"/>
    <n v="0.20000000298023224"/>
    <n v="1.1100000143051147"/>
    <n v="0"/>
    <n v="0.86000001430511475"/>
    <n v="0.2800000011920929"/>
    <n v="0.55000001192092896"/>
    <m/>
    <m/>
    <n v="0.86000001430511475"/>
    <m/>
    <m/>
    <n v="0"/>
    <n v="0"/>
    <n v="0"/>
    <n v="1"/>
    <n v="0"/>
    <n v="0"/>
    <n v="0"/>
    <n v="0"/>
    <n v="1"/>
    <n v="0"/>
    <n v="0"/>
    <m/>
    <m/>
  </r>
  <r>
    <n v="11320"/>
    <x v="11"/>
    <x v="101"/>
    <x v="16"/>
    <m/>
    <m/>
    <x v="38"/>
    <m/>
    <m/>
    <m/>
    <m/>
    <m/>
    <m/>
    <m/>
    <m/>
    <m/>
    <n v="0"/>
    <m/>
    <m/>
    <n v="0"/>
    <n v="1"/>
    <n v="1"/>
    <n v="0"/>
    <n v="0"/>
    <n v="0"/>
    <n v="0"/>
    <n v="0"/>
    <n v="1"/>
    <n v="0"/>
    <n v="0"/>
    <m/>
    <m/>
  </r>
  <r>
    <n v="11321"/>
    <x v="363"/>
    <x v="9"/>
    <x v="9"/>
    <n v="5.6100001335144043"/>
    <n v="5.6100001335144043"/>
    <x v="125"/>
    <n v="1.5800000429153442"/>
    <n v="0.125"/>
    <n v="3.4100000858306885"/>
    <n v="0.10000000149011612"/>
    <n v="4.2399997711181641"/>
    <n v="0"/>
    <m/>
    <m/>
    <n v="0.10499999672174454"/>
    <n v="4.3449997901916504"/>
    <m/>
    <m/>
    <n v="0"/>
    <n v="0"/>
    <n v="0"/>
    <n v="1"/>
    <n v="0"/>
    <n v="0"/>
    <n v="0"/>
    <n v="0"/>
    <n v="1"/>
    <n v="0"/>
    <n v="0"/>
    <m/>
    <m/>
  </r>
  <r>
    <n v="11321"/>
    <x v="363"/>
    <x v="10"/>
    <x v="10"/>
    <n v="6.304999828338623"/>
    <n v="6.3000001907348633"/>
    <x v="125"/>
    <n v="1.7599999904632568"/>
    <n v="0.125"/>
    <n v="3.9300000667572021"/>
    <n v="0.10000000149011612"/>
    <n v="4.7699999809265137"/>
    <n v="0"/>
    <m/>
    <m/>
    <n v="0.37000000476837158"/>
    <n v="5.1399998664855957"/>
    <m/>
    <m/>
    <n v="0"/>
    <n v="0"/>
    <n v="0"/>
    <n v="1"/>
    <n v="0"/>
    <n v="0"/>
    <n v="0"/>
    <n v="0"/>
    <n v="1"/>
    <n v="0"/>
    <n v="0"/>
    <m/>
    <m/>
  </r>
  <r>
    <n v="11321"/>
    <x v="363"/>
    <x v="11"/>
    <x v="11"/>
    <n v="7.059999942779541"/>
    <n v="7.059999942779541"/>
    <x v="125"/>
    <n v="1.9700000286102295"/>
    <n v="0.125"/>
    <n v="4.429999828338623"/>
    <n v="0.17000000178813934"/>
    <n v="5.2150001525878906"/>
    <n v="0"/>
    <m/>
    <m/>
    <n v="0.62000000476837158"/>
    <n v="5.8350000381469727"/>
    <m/>
    <m/>
    <n v="0"/>
    <n v="0"/>
    <n v="0"/>
    <n v="1"/>
    <n v="0"/>
    <n v="0"/>
    <n v="0"/>
    <n v="0"/>
    <n v="1"/>
    <n v="0"/>
    <n v="0"/>
    <m/>
    <m/>
  </r>
  <r>
    <n v="11321"/>
    <x v="363"/>
    <x v="12"/>
    <x v="12"/>
    <n v="7.5199999809265137"/>
    <n v="7.5199999809265137"/>
    <x v="125"/>
    <n v="2.2699999809265137"/>
    <n v="0.125"/>
    <n v="4.570000171661377"/>
    <n v="0.12999999523162842"/>
    <n v="4.929999828338623"/>
    <n v="0"/>
    <m/>
    <m/>
    <n v="1.309999942779541"/>
    <n v="6.2399997711181641"/>
    <m/>
    <m/>
    <n v="0"/>
    <n v="0"/>
    <n v="0"/>
    <n v="1"/>
    <n v="0"/>
    <n v="0"/>
    <n v="0"/>
    <n v="0"/>
    <n v="1"/>
    <n v="0"/>
    <n v="0"/>
    <m/>
    <m/>
  </r>
  <r>
    <n v="11321"/>
    <x v="363"/>
    <x v="13"/>
    <x v="13"/>
    <n v="6.7350001335144043"/>
    <n v="6.7600002288818359"/>
    <x v="125"/>
    <n v="2.4500000476837158"/>
    <n v="0.125"/>
    <n v="3.5199999809265137"/>
    <n v="7.9999998211860657E-2"/>
    <n v="3.7999999523162842"/>
    <n v="0"/>
    <m/>
    <m/>
    <n v="1.6000000238418579"/>
    <n v="5.4000000953674316"/>
    <m/>
    <m/>
    <n v="0"/>
    <n v="0"/>
    <n v="0"/>
    <n v="1"/>
    <n v="0"/>
    <n v="0"/>
    <n v="0"/>
    <n v="0"/>
    <n v="1"/>
    <n v="0"/>
    <n v="0"/>
    <m/>
    <m/>
  </r>
  <r>
    <n v="11321"/>
    <x v="363"/>
    <x v="14"/>
    <x v="14"/>
    <n v="7.750999927520752"/>
    <n v="7.75"/>
    <x v="125"/>
    <n v="2.5399999618530273"/>
    <n v="0.125"/>
    <n v="4.6100001335144043"/>
    <n v="5.9999998658895493E-2"/>
    <n v="4.6360001564025879"/>
    <n v="0.20000000298023224"/>
    <m/>
    <m/>
    <n v="1.6200000047683716"/>
    <n v="6.2560000419616699"/>
    <m/>
    <m/>
    <n v="0"/>
    <n v="0"/>
    <n v="0"/>
    <n v="1"/>
    <n v="0"/>
    <n v="0"/>
    <n v="0"/>
    <n v="0"/>
    <n v="1"/>
    <n v="0"/>
    <n v="0"/>
    <m/>
    <m/>
  </r>
  <r>
    <n v="11321"/>
    <x v="363"/>
    <x v="15"/>
    <x v="15"/>
    <n v="8.8649997711181641"/>
    <n v="8.8500003814697266"/>
    <x v="125"/>
    <n v="2.8299999237060547"/>
    <n v="0.125"/>
    <n v="5.3499999046325684"/>
    <n v="2.9999999329447746E-2"/>
    <n v="5.5100002288818359"/>
    <n v="0.43999999761581421"/>
    <m/>
    <m/>
    <n v="1.6699999570846558"/>
    <n v="7.1800003051757812"/>
    <m/>
    <m/>
    <n v="0"/>
    <n v="0"/>
    <n v="0"/>
    <n v="1"/>
    <n v="0"/>
    <n v="0"/>
    <n v="0"/>
    <n v="0"/>
    <n v="1"/>
    <n v="0"/>
    <n v="0"/>
    <m/>
    <m/>
  </r>
  <r>
    <n v="11321"/>
    <x v="363"/>
    <x v="16"/>
    <x v="16"/>
    <n v="12.744999885559082"/>
    <n v="12.739999771118164"/>
    <x v="125"/>
    <n v="3.1600000858306885"/>
    <n v="0.125"/>
    <n v="8.3500003814697266"/>
    <n v="0.11999999731779099"/>
    <n v="9.4399995803833008"/>
    <n v="0.68000000715255737"/>
    <m/>
    <m/>
    <n v="1.3200000524520874"/>
    <n v="10.75999927520752"/>
    <m/>
    <m/>
    <n v="0"/>
    <n v="0"/>
    <n v="0"/>
    <n v="1"/>
    <n v="0"/>
    <n v="0"/>
    <n v="0"/>
    <n v="0"/>
    <n v="1"/>
    <n v="0"/>
    <n v="0"/>
    <m/>
    <m/>
  </r>
  <r>
    <n v="11321"/>
    <x v="363"/>
    <x v="17"/>
    <x v="17"/>
    <n v="15.734999656677246"/>
    <n v="15.739999771118164"/>
    <x v="125"/>
    <n v="3.6400001049041748"/>
    <n v="0.125"/>
    <n v="10.939999580383301"/>
    <n v="0.11999999731779099"/>
    <n v="10.369999885559082"/>
    <n v="0.93000000715255737"/>
    <m/>
    <m/>
    <n v="3.119999885559082"/>
    <n v="13.489999771118164"/>
    <m/>
    <m/>
    <n v="0"/>
    <n v="0"/>
    <n v="0"/>
    <n v="1"/>
    <n v="0"/>
    <n v="0"/>
    <n v="0"/>
    <n v="0"/>
    <n v="1"/>
    <n v="0"/>
    <n v="0"/>
    <m/>
    <m/>
  </r>
  <r>
    <n v="11321"/>
    <x v="363"/>
    <x v="21"/>
    <x v="21"/>
    <n v="20.600000381469727"/>
    <n v="20.600000381469727"/>
    <x v="31"/>
    <n v="4.9000000953674316"/>
    <n v="0.69999998807907104"/>
    <n v="13.699999809265137"/>
    <n v="0.10000000149011612"/>
    <n v="11.5"/>
    <n v="0"/>
    <m/>
    <m/>
    <n v="6.6999998092651367"/>
    <n v="18.200000762939453"/>
    <m/>
    <m/>
    <n v="0"/>
    <n v="0"/>
    <n v="0"/>
    <n v="1"/>
    <n v="0"/>
    <n v="0"/>
    <n v="0"/>
    <n v="0"/>
    <n v="1"/>
    <n v="0"/>
    <n v="0"/>
    <m/>
    <m/>
  </r>
  <r>
    <n v="11321"/>
    <x v="363"/>
    <x v="22"/>
    <x v="22"/>
    <n v="27.200000762939453"/>
    <n v="27.200000762939453"/>
    <x v="31"/>
    <n v="5.6999998092651367"/>
    <n v="0.69999998807907104"/>
    <n v="19.700000762939453"/>
    <n v="0.69999998807907104"/>
    <n v="18.600000381469727"/>
    <n v="0"/>
    <m/>
    <m/>
    <n v="5.6999998092651367"/>
    <n v="24.299999237060547"/>
    <m/>
    <m/>
    <n v="0"/>
    <n v="0"/>
    <n v="0"/>
    <n v="1"/>
    <n v="0"/>
    <n v="0"/>
    <n v="0"/>
    <n v="0"/>
    <n v="1"/>
    <n v="0"/>
    <n v="0"/>
    <m/>
    <m/>
  </r>
  <r>
    <n v="11321"/>
    <x v="363"/>
    <x v="23"/>
    <x v="23"/>
    <n v="29.899999618530273"/>
    <n v="29.899999618530273"/>
    <x v="31"/>
    <n v="6.3000001907348633"/>
    <n v="0.69999998807907104"/>
    <n v="19.299999237060547"/>
    <n v="0.10000000149011612"/>
    <n v="26.700000762939453"/>
    <n v="0"/>
    <m/>
    <m/>
    <n v="1.7999999523162842"/>
    <n v="28.5"/>
    <m/>
    <m/>
    <n v="0"/>
    <n v="0"/>
    <n v="0"/>
    <n v="1"/>
    <n v="0"/>
    <n v="0"/>
    <n v="0"/>
    <n v="0"/>
    <n v="1"/>
    <n v="0"/>
    <n v="0"/>
    <m/>
    <m/>
  </r>
  <r>
    <n v="11321"/>
    <x v="363"/>
    <x v="24"/>
    <x v="24"/>
    <n v="27.5"/>
    <n v="27.5"/>
    <x v="31"/>
    <n v="7.6999998092651367"/>
    <n v="0.69999998807907104"/>
    <n v="16.299999237060547"/>
    <n v="0.10000000149011612"/>
    <n v="23.899999618530273"/>
    <n v="0"/>
    <m/>
    <m/>
    <n v="2.2000000476837158"/>
    <n v="26.100000381469727"/>
    <m/>
    <m/>
    <n v="0"/>
    <n v="0"/>
    <n v="0"/>
    <n v="1"/>
    <n v="0"/>
    <n v="0"/>
    <n v="0"/>
    <n v="0"/>
    <n v="1"/>
    <n v="0"/>
    <n v="0"/>
    <m/>
    <m/>
  </r>
  <r>
    <n v="11321"/>
    <x v="363"/>
    <x v="25"/>
    <x v="25"/>
    <n v="35"/>
    <n v="35"/>
    <x v="44"/>
    <n v="9.6999998092651367"/>
    <n v="2.4000000953674316"/>
    <n v="18.399999618530273"/>
    <n v="0.20000000298023224"/>
    <n v="29.299999237060547"/>
    <n v="0"/>
    <m/>
    <m/>
    <n v="2.2999999523162842"/>
    <n v="31.599998474121094"/>
    <m/>
    <m/>
    <n v="0"/>
    <n v="0"/>
    <n v="0"/>
    <n v="1"/>
    <n v="0"/>
    <n v="0"/>
    <n v="0"/>
    <n v="0"/>
    <n v="1"/>
    <n v="0"/>
    <n v="0"/>
    <m/>
    <m/>
  </r>
  <r>
    <n v="11321"/>
    <x v="363"/>
    <x v="26"/>
    <x v="26"/>
    <n v="37.299999237060547"/>
    <n v="37.299999237060547"/>
    <x v="44"/>
    <n v="11.100000381469727"/>
    <n v="2.4000000953674316"/>
    <n v="20.600000381469727"/>
    <n v="0.30000001192092896"/>
    <n v="29.799999237060547"/>
    <n v="0"/>
    <m/>
    <m/>
    <n v="3.5999999046325684"/>
    <n v="33.399997711181641"/>
    <m/>
    <m/>
    <n v="0"/>
    <n v="0"/>
    <n v="0"/>
    <n v="1"/>
    <n v="0"/>
    <n v="0"/>
    <n v="0"/>
    <n v="0"/>
    <n v="1"/>
    <n v="0"/>
    <n v="0"/>
    <m/>
    <m/>
  </r>
  <r>
    <n v="11321"/>
    <x v="363"/>
    <x v="27"/>
    <x v="27"/>
    <n v="45.700000762939453"/>
    <n v="45.700000762939453"/>
    <x v="44"/>
    <n v="12.600000381469727"/>
    <n v="3.2000000476837158"/>
    <n v="27.799999237060547"/>
    <n v="1.2999999523162842"/>
    <n v="38.299999237060547"/>
    <n v="0"/>
    <m/>
    <m/>
    <n v="3.2999999523162842"/>
    <n v="41.599998474121094"/>
    <m/>
    <m/>
    <n v="0"/>
    <n v="0"/>
    <n v="0"/>
    <n v="1"/>
    <n v="0"/>
    <n v="0"/>
    <n v="0"/>
    <n v="0"/>
    <n v="1"/>
    <n v="0"/>
    <n v="0"/>
    <m/>
    <m/>
  </r>
  <r>
    <n v="11321"/>
    <x v="363"/>
    <x v="28"/>
    <x v="28"/>
    <n v="48.5"/>
    <n v="48.5"/>
    <x v="44"/>
    <n v="13.5"/>
    <n v="3.2000000476837158"/>
    <n v="29.700000762939453"/>
    <n v="0.60000002384185791"/>
    <n v="42.400001525878906"/>
    <n v="0"/>
    <m/>
    <m/>
    <n v="2.9000000953674316"/>
    <n v="45.300003051757812"/>
    <m/>
    <m/>
    <n v="0"/>
    <n v="0"/>
    <n v="0"/>
    <n v="1"/>
    <n v="0"/>
    <n v="0"/>
    <n v="0"/>
    <n v="0"/>
    <n v="1"/>
    <n v="0"/>
    <n v="0"/>
    <m/>
    <m/>
  </r>
  <r>
    <n v="11321"/>
    <x v="363"/>
    <x v="29"/>
    <x v="29"/>
    <n v="47.099998474121094"/>
    <n v="47.099998474121094"/>
    <x v="44"/>
    <n v="14.300000190734863"/>
    <n v="4.0999999046325684"/>
    <n v="27.5"/>
    <n v="0.40000000596046448"/>
    <n v="37.599998474121094"/>
    <n v="0"/>
    <m/>
    <m/>
    <n v="7.3000001907348633"/>
    <n v="44.899997711181641"/>
    <m/>
    <m/>
    <n v="0"/>
    <n v="0"/>
    <n v="0"/>
    <n v="1"/>
    <n v="0"/>
    <n v="0"/>
    <n v="0"/>
    <n v="0"/>
    <n v="1"/>
    <n v="0"/>
    <n v="0"/>
    <m/>
    <m/>
  </r>
  <r>
    <n v="11321"/>
    <x v="363"/>
    <x v="30"/>
    <x v="30"/>
    <n v="59.599998474121094"/>
    <n v="59.599998474121094"/>
    <x v="27"/>
    <n v="14.199999809265137"/>
    <n v="6.1999998092651367"/>
    <n v="34.799999237060547"/>
    <n v="0.20000000298023224"/>
    <n v="48.799999237060547"/>
    <n v="0"/>
    <m/>
    <m/>
    <n v="4"/>
    <n v="52.799999237060547"/>
    <m/>
    <m/>
    <n v="0"/>
    <n v="0"/>
    <n v="0"/>
    <n v="1"/>
    <n v="0"/>
    <n v="0"/>
    <n v="0"/>
    <n v="0"/>
    <n v="1"/>
    <n v="0"/>
    <n v="0"/>
    <m/>
    <m/>
  </r>
  <r>
    <n v="11321"/>
    <x v="363"/>
    <x v="31"/>
    <x v="31"/>
    <n v="53.900001525878906"/>
    <n v="53.900001525878906"/>
    <x v="27"/>
    <n v="13"/>
    <n v="6.1999998092651367"/>
    <n v="30.299999237060547"/>
    <n v="1.5"/>
    <n v="35"/>
    <n v="0"/>
    <m/>
    <m/>
    <n v="9.6999998092651367"/>
    <n v="44.700000762939453"/>
    <m/>
    <m/>
    <n v="0"/>
    <n v="0"/>
    <n v="0"/>
    <n v="1"/>
    <n v="0"/>
    <n v="0"/>
    <n v="0"/>
    <n v="0"/>
    <n v="1"/>
    <n v="0"/>
    <n v="0"/>
    <m/>
    <m/>
  </r>
  <r>
    <n v="11321"/>
    <x v="363"/>
    <x v="32"/>
    <x v="32"/>
    <n v="47.5"/>
    <n v="47.5"/>
    <x v="27"/>
    <n v="13.600000381469727"/>
    <n v="6.1999998092651367"/>
    <n v="23.5"/>
    <n v="0.30000001192092896"/>
    <n v="18.200000762939453"/>
    <n v="0"/>
    <m/>
    <m/>
    <n v="11.399999618530273"/>
    <n v="29.600000381469727"/>
    <m/>
    <m/>
    <n v="0"/>
    <n v="0"/>
    <n v="0"/>
    <n v="1"/>
    <n v="0"/>
    <n v="0"/>
    <n v="0"/>
    <n v="0"/>
    <n v="1"/>
    <n v="0"/>
    <n v="0"/>
    <m/>
    <m/>
  </r>
  <r>
    <n v="11321"/>
    <x v="363"/>
    <x v="33"/>
    <x v="33"/>
    <n v="47.5"/>
    <n v="47.5"/>
    <x v="27"/>
    <n v="12.899999618530273"/>
    <n v="6.1999998092651367"/>
    <n v="24.200000762939453"/>
    <n v="0.80000001192092896"/>
    <n v="13.5"/>
    <n v="0"/>
    <m/>
    <m/>
    <n v="15.100000381469727"/>
    <n v="28.600000381469727"/>
    <m/>
    <m/>
    <n v="0"/>
    <n v="0"/>
    <n v="0"/>
    <n v="1"/>
    <n v="0"/>
    <n v="0"/>
    <n v="0"/>
    <n v="0"/>
    <n v="1"/>
    <n v="0"/>
    <n v="0"/>
    <m/>
    <m/>
  </r>
  <r>
    <n v="11321"/>
    <x v="363"/>
    <x v="99"/>
    <x v="34"/>
    <m/>
    <m/>
    <x v="38"/>
    <m/>
    <m/>
    <m/>
    <m/>
    <m/>
    <m/>
    <m/>
    <m/>
    <m/>
    <n v="0"/>
    <m/>
    <m/>
    <n v="0"/>
    <n v="0"/>
    <n v="1"/>
    <n v="0"/>
    <n v="0"/>
    <n v="0"/>
    <n v="0"/>
    <n v="0"/>
    <n v="1"/>
    <n v="0"/>
    <n v="0"/>
    <m/>
    <m/>
  </r>
  <r>
    <n v="11323"/>
    <x v="364"/>
    <x v="86"/>
    <x v="18"/>
    <n v="7.4000000953674316"/>
    <n v="7.4000000953674316"/>
    <x v="32"/>
    <n v="0.5"/>
    <n v="0.5"/>
    <n v="4.5999999046325684"/>
    <n v="4.4000000953674316"/>
    <n v="0"/>
    <n v="0"/>
    <m/>
    <m/>
    <n v="1.3999999761581421"/>
    <n v="1.3999999761581421"/>
    <n v="0.30000001192092896"/>
    <n v="4.5999999046325684"/>
    <n v="0"/>
    <n v="0"/>
    <n v="0"/>
    <n v="1"/>
    <n v="0"/>
    <n v="0"/>
    <n v="0"/>
    <n v="0"/>
    <n v="1"/>
    <n v="0"/>
    <n v="0"/>
    <m/>
    <m/>
  </r>
  <r>
    <n v="11323"/>
    <x v="364"/>
    <x v="130"/>
    <x v="19"/>
    <n v="3.9000000953674316"/>
    <n v="3.9000000953674316"/>
    <x v="32"/>
    <n v="0.60000002384185791"/>
    <n v="1.2000000476837158"/>
    <n v="1.2999999523162842"/>
    <n v="1.5"/>
    <n v="0"/>
    <n v="0"/>
    <m/>
    <m/>
    <n v="1.6000000238418579"/>
    <n v="1.6000000238418579"/>
    <m/>
    <n v="1.2999999523162842"/>
    <n v="0"/>
    <n v="0"/>
    <n v="0"/>
    <n v="1"/>
    <n v="0"/>
    <n v="0"/>
    <n v="0"/>
    <n v="0"/>
    <n v="1"/>
    <n v="0"/>
    <n v="0"/>
    <m/>
    <m/>
  </r>
  <r>
    <n v="11323"/>
    <x v="364"/>
    <x v="131"/>
    <x v="20"/>
    <n v="4.6999998092651367"/>
    <n v="4.6999998092651367"/>
    <x v="32"/>
    <n v="0.5"/>
    <n v="1.5"/>
    <n v="2.0999999046325684"/>
    <n v="1.1000000238418579"/>
    <n v="0"/>
    <n v="1.2999999523162842"/>
    <m/>
    <m/>
    <n v="1.7999999523162842"/>
    <n v="1.7999999523162842"/>
    <m/>
    <m/>
    <n v="0"/>
    <n v="0"/>
    <n v="0"/>
    <n v="1"/>
    <n v="0"/>
    <n v="0"/>
    <n v="0"/>
    <n v="0"/>
    <n v="1"/>
    <n v="0"/>
    <n v="0"/>
    <m/>
    <m/>
  </r>
  <r>
    <n v="11323"/>
    <x v="364"/>
    <x v="87"/>
    <x v="21"/>
    <n v="4.9000000953674316"/>
    <n v="4.9000000953674316"/>
    <x v="32"/>
    <n v="0.69999998807907104"/>
    <n v="1.5"/>
    <n v="2.2000000476837158"/>
    <n v="1.6000000238418579"/>
    <n v="0"/>
    <n v="1.6000000238418579"/>
    <m/>
    <m/>
    <n v="1.1000000238418579"/>
    <n v="1.1000000238418579"/>
    <m/>
    <m/>
    <n v="0"/>
    <n v="0"/>
    <n v="0"/>
    <n v="1"/>
    <n v="0"/>
    <n v="0"/>
    <n v="0"/>
    <n v="0"/>
    <n v="1"/>
    <n v="0"/>
    <n v="0"/>
    <m/>
    <m/>
  </r>
  <r>
    <n v="11323"/>
    <x v="364"/>
    <x v="88"/>
    <x v="22"/>
    <n v="5.5999999046325684"/>
    <n v="5.5999999046325684"/>
    <x v="32"/>
    <n v="0.80000001192092896"/>
    <n v="2"/>
    <n v="2.7000000476837158"/>
    <n v="1.3999999761581421"/>
    <n v="0"/>
    <n v="2"/>
    <m/>
    <m/>
    <n v="2.0999999046325684"/>
    <n v="2.0999999046325684"/>
    <n v="0.10000000149011612"/>
    <m/>
    <n v="0"/>
    <n v="0"/>
    <n v="0"/>
    <n v="1"/>
    <n v="0"/>
    <n v="0"/>
    <n v="0"/>
    <n v="0"/>
    <n v="1"/>
    <n v="0"/>
    <n v="0"/>
    <m/>
    <m/>
  </r>
  <r>
    <n v="11323"/>
    <x v="364"/>
    <x v="24"/>
    <x v="24"/>
    <n v="7.8000001907348633"/>
    <n v="7.8000001907348633"/>
    <x v="32"/>
    <n v="1"/>
    <n v="2"/>
    <n v="4.8000001907348633"/>
    <n v="2.5999999046325684"/>
    <n v="1.1000000238418579"/>
    <n v="0"/>
    <m/>
    <m/>
    <n v="3.7999999523162842"/>
    <n v="4.9000000953674316"/>
    <m/>
    <m/>
    <n v="0"/>
    <n v="0"/>
    <n v="0"/>
    <n v="1"/>
    <n v="0"/>
    <n v="0"/>
    <n v="0"/>
    <n v="0"/>
    <n v="1"/>
    <n v="0"/>
    <n v="0"/>
    <m/>
    <m/>
  </r>
  <r>
    <n v="11323"/>
    <x v="364"/>
    <x v="25"/>
    <x v="25"/>
    <n v="7.4000000953674316"/>
    <n v="7.4000000953674316"/>
    <x v="32"/>
    <n v="0.89999997615814209"/>
    <n v="2"/>
    <n v="4.5"/>
    <n v="1.7999999523162842"/>
    <n v="0.89999997615814209"/>
    <n v="0.30000001192092896"/>
    <m/>
    <m/>
    <n v="3.9000000953674316"/>
    <n v="4.8000001907348633"/>
    <m/>
    <m/>
    <n v="0"/>
    <n v="0"/>
    <n v="0"/>
    <n v="1"/>
    <n v="0"/>
    <n v="0"/>
    <n v="0"/>
    <n v="0"/>
    <n v="1"/>
    <n v="0"/>
    <n v="0"/>
    <m/>
    <m/>
  </r>
  <r>
    <n v="11323"/>
    <x v="364"/>
    <x v="26"/>
    <x v="26"/>
    <n v="7.6999998092651367"/>
    <n v="7.6999998092651367"/>
    <x v="32"/>
    <n v="0.89999997615814209"/>
    <n v="2"/>
    <n v="4.8000001907348633"/>
    <n v="1.7000000476837158"/>
    <n v="0.69999998807907104"/>
    <n v="0.20000000298023224"/>
    <m/>
    <m/>
    <n v="4.5999999046325684"/>
    <n v="5.2999997138977051"/>
    <m/>
    <m/>
    <n v="0"/>
    <n v="0"/>
    <n v="0"/>
    <n v="1"/>
    <n v="0"/>
    <n v="0"/>
    <n v="0"/>
    <n v="0"/>
    <n v="1"/>
    <n v="0"/>
    <n v="0"/>
    <m/>
    <m/>
  </r>
  <r>
    <n v="11323"/>
    <x v="364"/>
    <x v="27"/>
    <x v="27"/>
    <n v="8.6999998092651367"/>
    <n v="8.6999998092651367"/>
    <x v="32"/>
    <n v="1.3999999761581421"/>
    <n v="2"/>
    <n v="5.3000001907348633"/>
    <n v="1.8999999761581421"/>
    <n v="0.60000002384185791"/>
    <n v="0.40000000596046448"/>
    <m/>
    <m/>
    <n v="5.3000001907348633"/>
    <n v="5.9000000953674316"/>
    <m/>
    <m/>
    <n v="0"/>
    <n v="0"/>
    <n v="0"/>
    <n v="1"/>
    <n v="0"/>
    <n v="0"/>
    <n v="0"/>
    <n v="0"/>
    <n v="1"/>
    <n v="0"/>
    <n v="0"/>
    <m/>
    <m/>
  </r>
  <r>
    <n v="11323"/>
    <x v="364"/>
    <x v="28"/>
    <x v="28"/>
    <n v="9.6999998092651367"/>
    <n v="9.6999998092651367"/>
    <x v="32"/>
    <n v="1.7999999523162842"/>
    <n v="2"/>
    <n v="5.9000000953674316"/>
    <n v="1.7999999523162842"/>
    <n v="0.30000001192092896"/>
    <n v="0.40000000596046448"/>
    <m/>
    <m/>
    <n v="6.8000001907348633"/>
    <n v="7.1000003814697266"/>
    <m/>
    <m/>
    <n v="0"/>
    <n v="0"/>
    <n v="0"/>
    <n v="1"/>
    <n v="0"/>
    <n v="0"/>
    <n v="0"/>
    <n v="0"/>
    <n v="1"/>
    <n v="0"/>
    <n v="0"/>
    <m/>
    <m/>
  </r>
  <r>
    <n v="11323"/>
    <x v="364"/>
    <x v="29"/>
    <x v="29"/>
    <n v="7.9000000953674316"/>
    <n v="7.9000000953674316"/>
    <x v="32"/>
    <n v="2.2000000476837158"/>
    <n v="2"/>
    <n v="3.7000000476837158"/>
    <n v="1.5"/>
    <n v="0.10000000149011612"/>
    <n v="0.40000000596046448"/>
    <m/>
    <m/>
    <n v="5.5"/>
    <n v="5.5999999046325684"/>
    <m/>
    <m/>
    <n v="0"/>
    <n v="0"/>
    <n v="0"/>
    <n v="1"/>
    <n v="0"/>
    <n v="0"/>
    <n v="0"/>
    <n v="0"/>
    <n v="1"/>
    <n v="0"/>
    <n v="0"/>
    <m/>
    <m/>
  </r>
  <r>
    <n v="11323"/>
    <x v="364"/>
    <x v="30"/>
    <x v="30"/>
    <n v="7.4000000953674316"/>
    <n v="7.4000000953674316"/>
    <x v="32"/>
    <n v="2.2999999523162842"/>
    <n v="2"/>
    <n v="3"/>
    <n v="1.8999999761581421"/>
    <n v="0.20000000298023224"/>
    <n v="0.60000002384185791"/>
    <m/>
    <m/>
    <n v="4.0999999046325684"/>
    <n v="4.2999997138977051"/>
    <m/>
    <m/>
    <n v="0"/>
    <n v="0"/>
    <n v="0"/>
    <n v="1"/>
    <n v="0"/>
    <n v="0"/>
    <n v="0"/>
    <n v="0"/>
    <n v="1"/>
    <n v="0"/>
    <n v="0"/>
    <m/>
    <m/>
  </r>
  <r>
    <n v="11323"/>
    <x v="364"/>
    <x v="31"/>
    <x v="31"/>
    <n v="7.0999999046325684"/>
    <n v="7.0999999046325684"/>
    <x v="32"/>
    <n v="2.2999999523162842"/>
    <n v="2"/>
    <n v="2.7999999523162842"/>
    <n v="1.3999999761581421"/>
    <n v="0.20000000298023224"/>
    <n v="0.60000002384185791"/>
    <m/>
    <m/>
    <n v="4.5"/>
    <n v="4.6999998092651367"/>
    <m/>
    <m/>
    <n v="0"/>
    <n v="0"/>
    <n v="0"/>
    <n v="1"/>
    <n v="0"/>
    <n v="0"/>
    <n v="0"/>
    <n v="0"/>
    <n v="1"/>
    <n v="0"/>
    <n v="0"/>
    <m/>
    <m/>
  </r>
  <r>
    <n v="11323"/>
    <x v="364"/>
    <x v="32"/>
    <x v="32"/>
    <n v="6.4000000953674316"/>
    <n v="6.4000000953674316"/>
    <x v="32"/>
    <n v="2.2999999523162842"/>
    <n v="2"/>
    <n v="2.0999999046325684"/>
    <n v="1.7000000476837158"/>
    <n v="0.10000000149011612"/>
    <n v="0.40000000596046448"/>
    <m/>
    <m/>
    <n v="3.5999999046325684"/>
    <n v="3.6999998092651367"/>
    <m/>
    <m/>
    <n v="0"/>
    <n v="0"/>
    <n v="0"/>
    <n v="1"/>
    <n v="0"/>
    <n v="0"/>
    <n v="0"/>
    <n v="0"/>
    <n v="1"/>
    <n v="0"/>
    <n v="0"/>
    <m/>
    <m/>
  </r>
  <r>
    <n v="11323"/>
    <x v="364"/>
    <x v="33"/>
    <x v="33"/>
    <n v="6.5999999046325684"/>
    <n v="6.5999999046325684"/>
    <x v="32"/>
    <n v="2.4000000953674316"/>
    <n v="2"/>
    <n v="2.2000000476837158"/>
    <n v="1.7999999523162842"/>
    <n v="0"/>
    <n v="0.5"/>
    <m/>
    <m/>
    <n v="3.5"/>
    <n v="3.5"/>
    <m/>
    <m/>
    <n v="0"/>
    <n v="0"/>
    <n v="0"/>
    <n v="1"/>
    <n v="0"/>
    <n v="0"/>
    <n v="0"/>
    <n v="0"/>
    <n v="1"/>
    <n v="0"/>
    <n v="0"/>
    <m/>
    <m/>
  </r>
  <r>
    <n v="11323"/>
    <x v="364"/>
    <x v="34"/>
    <x v="34"/>
    <n v="5.9000000953674316"/>
    <n v="5.9000000953674316"/>
    <x v="32"/>
    <n v="2.4000000953674316"/>
    <n v="2"/>
    <n v="1.5"/>
    <n v="1"/>
    <n v="0.10000000149011612"/>
    <n v="0.5"/>
    <m/>
    <m/>
    <n v="3.7999999523162842"/>
    <n v="3.8999998569488525"/>
    <m/>
    <n v="0.69999998807907104"/>
    <n v="0"/>
    <n v="0"/>
    <n v="0"/>
    <n v="1"/>
    <n v="0"/>
    <n v="0"/>
    <n v="0"/>
    <n v="0"/>
    <n v="1"/>
    <n v="0"/>
    <n v="0"/>
    <m/>
    <m/>
  </r>
  <r>
    <n v="11323"/>
    <x v="364"/>
    <x v="35"/>
    <x v="35"/>
    <n v="6.8000001907348633"/>
    <n v="6.8000001907348633"/>
    <x v="32"/>
    <n v="2.4000000953674316"/>
    <n v="2"/>
    <n v="2.2999999523162842"/>
    <n v="2.2000000476837158"/>
    <n v="0.10000000149011612"/>
    <n v="0.40000000596046448"/>
    <m/>
    <n v="0.69999998807907104"/>
    <n v="3.5"/>
    <n v="3.5999999046325684"/>
    <n v="0.10000000149011612"/>
    <n v="0.69999998807907104"/>
    <n v="0"/>
    <n v="0"/>
    <n v="0"/>
    <n v="1"/>
    <n v="0"/>
    <n v="0"/>
    <n v="0"/>
    <n v="0"/>
    <n v="1"/>
    <n v="0"/>
    <n v="0"/>
    <m/>
    <m/>
  </r>
  <r>
    <n v="11323"/>
    <x v="364"/>
    <x v="36"/>
    <x v="36"/>
    <n v="9.1000003814697266"/>
    <n v="9.1000003814697266"/>
    <x v="32"/>
    <n v="2.2999999523162842"/>
    <n v="2"/>
    <n v="5.3000001907348633"/>
    <n v="4.0999999046325684"/>
    <n v="0.10000000149011612"/>
    <n v="0.5"/>
    <m/>
    <n v="0.69999998807907104"/>
    <n v="3.7999999523162842"/>
    <n v="3.8999998569488525"/>
    <n v="0.10000000149011612"/>
    <m/>
    <n v="0"/>
    <n v="0"/>
    <n v="0"/>
    <n v="1"/>
    <n v="0"/>
    <n v="0"/>
    <n v="0"/>
    <n v="0"/>
    <n v="1"/>
    <n v="0"/>
    <n v="0"/>
    <m/>
    <m/>
  </r>
  <r>
    <n v="11324"/>
    <x v="365"/>
    <x v="25"/>
    <x v="25"/>
    <n v="17.200000762939453"/>
    <n v="17.200000762939453"/>
    <x v="44"/>
    <n v="0.89999997615814209"/>
    <n v="1.2999999523162842"/>
    <n v="10.899999618530273"/>
    <n v="0.69999998807907104"/>
    <n v="5.3000001907348633"/>
    <n v="1"/>
    <m/>
    <n v="1"/>
    <n v="5.8000001907348633"/>
    <n v="11.100000381469727"/>
    <m/>
    <n v="16.799999237060547"/>
    <n v="0"/>
    <n v="0"/>
    <n v="0"/>
    <n v="1"/>
    <n v="0"/>
    <n v="0"/>
    <n v="0"/>
    <n v="0"/>
    <n v="1"/>
    <n v="0"/>
    <n v="0"/>
    <m/>
    <m/>
  </r>
  <r>
    <n v="11324"/>
    <x v="365"/>
    <x v="26"/>
    <x v="26"/>
    <n v="23.299999237060547"/>
    <n v="23.299999237060547"/>
    <x v="44"/>
    <n v="0.60000002384185791"/>
    <n v="1.2999999523162842"/>
    <n v="16.799999237060547"/>
    <n v="1.2999999523162842"/>
    <n v="9.6000003814697266"/>
    <n v="1.2999999523162842"/>
    <m/>
    <n v="0.60000002384185791"/>
    <n v="6.4000000953674316"/>
    <n v="16"/>
    <m/>
    <n v="23.399999618530273"/>
    <n v="0"/>
    <n v="0"/>
    <n v="0"/>
    <n v="1"/>
    <n v="0"/>
    <n v="0"/>
    <n v="0"/>
    <n v="0"/>
    <n v="1"/>
    <n v="0"/>
    <n v="0"/>
    <m/>
    <m/>
  </r>
  <r>
    <n v="11324"/>
    <x v="365"/>
    <x v="27"/>
    <x v="27"/>
    <n v="30.5"/>
    <n v="30.5"/>
    <x v="44"/>
    <n v="1.7000000476837158"/>
    <n v="1.2999999523162842"/>
    <n v="23.399999618530273"/>
    <n v="1.8999999761581421"/>
    <n v="13.300000190734863"/>
    <n v="1.8999999761581421"/>
    <m/>
    <n v="0.89999997615814209"/>
    <n v="8.8999996185302734"/>
    <n v="22.200000762939453"/>
    <m/>
    <n v="25.799999237060547"/>
    <n v="0"/>
    <n v="0"/>
    <n v="0"/>
    <n v="1"/>
    <n v="0"/>
    <n v="0"/>
    <n v="0"/>
    <n v="0"/>
    <n v="1"/>
    <n v="0"/>
    <n v="0"/>
    <m/>
    <m/>
  </r>
  <r>
    <n v="11324"/>
    <x v="365"/>
    <x v="28"/>
    <x v="28"/>
    <n v="33.799999237060547"/>
    <n v="33.799999237060547"/>
    <x v="44"/>
    <n v="2.2000000476837158"/>
    <n v="1.2999999523162842"/>
    <n v="25.799999237060547"/>
    <n v="2"/>
    <n v="15.699999809265137"/>
    <n v="1.3999999761581421"/>
    <m/>
    <n v="0.80000001192092896"/>
    <n v="9.8999996185302734"/>
    <n v="25.599998474121094"/>
    <m/>
    <n v="15"/>
    <n v="0"/>
    <n v="0"/>
    <n v="0"/>
    <n v="1"/>
    <n v="0"/>
    <n v="0"/>
    <n v="0"/>
    <n v="0"/>
    <n v="1"/>
    <n v="0"/>
    <n v="0"/>
    <m/>
    <m/>
  </r>
  <r>
    <n v="11324"/>
    <x v="365"/>
    <x v="29"/>
    <x v="29"/>
    <n v="36.200000762939453"/>
    <n v="36.200000762939453"/>
    <x v="44"/>
    <n v="2.2999999523162842"/>
    <n v="1.2999999523162842"/>
    <n v="28.200000762939453"/>
    <n v="1.1000000238418579"/>
    <n v="15.199999809265137"/>
    <n v="1.5"/>
    <n v="13.199999809265137"/>
    <n v="1"/>
    <n v="13.399999618530273"/>
    <n v="28.599998474121094"/>
    <m/>
    <n v="10.399999618530273"/>
    <n v="0"/>
    <n v="0"/>
    <n v="0"/>
    <n v="1"/>
    <n v="0"/>
    <n v="0"/>
    <n v="0"/>
    <n v="0"/>
    <n v="1"/>
    <n v="0"/>
    <n v="0"/>
    <m/>
    <m/>
  </r>
  <r>
    <n v="11324"/>
    <x v="365"/>
    <x v="30"/>
    <x v="30"/>
    <n v="31.299999237060547"/>
    <n v="31.299999237060547"/>
    <x v="44"/>
    <n v="2.2999999523162842"/>
    <n v="1.2999999523162842"/>
    <n v="23.299999237060547"/>
    <n v="1.3999999761581421"/>
    <n v="12.199999809265137"/>
    <n v="1.5"/>
    <n v="12.899999618530273"/>
    <n v="1"/>
    <n v="11.399999618530273"/>
    <n v="23.599998474121094"/>
    <m/>
    <n v="12.300000190734863"/>
    <n v="0"/>
    <n v="0"/>
    <n v="0"/>
    <n v="1"/>
    <n v="0"/>
    <n v="0"/>
    <n v="0"/>
    <n v="0"/>
    <n v="1"/>
    <n v="0"/>
    <n v="0"/>
    <m/>
    <m/>
  </r>
  <r>
    <n v="11324"/>
    <x v="365"/>
    <x v="31"/>
    <x v="31"/>
    <n v="34.599998474121094"/>
    <n v="34.599998474121094"/>
    <x v="44"/>
    <n v="2.5"/>
    <n v="1.2999999523162842"/>
    <n v="26.5"/>
    <n v="1.2000000476837158"/>
    <n v="16.5"/>
    <n v="1.7000000476837158"/>
    <n v="14.199999809265137"/>
    <n v="0.40000000596046448"/>
    <n v="10.600000381469727"/>
    <n v="27.100000381469727"/>
    <m/>
    <n v="15.699999809265137"/>
    <n v="0"/>
    <n v="0"/>
    <n v="0"/>
    <n v="1"/>
    <n v="0"/>
    <n v="0"/>
    <n v="0"/>
    <n v="0"/>
    <n v="1"/>
    <n v="0"/>
    <n v="0"/>
    <m/>
    <m/>
  </r>
  <r>
    <n v="11324"/>
    <x v="365"/>
    <x v="32"/>
    <x v="32"/>
    <n v="40"/>
    <n v="40"/>
    <x v="44"/>
    <n v="2.5999999046325684"/>
    <n v="1.2999999523162842"/>
    <n v="32"/>
    <n v="1.3999999761581421"/>
    <n v="20.200000762939453"/>
    <n v="1.7000000476837158"/>
    <n v="16.299999237060547"/>
    <n v="0.80000001192092896"/>
    <n v="12.199999809265137"/>
    <n v="32.400001525878906"/>
    <m/>
    <n v="13.5"/>
    <n v="0"/>
    <n v="0"/>
    <n v="0"/>
    <n v="1"/>
    <n v="0"/>
    <n v="0"/>
    <n v="0"/>
    <n v="0"/>
    <n v="1"/>
    <n v="0"/>
    <n v="0"/>
    <m/>
    <m/>
  </r>
  <r>
    <n v="11324"/>
    <x v="365"/>
    <x v="33"/>
    <x v="33"/>
    <n v="40.5"/>
    <n v="40.400001525878906"/>
    <x v="44"/>
    <n v="2.9000000953674316"/>
    <n v="1.2999999523162842"/>
    <n v="32"/>
    <n v="1.1000000238418579"/>
    <n v="20.299999237060547"/>
    <n v="1.8999999761581421"/>
    <n v="18.5"/>
    <n v="0.60000002384185791"/>
    <n v="12.300000190734863"/>
    <n v="32.599998474121094"/>
    <m/>
    <n v="13.5"/>
    <n v="0"/>
    <n v="0"/>
    <n v="0"/>
    <n v="1"/>
    <n v="0"/>
    <n v="0"/>
    <n v="0"/>
    <n v="0"/>
    <n v="1"/>
    <n v="0"/>
    <n v="0"/>
    <m/>
    <m/>
  </r>
  <r>
    <n v="11324"/>
    <x v="365"/>
    <x v="34"/>
    <x v="34"/>
    <n v="39.700000762939453"/>
    <n v="39.700000762939453"/>
    <x v="44"/>
    <n v="3.2000000476837158"/>
    <n v="1.2999999523162842"/>
    <n v="31"/>
    <n v="2.2000000476837158"/>
    <n v="16.600000381469727"/>
    <n v="2"/>
    <n v="17.5"/>
    <n v="0.80000001192092896"/>
    <n v="13.899999618530273"/>
    <n v="30.5"/>
    <m/>
    <n v="10.699999809265137"/>
    <n v="0"/>
    <n v="0"/>
    <n v="0"/>
    <n v="1"/>
    <n v="0"/>
    <n v="0"/>
    <n v="0"/>
    <n v="0"/>
    <n v="1"/>
    <n v="0"/>
    <n v="0"/>
    <m/>
    <m/>
  </r>
  <r>
    <n v="11324"/>
    <x v="365"/>
    <x v="35"/>
    <x v="35"/>
    <n v="37.599998474121094"/>
    <n v="37.700000762939453"/>
    <x v="44"/>
    <n v="3.5999999046325684"/>
    <n v="1.2999999523162842"/>
    <n v="28.299999237060547"/>
    <n v="1.7000000476837158"/>
    <n v="18.299999237060547"/>
    <n v="1.8999999761581421"/>
    <n v="17.600000381469727"/>
    <n v="0.89999997615814209"/>
    <n v="10.699999809265137"/>
    <n v="29"/>
    <m/>
    <n v="14.5"/>
    <n v="0"/>
    <n v="0"/>
    <n v="0"/>
    <n v="1"/>
    <n v="0"/>
    <n v="0"/>
    <n v="0"/>
    <n v="0"/>
    <n v="1"/>
    <n v="0"/>
    <n v="0"/>
    <m/>
    <m/>
  </r>
  <r>
    <n v="11324"/>
    <x v="365"/>
    <x v="36"/>
    <x v="36"/>
    <n v="39.299999237060547"/>
    <n v="39.299999237060547"/>
    <x v="44"/>
    <n v="3.7000000476837158"/>
    <n v="1.2999999523162842"/>
    <n v="29.700000762939453"/>
    <n v="1.7000000476837158"/>
    <n v="19.100000381469727"/>
    <n v="1.7999999523162842"/>
    <n v="15.199999809265137"/>
    <n v="1.2000000476837158"/>
    <n v="11.699999809265137"/>
    <n v="30.799999237060547"/>
    <m/>
    <n v="15.800000190734863"/>
    <n v="0"/>
    <n v="0"/>
    <n v="0"/>
    <n v="1"/>
    <n v="0"/>
    <n v="0"/>
    <n v="0"/>
    <n v="0"/>
    <n v="1"/>
    <n v="0"/>
    <n v="0"/>
    <m/>
    <m/>
  </r>
  <r>
    <n v="11324"/>
    <x v="365"/>
    <x v="37"/>
    <x v="37"/>
    <n v="41.5"/>
    <n v="41.5"/>
    <x v="44"/>
    <n v="4"/>
    <n v="1.2999999523162842"/>
    <n v="32"/>
    <n v="1.8999999761581421"/>
    <n v="17.5"/>
    <n v="2.2999999523162842"/>
    <n v="16.200000762939453"/>
    <n v="0.40000000596046448"/>
    <n v="14.399999618530273"/>
    <n v="31.899999618530273"/>
    <m/>
    <n v="10.199999809265137"/>
    <n v="0"/>
    <n v="0"/>
    <n v="0"/>
    <n v="1"/>
    <n v="0"/>
    <n v="0"/>
    <n v="0"/>
    <n v="0"/>
    <n v="1"/>
    <n v="0"/>
    <n v="0"/>
    <m/>
    <m/>
  </r>
  <r>
    <n v="11324"/>
    <x v="365"/>
    <x v="38"/>
    <x v="38"/>
    <n v="32.5"/>
    <n v="32.5"/>
    <x v="44"/>
    <n v="4"/>
    <n v="1.2999999523162842"/>
    <n v="22.899999618530273"/>
    <n v="2.5999999046325684"/>
    <n v="12.300000190734863"/>
    <n v="2"/>
    <n v="12.699999809265137"/>
    <n v="0.40000000596046448"/>
    <n v="10.399999618530273"/>
    <n v="22.700000762939453"/>
    <m/>
    <m/>
    <n v="0"/>
    <n v="0"/>
    <n v="0"/>
    <n v="1"/>
    <n v="0"/>
    <n v="0"/>
    <n v="0"/>
    <n v="0"/>
    <n v="1"/>
    <n v="0"/>
    <n v="0"/>
    <m/>
    <m/>
  </r>
  <r>
    <n v="11325"/>
    <x v="366"/>
    <x v="1"/>
    <x v="1"/>
    <n v="2.4500000476837158"/>
    <n v="2.4500000476837158"/>
    <x v="125"/>
    <n v="1.9999999552965164E-2"/>
    <n v="0.5"/>
    <n v="1.4299999475479126"/>
    <n v="0.2800000011920929"/>
    <n v="0.47999998927116394"/>
    <n v="0.17000000178813934"/>
    <n v="0.33000001311302185"/>
    <m/>
    <n v="1.5"/>
    <n v="1.9800000190734863"/>
    <m/>
    <m/>
    <n v="0"/>
    <n v="0"/>
    <n v="0"/>
    <n v="1"/>
    <n v="1"/>
    <n v="1"/>
    <n v="0"/>
    <n v="0"/>
    <n v="0"/>
    <n v="0"/>
    <n v="0"/>
    <m/>
    <m/>
  </r>
  <r>
    <n v="11325"/>
    <x v="366"/>
    <x v="2"/>
    <x v="2"/>
    <n v="2.7400000095367432"/>
    <n v="2.7400000095367432"/>
    <x v="125"/>
    <n v="2.4000000208616257E-2"/>
    <n v="0.5"/>
    <n v="1.2000000476837158"/>
    <n v="0.18999999761581421"/>
    <n v="0.37999999523162842"/>
    <n v="0.18999999761581421"/>
    <n v="0.17000000178813934"/>
    <m/>
    <n v="1.9700000286102295"/>
    <n v="2.3499999046325684"/>
    <m/>
    <m/>
    <n v="0"/>
    <n v="0"/>
    <n v="0"/>
    <n v="1"/>
    <n v="1"/>
    <n v="1"/>
    <n v="0"/>
    <n v="0"/>
    <n v="0"/>
    <n v="0"/>
    <n v="0"/>
    <m/>
    <m/>
  </r>
  <r>
    <n v="11325"/>
    <x v="366"/>
    <x v="3"/>
    <x v="3"/>
    <n v="5.3340001106262207"/>
    <n v="5.3340001106262207"/>
    <x v="125"/>
    <n v="7.4000000953674316E-2"/>
    <n v="0.5"/>
    <n v="3.8900001049041748"/>
    <n v="0.94999998807907104"/>
    <n v="0.4699999988079071"/>
    <n v="1.9999999552965164E-2"/>
    <n v="1.1499999761581421"/>
    <m/>
    <n v="3.8900001049041748"/>
    <n v="4.3600001335144043"/>
    <m/>
    <m/>
    <n v="0"/>
    <n v="0"/>
    <n v="0"/>
    <n v="1"/>
    <n v="1"/>
    <n v="1"/>
    <n v="0"/>
    <n v="0"/>
    <n v="0"/>
    <n v="0"/>
    <n v="0"/>
    <m/>
    <m/>
  </r>
  <r>
    <n v="11325"/>
    <x v="366"/>
    <x v="4"/>
    <x v="4"/>
    <n v="5.4039998054504395"/>
    <n v="5.4039998054504395"/>
    <x v="125"/>
    <n v="0.12399999797344208"/>
    <n v="0.5"/>
    <n v="4.119999885559082"/>
    <n v="0.34999999403953552"/>
    <n v="3.9999999105930328E-2"/>
    <n v="1.9999999552965164E-2"/>
    <n v="1.2699999809265137"/>
    <m/>
    <n v="4.9899997711181641"/>
    <n v="5.0299997329711914"/>
    <m/>
    <m/>
    <n v="0"/>
    <n v="0"/>
    <n v="0"/>
    <n v="1"/>
    <n v="1"/>
    <n v="1"/>
    <n v="0"/>
    <n v="0"/>
    <n v="0"/>
    <n v="0"/>
    <n v="0"/>
    <m/>
    <m/>
  </r>
  <r>
    <n v="11325"/>
    <x v="366"/>
    <x v="5"/>
    <x v="5"/>
    <n v="6.320000171661377"/>
    <n v="6.320000171661377"/>
    <x v="125"/>
    <n v="0.17000000178813934"/>
    <n v="0.5"/>
    <n v="4.6399998664855957"/>
    <n v="0.6600000262260437"/>
    <n v="0.8399999737739563"/>
    <n v="9.9999997764825821E-3"/>
    <n v="0.81999999284744263"/>
    <m/>
    <n v="4.8000001907348633"/>
    <n v="5.6400003433227539"/>
    <m/>
    <m/>
    <n v="0"/>
    <n v="0"/>
    <n v="0"/>
    <n v="1"/>
    <n v="1"/>
    <n v="1"/>
    <n v="0"/>
    <n v="0"/>
    <n v="0"/>
    <n v="0"/>
    <n v="0"/>
    <m/>
    <m/>
  </r>
  <r>
    <n v="11325"/>
    <x v="366"/>
    <x v="6"/>
    <x v="6"/>
    <n v="7.9800000190734863"/>
    <n v="7.9800000190734863"/>
    <x v="125"/>
    <n v="0.31999999284744263"/>
    <n v="0.5"/>
    <n v="6.309999942779541"/>
    <n v="0.68000000715255737"/>
    <n v="0.62999999523162842"/>
    <n v="0"/>
    <m/>
    <m/>
    <n v="6.6599998474121094"/>
    <n v="7.2899999618530273"/>
    <m/>
    <m/>
    <n v="0"/>
    <n v="0"/>
    <n v="0"/>
    <n v="1"/>
    <n v="1"/>
    <n v="1"/>
    <n v="0"/>
    <n v="0"/>
    <n v="0"/>
    <n v="0"/>
    <n v="0"/>
    <m/>
    <m/>
  </r>
  <r>
    <n v="11325"/>
    <x v="366"/>
    <x v="7"/>
    <x v="7"/>
    <n v="9.8900003433227539"/>
    <n v="9.8900003433227539"/>
    <x v="125"/>
    <n v="0.49000000953674316"/>
    <n v="0.5"/>
    <n v="8.5100002288818359"/>
    <n v="1.2599999904632568"/>
    <n v="0.2800000011920929"/>
    <n v="0"/>
    <m/>
    <m/>
    <n v="8.3400001525878906"/>
    <n v="8.619999885559082"/>
    <m/>
    <m/>
    <n v="0"/>
    <n v="0"/>
    <n v="0"/>
    <n v="1"/>
    <n v="1"/>
    <n v="1"/>
    <n v="0"/>
    <n v="0"/>
    <n v="0"/>
    <n v="0"/>
    <n v="0"/>
    <m/>
    <m/>
  </r>
  <r>
    <n v="11325"/>
    <x v="366"/>
    <x v="8"/>
    <x v="8"/>
    <n v="17.379999160766602"/>
    <n v="17.379999160766602"/>
    <x v="125"/>
    <n v="0.69999998807907104"/>
    <n v="0.5"/>
    <n v="15.350000381469727"/>
    <n v="2.6800000667572021"/>
    <n v="7.9999998211860657E-2"/>
    <n v="2.9999999329447746E-2"/>
    <m/>
    <m/>
    <n v="14.579999923706055"/>
    <n v="14.659999847412109"/>
    <m/>
    <n v="1.1499999761581421"/>
    <n v="0"/>
    <n v="0"/>
    <n v="0"/>
    <n v="1"/>
    <n v="1"/>
    <n v="1"/>
    <n v="0"/>
    <n v="0"/>
    <n v="0"/>
    <n v="0"/>
    <n v="0"/>
    <m/>
    <m/>
  </r>
  <r>
    <n v="11325"/>
    <x v="366"/>
    <x v="9"/>
    <x v="9"/>
    <n v="24.200000762939453"/>
    <n v="24.159999847412109"/>
    <x v="30"/>
    <n v="1.0499999523162842"/>
    <n v="0.5"/>
    <n v="1.1499999761581421"/>
    <n v="9.9999997764825821E-3"/>
    <n v="5.9999998658895493E-2"/>
    <n v="2.9999999329447746E-2"/>
    <m/>
    <m/>
    <n v="22.700000762939453"/>
    <n v="22.760000228881836"/>
    <m/>
    <n v="1"/>
    <n v="0"/>
    <n v="0"/>
    <n v="0"/>
    <n v="1"/>
    <n v="1"/>
    <n v="1"/>
    <n v="0"/>
    <n v="0"/>
    <n v="0"/>
    <n v="0"/>
    <n v="0"/>
    <m/>
    <m/>
  </r>
  <r>
    <n v="11325"/>
    <x v="366"/>
    <x v="10"/>
    <x v="10"/>
    <n v="33.700000762939453"/>
    <n v="33.700000762939453"/>
    <x v="32"/>
    <n v="1.0399999618530273"/>
    <n v="1.8999999761581421"/>
    <n v="1"/>
    <n v="0"/>
    <n v="0.34999999403953552"/>
    <n v="0.23000000417232513"/>
    <m/>
    <m/>
    <n v="30.239999771118164"/>
    <n v="30.590000152587891"/>
    <m/>
    <n v="1.5800000429153442"/>
    <n v="0"/>
    <n v="0"/>
    <n v="0"/>
    <n v="1"/>
    <n v="1"/>
    <n v="1"/>
    <n v="0"/>
    <n v="0"/>
    <n v="0"/>
    <n v="0"/>
    <n v="0"/>
    <m/>
    <m/>
  </r>
  <r>
    <n v="11325"/>
    <x v="366"/>
    <x v="11"/>
    <x v="11"/>
    <n v="43.599998474121094"/>
    <n v="43.619998931884766"/>
    <x v="32"/>
    <n v="1.1699999570846558"/>
    <n v="1.5"/>
    <n v="1.5800000429153442"/>
    <n v="0"/>
    <n v="0.34999999403953552"/>
    <n v="0.20000000298023224"/>
    <m/>
    <m/>
    <n v="37.049999237060547"/>
    <n v="37.399997711181641"/>
    <m/>
    <m/>
    <n v="0"/>
    <n v="0"/>
    <n v="0"/>
    <n v="1"/>
    <n v="1"/>
    <n v="1"/>
    <n v="0"/>
    <n v="0"/>
    <n v="0"/>
    <n v="0"/>
    <n v="0"/>
    <m/>
    <m/>
  </r>
  <r>
    <n v="11325"/>
    <x v="366"/>
    <x v="12"/>
    <x v="12"/>
    <n v="42.900001525878906"/>
    <n v="42.869998931884766"/>
    <x v="32"/>
    <n v="0.14000000059604645"/>
    <n v="2"/>
    <n v="40.189998626708984"/>
    <n v="0"/>
    <n v="0.20000000298023224"/>
    <n v="0.18999999761581421"/>
    <m/>
    <m/>
    <n v="36.700000762939453"/>
    <n v="36.900001525878906"/>
    <m/>
    <m/>
    <n v="0"/>
    <n v="0"/>
    <n v="0"/>
    <n v="1"/>
    <n v="1"/>
    <n v="1"/>
    <n v="0"/>
    <n v="0"/>
    <n v="0"/>
    <n v="0"/>
    <n v="0"/>
    <m/>
    <m/>
  </r>
  <r>
    <n v="11325"/>
    <x v="11"/>
    <x v="101"/>
    <x v="18"/>
    <m/>
    <m/>
    <x v="38"/>
    <m/>
    <m/>
    <m/>
    <m/>
    <m/>
    <m/>
    <m/>
    <m/>
    <m/>
    <n v="0"/>
    <m/>
    <m/>
    <n v="1"/>
    <n v="1"/>
    <n v="1"/>
    <n v="0"/>
    <n v="1"/>
    <n v="1"/>
    <n v="0"/>
    <n v="0"/>
    <n v="0"/>
    <n v="0"/>
    <n v="0"/>
    <m/>
    <m/>
  </r>
  <r>
    <n v="11326"/>
    <x v="367"/>
    <x v="18"/>
    <x v="18"/>
    <n v="2.2000000476837158"/>
    <n v="2.2000000476837158"/>
    <x v="30"/>
    <n v="0"/>
    <n v="0.5"/>
    <n v="1.2000000476837158"/>
    <n v="0"/>
    <n v="0"/>
    <n v="0.10000000149011612"/>
    <m/>
    <m/>
    <m/>
    <n v="0"/>
    <m/>
    <n v="1"/>
    <n v="0"/>
    <n v="0"/>
    <n v="0"/>
    <n v="1"/>
    <n v="1"/>
    <n v="0"/>
    <n v="0"/>
    <n v="0"/>
    <n v="1"/>
    <n v="0"/>
    <n v="0"/>
    <m/>
    <m/>
  </r>
  <r>
    <n v="11326"/>
    <x v="367"/>
    <x v="19"/>
    <x v="19"/>
    <n v="4.5"/>
    <n v="4.5"/>
    <x v="76"/>
    <n v="0.30000001192092896"/>
    <n v="1.5"/>
    <n v="1"/>
    <n v="0"/>
    <n v="0"/>
    <n v="0.10000000149011612"/>
    <m/>
    <n v="0.30000001192092896"/>
    <n v="0.10000000149011612"/>
    <n v="0.10000000149011612"/>
    <m/>
    <n v="25.100000381469727"/>
    <n v="0"/>
    <n v="0"/>
    <n v="0"/>
    <n v="1"/>
    <n v="1"/>
    <n v="0"/>
    <n v="0"/>
    <n v="0"/>
    <n v="1"/>
    <n v="0"/>
    <n v="0"/>
    <m/>
    <m/>
  </r>
  <r>
    <n v="11326"/>
    <x v="367"/>
    <x v="20"/>
    <x v="20"/>
    <n v="28.700000762939453"/>
    <n v="28.700000762939453"/>
    <x v="76"/>
    <n v="0.5"/>
    <n v="1.5"/>
    <n v="25.100000381469727"/>
    <n v="0"/>
    <n v="0"/>
    <n v="0.10000000149011612"/>
    <m/>
    <m/>
    <n v="21.600000381469727"/>
    <n v="21.600000381469727"/>
    <m/>
    <n v="4.8000001907348633"/>
    <n v="0"/>
    <n v="0"/>
    <n v="0"/>
    <n v="1"/>
    <n v="1"/>
    <n v="0"/>
    <n v="0"/>
    <n v="0"/>
    <n v="1"/>
    <n v="0"/>
    <n v="0"/>
    <m/>
    <m/>
  </r>
  <r>
    <n v="11326"/>
    <x v="367"/>
    <x v="21"/>
    <x v="21"/>
    <n v="8.3999996185302734"/>
    <n v="8.3999996185302734"/>
    <x v="76"/>
    <n v="0.5"/>
    <n v="1.5"/>
    <n v="4.8000001907348633"/>
    <n v="0.10000000149011612"/>
    <n v="0"/>
    <n v="0.10000000149011612"/>
    <m/>
    <m/>
    <n v="0.80000001192092896"/>
    <n v="0.80000001192092896"/>
    <m/>
    <n v="2.7999999523162842"/>
    <n v="0"/>
    <n v="0"/>
    <n v="0"/>
    <n v="1"/>
    <n v="1"/>
    <n v="0"/>
    <n v="0"/>
    <n v="0"/>
    <n v="1"/>
    <n v="0"/>
    <n v="0"/>
    <m/>
    <m/>
  </r>
  <r>
    <n v="11326"/>
    <x v="367"/>
    <x v="22"/>
    <x v="22"/>
    <n v="6.5"/>
    <n v="6.5"/>
    <x v="76"/>
    <n v="0.60000002384185791"/>
    <n v="1.5"/>
    <n v="2.7999999523162842"/>
    <n v="0"/>
    <n v="0"/>
    <n v="0.30000001192092896"/>
    <m/>
    <m/>
    <n v="0.69999998807907104"/>
    <n v="0.69999998807907104"/>
    <m/>
    <n v="1.5"/>
    <n v="0"/>
    <n v="0"/>
    <n v="0"/>
    <n v="1"/>
    <n v="1"/>
    <n v="0"/>
    <n v="0"/>
    <n v="0"/>
    <n v="1"/>
    <n v="0"/>
    <n v="0"/>
    <m/>
    <m/>
  </r>
  <r>
    <n v="11326"/>
    <x v="367"/>
    <x v="23"/>
    <x v="23"/>
    <n v="5.3000001907348633"/>
    <n v="5.3000001907348633"/>
    <x v="76"/>
    <n v="0.69999998807907104"/>
    <n v="1.5"/>
    <n v="1.5"/>
    <n v="0"/>
    <n v="0"/>
    <n v="0.10000000149011612"/>
    <m/>
    <m/>
    <n v="0.60000002384185791"/>
    <n v="0.60000002384185791"/>
    <m/>
    <n v="3.2999999523162842"/>
    <n v="0"/>
    <n v="0"/>
    <n v="0"/>
    <n v="1"/>
    <n v="1"/>
    <n v="0"/>
    <n v="0"/>
    <n v="0"/>
    <n v="1"/>
    <n v="0"/>
    <n v="0"/>
    <m/>
    <m/>
  </r>
  <r>
    <n v="11326"/>
    <x v="367"/>
    <x v="24"/>
    <x v="24"/>
    <n v="7.1999998092651367"/>
    <n v="7.1999998092651367"/>
    <x v="76"/>
    <n v="0.80000001192092896"/>
    <n v="1.5"/>
    <n v="3.2999999523162842"/>
    <n v="0"/>
    <n v="0"/>
    <n v="0.20000000298023224"/>
    <m/>
    <m/>
    <n v="1.5"/>
    <n v="1.5"/>
    <m/>
    <n v="2.2999999523162842"/>
    <n v="0"/>
    <n v="0"/>
    <n v="0"/>
    <n v="1"/>
    <n v="1"/>
    <n v="0"/>
    <n v="0"/>
    <n v="0"/>
    <n v="1"/>
    <n v="0"/>
    <n v="0"/>
    <m/>
    <m/>
  </r>
  <r>
    <n v="11326"/>
    <x v="367"/>
    <x v="25"/>
    <x v="25"/>
    <n v="6.3000001907348633"/>
    <n v="6.3000001907348633"/>
    <x v="76"/>
    <n v="0.89999997615814209"/>
    <n v="1.5"/>
    <n v="2.2999999523162842"/>
    <n v="0"/>
    <n v="0"/>
    <n v="0.60000002384185791"/>
    <m/>
    <m/>
    <n v="0.69999998807907104"/>
    <n v="0.69999998807907104"/>
    <m/>
    <n v="2.2999999523162842"/>
    <n v="0"/>
    <n v="0"/>
    <n v="0"/>
    <n v="1"/>
    <n v="1"/>
    <n v="0"/>
    <n v="0"/>
    <n v="0"/>
    <n v="1"/>
    <n v="0"/>
    <n v="0"/>
    <m/>
    <m/>
  </r>
  <r>
    <n v="11326"/>
    <x v="367"/>
    <x v="26"/>
    <x v="26"/>
    <n v="6.1999998092651367"/>
    <n v="6.1999998092651367"/>
    <x v="76"/>
    <n v="0.80000001192092896"/>
    <n v="1.5"/>
    <n v="2.2999999523162842"/>
    <n v="0"/>
    <n v="0"/>
    <n v="0.60000002384185791"/>
    <m/>
    <m/>
    <n v="1.6000000238418579"/>
    <n v="1.6000000238418579"/>
    <m/>
    <n v="3.7999999523162842"/>
    <n v="0"/>
    <n v="0"/>
    <n v="0"/>
    <n v="1"/>
    <n v="1"/>
    <n v="0"/>
    <n v="0"/>
    <n v="0"/>
    <n v="1"/>
    <n v="0"/>
    <n v="0"/>
    <m/>
    <m/>
  </r>
  <r>
    <n v="11326"/>
    <x v="367"/>
    <x v="27"/>
    <x v="27"/>
    <n v="8"/>
    <n v="8"/>
    <x v="76"/>
    <n v="1"/>
    <n v="1.5"/>
    <n v="3.7999999523162842"/>
    <n v="0"/>
    <n v="0"/>
    <n v="1.2000000476837158"/>
    <m/>
    <m/>
    <n v="1.7000000476837158"/>
    <n v="1.7000000476837158"/>
    <m/>
    <m/>
    <n v="0"/>
    <n v="0"/>
    <n v="0"/>
    <n v="1"/>
    <n v="1"/>
    <n v="0"/>
    <n v="0"/>
    <n v="0"/>
    <n v="1"/>
    <n v="0"/>
    <n v="0"/>
    <m/>
    <m/>
  </r>
  <r>
    <n v="11326"/>
    <x v="367"/>
    <x v="99"/>
    <x v="28"/>
    <m/>
    <m/>
    <x v="38"/>
    <m/>
    <m/>
    <m/>
    <m/>
    <m/>
    <m/>
    <m/>
    <m/>
    <m/>
    <n v="0"/>
    <m/>
    <m/>
    <n v="0"/>
    <n v="0"/>
    <n v="1"/>
    <n v="0"/>
    <n v="1"/>
    <n v="0"/>
    <n v="0"/>
    <n v="0"/>
    <n v="1"/>
    <n v="0"/>
    <n v="0"/>
    <m/>
    <m/>
  </r>
  <r>
    <n v="11327"/>
    <x v="368"/>
    <x v="21"/>
    <x v="21"/>
    <n v="2.2799999713897705"/>
    <n v="2.2799999713897705"/>
    <x v="30"/>
    <n v="3.9999999105930328E-2"/>
    <n v="0.25"/>
    <n v="1.2400000095367432"/>
    <n v="0.23999999463558197"/>
    <n v="0.40000000596046448"/>
    <n v="0.15999999642372131"/>
    <n v="0.95999997854232788"/>
    <m/>
    <n v="0.31999999284744263"/>
    <n v="0.72000002861022949"/>
    <m/>
    <n v="0.2199999988079071"/>
    <n v="0"/>
    <n v="0"/>
    <n v="0"/>
    <n v="1"/>
    <n v="0"/>
    <n v="0"/>
    <n v="0"/>
    <n v="0"/>
    <n v="1"/>
    <n v="0"/>
    <n v="0"/>
    <m/>
    <m/>
  </r>
  <r>
    <n v="11327"/>
    <x v="368"/>
    <x v="22"/>
    <x v="22"/>
    <n v="1.8600000143051147"/>
    <n v="1.8600000143051147"/>
    <x v="30"/>
    <n v="5.9999998658895493E-2"/>
    <n v="0.28999999165534973"/>
    <n v="0.80000001192092896"/>
    <n v="0.2199999988079071"/>
    <n v="0.11999999731779099"/>
    <n v="0.28999999165534973"/>
    <n v="0.57999998331069946"/>
    <m/>
    <n v="0.25999999046325684"/>
    <n v="0.37999999523162842"/>
    <m/>
    <n v="0.5"/>
    <n v="0"/>
    <n v="0"/>
    <n v="0"/>
    <n v="1"/>
    <n v="0"/>
    <n v="0"/>
    <n v="0"/>
    <n v="0"/>
    <n v="1"/>
    <n v="0"/>
    <n v="0"/>
    <m/>
    <m/>
  </r>
  <r>
    <n v="11327"/>
    <x v="368"/>
    <x v="23"/>
    <x v="23"/>
    <n v="2.9000000953674316"/>
    <n v="2.9000000953674316"/>
    <x v="30"/>
    <n v="0.10000000149011612"/>
    <n v="0.40000000596046448"/>
    <n v="1.7999999523162842"/>
    <n v="0.2800000011920929"/>
    <n v="0.20000000298023224"/>
    <n v="0.31999999284744263"/>
    <n v="1.2999999523162842"/>
    <m/>
    <n v="0.2199999988079071"/>
    <n v="0.42000001668930054"/>
    <m/>
    <n v="1"/>
    <n v="0"/>
    <n v="0"/>
    <n v="0"/>
    <n v="1"/>
    <n v="0"/>
    <n v="0"/>
    <n v="0"/>
    <n v="0"/>
    <n v="1"/>
    <n v="0"/>
    <n v="0"/>
    <m/>
    <m/>
  </r>
  <r>
    <n v="11327"/>
    <x v="368"/>
    <x v="24"/>
    <x v="24"/>
    <n v="6.1999998092651367"/>
    <n v="6.1999998092651367"/>
    <x v="177"/>
    <n v="0.30000001192092896"/>
    <n v="1"/>
    <n v="2.4000000953674316"/>
    <n v="0.30000001192092896"/>
    <n v="0.5"/>
    <n v="0.5"/>
    <n v="1.3999999761581421"/>
    <m/>
    <n v="1"/>
    <n v="1.5"/>
    <m/>
    <n v="0.69999998807907104"/>
    <n v="0"/>
    <n v="0"/>
    <n v="0"/>
    <n v="1"/>
    <n v="0"/>
    <n v="0"/>
    <n v="0"/>
    <n v="0"/>
    <n v="1"/>
    <n v="0"/>
    <n v="0"/>
    <m/>
    <m/>
  </r>
  <r>
    <n v="11327"/>
    <x v="368"/>
    <x v="25"/>
    <x v="25"/>
    <n v="7.0999999046325684"/>
    <n v="7.0999999046325684"/>
    <x v="177"/>
    <n v="0.60000002384185791"/>
    <n v="1.1000000238418579"/>
    <n v="3"/>
    <n v="0.10000000149011612"/>
    <n v="0"/>
    <n v="1.3999999761581421"/>
    <n v="2.2999999523162842"/>
    <m/>
    <n v="1.7000000476837158"/>
    <n v="1.7000000476837158"/>
    <m/>
    <n v="2.5999999046325684"/>
    <n v="0"/>
    <n v="0"/>
    <n v="0"/>
    <n v="1"/>
    <n v="0"/>
    <n v="0"/>
    <n v="0"/>
    <n v="0"/>
    <n v="1"/>
    <n v="0"/>
    <n v="0"/>
    <m/>
    <m/>
  </r>
  <r>
    <n v="11327"/>
    <x v="368"/>
    <x v="26"/>
    <x v="26"/>
    <n v="9.3000001907348633"/>
    <n v="9.3000001907348633"/>
    <x v="177"/>
    <n v="1"/>
    <n v="3.0999999046325684"/>
    <n v="4.8000001907348633"/>
    <n v="0.60000002384185791"/>
    <n v="0.5"/>
    <n v="2.2000000476837158"/>
    <n v="2.2000000476837158"/>
    <m/>
    <n v="1.7999999523162842"/>
    <n v="2.2999999523162842"/>
    <m/>
    <n v="3.7000000476837158"/>
    <n v="0"/>
    <n v="0"/>
    <n v="0"/>
    <n v="1"/>
    <n v="0"/>
    <n v="0"/>
    <n v="0"/>
    <n v="0"/>
    <n v="1"/>
    <n v="0"/>
    <n v="0"/>
    <m/>
    <m/>
  </r>
  <r>
    <n v="11327"/>
    <x v="368"/>
    <x v="27"/>
    <x v="27"/>
    <n v="31"/>
    <n v="31"/>
    <x v="27"/>
    <n v="2.4000000953674316"/>
    <n v="6.8000001907348633"/>
    <n v="18.600000381469727"/>
    <n v="2.5"/>
    <n v="0.60000002384185791"/>
    <n v="10.199999809265137"/>
    <n v="14.899999618530273"/>
    <m/>
    <n v="4.0999999046325684"/>
    <n v="4.6999998092651367"/>
    <m/>
    <n v="7.8000001907348633"/>
    <n v="0"/>
    <n v="0"/>
    <n v="0"/>
    <n v="1"/>
    <n v="0"/>
    <n v="0"/>
    <n v="0"/>
    <n v="0"/>
    <n v="1"/>
    <n v="0"/>
    <n v="0"/>
    <m/>
    <m/>
  </r>
  <r>
    <n v="11327"/>
    <x v="368"/>
    <x v="28"/>
    <x v="28"/>
    <n v="57"/>
    <n v="57"/>
    <x v="0"/>
    <n v="6.1999998092651367"/>
    <n v="10"/>
    <n v="28.100000381469727"/>
    <n v="0.40000000596046448"/>
    <n v="0.89999997615814209"/>
    <n v="30.600000381469727"/>
    <n v="20.299999237060547"/>
    <m/>
    <n v="5"/>
    <n v="5.9000000953674316"/>
    <m/>
    <n v="3"/>
    <n v="0"/>
    <n v="0"/>
    <n v="0"/>
    <n v="1"/>
    <n v="0"/>
    <n v="0"/>
    <n v="0"/>
    <n v="0"/>
    <n v="1"/>
    <n v="0"/>
    <n v="0"/>
    <m/>
    <m/>
  </r>
  <r>
    <n v="11327"/>
    <x v="368"/>
    <x v="29"/>
    <x v="29"/>
    <n v="49.099998474121094"/>
    <n v="49.099998474121094"/>
    <x v="0"/>
    <n v="6.9000000953674316"/>
    <n v="19.899999618530273"/>
    <n v="21.600000381469727"/>
    <n v="0.5"/>
    <n v="0.69999998807907104"/>
    <n v="31.799999237060547"/>
    <n v="18.600000381469727"/>
    <m/>
    <n v="2.4000000953674316"/>
    <n v="3.1000001430511475"/>
    <m/>
    <m/>
    <n v="0"/>
    <n v="0"/>
    <n v="0"/>
    <n v="1"/>
    <n v="0"/>
    <n v="0"/>
    <n v="0"/>
    <n v="0"/>
    <n v="1"/>
    <n v="0"/>
    <n v="0"/>
    <m/>
    <m/>
  </r>
  <r>
    <n v="11327"/>
    <x v="368"/>
    <x v="99"/>
    <x v="31"/>
    <m/>
    <m/>
    <x v="38"/>
    <m/>
    <m/>
    <m/>
    <m/>
    <m/>
    <m/>
    <m/>
    <m/>
    <m/>
    <n v="0"/>
    <m/>
    <m/>
    <n v="1"/>
    <n v="1"/>
    <n v="1"/>
    <n v="0"/>
    <n v="0"/>
    <n v="0"/>
    <n v="0"/>
    <n v="0"/>
    <n v="1"/>
    <n v="0"/>
    <n v="0"/>
    <m/>
    <m/>
  </r>
  <r>
    <n v="11328"/>
    <x v="369"/>
    <x v="61"/>
    <x v="21"/>
    <n v="3"/>
    <n v="3"/>
    <x v="139"/>
    <n v="0.10000000149011612"/>
    <n v="1.2000000476837158"/>
    <n v="0.30000001192092896"/>
    <n v="0.30000001192092896"/>
    <n v="0.5"/>
    <n v="0.60000002384185791"/>
    <m/>
    <m/>
    <n v="0.30000001192092896"/>
    <n v="0.80000001192092896"/>
    <m/>
    <n v="0.30000001192092896"/>
    <n v="0"/>
    <n v="0"/>
    <n v="0"/>
    <n v="1"/>
    <n v="1"/>
    <n v="0"/>
    <n v="0"/>
    <n v="0"/>
    <n v="1"/>
    <n v="0"/>
    <n v="0"/>
    <m/>
    <m/>
  </r>
  <r>
    <n v="11328"/>
    <x v="369"/>
    <x v="62"/>
    <x v="22"/>
    <n v="4.4000000953674316"/>
    <n v="4.4000000953674316"/>
    <x v="139"/>
    <n v="0.10000000149011612"/>
    <n v="1.2000000476837158"/>
    <n v="1.6000000238418579"/>
    <n v="0.89999997615814209"/>
    <n v="0.69999998807907104"/>
    <n v="0.40000000596046448"/>
    <n v="0.60000002384185791"/>
    <m/>
    <n v="1"/>
    <n v="1.7000000476837158"/>
    <m/>
    <n v="2.5999999046325684"/>
    <n v="0"/>
    <n v="0"/>
    <n v="0"/>
    <n v="1"/>
    <n v="1"/>
    <n v="0"/>
    <n v="0"/>
    <n v="0"/>
    <n v="1"/>
    <n v="0"/>
    <n v="0"/>
    <m/>
    <m/>
  </r>
  <r>
    <n v="11328"/>
    <x v="369"/>
    <x v="23"/>
    <x v="23"/>
    <n v="5.6999998092651367"/>
    <n v="5.6999998092651367"/>
    <x v="139"/>
    <n v="0.30000001192092896"/>
    <n v="1.8999999761581421"/>
    <n v="2.7000000476837158"/>
    <n v="1"/>
    <n v="0.80000001192092896"/>
    <n v="0.40000000596046448"/>
    <n v="1.1000000238418579"/>
    <m/>
    <n v="2.9000000953674316"/>
    <n v="3.7000000476837158"/>
    <m/>
    <n v="3.2000000476837158"/>
    <n v="0"/>
    <n v="0"/>
    <n v="0"/>
    <n v="1"/>
    <n v="1"/>
    <n v="0"/>
    <n v="0"/>
    <n v="0"/>
    <n v="1"/>
    <n v="0"/>
    <n v="0"/>
    <m/>
    <m/>
  </r>
  <r>
    <n v="11328"/>
    <x v="369"/>
    <x v="24"/>
    <x v="24"/>
    <n v="7.9000000953674316"/>
    <n v="7.9000000953674316"/>
    <x v="139"/>
    <n v="0.40000000596046448"/>
    <n v="2.5"/>
    <n v="4.6999998092651367"/>
    <n v="1.2999999523162842"/>
    <n v="1.7000000476837158"/>
    <n v="0.40000000596046448"/>
    <n v="1.5"/>
    <m/>
    <n v="4.4000000953674316"/>
    <n v="6.1000003814697266"/>
    <m/>
    <m/>
    <n v="0"/>
    <n v="0"/>
    <n v="0"/>
    <n v="1"/>
    <n v="1"/>
    <n v="0"/>
    <n v="0"/>
    <n v="0"/>
    <n v="1"/>
    <n v="0"/>
    <n v="0"/>
    <m/>
    <m/>
  </r>
  <r>
    <n v="11328"/>
    <x v="11"/>
    <x v="101"/>
    <x v="26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330"/>
    <x v="370"/>
    <x v="19"/>
    <x v="19"/>
    <n v="6.4000000953674316"/>
    <n v="6.4000000953674316"/>
    <x v="139"/>
    <n v="0.20000000298023224"/>
    <n v="2.5"/>
    <n v="3.5"/>
    <n v="1.5"/>
    <n v="1.7000000476837158"/>
    <n v="0.80000001192092896"/>
    <m/>
    <n v="0.10000000149011612"/>
    <n v="2.2000000476837158"/>
    <n v="3.9000000953674316"/>
    <m/>
    <m/>
    <n v="0"/>
    <n v="0"/>
    <n v="0"/>
    <n v="1"/>
    <n v="1"/>
    <n v="0"/>
    <n v="0"/>
    <n v="0"/>
    <n v="1"/>
    <n v="0"/>
    <n v="0"/>
    <m/>
    <m/>
  </r>
  <r>
    <n v="11330"/>
    <x v="370"/>
    <x v="20"/>
    <x v="20"/>
    <n v="6.9000000953674316"/>
    <n v="6.9000000953674316"/>
    <x v="139"/>
    <n v="0.30000001192092896"/>
    <n v="2.5"/>
    <n v="3.9000000953674316"/>
    <n v="0.89999997615814209"/>
    <n v="2.7000000476837158"/>
    <n v="0.40000000596046448"/>
    <m/>
    <m/>
    <n v="2.4000000953674316"/>
    <n v="5.1000003814697266"/>
    <m/>
    <n v="0.10000000149011612"/>
    <n v="0"/>
    <n v="0"/>
    <n v="0"/>
    <n v="1"/>
    <n v="1"/>
    <n v="0"/>
    <n v="0"/>
    <n v="0"/>
    <n v="1"/>
    <n v="0"/>
    <n v="0"/>
    <m/>
    <m/>
  </r>
  <r>
    <n v="11330"/>
    <x v="370"/>
    <x v="21"/>
    <x v="21"/>
    <n v="9.1000003814697266"/>
    <n v="9.1000003814697266"/>
    <x v="33"/>
    <n v="0.5"/>
    <n v="4"/>
    <n v="4.0999999046325684"/>
    <n v="1.8999999761581421"/>
    <n v="2.7999999523162842"/>
    <n v="1.1000000238418579"/>
    <m/>
    <n v="0.10000000149011612"/>
    <n v="2.4000000953674316"/>
    <n v="5.1999998092651367"/>
    <m/>
    <n v="0.10000000149011612"/>
    <n v="0"/>
    <n v="0"/>
    <n v="0"/>
    <n v="1"/>
    <n v="1"/>
    <n v="0"/>
    <n v="0"/>
    <n v="0"/>
    <n v="1"/>
    <n v="0"/>
    <n v="0"/>
    <m/>
    <m/>
  </r>
  <r>
    <n v="11330"/>
    <x v="370"/>
    <x v="22"/>
    <x v="22"/>
    <n v="11.199999809265137"/>
    <n v="11.199999809265137"/>
    <x v="33"/>
    <n v="0.69999998807907104"/>
    <n v="4"/>
    <n v="6.0999999046325684"/>
    <n v="2.0999999046325684"/>
    <n v="3.5"/>
    <n v="1.6000000238418579"/>
    <m/>
    <n v="0.10000000149011612"/>
    <n v="3"/>
    <n v="6.5"/>
    <m/>
    <m/>
    <n v="0"/>
    <n v="0"/>
    <n v="0"/>
    <n v="1"/>
    <n v="1"/>
    <n v="0"/>
    <n v="0"/>
    <n v="0"/>
    <n v="1"/>
    <n v="0"/>
    <n v="0"/>
    <m/>
    <m/>
  </r>
  <r>
    <n v="11330"/>
    <x v="11"/>
    <x v="101"/>
    <x v="23"/>
    <m/>
    <m/>
    <x v="38"/>
    <m/>
    <m/>
    <m/>
    <m/>
    <m/>
    <m/>
    <m/>
    <m/>
    <m/>
    <n v="0"/>
    <m/>
    <m/>
    <n v="0"/>
    <n v="1"/>
    <n v="1"/>
    <n v="0"/>
    <n v="1"/>
    <n v="0"/>
    <n v="0"/>
    <n v="0"/>
    <n v="1"/>
    <n v="0"/>
    <n v="0"/>
    <m/>
    <m/>
  </r>
  <r>
    <n v="11331"/>
    <x v="371"/>
    <x v="88"/>
    <x v="22"/>
    <n v="46.599998474121094"/>
    <n v="46.599998474121094"/>
    <x v="44"/>
    <n v="0.20000000298023224"/>
    <n v="5"/>
    <n v="35.400001525878906"/>
    <n v="1.3999999761581421"/>
    <n v="23.299999237060547"/>
    <n v="0"/>
    <m/>
    <m/>
    <n v="16.899999618530273"/>
    <n v="40.199996948242188"/>
    <m/>
    <n v="35.400001525878906"/>
    <n v="0"/>
    <n v="0"/>
    <n v="0"/>
    <n v="1"/>
    <n v="1"/>
    <n v="1"/>
    <n v="0"/>
    <n v="0"/>
    <n v="0"/>
    <n v="0"/>
    <n v="0"/>
    <m/>
    <m/>
  </r>
  <r>
    <n v="11331"/>
    <x v="371"/>
    <x v="89"/>
    <x v="23"/>
    <n v="44.900001525878906"/>
    <n v="44.900001525878906"/>
    <x v="44"/>
    <n v="0.69999998807907104"/>
    <n v="5"/>
    <n v="33.599998474121094"/>
    <n v="1.8999999761581421"/>
    <n v="12.399999618530273"/>
    <n v="0.20000000298023224"/>
    <m/>
    <m/>
    <n v="21.700000762939453"/>
    <n v="34.099998474121094"/>
    <m/>
    <n v="12.600000381469727"/>
    <n v="0"/>
    <n v="0"/>
    <n v="0"/>
    <n v="1"/>
    <n v="1"/>
    <n v="1"/>
    <n v="0"/>
    <n v="0"/>
    <n v="0"/>
    <n v="0"/>
    <n v="0"/>
    <m/>
    <m/>
  </r>
  <r>
    <n v="11331"/>
    <x v="371"/>
    <x v="132"/>
    <x v="24"/>
    <n v="42.900001525878906"/>
    <n v="42.900001525878906"/>
    <x v="27"/>
    <n v="1.2000000476837158"/>
    <n v="10"/>
    <n v="23.899999618530273"/>
    <n v="3.2000000476837158"/>
    <n v="7.4000000953674316"/>
    <n v="1.2000000476837158"/>
    <m/>
    <m/>
    <n v="24.200000762939453"/>
    <n v="31.600000381469727"/>
    <m/>
    <n v="5.0999999046325684"/>
    <n v="0"/>
    <n v="0"/>
    <n v="0"/>
    <n v="1"/>
    <n v="1"/>
    <n v="1"/>
    <n v="0"/>
    <n v="0"/>
    <n v="0"/>
    <n v="0"/>
    <n v="0"/>
    <m/>
    <m/>
  </r>
  <r>
    <n v="11331"/>
    <x v="371"/>
    <x v="90"/>
    <x v="25"/>
    <n v="41.099998474121094"/>
    <n v="41.099998474121094"/>
    <x v="27"/>
    <n v="1.3999999761581421"/>
    <n v="10"/>
    <n v="26.700000762939453"/>
    <n v="3.7999999523162842"/>
    <n v="12.100000381469727"/>
    <n v="2.5999999046325684"/>
    <m/>
    <m/>
    <n v="21.700000762939453"/>
    <n v="33.800003051757812"/>
    <m/>
    <n v="7.5999999046325684"/>
    <n v="0"/>
    <n v="0"/>
    <n v="0"/>
    <n v="1"/>
    <n v="1"/>
    <n v="1"/>
    <n v="0"/>
    <n v="0"/>
    <n v="0"/>
    <n v="0"/>
    <n v="0"/>
    <m/>
    <m/>
  </r>
  <r>
    <n v="11331"/>
    <x v="371"/>
    <x v="133"/>
    <x v="26"/>
    <n v="54.900001525878906"/>
    <n v="54.900001525878906"/>
    <x v="27"/>
    <n v="1.7000000476837158"/>
    <n v="10"/>
    <n v="36.700000762939453"/>
    <n v="6"/>
    <n v="9.1999998092651367"/>
    <n v="7.5999999046325684"/>
    <m/>
    <m/>
    <n v="30.600000381469727"/>
    <n v="39.799999237060547"/>
    <m/>
    <n v="13.300000190734863"/>
    <n v="0"/>
    <n v="0"/>
    <n v="0"/>
    <n v="1"/>
    <n v="1"/>
    <n v="1"/>
    <n v="0"/>
    <n v="0"/>
    <n v="0"/>
    <n v="0"/>
    <n v="0"/>
    <m/>
    <m/>
  </r>
  <r>
    <n v="11331"/>
    <x v="371"/>
    <x v="134"/>
    <x v="27"/>
    <n v="63.400001525878906"/>
    <n v="63.400001525878906"/>
    <x v="27"/>
    <n v="1.8999999761581421"/>
    <n v="10"/>
    <n v="48.599998474121094"/>
    <n v="6.4000000953674316"/>
    <n v="12.600000381469727"/>
    <n v="3.2000000476837158"/>
    <m/>
    <m/>
    <n v="38.299999237060547"/>
    <n v="50.900001525878906"/>
    <m/>
    <n v="18"/>
    <n v="0"/>
    <n v="0"/>
    <n v="0"/>
    <n v="1"/>
    <n v="1"/>
    <n v="1"/>
    <n v="0"/>
    <n v="0"/>
    <n v="0"/>
    <n v="0"/>
    <n v="0"/>
    <m/>
    <m/>
  </r>
  <r>
    <n v="11331"/>
    <x v="371"/>
    <x v="135"/>
    <x v="28"/>
    <n v="54.599998474121094"/>
    <n v="54.599998474121094"/>
    <x v="27"/>
    <n v="2.2000000476837158"/>
    <n v="10"/>
    <n v="39.200000762939453"/>
    <n v="5.5"/>
    <n v="7.5"/>
    <n v="2.0999999046325684"/>
    <m/>
    <m/>
    <n v="37.5"/>
    <n v="45"/>
    <m/>
    <n v="3.5999999046325684"/>
    <n v="0"/>
    <n v="0"/>
    <n v="0"/>
    <n v="1"/>
    <n v="1"/>
    <n v="1"/>
    <n v="0"/>
    <n v="0"/>
    <n v="0"/>
    <n v="0"/>
    <n v="0"/>
    <m/>
    <m/>
  </r>
  <r>
    <n v="11331"/>
    <x v="371"/>
    <x v="91"/>
    <x v="29"/>
    <n v="43.5"/>
    <n v="43.5"/>
    <x v="27"/>
    <n v="2.2999999523162842"/>
    <n v="10"/>
    <n v="29.100000381469727"/>
    <n v="3.4000000953674316"/>
    <n v="7.3000001907348633"/>
    <n v="3.9000000953674316"/>
    <m/>
    <m/>
    <n v="27.399999618530273"/>
    <n v="34.700000762939453"/>
    <m/>
    <n v="4"/>
    <n v="0"/>
    <n v="0"/>
    <n v="0"/>
    <n v="1"/>
    <n v="1"/>
    <n v="1"/>
    <n v="0"/>
    <n v="0"/>
    <n v="0"/>
    <n v="0"/>
    <n v="0"/>
    <m/>
    <m/>
  </r>
  <r>
    <n v="11331"/>
    <x v="371"/>
    <x v="92"/>
    <x v="30"/>
    <n v="38.599998474121094"/>
    <n v="38.599998474121094"/>
    <x v="27"/>
    <n v="2"/>
    <n v="10"/>
    <n v="23.600000381469727"/>
    <n v="1.7000000476837158"/>
    <n v="2.2999999523162842"/>
    <n v="5"/>
    <m/>
    <m/>
    <n v="25.200000762939453"/>
    <n v="27.5"/>
    <m/>
    <n v="5.4000000953674316"/>
    <n v="0"/>
    <n v="0"/>
    <n v="0"/>
    <n v="1"/>
    <n v="1"/>
    <n v="1"/>
    <n v="0"/>
    <n v="0"/>
    <n v="0"/>
    <n v="0"/>
    <n v="0"/>
    <m/>
    <m/>
  </r>
  <r>
    <n v="11331"/>
    <x v="371"/>
    <x v="93"/>
    <x v="31"/>
    <n v="38.5"/>
    <n v="38.5"/>
    <x v="27"/>
    <n v="1.3999999761581421"/>
    <n v="10"/>
    <n v="21.399999618530273"/>
    <n v="2.0999999046325684"/>
    <n v="2.4000000953674316"/>
    <n v="5.3000001907348633"/>
    <m/>
    <m/>
    <n v="23.799999237060547"/>
    <n v="26.19999885559082"/>
    <m/>
    <n v="6.1999998092651367"/>
    <n v="0"/>
    <n v="0"/>
    <n v="0"/>
    <n v="1"/>
    <n v="1"/>
    <n v="1"/>
    <n v="0"/>
    <n v="0"/>
    <n v="0"/>
    <n v="0"/>
    <n v="0"/>
    <m/>
    <m/>
  </r>
  <r>
    <n v="11331"/>
    <x v="371"/>
    <x v="94"/>
    <x v="32"/>
    <n v="32.900001525878906"/>
    <n v="32.900001525878906"/>
    <x v="27"/>
    <n v="1.3999999761581421"/>
    <n v="10"/>
    <n v="20.299999237060547"/>
    <n v="1.2999999523162842"/>
    <n v="1.1000000238418579"/>
    <n v="5.0999999046325684"/>
    <m/>
    <m/>
    <n v="24.700000762939453"/>
    <n v="25.80000114440918"/>
    <m/>
    <n v="9.1999998092651367"/>
    <n v="0"/>
    <n v="0"/>
    <n v="0"/>
    <n v="1"/>
    <n v="1"/>
    <n v="1"/>
    <n v="0"/>
    <n v="0"/>
    <n v="0"/>
    <n v="0"/>
    <n v="0"/>
    <m/>
    <m/>
  </r>
  <r>
    <n v="11331"/>
    <x v="371"/>
    <x v="95"/>
    <x v="33"/>
    <n v="31.299999237060547"/>
    <n v="31.299999237060547"/>
    <x v="27"/>
    <n v="1.3999999761581421"/>
    <n v="10"/>
    <n v="18.299999237060547"/>
    <n v="3.2000000476837158"/>
    <n v="1.3999999761581421"/>
    <n v="1.7000000476837158"/>
    <m/>
    <m/>
    <n v="23.600000381469727"/>
    <n v="25"/>
    <m/>
    <n v="8.3999996185302734"/>
    <n v="0"/>
    <n v="0"/>
    <n v="0"/>
    <n v="1"/>
    <n v="1"/>
    <n v="1"/>
    <n v="0"/>
    <n v="0"/>
    <n v="0"/>
    <n v="0"/>
    <n v="0"/>
    <m/>
    <m/>
  </r>
  <r>
    <n v="11331"/>
    <x v="371"/>
    <x v="96"/>
    <x v="34"/>
    <n v="29.100000381469727"/>
    <n v="29.100000381469727"/>
    <x v="27"/>
    <n v="0.10000000149011612"/>
    <n v="10"/>
    <n v="16.899999618530273"/>
    <n v="2.5"/>
    <n v="0.80000001192092896"/>
    <n v="1.2999999523162842"/>
    <m/>
    <m/>
    <n v="22"/>
    <n v="22.799999237060547"/>
    <m/>
    <n v="8"/>
    <n v="0"/>
    <n v="0"/>
    <n v="0"/>
    <n v="1"/>
    <n v="1"/>
    <n v="1"/>
    <n v="0"/>
    <n v="0"/>
    <n v="0"/>
    <n v="0"/>
    <n v="0"/>
    <m/>
    <m/>
  </r>
  <r>
    <n v="11331"/>
    <x v="371"/>
    <x v="97"/>
    <x v="35"/>
    <n v="30"/>
    <n v="30"/>
    <x v="27"/>
    <n v="0.10000000149011612"/>
    <n v="10"/>
    <n v="17.700000762939453"/>
    <n v="2.9000000953674316"/>
    <n v="0.80000001192092896"/>
    <n v="1"/>
    <m/>
    <m/>
    <n v="22.200000762939453"/>
    <n v="23"/>
    <m/>
    <n v="10.199999809265137"/>
    <n v="0"/>
    <n v="0"/>
    <n v="0"/>
    <n v="1"/>
    <n v="1"/>
    <n v="1"/>
    <n v="0"/>
    <n v="0"/>
    <n v="0"/>
    <n v="0"/>
    <n v="0"/>
    <m/>
    <m/>
  </r>
  <r>
    <n v="11331"/>
    <x v="371"/>
    <x v="98"/>
    <x v="36"/>
    <n v="36.799999237060547"/>
    <n v="36.799999237060547"/>
    <x v="27"/>
    <n v="0.20000000298023224"/>
    <n v="10"/>
    <n v="25"/>
    <n v="1"/>
    <n v="11.600000381469727"/>
    <n v="0.69999998807907104"/>
    <m/>
    <m/>
    <n v="20"/>
    <n v="31.600000381469727"/>
    <n v="1.1000000238418579"/>
    <n v="14.899999618530273"/>
    <n v="0"/>
    <n v="0"/>
    <n v="0"/>
    <n v="1"/>
    <n v="1"/>
    <n v="1"/>
    <n v="0"/>
    <n v="0"/>
    <n v="0"/>
    <n v="0"/>
    <n v="0"/>
    <m/>
    <m/>
  </r>
  <r>
    <n v="11332"/>
    <x v="372"/>
    <x v="20"/>
    <x v="20"/>
    <n v="55.400001525878906"/>
    <n v="55.400001525878906"/>
    <x v="74"/>
    <n v="1.6000000238418579"/>
    <n v="0"/>
    <n v="49.5"/>
    <n v="0.10000000149011612"/>
    <n v="5.5999999046325684"/>
    <n v="3.5999999046325684"/>
    <m/>
    <n v="1.7000000476837158"/>
    <n v="34.200000762939453"/>
    <n v="39.799999237060547"/>
    <m/>
    <n v="18.100000381469727"/>
    <n v="0"/>
    <n v="0"/>
    <n v="0"/>
    <n v="1"/>
    <n v="0"/>
    <n v="0"/>
    <n v="0"/>
    <n v="0"/>
    <n v="1"/>
    <n v="0"/>
    <n v="0"/>
    <m/>
    <m/>
  </r>
  <r>
    <n v="11332"/>
    <x v="372"/>
    <x v="21"/>
    <x v="21"/>
    <n v="56.400001525878906"/>
    <n v="56.400001525878906"/>
    <x v="74"/>
    <n v="1.7000000476837158"/>
    <n v="0"/>
    <n v="50.299999237060547"/>
    <n v="0.20000000298023224"/>
    <n v="2"/>
    <n v="7.6999998092651367"/>
    <m/>
    <n v="0.5"/>
    <n v="35.5"/>
    <n v="37.5"/>
    <m/>
    <n v="20.600000381469727"/>
    <n v="0"/>
    <n v="0"/>
    <n v="0"/>
    <n v="1"/>
    <n v="0"/>
    <n v="0"/>
    <n v="0"/>
    <n v="0"/>
    <n v="1"/>
    <n v="0"/>
    <n v="0"/>
    <m/>
    <m/>
  </r>
  <r>
    <n v="11332"/>
    <x v="372"/>
    <x v="22"/>
    <x v="22"/>
    <n v="57.799999237060547"/>
    <n v="57.799999237060547"/>
    <x v="74"/>
    <n v="1.7999999523162842"/>
    <n v="0"/>
    <n v="51.299999237060547"/>
    <n v="0.10000000149011612"/>
    <n v="2.0999999046325684"/>
    <n v="6.9000000953674316"/>
    <m/>
    <n v="2"/>
    <n v="37.599998474121094"/>
    <n v="39.699996948242188"/>
    <m/>
    <n v="20.5"/>
    <n v="0"/>
    <n v="0"/>
    <n v="0"/>
    <n v="1"/>
    <n v="0"/>
    <n v="0"/>
    <n v="0"/>
    <n v="0"/>
    <n v="1"/>
    <n v="0"/>
    <n v="0"/>
    <m/>
    <m/>
  </r>
  <r>
    <n v="11332"/>
    <x v="372"/>
    <x v="23"/>
    <x v="23"/>
    <n v="55.799999237060547"/>
    <n v="55.799999237060547"/>
    <x v="74"/>
    <n v="1.7999999523162842"/>
    <n v="0"/>
    <n v="49"/>
    <n v="0.20000000298023224"/>
    <n v="1"/>
    <n v="6.5999999046325684"/>
    <m/>
    <n v="3.2999999523162842"/>
    <n v="36.700000762939453"/>
    <n v="37.700000762939453"/>
    <m/>
    <n v="19.200000762939453"/>
    <n v="0"/>
    <n v="0"/>
    <n v="0"/>
    <n v="1"/>
    <n v="0"/>
    <n v="0"/>
    <n v="0"/>
    <n v="0"/>
    <n v="1"/>
    <n v="0"/>
    <n v="0"/>
    <m/>
    <m/>
  </r>
  <r>
    <n v="11332"/>
    <x v="372"/>
    <x v="24"/>
    <x v="24"/>
    <n v="52.700000762939453"/>
    <n v="52.700000762939453"/>
    <x v="74"/>
    <n v="1.8999999761581421"/>
    <n v="0"/>
    <n v="46.099998474121094"/>
    <n v="0.10000000149011612"/>
    <n v="1.7999999523162842"/>
    <n v="6.5999999046325684"/>
    <m/>
    <n v="1.5"/>
    <n v="37.5"/>
    <n v="39.299999237060547"/>
    <m/>
    <n v="11.199999809265137"/>
    <n v="0"/>
    <n v="0"/>
    <n v="0"/>
    <n v="1"/>
    <n v="0"/>
    <n v="0"/>
    <n v="0"/>
    <n v="0"/>
    <n v="1"/>
    <n v="0"/>
    <n v="0"/>
    <m/>
    <m/>
  </r>
  <r>
    <n v="11332"/>
    <x v="372"/>
    <x v="25"/>
    <x v="25"/>
    <n v="39.400001525878906"/>
    <n v="39.400001525878906"/>
    <x v="74"/>
    <n v="1.7000000476837158"/>
    <n v="0"/>
    <n v="33.099998474121094"/>
    <n v="0.10000000149011612"/>
    <n v="0"/>
    <n v="3.0999999046325684"/>
    <m/>
    <n v="0.20000000298023224"/>
    <n v="30.799999237060547"/>
    <n v="30.799999237060547"/>
    <m/>
    <n v="7.0999999046325684"/>
    <n v="0"/>
    <n v="0"/>
    <n v="0"/>
    <n v="1"/>
    <n v="0"/>
    <n v="0"/>
    <n v="0"/>
    <n v="0"/>
    <n v="1"/>
    <n v="0"/>
    <n v="0"/>
    <m/>
    <m/>
  </r>
  <r>
    <n v="11332"/>
    <x v="372"/>
    <x v="26"/>
    <x v="26"/>
    <n v="32.099998474121094"/>
    <n v="32.099998474121094"/>
    <x v="74"/>
    <n v="1.6000000238418579"/>
    <n v="0"/>
    <n v="25.799999237060547"/>
    <n v="0"/>
    <n v="0"/>
    <n v="6.6999998092651367"/>
    <m/>
    <n v="0.10000000149011612"/>
    <n v="20.700000762939453"/>
    <n v="20.700000762939453"/>
    <m/>
    <m/>
    <n v="0"/>
    <n v="0"/>
    <n v="0"/>
    <n v="1"/>
    <n v="0"/>
    <n v="0"/>
    <n v="0"/>
    <n v="0"/>
    <n v="1"/>
    <n v="0"/>
    <n v="0"/>
    <m/>
    <m/>
  </r>
  <r>
    <n v="11332"/>
    <x v="11"/>
    <x v="101"/>
    <x v="27"/>
    <m/>
    <m/>
    <x v="38"/>
    <m/>
    <m/>
    <m/>
    <m/>
    <m/>
    <m/>
    <m/>
    <m/>
    <m/>
    <n v="0"/>
    <m/>
    <m/>
    <n v="1"/>
    <n v="1"/>
    <n v="1"/>
    <n v="0"/>
    <n v="0"/>
    <n v="0"/>
    <n v="0"/>
    <n v="0"/>
    <n v="1"/>
    <n v="0"/>
    <n v="0"/>
    <m/>
    <m/>
  </r>
  <r>
    <n v="11333"/>
    <x v="373"/>
    <x v="16"/>
    <x v="16"/>
    <n v="21.639999389648438"/>
    <n v="21.639999389648438"/>
    <x v="44"/>
    <n v="0.72000002861022949"/>
    <n v="5"/>
    <n v="15.529999732971191"/>
    <n v="0.40000000596046448"/>
    <n v="9.25"/>
    <n v="0.38999998569488525"/>
    <n v="1.5700000524520874"/>
    <m/>
    <n v="8.619999885559082"/>
    <n v="17.869998931884766"/>
    <m/>
    <n v="24.5"/>
    <n v="0"/>
    <n v="0"/>
    <n v="0"/>
    <n v="1"/>
    <n v="0"/>
    <n v="0"/>
    <n v="0"/>
    <n v="0"/>
    <n v="1"/>
    <n v="0"/>
    <n v="0"/>
    <m/>
    <m/>
  </r>
  <r>
    <n v="11333"/>
    <x v="373"/>
    <x v="17"/>
    <x v="17"/>
    <n v="32.5"/>
    <n v="32.5"/>
    <x v="44"/>
    <n v="0.89999997615814209"/>
    <n v="5"/>
    <n v="26"/>
    <n v="6.0999999046325684"/>
    <n v="9.6999998092651367"/>
    <n v="0.60000002384185791"/>
    <n v="1.5"/>
    <n v="3"/>
    <n v="10"/>
    <n v="19.700000762939453"/>
    <m/>
    <n v="59.099998474121094"/>
    <n v="0"/>
    <n v="0"/>
    <n v="0"/>
    <n v="1"/>
    <n v="0"/>
    <n v="0"/>
    <n v="0"/>
    <n v="0"/>
    <n v="1"/>
    <n v="0"/>
    <n v="0"/>
    <m/>
    <m/>
  </r>
  <r>
    <n v="11333"/>
    <x v="373"/>
    <x v="18"/>
    <x v="18"/>
    <n v="88.699996948242188"/>
    <n v="88.699996948242188"/>
    <x v="1"/>
    <n v="2"/>
    <n v="14.699999809265137"/>
    <n v="60.700000762939453"/>
    <n v="9.6000003814697266"/>
    <n v="22.299999237060547"/>
    <n v="0.69999998807907104"/>
    <n v="1.6000000238418579"/>
    <n v="2.2999999523162842"/>
    <n v="39"/>
    <n v="61.299999237060547"/>
    <m/>
    <n v="102.69999694824219"/>
    <n v="0"/>
    <n v="0"/>
    <n v="0"/>
    <n v="1"/>
    <n v="0"/>
    <n v="0"/>
    <n v="0"/>
    <n v="0"/>
    <n v="1"/>
    <n v="0"/>
    <n v="0"/>
    <m/>
    <m/>
  </r>
  <r>
    <n v="11333"/>
    <x v="373"/>
    <x v="19"/>
    <x v="19"/>
    <n v="172.69999694824219"/>
    <n v="172.69999694824219"/>
    <x v="21"/>
    <n v="5"/>
    <n v="27.600000381469727"/>
    <n v="105.09999847412109"/>
    <n v="20.5"/>
    <n v="39.400001525878906"/>
    <n v="1.8999999761581421"/>
    <n v="2.4000000953674316"/>
    <n v="7.4000000953674316"/>
    <n v="69"/>
    <n v="108.40000152587891"/>
    <m/>
    <n v="96.5"/>
    <n v="0"/>
    <n v="0"/>
    <n v="0"/>
    <n v="1"/>
    <n v="0"/>
    <n v="0"/>
    <n v="0"/>
    <n v="0"/>
    <n v="1"/>
    <n v="0"/>
    <n v="0"/>
    <m/>
    <m/>
  </r>
  <r>
    <n v="11333"/>
    <x v="373"/>
    <x v="20"/>
    <x v="20"/>
    <n v="164.69999694824219"/>
    <n v="164.69999694824219"/>
    <x v="21"/>
    <n v="4"/>
    <n v="28"/>
    <n v="100.90000152587891"/>
    <n v="15.399999618530273"/>
    <n v="50.5"/>
    <n v="1.8999999761581421"/>
    <n v="4.4000000953674316"/>
    <n v="7.5999999046325684"/>
    <n v="54.5"/>
    <n v="105"/>
    <m/>
    <n v="100.19999694824219"/>
    <n v="0"/>
    <n v="0"/>
    <n v="0"/>
    <n v="1"/>
    <n v="0"/>
    <n v="0"/>
    <n v="0"/>
    <n v="0"/>
    <n v="1"/>
    <n v="0"/>
    <n v="0"/>
    <m/>
    <m/>
  </r>
  <r>
    <n v="11333"/>
    <x v="373"/>
    <x v="21"/>
    <x v="21"/>
    <n v="176.89999389648438"/>
    <n v="176.89999389648438"/>
    <x v="21"/>
    <n v="4.0999999046325684"/>
    <n v="28.200000762939453"/>
    <n v="112.40000152587891"/>
    <n v="30.399999618530273"/>
    <n v="56.5"/>
    <n v="1.5"/>
    <n v="12.199999809265137"/>
    <n v="7.8000001907348633"/>
    <n v="48.799999237060547"/>
    <n v="105.30000305175781"/>
    <m/>
    <n v="104.30000305175781"/>
    <n v="0"/>
    <n v="0"/>
    <n v="0"/>
    <n v="1"/>
    <n v="0"/>
    <n v="0"/>
    <n v="0"/>
    <n v="0"/>
    <n v="1"/>
    <n v="0"/>
    <n v="0"/>
    <m/>
    <m/>
  </r>
  <r>
    <n v="11333"/>
    <x v="373"/>
    <x v="22"/>
    <x v="22"/>
    <n v="201.10000610351562"/>
    <n v="201.10000610351562"/>
    <x v="21"/>
    <n v="4.1999998092651367"/>
    <n v="28.299999237060547"/>
    <n v="123.5"/>
    <n v="35.799999237060547"/>
    <n v="54.200000762939453"/>
    <n v="4.5999999046325684"/>
    <n v="19.200000762939453"/>
    <n v="11.5"/>
    <n v="55.799999237060547"/>
    <n v="110"/>
    <m/>
    <n v="83.699996948242188"/>
    <n v="0"/>
    <n v="0"/>
    <n v="0"/>
    <n v="1"/>
    <n v="0"/>
    <n v="0"/>
    <n v="0"/>
    <n v="0"/>
    <n v="1"/>
    <n v="0"/>
    <n v="0"/>
    <m/>
    <m/>
  </r>
  <r>
    <n v="11333"/>
    <x v="373"/>
    <x v="23"/>
    <x v="23"/>
    <n v="151.69999694824219"/>
    <n v="151.69999694824219"/>
    <x v="77"/>
    <n v="1.1000000238418579"/>
    <n v="18.299999237060547"/>
    <n v="99.400001525878906"/>
    <n v="32.299999237060547"/>
    <n v="39.099998474121094"/>
    <n v="1.1000000238418579"/>
    <n v="15.699999809265137"/>
    <n v="14.800000190734863"/>
    <n v="38.700000762939453"/>
    <n v="77.800003051757812"/>
    <m/>
    <n v="130.69999694824219"/>
    <n v="0"/>
    <n v="0"/>
    <n v="0"/>
    <n v="1"/>
    <n v="0"/>
    <n v="0"/>
    <n v="0"/>
    <n v="0"/>
    <n v="1"/>
    <n v="0"/>
    <n v="0"/>
    <m/>
    <m/>
  </r>
  <r>
    <n v="11333"/>
    <x v="373"/>
    <x v="24"/>
    <x v="24"/>
    <n v="228.39999389648438"/>
    <n v="228.39999389648438"/>
    <x v="21"/>
    <n v="2.7999999523162842"/>
    <n v="24.200000762939453"/>
    <n v="156.89999389648438"/>
    <n v="50"/>
    <n v="86.199996948242188"/>
    <n v="1.2999999523162842"/>
    <n v="26.200000762939453"/>
    <n v="24.899999618530273"/>
    <n v="47.599998474121094"/>
    <n v="133.79998779296875"/>
    <m/>
    <n v="143.80000305175781"/>
    <n v="0"/>
    <n v="0"/>
    <n v="0"/>
    <n v="1"/>
    <n v="0"/>
    <n v="0"/>
    <n v="0"/>
    <n v="0"/>
    <n v="1"/>
    <n v="0"/>
    <n v="0"/>
    <m/>
    <m/>
  </r>
  <r>
    <n v="11333"/>
    <x v="373"/>
    <x v="25"/>
    <x v="25"/>
    <n v="268.5"/>
    <n v="268.5"/>
    <x v="21"/>
    <n v="5"/>
    <n v="24.899999618530273"/>
    <n v="181.5"/>
    <n v="55.700000762939453"/>
    <n v="100.30000305175781"/>
    <n v="2.4000000953674316"/>
    <n v="37.700000762939453"/>
    <n v="26.100000381469727"/>
    <n v="61.799999237060547"/>
    <n v="162.10000610351562"/>
    <m/>
    <n v="190.30000305175781"/>
    <n v="0"/>
    <n v="0"/>
    <n v="0"/>
    <n v="1"/>
    <n v="0"/>
    <n v="0"/>
    <n v="0"/>
    <n v="0"/>
    <n v="1"/>
    <n v="0"/>
    <n v="0"/>
    <m/>
    <m/>
  </r>
  <r>
    <n v="11333"/>
    <x v="373"/>
    <x v="26"/>
    <x v="26"/>
    <n v="338.89999389648438"/>
    <n v="338.89999389648438"/>
    <x v="21"/>
    <n v="6.5"/>
    <n v="25"/>
    <n v="237.5"/>
    <n v="78.800003051757812"/>
    <n v="138.39999389648438"/>
    <n v="1.6000000238418579"/>
    <n v="47.200000762939453"/>
    <n v="45.900001525878906"/>
    <n v="77.599998474121094"/>
    <n v="216"/>
    <m/>
    <n v="199"/>
    <n v="0"/>
    <n v="0"/>
    <n v="0"/>
    <n v="1"/>
    <n v="0"/>
    <n v="0"/>
    <n v="0"/>
    <n v="0"/>
    <n v="1"/>
    <n v="0"/>
    <n v="0"/>
    <m/>
    <m/>
  </r>
  <r>
    <n v="11333"/>
    <x v="373"/>
    <x v="27"/>
    <x v="27"/>
    <n v="346.70001220703125"/>
    <n v="346.70001220703125"/>
    <x v="21"/>
    <n v="9.3000001907348633"/>
    <n v="26.100000381469727"/>
    <n v="242.69999694824219"/>
    <n v="64.5"/>
    <n v="144.10000610351562"/>
    <n v="2.7000000476837158"/>
    <n v="43.700000762939453"/>
    <n v="34.299999237060547"/>
    <n v="93.800003051757812"/>
    <n v="237.90000915527344"/>
    <m/>
    <n v="211.5"/>
    <n v="0"/>
    <n v="0"/>
    <n v="0"/>
    <n v="1"/>
    <n v="0"/>
    <n v="0"/>
    <n v="0"/>
    <n v="0"/>
    <n v="1"/>
    <n v="0"/>
    <n v="0"/>
    <m/>
    <m/>
  </r>
  <r>
    <n v="11333"/>
    <x v="373"/>
    <x v="28"/>
    <x v="28"/>
    <n v="342.29998779296875"/>
    <n v="342.29998779296875"/>
    <x v="21"/>
    <n v="10.899999618530273"/>
    <n v="26.700000762939453"/>
    <n v="270.70001220703125"/>
    <n v="77.099998474121094"/>
    <n v="124.09999847412109"/>
    <n v="4"/>
    <n v="59.200000762939453"/>
    <n v="45.200000762939453"/>
    <n v="95.599998474121094"/>
    <n v="219.69999694824219"/>
    <m/>
    <n v="198"/>
    <n v="0"/>
    <n v="0"/>
    <n v="0"/>
    <n v="1"/>
    <n v="0"/>
    <n v="0"/>
    <n v="0"/>
    <n v="0"/>
    <n v="1"/>
    <n v="0"/>
    <n v="0"/>
    <m/>
    <m/>
  </r>
  <r>
    <n v="11333"/>
    <x v="373"/>
    <x v="29"/>
    <x v="29"/>
    <n v="325.39999389648438"/>
    <n v="325.39999389648438"/>
    <x v="21"/>
    <n v="12.600000381469727"/>
    <n v="27.200000762939453"/>
    <n v="256.70001220703125"/>
    <n v="65.400001525878906"/>
    <n v="110.40000152587891"/>
    <n v="6.1999998092651367"/>
    <n v="58.700000762939453"/>
    <n v="39.599998474121094"/>
    <n v="101.19999694824219"/>
    <n v="211.60000610351562"/>
    <m/>
    <n v="187.60000610351562"/>
    <n v="0"/>
    <n v="0"/>
    <n v="0"/>
    <n v="1"/>
    <n v="0"/>
    <n v="0"/>
    <n v="0"/>
    <n v="0"/>
    <n v="1"/>
    <n v="0"/>
    <n v="0"/>
    <m/>
    <m/>
  </r>
  <r>
    <n v="11333"/>
    <x v="373"/>
    <x v="30"/>
    <x v="30"/>
    <n v="313.20001220703125"/>
    <n v="313.20001220703125"/>
    <x v="21"/>
    <n v="13.399999618530273"/>
    <n v="27.5"/>
    <n v="245.89999389648438"/>
    <n v="73.900001525878906"/>
    <n v="109.90000152587891"/>
    <n v="6.1999998092651367"/>
    <n v="58.299999237060547"/>
    <n v="49.099998474121094"/>
    <n v="82"/>
    <n v="191.89999389648438"/>
    <m/>
    <n v="246.10000610351562"/>
    <n v="0"/>
    <n v="0"/>
    <n v="0"/>
    <n v="1"/>
    <n v="0"/>
    <n v="0"/>
    <n v="0"/>
    <n v="0"/>
    <n v="1"/>
    <n v="0"/>
    <n v="0"/>
    <m/>
    <m/>
  </r>
  <r>
    <n v="11333"/>
    <x v="373"/>
    <x v="31"/>
    <x v="31"/>
    <n v="375.20001220703125"/>
    <n v="375.20001220703125"/>
    <x v="21"/>
    <n v="13.199999809265137"/>
    <n v="27.600000381469727"/>
    <n v="307"/>
    <n v="69.5"/>
    <n v="170.39999389648438"/>
    <n v="6.5999999046325684"/>
    <n v="60.900001525878906"/>
    <n v="62.799999237060547"/>
    <n v="85.300003051757812"/>
    <n v="255.69999694824219"/>
    <m/>
    <n v="230"/>
    <n v="0"/>
    <n v="0"/>
    <n v="0"/>
    <n v="1"/>
    <n v="0"/>
    <n v="0"/>
    <n v="0"/>
    <n v="0"/>
    <n v="1"/>
    <n v="0"/>
    <n v="0"/>
    <m/>
    <m/>
  </r>
  <r>
    <n v="11333"/>
    <x v="373"/>
    <x v="32"/>
    <x v="32"/>
    <n v="357.60000610351562"/>
    <n v="357.60000610351562"/>
    <x v="21"/>
    <n v="12.399999618530273"/>
    <n v="27.600000381469727"/>
    <n v="291.70001220703125"/>
    <n v="72.900001525878906"/>
    <n v="145.89999389648438"/>
    <n v="6"/>
    <n v="61.700000762939453"/>
    <n v="52.299999237060547"/>
    <n v="88.800003051757812"/>
    <n v="234.69999694824219"/>
    <m/>
    <n v="216.39999389648438"/>
    <n v="0"/>
    <n v="0"/>
    <n v="0"/>
    <n v="1"/>
    <n v="0"/>
    <n v="0"/>
    <n v="0"/>
    <n v="0"/>
    <n v="1"/>
    <n v="0"/>
    <n v="0"/>
    <m/>
    <m/>
  </r>
  <r>
    <n v="11333"/>
    <x v="373"/>
    <x v="33"/>
    <x v="33"/>
    <n v="342.39999389648438"/>
    <n v="342.39999389648438"/>
    <x v="21"/>
    <n v="12.199999809265137"/>
    <n v="27.700000762939453"/>
    <n v="270.29998779296875"/>
    <n v="64.800003051757812"/>
    <n v="126.09999847412109"/>
    <n v="5.1999998092651367"/>
    <n v="53.900001525878906"/>
    <n v="44.900001525878906"/>
    <n v="102.40000152587891"/>
    <n v="228.5"/>
    <m/>
    <n v="189.60000610351562"/>
    <n v="0"/>
    <n v="0"/>
    <n v="0"/>
    <n v="1"/>
    <n v="0"/>
    <n v="0"/>
    <n v="0"/>
    <n v="0"/>
    <n v="1"/>
    <n v="0"/>
    <n v="0"/>
    <m/>
    <m/>
  </r>
  <r>
    <n v="11333"/>
    <x v="373"/>
    <x v="34"/>
    <x v="34"/>
    <n v="333.39999389648438"/>
    <n v="333.39999389648438"/>
    <x v="21"/>
    <n v="12.399999618530273"/>
    <n v="27.700000762939453"/>
    <n v="257.70001220703125"/>
    <n v="56.799999237060547"/>
    <n v="111.19999694824219"/>
    <n v="6.4000000953674316"/>
    <n v="68.099998474121094"/>
    <n v="49.900001525878906"/>
    <n v="115.09999847412109"/>
    <n v="226.29998779296875"/>
    <m/>
    <n v="215.80000305175781"/>
    <n v="0"/>
    <n v="0"/>
    <n v="0"/>
    <n v="1"/>
    <n v="0"/>
    <n v="0"/>
    <n v="0"/>
    <n v="0"/>
    <n v="1"/>
    <n v="0"/>
    <n v="0"/>
    <m/>
    <m/>
  </r>
  <r>
    <n v="11333"/>
    <x v="373"/>
    <x v="35"/>
    <x v="35"/>
    <n v="365.10000610351562"/>
    <n v="365.10000610351562"/>
    <x v="21"/>
    <n v="11"/>
    <n v="27.700000762939453"/>
    <n v="286.79998779296875"/>
    <n v="70"/>
    <n v="137.39999389648438"/>
    <n v="6.6999998092651367"/>
    <n v="71"/>
    <n v="52.599998474121094"/>
    <n v="106.69999694824219"/>
    <n v="244.09999084472656"/>
    <m/>
    <n v="235.60000610351562"/>
    <n v="0"/>
    <n v="0"/>
    <n v="0"/>
    <n v="1"/>
    <n v="0"/>
    <n v="0"/>
    <n v="0"/>
    <n v="0"/>
    <n v="1"/>
    <n v="0"/>
    <n v="0"/>
    <m/>
    <m/>
  </r>
  <r>
    <n v="11333"/>
    <x v="373"/>
    <x v="36"/>
    <x v="36"/>
    <n v="403.70001220703125"/>
    <n v="403.70001220703125"/>
    <x v="21"/>
    <n v="12.100000381469727"/>
    <n v="27.799999237060547"/>
    <n v="313.60000610351562"/>
    <n v="82.300003051757812"/>
    <n v="148.10000610351562"/>
    <n v="6.5"/>
    <n v="78"/>
    <n v="59.900001525878906"/>
    <n v="121.30000305175781"/>
    <n v="269.4000244140625"/>
    <m/>
    <n v="328.60000610351562"/>
    <n v="0"/>
    <n v="0"/>
    <n v="0"/>
    <n v="1"/>
    <n v="0"/>
    <n v="0"/>
    <n v="0"/>
    <n v="0"/>
    <n v="1"/>
    <n v="0"/>
    <n v="0"/>
    <m/>
    <m/>
  </r>
  <r>
    <n v="11333"/>
    <x v="373"/>
    <x v="37"/>
    <x v="37"/>
    <n v="524.4000244140625"/>
    <n v="524.4000244140625"/>
    <x v="21"/>
    <n v="12.600000381469727"/>
    <n v="27.799999237060547"/>
    <n v="419.60000610351562"/>
    <n v="106.09999847412109"/>
    <n v="224.10000610351562"/>
    <n v="14.899999618530273"/>
    <n v="91"/>
    <n v="76.099998474121094"/>
    <n v="132.60000610351562"/>
    <n v="356.70001220703125"/>
    <m/>
    <n v="331.10000610351562"/>
    <n v="0"/>
    <n v="0"/>
    <n v="0"/>
    <n v="1"/>
    <n v="0"/>
    <n v="0"/>
    <n v="0"/>
    <n v="0"/>
    <n v="1"/>
    <n v="0"/>
    <n v="0"/>
    <m/>
    <m/>
  </r>
  <r>
    <n v="11333"/>
    <x v="373"/>
    <x v="155"/>
    <x v="38"/>
    <n v="554.70001220703125"/>
    <n v="554.70001220703125"/>
    <x v="21"/>
    <n v="13.199999809265137"/>
    <n v="27.899999618530273"/>
    <n v="431.5"/>
    <n v="117.40000152587891"/>
    <n v="191.30000305175781"/>
    <n v="18.200000762939453"/>
    <n v="100.40000152587891"/>
    <n v="60.900001525878906"/>
    <n v="181.60000610351562"/>
    <n v="372.9000244140625"/>
    <m/>
    <n v="648"/>
    <n v="0"/>
    <n v="0"/>
    <n v="0"/>
    <n v="1"/>
    <n v="0"/>
    <n v="0"/>
    <n v="0"/>
    <n v="0"/>
    <n v="1"/>
    <n v="0"/>
    <n v="0"/>
    <m/>
    <m/>
  </r>
  <r>
    <n v="11333"/>
    <x v="373"/>
    <x v="39"/>
    <x v="39"/>
    <n v="893.9000244140625"/>
    <n v="893.9000244140625"/>
    <x v="21"/>
    <n v="15.199999809265137"/>
    <n v="27.899999618530273"/>
    <n v="739.5999755859375"/>
    <n v="131.10000610351562"/>
    <n v="513.79998779296875"/>
    <n v="15.600000381469727"/>
    <n v="91.599998474121094"/>
    <n v="68.300003051757812"/>
    <n v="185"/>
    <n v="698.79998779296875"/>
    <m/>
    <m/>
    <n v="0"/>
    <n v="0"/>
    <n v="0"/>
    <n v="1"/>
    <n v="0"/>
    <n v="0"/>
    <n v="0"/>
    <n v="0"/>
    <n v="1"/>
    <n v="0"/>
    <n v="0"/>
    <m/>
    <m/>
  </r>
  <r>
    <n v="11334"/>
    <x v="374"/>
    <x v="49"/>
    <x v="9"/>
    <n v="2.619999885559082"/>
    <n v="2.630000114440918"/>
    <x v="31"/>
    <n v="7.0000000298023224E-2"/>
    <n v="0.40999999642372131"/>
    <n v="1.059999942779541"/>
    <n v="7.0000000298023224E-2"/>
    <n v="0.49000000953674316"/>
    <n v="0.25999999046325684"/>
    <m/>
    <n v="0.34999999403953552"/>
    <n v="0.68999999761581421"/>
    <n v="1.1800000667572021"/>
    <m/>
    <n v="0.70999997854232788"/>
    <n v="0"/>
    <n v="0"/>
    <n v="0"/>
    <n v="1"/>
    <n v="0"/>
    <n v="0"/>
    <n v="0"/>
    <n v="0"/>
    <n v="1"/>
    <n v="0"/>
    <n v="0"/>
    <m/>
    <m/>
  </r>
  <r>
    <n v="11334"/>
    <x v="374"/>
    <x v="50"/>
    <x v="10"/>
    <n v="4"/>
    <n v="3.9800000190734863"/>
    <x v="76"/>
    <n v="0.11999999731779099"/>
    <n v="1.9199999570846558"/>
    <n v="0.85000002384185791"/>
    <n v="0.17000000178813934"/>
    <n v="0.74000000953674316"/>
    <n v="0.36000001430511475"/>
    <m/>
    <n v="0.18000000715255737"/>
    <n v="1.6000000238418579"/>
    <n v="2.3400001525878906"/>
    <m/>
    <n v="0.67000001668930054"/>
    <n v="0"/>
    <n v="0"/>
    <n v="0"/>
    <n v="1"/>
    <n v="0"/>
    <n v="0"/>
    <n v="0"/>
    <n v="0"/>
    <n v="1"/>
    <n v="0"/>
    <n v="0"/>
    <m/>
    <m/>
  </r>
  <r>
    <n v="11334"/>
    <x v="11"/>
    <x v="101"/>
    <x v="18"/>
    <m/>
    <m/>
    <x v="38"/>
    <m/>
    <m/>
    <m/>
    <m/>
    <m/>
    <m/>
    <m/>
    <m/>
    <m/>
    <n v="0"/>
    <m/>
    <m/>
    <n v="0"/>
    <n v="1"/>
    <n v="1"/>
    <n v="0"/>
    <n v="0"/>
    <n v="0"/>
    <n v="0"/>
    <n v="0"/>
    <n v="1"/>
    <n v="0"/>
    <n v="0"/>
    <m/>
    <m/>
  </r>
  <r>
    <n v="11335"/>
    <x v="375"/>
    <x v="24"/>
    <x v="24"/>
    <n v="3.2999999523162842"/>
    <n v="3.2999999523162842"/>
    <x v="76"/>
    <n v="0"/>
    <n v="3"/>
    <n v="0.30000001192092896"/>
    <n v="0.40000000596046448"/>
    <n v="0"/>
    <n v="1.8999999761581421"/>
    <m/>
    <m/>
    <n v="1"/>
    <n v="1"/>
    <m/>
    <n v="0.89999997615814209"/>
    <n v="0"/>
    <n v="0"/>
    <n v="0"/>
    <n v="1"/>
    <n v="0"/>
    <n v="1"/>
    <n v="0"/>
    <n v="0"/>
    <n v="0"/>
    <n v="0"/>
    <n v="0"/>
    <m/>
    <m/>
  </r>
  <r>
    <n v="11335"/>
    <x v="375"/>
    <x v="25"/>
    <x v="25"/>
    <n v="4.1999998092651367"/>
    <n v="4.1999998092651367"/>
    <x v="76"/>
    <n v="0.20000000298023224"/>
    <n v="3"/>
    <n v="0.89999997615814209"/>
    <n v="0.40000000596046448"/>
    <n v="1.7999999523162842"/>
    <n v="0"/>
    <m/>
    <m/>
    <n v="1.8999999761581421"/>
    <n v="3.6999998092651367"/>
    <m/>
    <n v="1.7000000476837158"/>
    <n v="0"/>
    <n v="0"/>
    <n v="0"/>
    <n v="1"/>
    <n v="0"/>
    <n v="1"/>
    <n v="0"/>
    <n v="0"/>
    <n v="0"/>
    <n v="0"/>
    <n v="0"/>
    <m/>
    <m/>
  </r>
  <r>
    <n v="11335"/>
    <x v="375"/>
    <x v="26"/>
    <x v="26"/>
    <n v="5.4000000953674316"/>
    <n v="5.4000000953674316"/>
    <x v="76"/>
    <n v="0.60000002384185791"/>
    <n v="3"/>
    <n v="1.7000000476837158"/>
    <n v="0.20000000298023224"/>
    <n v="2.5"/>
    <n v="0.10000000149011612"/>
    <m/>
    <m/>
    <n v="2.5"/>
    <n v="5"/>
    <m/>
    <n v="5.6999998092651367"/>
    <n v="0"/>
    <n v="0"/>
    <n v="0"/>
    <n v="1"/>
    <n v="0"/>
    <n v="1"/>
    <n v="0"/>
    <n v="0"/>
    <n v="0"/>
    <n v="0"/>
    <n v="0"/>
    <m/>
    <m/>
  </r>
  <r>
    <n v="11335"/>
    <x v="375"/>
    <x v="27"/>
    <x v="27"/>
    <n v="11.800000190734863"/>
    <n v="11.800000190734863"/>
    <x v="44"/>
    <n v="1"/>
    <n v="3.5"/>
    <n v="5.6999998092651367"/>
    <n v="1.2000000476837158"/>
    <n v="4.8000001907348633"/>
    <n v="0.40000000596046448"/>
    <m/>
    <m/>
    <n v="3.7999999523162842"/>
    <n v="8.6000003814697266"/>
    <m/>
    <n v="4.9000000953674316"/>
    <n v="0"/>
    <n v="0"/>
    <n v="0"/>
    <n v="1"/>
    <n v="0"/>
    <n v="1"/>
    <n v="0"/>
    <n v="0"/>
    <n v="0"/>
    <n v="0"/>
    <n v="0"/>
    <m/>
    <m/>
  </r>
  <r>
    <n v="11335"/>
    <x v="375"/>
    <x v="28"/>
    <x v="28"/>
    <n v="11"/>
    <n v="11"/>
    <x v="44"/>
    <n v="1.1000000238418579"/>
    <n v="4"/>
    <n v="4.9000000953674316"/>
    <n v="1.6000000238418579"/>
    <n v="3.0999999046325684"/>
    <n v="0.5"/>
    <m/>
    <m/>
    <n v="4.6999998092651367"/>
    <n v="7.7999997138977051"/>
    <m/>
    <n v="3.2999999523162842"/>
    <n v="0"/>
    <n v="0"/>
    <n v="0"/>
    <n v="1"/>
    <n v="0"/>
    <n v="1"/>
    <n v="0"/>
    <n v="0"/>
    <n v="0"/>
    <n v="0"/>
    <n v="0"/>
    <m/>
    <m/>
  </r>
  <r>
    <n v="11335"/>
    <x v="375"/>
    <x v="29"/>
    <x v="29"/>
    <n v="14.399999618530273"/>
    <n v="14.399999618530273"/>
    <x v="27"/>
    <n v="1.1000000238418579"/>
    <n v="6.1999998092651367"/>
    <n v="3.2999999523162842"/>
    <n v="0.69999998807907104"/>
    <n v="4.9000000953674316"/>
    <n v="0.40000000596046448"/>
    <m/>
    <m/>
    <n v="4.4000000953674316"/>
    <n v="9.3000001907348633"/>
    <m/>
    <n v="4.5"/>
    <n v="0"/>
    <n v="0"/>
    <n v="0"/>
    <n v="1"/>
    <n v="0"/>
    <n v="1"/>
    <n v="0"/>
    <n v="0"/>
    <n v="0"/>
    <n v="0"/>
    <n v="0"/>
    <m/>
    <m/>
  </r>
  <r>
    <n v="11335"/>
    <x v="375"/>
    <x v="30"/>
    <x v="30"/>
    <n v="15.899999618530273"/>
    <n v="15.899999618530273"/>
    <x v="27"/>
    <n v="1.3999999761581421"/>
    <n v="6.1999998092651367"/>
    <n v="4.5"/>
    <n v="0.60000002384185791"/>
    <n v="6.1999998092651367"/>
    <n v="0.40000000596046448"/>
    <m/>
    <m/>
    <n v="4.5999999046325684"/>
    <n v="10.799999237060547"/>
    <m/>
    <n v="1.8999999761581421"/>
    <n v="0"/>
    <n v="0"/>
    <n v="0"/>
    <n v="1"/>
    <n v="0"/>
    <n v="1"/>
    <n v="0"/>
    <n v="0"/>
    <n v="0"/>
    <n v="0"/>
    <n v="0"/>
    <m/>
    <m/>
  </r>
  <r>
    <n v="11335"/>
    <x v="375"/>
    <x v="31"/>
    <x v="31"/>
    <n v="16.100000381469727"/>
    <n v="16.100000381469727"/>
    <x v="27"/>
    <n v="1.1000000238418579"/>
    <n v="6.1999998092651367"/>
    <n v="5"/>
    <n v="1"/>
    <n v="5.5"/>
    <n v="0.20000000298023224"/>
    <m/>
    <m/>
    <n v="5.3000001907348633"/>
    <n v="10.800000190734863"/>
    <m/>
    <n v="2.5999999046325684"/>
    <n v="0"/>
    <n v="0"/>
    <n v="0"/>
    <n v="1"/>
    <n v="0"/>
    <n v="1"/>
    <n v="0"/>
    <n v="0"/>
    <n v="0"/>
    <n v="0"/>
    <n v="0"/>
    <m/>
    <m/>
  </r>
  <r>
    <n v="11335"/>
    <x v="375"/>
    <x v="32"/>
    <x v="32"/>
    <n v="18.200000762939453"/>
    <n v="18.200000762939453"/>
    <x v="27"/>
    <n v="1.7000000476837158"/>
    <n v="6.1999998092651367"/>
    <n v="6.5"/>
    <n v="1.1000000238418579"/>
    <n v="5.5999999046325684"/>
    <n v="0.20000000298023224"/>
    <m/>
    <m/>
    <n v="7.1999998092651367"/>
    <n v="12.799999237060547"/>
    <m/>
    <n v="3.2000000476837158"/>
    <n v="0"/>
    <n v="0"/>
    <n v="0"/>
    <n v="1"/>
    <n v="0"/>
    <n v="1"/>
    <n v="0"/>
    <n v="0"/>
    <n v="0"/>
    <n v="0"/>
    <n v="0"/>
    <m/>
    <m/>
  </r>
  <r>
    <n v="11335"/>
    <x v="375"/>
    <x v="33"/>
    <x v="33"/>
    <n v="17"/>
    <n v="17"/>
    <x v="27"/>
    <n v="1.6000000238418579"/>
    <n v="6.1999998092651367"/>
    <n v="5.4000000953674316"/>
    <n v="1.2999999523162842"/>
    <n v="5.9000000953674316"/>
    <n v="0.10000000149011612"/>
    <m/>
    <m/>
    <n v="5.5"/>
    <n v="11.399999618530273"/>
    <m/>
    <n v="2.0999999046325684"/>
    <n v="0"/>
    <n v="0"/>
    <n v="0"/>
    <n v="1"/>
    <n v="0"/>
    <n v="1"/>
    <n v="0"/>
    <n v="0"/>
    <n v="0"/>
    <n v="0"/>
    <n v="0"/>
    <m/>
    <m/>
  </r>
  <r>
    <n v="11335"/>
    <x v="375"/>
    <x v="34"/>
    <x v="34"/>
    <n v="15.699999809265137"/>
    <n v="15.699999809265137"/>
    <x v="27"/>
    <n v="1.7999999523162842"/>
    <n v="6.1999998092651367"/>
    <n v="3.9000000953674316"/>
    <n v="0.80000001192092896"/>
    <n v="5.5"/>
    <n v="0.10000000149011612"/>
    <m/>
    <m/>
    <n v="5.0999999046325684"/>
    <n v="10.600000381469727"/>
    <m/>
    <n v="2.0999999046325684"/>
    <n v="0"/>
    <n v="0"/>
    <n v="0"/>
    <n v="1"/>
    <n v="0"/>
    <n v="1"/>
    <n v="0"/>
    <n v="0"/>
    <n v="0"/>
    <n v="0"/>
    <n v="0"/>
    <m/>
    <m/>
  </r>
  <r>
    <n v="11335"/>
    <x v="375"/>
    <x v="35"/>
    <x v="35"/>
    <n v="16.700000762939453"/>
    <n v="16.700000762939453"/>
    <x v="27"/>
    <n v="2"/>
    <n v="6.1999998092651367"/>
    <n v="4.5999999046325684"/>
    <n v="0.89999997615814209"/>
    <n v="6.5"/>
    <n v="0.10000000149011612"/>
    <m/>
    <m/>
    <n v="5.1999998092651367"/>
    <n v="11.699999809265137"/>
    <m/>
    <n v="1.6000000238418579"/>
    <n v="0"/>
    <n v="0"/>
    <n v="0"/>
    <n v="1"/>
    <n v="0"/>
    <n v="1"/>
    <n v="0"/>
    <n v="0"/>
    <n v="0"/>
    <n v="0"/>
    <n v="0"/>
    <m/>
    <m/>
  </r>
  <r>
    <n v="11335"/>
    <x v="375"/>
    <x v="36"/>
    <x v="36"/>
    <n v="17"/>
    <n v="17"/>
    <x v="27"/>
    <n v="1.6000000238418579"/>
    <n v="6.9000000953674316"/>
    <n v="4.1999998092651367"/>
    <n v="0.89999997615814209"/>
    <n v="7.0999999046325684"/>
    <n v="0.10000000149011612"/>
    <m/>
    <m/>
    <n v="4.4000000953674316"/>
    <n v="11.5"/>
    <n v="1.2000000476837158"/>
    <m/>
    <n v="0"/>
    <n v="0"/>
    <n v="0"/>
    <n v="1"/>
    <n v="0"/>
    <n v="1"/>
    <n v="0"/>
    <n v="0"/>
    <n v="0"/>
    <n v="0"/>
    <n v="0"/>
    <m/>
    <m/>
  </r>
  <r>
    <n v="11335"/>
    <x v="375"/>
    <x v="99"/>
    <x v="37"/>
    <m/>
    <m/>
    <x v="38"/>
    <m/>
    <m/>
    <m/>
    <m/>
    <m/>
    <m/>
    <m/>
    <m/>
    <m/>
    <n v="0"/>
    <m/>
    <m/>
    <n v="0"/>
    <n v="0"/>
    <n v="1"/>
    <n v="0"/>
    <n v="0"/>
    <n v="1"/>
    <n v="0"/>
    <n v="0"/>
    <n v="0"/>
    <n v="0"/>
    <n v="0"/>
    <m/>
    <m/>
  </r>
  <r>
    <n v="11336"/>
    <x v="376"/>
    <x v="20"/>
    <x v="20"/>
    <n v="14.600000381469727"/>
    <n v="14.600000381469727"/>
    <x v="44"/>
    <n v="0.20000000298023224"/>
    <n v="5"/>
    <n v="6.5"/>
    <n v="0.5"/>
    <n v="2.7000000476837158"/>
    <n v="5.1999998092651367"/>
    <n v="0.30000001192092896"/>
    <m/>
    <n v="4.6999998092651367"/>
    <n v="7.3999996185302734"/>
    <m/>
    <n v="6.3000001907348633"/>
    <n v="0"/>
    <n v="0"/>
    <n v="0"/>
    <n v="1"/>
    <n v="0"/>
    <n v="0"/>
    <n v="0"/>
    <n v="0"/>
    <n v="1"/>
    <n v="0"/>
    <n v="0"/>
    <m/>
    <m/>
  </r>
  <r>
    <n v="11336"/>
    <x v="376"/>
    <x v="21"/>
    <x v="21"/>
    <n v="20.200000762939453"/>
    <n v="20.200000762939453"/>
    <x v="27"/>
    <n v="1.7000000476837158"/>
    <n v="10"/>
    <n v="8.5"/>
    <n v="1.5"/>
    <n v="5.9000000953674316"/>
    <n v="4.5"/>
    <n v="2.2000000476837158"/>
    <m/>
    <n v="5.1999998092651367"/>
    <n v="11.100000381469727"/>
    <m/>
    <n v="6.8000001907348633"/>
    <n v="0"/>
    <n v="0"/>
    <n v="0"/>
    <n v="1"/>
    <n v="0"/>
    <n v="0"/>
    <n v="0"/>
    <n v="0"/>
    <n v="1"/>
    <n v="0"/>
    <n v="0"/>
    <m/>
    <m/>
  </r>
  <r>
    <n v="11336"/>
    <x v="376"/>
    <x v="22"/>
    <x v="22"/>
    <n v="20.700000762939453"/>
    <n v="20.700000762939453"/>
    <x v="27"/>
    <n v="1.7000000476837158"/>
    <n v="10"/>
    <n v="9"/>
    <n v="1.2000000476837158"/>
    <n v="3.0999999046325684"/>
    <n v="5.3000001907348633"/>
    <n v="2.2000000476837158"/>
    <m/>
    <n v="5.9000000953674316"/>
    <n v="9"/>
    <m/>
    <n v="3.9000000953674316"/>
    <n v="0"/>
    <n v="0"/>
    <n v="0"/>
    <n v="1"/>
    <n v="0"/>
    <n v="0"/>
    <n v="0"/>
    <n v="0"/>
    <n v="1"/>
    <n v="0"/>
    <n v="0"/>
    <m/>
    <m/>
  </r>
  <r>
    <n v="11336"/>
    <x v="376"/>
    <x v="23"/>
    <x v="23"/>
    <n v="17.700000762939453"/>
    <n v="17.700000762939453"/>
    <x v="27"/>
    <n v="1.2000000476837158"/>
    <n v="10"/>
    <n v="6.5"/>
    <n v="0.40000000596046448"/>
    <n v="4.5"/>
    <n v="3.4000000953674316"/>
    <n v="2.2999999523162842"/>
    <n v="0.30000001192092896"/>
    <n v="5.0999999046325684"/>
    <n v="9.6000003814697266"/>
    <m/>
    <n v="14.300000190734863"/>
    <n v="0"/>
    <n v="0"/>
    <n v="0"/>
    <n v="1"/>
    <n v="0"/>
    <n v="0"/>
    <n v="0"/>
    <n v="0"/>
    <n v="1"/>
    <n v="0"/>
    <n v="0"/>
    <m/>
    <m/>
  </r>
  <r>
    <n v="11336"/>
    <x v="376"/>
    <x v="24"/>
    <x v="24"/>
    <n v="37.799999237060547"/>
    <n v="37.799999237060547"/>
    <x v="0"/>
    <n v="1.5"/>
    <n v="18.100000381469727"/>
    <n v="16.299999237060547"/>
    <n v="0.40000000596046448"/>
    <n v="6.5999999046325684"/>
    <n v="15.199999809265137"/>
    <n v="1.8999999761581421"/>
    <n v="0.10000000149011612"/>
    <n v="6.0999999046325684"/>
    <n v="12.699999809265137"/>
    <m/>
    <n v="7.3000001907348633"/>
    <n v="0"/>
    <n v="0"/>
    <n v="0"/>
    <n v="1"/>
    <n v="0"/>
    <n v="0"/>
    <n v="0"/>
    <n v="0"/>
    <n v="1"/>
    <n v="0"/>
    <n v="0"/>
    <m/>
    <m/>
  </r>
  <r>
    <n v="11336"/>
    <x v="376"/>
    <x v="25"/>
    <x v="25"/>
    <n v="31.200000762939453"/>
    <n v="31.200000762939453"/>
    <x v="0"/>
    <n v="2"/>
    <n v="18.100000381469727"/>
    <n v="9"/>
    <n v="0.30000001192092896"/>
    <n v="3.7000000476837158"/>
    <n v="12.199999809265137"/>
    <n v="1.7000000476837158"/>
    <m/>
    <n v="4.8000001907348633"/>
    <n v="8.5"/>
    <m/>
    <n v="5.5999999046325684"/>
    <n v="0"/>
    <n v="0"/>
    <n v="0"/>
    <n v="1"/>
    <n v="0"/>
    <n v="0"/>
    <n v="0"/>
    <n v="0"/>
    <n v="1"/>
    <n v="0"/>
    <n v="0"/>
    <m/>
    <m/>
  </r>
  <r>
    <n v="11336"/>
    <x v="376"/>
    <x v="26"/>
    <x v="26"/>
    <n v="26"/>
    <n v="26"/>
    <x v="0"/>
    <n v="0.30000001192092896"/>
    <n v="18.100000381469727"/>
    <n v="5.6999998092651367"/>
    <n v="0.40000000596046448"/>
    <n v="0"/>
    <n v="13.199999809265137"/>
    <n v="0.10000000149011612"/>
    <m/>
    <n v="5.1999998092651367"/>
    <n v="5.1999998092651367"/>
    <m/>
    <m/>
    <n v="0"/>
    <n v="0"/>
    <n v="0"/>
    <n v="1"/>
    <n v="0"/>
    <n v="0"/>
    <n v="0"/>
    <n v="0"/>
    <n v="1"/>
    <n v="0"/>
    <n v="0"/>
    <m/>
    <m/>
  </r>
  <r>
    <n v="11336"/>
    <x v="376"/>
    <x v="99"/>
    <x v="28"/>
    <m/>
    <m/>
    <x v="38"/>
    <m/>
    <m/>
    <m/>
    <m/>
    <m/>
    <m/>
    <m/>
    <m/>
    <m/>
    <n v="0"/>
    <m/>
    <m/>
    <n v="0"/>
    <n v="1"/>
    <n v="1"/>
    <n v="0"/>
    <n v="0"/>
    <n v="0"/>
    <n v="0"/>
    <n v="0"/>
    <n v="1"/>
    <n v="0"/>
    <n v="0"/>
    <m/>
    <m/>
  </r>
  <r>
    <n v="11337"/>
    <x v="377"/>
    <x v="81"/>
    <x v="12"/>
    <n v="7.5199999809265137"/>
    <n v="7.5199999809265137"/>
    <x v="44"/>
    <n v="0"/>
    <n v="2.5099999904632568"/>
    <n v="1.8200000524520874"/>
    <n v="0.37000000476837158"/>
    <n v="1.3500000238418579"/>
    <n v="2.9999999329447746E-2"/>
    <m/>
    <n v="3.9999999105930328E-2"/>
    <n v="1.9800000190734863"/>
    <n v="3.3299999237060547"/>
    <m/>
    <n v="1.8200000524520874"/>
    <n v="0"/>
    <n v="0"/>
    <n v="0"/>
    <n v="1"/>
    <n v="0"/>
    <n v="0"/>
    <n v="0"/>
    <n v="0"/>
    <n v="1"/>
    <n v="0"/>
    <n v="0"/>
    <m/>
    <m/>
  </r>
  <r>
    <n v="11337"/>
    <x v="377"/>
    <x v="82"/>
    <x v="13"/>
    <n v="8.8299999237060547"/>
    <n v="8.8299999237060547"/>
    <x v="44"/>
    <n v="5.9999998658895493E-2"/>
    <n v="2.5099999904632568"/>
    <n v="3.5299999713897705"/>
    <n v="1.75"/>
    <n v="1.3899999856948853"/>
    <n v="2.9999999329447746E-2"/>
    <m/>
    <n v="7.0000000298023224E-2"/>
    <n v="1.9500000476837158"/>
    <n v="3.3400001525878906"/>
    <m/>
    <n v="3.5299999713897705"/>
    <n v="0"/>
    <n v="0"/>
    <n v="0"/>
    <n v="1"/>
    <n v="0"/>
    <n v="0"/>
    <n v="0"/>
    <n v="0"/>
    <n v="1"/>
    <n v="0"/>
    <n v="0"/>
    <m/>
    <m/>
  </r>
  <r>
    <n v="11337"/>
    <x v="377"/>
    <x v="83"/>
    <x v="14"/>
    <n v="12.609999656677246"/>
    <n v="12.609999656677246"/>
    <x v="44"/>
    <n v="0.10999999940395355"/>
    <n v="2.5099999904632568"/>
    <n v="7.4499998092651367"/>
    <n v="3.5399999618530273"/>
    <n v="3.0899999141693115"/>
    <n v="2.9999999329447746E-2"/>
    <m/>
    <n v="0.30000001192092896"/>
    <n v="2.2300000190734863"/>
    <n v="5.3199996948242188"/>
    <m/>
    <n v="7.4499998092651367"/>
    <n v="0"/>
    <n v="0"/>
    <n v="0"/>
    <n v="1"/>
    <n v="0"/>
    <n v="0"/>
    <n v="0"/>
    <n v="0"/>
    <n v="1"/>
    <n v="0"/>
    <n v="0"/>
    <m/>
    <m/>
  </r>
  <r>
    <n v="11337"/>
    <x v="377"/>
    <x v="129"/>
    <x v="16"/>
    <n v="17.700000762939453"/>
    <n v="17.700000762939453"/>
    <x v="44"/>
    <n v="0.30000001192092896"/>
    <n v="2.5"/>
    <n v="12.300000190734863"/>
    <n v="2.7999999523162842"/>
    <n v="5.1999998092651367"/>
    <n v="0"/>
    <m/>
    <n v="0.89999997615814209"/>
    <n v="5"/>
    <n v="10.199999809265137"/>
    <m/>
    <n v="12.300000190734863"/>
    <n v="0"/>
    <n v="0"/>
    <n v="0"/>
    <n v="1"/>
    <n v="0"/>
    <n v="0"/>
    <n v="0"/>
    <n v="0"/>
    <n v="1"/>
    <n v="0"/>
    <n v="0"/>
    <m/>
    <m/>
  </r>
  <r>
    <n v="11337"/>
    <x v="377"/>
    <x v="85"/>
    <x v="17"/>
    <n v="16.5"/>
    <n v="16.5"/>
    <x v="44"/>
    <n v="0.30000001192092896"/>
    <n v="2.5"/>
    <n v="10.899999618530273"/>
    <n v="0.30000001192092896"/>
    <n v="5.0999999046325684"/>
    <n v="0"/>
    <m/>
    <n v="0.60000002384185791"/>
    <n v="7.9000000953674316"/>
    <n v="13"/>
    <m/>
    <n v="10.899999618530273"/>
    <n v="0"/>
    <n v="0"/>
    <n v="0"/>
    <n v="1"/>
    <n v="0"/>
    <n v="0"/>
    <n v="0"/>
    <n v="0"/>
    <n v="1"/>
    <n v="0"/>
    <n v="0"/>
    <m/>
    <m/>
  </r>
  <r>
    <n v="11337"/>
    <x v="377"/>
    <x v="86"/>
    <x v="18"/>
    <n v="46.400001525878906"/>
    <n v="46.400001525878906"/>
    <x v="27"/>
    <n v="1.5"/>
    <n v="5"/>
    <n v="34"/>
    <n v="1.7000000476837158"/>
    <n v="17.100000381469727"/>
    <n v="2.5999999046325684"/>
    <m/>
    <n v="8.8000001907348633"/>
    <n v="16.799999237060547"/>
    <n v="33.900001525878906"/>
    <m/>
    <n v="34"/>
    <n v="0"/>
    <n v="0"/>
    <n v="0"/>
    <n v="1"/>
    <n v="0"/>
    <n v="0"/>
    <n v="0"/>
    <n v="0"/>
    <n v="1"/>
    <n v="0"/>
    <n v="0"/>
    <m/>
    <m/>
  </r>
  <r>
    <n v="11337"/>
    <x v="377"/>
    <x v="130"/>
    <x v="19"/>
    <n v="38.799999237060547"/>
    <n v="38.799999237060547"/>
    <x v="27"/>
    <n v="1.7000000476837158"/>
    <n v="5.0999999046325684"/>
    <n v="26.600000381469727"/>
    <n v="1.2000000476837158"/>
    <n v="19.100000381469727"/>
    <n v="0.40000000596046448"/>
    <m/>
    <n v="1.6000000238418579"/>
    <n v="11.600000381469727"/>
    <n v="30.700000762939453"/>
    <m/>
    <n v="26.600000381469727"/>
    <n v="0"/>
    <n v="0"/>
    <n v="0"/>
    <n v="1"/>
    <n v="0"/>
    <n v="0"/>
    <n v="0"/>
    <n v="0"/>
    <n v="1"/>
    <n v="0"/>
    <n v="0"/>
    <m/>
    <m/>
  </r>
  <r>
    <n v="11337"/>
    <x v="377"/>
    <x v="131"/>
    <x v="20"/>
    <n v="37.400001525878906"/>
    <n v="37.400001525878906"/>
    <x v="27"/>
    <n v="1.7999999523162842"/>
    <n v="5.0999999046325684"/>
    <n v="24.899999618530273"/>
    <n v="3"/>
    <n v="10.100000381469727"/>
    <n v="1.2999999523162842"/>
    <m/>
    <n v="0.89999997615814209"/>
    <n v="16.799999237060547"/>
    <n v="26.899999618530273"/>
    <m/>
    <n v="0.89999997615814209"/>
    <n v="0"/>
    <n v="0"/>
    <n v="0"/>
    <n v="1"/>
    <n v="0"/>
    <n v="0"/>
    <n v="0"/>
    <n v="0"/>
    <n v="1"/>
    <n v="0"/>
    <n v="0"/>
    <m/>
    <m/>
  </r>
  <r>
    <n v="11337"/>
    <x v="377"/>
    <x v="87"/>
    <x v="21"/>
    <n v="40.799999237060547"/>
    <n v="40.799999237060547"/>
    <x v="27"/>
    <n v="1.8999999761581421"/>
    <n v="5.0999999046325684"/>
    <n v="28"/>
    <n v="2.5999999046325684"/>
    <n v="13.100000381469727"/>
    <n v="0.5"/>
    <m/>
    <n v="0.80000001192092896"/>
    <n v="17.899999618530273"/>
    <n v="31"/>
    <m/>
    <n v="0.80000001192092896"/>
    <n v="0"/>
    <n v="0"/>
    <n v="0"/>
    <n v="1"/>
    <n v="0"/>
    <n v="0"/>
    <n v="0"/>
    <n v="0"/>
    <n v="1"/>
    <n v="0"/>
    <n v="0"/>
    <m/>
    <m/>
  </r>
  <r>
    <n v="11337"/>
    <x v="377"/>
    <x v="88"/>
    <x v="22"/>
    <n v="47.099998474121094"/>
    <n v="47.099998474121094"/>
    <x v="27"/>
    <n v="2.2000000476837158"/>
    <n v="5.5999999046325684"/>
    <n v="34.099998474121094"/>
    <n v="4.5999999046325684"/>
    <n v="16"/>
    <n v="0.30000001192092896"/>
    <m/>
    <n v="2.2000000476837158"/>
    <n v="18.100000381469727"/>
    <n v="34.099998474121094"/>
    <m/>
    <n v="2.2000000476837158"/>
    <n v="0"/>
    <n v="0"/>
    <n v="0"/>
    <n v="1"/>
    <n v="0"/>
    <n v="0"/>
    <n v="0"/>
    <n v="0"/>
    <n v="1"/>
    <n v="0"/>
    <n v="0"/>
    <m/>
    <m/>
  </r>
  <r>
    <n v="11337"/>
    <x v="377"/>
    <x v="89"/>
    <x v="23"/>
    <n v="54.900001525878906"/>
    <n v="54.900001525878906"/>
    <x v="27"/>
    <n v="2.4000000953674316"/>
    <n v="5.6999998092651367"/>
    <n v="41.599998474121094"/>
    <n v="4.9000000953674316"/>
    <n v="21.600000381469727"/>
    <n v="0.5"/>
    <m/>
    <n v="2"/>
    <n v="18.399999618530273"/>
    <n v="40"/>
    <m/>
    <n v="2"/>
    <n v="0"/>
    <n v="0"/>
    <n v="0"/>
    <n v="1"/>
    <n v="0"/>
    <n v="0"/>
    <n v="0"/>
    <n v="0"/>
    <n v="1"/>
    <n v="0"/>
    <n v="0"/>
    <m/>
    <m/>
  </r>
  <r>
    <n v="11337"/>
    <x v="377"/>
    <x v="132"/>
    <x v="24"/>
    <n v="69.400001525878906"/>
    <n v="69.400001525878906"/>
    <x v="27"/>
    <n v="2.7000000476837158"/>
    <n v="5.8000001907348633"/>
    <n v="55.5"/>
    <n v="7.5999999046325684"/>
    <n v="27.399999618530273"/>
    <n v="0.20000000298023224"/>
    <m/>
    <n v="1.5"/>
    <n v="22.100000381469727"/>
    <n v="49.5"/>
    <m/>
    <n v="1.5"/>
    <n v="0"/>
    <n v="0"/>
    <n v="0"/>
    <n v="1"/>
    <n v="0"/>
    <n v="0"/>
    <n v="0"/>
    <n v="0"/>
    <n v="1"/>
    <n v="0"/>
    <n v="0"/>
    <m/>
    <m/>
  </r>
  <r>
    <n v="11337"/>
    <x v="377"/>
    <x v="90"/>
    <x v="25"/>
    <n v="75.599998474121094"/>
    <n v="75.599998474121094"/>
    <x v="27"/>
    <n v="2.9000000953674316"/>
    <n v="5.8000001907348633"/>
    <n v="61.599998474121094"/>
    <n v="4.9000000953674316"/>
    <n v="29.100000381469727"/>
    <n v="1.1000000238418579"/>
    <m/>
    <n v="1.2000000476837158"/>
    <n v="22.200000762939453"/>
    <n v="51.300003051757812"/>
    <m/>
    <n v="1.2000000476837158"/>
    <n v="0"/>
    <n v="0"/>
    <n v="0"/>
    <n v="1"/>
    <n v="0"/>
    <n v="0"/>
    <n v="0"/>
    <n v="0"/>
    <n v="1"/>
    <n v="0"/>
    <n v="0"/>
    <m/>
    <m/>
  </r>
  <r>
    <n v="11337"/>
    <x v="377"/>
    <x v="133"/>
    <x v="26"/>
    <n v="80.800003051757812"/>
    <n v="80.800003051757812"/>
    <x v="27"/>
    <n v="3.2000000476837158"/>
    <n v="5.8000001907348633"/>
    <n v="66.699996948242188"/>
    <n v="5.0999999046325684"/>
    <n v="35.299999237060547"/>
    <n v="5"/>
    <m/>
    <n v="1.8999999761581421"/>
    <n v="23.200000762939453"/>
    <n v="58.5"/>
    <m/>
    <n v="1.8999999761581421"/>
    <n v="0"/>
    <n v="0"/>
    <n v="0"/>
    <n v="1"/>
    <n v="0"/>
    <n v="0"/>
    <n v="0"/>
    <n v="0"/>
    <n v="1"/>
    <n v="0"/>
    <n v="0"/>
    <m/>
    <m/>
  </r>
  <r>
    <n v="11337"/>
    <x v="377"/>
    <x v="134"/>
    <x v="27"/>
    <n v="76.599998474121094"/>
    <n v="76.599998474121094"/>
    <x v="27"/>
    <n v="3.5999999046325684"/>
    <n v="5.8000001907348633"/>
    <n v="61.799999237060547"/>
    <n v="7"/>
    <n v="26.200000762939453"/>
    <n v="2.5"/>
    <m/>
    <n v="1.8999999761581421"/>
    <n v="27.399999618530273"/>
    <n v="53.599998474121094"/>
    <m/>
    <n v="1.8999999761581421"/>
    <n v="0"/>
    <n v="0"/>
    <n v="0"/>
    <n v="1"/>
    <n v="0"/>
    <n v="0"/>
    <n v="0"/>
    <n v="0"/>
    <n v="1"/>
    <n v="0"/>
    <n v="0"/>
    <m/>
    <m/>
  </r>
  <r>
    <n v="11337"/>
    <x v="377"/>
    <x v="135"/>
    <x v="28"/>
    <n v="67.699996948242188"/>
    <n v="67.699996948242188"/>
    <x v="27"/>
    <n v="3.9000000953674316"/>
    <n v="8.8999996185302734"/>
    <n v="52.5"/>
    <n v="6.8000001907348633"/>
    <n v="16.700000762939453"/>
    <n v="0.40000000596046448"/>
    <m/>
    <n v="1.1000000238418579"/>
    <n v="23.700000762939453"/>
    <n v="40.400001525878906"/>
    <m/>
    <n v="1.1000000238418579"/>
    <n v="0"/>
    <n v="0"/>
    <n v="0"/>
    <n v="1"/>
    <n v="0"/>
    <n v="0"/>
    <n v="0"/>
    <n v="0"/>
    <n v="1"/>
    <n v="0"/>
    <n v="0"/>
    <m/>
    <m/>
  </r>
  <r>
    <n v="11337"/>
    <x v="377"/>
    <x v="91"/>
    <x v="29"/>
    <n v="38.200000762939453"/>
    <n v="38.200000762939453"/>
    <x v="27"/>
    <n v="0"/>
    <n v="8.8999996185302734"/>
    <n v="27.700000762939453"/>
    <n v="2.7999999523162842"/>
    <n v="8.3999996185302734"/>
    <n v="0"/>
    <m/>
    <n v="0.30000001192092896"/>
    <n v="8.1999998092651367"/>
    <n v="16.599998474121094"/>
    <m/>
    <n v="27.700000762939453"/>
    <n v="0"/>
    <n v="0"/>
    <n v="0"/>
    <n v="1"/>
    <n v="0"/>
    <n v="0"/>
    <n v="0"/>
    <n v="0"/>
    <n v="1"/>
    <n v="0"/>
    <n v="0"/>
    <m/>
    <m/>
  </r>
  <r>
    <n v="11337"/>
    <x v="377"/>
    <x v="92"/>
    <x v="30"/>
    <n v="32.900001525878906"/>
    <n v="32.900001525878906"/>
    <x v="27"/>
    <n v="0"/>
    <n v="8.8999996185302734"/>
    <n v="22.399999618530273"/>
    <n v="3.5"/>
    <n v="6.5"/>
    <n v="0"/>
    <m/>
    <n v="0.30000001192092896"/>
    <n v="6"/>
    <n v="12.5"/>
    <m/>
    <n v="22.399999618530273"/>
    <n v="0"/>
    <n v="0"/>
    <n v="0"/>
    <n v="1"/>
    <n v="0"/>
    <n v="0"/>
    <n v="0"/>
    <n v="0"/>
    <n v="1"/>
    <n v="0"/>
    <n v="0"/>
    <m/>
    <m/>
  </r>
  <r>
    <n v="11337"/>
    <x v="377"/>
    <x v="93"/>
    <x v="31"/>
    <n v="31.600000381469727"/>
    <n v="31.600000381469727"/>
    <x v="27"/>
    <n v="0"/>
    <n v="10"/>
    <n v="21.299999237060547"/>
    <n v="2.4000000953674316"/>
    <n v="5.3000001907348633"/>
    <n v="0.20000000298023224"/>
    <m/>
    <n v="0.20000000298023224"/>
    <n v="13"/>
    <n v="18.299999237060547"/>
    <m/>
    <n v="21.299999237060547"/>
    <n v="0"/>
    <n v="0"/>
    <n v="0"/>
    <n v="1"/>
    <n v="0"/>
    <n v="0"/>
    <n v="0"/>
    <n v="0"/>
    <n v="1"/>
    <n v="0"/>
    <n v="0"/>
    <m/>
    <m/>
  </r>
  <r>
    <n v="11337"/>
    <x v="377"/>
    <x v="94"/>
    <x v="32"/>
    <n v="29.100000381469727"/>
    <n v="29.100000381469727"/>
    <x v="27"/>
    <n v="0"/>
    <n v="10"/>
    <n v="18.799999237060547"/>
    <n v="2"/>
    <n v="3.4000000953674316"/>
    <n v="0"/>
    <m/>
    <n v="0.10000000149011612"/>
    <n v="15"/>
    <n v="18.399999618530273"/>
    <m/>
    <n v="18.799999237060547"/>
    <n v="0"/>
    <n v="0"/>
    <n v="0"/>
    <n v="1"/>
    <n v="0"/>
    <n v="0"/>
    <n v="0"/>
    <n v="0"/>
    <n v="1"/>
    <n v="0"/>
    <n v="0"/>
    <m/>
    <m/>
  </r>
  <r>
    <n v="11337"/>
    <x v="377"/>
    <x v="95"/>
    <x v="33"/>
    <n v="27.200000762939453"/>
    <n v="27.200000762939453"/>
    <x v="27"/>
    <n v="0"/>
    <n v="10"/>
    <n v="16.899999618530273"/>
    <n v="2.5"/>
    <n v="4"/>
    <n v="0"/>
    <m/>
    <n v="0.10000000149011612"/>
    <n v="11.5"/>
    <n v="15.5"/>
    <m/>
    <n v="16.899999618530273"/>
    <n v="0"/>
    <n v="0"/>
    <n v="0"/>
    <n v="1"/>
    <n v="0"/>
    <n v="0"/>
    <n v="0"/>
    <n v="0"/>
    <n v="1"/>
    <n v="0"/>
    <n v="0"/>
    <m/>
    <m/>
  </r>
  <r>
    <n v="11337"/>
    <x v="377"/>
    <x v="96"/>
    <x v="34"/>
    <n v="12.800000190734863"/>
    <n v="12.800000190734863"/>
    <x v="27"/>
    <n v="0"/>
    <n v="10"/>
    <n v="2"/>
    <n v="0.69999998807907104"/>
    <n v="0.10000000149011612"/>
    <n v="0"/>
    <m/>
    <m/>
    <n v="1.5"/>
    <n v="1.6000000238418579"/>
    <m/>
    <n v="2"/>
    <n v="0"/>
    <n v="0"/>
    <n v="0"/>
    <n v="1"/>
    <n v="0"/>
    <n v="0"/>
    <n v="0"/>
    <n v="0"/>
    <n v="1"/>
    <n v="0"/>
    <n v="0"/>
    <m/>
    <m/>
  </r>
  <r>
    <n v="11337"/>
    <x v="377"/>
    <x v="99"/>
    <x v="35"/>
    <m/>
    <m/>
    <x v="38"/>
    <m/>
    <m/>
    <m/>
    <m/>
    <m/>
    <m/>
    <m/>
    <m/>
    <m/>
    <n v="0"/>
    <m/>
    <m/>
    <n v="0"/>
    <n v="1"/>
    <n v="1"/>
    <n v="0"/>
    <n v="0"/>
    <n v="0"/>
    <n v="0"/>
    <n v="0"/>
    <n v="1"/>
    <n v="0"/>
    <n v="0"/>
    <m/>
    <m/>
  </r>
  <r>
    <n v="11339"/>
    <x v="378"/>
    <x v="12"/>
    <x v="12"/>
    <n v="16.110000610351562"/>
    <n v="16.120000839233398"/>
    <x v="27"/>
    <n v="0.12999999523162842"/>
    <n v="2.7249999046325684"/>
    <n v="4.690000057220459"/>
    <n v="1.2000000476837158"/>
    <n v="3.130000114440918"/>
    <n v="0"/>
    <m/>
    <n v="1"/>
    <n v="3.1150000095367432"/>
    <n v="6.244999885559082"/>
    <m/>
    <n v="2.3399999141693115"/>
    <n v="0"/>
    <n v="0"/>
    <n v="0"/>
    <n v="1"/>
    <n v="0"/>
    <n v="0"/>
    <n v="0"/>
    <n v="0"/>
    <n v="1"/>
    <n v="0"/>
    <n v="0"/>
    <m/>
    <m/>
  </r>
  <r>
    <n v="11339"/>
    <x v="378"/>
    <x v="13"/>
    <x v="13"/>
    <n v="13.069999694824219"/>
    <n v="13.079999923706055"/>
    <x v="27"/>
    <n v="0"/>
    <n v="5.190000057220459"/>
    <n v="2.3399999141693115"/>
    <n v="0.94499999284744263"/>
    <n v="2.0799999237060547"/>
    <n v="0.45500001311302185"/>
    <m/>
    <n v="0.18999999761581421"/>
    <n v="3.8299999237060547"/>
    <n v="5.9099998474121094"/>
    <m/>
    <n v="5.0199999809265137"/>
    <n v="0"/>
    <n v="0"/>
    <n v="0"/>
    <n v="1"/>
    <n v="0"/>
    <n v="0"/>
    <n v="0"/>
    <n v="0"/>
    <n v="1"/>
    <n v="0"/>
    <n v="0"/>
    <m/>
    <m/>
  </r>
  <r>
    <n v="11339"/>
    <x v="378"/>
    <x v="14"/>
    <x v="14"/>
    <n v="15.560000419616699"/>
    <n v="15.550000190734863"/>
    <x v="27"/>
    <n v="0.2199999988079071"/>
    <n v="5.190000057220459"/>
    <n v="5.0199999809265137"/>
    <n v="2.9900000095367432"/>
    <n v="2.7699999809265137"/>
    <n v="0.4699999988079071"/>
    <m/>
    <m/>
    <n v="3.4800000190734863"/>
    <n v="6.25"/>
    <m/>
    <n v="6.25"/>
    <n v="0"/>
    <n v="0"/>
    <n v="0"/>
    <n v="1"/>
    <n v="0"/>
    <n v="0"/>
    <n v="0"/>
    <n v="0"/>
    <n v="1"/>
    <n v="0"/>
    <n v="0"/>
    <m/>
    <m/>
  </r>
  <r>
    <n v="11339"/>
    <x v="378"/>
    <x v="15"/>
    <x v="15"/>
    <n v="18.620000839233398"/>
    <n v="18.629999160766602"/>
    <x v="27"/>
    <n v="0.25999999046325684"/>
    <n v="5.190000057220459"/>
    <n v="6.25"/>
    <n v="3.4100000858306885"/>
    <n v="3.8399999141693115"/>
    <n v="0.37000000476837158"/>
    <m/>
    <m/>
    <n v="4.7300000190734863"/>
    <n v="8.5699996948242188"/>
    <m/>
    <n v="9.3100004196166992"/>
    <n v="0"/>
    <n v="0"/>
    <n v="0"/>
    <n v="1"/>
    <n v="0"/>
    <n v="0"/>
    <n v="0"/>
    <n v="0"/>
    <n v="1"/>
    <n v="0"/>
    <n v="0"/>
    <m/>
    <m/>
  </r>
  <r>
    <n v="11339"/>
    <x v="378"/>
    <x v="16"/>
    <x v="16"/>
    <n v="23.659999847412109"/>
    <n v="23.659999847412109"/>
    <x v="27"/>
    <n v="0.33000001311302185"/>
    <n v="5.190000057220459"/>
    <n v="9.3100004196166992"/>
    <n v="4.2399997711181641"/>
    <n v="7.880000114440918"/>
    <n v="9.9999997764825821E-3"/>
    <m/>
    <m/>
    <n v="4.880000114440918"/>
    <n v="12.760000228881836"/>
    <m/>
    <m/>
    <n v="0"/>
    <n v="0"/>
    <n v="0"/>
    <n v="1"/>
    <n v="0"/>
    <n v="0"/>
    <n v="0"/>
    <n v="0"/>
    <n v="1"/>
    <n v="0"/>
    <n v="0"/>
    <m/>
    <m/>
  </r>
  <r>
    <n v="11339"/>
    <x v="11"/>
    <x v="101"/>
    <x v="17"/>
    <m/>
    <m/>
    <x v="38"/>
    <m/>
    <m/>
    <m/>
    <m/>
    <m/>
    <m/>
    <m/>
    <m/>
    <m/>
    <n v="0"/>
    <m/>
    <m/>
    <n v="0"/>
    <n v="1"/>
    <n v="1"/>
    <n v="0"/>
    <n v="0"/>
    <n v="0"/>
    <n v="0"/>
    <n v="0"/>
    <n v="1"/>
    <n v="0"/>
    <n v="0"/>
    <m/>
    <m/>
  </r>
  <r>
    <n v="11340"/>
    <x v="379"/>
    <x v="35"/>
    <x v="35"/>
    <n v="15"/>
    <n v="15"/>
    <x v="32"/>
    <n v="0.69999998807907104"/>
    <n v="2"/>
    <n v="12.100000381469727"/>
    <n v="3.5999999046325684"/>
    <n v="7.5999999046325684"/>
    <n v="0.20000000298023224"/>
    <m/>
    <n v="0.5"/>
    <n v="3.4000000953674316"/>
    <n v="11"/>
    <m/>
    <n v="20.200000762939453"/>
    <n v="0"/>
    <n v="0"/>
    <n v="0"/>
    <n v="1"/>
    <n v="0"/>
    <n v="0"/>
    <n v="0"/>
    <n v="0"/>
    <n v="1"/>
    <n v="0"/>
    <n v="0"/>
    <m/>
    <m/>
  </r>
  <r>
    <n v="11340"/>
    <x v="379"/>
    <x v="36"/>
    <x v="36"/>
    <n v="23.799999237060547"/>
    <n v="23.799999237060547"/>
    <x v="32"/>
    <n v="0.89999997615814209"/>
    <n v="2"/>
    <n v="20.200000762939453"/>
    <n v="11.800000190734863"/>
    <n v="9.3000001907348633"/>
    <n v="0"/>
    <m/>
    <n v="0.30000001192092896"/>
    <n v="2.4000000953674316"/>
    <n v="11.700000762939453"/>
    <m/>
    <n v="24.5"/>
    <n v="0"/>
    <n v="0"/>
    <n v="0"/>
    <n v="1"/>
    <n v="0"/>
    <n v="0"/>
    <n v="0"/>
    <n v="0"/>
    <n v="1"/>
    <n v="0"/>
    <n v="0"/>
    <m/>
    <m/>
  </r>
  <r>
    <n v="11340"/>
    <x v="379"/>
    <x v="37"/>
    <x v="37"/>
    <n v="28.299999237060547"/>
    <n v="28.299999237060547"/>
    <x v="32"/>
    <n v="1"/>
    <n v="2"/>
    <n v="24.5"/>
    <n v="13.5"/>
    <n v="13"/>
    <n v="0"/>
    <m/>
    <n v="0.40000000596046448"/>
    <n v="1.5"/>
    <n v="14.5"/>
    <m/>
    <n v="38.400001525878906"/>
    <n v="0"/>
    <n v="0"/>
    <n v="0"/>
    <n v="1"/>
    <n v="0"/>
    <n v="0"/>
    <n v="0"/>
    <n v="0"/>
    <n v="1"/>
    <n v="0"/>
    <n v="0"/>
    <m/>
    <m/>
  </r>
  <r>
    <n v="11340"/>
    <x v="379"/>
    <x v="38"/>
    <x v="38"/>
    <n v="42.700000762939453"/>
    <n v="42.700000762939453"/>
    <x v="32"/>
    <n v="1"/>
    <n v="2"/>
    <n v="38.400001525878906"/>
    <n v="31.100000381469727"/>
    <n v="9.3999996185302734"/>
    <n v="0"/>
    <m/>
    <n v="0.69999998807907104"/>
    <n v="1.7999999523162842"/>
    <n v="11.199999809265137"/>
    <m/>
    <n v="46.900001525878906"/>
    <n v="0"/>
    <n v="0"/>
    <n v="0"/>
    <n v="1"/>
    <n v="0"/>
    <n v="0"/>
    <n v="0"/>
    <n v="0"/>
    <n v="1"/>
    <n v="0"/>
    <n v="0"/>
    <m/>
    <m/>
  </r>
  <r>
    <n v="11340"/>
    <x v="379"/>
    <x v="39"/>
    <x v="39"/>
    <n v="51.400001525878906"/>
    <n v="51.400001525878906"/>
    <x v="32"/>
    <n v="1.1000000238418579"/>
    <n v="2"/>
    <n v="46.900001525878906"/>
    <n v="44.099998474121094"/>
    <n v="5.0999999046325684"/>
    <n v="0.5"/>
    <m/>
    <n v="2.7000000476837158"/>
    <n v="1.1000000238418579"/>
    <n v="6.1999998092651367"/>
    <m/>
    <m/>
    <n v="0"/>
    <n v="0"/>
    <n v="0"/>
    <n v="1"/>
    <n v="0"/>
    <n v="0"/>
    <n v="0"/>
    <n v="0"/>
    <n v="1"/>
    <n v="0"/>
    <n v="0"/>
    <m/>
    <m/>
  </r>
  <r>
    <n v="11341"/>
    <x v="380"/>
    <x v="24"/>
    <x v="24"/>
    <n v="1.2999999523162842"/>
    <n v="1.2999999523162842"/>
    <x v="173"/>
    <n v="0"/>
    <n v="0.80000001192092896"/>
    <n v="0.30000001192092896"/>
    <n v="0.60000002384185791"/>
    <n v="0.10000000149011612"/>
    <n v="0"/>
    <m/>
    <m/>
    <n v="0.10000000149011612"/>
    <n v="0.20000000298023224"/>
    <n v="0.10000000149011612"/>
    <n v="0.10000000149011612"/>
    <n v="0"/>
    <n v="0"/>
    <n v="0"/>
    <n v="1"/>
    <n v="1"/>
    <n v="0"/>
    <n v="0"/>
    <n v="0"/>
    <n v="1"/>
    <n v="0"/>
    <n v="0"/>
    <m/>
    <m/>
  </r>
  <r>
    <n v="11341"/>
    <x v="380"/>
    <x v="25"/>
    <x v="25"/>
    <n v="1.2000000476837158"/>
    <n v="1.2000000476837158"/>
    <x v="173"/>
    <n v="0.10000000149011612"/>
    <n v="0.80000001192092896"/>
    <n v="0.10000000149011612"/>
    <n v="0.60000002384185791"/>
    <n v="0"/>
    <n v="0"/>
    <m/>
    <m/>
    <n v="0.20000000298023224"/>
    <n v="0.20000000298023224"/>
    <m/>
    <m/>
    <n v="0"/>
    <n v="0"/>
    <n v="0"/>
    <n v="1"/>
    <n v="1"/>
    <n v="0"/>
    <n v="0"/>
    <n v="0"/>
    <n v="1"/>
    <n v="0"/>
    <n v="0"/>
    <m/>
    <m/>
  </r>
  <r>
    <n v="11341"/>
    <x v="11"/>
    <x v="101"/>
    <x v="26"/>
    <m/>
    <m/>
    <x v="38"/>
    <m/>
    <m/>
    <m/>
    <m/>
    <m/>
    <m/>
    <m/>
    <m/>
    <m/>
    <n v="0"/>
    <m/>
    <m/>
    <n v="0"/>
    <n v="0"/>
    <n v="1"/>
    <n v="0"/>
    <n v="1"/>
    <n v="0"/>
    <n v="0"/>
    <n v="0"/>
    <n v="1"/>
    <n v="0"/>
    <n v="0"/>
    <m/>
    <m/>
  </r>
  <r>
    <n v="11341"/>
    <x v="11"/>
    <x v="101"/>
    <x v="33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342"/>
    <x v="381"/>
    <x v="26"/>
    <x v="26"/>
    <n v="16.799999237060547"/>
    <n v="16.799999237060547"/>
    <x v="44"/>
    <n v="1.2000000476837158"/>
    <n v="5"/>
    <n v="10.600000381469727"/>
    <n v="0.89999997615814209"/>
    <n v="12.100000381469727"/>
    <n v="0"/>
    <m/>
    <n v="4.4000000953674316"/>
    <n v="3.0999999046325684"/>
    <n v="15.200000762939453"/>
    <m/>
    <n v="8.8999996185302734"/>
    <n v="0"/>
    <n v="0"/>
    <n v="0"/>
    <n v="1"/>
    <n v="0"/>
    <n v="1"/>
    <n v="0"/>
    <n v="0"/>
    <n v="0"/>
    <n v="0"/>
    <n v="0"/>
    <m/>
    <m/>
  </r>
  <r>
    <n v="11342"/>
    <x v="381"/>
    <x v="27"/>
    <x v="27"/>
    <n v="15.300000190734863"/>
    <n v="15.300000190734863"/>
    <x v="44"/>
    <n v="1.2999999523162842"/>
    <n v="5"/>
    <n v="8.8999996185302734"/>
    <n v="1.7999999523162842"/>
    <n v="8.6000003814697266"/>
    <n v="0"/>
    <m/>
    <n v="1.6000000238418579"/>
    <n v="3.7999999523162842"/>
    <n v="12.40000057220459"/>
    <m/>
    <n v="16.399999618530273"/>
    <n v="0"/>
    <n v="0"/>
    <n v="0"/>
    <n v="1"/>
    <n v="0"/>
    <n v="1"/>
    <n v="0"/>
    <n v="0"/>
    <n v="0"/>
    <n v="0"/>
    <n v="0"/>
    <m/>
    <m/>
  </r>
  <r>
    <n v="11342"/>
    <x v="381"/>
    <x v="28"/>
    <x v="28"/>
    <n v="23.5"/>
    <n v="23.5"/>
    <x v="44"/>
    <n v="1.8999999761581421"/>
    <n v="5"/>
    <n v="16.399999618530273"/>
    <n v="0.89999997615814209"/>
    <n v="14.100000381469727"/>
    <n v="0"/>
    <m/>
    <n v="3.0999999046325684"/>
    <n v="6.5999999046325684"/>
    <n v="20.700000762939453"/>
    <m/>
    <n v="17.600000381469727"/>
    <n v="0"/>
    <n v="0"/>
    <n v="0"/>
    <n v="1"/>
    <n v="0"/>
    <n v="1"/>
    <n v="0"/>
    <n v="0"/>
    <n v="0"/>
    <n v="0"/>
    <n v="0"/>
    <m/>
    <m/>
  </r>
  <r>
    <n v="11342"/>
    <x v="381"/>
    <x v="29"/>
    <x v="29"/>
    <n v="25.399999618530273"/>
    <n v="25.399999618530273"/>
    <x v="44"/>
    <n v="2.7000000476837158"/>
    <n v="5"/>
    <n v="17.600000381469727"/>
    <n v="1.5"/>
    <n v="15.600000381469727"/>
    <n v="0"/>
    <m/>
    <n v="4.0999999046325684"/>
    <n v="6"/>
    <n v="21.600000381469727"/>
    <m/>
    <n v="17.799999237060547"/>
    <n v="0"/>
    <n v="0"/>
    <n v="0"/>
    <n v="1"/>
    <n v="0"/>
    <n v="1"/>
    <n v="0"/>
    <n v="0"/>
    <n v="0"/>
    <n v="0"/>
    <n v="0"/>
    <m/>
    <m/>
  </r>
  <r>
    <n v="11342"/>
    <x v="381"/>
    <x v="30"/>
    <x v="30"/>
    <n v="25.799999237060547"/>
    <n v="25.799999237060547"/>
    <x v="44"/>
    <n v="2.9000000953674316"/>
    <n v="5"/>
    <n v="17.799999237060547"/>
    <n v="3"/>
    <n v="13.300000190734863"/>
    <n v="0.10000000149011612"/>
    <m/>
    <n v="4"/>
    <n v="5.5"/>
    <n v="18.799999237060547"/>
    <m/>
    <n v="16.299999237060547"/>
    <n v="0"/>
    <n v="0"/>
    <n v="0"/>
    <n v="1"/>
    <n v="0"/>
    <n v="1"/>
    <n v="0"/>
    <n v="0"/>
    <n v="0"/>
    <n v="0"/>
    <n v="0"/>
    <m/>
    <m/>
  </r>
  <r>
    <n v="11342"/>
    <x v="381"/>
    <x v="31"/>
    <x v="31"/>
    <n v="24.299999237060547"/>
    <n v="24.299999237060547"/>
    <x v="44"/>
    <n v="3"/>
    <n v="5"/>
    <n v="16.299999237060547"/>
    <n v="2.7999999523162842"/>
    <n v="13.399999618530273"/>
    <n v="0"/>
    <m/>
    <n v="0.40000000596046448"/>
    <n v="4.4000000953674316"/>
    <n v="17.799999237060547"/>
    <m/>
    <n v="21.399999618530273"/>
    <n v="0"/>
    <n v="0"/>
    <n v="0"/>
    <n v="1"/>
    <n v="0"/>
    <n v="1"/>
    <n v="0"/>
    <n v="0"/>
    <n v="0"/>
    <n v="0"/>
    <n v="0"/>
    <m/>
    <m/>
  </r>
  <r>
    <n v="11342"/>
    <x v="381"/>
    <x v="32"/>
    <x v="32"/>
    <n v="29.799999237060547"/>
    <n v="29.799999237060547"/>
    <x v="44"/>
    <n v="3.2999999523162842"/>
    <n v="5"/>
    <n v="21.5"/>
    <n v="4"/>
    <n v="13.699999809265137"/>
    <n v="0"/>
    <m/>
    <n v="0.80000001192092896"/>
    <n v="5.6999998092651367"/>
    <n v="19.399999618530273"/>
    <m/>
    <n v="17.200000762939453"/>
    <n v="0"/>
    <n v="0"/>
    <n v="0"/>
    <n v="1"/>
    <n v="0"/>
    <n v="1"/>
    <n v="0"/>
    <n v="0"/>
    <n v="0"/>
    <n v="0"/>
    <n v="0"/>
    <m/>
    <m/>
  </r>
  <r>
    <n v="11342"/>
    <x v="381"/>
    <x v="33"/>
    <x v="33"/>
    <n v="25.700000762939453"/>
    <n v="25.700000762939453"/>
    <x v="44"/>
    <n v="3.5"/>
    <n v="5"/>
    <n v="17.200000762939453"/>
    <n v="5"/>
    <n v="14.600000381469727"/>
    <n v="0"/>
    <m/>
    <n v="1"/>
    <n v="4.0999999046325684"/>
    <n v="18.700000762939453"/>
    <m/>
    <n v="13.800000190734863"/>
    <n v="0"/>
    <n v="0"/>
    <n v="0"/>
    <n v="1"/>
    <n v="0"/>
    <n v="1"/>
    <n v="0"/>
    <n v="0"/>
    <n v="0"/>
    <n v="0"/>
    <n v="0"/>
    <m/>
    <m/>
  </r>
  <r>
    <n v="11342"/>
    <x v="381"/>
    <x v="34"/>
    <x v="34"/>
    <n v="22.200000762939453"/>
    <n v="22.200000762939453"/>
    <x v="44"/>
    <n v="3.2000000476837158"/>
    <n v="5"/>
    <n v="13.899999618530273"/>
    <n v="2.5999999046325684"/>
    <n v="11.800000190734863"/>
    <n v="0"/>
    <m/>
    <m/>
    <n v="4.1999998092651367"/>
    <n v="16"/>
    <m/>
    <n v="15.800000190734863"/>
    <n v="0"/>
    <n v="0"/>
    <n v="0"/>
    <n v="1"/>
    <n v="0"/>
    <n v="1"/>
    <n v="0"/>
    <n v="0"/>
    <n v="0"/>
    <n v="0"/>
    <n v="0"/>
    <m/>
    <m/>
  </r>
  <r>
    <n v="11342"/>
    <x v="381"/>
    <x v="35"/>
    <x v="35"/>
    <n v="24.700000762939453"/>
    <n v="24.700000762939453"/>
    <x v="44"/>
    <n v="3.7000000476837158"/>
    <n v="5"/>
    <n v="15.899999618530273"/>
    <n v="1.8999999761581421"/>
    <n v="14.600000381469727"/>
    <n v="0.10000000149011612"/>
    <m/>
    <n v="1.5"/>
    <n v="4.5999999046325684"/>
    <n v="19.200000762939453"/>
    <m/>
    <n v="16.299999237060547"/>
    <n v="0"/>
    <n v="0"/>
    <n v="0"/>
    <n v="1"/>
    <n v="0"/>
    <n v="1"/>
    <n v="0"/>
    <n v="0"/>
    <n v="0"/>
    <n v="0"/>
    <n v="0"/>
    <m/>
    <m/>
  </r>
  <r>
    <n v="11342"/>
    <x v="381"/>
    <x v="36"/>
    <x v="36"/>
    <n v="25.299999237060547"/>
    <n v="25.299999237060547"/>
    <x v="44"/>
    <n v="3.5999999046325684"/>
    <n v="5"/>
    <n v="16.700000762939453"/>
    <n v="5"/>
    <n v="13.600000381469727"/>
    <n v="0.20000000298023224"/>
    <m/>
    <n v="1"/>
    <n v="4.3000001907348633"/>
    <n v="17.900001525878906"/>
    <m/>
    <n v="18.399999618530273"/>
    <n v="0"/>
    <n v="0"/>
    <n v="0"/>
    <n v="1"/>
    <n v="0"/>
    <n v="1"/>
    <n v="0"/>
    <n v="0"/>
    <n v="0"/>
    <n v="0"/>
    <n v="0"/>
    <m/>
    <m/>
  </r>
  <r>
    <n v="11342"/>
    <x v="381"/>
    <x v="37"/>
    <x v="37"/>
    <n v="28"/>
    <n v="28"/>
    <x v="44"/>
    <n v="4"/>
    <n v="5"/>
    <n v="18.799999237060547"/>
    <n v="3.7000000476837158"/>
    <n v="14.199999809265137"/>
    <n v="0.20000000298023224"/>
    <m/>
    <n v="2.0999999046325684"/>
    <n v="5.6999998092651367"/>
    <n v="19.899999618530273"/>
    <m/>
    <n v="20.600000381469727"/>
    <n v="0"/>
    <n v="0"/>
    <n v="0"/>
    <n v="1"/>
    <n v="0"/>
    <n v="1"/>
    <n v="0"/>
    <n v="0"/>
    <n v="0"/>
    <n v="0"/>
    <n v="0"/>
    <m/>
    <m/>
  </r>
  <r>
    <n v="11342"/>
    <x v="381"/>
    <x v="38"/>
    <x v="38"/>
    <n v="30.100000381469727"/>
    <n v="30.100000381469727"/>
    <x v="44"/>
    <n v="4"/>
    <n v="5"/>
    <n v="21.100000381469727"/>
    <n v="6.5999999046325684"/>
    <n v="11.199999809265137"/>
    <n v="0.20000000298023224"/>
    <m/>
    <m/>
    <n v="7.0999999046325684"/>
    <n v="18.299999237060547"/>
    <m/>
    <m/>
    <n v="0"/>
    <n v="0"/>
    <n v="0"/>
    <n v="1"/>
    <n v="0"/>
    <n v="1"/>
    <n v="0"/>
    <n v="0"/>
    <n v="0"/>
    <n v="0"/>
    <n v="0"/>
    <m/>
    <m/>
  </r>
  <r>
    <n v="11343"/>
    <x v="382"/>
    <x v="21"/>
    <x v="21"/>
    <n v="26.299999237060547"/>
    <n v="26.299999237060547"/>
    <x v="177"/>
    <n v="0.69999998807907104"/>
    <n v="3.5"/>
    <n v="20.700000762939453"/>
    <n v="2.2999999523162842"/>
    <n v="11.399999618530273"/>
    <n v="8.1999998092651367"/>
    <m/>
    <m/>
    <n v="1.7000000476837158"/>
    <n v="13.09999942779541"/>
    <m/>
    <n v="20"/>
    <n v="0"/>
    <n v="0"/>
    <n v="0"/>
    <n v="1"/>
    <n v="0"/>
    <n v="1"/>
    <n v="0"/>
    <n v="0"/>
    <n v="0"/>
    <n v="0"/>
    <n v="0"/>
    <m/>
    <m/>
  </r>
  <r>
    <n v="11343"/>
    <x v="382"/>
    <x v="22"/>
    <x v="22"/>
    <n v="40.099998474121094"/>
    <n v="40.099998474121094"/>
    <x v="177"/>
    <n v="1.3999999761581421"/>
    <n v="3.5"/>
    <n v="25.600000381469727"/>
    <n v="3.5999999046325684"/>
    <n v="7.9000000953674316"/>
    <n v="15.800000190734863"/>
    <m/>
    <m/>
    <n v="6.8000001907348633"/>
    <n v="14.700000762939453"/>
    <m/>
    <n v="30.299999237060547"/>
    <n v="0"/>
    <n v="0"/>
    <n v="0"/>
    <n v="1"/>
    <n v="0"/>
    <n v="1"/>
    <n v="0"/>
    <n v="0"/>
    <n v="0"/>
    <n v="0"/>
    <n v="0"/>
    <m/>
    <m/>
  </r>
  <r>
    <n v="11343"/>
    <x v="382"/>
    <x v="23"/>
    <x v="23"/>
    <n v="44.400001525878906"/>
    <n v="44.400001525878906"/>
    <x v="177"/>
    <n v="2.2999999523162842"/>
    <n v="3.5"/>
    <n v="37.5"/>
    <n v="0.69999998807907104"/>
    <n v="14.199999809265137"/>
    <n v="15.699999809265137"/>
    <m/>
    <m/>
    <n v="8.1999998092651367"/>
    <n v="22.399999618530273"/>
    <m/>
    <n v="28.299999237060547"/>
    <n v="0"/>
    <n v="0"/>
    <n v="0"/>
    <n v="1"/>
    <n v="0"/>
    <n v="1"/>
    <n v="0"/>
    <n v="0"/>
    <n v="0"/>
    <n v="0"/>
    <n v="0"/>
    <m/>
    <m/>
  </r>
  <r>
    <n v="11343"/>
    <x v="382"/>
    <x v="24"/>
    <x v="24"/>
    <n v="48.099998474121094"/>
    <n v="48.099998474121094"/>
    <x v="177"/>
    <n v="3.5"/>
    <n v="3.5"/>
    <n v="39.400001525878906"/>
    <n v="0.60000002384185791"/>
    <n v="9.6000003814697266"/>
    <n v="14.699999809265137"/>
    <m/>
    <n v="2.9000000953674316"/>
    <n v="21.399999618530273"/>
    <n v="31"/>
    <m/>
    <n v="33.400001525878906"/>
    <n v="0"/>
    <n v="0"/>
    <n v="0"/>
    <n v="1"/>
    <n v="0"/>
    <n v="1"/>
    <n v="0"/>
    <n v="0"/>
    <n v="0"/>
    <n v="0"/>
    <n v="0"/>
    <m/>
    <m/>
  </r>
  <r>
    <n v="11343"/>
    <x v="382"/>
    <x v="25"/>
    <x v="25"/>
    <n v="59.299999237060547"/>
    <n v="59.299999237060547"/>
    <x v="177"/>
    <n v="5.1999998092651367"/>
    <n v="3.5"/>
    <n v="47.200000762939453"/>
    <n v="0.30000001192092896"/>
    <n v="22.899999618530273"/>
    <n v="3"/>
    <m/>
    <n v="12.5"/>
    <n v="28.399999618530273"/>
    <n v="51.299999237060547"/>
    <m/>
    <m/>
    <n v="0"/>
    <n v="0"/>
    <n v="0"/>
    <n v="1"/>
    <n v="0"/>
    <n v="1"/>
    <n v="0"/>
    <n v="0"/>
    <n v="0"/>
    <n v="0"/>
    <n v="0"/>
    <m/>
    <m/>
  </r>
  <r>
    <n v="11343"/>
    <x v="382"/>
    <x v="27"/>
    <x v="27"/>
    <n v="65.5"/>
    <n v="65.5"/>
    <x v="177"/>
    <n v="8.3000001907348633"/>
    <n v="3.5"/>
    <n v="53"/>
    <n v="0.40000000596046448"/>
    <n v="11.5"/>
    <n v="0.30000001192092896"/>
    <n v="9.3999996185302734"/>
    <m/>
    <n v="44.599998474121094"/>
    <n v="56.099998474121094"/>
    <m/>
    <n v="27.399999618530273"/>
    <n v="0"/>
    <n v="0"/>
    <n v="0"/>
    <n v="1"/>
    <n v="0"/>
    <n v="1"/>
    <n v="0"/>
    <n v="0"/>
    <n v="0"/>
    <n v="0"/>
    <n v="0"/>
    <m/>
    <m/>
  </r>
  <r>
    <n v="11343"/>
    <x v="382"/>
    <x v="28"/>
    <x v="28"/>
    <n v="68.800003051757812"/>
    <n v="68.800003051757812"/>
    <x v="177"/>
    <n v="9.3999996185302734"/>
    <n v="3.5"/>
    <n v="55.299999237060547"/>
    <n v="0.40000000596046448"/>
    <n v="8.1000003814697266"/>
    <n v="0.30000001192092896"/>
    <n v="13.399999618530273"/>
    <m/>
    <n v="51"/>
    <n v="59.099998474121094"/>
    <m/>
    <n v="29.600000381469727"/>
    <n v="0"/>
    <n v="0"/>
    <n v="0"/>
    <n v="1"/>
    <n v="0"/>
    <n v="1"/>
    <n v="0"/>
    <n v="0"/>
    <n v="0"/>
    <n v="0"/>
    <n v="0"/>
    <m/>
    <m/>
  </r>
  <r>
    <n v="11343"/>
    <x v="382"/>
    <x v="29"/>
    <x v="29"/>
    <n v="97.599998474121094"/>
    <n v="97.599998474121094"/>
    <x v="177"/>
    <n v="11.100000381469727"/>
    <n v="3.5"/>
    <n v="73.400001525878906"/>
    <n v="0.69999998807907104"/>
    <n v="7.4000000953674316"/>
    <n v="0.30000001192092896"/>
    <n v="18.700000762939453"/>
    <m/>
    <n v="71.300003051757812"/>
    <n v="78.700004577636719"/>
    <m/>
    <n v="22.200000762939453"/>
    <n v="0"/>
    <n v="0"/>
    <n v="0"/>
    <n v="1"/>
    <n v="0"/>
    <n v="1"/>
    <n v="0"/>
    <n v="0"/>
    <n v="0"/>
    <n v="0"/>
    <n v="0"/>
    <m/>
    <m/>
  </r>
  <r>
    <n v="11343"/>
    <x v="382"/>
    <x v="30"/>
    <x v="30"/>
    <n v="70.599998474121094"/>
    <n v="70.599998474121094"/>
    <x v="27"/>
    <n v="11"/>
    <n v="7"/>
    <n v="43.099998474121094"/>
    <n v="2"/>
    <n v="7.8000001907348633"/>
    <n v="0.30000001192092896"/>
    <n v="17.899999618530273"/>
    <m/>
    <n v="53.299999237060547"/>
    <n v="61.099998474121094"/>
    <m/>
    <n v="26.5"/>
    <n v="0"/>
    <n v="0"/>
    <n v="0"/>
    <n v="1"/>
    <n v="0"/>
    <n v="1"/>
    <n v="0"/>
    <n v="0"/>
    <n v="0"/>
    <n v="0"/>
    <n v="0"/>
    <m/>
    <m/>
  </r>
  <r>
    <n v="11343"/>
    <x v="382"/>
    <x v="31"/>
    <x v="31"/>
    <n v="72.400001525878906"/>
    <n v="72.400001525878906"/>
    <x v="27"/>
    <n v="11"/>
    <n v="7"/>
    <n v="41.599998474121094"/>
    <n v="2.9000000953674316"/>
    <n v="7.3000001907348633"/>
    <n v="0.30000001192092896"/>
    <n v="14.199999809265137"/>
    <m/>
    <n v="49.799999237060547"/>
    <n v="57.099998474121094"/>
    <m/>
    <n v="31"/>
    <n v="0"/>
    <n v="0"/>
    <n v="0"/>
    <n v="1"/>
    <n v="0"/>
    <n v="1"/>
    <n v="0"/>
    <n v="0"/>
    <n v="0"/>
    <n v="0"/>
    <n v="0"/>
    <m/>
    <m/>
  </r>
  <r>
    <n v="11343"/>
    <x v="382"/>
    <x v="32"/>
    <x v="32"/>
    <n v="79.300003051757812"/>
    <n v="79.300003051757812"/>
    <x v="27"/>
    <n v="11"/>
    <n v="7"/>
    <n v="44.700000762939453"/>
    <n v="5.1999998092651367"/>
    <n v="10.100000381469727"/>
    <n v="0.30000001192092896"/>
    <n v="13.199999809265137"/>
    <m/>
    <n v="50.400001525878906"/>
    <n v="60.5"/>
    <m/>
    <n v="27.700000762939453"/>
    <n v="0"/>
    <n v="0"/>
    <n v="0"/>
    <n v="1"/>
    <n v="0"/>
    <n v="1"/>
    <n v="0"/>
    <n v="0"/>
    <n v="0"/>
    <n v="0"/>
    <n v="0"/>
    <m/>
    <m/>
  </r>
  <r>
    <n v="11343"/>
    <x v="382"/>
    <x v="33"/>
    <x v="33"/>
    <n v="76.099998474121094"/>
    <n v="76.099998474121094"/>
    <x v="27"/>
    <n v="11"/>
    <n v="7.4000000953674316"/>
    <n v="42.200000762939453"/>
    <n v="6.5"/>
    <n v="8.3000001907348633"/>
    <n v="0.40000000596046448"/>
    <n v="11.899999618530273"/>
    <m/>
    <n v="51.299999237060547"/>
    <n v="59.599998474121094"/>
    <m/>
    <n v="28.799999237060547"/>
    <n v="0"/>
    <n v="0"/>
    <n v="0"/>
    <n v="1"/>
    <n v="0"/>
    <n v="1"/>
    <n v="0"/>
    <n v="0"/>
    <n v="0"/>
    <n v="0"/>
    <n v="0"/>
    <m/>
    <m/>
  </r>
  <r>
    <n v="11343"/>
    <x v="382"/>
    <x v="34"/>
    <x v="34"/>
    <n v="70.400001525878906"/>
    <n v="70.400001525878906"/>
    <x v="27"/>
    <n v="10.699999809265137"/>
    <n v="7.6999998092651367"/>
    <n v="40.099998474121094"/>
    <n v="5"/>
    <n v="4.4000000953674316"/>
    <n v="0.69999998807907104"/>
    <n v="10.399999618530273"/>
    <m/>
    <n v="42.200000762939453"/>
    <n v="46.600002288818359"/>
    <m/>
    <n v="28.799999237060547"/>
    <n v="0"/>
    <n v="0"/>
    <n v="0"/>
    <n v="1"/>
    <n v="0"/>
    <n v="1"/>
    <n v="0"/>
    <n v="0"/>
    <n v="0"/>
    <n v="0"/>
    <n v="0"/>
    <m/>
    <m/>
  </r>
  <r>
    <n v="11343"/>
    <x v="382"/>
    <x v="35"/>
    <x v="35"/>
    <n v="72.699996948242188"/>
    <n v="72.699996948242188"/>
    <x v="27"/>
    <n v="11.399999618530273"/>
    <n v="8"/>
    <n v="43.099998474121094"/>
    <n v="4.8000001907348633"/>
    <n v="7.3000001907348633"/>
    <n v="5.0999999046325684"/>
    <n v="13.699999809265137"/>
    <m/>
    <n v="40.299999237060547"/>
    <n v="47.599998474121094"/>
    <m/>
    <n v="32"/>
    <n v="0"/>
    <n v="0"/>
    <n v="0"/>
    <n v="1"/>
    <n v="0"/>
    <n v="1"/>
    <n v="0"/>
    <n v="0"/>
    <n v="0"/>
    <n v="0"/>
    <n v="0"/>
    <m/>
    <m/>
  </r>
  <r>
    <n v="11343"/>
    <x v="382"/>
    <x v="36"/>
    <x v="36"/>
    <n v="82.800003051757812"/>
    <n v="82.800003051757812"/>
    <x v="27"/>
    <n v="11.800000190734863"/>
    <n v="8.3999996185302734"/>
    <n v="49.299999237060547"/>
    <n v="4.6999998092651367"/>
    <n v="5.4000000953674316"/>
    <n v="7.6999998092651367"/>
    <n v="16.899999618530273"/>
    <m/>
    <n v="40.5"/>
    <n v="45.900001525878906"/>
    <m/>
    <n v="40.299999237060547"/>
    <n v="0"/>
    <n v="0"/>
    <n v="0"/>
    <n v="1"/>
    <n v="0"/>
    <n v="1"/>
    <n v="0"/>
    <n v="0"/>
    <n v="0"/>
    <n v="0"/>
    <n v="0"/>
    <m/>
    <m/>
  </r>
  <r>
    <n v="11343"/>
    <x v="382"/>
    <x v="37"/>
    <x v="37"/>
    <n v="87.699996948242188"/>
    <n v="87.699996948242188"/>
    <x v="27"/>
    <n v="11.300000190734863"/>
    <n v="8.6999998092651367"/>
    <n v="57.299999237060547"/>
    <n v="4.5"/>
    <n v="9.5"/>
    <n v="7.3000001907348633"/>
    <n v="15.699999809265137"/>
    <m/>
    <n v="35.599998474121094"/>
    <n v="45.099998474121094"/>
    <m/>
    <n v="52.400001525878906"/>
    <n v="0"/>
    <n v="0"/>
    <n v="0"/>
    <n v="1"/>
    <n v="0"/>
    <n v="1"/>
    <n v="0"/>
    <n v="0"/>
    <n v="0"/>
    <n v="0"/>
    <n v="0"/>
    <m/>
    <m/>
  </r>
  <r>
    <n v="11343"/>
    <x v="382"/>
    <x v="38"/>
    <x v="38"/>
    <n v="109.09999847412109"/>
    <n v="109.09999847412109"/>
    <x v="27"/>
    <n v="6.5999999046325684"/>
    <n v="9.3000001907348633"/>
    <n v="71.400001525878906"/>
    <n v="12.100000381469727"/>
    <n v="8.6000003814697266"/>
    <n v="8.6000003814697266"/>
    <n v="18.100000381469727"/>
    <m/>
    <n v="50"/>
    <n v="58.599998474121094"/>
    <n v="3.9000000953674316"/>
    <m/>
    <n v="0"/>
    <n v="0"/>
    <n v="0"/>
    <n v="1"/>
    <n v="0"/>
    <n v="1"/>
    <n v="0"/>
    <n v="0"/>
    <n v="0"/>
    <n v="0"/>
    <n v="0"/>
    <m/>
    <m/>
  </r>
  <r>
    <n v="11344"/>
    <x v="383"/>
    <x v="11"/>
    <x v="11"/>
    <n v="12.090000152587891"/>
    <n v="12.100000381469727"/>
    <x v="44"/>
    <n v="0.20000000298023224"/>
    <n v="2.7999999523162842"/>
    <n v="6.6999998092651367"/>
    <n v="0.34999999403953552"/>
    <n v="4.3000001907348633"/>
    <n v="0.10000000149011612"/>
    <m/>
    <m/>
    <n v="0.20000000298023224"/>
    <n v="4.5"/>
    <m/>
    <n v="6.4000000953674316"/>
    <n v="0"/>
    <n v="0"/>
    <n v="0"/>
    <n v="1"/>
    <n v="0"/>
    <n v="0"/>
    <n v="0"/>
    <n v="0"/>
    <n v="1"/>
    <n v="0"/>
    <n v="0"/>
    <m/>
    <m/>
  </r>
  <r>
    <n v="11344"/>
    <x v="383"/>
    <x v="12"/>
    <x v="12"/>
    <n v="12.109999656677246"/>
    <n v="12.100000381469727"/>
    <x v="44"/>
    <n v="0.40000000596046448"/>
    <n v="2.9000000953674316"/>
    <n v="6.4000000953674316"/>
    <n v="0.36000001430511475"/>
    <n v="3.5"/>
    <n v="0.10000000149011612"/>
    <m/>
    <m/>
    <n v="0.30000001192092896"/>
    <n v="3.7999999523162842"/>
    <m/>
    <n v="10.300000190734863"/>
    <n v="0"/>
    <n v="0"/>
    <n v="0"/>
    <n v="1"/>
    <n v="0"/>
    <n v="0"/>
    <n v="0"/>
    <n v="0"/>
    <n v="1"/>
    <n v="0"/>
    <n v="0"/>
    <m/>
    <m/>
  </r>
  <r>
    <n v="11344"/>
    <x v="383"/>
    <x v="13"/>
    <x v="13"/>
    <n v="16.799999237060547"/>
    <n v="16.799999237060547"/>
    <x v="44"/>
    <n v="0.5"/>
    <n v="2.9000000953674316"/>
    <n v="10.300000190734863"/>
    <n v="1.2999999523162842"/>
    <n v="1.8999999761581421"/>
    <n v="0.10000000149011612"/>
    <m/>
    <m/>
    <n v="0.30000001192092896"/>
    <n v="2.2000000476837158"/>
    <m/>
    <n v="10.430000305175781"/>
    <n v="0"/>
    <n v="0"/>
    <n v="0"/>
    <n v="1"/>
    <n v="0"/>
    <n v="0"/>
    <n v="0"/>
    <n v="0"/>
    <n v="1"/>
    <n v="0"/>
    <n v="0"/>
    <m/>
    <m/>
  </r>
  <r>
    <n v="11344"/>
    <x v="383"/>
    <x v="14"/>
    <x v="14"/>
    <n v="17.5"/>
    <n v="17.5"/>
    <x v="44"/>
    <n v="0.73000001907348633"/>
    <n v="2.9000000953674316"/>
    <n v="10.430000305175781"/>
    <n v="0.69999998807907104"/>
    <n v="5.5"/>
    <n v="0.40000000596046448"/>
    <m/>
    <m/>
    <m/>
    <n v="5.5"/>
    <m/>
    <n v="15.199999809265137"/>
    <n v="0"/>
    <n v="0"/>
    <n v="0"/>
    <n v="1"/>
    <n v="0"/>
    <n v="0"/>
    <n v="0"/>
    <n v="0"/>
    <n v="1"/>
    <n v="0"/>
    <n v="0"/>
    <m/>
    <m/>
  </r>
  <r>
    <n v="11344"/>
    <x v="383"/>
    <x v="15"/>
    <x v="15"/>
    <n v="21.700000762939453"/>
    <n v="21.700000762939453"/>
    <x v="44"/>
    <n v="1"/>
    <n v="2.9000000953674316"/>
    <n v="15.199999809265137"/>
    <n v="0.40000000596046448"/>
    <n v="9.6000003814697266"/>
    <n v="0.5"/>
    <m/>
    <m/>
    <m/>
    <n v="9.6000003814697266"/>
    <m/>
    <n v="18.879999160766602"/>
    <n v="0"/>
    <n v="0"/>
    <n v="0"/>
    <n v="1"/>
    <n v="0"/>
    <n v="0"/>
    <n v="0"/>
    <n v="0"/>
    <n v="1"/>
    <n v="0"/>
    <n v="0"/>
    <m/>
    <m/>
  </r>
  <r>
    <n v="11344"/>
    <x v="383"/>
    <x v="16"/>
    <x v="16"/>
    <n v="30.969999313354492"/>
    <n v="30.969999313354492"/>
    <x v="27"/>
    <n v="1.5499999523162842"/>
    <n v="5.440000057220459"/>
    <n v="18.879999160766602"/>
    <n v="0.10000000149011612"/>
    <n v="13.119999885559082"/>
    <n v="0.38999998569488525"/>
    <m/>
    <m/>
    <m/>
    <n v="13.119999885559082"/>
    <m/>
    <n v="22.600000381469727"/>
    <n v="0"/>
    <n v="0"/>
    <n v="0"/>
    <n v="1"/>
    <n v="0"/>
    <n v="0"/>
    <n v="0"/>
    <n v="0"/>
    <n v="1"/>
    <n v="0"/>
    <n v="0"/>
    <m/>
    <m/>
  </r>
  <r>
    <n v="11344"/>
    <x v="383"/>
    <x v="17"/>
    <x v="17"/>
    <n v="35.299999237060547"/>
    <n v="35.299999237060547"/>
    <x v="27"/>
    <n v="2.2000000476837158"/>
    <n v="5.5"/>
    <n v="22.600000381469727"/>
    <n v="0.20000000298023224"/>
    <n v="15.600000381469727"/>
    <n v="0.69999998807907104"/>
    <m/>
    <m/>
    <m/>
    <n v="15.600000381469727"/>
    <m/>
    <n v="33.400001525878906"/>
    <n v="0"/>
    <n v="0"/>
    <n v="0"/>
    <n v="1"/>
    <n v="0"/>
    <n v="0"/>
    <n v="0"/>
    <n v="0"/>
    <n v="1"/>
    <n v="0"/>
    <n v="0"/>
    <m/>
    <m/>
  </r>
  <r>
    <n v="11344"/>
    <x v="383"/>
    <x v="18"/>
    <x v="18"/>
    <n v="48.900001525878906"/>
    <n v="48.900001525878906"/>
    <x v="27"/>
    <n v="3.2000000476837158"/>
    <n v="5.5"/>
    <n v="33.400001525878906"/>
    <n v="0.80000001192092896"/>
    <n v="16"/>
    <n v="0.60000002384185791"/>
    <m/>
    <m/>
    <m/>
    <n v="16"/>
    <m/>
    <n v="68.400001525878906"/>
    <n v="0"/>
    <n v="0"/>
    <n v="0"/>
    <n v="1"/>
    <n v="0"/>
    <n v="0"/>
    <n v="0"/>
    <n v="0"/>
    <n v="1"/>
    <n v="0"/>
    <n v="0"/>
    <m/>
    <m/>
  </r>
  <r>
    <n v="11344"/>
    <x v="383"/>
    <x v="19"/>
    <x v="19"/>
    <n v="95.300003051757812"/>
    <n v="95.300003051757812"/>
    <x v="0"/>
    <n v="4.5"/>
    <n v="11"/>
    <n v="68.400001525878906"/>
    <n v="1.5"/>
    <n v="24.600000381469727"/>
    <n v="3.0999999046325684"/>
    <m/>
    <m/>
    <m/>
    <n v="24.600000381469727"/>
    <m/>
    <n v="93.5"/>
    <n v="0"/>
    <n v="0"/>
    <n v="0"/>
    <n v="1"/>
    <n v="0"/>
    <n v="0"/>
    <n v="0"/>
    <n v="0"/>
    <n v="1"/>
    <n v="0"/>
    <n v="0"/>
    <m/>
    <m/>
  </r>
  <r>
    <n v="11344"/>
    <x v="383"/>
    <x v="20"/>
    <x v="20"/>
    <n v="121.59999847412109"/>
    <n v="121.59999847412109"/>
    <x v="0"/>
    <n v="4.5999999046325684"/>
    <n v="11.100000381469727"/>
    <n v="93.5"/>
    <n v="4.4000000953674316"/>
    <n v="36.599998474121094"/>
    <n v="3.5999999046325684"/>
    <m/>
    <m/>
    <m/>
    <n v="36.599998474121094"/>
    <m/>
    <n v="99.599998474121094"/>
    <n v="0"/>
    <n v="0"/>
    <n v="0"/>
    <n v="1"/>
    <n v="0"/>
    <n v="0"/>
    <n v="0"/>
    <n v="0"/>
    <n v="1"/>
    <n v="0"/>
    <n v="0"/>
    <m/>
    <m/>
  </r>
  <r>
    <n v="11344"/>
    <x v="383"/>
    <x v="21"/>
    <x v="21"/>
    <n v="129.89999389648438"/>
    <n v="129.89999389648438"/>
    <x v="0"/>
    <n v="4.3000001907348633"/>
    <n v="11.100000381469727"/>
    <n v="99.599998474121094"/>
    <n v="4.0999999046325684"/>
    <n v="52.599998474121094"/>
    <n v="5.1999998092651367"/>
    <m/>
    <m/>
    <m/>
    <n v="52.599998474121094"/>
    <m/>
    <n v="88.099998474121094"/>
    <n v="0"/>
    <n v="0"/>
    <n v="0"/>
    <n v="1"/>
    <n v="0"/>
    <n v="0"/>
    <n v="0"/>
    <n v="0"/>
    <n v="1"/>
    <n v="0"/>
    <n v="0"/>
    <m/>
    <m/>
  </r>
  <r>
    <n v="11344"/>
    <x v="383"/>
    <x v="22"/>
    <x v="22"/>
    <n v="129"/>
    <n v="129"/>
    <x v="0"/>
    <n v="4"/>
    <n v="11.100000381469727"/>
    <n v="98.699996948242188"/>
    <n v="4.0999999046325684"/>
    <n v="47.200000762939453"/>
    <n v="4.9000000953674316"/>
    <n v="10.600000381469727"/>
    <m/>
    <m/>
    <n v="47.200000762939453"/>
    <m/>
    <n v="90.300003051757812"/>
    <n v="0"/>
    <n v="0"/>
    <n v="0"/>
    <n v="1"/>
    <n v="0"/>
    <n v="0"/>
    <n v="0"/>
    <n v="0"/>
    <n v="1"/>
    <n v="0"/>
    <n v="0"/>
    <m/>
    <m/>
  </r>
  <r>
    <n v="11344"/>
    <x v="383"/>
    <x v="23"/>
    <x v="23"/>
    <n v="155.80000305175781"/>
    <n v="155.80000305175781"/>
    <x v="3"/>
    <n v="4.4000000953674316"/>
    <n v="16.100000381469727"/>
    <n v="105.19999694824219"/>
    <n v="4.4000000953674316"/>
    <n v="48.099998474121094"/>
    <n v="5.4000000953674316"/>
    <n v="14.899999618530273"/>
    <m/>
    <m/>
    <n v="48.099998474121094"/>
    <m/>
    <n v="112.90000152587891"/>
    <n v="0"/>
    <n v="0"/>
    <n v="0"/>
    <n v="1"/>
    <n v="0"/>
    <n v="0"/>
    <n v="0"/>
    <n v="0"/>
    <n v="1"/>
    <n v="0"/>
    <n v="0"/>
    <m/>
    <m/>
  </r>
  <r>
    <n v="11344"/>
    <x v="383"/>
    <x v="24"/>
    <x v="24"/>
    <n v="185.10000610351562"/>
    <n v="185.10000610351562"/>
    <x v="3"/>
    <n v="4.6999998092651367"/>
    <n v="16.100000381469727"/>
    <n v="140.69999694824219"/>
    <n v="6"/>
    <n v="73.400001525878906"/>
    <n v="2.9000000953674316"/>
    <n v="27.799999237060547"/>
    <n v="10.899999618530273"/>
    <n v="1.3999999761581421"/>
    <n v="74.800003051757812"/>
    <m/>
    <n v="140.39999389648438"/>
    <n v="0"/>
    <n v="0"/>
    <n v="0"/>
    <n v="1"/>
    <n v="0"/>
    <n v="0"/>
    <n v="0"/>
    <n v="0"/>
    <n v="1"/>
    <n v="0"/>
    <n v="0"/>
    <m/>
    <m/>
  </r>
  <r>
    <n v="11344"/>
    <x v="383"/>
    <x v="25"/>
    <x v="25"/>
    <n v="226.30000305175781"/>
    <n v="226.30000305175781"/>
    <x v="3"/>
    <n v="5.6999998092651367"/>
    <n v="16.100000381469727"/>
    <n v="177.5"/>
    <n v="9.6999998092651367"/>
    <n v="82.699996948242188"/>
    <n v="2.2000000476837158"/>
    <n v="37.099998474121094"/>
    <n v="20.700000762939453"/>
    <m/>
    <n v="82.699996948242188"/>
    <m/>
    <n v="197.5"/>
    <n v="0"/>
    <n v="0"/>
    <n v="0"/>
    <n v="1"/>
    <n v="0"/>
    <n v="0"/>
    <n v="0"/>
    <n v="0"/>
    <n v="1"/>
    <n v="0"/>
    <n v="0"/>
    <m/>
    <m/>
  </r>
  <r>
    <n v="11344"/>
    <x v="383"/>
    <x v="26"/>
    <x v="26"/>
    <n v="316.10000610351562"/>
    <n v="316.10000610351562"/>
    <x v="3"/>
    <n v="6.3000001907348633"/>
    <n v="16.100000381469727"/>
    <n v="270.70001220703125"/>
    <n v="13.300000190734863"/>
    <n v="124.5"/>
    <n v="1.7999999523162842"/>
    <n v="73.199996948242188"/>
    <n v="17.399999618530273"/>
    <n v="0.20000000298023224"/>
    <n v="124.69999694824219"/>
    <m/>
    <n v="205.80000305175781"/>
    <n v="0"/>
    <n v="0"/>
    <n v="0"/>
    <n v="1"/>
    <n v="0"/>
    <n v="0"/>
    <n v="0"/>
    <n v="0"/>
    <n v="1"/>
    <n v="0"/>
    <n v="0"/>
    <m/>
    <m/>
  </r>
  <r>
    <n v="11344"/>
    <x v="383"/>
    <x v="27"/>
    <x v="27"/>
    <n v="303.29998779296875"/>
    <n v="303.29998779296875"/>
    <x v="3"/>
    <n v="7"/>
    <n v="16.100000381469727"/>
    <n v="254.80000305175781"/>
    <n v="16.299999237060547"/>
    <n v="122"/>
    <n v="3.2000000476837158"/>
    <n v="49"/>
    <n v="22.200000762939453"/>
    <n v="0.60000002384185791"/>
    <n v="122.59999847412109"/>
    <m/>
    <n v="202.30000305175781"/>
    <n v="0"/>
    <n v="0"/>
    <n v="0"/>
    <n v="1"/>
    <n v="0"/>
    <n v="0"/>
    <n v="0"/>
    <n v="0"/>
    <n v="1"/>
    <n v="0"/>
    <n v="0"/>
    <m/>
    <m/>
  </r>
  <r>
    <n v="11344"/>
    <x v="383"/>
    <x v="28"/>
    <x v="28"/>
    <n v="324.39999389648438"/>
    <n v="324.39999389648438"/>
    <x v="3"/>
    <n v="7.5"/>
    <n v="16.100000381469727"/>
    <n v="277.39999389648438"/>
    <n v="22.399999618530273"/>
    <n v="120.09999847412109"/>
    <n v="8"/>
    <n v="75.099998474121094"/>
    <n v="17.899999618530273"/>
    <n v="5.5"/>
    <n v="125.59999847412109"/>
    <m/>
    <n v="183.60000610351562"/>
    <n v="0"/>
    <n v="0"/>
    <n v="0"/>
    <n v="1"/>
    <n v="0"/>
    <n v="0"/>
    <n v="0"/>
    <n v="0"/>
    <n v="1"/>
    <n v="0"/>
    <n v="0"/>
    <m/>
    <m/>
  </r>
  <r>
    <n v="11344"/>
    <x v="383"/>
    <x v="29"/>
    <x v="29"/>
    <n v="285.10000610351562"/>
    <n v="285.10000610351562"/>
    <x v="3"/>
    <n v="6.0999999046325684"/>
    <n v="16.100000381469727"/>
    <n v="242.39999389648438"/>
    <n v="24.100000381469727"/>
    <n v="102.40000152587891"/>
    <n v="14.5"/>
    <n v="58.799999237060547"/>
    <n v="18.700000762939453"/>
    <n v="3"/>
    <n v="105.40000152587891"/>
    <m/>
    <n v="168.19999694824219"/>
    <n v="0"/>
    <n v="0"/>
    <n v="0"/>
    <n v="1"/>
    <n v="0"/>
    <n v="0"/>
    <n v="0"/>
    <n v="0"/>
    <n v="1"/>
    <n v="0"/>
    <n v="0"/>
    <m/>
    <m/>
  </r>
  <r>
    <n v="11344"/>
    <x v="383"/>
    <x v="30"/>
    <x v="30"/>
    <n v="256.60000610351562"/>
    <n v="256.60000610351562"/>
    <x v="3"/>
    <n v="6"/>
    <n v="16.100000381469727"/>
    <n v="214.10000610351562"/>
    <n v="29.100000381469727"/>
    <n v="78.199996948242188"/>
    <n v="11"/>
    <n v="45.900001525878906"/>
    <n v="16"/>
    <n v="3.7999999523162842"/>
    <n v="82"/>
    <m/>
    <n v="174.80000305175781"/>
    <n v="0"/>
    <n v="0"/>
    <n v="0"/>
    <n v="1"/>
    <n v="0"/>
    <n v="0"/>
    <n v="0"/>
    <n v="0"/>
    <n v="1"/>
    <n v="0"/>
    <n v="0"/>
    <m/>
    <m/>
  </r>
  <r>
    <n v="11344"/>
    <x v="383"/>
    <x v="31"/>
    <x v="31"/>
    <n v="264"/>
    <n v="264"/>
    <x v="3"/>
    <n v="2.5"/>
    <n v="16.100000381469727"/>
    <n v="223.5"/>
    <n v="26.899999618530273"/>
    <n v="111"/>
    <n v="6.9000000953674316"/>
    <n v="48.700000762939453"/>
    <n v="21.799999237060547"/>
    <n v="3.5"/>
    <n v="114.5"/>
    <m/>
    <n v="152.60000610351562"/>
    <n v="0"/>
    <n v="0"/>
    <n v="0"/>
    <n v="1"/>
    <n v="0"/>
    <n v="0"/>
    <n v="0"/>
    <n v="0"/>
    <n v="1"/>
    <n v="0"/>
    <n v="0"/>
    <m/>
    <m/>
  </r>
  <r>
    <n v="11344"/>
    <x v="383"/>
    <x v="32"/>
    <x v="32"/>
    <n v="238.5"/>
    <n v="238.5"/>
    <x v="3"/>
    <n v="2.5"/>
    <n v="16.100000381469727"/>
    <n v="198.10000610351562"/>
    <n v="19.899999618530273"/>
    <n v="96.800003051757812"/>
    <n v="3.2999999523162842"/>
    <n v="45.5"/>
    <n v="16.5"/>
    <n v="3.5999999046325684"/>
    <n v="100.40000152587891"/>
    <m/>
    <n v="151.30000305175781"/>
    <n v="0"/>
    <n v="0"/>
    <n v="0"/>
    <n v="1"/>
    <n v="0"/>
    <n v="0"/>
    <n v="0"/>
    <n v="0"/>
    <n v="1"/>
    <n v="0"/>
    <n v="0"/>
    <m/>
    <m/>
  </r>
  <r>
    <n v="11344"/>
    <x v="383"/>
    <x v="33"/>
    <x v="33"/>
    <n v="232.30000305175781"/>
    <n v="232.30000305175781"/>
    <x v="3"/>
    <n v="2.5"/>
    <n v="16.100000381469727"/>
    <n v="191.80000305175781"/>
    <n v="18"/>
    <n v="89.699996948242188"/>
    <n v="3.2000000476837158"/>
    <n v="40.5"/>
    <n v="15.899999618530273"/>
    <n v="3.5"/>
    <n v="93.199996948242188"/>
    <m/>
    <n v="140.69999694824219"/>
    <n v="0"/>
    <n v="0"/>
    <n v="0"/>
    <n v="1"/>
    <n v="0"/>
    <n v="0"/>
    <n v="0"/>
    <n v="0"/>
    <n v="1"/>
    <n v="0"/>
    <n v="0"/>
    <m/>
    <m/>
  </r>
  <r>
    <n v="11344"/>
    <x v="383"/>
    <x v="34"/>
    <x v="34"/>
    <n v="221.60000610351562"/>
    <n v="221.60000610351562"/>
    <x v="3"/>
    <n v="2.5"/>
    <n v="16.100000381469727"/>
    <n v="180.89999389648438"/>
    <n v="17.899999618530273"/>
    <n v="89.199996948242188"/>
    <n v="2.9000000953674316"/>
    <n v="40.200000762939453"/>
    <n v="18.100000381469727"/>
    <n v="3.2000000476837158"/>
    <n v="92.399993896484375"/>
    <m/>
    <n v="145"/>
    <n v="0"/>
    <n v="0"/>
    <n v="0"/>
    <n v="1"/>
    <n v="0"/>
    <n v="0"/>
    <n v="0"/>
    <n v="0"/>
    <n v="1"/>
    <n v="0"/>
    <n v="0"/>
    <m/>
    <m/>
  </r>
  <r>
    <n v="11344"/>
    <x v="383"/>
    <x v="35"/>
    <x v="35"/>
    <n v="215.39999389648438"/>
    <n v="215.39999389648438"/>
    <x v="3"/>
    <n v="2.4000000953674316"/>
    <n v="16.100000381469727"/>
    <n v="178.39999389648438"/>
    <n v="30"/>
    <n v="72.699996948242188"/>
    <n v="2.7000000476837158"/>
    <n v="33.400001525878906"/>
    <n v="21.899999618530273"/>
    <n v="4.0999999046325684"/>
    <n v="76.799995422363281"/>
    <m/>
    <n v="151.60000610351562"/>
    <n v="0"/>
    <n v="0"/>
    <n v="0"/>
    <n v="1"/>
    <n v="0"/>
    <n v="0"/>
    <n v="0"/>
    <n v="0"/>
    <n v="1"/>
    <n v="0"/>
    <n v="0"/>
    <m/>
    <m/>
  </r>
  <r>
    <n v="11344"/>
    <x v="383"/>
    <x v="36"/>
    <x v="36"/>
    <n v="237.80000305175781"/>
    <n v="237.80000305175781"/>
    <x v="3"/>
    <n v="2.9000000953674316"/>
    <n v="16.100000381469727"/>
    <n v="199.39999389648438"/>
    <n v="16.299999237060547"/>
    <n v="71.900001525878906"/>
    <n v="2"/>
    <n v="47.799999237060547"/>
    <n v="18.200000762939453"/>
    <n v="4.9000000953674316"/>
    <n v="76.800003051757812"/>
    <m/>
    <n v="185.39999389648438"/>
    <n v="0"/>
    <n v="0"/>
    <n v="0"/>
    <n v="1"/>
    <n v="0"/>
    <n v="0"/>
    <n v="0"/>
    <n v="0"/>
    <n v="1"/>
    <n v="0"/>
    <n v="0"/>
    <m/>
    <m/>
  </r>
  <r>
    <n v="11344"/>
    <x v="383"/>
    <x v="37"/>
    <x v="37"/>
    <n v="296"/>
    <n v="296"/>
    <x v="3"/>
    <n v="2.9000000953674316"/>
    <n v="16.100000381469727"/>
    <n v="252.10000610351562"/>
    <n v="21.700000762939453"/>
    <n v="135.60000610351562"/>
    <n v="1.6000000238418579"/>
    <n v="66.699996948242188"/>
    <n v="21.600000381469727"/>
    <n v="9.3999996185302734"/>
    <n v="145"/>
    <m/>
    <n v="260.70001220703125"/>
    <n v="0"/>
    <n v="0"/>
    <n v="0"/>
    <n v="1"/>
    <n v="0"/>
    <n v="0"/>
    <n v="0"/>
    <n v="0"/>
    <n v="1"/>
    <n v="0"/>
    <n v="0"/>
    <m/>
    <m/>
  </r>
  <r>
    <n v="11344"/>
    <x v="383"/>
    <x v="38"/>
    <x v="38"/>
    <n v="365.5"/>
    <n v="365.5"/>
    <x v="3"/>
    <n v="3.0999999046325684"/>
    <n v="16.100000381469727"/>
    <n v="313.29998779296875"/>
    <n v="72"/>
    <n v="171.60000610351562"/>
    <n v="1.5"/>
    <n v="52.599998474121094"/>
    <n v="27.399999618530273"/>
    <n v="52.900001525878906"/>
    <n v="224.5"/>
    <m/>
    <n v="427"/>
    <n v="0"/>
    <n v="0"/>
    <n v="0"/>
    <n v="1"/>
    <n v="0"/>
    <n v="0"/>
    <n v="0"/>
    <n v="0"/>
    <n v="1"/>
    <n v="0"/>
    <n v="0"/>
    <m/>
    <m/>
  </r>
  <r>
    <n v="11344"/>
    <x v="383"/>
    <x v="39"/>
    <x v="39"/>
    <n v="534.5999755859375"/>
    <n v="534.5999755859375"/>
    <x v="3"/>
    <n v="3.2000000476837158"/>
    <n v="16.100000381469727"/>
    <n v="475.79998779296875"/>
    <n v="60"/>
    <n v="384.20001220703125"/>
    <n v="1.1000000238418579"/>
    <n v="48.799999237060547"/>
    <n v="26.5"/>
    <n v="39.400001525878906"/>
    <n v="423.60000610351562"/>
    <m/>
    <m/>
    <n v="0"/>
    <n v="0"/>
    <n v="0"/>
    <n v="1"/>
    <n v="0"/>
    <n v="0"/>
    <n v="0"/>
    <n v="0"/>
    <n v="1"/>
    <n v="0"/>
    <n v="0"/>
    <m/>
    <m/>
  </r>
  <r>
    <n v="11345"/>
    <x v="384"/>
    <x v="20"/>
    <x v="20"/>
    <n v="4.1999998092651367"/>
    <n v="4.1999998092651367"/>
    <x v="30"/>
    <n v="0.10000000149011612"/>
    <n v="1"/>
    <n v="1"/>
    <n v="0"/>
    <n v="0.5"/>
    <n v="0.30000001192092896"/>
    <m/>
    <m/>
    <n v="0.5"/>
    <n v="1"/>
    <m/>
    <m/>
    <n v="0"/>
    <n v="0"/>
    <n v="0"/>
    <n v="1"/>
    <n v="0"/>
    <n v="0"/>
    <n v="0"/>
    <n v="0"/>
    <n v="1"/>
    <n v="0"/>
    <n v="0"/>
    <m/>
    <m/>
  </r>
  <r>
    <n v="11345"/>
    <x v="384"/>
    <x v="21"/>
    <x v="21"/>
    <n v="3.4000000953674316"/>
    <n v="3.4000000953674316"/>
    <x v="31"/>
    <n v="0.10000000149011612"/>
    <n v="1.2999999523162842"/>
    <n v="1.7999999523162842"/>
    <n v="0"/>
    <n v="0.5"/>
    <n v="0.10000000149011612"/>
    <m/>
    <m/>
    <n v="1.2999999523162842"/>
    <n v="1.7999999523162842"/>
    <m/>
    <m/>
    <n v="0"/>
    <n v="0"/>
    <n v="0"/>
    <n v="1"/>
    <n v="0"/>
    <n v="0"/>
    <n v="0"/>
    <n v="0"/>
    <n v="1"/>
    <n v="0"/>
    <n v="0"/>
    <m/>
    <m/>
  </r>
  <r>
    <n v="11345"/>
    <x v="384"/>
    <x v="22"/>
    <x v="22"/>
    <n v="4.8000001907348633"/>
    <n v="4.8000001907348633"/>
    <x v="31"/>
    <n v="0.20000000298023224"/>
    <n v="1.2999999523162842"/>
    <n v="3"/>
    <n v="0"/>
    <n v="0.69999998807907104"/>
    <n v="0.30000001192092896"/>
    <m/>
    <m/>
    <n v="2.2000000476837158"/>
    <n v="2.9000000953674316"/>
    <m/>
    <n v="0.80000001192092896"/>
    <n v="0"/>
    <n v="0"/>
    <n v="0"/>
    <n v="1"/>
    <n v="0"/>
    <n v="0"/>
    <n v="0"/>
    <n v="0"/>
    <n v="1"/>
    <n v="0"/>
    <n v="0"/>
    <m/>
    <m/>
  </r>
  <r>
    <n v="11345"/>
    <x v="384"/>
    <x v="23"/>
    <x v="23"/>
    <n v="8.1000003814697266"/>
    <n v="8.1000003814697266"/>
    <x v="76"/>
    <n v="0.20000000298023224"/>
    <n v="2.0999999046325684"/>
    <n v="4.8000001907348633"/>
    <n v="0.30000001192092896"/>
    <n v="1.5"/>
    <n v="0.69999998807907104"/>
    <m/>
    <n v="0.80000001192092896"/>
    <n v="2.4000000953674316"/>
    <n v="3.9000000953674316"/>
    <m/>
    <n v="0.60000002384185791"/>
    <n v="0"/>
    <n v="0"/>
    <n v="0"/>
    <n v="1"/>
    <n v="0"/>
    <n v="0"/>
    <n v="0"/>
    <n v="0"/>
    <n v="1"/>
    <n v="0"/>
    <n v="0"/>
    <m/>
    <m/>
  </r>
  <r>
    <n v="11345"/>
    <x v="384"/>
    <x v="24"/>
    <x v="24"/>
    <n v="15.899999618530273"/>
    <n v="15.899999618530273"/>
    <x v="24"/>
    <n v="0.40000000596046448"/>
    <n v="3.2000000476837158"/>
    <n v="9.3000001907348633"/>
    <n v="0.69999998807907104"/>
    <n v="3.9000000953674316"/>
    <n v="1.2999999523162842"/>
    <m/>
    <n v="0.60000002384185791"/>
    <n v="3.7999999523162842"/>
    <n v="7.6999998092651367"/>
    <m/>
    <n v="2.4000000953674316"/>
    <n v="0"/>
    <n v="0"/>
    <n v="0"/>
    <n v="1"/>
    <n v="0"/>
    <n v="0"/>
    <n v="0"/>
    <n v="0"/>
    <n v="1"/>
    <n v="0"/>
    <n v="0"/>
    <m/>
    <m/>
  </r>
  <r>
    <n v="11345"/>
    <x v="384"/>
    <x v="25"/>
    <x v="25"/>
    <n v="26.5"/>
    <n v="26.5"/>
    <x v="27"/>
    <n v="0.60000002384185791"/>
    <n v="4.4000000953674316"/>
    <n v="15.5"/>
    <n v="3"/>
    <n v="7.0999999046325684"/>
    <n v="1.7999999523162842"/>
    <n v="3"/>
    <m/>
    <n v="4.6999998092651367"/>
    <n v="11.799999237060547"/>
    <m/>
    <n v="1"/>
    <n v="0"/>
    <n v="0"/>
    <n v="0"/>
    <n v="1"/>
    <n v="0"/>
    <n v="0"/>
    <n v="0"/>
    <n v="0"/>
    <n v="1"/>
    <n v="0"/>
    <n v="0"/>
    <m/>
    <m/>
  </r>
  <r>
    <n v="11345"/>
    <x v="384"/>
    <x v="26"/>
    <x v="26"/>
    <n v="45"/>
    <n v="45"/>
    <x v="4"/>
    <n v="0.69999998807907104"/>
    <n v="6.4000000953674316"/>
    <n v="28.399999618530273"/>
    <n v="5.9000000953674316"/>
    <n v="9.8999996185302734"/>
    <n v="3.2999999523162842"/>
    <m/>
    <n v="1"/>
    <n v="9.8000001907348633"/>
    <n v="19.700000762939453"/>
    <m/>
    <m/>
    <n v="0"/>
    <n v="0"/>
    <n v="0"/>
    <n v="1"/>
    <n v="0"/>
    <n v="0"/>
    <n v="0"/>
    <n v="0"/>
    <n v="1"/>
    <n v="0"/>
    <n v="0"/>
    <m/>
    <m/>
  </r>
  <r>
    <n v="11345"/>
    <x v="384"/>
    <x v="99"/>
    <x v="28"/>
    <m/>
    <m/>
    <x v="38"/>
    <m/>
    <m/>
    <m/>
    <m/>
    <m/>
    <m/>
    <m/>
    <m/>
    <m/>
    <n v="0"/>
    <m/>
    <m/>
    <n v="1"/>
    <n v="1"/>
    <n v="1"/>
    <n v="0"/>
    <n v="0"/>
    <n v="0"/>
    <n v="0"/>
    <n v="0"/>
    <n v="1"/>
    <n v="0"/>
    <n v="0"/>
    <m/>
    <m/>
  </r>
  <r>
    <n v="11346"/>
    <x v="385"/>
    <x v="102"/>
    <x v="9"/>
    <n v="2.4500000476837158"/>
    <n v="2.4549999237060547"/>
    <x v="126"/>
    <n v="0.17000000178813934"/>
    <n v="1.0499999523162842"/>
    <n v="1.0850000381469727"/>
    <n v="0.23999999463558197"/>
    <n v="1.1599999666213989"/>
    <n v="0.18999999761581421"/>
    <m/>
    <n v="0.19499999284744263"/>
    <n v="0.79000002145767212"/>
    <n v="1.9500000476837158"/>
    <m/>
    <n v="0.88999998569488525"/>
    <n v="0"/>
    <n v="0"/>
    <n v="0"/>
    <n v="1"/>
    <n v="0"/>
    <n v="0"/>
    <n v="0"/>
    <n v="0"/>
    <n v="1"/>
    <n v="0"/>
    <n v="0"/>
    <m/>
    <m/>
  </r>
  <r>
    <n v="11346"/>
    <x v="385"/>
    <x v="103"/>
    <x v="10"/>
    <n v="2.7999999523162842"/>
    <n v="2.7999999523162842"/>
    <x v="255"/>
    <n v="0.23000000417232513"/>
    <n v="1.4900000095367432"/>
    <n v="1.1200000047683716"/>
    <n v="0.20000000298023224"/>
    <n v="1.25"/>
    <n v="0.40999999642372131"/>
    <m/>
    <n v="0.23999999463558197"/>
    <n v="0.9100000262260437"/>
    <n v="2.1600000858306885"/>
    <m/>
    <n v="0.87999999523162842"/>
    <n v="0"/>
    <n v="0"/>
    <n v="0"/>
    <n v="1"/>
    <n v="0"/>
    <n v="0"/>
    <n v="0"/>
    <n v="0"/>
    <n v="1"/>
    <n v="0"/>
    <n v="0"/>
    <m/>
    <m/>
  </r>
  <r>
    <n v="11346"/>
    <x v="385"/>
    <x v="80"/>
    <x v="11"/>
    <n v="3.0499999523162842"/>
    <n v="3.0450000762939453"/>
    <x v="256"/>
    <n v="0.25"/>
    <n v="1.75"/>
    <n v="1.0099999904632568"/>
    <n v="0.10999999940395355"/>
    <n v="1.25"/>
    <n v="0.15000000596046448"/>
    <m/>
    <n v="9.0000003576278687E-2"/>
    <n v="1.4299999475479126"/>
    <n v="2.679999828338623"/>
    <m/>
    <n v="0.92000001668930054"/>
    <n v="0"/>
    <n v="0"/>
    <n v="0"/>
    <n v="1"/>
    <n v="0"/>
    <n v="0"/>
    <n v="0"/>
    <n v="0"/>
    <n v="1"/>
    <n v="0"/>
    <n v="0"/>
    <m/>
    <m/>
  </r>
  <r>
    <n v="11346"/>
    <x v="385"/>
    <x v="81"/>
    <x v="12"/>
    <n v="3.0499999523162842"/>
    <n v="3.0450000762939453"/>
    <x v="256"/>
    <n v="0.23000000417232513"/>
    <n v="1.75"/>
    <n v="1.065000057220459"/>
    <n v="0.125"/>
    <n v="1.1499999761581421"/>
    <n v="0.17499999701976776"/>
    <m/>
    <n v="4.5000001788139343E-2"/>
    <n v="1.5"/>
    <n v="2.6500000953674316"/>
    <m/>
    <n v="1.0199999809265137"/>
    <n v="0"/>
    <n v="0"/>
    <n v="0"/>
    <n v="1"/>
    <n v="0"/>
    <n v="0"/>
    <n v="0"/>
    <n v="0"/>
    <n v="1"/>
    <n v="0"/>
    <n v="0"/>
    <m/>
    <m/>
  </r>
  <r>
    <n v="11346"/>
    <x v="385"/>
    <x v="129"/>
    <x v="16"/>
    <n v="3.5"/>
    <n v="3.4900000095367432"/>
    <x v="256"/>
    <n v="0.4699999988079071"/>
    <n v="1.75"/>
    <n v="1.2599999904632568"/>
    <n v="0.34999999403953552"/>
    <n v="1.5900000333786011"/>
    <n v="0.23999999463558197"/>
    <m/>
    <m/>
    <n v="1.2200000286102295"/>
    <n v="2.809999942779541"/>
    <m/>
    <n v="1.2599999904632568"/>
    <n v="0"/>
    <n v="0"/>
    <n v="0"/>
    <n v="1"/>
    <n v="0"/>
    <n v="0"/>
    <n v="0"/>
    <n v="0"/>
    <n v="1"/>
    <n v="0"/>
    <n v="0"/>
    <m/>
    <m/>
  </r>
  <r>
    <n v="11346"/>
    <x v="11"/>
    <x v="101"/>
    <x v="18"/>
    <m/>
    <m/>
    <x v="38"/>
    <m/>
    <m/>
    <m/>
    <m/>
    <m/>
    <m/>
    <m/>
    <m/>
    <m/>
    <n v="0"/>
    <m/>
    <m/>
    <n v="0"/>
    <n v="1"/>
    <n v="1"/>
    <n v="0"/>
    <n v="0"/>
    <n v="0"/>
    <n v="0"/>
    <n v="0"/>
    <n v="1"/>
    <n v="0"/>
    <n v="0"/>
    <m/>
    <m/>
  </r>
  <r>
    <n v="11347"/>
    <x v="386"/>
    <x v="62"/>
    <x v="22"/>
    <n v="14.199999809265137"/>
    <n v="14.199999809265137"/>
    <x v="27"/>
    <n v="1.7999999523162842"/>
    <n v="10"/>
    <n v="0.5"/>
    <n v="5.6999998092651367"/>
    <n v="1.2000000476837158"/>
    <n v="6"/>
    <m/>
    <m/>
    <n v="0.60000002384185791"/>
    <n v="1.8000000715255737"/>
    <m/>
    <n v="0.5"/>
    <n v="0"/>
    <n v="0"/>
    <n v="0"/>
    <n v="1"/>
    <n v="1"/>
    <n v="0"/>
    <n v="0"/>
    <n v="0"/>
    <n v="1"/>
    <n v="0"/>
    <n v="0"/>
    <m/>
    <m/>
  </r>
  <r>
    <n v="11347"/>
    <x v="386"/>
    <x v="63"/>
    <x v="23"/>
    <n v="16.899999618530273"/>
    <n v="16.899999618530273"/>
    <x v="27"/>
    <n v="3.2000000476837158"/>
    <n v="10"/>
    <n v="3.0999999046325684"/>
    <n v="3.5999999046325684"/>
    <n v="5.4000000953674316"/>
    <n v="7.6999998092651367"/>
    <m/>
    <m/>
    <m/>
    <n v="5.4000000953674316"/>
    <m/>
    <m/>
    <n v="0"/>
    <n v="0"/>
    <n v="0"/>
    <n v="1"/>
    <n v="1"/>
    <n v="0"/>
    <n v="0"/>
    <n v="0"/>
    <n v="1"/>
    <n v="0"/>
    <n v="0"/>
    <m/>
    <m/>
  </r>
  <r>
    <n v="11347"/>
    <x v="386"/>
    <x v="64"/>
    <x v="24"/>
    <n v="14.800000190734863"/>
    <n v="14.800000190734863"/>
    <x v="27"/>
    <n v="4.5"/>
    <n v="10"/>
    <n v="0.30000001192092896"/>
    <n v="5.1999998092651367"/>
    <n v="1.1000000238418579"/>
    <n v="7.8000001907348633"/>
    <m/>
    <m/>
    <n v="0.5"/>
    <n v="1.6000000238418579"/>
    <m/>
    <m/>
    <n v="0"/>
    <n v="0"/>
    <n v="0"/>
    <n v="1"/>
    <n v="1"/>
    <n v="0"/>
    <n v="0"/>
    <n v="0"/>
    <n v="1"/>
    <n v="0"/>
    <n v="0"/>
    <m/>
    <m/>
  </r>
  <r>
    <n v="11347"/>
    <x v="386"/>
    <x v="65"/>
    <x v="25"/>
    <n v="16.700000762939453"/>
    <n v="16.700000762939453"/>
    <x v="27"/>
    <n v="6"/>
    <n v="10"/>
    <n v="0.60000002384185791"/>
    <n v="7.0999999046325684"/>
    <n v="1.5"/>
    <n v="7.5"/>
    <m/>
    <m/>
    <m/>
    <n v="1.5"/>
    <m/>
    <m/>
    <n v="0"/>
    <n v="0"/>
    <n v="0"/>
    <n v="1"/>
    <n v="1"/>
    <n v="0"/>
    <n v="0"/>
    <n v="0"/>
    <n v="1"/>
    <n v="0"/>
    <n v="0"/>
    <m/>
    <m/>
  </r>
  <r>
    <n v="11347"/>
    <x v="386"/>
    <x v="66"/>
    <x v="26"/>
    <n v="20.200000762939453"/>
    <n v="20.200000762939453"/>
    <x v="27"/>
    <n v="9.1999998092651367"/>
    <n v="10"/>
    <n v="1"/>
    <n v="10.199999809265137"/>
    <n v="3"/>
    <n v="5.6999998092651367"/>
    <m/>
    <m/>
    <m/>
    <n v="3"/>
    <m/>
    <m/>
    <n v="0"/>
    <n v="0"/>
    <n v="0"/>
    <n v="1"/>
    <n v="1"/>
    <n v="0"/>
    <n v="0"/>
    <n v="0"/>
    <n v="1"/>
    <n v="0"/>
    <n v="0"/>
    <m/>
    <m/>
  </r>
  <r>
    <n v="11347"/>
    <x v="386"/>
    <x v="67"/>
    <x v="27"/>
    <n v="22.5"/>
    <n v="22.5"/>
    <x v="27"/>
    <n v="10.899999618530273"/>
    <n v="10"/>
    <n v="1.6000000238418579"/>
    <n v="2.5"/>
    <n v="2.4000000953674316"/>
    <n v="15.5"/>
    <m/>
    <m/>
    <m/>
    <n v="2.4000000953674316"/>
    <m/>
    <m/>
    <n v="0"/>
    <n v="0"/>
    <n v="0"/>
    <n v="1"/>
    <n v="1"/>
    <n v="0"/>
    <n v="0"/>
    <n v="0"/>
    <n v="1"/>
    <n v="0"/>
    <n v="0"/>
    <m/>
    <m/>
  </r>
  <r>
    <n v="11347"/>
    <x v="386"/>
    <x v="68"/>
    <x v="28"/>
    <n v="21.600000381469727"/>
    <n v="21.600000381469727"/>
    <x v="27"/>
    <n v="10.899999618530273"/>
    <n v="10"/>
    <n v="0.69999998807907104"/>
    <n v="4.3000001907348633"/>
    <n v="2.5999999046325684"/>
    <n v="13.800000190734863"/>
    <m/>
    <m/>
    <n v="0.89999997615814209"/>
    <n v="3.5"/>
    <m/>
    <m/>
    <n v="0"/>
    <n v="0"/>
    <n v="0"/>
    <n v="1"/>
    <n v="1"/>
    <n v="0"/>
    <n v="0"/>
    <n v="0"/>
    <n v="1"/>
    <n v="0"/>
    <n v="0"/>
    <m/>
    <m/>
  </r>
  <r>
    <n v="11347"/>
    <x v="386"/>
    <x v="99"/>
    <x v="30"/>
    <m/>
    <m/>
    <x v="38"/>
    <m/>
    <m/>
    <m/>
    <m/>
    <m/>
    <m/>
    <m/>
    <m/>
    <m/>
    <n v="0"/>
    <m/>
    <m/>
    <n v="0"/>
    <n v="0"/>
    <n v="1"/>
    <n v="0"/>
    <n v="1"/>
    <n v="0"/>
    <n v="0"/>
    <n v="0"/>
    <n v="1"/>
    <n v="0"/>
    <n v="0"/>
    <m/>
    <m/>
  </r>
  <r>
    <n v="11348"/>
    <x v="387"/>
    <x v="23"/>
    <x v="23"/>
    <n v="14.800000190734863"/>
    <n v="14.800000190734863"/>
    <x v="24"/>
    <n v="0.5"/>
    <n v="5.0999999046325684"/>
    <n v="5.3000001907348633"/>
    <n v="3.5999999046325684"/>
    <n v="0"/>
    <n v="1.5"/>
    <m/>
    <m/>
    <n v="8.3999996185302734"/>
    <n v="8.3999996185302734"/>
    <n v="2.5"/>
    <n v="8.5"/>
    <n v="0"/>
    <n v="0"/>
    <n v="0"/>
    <n v="1"/>
    <n v="1"/>
    <n v="0"/>
    <n v="0"/>
    <n v="0"/>
    <n v="1"/>
    <n v="0"/>
    <n v="0"/>
    <m/>
    <m/>
  </r>
  <r>
    <n v="11348"/>
    <x v="387"/>
    <x v="24"/>
    <x v="24"/>
    <n v="21.299999237060547"/>
    <n v="21.299999237060547"/>
    <x v="24"/>
    <n v="0.40000000596046448"/>
    <n v="6"/>
    <n v="10.199999809265137"/>
    <n v="7.3000001907348633"/>
    <n v="0"/>
    <n v="2.7000000476837158"/>
    <n v="1.7000000476837158"/>
    <m/>
    <n v="9.6000003814697266"/>
    <n v="9.6000003814697266"/>
    <n v="3.7000000476837158"/>
    <n v="14.600000381469727"/>
    <n v="0"/>
    <n v="0"/>
    <n v="0"/>
    <n v="1"/>
    <n v="1"/>
    <n v="0"/>
    <n v="0"/>
    <n v="0"/>
    <n v="1"/>
    <n v="0"/>
    <n v="0"/>
    <m/>
    <m/>
  </r>
  <r>
    <n v="11348"/>
    <x v="387"/>
    <x v="25"/>
    <x v="25"/>
    <n v="29.399999618530273"/>
    <n v="29.399999618530273"/>
    <x v="24"/>
    <n v="0.89999997615814209"/>
    <n v="6"/>
    <n v="14.600000381469727"/>
    <n v="9.1999998092651367"/>
    <n v="0"/>
    <n v="5.5999999046325684"/>
    <m/>
    <m/>
    <n v="12.800000190734863"/>
    <n v="12.800000190734863"/>
    <n v="6.4000000953674316"/>
    <n v="19.700000762939453"/>
    <n v="0"/>
    <n v="0"/>
    <n v="0"/>
    <n v="1"/>
    <n v="1"/>
    <n v="0"/>
    <n v="0"/>
    <n v="0"/>
    <n v="1"/>
    <n v="0"/>
    <n v="0"/>
    <m/>
    <m/>
  </r>
  <r>
    <n v="11348"/>
    <x v="387"/>
    <x v="26"/>
    <x v="26"/>
    <n v="35.799999237060547"/>
    <n v="35.799999237060547"/>
    <x v="24"/>
    <n v="1.2000000476837158"/>
    <n v="6"/>
    <n v="19.700000762939453"/>
    <n v="11.100000381469727"/>
    <n v="0"/>
    <n v="5.5999999046325684"/>
    <m/>
    <m/>
    <n v="16.899999618530273"/>
    <n v="16.899999618530273"/>
    <n v="6.5999999046325684"/>
    <n v="18.100000381469727"/>
    <n v="0"/>
    <n v="0"/>
    <n v="0"/>
    <n v="1"/>
    <n v="1"/>
    <n v="0"/>
    <n v="0"/>
    <n v="0"/>
    <n v="1"/>
    <n v="0"/>
    <n v="0"/>
    <m/>
    <m/>
  </r>
  <r>
    <n v="11348"/>
    <x v="387"/>
    <x v="27"/>
    <x v="27"/>
    <n v="39.400001525878906"/>
    <n v="39.400001525878906"/>
    <x v="27"/>
    <n v="1.5"/>
    <n v="10"/>
    <n v="18.100000381469727"/>
    <n v="10.800000190734863"/>
    <n v="0"/>
    <n v="8.1999998092651367"/>
    <m/>
    <m/>
    <n v="16.899999618530273"/>
    <n v="16.899999618530273"/>
    <n v="6.8000001907348633"/>
    <n v="10.800000190734863"/>
    <n v="0"/>
    <n v="0"/>
    <n v="0"/>
    <n v="1"/>
    <n v="1"/>
    <n v="0"/>
    <n v="0"/>
    <n v="0"/>
    <n v="1"/>
    <n v="0"/>
    <n v="0"/>
    <m/>
    <m/>
  </r>
  <r>
    <n v="11348"/>
    <x v="387"/>
    <x v="28"/>
    <x v="28"/>
    <n v="28.799999237060547"/>
    <n v="28.799999237060547"/>
    <x v="27"/>
    <n v="1.3999999761581421"/>
    <n v="10"/>
    <n v="10.800000190734863"/>
    <n v="4.3000001907348633"/>
    <n v="0"/>
    <n v="7.0999999046325684"/>
    <m/>
    <m/>
    <n v="15"/>
    <n v="15"/>
    <n v="4.6999998092651367"/>
    <n v="6.5"/>
    <n v="0"/>
    <n v="0"/>
    <n v="0"/>
    <n v="1"/>
    <n v="1"/>
    <n v="0"/>
    <n v="0"/>
    <n v="0"/>
    <n v="1"/>
    <n v="0"/>
    <n v="0"/>
    <m/>
    <m/>
  </r>
  <r>
    <n v="11348"/>
    <x v="387"/>
    <x v="29"/>
    <x v="29"/>
    <n v="22.600000381469727"/>
    <n v="22.600000381469727"/>
    <x v="27"/>
    <n v="0.69999998807907104"/>
    <n v="10"/>
    <n v="6.5"/>
    <n v="2"/>
    <n v="0"/>
    <n v="7.6999998092651367"/>
    <m/>
    <m/>
    <n v="11.300000190734863"/>
    <n v="11.300000190734863"/>
    <n v="3"/>
    <m/>
    <n v="0"/>
    <n v="0"/>
    <n v="0"/>
    <n v="1"/>
    <n v="1"/>
    <n v="0"/>
    <n v="0"/>
    <n v="0"/>
    <n v="1"/>
    <n v="0"/>
    <n v="0"/>
    <m/>
    <m/>
  </r>
  <r>
    <n v="11348"/>
    <x v="387"/>
    <x v="99"/>
    <x v="30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349"/>
    <x v="388"/>
    <x v="20"/>
    <x v="20"/>
    <n v="64.400001525878906"/>
    <n v="64.400001525878906"/>
    <x v="1"/>
    <n v="7.3000001907348633"/>
    <n v="18.399999618530273"/>
    <n v="21.799999237060547"/>
    <n v="1.5"/>
    <n v="14.5"/>
    <n v="8.6999998092651367"/>
    <n v="19.700000762939453"/>
    <m/>
    <n v="32.900001525878906"/>
    <n v="47.400001525878906"/>
    <m/>
    <n v="5.5"/>
    <n v="0"/>
    <n v="0"/>
    <n v="0"/>
    <n v="1"/>
    <n v="0"/>
    <n v="0"/>
    <n v="0"/>
    <n v="0"/>
    <n v="1"/>
    <n v="0"/>
    <n v="0"/>
    <m/>
    <m/>
  </r>
  <r>
    <n v="11349"/>
    <x v="388"/>
    <x v="21"/>
    <x v="21"/>
    <n v="71.5"/>
    <n v="71.5"/>
    <x v="1"/>
    <n v="7"/>
    <n v="18.700000762939453"/>
    <n v="29.700000762939453"/>
    <n v="2.4000000953674316"/>
    <n v="14"/>
    <n v="8.6000003814697266"/>
    <n v="24.200000762939453"/>
    <m/>
    <n v="40.200000762939453"/>
    <n v="54.200000762939453"/>
    <m/>
    <n v="10.300000190734863"/>
    <n v="0"/>
    <n v="0"/>
    <n v="0"/>
    <n v="1"/>
    <n v="0"/>
    <n v="0"/>
    <n v="0"/>
    <n v="0"/>
    <n v="1"/>
    <n v="0"/>
    <n v="0"/>
    <m/>
    <m/>
  </r>
  <r>
    <n v="11349"/>
    <x v="388"/>
    <x v="22"/>
    <x v="22"/>
    <n v="80.5"/>
    <n v="80.5"/>
    <x v="1"/>
    <n v="7.0999999046325684"/>
    <n v="18.799999237060547"/>
    <n v="23.5"/>
    <n v="11.5"/>
    <n v="15.899999618530273"/>
    <n v="13.300000190734863"/>
    <n v="13.199999809265137"/>
    <m/>
    <n v="33.299999237060547"/>
    <n v="49.199996948242188"/>
    <m/>
    <n v="7.0999999046325684"/>
    <n v="0"/>
    <n v="0"/>
    <n v="0"/>
    <n v="1"/>
    <n v="0"/>
    <n v="0"/>
    <n v="0"/>
    <n v="0"/>
    <n v="1"/>
    <n v="0"/>
    <n v="0"/>
    <m/>
    <m/>
  </r>
  <r>
    <n v="11349"/>
    <x v="388"/>
    <x v="23"/>
    <x v="23"/>
    <n v="77.099998474121094"/>
    <n v="77.099998474121094"/>
    <x v="1"/>
    <n v="6.1999998092651367"/>
    <n v="18.799999237060547"/>
    <n v="27.5"/>
    <n v="6"/>
    <n v="10.899999618530273"/>
    <n v="20.899999618530273"/>
    <n v="20.399999618530273"/>
    <m/>
    <n v="32.5"/>
    <n v="43.400001525878906"/>
    <m/>
    <n v="7.5"/>
    <n v="0"/>
    <n v="0"/>
    <n v="0"/>
    <n v="1"/>
    <n v="0"/>
    <n v="0"/>
    <n v="0"/>
    <n v="0"/>
    <n v="1"/>
    <n v="0"/>
    <n v="0"/>
    <m/>
    <m/>
  </r>
  <r>
    <n v="11349"/>
    <x v="388"/>
    <x v="24"/>
    <x v="24"/>
    <n v="73"/>
    <n v="73"/>
    <x v="1"/>
    <n v="6.1999998092651367"/>
    <n v="18.799999237060547"/>
    <n v="23.700000762939453"/>
    <n v="5.0999999046325684"/>
    <n v="27.5"/>
    <n v="5.8000001907348633"/>
    <n v="16.200000762939453"/>
    <m/>
    <n v="27.799999237060547"/>
    <n v="55.299999237060547"/>
    <m/>
    <n v="7.6999998092651367"/>
    <n v="0"/>
    <n v="0"/>
    <n v="0"/>
    <n v="1"/>
    <n v="0"/>
    <n v="0"/>
    <n v="0"/>
    <n v="0"/>
    <n v="1"/>
    <n v="0"/>
    <n v="0"/>
    <m/>
    <m/>
  </r>
  <r>
    <n v="11349"/>
    <x v="388"/>
    <x v="25"/>
    <x v="25"/>
    <n v="65.800003051757812"/>
    <n v="65.800003051757812"/>
    <x v="1"/>
    <n v="6.1999998092651367"/>
    <n v="18.799999237060547"/>
    <n v="20.600000381469727"/>
    <n v="4.0999999046325684"/>
    <n v="26.700000762939453"/>
    <n v="5.6999998092651367"/>
    <n v="12.899999618530273"/>
    <m/>
    <n v="22.5"/>
    <n v="49.200000762939453"/>
    <m/>
    <n v="8.6000003814697266"/>
    <n v="0"/>
    <n v="0"/>
    <n v="0"/>
    <n v="1"/>
    <n v="0"/>
    <n v="0"/>
    <n v="0"/>
    <n v="0"/>
    <n v="1"/>
    <n v="0"/>
    <n v="0"/>
    <m/>
    <m/>
  </r>
  <r>
    <n v="11349"/>
    <x v="388"/>
    <x v="26"/>
    <x v="26"/>
    <n v="56"/>
    <n v="56"/>
    <x v="1"/>
    <n v="7.1999998092651367"/>
    <n v="18.799999237060547"/>
    <n v="13.800000190734863"/>
    <n v="4.4000000953674316"/>
    <n v="23.399999618530273"/>
    <n v="5.8000001907348633"/>
    <n v="5.1999998092651367"/>
    <m/>
    <n v="15.600000381469727"/>
    <n v="39"/>
    <m/>
    <n v="9.8000001907348633"/>
    <n v="0"/>
    <n v="0"/>
    <n v="0"/>
    <n v="1"/>
    <n v="0"/>
    <n v="0"/>
    <n v="0"/>
    <n v="0"/>
    <n v="1"/>
    <n v="0"/>
    <n v="0"/>
    <m/>
    <m/>
  </r>
  <r>
    <n v="11349"/>
    <x v="388"/>
    <x v="27"/>
    <x v="27"/>
    <n v="79.199996948242188"/>
    <n v="79.199996948242188"/>
    <x v="1"/>
    <n v="7.4000000953674316"/>
    <n v="18.799999237060547"/>
    <n v="9.8000001907348633"/>
    <n v="15"/>
    <n v="17.899999618530273"/>
    <n v="6.8000001907348633"/>
    <m/>
    <m/>
    <n v="32.900001525878906"/>
    <n v="50.800003051757812"/>
    <m/>
    <n v="9.6000003814697266"/>
    <n v="0"/>
    <n v="0"/>
    <n v="0"/>
    <n v="1"/>
    <n v="0"/>
    <n v="0"/>
    <n v="0"/>
    <n v="0"/>
    <n v="1"/>
    <n v="0"/>
    <n v="0"/>
    <m/>
    <m/>
  </r>
  <r>
    <n v="11349"/>
    <x v="388"/>
    <x v="28"/>
    <x v="28"/>
    <n v="66.800003051757812"/>
    <n v="66.800003051757812"/>
    <x v="1"/>
    <n v="7.6999998092651367"/>
    <n v="18.799999237060547"/>
    <n v="24.5"/>
    <n v="12.399999618530273"/>
    <n v="8"/>
    <n v="4.0999999046325684"/>
    <n v="14.899999618530273"/>
    <m/>
    <n v="35.799999237060547"/>
    <n v="43.799999237060547"/>
    <m/>
    <n v="8.1999998092651367"/>
    <n v="0"/>
    <n v="0"/>
    <n v="0"/>
    <n v="1"/>
    <n v="0"/>
    <n v="0"/>
    <n v="0"/>
    <n v="0"/>
    <n v="1"/>
    <n v="0"/>
    <n v="0"/>
    <m/>
    <m/>
  </r>
  <r>
    <n v="11349"/>
    <x v="388"/>
    <x v="29"/>
    <x v="29"/>
    <n v="58.900001525878906"/>
    <n v="58.900001525878906"/>
    <x v="1"/>
    <n v="7.4000000953674316"/>
    <n v="18.799999237060547"/>
    <n v="24.5"/>
    <n v="5.1999998092651367"/>
    <n v="7"/>
    <n v="2.7000000476837158"/>
    <n v="16.299999237060547"/>
    <m/>
    <n v="37.5"/>
    <n v="44.5"/>
    <m/>
    <n v="10.100000381469727"/>
    <n v="0"/>
    <n v="0"/>
    <n v="0"/>
    <n v="1"/>
    <n v="0"/>
    <n v="0"/>
    <n v="0"/>
    <n v="0"/>
    <n v="1"/>
    <n v="0"/>
    <n v="0"/>
    <m/>
    <m/>
  </r>
  <r>
    <n v="11349"/>
    <x v="388"/>
    <x v="30"/>
    <x v="30"/>
    <n v="47.099998474121094"/>
    <n v="47.099998474121094"/>
    <x v="1"/>
    <n v="6.5"/>
    <n v="18.799999237060547"/>
    <n v="10.100000381469727"/>
    <n v="5.5999999046325684"/>
    <n v="15"/>
    <n v="2.5999999046325684"/>
    <m/>
    <m/>
    <n v="17.5"/>
    <n v="32.5"/>
    <m/>
    <n v="3.2999999523162842"/>
    <n v="0"/>
    <n v="0"/>
    <n v="0"/>
    <n v="1"/>
    <n v="0"/>
    <n v="0"/>
    <n v="0"/>
    <n v="0"/>
    <n v="1"/>
    <n v="0"/>
    <n v="0"/>
    <m/>
    <m/>
  </r>
  <r>
    <n v="11349"/>
    <x v="388"/>
    <x v="31"/>
    <x v="31"/>
    <n v="38.200000762939453"/>
    <n v="38.200000762939453"/>
    <x v="1"/>
    <n v="6.5"/>
    <n v="23.299999237060547"/>
    <n v="3.2999999523162842"/>
    <n v="2"/>
    <n v="14.399999618530273"/>
    <n v="2.4000000953674316"/>
    <m/>
    <m/>
    <n v="17.5"/>
    <n v="31.899999618530273"/>
    <m/>
    <n v="3"/>
    <n v="0"/>
    <n v="0"/>
    <n v="0"/>
    <n v="1"/>
    <n v="0"/>
    <n v="0"/>
    <n v="0"/>
    <n v="0"/>
    <n v="1"/>
    <n v="0"/>
    <n v="0"/>
    <m/>
    <m/>
  </r>
  <r>
    <n v="11349"/>
    <x v="388"/>
    <x v="32"/>
    <x v="32"/>
    <n v="37.200000762939453"/>
    <n v="37.200000762939453"/>
    <x v="1"/>
    <n v="6.5"/>
    <n v="24.5"/>
    <n v="3"/>
    <n v="3"/>
    <n v="14.199999809265137"/>
    <n v="2.4000000953674316"/>
    <m/>
    <m/>
    <n v="16.899999618530273"/>
    <n v="31.099998474121094"/>
    <m/>
    <n v="3"/>
    <n v="0"/>
    <n v="0"/>
    <n v="0"/>
    <n v="1"/>
    <n v="0"/>
    <n v="0"/>
    <n v="0"/>
    <n v="0"/>
    <n v="1"/>
    <n v="0"/>
    <n v="0"/>
    <m/>
    <m/>
  </r>
  <r>
    <n v="11349"/>
    <x v="388"/>
    <x v="33"/>
    <x v="33"/>
    <n v="37.400001525878906"/>
    <n v="37.400001525878906"/>
    <x v="1"/>
    <n v="6.5"/>
    <n v="24.5"/>
    <n v="3"/>
    <n v="2.7000000476837158"/>
    <n v="12.800000190734863"/>
    <n v="2.0999999046325684"/>
    <m/>
    <m/>
    <n v="18.100000381469727"/>
    <n v="30.900001525878906"/>
    <m/>
    <n v="3.0999999046325684"/>
    <n v="0"/>
    <n v="0"/>
    <n v="0"/>
    <n v="1"/>
    <n v="0"/>
    <n v="0"/>
    <n v="0"/>
    <n v="0"/>
    <n v="1"/>
    <n v="0"/>
    <n v="0"/>
    <m/>
    <m/>
  </r>
  <r>
    <n v="11349"/>
    <x v="388"/>
    <x v="34"/>
    <x v="34"/>
    <n v="35.700000762939453"/>
    <n v="35.700000762939453"/>
    <x v="1"/>
    <n v="6.5999999046325684"/>
    <n v="24.5"/>
    <n v="3.0999999046325684"/>
    <n v="2.4000000953674316"/>
    <n v="12.600000381469727"/>
    <n v="2.2000000476837158"/>
    <m/>
    <m/>
    <n v="17.799999237060547"/>
    <n v="30.399999618530273"/>
    <m/>
    <m/>
    <n v="0"/>
    <n v="0"/>
    <n v="0"/>
    <n v="1"/>
    <n v="0"/>
    <n v="0"/>
    <n v="0"/>
    <n v="0"/>
    <n v="1"/>
    <n v="0"/>
    <n v="0"/>
    <m/>
    <m/>
  </r>
  <r>
    <n v="11349"/>
    <x v="388"/>
    <x v="99"/>
    <x v="35"/>
    <m/>
    <m/>
    <x v="38"/>
    <m/>
    <m/>
    <m/>
    <m/>
    <m/>
    <m/>
    <m/>
    <m/>
    <m/>
    <n v="0"/>
    <m/>
    <m/>
    <n v="0"/>
    <n v="0"/>
    <n v="1"/>
    <n v="0"/>
    <n v="0"/>
    <n v="0"/>
    <n v="0"/>
    <n v="0"/>
    <n v="1"/>
    <n v="0"/>
    <n v="0"/>
    <m/>
    <m/>
  </r>
  <r>
    <n v="11350"/>
    <x v="389"/>
    <x v="9"/>
    <x v="9"/>
    <n v="0.46399998664855957"/>
    <n v="0.46299999952316284"/>
    <x v="96"/>
    <n v="1.2000000104308128E-2"/>
    <n v="0.17000000178813934"/>
    <n v="0.20000000298023224"/>
    <n v="3.5000000149011612E-2"/>
    <n v="0.30899998545646667"/>
    <n v="8.999999612569809E-3"/>
    <m/>
    <m/>
    <n v="2.9999999329447746E-2"/>
    <n v="0.33899998664855957"/>
    <m/>
    <n v="0.49799999594688416"/>
    <n v="0"/>
    <n v="0"/>
    <n v="0"/>
    <n v="1"/>
    <n v="1"/>
    <n v="0"/>
    <n v="0"/>
    <n v="0"/>
    <n v="1"/>
    <n v="0"/>
    <n v="0"/>
    <m/>
    <m/>
  </r>
  <r>
    <n v="11350"/>
    <x v="389"/>
    <x v="10"/>
    <x v="10"/>
    <n v="1.0470000505447388"/>
    <n v="1.0470000505447388"/>
    <x v="125"/>
    <n v="4.8000000417232513E-2"/>
    <n v="0.48899999260902405"/>
    <n v="0.49799999594688416"/>
    <n v="0.15999999642372131"/>
    <n v="0.77499997615814209"/>
    <n v="0"/>
    <m/>
    <m/>
    <n v="0.10100000351667404"/>
    <n v="0.87599998712539673"/>
    <m/>
    <n v="0.61500000953674316"/>
    <n v="0"/>
    <n v="0"/>
    <n v="0"/>
    <n v="1"/>
    <n v="1"/>
    <n v="0"/>
    <n v="0"/>
    <n v="0"/>
    <n v="1"/>
    <n v="0"/>
    <n v="0"/>
    <m/>
    <m/>
  </r>
  <r>
    <n v="11350"/>
    <x v="389"/>
    <x v="11"/>
    <x v="11"/>
    <n v="1.2230000495910645"/>
    <n v="1.2230000495910645"/>
    <x v="257"/>
    <n v="8.5000000894069672E-2"/>
    <n v="0.49599999189376831"/>
    <n v="0.63300001621246338"/>
    <n v="5.9000000357627869E-2"/>
    <n v="0.91699999570846558"/>
    <n v="2.7000000700354576E-2"/>
    <m/>
    <n v="2.0000000949949026E-3"/>
    <n v="0.21199999749660492"/>
    <n v="1.1289999485015869"/>
    <m/>
    <m/>
    <n v="0"/>
    <n v="0"/>
    <n v="0"/>
    <n v="1"/>
    <n v="1"/>
    <n v="0"/>
    <n v="0"/>
    <n v="0"/>
    <n v="1"/>
    <n v="0"/>
    <n v="0"/>
    <m/>
    <m/>
  </r>
  <r>
    <n v="11350"/>
    <x v="11"/>
    <x v="101"/>
    <x v="12"/>
    <m/>
    <m/>
    <x v="38"/>
    <m/>
    <m/>
    <m/>
    <m/>
    <m/>
    <m/>
    <m/>
    <m/>
    <m/>
    <n v="0"/>
    <m/>
    <m/>
    <n v="0"/>
    <n v="0"/>
    <n v="1"/>
    <n v="0"/>
    <n v="1"/>
    <n v="0"/>
    <n v="0"/>
    <n v="0"/>
    <n v="1"/>
    <n v="0"/>
    <n v="0"/>
    <m/>
    <m/>
  </r>
  <r>
    <n v="11351"/>
    <x v="390"/>
    <x v="19"/>
    <x v="19"/>
    <n v="16.5"/>
    <n v="16.5"/>
    <x v="4"/>
    <n v="0.60000002384185791"/>
    <n v="3.7000000476837158"/>
    <n v="0.89999997615814209"/>
    <n v="1.1000000238418579"/>
    <n v="1.2000000476837158"/>
    <n v="1.3999999761581421"/>
    <m/>
    <m/>
    <n v="1.1000000238418579"/>
    <n v="2.3000001907348633"/>
    <m/>
    <m/>
    <n v="0"/>
    <n v="0"/>
    <n v="0"/>
    <n v="1"/>
    <n v="1"/>
    <n v="1"/>
    <n v="0"/>
    <n v="0"/>
    <n v="0"/>
    <n v="0"/>
    <n v="0"/>
    <m/>
    <m/>
  </r>
  <r>
    <n v="11351"/>
    <x v="390"/>
    <x v="20"/>
    <x v="20"/>
    <n v="20"/>
    <n v="20"/>
    <x v="4"/>
    <n v="0.89999997615814209"/>
    <n v="3.7000000476837158"/>
    <n v="2.9000000953674316"/>
    <n v="2.4000000953674316"/>
    <n v="0.69999998807907104"/>
    <n v="3.4000000953674316"/>
    <m/>
    <m/>
    <n v="1.7999999523162842"/>
    <n v="2.5"/>
    <n v="1.2000000476837158"/>
    <m/>
    <n v="0"/>
    <n v="0"/>
    <n v="0"/>
    <n v="1"/>
    <n v="1"/>
    <n v="1"/>
    <n v="0"/>
    <n v="0"/>
    <n v="0"/>
    <n v="0"/>
    <n v="0"/>
    <m/>
    <m/>
  </r>
  <r>
    <n v="11351"/>
    <x v="390"/>
    <x v="21"/>
    <x v="21"/>
    <n v="22.200000762939453"/>
    <n v="22.200000762939453"/>
    <x v="4"/>
    <n v="1.2000000476837158"/>
    <n v="3.7000000476837158"/>
    <n v="3.2000000476837158"/>
    <n v="3.5999999046325684"/>
    <n v="0.5"/>
    <n v="2.0999999046325684"/>
    <m/>
    <m/>
    <n v="4.1999998092651367"/>
    <n v="4.6999998092651367"/>
    <n v="0.5"/>
    <n v="1.7999999523162842"/>
    <n v="0"/>
    <n v="0"/>
    <n v="0"/>
    <n v="1"/>
    <n v="1"/>
    <n v="1"/>
    <n v="0"/>
    <n v="0"/>
    <n v="0"/>
    <n v="0"/>
    <n v="0"/>
    <m/>
    <m/>
  </r>
  <r>
    <n v="11351"/>
    <x v="390"/>
    <x v="22"/>
    <x v="22"/>
    <n v="28.200000762939453"/>
    <n v="28.200000762939453"/>
    <x v="4"/>
    <n v="1.7000000476837158"/>
    <n v="6.5999999046325684"/>
    <n v="4.6999998092651367"/>
    <n v="3.7999999523162842"/>
    <n v="0.60000002384185791"/>
    <n v="8.6000003814697266"/>
    <m/>
    <n v="1.7999999523162842"/>
    <n v="6.1999998092651367"/>
    <n v="6.7999997138977051"/>
    <n v="0.60000002384185791"/>
    <m/>
    <n v="0"/>
    <n v="0"/>
    <n v="0"/>
    <n v="1"/>
    <n v="1"/>
    <n v="1"/>
    <n v="0"/>
    <n v="0"/>
    <n v="0"/>
    <n v="0"/>
    <n v="0"/>
    <m/>
    <m/>
  </r>
  <r>
    <n v="11351"/>
    <x v="390"/>
    <x v="23"/>
    <x v="23"/>
    <n v="27.399999618530273"/>
    <n v="27.399999618530273"/>
    <x v="25"/>
    <n v="2.4000000953674316"/>
    <n v="12"/>
    <n v="8.3000001907348633"/>
    <n v="6.1999998092651367"/>
    <n v="0.69999998807907104"/>
    <n v="9.6000003814697266"/>
    <m/>
    <m/>
    <n v="10.300000190734863"/>
    <n v="11"/>
    <n v="0.60000002384185791"/>
    <m/>
    <n v="0"/>
    <n v="0"/>
    <n v="0"/>
    <n v="1"/>
    <n v="1"/>
    <n v="1"/>
    <n v="0"/>
    <n v="0"/>
    <n v="0"/>
    <n v="0"/>
    <n v="0"/>
    <m/>
    <m/>
  </r>
  <r>
    <n v="11351"/>
    <x v="390"/>
    <x v="24"/>
    <x v="24"/>
    <n v="51.200000762939453"/>
    <n v="51.200000762939453"/>
    <x v="25"/>
    <n v="2.7000000476837158"/>
    <n v="12"/>
    <n v="14.5"/>
    <n v="13.399999618530273"/>
    <n v="0.20000000298023224"/>
    <n v="21.100000381469727"/>
    <m/>
    <m/>
    <n v="15.800000190734863"/>
    <n v="16"/>
    <n v="1"/>
    <m/>
    <n v="0"/>
    <n v="0"/>
    <n v="0"/>
    <n v="1"/>
    <n v="1"/>
    <n v="1"/>
    <n v="0"/>
    <n v="0"/>
    <n v="0"/>
    <n v="0"/>
    <n v="0"/>
    <m/>
    <m/>
  </r>
  <r>
    <n v="11351"/>
    <x v="390"/>
    <x v="25"/>
    <x v="25"/>
    <n v="44.900001525878906"/>
    <n v="44.900001525878906"/>
    <x v="25"/>
    <n v="2.7999999523162842"/>
    <n v="12"/>
    <n v="11.800000190734863"/>
    <n v="8.1000003814697266"/>
    <n v="0.10000000149011612"/>
    <n v="22.200000762939453"/>
    <m/>
    <m/>
    <n v="13.699999809265137"/>
    <n v="13.800000190734863"/>
    <n v="0.89999997615814209"/>
    <n v="19.700000762939453"/>
    <n v="0"/>
    <n v="0"/>
    <n v="0"/>
    <n v="1"/>
    <n v="1"/>
    <n v="1"/>
    <n v="0"/>
    <n v="0"/>
    <n v="0"/>
    <n v="0"/>
    <n v="0"/>
    <m/>
    <m/>
  </r>
  <r>
    <n v="11351"/>
    <x v="390"/>
    <x v="26"/>
    <x v="26"/>
    <n v="61"/>
    <n v="61"/>
    <x v="25"/>
    <n v="1.6000000238418579"/>
    <n v="12"/>
    <n v="37.299999237060547"/>
    <n v="10.5"/>
    <n v="0.10000000149011612"/>
    <n v="19"/>
    <n v="17.600000381469727"/>
    <n v="15.699999809265137"/>
    <n v="16.299999237060547"/>
    <n v="16.399999618530273"/>
    <m/>
    <m/>
    <n v="0"/>
    <n v="0"/>
    <n v="0"/>
    <n v="1"/>
    <n v="1"/>
    <n v="1"/>
    <n v="0"/>
    <n v="0"/>
    <n v="0"/>
    <n v="0"/>
    <n v="0"/>
    <m/>
    <m/>
  </r>
  <r>
    <n v="11351"/>
    <x v="11"/>
    <x v="101"/>
    <x v="27"/>
    <m/>
    <m/>
    <x v="38"/>
    <m/>
    <m/>
    <m/>
    <m/>
    <m/>
    <m/>
    <m/>
    <m/>
    <m/>
    <n v="0"/>
    <m/>
    <m/>
    <n v="0"/>
    <n v="1"/>
    <n v="1"/>
    <n v="0"/>
    <n v="1"/>
    <n v="1"/>
    <n v="0"/>
    <n v="0"/>
    <n v="0"/>
    <n v="0"/>
    <n v="0"/>
    <m/>
    <m/>
  </r>
  <r>
    <n v="11352"/>
    <x v="391"/>
    <x v="21"/>
    <x v="21"/>
    <n v="2.9000000953674316"/>
    <n v="2.9000000953674316"/>
    <x v="125"/>
    <n v="9.9999997764825821E-3"/>
    <n v="0.25"/>
    <n v="2.380000114440918"/>
    <n v="1.3899999856948853"/>
    <n v="0.62000000476837158"/>
    <n v="0.18999999761581421"/>
    <m/>
    <m/>
    <n v="0.37999999523162842"/>
    <n v="1"/>
    <m/>
    <n v="4"/>
    <n v="0"/>
    <n v="0"/>
    <n v="0"/>
    <n v="1"/>
    <n v="1"/>
    <n v="0"/>
    <n v="0"/>
    <n v="0"/>
    <n v="1"/>
    <n v="0"/>
    <n v="0"/>
    <m/>
    <m/>
  </r>
  <r>
    <n v="11352"/>
    <x v="391"/>
    <x v="22"/>
    <x v="22"/>
    <n v="8.3000001907348633"/>
    <n v="8.3000001907348633"/>
    <x v="30"/>
    <n v="0.10000000149011612"/>
    <n v="0.5"/>
    <n v="6.6999998092651367"/>
    <n v="2.2000000476837158"/>
    <n v="1.7000000476837158"/>
    <n v="0.20000000298023224"/>
    <n v="2.7000000476837158"/>
    <m/>
    <n v="3.5999999046325684"/>
    <n v="5.3000001907348633"/>
    <m/>
    <n v="3.7000000476837158"/>
    <n v="0"/>
    <n v="0"/>
    <n v="0"/>
    <n v="1"/>
    <n v="1"/>
    <n v="0"/>
    <n v="0"/>
    <n v="0"/>
    <n v="1"/>
    <n v="0"/>
    <n v="0"/>
    <m/>
    <m/>
  </r>
  <r>
    <n v="11352"/>
    <x v="391"/>
    <x v="23"/>
    <x v="23"/>
    <n v="8.6999998092651367"/>
    <n v="8.6999998092651367"/>
    <x v="30"/>
    <n v="0.10000000149011612"/>
    <n v="0.5"/>
    <n v="7"/>
    <n v="1.7999999523162842"/>
    <n v="1.7999999523162842"/>
    <n v="0.20000000298023224"/>
    <n v="3.2000000476837158"/>
    <m/>
    <n v="4.4000000953674316"/>
    <n v="6.1999998092651367"/>
    <m/>
    <n v="6.5999999046325684"/>
    <n v="0"/>
    <n v="0"/>
    <n v="0"/>
    <n v="1"/>
    <n v="1"/>
    <n v="0"/>
    <n v="0"/>
    <n v="0"/>
    <n v="1"/>
    <n v="0"/>
    <n v="0"/>
    <m/>
    <m/>
  </r>
  <r>
    <n v="11352"/>
    <x v="391"/>
    <x v="24"/>
    <x v="24"/>
    <n v="11.699999809265137"/>
    <n v="11.699999809265137"/>
    <x v="32"/>
    <n v="0.40000000596046448"/>
    <n v="1"/>
    <n v="8.8000001907348633"/>
    <n v="4.3000001907348633"/>
    <n v="2.2000000476837158"/>
    <n v="0.30000001192092896"/>
    <n v="1.8999999761581421"/>
    <m/>
    <n v="3.9000000953674316"/>
    <n v="6.1000003814697266"/>
    <m/>
    <n v="10.100000381469727"/>
    <n v="0"/>
    <n v="0"/>
    <n v="0"/>
    <n v="1"/>
    <n v="1"/>
    <n v="0"/>
    <n v="0"/>
    <n v="0"/>
    <n v="1"/>
    <n v="0"/>
    <n v="0"/>
    <m/>
    <m/>
  </r>
  <r>
    <n v="11352"/>
    <x v="391"/>
    <x v="25"/>
    <x v="25"/>
    <n v="17.100000381469727"/>
    <n v="17.100000381469727"/>
    <x v="76"/>
    <n v="0.5"/>
    <n v="1.6000000238418579"/>
    <n v="12.5"/>
    <n v="4.9000000953674316"/>
    <n v="3.2999999523162842"/>
    <n v="0.5"/>
    <n v="2"/>
    <m/>
    <n v="6.9000000953674316"/>
    <n v="10.199999809265137"/>
    <n v="0.40000000596046448"/>
    <n v="12.699999809265137"/>
    <n v="0"/>
    <n v="0"/>
    <n v="0"/>
    <n v="1"/>
    <n v="1"/>
    <n v="0"/>
    <n v="0"/>
    <n v="0"/>
    <n v="1"/>
    <n v="0"/>
    <n v="0"/>
    <m/>
    <m/>
  </r>
  <r>
    <n v="11352"/>
    <x v="391"/>
    <x v="26"/>
    <x v="26"/>
    <n v="19.399999618530273"/>
    <n v="19.399999618530273"/>
    <x v="76"/>
    <n v="0.60000002384185791"/>
    <n v="1.6000000238418579"/>
    <n v="15.199999809265137"/>
    <n v="9.3000001907348633"/>
    <n v="2.2999999523162842"/>
    <n v="0.89999997615814209"/>
    <n v="2.0999999046325684"/>
    <m/>
    <n v="5.5"/>
    <n v="7.8000001907348633"/>
    <m/>
    <n v="12.699999809265137"/>
    <n v="0"/>
    <n v="0"/>
    <n v="0"/>
    <n v="1"/>
    <n v="1"/>
    <n v="0"/>
    <n v="0"/>
    <n v="0"/>
    <n v="1"/>
    <n v="0"/>
    <n v="0"/>
    <m/>
    <m/>
  </r>
  <r>
    <n v="11352"/>
    <x v="391"/>
    <x v="27"/>
    <x v="27"/>
    <n v="22.100000381469727"/>
    <n v="22.100000381469727"/>
    <x v="213"/>
    <n v="0.89999997615814209"/>
    <n v="4.5999999046325684"/>
    <n v="15.800000190734863"/>
    <n v="7.1999998092651367"/>
    <n v="3.5"/>
    <n v="2.4000000953674316"/>
    <n v="2.4000000953674316"/>
    <m/>
    <n v="8.8000001907348633"/>
    <n v="12.300000190734863"/>
    <m/>
    <n v="12.399999618530273"/>
    <n v="0"/>
    <n v="0"/>
    <n v="0"/>
    <n v="1"/>
    <n v="1"/>
    <n v="0"/>
    <n v="0"/>
    <n v="0"/>
    <n v="1"/>
    <n v="0"/>
    <n v="0"/>
    <m/>
    <m/>
  </r>
  <r>
    <n v="11352"/>
    <x v="391"/>
    <x v="28"/>
    <x v="28"/>
    <n v="21.299999237060547"/>
    <n v="21.299999237060547"/>
    <x v="44"/>
    <n v="0.69999998807907104"/>
    <n v="5"/>
    <n v="15.600000381469727"/>
    <n v="5.0999999046325684"/>
    <n v="5"/>
    <n v="3.2000000476837158"/>
    <n v="3"/>
    <m/>
    <n v="8"/>
    <n v="13"/>
    <m/>
    <n v="12.399999618530273"/>
    <n v="0"/>
    <n v="0"/>
    <n v="0"/>
    <n v="1"/>
    <n v="1"/>
    <n v="0"/>
    <n v="0"/>
    <n v="0"/>
    <n v="1"/>
    <n v="0"/>
    <n v="0"/>
    <m/>
    <m/>
  </r>
  <r>
    <n v="11352"/>
    <x v="391"/>
    <x v="29"/>
    <x v="29"/>
    <n v="22.600000381469727"/>
    <n v="22.600000381469727"/>
    <x v="44"/>
    <n v="0.80000001192092896"/>
    <n v="5"/>
    <n v="16.700000762939453"/>
    <n v="4.4000000953674316"/>
    <n v="3.7999999523162842"/>
    <n v="4.4000000953674316"/>
    <n v="4.1999998092651367"/>
    <m/>
    <n v="9.8999996185302734"/>
    <n v="13.699999809265137"/>
    <m/>
    <n v="9.8999996185302734"/>
    <n v="0"/>
    <n v="0"/>
    <n v="0"/>
    <n v="1"/>
    <n v="1"/>
    <n v="0"/>
    <n v="0"/>
    <n v="0"/>
    <n v="1"/>
    <n v="0"/>
    <n v="0"/>
    <m/>
    <m/>
  </r>
  <r>
    <n v="11352"/>
    <x v="391"/>
    <x v="30"/>
    <x v="30"/>
    <n v="19.700000762939453"/>
    <n v="19.700000762939453"/>
    <x v="44"/>
    <n v="0.69999998807907104"/>
    <n v="5"/>
    <n v="13.899999618530273"/>
    <n v="3.5999999046325684"/>
    <n v="2.9000000953674316"/>
    <n v="4.1999998092651367"/>
    <n v="3.7999999523162842"/>
    <m/>
    <n v="9"/>
    <n v="11.899999618530273"/>
    <m/>
    <n v="13.699999809265137"/>
    <n v="0"/>
    <n v="0"/>
    <n v="0"/>
    <n v="1"/>
    <n v="1"/>
    <n v="0"/>
    <n v="0"/>
    <n v="0"/>
    <n v="1"/>
    <n v="0"/>
    <n v="0"/>
    <m/>
    <m/>
  </r>
  <r>
    <n v="11352"/>
    <x v="391"/>
    <x v="31"/>
    <x v="31"/>
    <n v="23.799999237060547"/>
    <n v="23.799999237060547"/>
    <x v="44"/>
    <n v="0.69999998807907104"/>
    <n v="5"/>
    <n v="17.899999618530273"/>
    <n v="6.8000001907348633"/>
    <n v="2.7999999523162842"/>
    <n v="4.1999998092651367"/>
    <n v="3.4000000953674316"/>
    <m/>
    <n v="9.8000001907348633"/>
    <n v="12.600000381469727"/>
    <m/>
    <n v="9.1999998092651367"/>
    <n v="0"/>
    <n v="0"/>
    <n v="0"/>
    <n v="1"/>
    <n v="1"/>
    <n v="0"/>
    <n v="0"/>
    <n v="0"/>
    <n v="1"/>
    <n v="0"/>
    <n v="0"/>
    <m/>
    <m/>
  </r>
  <r>
    <n v="11352"/>
    <x v="391"/>
    <x v="32"/>
    <x v="32"/>
    <n v="19"/>
    <n v="19"/>
    <x v="44"/>
    <n v="0.30000001192092896"/>
    <n v="5"/>
    <n v="13.600000381469727"/>
    <n v="2.5"/>
    <n v="2"/>
    <n v="3.7999999523162842"/>
    <n v="4.1999998092651367"/>
    <m/>
    <n v="10.600000381469727"/>
    <n v="12.600000381469727"/>
    <m/>
    <n v="5.9000000953674316"/>
    <n v="0"/>
    <n v="0"/>
    <n v="0"/>
    <n v="1"/>
    <n v="1"/>
    <n v="0"/>
    <n v="0"/>
    <n v="0"/>
    <n v="1"/>
    <n v="0"/>
    <n v="0"/>
    <m/>
    <m/>
  </r>
  <r>
    <n v="11352"/>
    <x v="391"/>
    <x v="33"/>
    <x v="33"/>
    <n v="14.100000381469727"/>
    <n v="14.100000381469727"/>
    <x v="44"/>
    <n v="0.30000001192092896"/>
    <n v="5"/>
    <n v="8.6999998092651367"/>
    <n v="2.2999999523162842"/>
    <n v="2.4000000953674316"/>
    <n v="3.7999999523162842"/>
    <n v="2.5"/>
    <m/>
    <n v="4"/>
    <n v="6.4000000953674316"/>
    <m/>
    <m/>
    <n v="0"/>
    <n v="0"/>
    <n v="0"/>
    <n v="1"/>
    <n v="1"/>
    <n v="0"/>
    <n v="0"/>
    <n v="0"/>
    <n v="1"/>
    <n v="0"/>
    <n v="0"/>
    <m/>
    <m/>
  </r>
  <r>
    <n v="11352"/>
    <x v="391"/>
    <x v="36"/>
    <x v="36"/>
    <n v="15.5"/>
    <n v="15.5"/>
    <x v="44"/>
    <n v="0.80000001192092896"/>
    <n v="5"/>
    <n v="9.5"/>
    <n v="2.5999999046325684"/>
    <n v="3.0999999046325684"/>
    <n v="3.7999999523162842"/>
    <n v="3.2999999523162842"/>
    <m/>
    <n v="4.4000000953674316"/>
    <n v="7.5"/>
    <m/>
    <m/>
    <n v="0"/>
    <n v="0"/>
    <n v="0"/>
    <n v="1"/>
    <n v="1"/>
    <n v="0"/>
    <n v="0"/>
    <n v="0"/>
    <n v="1"/>
    <n v="0"/>
    <n v="0"/>
    <m/>
    <m/>
  </r>
  <r>
    <n v="11352"/>
    <x v="391"/>
    <x v="99"/>
    <x v="37"/>
    <m/>
    <m/>
    <x v="38"/>
    <m/>
    <m/>
    <m/>
    <m/>
    <m/>
    <m/>
    <m/>
    <m/>
    <m/>
    <n v="0"/>
    <m/>
    <m/>
    <n v="0"/>
    <n v="0"/>
    <n v="1"/>
    <n v="0"/>
    <n v="1"/>
    <n v="0"/>
    <n v="0"/>
    <n v="0"/>
    <n v="1"/>
    <n v="0"/>
    <n v="0"/>
    <m/>
    <m/>
  </r>
  <r>
    <n v="11353"/>
    <x v="392"/>
    <x v="10"/>
    <x v="10"/>
    <n v="1.5499999523162842"/>
    <n v="1.5499999523162842"/>
    <x v="162"/>
    <n v="0.15999999642372131"/>
    <n v="3.9999999105930328E-2"/>
    <n v="1.2300000190734863"/>
    <n v="5.000000074505806E-2"/>
    <n v="1.2799999713897705"/>
    <n v="0"/>
    <m/>
    <n v="0.34000000357627869"/>
    <n v="1.9999999552965164E-2"/>
    <n v="1.2999999523162842"/>
    <m/>
    <n v="0.25"/>
    <n v="0"/>
    <n v="0"/>
    <n v="0"/>
    <n v="1"/>
    <n v="0"/>
    <n v="1"/>
    <n v="0"/>
    <n v="0"/>
    <n v="0"/>
    <n v="0"/>
    <n v="0"/>
    <m/>
    <m/>
  </r>
  <r>
    <n v="11353"/>
    <x v="392"/>
    <x v="11"/>
    <x v="11"/>
    <n v="1.5900000333786011"/>
    <n v="1.5900000333786011"/>
    <x v="162"/>
    <n v="0.15999999642372131"/>
    <n v="3.9999999105930328E-2"/>
    <n v="1.2699999809265137"/>
    <n v="2.9999999329447746E-2"/>
    <n v="1.1599999666213989"/>
    <n v="0"/>
    <m/>
    <n v="0.25"/>
    <n v="0.20000000298023224"/>
    <n v="1.3600000143051147"/>
    <m/>
    <m/>
    <n v="0"/>
    <n v="0"/>
    <n v="0"/>
    <n v="1"/>
    <n v="0"/>
    <n v="1"/>
    <n v="0"/>
    <n v="0"/>
    <n v="0"/>
    <n v="0"/>
    <n v="0"/>
    <m/>
    <m/>
  </r>
  <r>
    <n v="11353"/>
    <x v="11"/>
    <x v="101"/>
    <x v="12"/>
    <m/>
    <m/>
    <x v="38"/>
    <m/>
    <m/>
    <m/>
    <m/>
    <m/>
    <m/>
    <m/>
    <m/>
    <m/>
    <n v="0"/>
    <m/>
    <m/>
    <n v="0"/>
    <n v="0"/>
    <n v="1"/>
    <n v="0"/>
    <n v="0"/>
    <n v="1"/>
    <n v="0"/>
    <n v="0"/>
    <n v="0"/>
    <n v="0"/>
    <n v="0"/>
    <m/>
    <m/>
  </r>
  <r>
    <n v="11354"/>
    <x v="393"/>
    <x v="0"/>
    <x v="0"/>
    <n v="1.4550000429153442"/>
    <n v="1.4570000171661377"/>
    <x v="179"/>
    <n v="2.9999999329447746E-2"/>
    <n v="0.18000000715255737"/>
    <n v="1.246999979019165"/>
    <n v="7.9999998211860657E-2"/>
    <n v="0.81400001049041748"/>
    <n v="0"/>
    <m/>
    <m/>
    <n v="0.56099998950958252"/>
    <n v="1.375"/>
    <m/>
    <m/>
    <n v="0"/>
    <n v="0"/>
    <n v="0"/>
    <n v="1"/>
    <n v="0"/>
    <n v="0"/>
    <n v="0"/>
    <n v="0"/>
    <n v="1"/>
    <n v="0"/>
    <n v="0"/>
    <m/>
    <m/>
  </r>
  <r>
    <n v="11354"/>
    <x v="393"/>
    <x v="1"/>
    <x v="1"/>
    <n v="1.5119999647140503"/>
    <n v="1.5099999904632568"/>
    <x v="179"/>
    <n v="2.9999999329447746E-2"/>
    <n v="0.18000000715255737"/>
    <n v="1.2999999523162842"/>
    <n v="5.000000074505806E-2"/>
    <n v="0.89999997615814209"/>
    <n v="0"/>
    <m/>
    <m/>
    <n v="0.56199997663497925"/>
    <n v="1.4619998931884766"/>
    <m/>
    <m/>
    <n v="0"/>
    <n v="0"/>
    <n v="0"/>
    <n v="1"/>
    <n v="0"/>
    <n v="0"/>
    <n v="0"/>
    <n v="0"/>
    <n v="1"/>
    <n v="0"/>
    <n v="0"/>
    <m/>
    <m/>
  </r>
  <r>
    <n v="11354"/>
    <x v="393"/>
    <x v="2"/>
    <x v="2"/>
    <n v="1.565000057220459"/>
    <n v="1.565000057220459"/>
    <x v="179"/>
    <n v="2.9999999329447746E-2"/>
    <n v="0.18000000715255737"/>
    <n v="1.3550000190734863"/>
    <n v="2.3000000044703484E-2"/>
    <n v="0.94999998807907104"/>
    <n v="0"/>
    <m/>
    <m/>
    <n v="0.59200000762939453"/>
    <n v="1.5420000553131104"/>
    <m/>
    <m/>
    <n v="0"/>
    <n v="0"/>
    <n v="0"/>
    <n v="1"/>
    <n v="0"/>
    <n v="0"/>
    <n v="0"/>
    <n v="0"/>
    <n v="1"/>
    <n v="0"/>
    <n v="0"/>
    <m/>
    <m/>
  </r>
  <r>
    <n v="11354"/>
    <x v="393"/>
    <x v="3"/>
    <x v="3"/>
    <n v="1.7400000095367432"/>
    <n v="1.7400000095367432"/>
    <x v="179"/>
    <n v="3.0999999493360519E-2"/>
    <n v="0.18000000715255737"/>
    <n v="1.5290000438690186"/>
    <n v="1.7999999225139618E-2"/>
    <n v="1.059999942779541"/>
    <n v="0"/>
    <m/>
    <m/>
    <n v="0.66200000047683716"/>
    <n v="1.7219998836517334"/>
    <m/>
    <m/>
    <n v="0"/>
    <n v="0"/>
    <n v="0"/>
    <n v="1"/>
    <n v="0"/>
    <n v="0"/>
    <n v="0"/>
    <n v="0"/>
    <n v="1"/>
    <n v="0"/>
    <n v="0"/>
    <m/>
    <m/>
  </r>
  <r>
    <n v="11354"/>
    <x v="393"/>
    <x v="4"/>
    <x v="4"/>
    <n v="1.9420000314712524"/>
    <n v="1.9420000314712524"/>
    <x v="258"/>
    <n v="3.7000000476837158E-2"/>
    <n v="0.21500000357627869"/>
    <n v="1.690000057220459"/>
    <n v="2.9999999329447746E-2"/>
    <n v="1.2100000381469727"/>
    <n v="0"/>
    <m/>
    <m/>
    <n v="0.70200002193450928"/>
    <n v="1.9120000600814819"/>
    <m/>
    <m/>
    <n v="0"/>
    <n v="0"/>
    <n v="0"/>
    <n v="1"/>
    <n v="0"/>
    <n v="0"/>
    <n v="0"/>
    <n v="0"/>
    <n v="1"/>
    <n v="0"/>
    <n v="0"/>
    <m/>
    <m/>
  </r>
  <r>
    <n v="11354"/>
    <x v="393"/>
    <x v="5"/>
    <x v="5"/>
    <n v="2.0999999046325684"/>
    <n v="2.0999999046325684"/>
    <x v="258"/>
    <n v="3.0999999493360519E-2"/>
    <n v="0.21500000357627869"/>
    <n v="1.8860000371932983"/>
    <n v="5.000000074505806E-2"/>
    <n v="1.2100000381469727"/>
    <n v="0"/>
    <m/>
    <m/>
    <n v="0.81199997663497925"/>
    <n v="2.0220000743865967"/>
    <m/>
    <m/>
    <n v="0"/>
    <n v="0"/>
    <n v="0"/>
    <n v="1"/>
    <n v="0"/>
    <n v="0"/>
    <n v="0"/>
    <n v="0"/>
    <n v="1"/>
    <n v="0"/>
    <n v="0"/>
    <m/>
    <m/>
  </r>
  <r>
    <n v="11354"/>
    <x v="393"/>
    <x v="7"/>
    <x v="7"/>
    <n v="2.6019999980926514"/>
    <n v="2.6119999885559082"/>
    <x v="258"/>
    <n v="3.4000001847743988E-2"/>
    <n v="0.21500000357627869"/>
    <n v="2.3629999160766602"/>
    <n v="1.9999999552965164E-2"/>
    <n v="1.6699999570846558"/>
    <n v="0"/>
    <m/>
    <m/>
    <n v="0.91200000047683716"/>
    <n v="2.5820000171661377"/>
    <m/>
    <m/>
    <n v="0"/>
    <n v="0"/>
    <n v="0"/>
    <n v="1"/>
    <n v="0"/>
    <n v="0"/>
    <n v="0"/>
    <n v="0"/>
    <n v="1"/>
    <n v="0"/>
    <n v="0"/>
    <m/>
    <m/>
  </r>
  <r>
    <n v="11354"/>
    <x v="11"/>
    <x v="101"/>
    <x v="9"/>
    <m/>
    <m/>
    <x v="38"/>
    <m/>
    <m/>
    <m/>
    <m/>
    <m/>
    <m/>
    <m/>
    <m/>
    <m/>
    <n v="0"/>
    <m/>
    <m/>
    <n v="1"/>
    <n v="1"/>
    <n v="1"/>
    <n v="0"/>
    <n v="0"/>
    <n v="0"/>
    <n v="0"/>
    <n v="0"/>
    <n v="1"/>
    <n v="0"/>
    <n v="0"/>
    <m/>
    <m/>
  </r>
  <r>
    <n v="11355"/>
    <x v="394"/>
    <x v="12"/>
    <x v="12"/>
    <n v="0.20499999821186066"/>
    <n v="0.20499999821186066"/>
    <x v="178"/>
    <n v="0"/>
    <n v="5.000000074505806E-2"/>
    <n v="4.999999888241291E-3"/>
    <n v="0"/>
    <n v="0"/>
    <n v="3.7000000476837158E-2"/>
    <m/>
    <n v="4.999999888241291E-3"/>
    <m/>
    <n v="0"/>
    <m/>
    <m/>
    <n v="0"/>
    <n v="0"/>
    <n v="0"/>
    <n v="1"/>
    <n v="1"/>
    <n v="1"/>
    <n v="0"/>
    <n v="0"/>
    <n v="0"/>
    <n v="0"/>
    <n v="0"/>
    <m/>
    <m/>
  </r>
  <r>
    <n v="11355"/>
    <x v="11"/>
    <x v="101"/>
    <x v="13"/>
    <m/>
    <m/>
    <x v="38"/>
    <m/>
    <m/>
    <m/>
    <m/>
    <m/>
    <m/>
    <m/>
    <m/>
    <m/>
    <n v="0"/>
    <m/>
    <m/>
    <n v="1"/>
    <n v="1"/>
    <n v="1"/>
    <n v="0"/>
    <n v="1"/>
    <n v="1"/>
    <n v="0"/>
    <n v="0"/>
    <n v="0"/>
    <n v="0"/>
    <n v="0"/>
    <m/>
    <m/>
  </r>
  <r>
    <n v="11356"/>
    <x v="395"/>
    <x v="23"/>
    <x v="23"/>
    <n v="3.7999999523162842"/>
    <n v="3.7999999523162842"/>
    <x v="30"/>
    <n v="0.30000001192092896"/>
    <n v="1"/>
    <n v="0.80000001192092896"/>
    <n v="0.80000001192092896"/>
    <n v="0"/>
    <n v="0"/>
    <m/>
    <m/>
    <n v="1.7000000476837158"/>
    <n v="1.7000000476837158"/>
    <n v="1.7000000476837158"/>
    <m/>
    <n v="0"/>
    <n v="0"/>
    <n v="0"/>
    <n v="1"/>
    <n v="1"/>
    <n v="0"/>
    <n v="0"/>
    <n v="0"/>
    <n v="1"/>
    <n v="0"/>
    <n v="0"/>
    <m/>
    <m/>
  </r>
  <r>
    <n v="11356"/>
    <x v="11"/>
    <x v="101"/>
    <x v="24"/>
    <m/>
    <m/>
    <x v="38"/>
    <m/>
    <m/>
    <m/>
    <m/>
    <m/>
    <m/>
    <m/>
    <m/>
    <m/>
    <n v="0"/>
    <m/>
    <m/>
    <n v="0"/>
    <n v="0"/>
    <n v="1"/>
    <n v="0"/>
    <n v="1"/>
    <n v="0"/>
    <n v="0"/>
    <n v="0"/>
    <n v="1"/>
    <n v="0"/>
    <n v="0"/>
    <m/>
    <m/>
  </r>
  <r>
    <n v="11358"/>
    <x v="396"/>
    <x v="19"/>
    <x v="19"/>
    <n v="129.30000305175781"/>
    <n v="129.30000305175781"/>
    <x v="1"/>
    <n v="7.4000000953674316"/>
    <n v="7.5"/>
    <n v="78.199996948242188"/>
    <n v="10.100000381469727"/>
    <n v="44.900001525878906"/>
    <n v="0"/>
    <m/>
    <m/>
    <n v="43.599998474121094"/>
    <n v="88.5"/>
    <m/>
    <n v="101.59999847412109"/>
    <n v="0"/>
    <n v="0"/>
    <n v="0"/>
    <n v="1"/>
    <n v="0"/>
    <n v="0"/>
    <n v="0"/>
    <n v="0"/>
    <n v="1"/>
    <n v="0"/>
    <n v="0"/>
    <m/>
    <m/>
  </r>
  <r>
    <n v="11358"/>
    <x v="396"/>
    <x v="20"/>
    <x v="20"/>
    <n v="169"/>
    <n v="169"/>
    <x v="1"/>
    <n v="9.8000001907348633"/>
    <n v="7.5"/>
    <n v="101.59999847412109"/>
    <n v="37.700000762939453"/>
    <n v="27.100000381469727"/>
    <n v="4.1999998092651367"/>
    <m/>
    <m/>
    <n v="53.900001525878906"/>
    <n v="81"/>
    <m/>
    <n v="108.09999847412109"/>
    <n v="0"/>
    <n v="0"/>
    <n v="0"/>
    <n v="1"/>
    <n v="0"/>
    <n v="0"/>
    <n v="0"/>
    <n v="0"/>
    <n v="1"/>
    <n v="0"/>
    <n v="0"/>
    <m/>
    <m/>
  </r>
  <r>
    <n v="11358"/>
    <x v="396"/>
    <x v="21"/>
    <x v="21"/>
    <n v="175.80000305175781"/>
    <n v="175.80000305175781"/>
    <x v="1"/>
    <n v="9.3000001907348633"/>
    <n v="7.5"/>
    <n v="108.09999847412109"/>
    <n v="27.899999618530273"/>
    <n v="47.299999237060547"/>
    <n v="0.40000000596046448"/>
    <m/>
    <m/>
    <n v="63.700000762939453"/>
    <n v="111"/>
    <m/>
    <n v="91.400001525878906"/>
    <n v="0"/>
    <n v="0"/>
    <n v="0"/>
    <n v="1"/>
    <n v="0"/>
    <n v="0"/>
    <n v="0"/>
    <n v="0"/>
    <n v="1"/>
    <n v="0"/>
    <n v="0"/>
    <m/>
    <m/>
  </r>
  <r>
    <n v="11358"/>
    <x v="396"/>
    <x v="22"/>
    <x v="22"/>
    <n v="169.80000305175781"/>
    <n v="169.80000305175781"/>
    <x v="3"/>
    <n v="9.3999996185302734"/>
    <n v="9"/>
    <n v="91.400001525878906"/>
    <n v="10.899999618530273"/>
    <n v="51.200000762939453"/>
    <n v="0.10000000149011612"/>
    <m/>
    <m/>
    <n v="73.699996948242188"/>
    <n v="124.89999389648438"/>
    <m/>
    <n v="90"/>
    <n v="0"/>
    <n v="0"/>
    <n v="0"/>
    <n v="1"/>
    <n v="0"/>
    <n v="0"/>
    <n v="0"/>
    <n v="0"/>
    <n v="1"/>
    <n v="0"/>
    <n v="0"/>
    <m/>
    <m/>
  </r>
  <r>
    <n v="11358"/>
    <x v="396"/>
    <x v="23"/>
    <x v="23"/>
    <n v="172.80000305175781"/>
    <n v="172.80000305175781"/>
    <x v="3"/>
    <n v="9.6000003814697266"/>
    <n v="9"/>
    <n v="90"/>
    <n v="12.300000190734863"/>
    <n v="44.200000762939453"/>
    <n v="0.89999997615814209"/>
    <m/>
    <m/>
    <n v="73.900001525878906"/>
    <n v="118.10000610351562"/>
    <m/>
    <n v="128.5"/>
    <n v="0"/>
    <n v="0"/>
    <n v="0"/>
    <n v="1"/>
    <n v="0"/>
    <n v="0"/>
    <n v="0"/>
    <n v="0"/>
    <n v="1"/>
    <n v="0"/>
    <n v="0"/>
    <m/>
    <m/>
  </r>
  <r>
    <n v="11358"/>
    <x v="396"/>
    <x v="24"/>
    <x v="24"/>
    <n v="235.39999389648438"/>
    <n v="235.39999389648438"/>
    <x v="3"/>
    <n v="9.8000001907348633"/>
    <n v="9"/>
    <n v="128.5"/>
    <n v="49.200000762939453"/>
    <n v="52.799999237060547"/>
    <n v="1.5"/>
    <m/>
    <m/>
    <n v="74.099998474121094"/>
    <n v="126.89999389648438"/>
    <m/>
    <n v="126.5"/>
    <n v="0"/>
    <n v="0"/>
    <n v="0"/>
    <n v="1"/>
    <n v="0"/>
    <n v="0"/>
    <n v="0"/>
    <n v="0"/>
    <n v="1"/>
    <n v="0"/>
    <n v="0"/>
    <m/>
    <m/>
  </r>
  <r>
    <n v="11358"/>
    <x v="396"/>
    <x v="25"/>
    <x v="25"/>
    <n v="204.60000610351562"/>
    <n v="204.60000610351562"/>
    <x v="3"/>
    <n v="6.9000000953674316"/>
    <n v="10.5"/>
    <n v="126.5"/>
    <n v="25.100000381469727"/>
    <n v="61.200000762939453"/>
    <n v="1"/>
    <m/>
    <m/>
    <n v="89.300003051757812"/>
    <n v="150.5"/>
    <m/>
    <n v="133.69999694824219"/>
    <n v="0"/>
    <n v="0"/>
    <n v="0"/>
    <n v="1"/>
    <n v="0"/>
    <n v="0"/>
    <n v="0"/>
    <n v="0"/>
    <n v="1"/>
    <n v="0"/>
    <n v="0"/>
    <m/>
    <m/>
  </r>
  <r>
    <n v="11358"/>
    <x v="396"/>
    <x v="26"/>
    <x v="26"/>
    <n v="212"/>
    <n v="212"/>
    <x v="3"/>
    <n v="7.4000000953674316"/>
    <n v="10.5"/>
    <n v="133.69999694824219"/>
    <n v="30.600000381469727"/>
    <n v="72.199996948242188"/>
    <n v="1.1000000238418579"/>
    <m/>
    <m/>
    <n v="81.699996948242188"/>
    <n v="153.89999389648438"/>
    <m/>
    <n v="149.39999389648438"/>
    <n v="0"/>
    <n v="0"/>
    <n v="0"/>
    <n v="1"/>
    <n v="0"/>
    <n v="0"/>
    <n v="0"/>
    <n v="0"/>
    <n v="1"/>
    <n v="0"/>
    <n v="0"/>
    <m/>
    <m/>
  </r>
  <r>
    <n v="11358"/>
    <x v="396"/>
    <x v="27"/>
    <x v="27"/>
    <n v="225.80000305175781"/>
    <n v="225.80000305175781"/>
    <x v="3"/>
    <n v="8.5"/>
    <n v="10.5"/>
    <n v="149.39999389648438"/>
    <n v="37.400001525878906"/>
    <n v="75.199996948242188"/>
    <n v="1"/>
    <m/>
    <m/>
    <n v="86.400001525878906"/>
    <n v="161.60000610351562"/>
    <m/>
    <n v="162.80000305175781"/>
    <n v="0"/>
    <n v="0"/>
    <n v="0"/>
    <n v="1"/>
    <n v="0"/>
    <n v="0"/>
    <n v="0"/>
    <n v="0"/>
    <n v="1"/>
    <n v="0"/>
    <n v="0"/>
    <m/>
    <m/>
  </r>
  <r>
    <n v="11358"/>
    <x v="396"/>
    <x v="28"/>
    <x v="28"/>
    <n v="241.69999694824219"/>
    <n v="241.69999694824219"/>
    <x v="3"/>
    <n v="9"/>
    <n v="10.5"/>
    <n v="162.80000305175781"/>
    <n v="31"/>
    <n v="85.699996948242188"/>
    <n v="0.80000001192092896"/>
    <m/>
    <m/>
    <n v="95.099998474121094"/>
    <n v="180.79998779296875"/>
    <m/>
    <n v="166"/>
    <n v="0"/>
    <n v="0"/>
    <n v="0"/>
    <n v="1"/>
    <n v="0"/>
    <n v="0"/>
    <n v="0"/>
    <n v="0"/>
    <n v="1"/>
    <n v="0"/>
    <n v="0"/>
    <m/>
    <m/>
  </r>
  <r>
    <n v="11358"/>
    <x v="396"/>
    <x v="29"/>
    <x v="29"/>
    <n v="254.39999389648438"/>
    <n v="254.39999389648438"/>
    <x v="21"/>
    <n v="3.2999999523162842"/>
    <n v="17.5"/>
    <n v="166"/>
    <n v="32.900001525878906"/>
    <n v="78.599998474121094"/>
    <n v="7.6999998092651367"/>
    <m/>
    <m/>
    <n v="88.5"/>
    <n v="167.10000610351562"/>
    <m/>
    <n v="151.5"/>
    <n v="0"/>
    <n v="0"/>
    <n v="0"/>
    <n v="1"/>
    <n v="0"/>
    <n v="0"/>
    <n v="0"/>
    <n v="0"/>
    <n v="1"/>
    <n v="0"/>
    <n v="0"/>
    <m/>
    <m/>
  </r>
  <r>
    <n v="11358"/>
    <x v="396"/>
    <x v="30"/>
    <x v="30"/>
    <n v="239.10000610351562"/>
    <n v="239.10000610351562"/>
    <x v="21"/>
    <n v="4.8000001907348633"/>
    <n v="17.5"/>
    <n v="151.5"/>
    <n v="48"/>
    <n v="60.599998474121094"/>
    <n v="7.1999998092651367"/>
    <m/>
    <m/>
    <n v="77.599998474121094"/>
    <n v="138.19999694824219"/>
    <m/>
    <n v="156.10000610351562"/>
    <n v="0"/>
    <n v="0"/>
    <n v="0"/>
    <n v="1"/>
    <n v="0"/>
    <n v="0"/>
    <n v="0"/>
    <n v="0"/>
    <n v="1"/>
    <n v="0"/>
    <n v="0"/>
    <m/>
    <m/>
  </r>
  <r>
    <n v="11358"/>
    <x v="396"/>
    <x v="31"/>
    <x v="31"/>
    <n v="237.19999694824219"/>
    <n v="237.19999694824219"/>
    <x v="21"/>
    <n v="5.6999998092651367"/>
    <n v="17.5"/>
    <n v="156.10000610351562"/>
    <n v="45.200000762939453"/>
    <n v="60.700000762939453"/>
    <n v="7"/>
    <m/>
    <m/>
    <n v="78.699996948242188"/>
    <n v="139.39999389648438"/>
    <m/>
    <n v="139.80000305175781"/>
    <n v="0"/>
    <n v="0"/>
    <n v="0"/>
    <n v="1"/>
    <n v="0"/>
    <n v="0"/>
    <n v="0"/>
    <n v="0"/>
    <n v="1"/>
    <n v="0"/>
    <n v="0"/>
    <m/>
    <m/>
  </r>
  <r>
    <n v="11358"/>
    <x v="396"/>
    <x v="32"/>
    <x v="32"/>
    <n v="224.5"/>
    <n v="224.5"/>
    <x v="21"/>
    <n v="7.0999999046325684"/>
    <n v="17.5"/>
    <n v="139.80000305175781"/>
    <n v="28.899999618530273"/>
    <n v="63"/>
    <n v="7"/>
    <m/>
    <m/>
    <n v="78.199996948242188"/>
    <n v="141.19999694824219"/>
    <m/>
    <n v="116.5"/>
    <n v="0"/>
    <n v="0"/>
    <n v="0"/>
    <n v="1"/>
    <n v="0"/>
    <n v="0"/>
    <n v="0"/>
    <n v="0"/>
    <n v="1"/>
    <n v="0"/>
    <n v="0"/>
    <m/>
    <m/>
  </r>
  <r>
    <n v="11358"/>
    <x v="396"/>
    <x v="33"/>
    <x v="33"/>
    <n v="207.89999389648438"/>
    <n v="207.89999389648438"/>
    <x v="21"/>
    <n v="8.5"/>
    <n v="17.5"/>
    <n v="116.5"/>
    <n v="23.299999237060547"/>
    <n v="49.200000762939453"/>
    <n v="6.9000000953674316"/>
    <m/>
    <m/>
    <n v="82.5"/>
    <n v="131.69999694824219"/>
    <m/>
    <n v="119.19999694824219"/>
    <n v="0"/>
    <n v="0"/>
    <n v="0"/>
    <n v="1"/>
    <n v="0"/>
    <n v="0"/>
    <n v="0"/>
    <n v="0"/>
    <n v="1"/>
    <n v="0"/>
    <n v="0"/>
    <m/>
    <m/>
  </r>
  <r>
    <n v="11358"/>
    <x v="396"/>
    <x v="34"/>
    <x v="34"/>
    <n v="187.80000305175781"/>
    <n v="187.80000305175781"/>
    <x v="21"/>
    <n v="7.5"/>
    <n v="17.5"/>
    <n v="119.19999694824219"/>
    <n v="18"/>
    <n v="38.700000762939453"/>
    <n v="2.9000000953674316"/>
    <m/>
    <n v="20.700000762939453"/>
    <n v="82.900001525878906"/>
    <n v="121.60000610351562"/>
    <m/>
    <m/>
    <n v="0"/>
    <n v="0"/>
    <n v="0"/>
    <n v="1"/>
    <n v="0"/>
    <n v="0"/>
    <n v="0"/>
    <n v="0"/>
    <n v="1"/>
    <n v="0"/>
    <n v="0"/>
    <m/>
    <m/>
  </r>
  <r>
    <n v="11358"/>
    <x v="396"/>
    <x v="99"/>
    <x v="35"/>
    <m/>
    <m/>
    <x v="38"/>
    <m/>
    <m/>
    <m/>
    <m/>
    <m/>
    <m/>
    <m/>
    <m/>
    <m/>
    <n v="0"/>
    <m/>
    <m/>
    <n v="0"/>
    <n v="0"/>
    <n v="1"/>
    <n v="0"/>
    <n v="0"/>
    <n v="0"/>
    <n v="0"/>
    <n v="0"/>
    <n v="1"/>
    <n v="0"/>
    <n v="0"/>
    <m/>
    <m/>
  </r>
  <r>
    <n v="11359"/>
    <x v="397"/>
    <x v="21"/>
    <x v="21"/>
    <n v="32.400001525878906"/>
    <n v="32.400001525878906"/>
    <x v="27"/>
    <n v="1.2000000476837158"/>
    <n v="10"/>
    <n v="19.700000762939453"/>
    <n v="1.3999999761581421"/>
    <n v="6.9000000953674316"/>
    <n v="1.7000000476837158"/>
    <n v="3.5999999046325684"/>
    <n v="10"/>
    <n v="11"/>
    <n v="17.899999618530273"/>
    <m/>
    <n v="22.399999618530273"/>
    <n v="0"/>
    <n v="0"/>
    <n v="0"/>
    <n v="1"/>
    <n v="1"/>
    <n v="0"/>
    <n v="0"/>
    <n v="0"/>
    <n v="1"/>
    <n v="0"/>
    <n v="0"/>
    <m/>
    <m/>
  </r>
  <r>
    <n v="11359"/>
    <x v="397"/>
    <x v="22"/>
    <x v="22"/>
    <n v="47.5"/>
    <n v="47.5"/>
    <x v="27"/>
    <n v="2.2000000476837158"/>
    <n v="10"/>
    <n v="32.200000762939453"/>
    <n v="4"/>
    <n v="4.3000001907348633"/>
    <n v="1.8999999761581421"/>
    <n v="9.8000001907348633"/>
    <n v="13.399999618530273"/>
    <n v="16.200000762939453"/>
    <n v="20.5"/>
    <m/>
    <n v="23.5"/>
    <n v="0"/>
    <n v="0"/>
    <n v="0"/>
    <n v="1"/>
    <n v="1"/>
    <n v="0"/>
    <n v="0"/>
    <n v="0"/>
    <n v="1"/>
    <n v="0"/>
    <n v="0"/>
    <m/>
    <m/>
  </r>
  <r>
    <n v="11359"/>
    <x v="397"/>
    <x v="23"/>
    <x v="23"/>
    <n v="48.599998474121094"/>
    <n v="48.599998474121094"/>
    <x v="27"/>
    <n v="2.9000000953674316"/>
    <n v="10"/>
    <n v="33.700000762939453"/>
    <n v="2.7999999523162842"/>
    <n v="2.2000000476837158"/>
    <n v="2.5"/>
    <n v="10.199999809265137"/>
    <n v="12.899999618530273"/>
    <n v="22"/>
    <n v="24.200000762939453"/>
    <m/>
    <n v="31.299999237060547"/>
    <n v="0"/>
    <n v="0"/>
    <n v="0"/>
    <n v="1"/>
    <n v="1"/>
    <n v="0"/>
    <n v="0"/>
    <n v="0"/>
    <n v="1"/>
    <n v="0"/>
    <n v="0"/>
    <m/>
    <m/>
  </r>
  <r>
    <n v="11359"/>
    <x v="397"/>
    <x v="24"/>
    <x v="24"/>
    <n v="57.900001525878906"/>
    <n v="57.900001525878906"/>
    <x v="27"/>
    <n v="3.5999999046325684"/>
    <n v="10"/>
    <n v="41.900001525878906"/>
    <n v="7.0999999046325684"/>
    <n v="2.5999999046325684"/>
    <n v="3.5"/>
    <n v="10.600000381469727"/>
    <n v="20.799999237060547"/>
    <n v="18.5"/>
    <n v="21.100000381469727"/>
    <m/>
    <n v="36.5"/>
    <n v="0"/>
    <n v="0"/>
    <n v="0"/>
    <n v="1"/>
    <n v="1"/>
    <n v="0"/>
    <n v="0"/>
    <n v="0"/>
    <n v="1"/>
    <n v="0"/>
    <n v="0"/>
    <m/>
    <m/>
  </r>
  <r>
    <n v="11359"/>
    <x v="397"/>
    <x v="25"/>
    <x v="25"/>
    <n v="70.699996948242188"/>
    <n v="70.699996948242188"/>
    <x v="27"/>
    <n v="4.1999998092651367"/>
    <n v="10"/>
    <n v="49.200000762939453"/>
    <n v="3.9000000953674316"/>
    <n v="1.7999999523162842"/>
    <n v="6"/>
    <n v="12.699999809265137"/>
    <n v="28.600000381469727"/>
    <n v="22.200000762939453"/>
    <n v="24"/>
    <n v="0.60000002384185791"/>
    <n v="24.5"/>
    <n v="0"/>
    <n v="0"/>
    <n v="0"/>
    <n v="1"/>
    <n v="1"/>
    <n v="0"/>
    <n v="0"/>
    <n v="0"/>
    <n v="1"/>
    <n v="0"/>
    <n v="0"/>
    <m/>
    <m/>
  </r>
  <r>
    <n v="11359"/>
    <x v="397"/>
    <x v="26"/>
    <x v="26"/>
    <n v="69.699996948242188"/>
    <n v="69.699996948242188"/>
    <x v="55"/>
    <n v="5.1999998092651367"/>
    <n v="12.5"/>
    <n v="42.200000762939453"/>
    <n v="2.9000000953674316"/>
    <n v="0.69999998807907104"/>
    <n v="9.8999996185302734"/>
    <n v="17.700000762939453"/>
    <n v="16.600000381469727"/>
    <n v="25.5"/>
    <n v="26.200000762939453"/>
    <n v="1.7000000476837158"/>
    <n v="43.5"/>
    <n v="0"/>
    <n v="0"/>
    <n v="0"/>
    <n v="1"/>
    <n v="1"/>
    <n v="0"/>
    <n v="0"/>
    <n v="0"/>
    <n v="1"/>
    <n v="0"/>
    <n v="0"/>
    <m/>
    <m/>
  </r>
  <r>
    <n v="11359"/>
    <x v="397"/>
    <x v="27"/>
    <x v="27"/>
    <n v="90.099998474121094"/>
    <n v="90.099998474121094"/>
    <x v="55"/>
    <n v="6"/>
    <n v="12.5"/>
    <n v="69.400001525878906"/>
    <n v="3.2000000476837158"/>
    <n v="2.4000000953674316"/>
    <n v="16.899999618530273"/>
    <n v="25.899999618530273"/>
    <n v="28.600000381469727"/>
    <n v="40.900001525878906"/>
    <n v="43.300003051757812"/>
    <n v="1.2999999523162842"/>
    <n v="19.700000762939453"/>
    <n v="0"/>
    <n v="0"/>
    <n v="0"/>
    <n v="1"/>
    <n v="1"/>
    <n v="0"/>
    <n v="0"/>
    <n v="0"/>
    <n v="1"/>
    <n v="0"/>
    <n v="0"/>
    <m/>
    <m/>
  </r>
  <r>
    <n v="11359"/>
    <x v="397"/>
    <x v="28"/>
    <x v="28"/>
    <n v="76.900001525878906"/>
    <n v="76.900001525878906"/>
    <x v="55"/>
    <n v="6.0999999046325684"/>
    <n v="12.5"/>
    <n v="57.5"/>
    <n v="2.4000000953674316"/>
    <n v="1.2000000476837158"/>
    <n v="16.600000381469727"/>
    <n v="37.799999237060547"/>
    <n v="10.600000381469727"/>
    <n v="46.5"/>
    <n v="47.700000762939453"/>
    <n v="0.5"/>
    <m/>
    <n v="0"/>
    <n v="0"/>
    <n v="0"/>
    <n v="1"/>
    <n v="1"/>
    <n v="0"/>
    <n v="0"/>
    <n v="0"/>
    <n v="1"/>
    <n v="0"/>
    <n v="0"/>
    <m/>
    <m/>
  </r>
  <r>
    <n v="11359"/>
    <x v="397"/>
    <x v="99"/>
    <x v="30"/>
    <m/>
    <m/>
    <x v="38"/>
    <m/>
    <m/>
    <m/>
    <m/>
    <m/>
    <m/>
    <m/>
    <m/>
    <m/>
    <n v="0"/>
    <m/>
    <m/>
    <n v="0"/>
    <n v="1"/>
    <n v="1"/>
    <n v="0"/>
    <n v="1"/>
    <n v="0"/>
    <n v="0"/>
    <n v="0"/>
    <n v="1"/>
    <n v="0"/>
    <n v="0"/>
    <m/>
    <m/>
  </r>
  <r>
    <n v="11360"/>
    <x v="398"/>
    <x v="10"/>
    <x v="10"/>
    <n v="0.84700000286102295"/>
    <n v="0.84700000286102295"/>
    <x v="155"/>
    <n v="7.4000000953674316E-2"/>
    <n v="0.40000000596046448"/>
    <n v="0.36300000548362732"/>
    <n v="0"/>
    <n v="0.32800000905990601"/>
    <n v="0.19699999690055847"/>
    <m/>
    <m/>
    <m/>
    <n v="0.32800000905990601"/>
    <m/>
    <n v="0.32199999690055847"/>
    <n v="0"/>
    <n v="0"/>
    <n v="0"/>
    <n v="1"/>
    <n v="0"/>
    <n v="0"/>
    <n v="0"/>
    <n v="0"/>
    <n v="1"/>
    <n v="0"/>
    <n v="0"/>
    <m/>
    <m/>
  </r>
  <r>
    <n v="11360"/>
    <x v="398"/>
    <x v="11"/>
    <x v="11"/>
    <n v="0.81499999761581421"/>
    <n v="0.81499999761581421"/>
    <x v="155"/>
    <n v="8.2999996840953827E-2"/>
    <n v="0.40000000596046448"/>
    <n v="0.32199999690055847"/>
    <n v="0"/>
    <n v="0.30000001192092896"/>
    <n v="0.18799999356269836"/>
    <m/>
    <m/>
    <m/>
    <n v="0.30000001192092896"/>
    <m/>
    <n v="0.23499999940395355"/>
    <n v="0"/>
    <n v="0"/>
    <n v="0"/>
    <n v="1"/>
    <n v="0"/>
    <n v="0"/>
    <n v="0"/>
    <n v="0"/>
    <n v="1"/>
    <n v="0"/>
    <n v="0"/>
    <m/>
    <m/>
  </r>
  <r>
    <n v="11360"/>
    <x v="398"/>
    <x v="12"/>
    <x v="12"/>
    <n v="0.71899998188018799"/>
    <n v="0.71899998188018799"/>
    <x v="155"/>
    <n v="7.4000000953674316E-2"/>
    <n v="0.40000000596046448"/>
    <n v="0.23499999940395355"/>
    <n v="0"/>
    <n v="0.22300000488758087"/>
    <n v="0.18700000643730164"/>
    <m/>
    <m/>
    <m/>
    <n v="0.22300000488758087"/>
    <m/>
    <n v="0.12300000339746475"/>
    <n v="0"/>
    <n v="0"/>
    <n v="0"/>
    <n v="1"/>
    <n v="0"/>
    <n v="0"/>
    <n v="0"/>
    <n v="0"/>
    <n v="1"/>
    <n v="0"/>
    <n v="0"/>
    <m/>
    <m/>
  </r>
  <r>
    <n v="11360"/>
    <x v="398"/>
    <x v="13"/>
    <x v="13"/>
    <n v="0.6119999885559082"/>
    <n v="0.6119999885559082"/>
    <x v="155"/>
    <n v="7.6999999582767487E-2"/>
    <n v="0.40000000596046448"/>
    <n v="0.12300000339746475"/>
    <n v="0"/>
    <n v="9.3000002205371857E-2"/>
    <n v="0.18700000643730164"/>
    <m/>
    <m/>
    <m/>
    <n v="9.3000002205371857E-2"/>
    <m/>
    <m/>
    <n v="0"/>
    <n v="0"/>
    <n v="0"/>
    <n v="1"/>
    <n v="0"/>
    <n v="0"/>
    <n v="0"/>
    <n v="0"/>
    <n v="1"/>
    <n v="0"/>
    <n v="0"/>
    <m/>
    <m/>
  </r>
  <r>
    <n v="11360"/>
    <x v="11"/>
    <x v="101"/>
    <x v="14"/>
    <m/>
    <m/>
    <x v="38"/>
    <m/>
    <m/>
    <m/>
    <m/>
    <m/>
    <m/>
    <m/>
    <m/>
    <m/>
    <n v="0"/>
    <m/>
    <m/>
    <n v="0"/>
    <n v="0"/>
    <n v="1"/>
    <n v="0"/>
    <n v="0"/>
    <n v="0"/>
    <n v="0"/>
    <n v="0"/>
    <n v="1"/>
    <n v="0"/>
    <n v="0"/>
    <m/>
    <m/>
  </r>
  <r>
    <n v="11361"/>
    <x v="399"/>
    <x v="18"/>
    <x v="18"/>
    <n v="4.4000000953674316"/>
    <n v="4.4000000953674316"/>
    <x v="76"/>
    <n v="0.20000000298023224"/>
    <n v="3"/>
    <n v="0"/>
    <n v="0.60000002384185791"/>
    <n v="0"/>
    <n v="2.4000000953674316"/>
    <m/>
    <m/>
    <m/>
    <n v="0"/>
    <m/>
    <m/>
    <n v="0"/>
    <n v="0"/>
    <n v="0"/>
    <n v="1"/>
    <n v="1"/>
    <n v="0"/>
    <n v="0"/>
    <n v="0"/>
    <n v="1"/>
    <n v="0"/>
    <n v="0"/>
    <m/>
    <m/>
  </r>
  <r>
    <n v="11361"/>
    <x v="399"/>
    <x v="19"/>
    <x v="19"/>
    <n v="9.1000003814697266"/>
    <n v="9.1000003814697266"/>
    <x v="76"/>
    <n v="0.20000000298023224"/>
    <n v="3"/>
    <n v="0"/>
    <n v="0.10000000149011612"/>
    <n v="0.10000000149011612"/>
    <n v="2.7000000476837158"/>
    <m/>
    <m/>
    <m/>
    <n v="0.10000000149011612"/>
    <m/>
    <m/>
    <n v="0"/>
    <n v="0"/>
    <n v="0"/>
    <n v="1"/>
    <n v="1"/>
    <n v="0"/>
    <n v="0"/>
    <n v="0"/>
    <n v="1"/>
    <n v="0"/>
    <n v="0"/>
    <m/>
    <m/>
  </r>
  <r>
    <n v="11361"/>
    <x v="399"/>
    <x v="20"/>
    <x v="20"/>
    <n v="9"/>
    <n v="9"/>
    <x v="76"/>
    <n v="0.20000000298023224"/>
    <n v="3"/>
    <n v="5.8000001907348633"/>
    <n v="0.10000000149011612"/>
    <n v="2.2000000476837158"/>
    <n v="0"/>
    <m/>
    <m/>
    <n v="6.4000000953674316"/>
    <n v="8.6000003814697266"/>
    <m/>
    <m/>
    <n v="0"/>
    <n v="0"/>
    <n v="0"/>
    <n v="1"/>
    <n v="1"/>
    <n v="0"/>
    <n v="0"/>
    <n v="0"/>
    <n v="1"/>
    <n v="0"/>
    <n v="0"/>
    <m/>
    <m/>
  </r>
  <r>
    <n v="11361"/>
    <x v="399"/>
    <x v="21"/>
    <x v="21"/>
    <n v="11.5"/>
    <n v="11.5"/>
    <x v="76"/>
    <n v="0.30000001192092896"/>
    <n v="3"/>
    <n v="8.1999998092651367"/>
    <n v="0.10000000149011612"/>
    <n v="0"/>
    <n v="2.2000000476837158"/>
    <m/>
    <m/>
    <n v="9"/>
    <n v="9"/>
    <m/>
    <m/>
    <n v="0"/>
    <n v="0"/>
    <n v="0"/>
    <n v="1"/>
    <n v="1"/>
    <n v="0"/>
    <n v="0"/>
    <n v="0"/>
    <n v="1"/>
    <n v="0"/>
    <n v="0"/>
    <m/>
    <m/>
  </r>
  <r>
    <n v="11361"/>
    <x v="11"/>
    <x v="101"/>
    <x v="22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362"/>
    <x v="400"/>
    <x v="9"/>
    <x v="9"/>
    <n v="1.0039999485015869"/>
    <n v="1.0039999485015869"/>
    <x v="97"/>
    <n v="7.0000002160668373E-3"/>
    <n v="7.9999998211860657E-2"/>
    <n v="0.69700002670288086"/>
    <n v="7.9999998211860657E-2"/>
    <n v="9.9999997764825821E-3"/>
    <n v="9.9999997764825821E-3"/>
    <m/>
    <m/>
    <n v="0.66399997472763062"/>
    <n v="0.67399996519088745"/>
    <m/>
    <n v="0.64999997615814209"/>
    <n v="0"/>
    <n v="0"/>
    <n v="0"/>
    <n v="1"/>
    <n v="1"/>
    <n v="0"/>
    <n v="0"/>
    <n v="0"/>
    <n v="1"/>
    <n v="0"/>
    <n v="0"/>
    <m/>
    <m/>
  </r>
  <r>
    <n v="11362"/>
    <x v="400"/>
    <x v="10"/>
    <x v="10"/>
    <n v="1.8880000114440918"/>
    <n v="1.8880000114440918"/>
    <x v="30"/>
    <n v="4.8000000417232513E-2"/>
    <n v="0.25"/>
    <n v="0.64999997615814209"/>
    <n v="0.40200001001358032"/>
    <n v="3.0999999493360519E-2"/>
    <n v="0.13099999725818634"/>
    <m/>
    <m/>
    <n v="0.54100000858306885"/>
    <n v="0.57200002670288086"/>
    <n v="0.18999999761581421"/>
    <n v="0.88999998569488525"/>
    <n v="0"/>
    <n v="0"/>
    <n v="0"/>
    <n v="1"/>
    <n v="1"/>
    <n v="0"/>
    <n v="0"/>
    <n v="0"/>
    <n v="1"/>
    <n v="0"/>
    <n v="0"/>
    <m/>
    <m/>
  </r>
  <r>
    <n v="11362"/>
    <x v="400"/>
    <x v="11"/>
    <x v="11"/>
    <n v="1.9500000476837158"/>
    <n v="1.9520000219345093"/>
    <x v="30"/>
    <n v="6.1999998986721039E-2"/>
    <n v="0.25"/>
    <n v="0.88999998569488525"/>
    <n v="9.0000003576278687E-2"/>
    <n v="9.9999997764825821E-3"/>
    <n v="0.2800000011920929"/>
    <m/>
    <m/>
    <n v="0.77999997138977051"/>
    <n v="0.78999996185302734"/>
    <m/>
    <m/>
    <n v="0"/>
    <n v="0"/>
    <n v="0"/>
    <n v="1"/>
    <n v="1"/>
    <n v="0"/>
    <n v="0"/>
    <n v="0"/>
    <n v="1"/>
    <n v="0"/>
    <n v="0"/>
    <m/>
    <m/>
  </r>
  <r>
    <n v="11362"/>
    <x v="11"/>
    <x v="101"/>
    <x v="13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363"/>
    <x v="401"/>
    <x v="14"/>
    <x v="14"/>
    <n v="3.9000000804662704E-2"/>
    <n v="3.9000000804662704E-2"/>
    <x v="259"/>
    <n v="0"/>
    <n v="2.7000000700354576E-2"/>
    <n v="3.0000000260770321E-3"/>
    <n v="0"/>
    <n v="0"/>
    <n v="0"/>
    <m/>
    <m/>
    <m/>
    <n v="0"/>
    <m/>
    <n v="4.0000001899898052E-3"/>
    <n v="0"/>
    <n v="0"/>
    <n v="0"/>
    <n v="1"/>
    <n v="1"/>
    <n v="0"/>
    <n v="0"/>
    <n v="0"/>
    <n v="1"/>
    <n v="0"/>
    <n v="0"/>
    <m/>
    <m/>
  </r>
  <r>
    <n v="11363"/>
    <x v="401"/>
    <x v="15"/>
    <x v="15"/>
    <n v="8.6000002920627594E-2"/>
    <n v="8.5000000894069672E-2"/>
    <x v="260"/>
    <n v="1.2000000104308128E-2"/>
    <n v="6.1999998986721039E-2"/>
    <n v="4.0000001899898052E-3"/>
    <n v="0"/>
    <n v="2.8000000864267349E-2"/>
    <n v="0"/>
    <m/>
    <m/>
    <m/>
    <n v="2.8000000864267349E-2"/>
    <m/>
    <n v="1.0000000474974513E-3"/>
    <n v="0"/>
    <n v="0"/>
    <n v="0"/>
    <n v="1"/>
    <n v="1"/>
    <n v="0"/>
    <n v="0"/>
    <n v="0"/>
    <n v="1"/>
    <n v="0"/>
    <n v="0"/>
    <m/>
    <m/>
  </r>
  <r>
    <n v="11363"/>
    <x v="401"/>
    <x v="16"/>
    <x v="16"/>
    <n v="0.14800000190734863"/>
    <n v="0.14800000190734863"/>
    <x v="261"/>
    <n v="2.3000000044703484E-2"/>
    <n v="0.12399999797344208"/>
    <n v="1.0000000474974513E-3"/>
    <n v="0"/>
    <n v="0.13600000739097595"/>
    <n v="0"/>
    <m/>
    <m/>
    <n v="2.0000000949949026E-3"/>
    <n v="0.1380000114440918"/>
    <m/>
    <n v="6.0000000521540642E-3"/>
    <n v="0"/>
    <n v="0"/>
    <n v="0"/>
    <n v="1"/>
    <n v="1"/>
    <n v="0"/>
    <n v="0"/>
    <n v="0"/>
    <n v="1"/>
    <n v="0"/>
    <n v="0"/>
    <m/>
    <m/>
  </r>
  <r>
    <n v="11363"/>
    <x v="401"/>
    <x v="17"/>
    <x v="17"/>
    <n v="0.20000000298023224"/>
    <n v="0.20000000298023224"/>
    <x v="262"/>
    <n v="1.9999999552965164E-2"/>
    <n v="0.17399999499320984"/>
    <n v="6.0000000521540642E-3"/>
    <n v="0"/>
    <n v="0.15700000524520874"/>
    <n v="0"/>
    <m/>
    <m/>
    <m/>
    <n v="0.15700000524520874"/>
    <m/>
    <n v="7.0000002160668373E-3"/>
    <n v="0"/>
    <n v="0"/>
    <n v="0"/>
    <n v="1"/>
    <n v="1"/>
    <n v="0"/>
    <n v="0"/>
    <n v="0"/>
    <n v="1"/>
    <n v="0"/>
    <n v="0"/>
    <m/>
    <m/>
  </r>
  <r>
    <n v="11363"/>
    <x v="401"/>
    <x v="18"/>
    <x v="18"/>
    <n v="0.29399999976158142"/>
    <n v="0.29399999976158142"/>
    <x v="263"/>
    <n v="6.4999997615814209E-2"/>
    <n v="0.22200000286102295"/>
    <n v="7.0000002160668373E-3"/>
    <n v="0"/>
    <n v="0.2199999988079071"/>
    <n v="0"/>
    <m/>
    <m/>
    <m/>
    <n v="0.2199999988079071"/>
    <m/>
    <m/>
    <n v="0"/>
    <n v="0"/>
    <n v="0"/>
    <n v="1"/>
    <n v="1"/>
    <n v="0"/>
    <n v="0"/>
    <n v="0"/>
    <n v="1"/>
    <n v="0"/>
    <n v="0"/>
    <m/>
    <m/>
  </r>
  <r>
    <n v="11363"/>
    <x v="401"/>
    <x v="19"/>
    <x v="19"/>
    <n v="0.30000001192092896"/>
    <n v="0.30000001192092896"/>
    <x v="97"/>
    <n v="0"/>
    <n v="0.30000001192092896"/>
    <n v="0"/>
    <n v="0"/>
    <n v="0.20000000298023224"/>
    <n v="0"/>
    <m/>
    <m/>
    <m/>
    <n v="0.20000000298023224"/>
    <m/>
    <m/>
    <n v="0"/>
    <n v="0"/>
    <n v="0"/>
    <n v="1"/>
    <n v="1"/>
    <n v="0"/>
    <n v="0"/>
    <n v="0"/>
    <n v="1"/>
    <n v="0"/>
    <n v="0"/>
    <m/>
    <m/>
  </r>
  <r>
    <n v="11363"/>
    <x v="401"/>
    <x v="20"/>
    <x v="20"/>
    <n v="0.40000000596046448"/>
    <n v="0.40000000596046448"/>
    <x v="97"/>
    <n v="0.10000000149011612"/>
    <n v="0.30000001192092896"/>
    <n v="0"/>
    <n v="0"/>
    <n v="0.30000001192092896"/>
    <n v="0"/>
    <m/>
    <m/>
    <m/>
    <n v="0.30000001192092896"/>
    <m/>
    <m/>
    <n v="0"/>
    <n v="0"/>
    <n v="0"/>
    <n v="1"/>
    <n v="1"/>
    <n v="0"/>
    <n v="0"/>
    <n v="0"/>
    <n v="1"/>
    <n v="0"/>
    <n v="0"/>
    <m/>
    <m/>
  </r>
  <r>
    <n v="11363"/>
    <x v="401"/>
    <x v="21"/>
    <x v="21"/>
    <n v="0.40000000596046448"/>
    <n v="0.40000000596046448"/>
    <x v="97"/>
    <n v="0.10000000149011612"/>
    <n v="0.30000001192092896"/>
    <n v="0"/>
    <n v="0"/>
    <n v="0.40000000596046448"/>
    <n v="0"/>
    <m/>
    <m/>
    <m/>
    <n v="0.40000000596046448"/>
    <m/>
    <m/>
    <n v="0"/>
    <n v="0"/>
    <n v="0"/>
    <n v="1"/>
    <n v="1"/>
    <n v="0"/>
    <n v="0"/>
    <n v="0"/>
    <n v="1"/>
    <n v="0"/>
    <n v="0"/>
    <m/>
    <m/>
  </r>
  <r>
    <n v="11363"/>
    <x v="11"/>
    <x v="101"/>
    <x v="22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364"/>
    <x v="402"/>
    <x v="26"/>
    <x v="26"/>
    <n v="10.899999618530273"/>
    <n v="10.899999618530273"/>
    <x v="33"/>
    <n v="0.10000000149011612"/>
    <n v="4"/>
    <n v="5.8000001907348633"/>
    <n v="3.2999999523162842"/>
    <n v="1.7999999523162842"/>
    <n v="0"/>
    <m/>
    <n v="1"/>
    <n v="4.3000001907348633"/>
    <n v="6.1000003814697266"/>
    <m/>
    <n v="7.8000001907348633"/>
    <n v="0"/>
    <n v="0"/>
    <n v="0"/>
    <n v="1"/>
    <n v="1"/>
    <n v="0"/>
    <n v="0"/>
    <n v="0"/>
    <n v="1"/>
    <n v="0"/>
    <n v="0"/>
    <m/>
    <m/>
  </r>
  <r>
    <n v="11364"/>
    <x v="402"/>
    <x v="27"/>
    <x v="27"/>
    <n v="14.100000381469727"/>
    <n v="14.100000381469727"/>
    <x v="33"/>
    <n v="0.60000002384185791"/>
    <n v="4"/>
    <n v="7.8000001907348633"/>
    <n v="2.9000000953674316"/>
    <n v="3.5999999046325684"/>
    <n v="0.40000000596046448"/>
    <m/>
    <n v="0.60000002384185791"/>
    <n v="5.4000000953674316"/>
    <n v="9"/>
    <m/>
    <n v="6.6999998092651367"/>
    <n v="0"/>
    <n v="0"/>
    <n v="0"/>
    <n v="1"/>
    <n v="1"/>
    <n v="0"/>
    <n v="0"/>
    <n v="0"/>
    <n v="1"/>
    <n v="0"/>
    <n v="0"/>
    <m/>
    <m/>
  </r>
  <r>
    <n v="11364"/>
    <x v="402"/>
    <x v="28"/>
    <x v="28"/>
    <n v="20.399999618530273"/>
    <n v="20.399999618530273"/>
    <x v="33"/>
    <n v="1"/>
    <n v="4"/>
    <n v="11.300000190734863"/>
    <n v="7.0999999046325684"/>
    <n v="4.5"/>
    <n v="0.20000000298023224"/>
    <n v="4.5999999046325684"/>
    <m/>
    <n v="7.4000000953674316"/>
    <n v="11.899999618530273"/>
    <n v="1.6000000238418579"/>
    <n v="5.5999999046325684"/>
    <n v="0"/>
    <n v="0"/>
    <n v="0"/>
    <n v="1"/>
    <n v="1"/>
    <n v="0"/>
    <n v="0"/>
    <n v="0"/>
    <n v="1"/>
    <n v="0"/>
    <n v="0"/>
    <m/>
    <m/>
  </r>
  <r>
    <n v="11364"/>
    <x v="402"/>
    <x v="29"/>
    <x v="29"/>
    <n v="37.599998474121094"/>
    <n v="37.599998474121094"/>
    <x v="33"/>
    <n v="1.2999999523162842"/>
    <n v="4"/>
    <n v="18.399999618530273"/>
    <n v="7.3000001907348633"/>
    <n v="5.3000001907348633"/>
    <n v="0.40000000596046448"/>
    <n v="12.800000190734863"/>
    <n v="0.5"/>
    <n v="20.5"/>
    <n v="25.799999237060547"/>
    <n v="0.10000000149011612"/>
    <n v="4.0999999046325684"/>
    <n v="0"/>
    <n v="0"/>
    <n v="0"/>
    <n v="1"/>
    <n v="1"/>
    <n v="0"/>
    <n v="0"/>
    <n v="0"/>
    <n v="1"/>
    <n v="0"/>
    <n v="0"/>
    <m/>
    <m/>
  </r>
  <r>
    <n v="11364"/>
    <x v="402"/>
    <x v="30"/>
    <x v="30"/>
    <n v="32.799999237060547"/>
    <n v="32.799999237060547"/>
    <x v="33"/>
    <n v="1.1000000238418579"/>
    <n v="4"/>
    <n v="13.300000190734863"/>
    <n v="8.8000001907348633"/>
    <n v="2.4000000953674316"/>
    <n v="0.30000001192092896"/>
    <n v="9.1999998092651367"/>
    <n v="0.20000000298023224"/>
    <n v="15.600000381469727"/>
    <n v="18"/>
    <n v="1.2999999523162842"/>
    <n v="3"/>
    <n v="0"/>
    <n v="0"/>
    <n v="0"/>
    <n v="1"/>
    <n v="1"/>
    <n v="0"/>
    <n v="0"/>
    <n v="0"/>
    <n v="1"/>
    <n v="0"/>
    <n v="0"/>
    <m/>
    <m/>
  </r>
  <r>
    <n v="11364"/>
    <x v="402"/>
    <x v="31"/>
    <x v="31"/>
    <n v="26.100000381469727"/>
    <n v="26.100000381469727"/>
    <x v="33"/>
    <n v="1.1000000238418579"/>
    <n v="4"/>
    <n v="11.5"/>
    <n v="11.300000190734863"/>
    <n v="3"/>
    <n v="0.30000001192092896"/>
    <n v="8.5"/>
    <m/>
    <n v="8"/>
    <n v="11"/>
    <n v="5.3000001907348633"/>
    <n v="3.2000000476837158"/>
    <n v="0"/>
    <n v="0"/>
    <n v="0"/>
    <n v="1"/>
    <n v="1"/>
    <n v="0"/>
    <n v="0"/>
    <n v="0"/>
    <n v="1"/>
    <n v="0"/>
    <n v="0"/>
    <m/>
    <m/>
  </r>
  <r>
    <n v="11364"/>
    <x v="402"/>
    <x v="32"/>
    <x v="32"/>
    <n v="25.399999618530273"/>
    <n v="25.399999618530273"/>
    <x v="33"/>
    <n v="1.2000000476837158"/>
    <n v="4"/>
    <n v="14.5"/>
    <n v="7.1999998092651367"/>
    <n v="3.5"/>
    <n v="0.40000000596046448"/>
    <n v="11.300000190734863"/>
    <m/>
    <n v="12.699999809265137"/>
    <n v="16.200000762939453"/>
    <n v="0.60000002384185791"/>
    <n v="3"/>
    <n v="0"/>
    <n v="0"/>
    <n v="0"/>
    <n v="1"/>
    <n v="1"/>
    <n v="0"/>
    <n v="0"/>
    <n v="0"/>
    <n v="1"/>
    <n v="0"/>
    <n v="0"/>
    <m/>
    <m/>
  </r>
  <r>
    <n v="11364"/>
    <x v="402"/>
    <x v="33"/>
    <x v="33"/>
    <n v="20.700000762939453"/>
    <n v="20.700000762939453"/>
    <x v="33"/>
    <n v="1.2000000476837158"/>
    <n v="4"/>
    <n v="8"/>
    <n v="4.5999999046325684"/>
    <n v="3.4000000953674316"/>
    <n v="0.40000000596046448"/>
    <n v="5"/>
    <m/>
    <n v="10.800000190734863"/>
    <n v="14.200000762939453"/>
    <n v="1"/>
    <n v="2.5"/>
    <n v="0"/>
    <n v="0"/>
    <n v="0"/>
    <n v="1"/>
    <n v="1"/>
    <n v="0"/>
    <n v="0"/>
    <n v="0"/>
    <n v="1"/>
    <n v="0"/>
    <n v="0"/>
    <m/>
    <m/>
  </r>
  <r>
    <n v="11364"/>
    <x v="402"/>
    <x v="34"/>
    <x v="34"/>
    <n v="13.199999809265137"/>
    <n v="13.199999809265137"/>
    <x v="33"/>
    <n v="0.20000000298023224"/>
    <n v="4"/>
    <n v="6.6999998092651367"/>
    <n v="4"/>
    <n v="1.3999999761581421"/>
    <n v="0.30000001192092896"/>
    <n v="4.1999998092651367"/>
    <m/>
    <n v="5.8000001907348633"/>
    <n v="7.2000002861022949"/>
    <n v="0.30000001192092896"/>
    <n v="3.5999999046325684"/>
    <n v="0"/>
    <n v="0"/>
    <n v="0"/>
    <n v="1"/>
    <n v="1"/>
    <n v="0"/>
    <n v="0"/>
    <n v="0"/>
    <n v="1"/>
    <n v="0"/>
    <n v="0"/>
    <m/>
    <m/>
  </r>
  <r>
    <n v="11364"/>
    <x v="402"/>
    <x v="35"/>
    <x v="35"/>
    <n v="18.799999237060547"/>
    <n v="18.799999237060547"/>
    <x v="33"/>
    <n v="0.20000000298023224"/>
    <n v="4"/>
    <n v="11.699999809265137"/>
    <n v="5.5999999046325684"/>
    <n v="2.7999999523162842"/>
    <n v="0.20000000298023224"/>
    <n v="8.1000003814697266"/>
    <m/>
    <n v="8.6000003814697266"/>
    <n v="11.40000057220459"/>
    <n v="0.80000001192092896"/>
    <n v="3.7999999523162842"/>
    <n v="0"/>
    <n v="0"/>
    <n v="0"/>
    <n v="1"/>
    <n v="1"/>
    <n v="0"/>
    <n v="0"/>
    <n v="0"/>
    <n v="1"/>
    <n v="0"/>
    <n v="0"/>
    <m/>
    <m/>
  </r>
  <r>
    <n v="11364"/>
    <x v="402"/>
    <x v="36"/>
    <x v="36"/>
    <n v="14.100000381469727"/>
    <n v="14.100000381469727"/>
    <x v="33"/>
    <n v="0.20000000298023224"/>
    <n v="4"/>
    <n v="7.0999999046325684"/>
    <n v="4.3000001907348633"/>
    <n v="2.2999999523162842"/>
    <n v="0.20000000298023224"/>
    <n v="3.2999999523162842"/>
    <m/>
    <n v="5.5999999046325684"/>
    <n v="7.8999996185302734"/>
    <n v="0.69999998807907104"/>
    <n v="4.0999999046325684"/>
    <n v="0"/>
    <n v="0"/>
    <n v="0"/>
    <n v="1"/>
    <n v="1"/>
    <n v="0"/>
    <n v="0"/>
    <n v="0"/>
    <n v="1"/>
    <n v="0"/>
    <n v="0"/>
    <m/>
    <m/>
  </r>
  <r>
    <n v="11364"/>
    <x v="402"/>
    <x v="37"/>
    <x v="37"/>
    <n v="26.5"/>
    <n v="26.5"/>
    <x v="33"/>
    <n v="0.20000000298023224"/>
    <n v="4"/>
    <n v="7"/>
    <n v="4.8000001907348633"/>
    <n v="2.2000000476837158"/>
    <n v="0.20000000298023224"/>
    <n v="2.9000000953674316"/>
    <m/>
    <n v="17.5"/>
    <n v="19.700000762939453"/>
    <n v="1"/>
    <m/>
    <n v="0"/>
    <n v="0"/>
    <n v="0"/>
    <n v="1"/>
    <n v="1"/>
    <n v="0"/>
    <n v="0"/>
    <n v="0"/>
    <n v="1"/>
    <n v="0"/>
    <n v="0"/>
    <m/>
    <m/>
  </r>
  <r>
    <n v="11365"/>
    <x v="403"/>
    <x v="157"/>
    <x v="40"/>
    <n v="2.9500000476837158"/>
    <n v="2.9500000476837158"/>
    <x v="125"/>
    <n v="0.36000001430511475"/>
    <n v="0.5"/>
    <n v="1.9600000381469727"/>
    <n v="0.52999997138977051"/>
    <n v="1.8400000333786011"/>
    <n v="0.20999999344348907"/>
    <n v="0.43000000715255737"/>
    <m/>
    <n v="0.15999999642372131"/>
    <n v="2"/>
    <m/>
    <m/>
    <n v="0"/>
    <n v="0"/>
    <n v="0"/>
    <n v="1"/>
    <n v="0"/>
    <n v="1"/>
    <n v="0"/>
    <n v="0"/>
    <n v="0"/>
    <n v="0"/>
    <n v="0"/>
    <m/>
    <m/>
  </r>
  <r>
    <n v="11365"/>
    <x v="403"/>
    <x v="158"/>
    <x v="0"/>
    <n v="2.9800000190734863"/>
    <n v="2.9800000190734863"/>
    <x v="125"/>
    <n v="0.37999999523162842"/>
    <n v="0.5"/>
    <n v="1.9500000476837158"/>
    <n v="1.1000000238418579"/>
    <n v="1.1599999666213989"/>
    <n v="0.20999999344348907"/>
    <n v="0.47999998927116394"/>
    <m/>
    <n v="0.40000000596046448"/>
    <n v="1.559999942779541"/>
    <m/>
    <m/>
    <n v="0"/>
    <n v="0"/>
    <n v="0"/>
    <n v="1"/>
    <n v="0"/>
    <n v="1"/>
    <n v="0"/>
    <n v="0"/>
    <n v="0"/>
    <n v="0"/>
    <n v="0"/>
    <m/>
    <m/>
  </r>
  <r>
    <n v="11365"/>
    <x v="403"/>
    <x v="159"/>
    <x v="1"/>
    <n v="2.9600000381469727"/>
    <n v="2.9600000381469727"/>
    <x v="125"/>
    <n v="0.41999998688697815"/>
    <n v="0.5"/>
    <n v="1.8999999761581421"/>
    <n v="1.0700000524520874"/>
    <n v="1.0700000524520874"/>
    <n v="0.20999999344348907"/>
    <n v="0.50999999046325684"/>
    <m/>
    <n v="0.43999999761581421"/>
    <n v="1.5099999904632568"/>
    <m/>
    <m/>
    <n v="0"/>
    <n v="0"/>
    <n v="0"/>
    <n v="1"/>
    <n v="0"/>
    <n v="1"/>
    <n v="0"/>
    <n v="0"/>
    <n v="0"/>
    <n v="0"/>
    <n v="0"/>
    <m/>
    <m/>
  </r>
  <r>
    <n v="11365"/>
    <x v="403"/>
    <x v="160"/>
    <x v="2"/>
    <n v="3.5699999332427979"/>
    <n v="3.5699999332427979"/>
    <x v="125"/>
    <n v="0.46000000834465027"/>
    <n v="0.5"/>
    <n v="2.3399999141693115"/>
    <n v="1.4800000190734863"/>
    <n v="1.1499999761581421"/>
    <n v="0.23999999463558197"/>
    <n v="0.4699999988079071"/>
    <m/>
    <n v="0.52999997138977051"/>
    <n v="1.6799999475479126"/>
    <m/>
    <m/>
    <n v="0"/>
    <n v="0"/>
    <n v="0"/>
    <n v="1"/>
    <n v="0"/>
    <n v="1"/>
    <n v="0"/>
    <n v="0"/>
    <n v="0"/>
    <n v="0"/>
    <n v="0"/>
    <m/>
    <m/>
  </r>
  <r>
    <n v="11365"/>
    <x v="403"/>
    <x v="156"/>
    <x v="3"/>
    <n v="3.7100000381469727"/>
    <n v="3.7100000381469727"/>
    <x v="125"/>
    <n v="0.51999998092651367"/>
    <n v="0.5"/>
    <n v="2.5799999237060547"/>
    <n v="1.1299999952316284"/>
    <n v="1.440000057220459"/>
    <n v="0.25999999046325684"/>
    <n v="0.50999999046325684"/>
    <m/>
    <n v="0.73000001907348633"/>
    <n v="2.1700000762939453"/>
    <m/>
    <m/>
    <n v="0"/>
    <n v="0"/>
    <n v="0"/>
    <n v="1"/>
    <n v="0"/>
    <n v="1"/>
    <n v="0"/>
    <n v="0"/>
    <n v="0"/>
    <n v="0"/>
    <n v="0"/>
    <m/>
    <m/>
  </r>
  <r>
    <n v="11365"/>
    <x v="403"/>
    <x v="128"/>
    <x v="4"/>
    <n v="3.8199999332427979"/>
    <n v="3.8199999332427979"/>
    <x v="125"/>
    <n v="0.5899999737739563"/>
    <n v="0.5"/>
    <n v="2.6400001049041748"/>
    <n v="0.99000000953674316"/>
    <n v="1.3200000524520874"/>
    <n v="0.25"/>
    <n v="0.6600000262260437"/>
    <m/>
    <n v="1.1599999666213989"/>
    <n v="2.4800000190734863"/>
    <m/>
    <m/>
    <n v="0"/>
    <n v="0"/>
    <n v="0"/>
    <n v="1"/>
    <n v="0"/>
    <n v="1"/>
    <n v="0"/>
    <n v="0"/>
    <n v="0"/>
    <n v="0"/>
    <n v="0"/>
    <m/>
    <m/>
  </r>
  <r>
    <n v="11365"/>
    <x v="403"/>
    <x v="124"/>
    <x v="5"/>
    <n v="4.0799999237060547"/>
    <n v="4.0799999237060547"/>
    <x v="125"/>
    <n v="0.64999997615814209"/>
    <n v="0.5"/>
    <n v="2.7400000095367432"/>
    <n v="1.0299999713897705"/>
    <n v="1.2400000095367432"/>
    <n v="0.40999999642372131"/>
    <n v="0.81999999284744263"/>
    <m/>
    <n v="1.2599999904632568"/>
    <n v="2.5"/>
    <m/>
    <m/>
    <n v="0"/>
    <n v="0"/>
    <n v="0"/>
    <n v="1"/>
    <n v="0"/>
    <n v="1"/>
    <n v="0"/>
    <n v="0"/>
    <n v="0"/>
    <n v="0"/>
    <n v="0"/>
    <m/>
    <m/>
  </r>
  <r>
    <n v="11365"/>
    <x v="403"/>
    <x v="125"/>
    <x v="6"/>
    <n v="4.1100001335144043"/>
    <n v="4.1100001335144043"/>
    <x v="125"/>
    <n v="0.63999998569488525"/>
    <n v="0.5"/>
    <n v="2.869999885559082"/>
    <n v="1.1100000143051147"/>
    <n v="1.2000000476837158"/>
    <n v="0.4699999988079071"/>
    <n v="0.86000001430511475"/>
    <m/>
    <n v="0.97000002861022949"/>
    <n v="2.1700000762939453"/>
    <m/>
    <m/>
    <n v="0"/>
    <n v="0"/>
    <n v="0"/>
    <n v="1"/>
    <n v="0"/>
    <n v="1"/>
    <n v="0"/>
    <n v="0"/>
    <n v="0"/>
    <n v="0"/>
    <n v="0"/>
    <m/>
    <m/>
  </r>
  <r>
    <n v="11365"/>
    <x v="403"/>
    <x v="126"/>
    <x v="7"/>
    <n v="4.1599998474121094"/>
    <n v="4.1599998474121094"/>
    <x v="125"/>
    <n v="0.69999998807907104"/>
    <n v="0.5"/>
    <n v="2.8900001049041748"/>
    <n v="0.75999999046325684"/>
    <n v="1"/>
    <n v="0.47999998927116394"/>
    <n v="0.85000002384185791"/>
    <m/>
    <n v="1.4500000476837158"/>
    <n v="2.4500000476837158"/>
    <m/>
    <m/>
    <n v="0"/>
    <n v="0"/>
    <n v="0"/>
    <n v="1"/>
    <n v="0"/>
    <n v="1"/>
    <n v="0"/>
    <n v="0"/>
    <n v="0"/>
    <n v="0"/>
    <n v="0"/>
    <m/>
    <m/>
  </r>
  <r>
    <n v="11365"/>
    <x v="403"/>
    <x v="127"/>
    <x v="8"/>
    <n v="4.3499999046325684"/>
    <n v="4.3499999046325684"/>
    <x v="125"/>
    <n v="0.70999997854232788"/>
    <n v="0.5"/>
    <n v="3.0099999904632568"/>
    <n v="0.92000001668930054"/>
    <n v="1.3999999761581421"/>
    <n v="0.51999998092651367"/>
    <n v="0.93999999761581421"/>
    <m/>
    <n v="1.059999942779541"/>
    <n v="2.4600000381469727"/>
    <m/>
    <m/>
    <n v="0"/>
    <n v="0"/>
    <n v="0"/>
    <n v="1"/>
    <n v="0"/>
    <n v="1"/>
    <n v="0"/>
    <n v="0"/>
    <n v="0"/>
    <n v="0"/>
    <n v="0"/>
    <m/>
    <m/>
  </r>
  <r>
    <n v="11365"/>
    <x v="403"/>
    <x v="102"/>
    <x v="9"/>
    <n v="5.1399998664855957"/>
    <n v="5.1500000953674316"/>
    <x v="125"/>
    <n v="0.74000000953674316"/>
    <n v="0.5"/>
    <n v="3.559999942779541"/>
    <n v="1.3700000047683716"/>
    <n v="1.4600000381469727"/>
    <n v="0.56000000238418579"/>
    <n v="1.25"/>
    <m/>
    <n v="1.4199999570846558"/>
    <n v="2.880000114440918"/>
    <m/>
    <n v="2.309999942779541"/>
    <n v="0"/>
    <n v="0"/>
    <n v="0"/>
    <n v="1"/>
    <n v="0"/>
    <n v="1"/>
    <n v="0"/>
    <n v="0"/>
    <n v="0"/>
    <n v="0"/>
    <n v="0"/>
    <m/>
    <m/>
  </r>
  <r>
    <n v="11365"/>
    <x v="403"/>
    <x v="103"/>
    <x v="10"/>
    <n v="4.8000001907348633"/>
    <n v="4.8000001907348633"/>
    <x v="125"/>
    <n v="0.79000002145767212"/>
    <n v="0.5"/>
    <n v="3.4000000953674316"/>
    <n v="0.41999998688697815"/>
    <n v="1.7899999618530273"/>
    <n v="0.56000000238418579"/>
    <n v="1.1799999475479126"/>
    <m/>
    <n v="1.940000057220459"/>
    <n v="3.7300000190734863"/>
    <m/>
    <n v="2.2200000286102295"/>
    <n v="0"/>
    <n v="0"/>
    <n v="0"/>
    <n v="1"/>
    <n v="0"/>
    <n v="1"/>
    <n v="0"/>
    <n v="0"/>
    <n v="0"/>
    <n v="0"/>
    <n v="0"/>
    <m/>
    <m/>
  </r>
  <r>
    <n v="11365"/>
    <x v="403"/>
    <x v="80"/>
    <x v="11"/>
    <n v="4.4600000381469727"/>
    <n v="4.4600000381469727"/>
    <x v="125"/>
    <n v="0.82999998331069946"/>
    <n v="0.5"/>
    <n v="3.119999885559082"/>
    <n v="0.50999999046325684"/>
    <n v="1.75"/>
    <n v="0.47999998927116394"/>
    <n v="1.1599999666213989"/>
    <m/>
    <n v="1.6299999952316284"/>
    <n v="3.380000114440918"/>
    <m/>
    <n v="1.9600000381469727"/>
    <n v="0"/>
    <n v="0"/>
    <n v="0"/>
    <n v="1"/>
    <n v="0"/>
    <n v="1"/>
    <n v="0"/>
    <n v="0"/>
    <n v="0"/>
    <n v="0"/>
    <n v="0"/>
    <m/>
    <m/>
  </r>
  <r>
    <n v="11365"/>
    <x v="403"/>
    <x v="81"/>
    <x v="12"/>
    <n v="4.8000001907348633"/>
    <n v="4.8000001907348633"/>
    <x v="30"/>
    <n v="0.38999998569488525"/>
    <n v="1"/>
    <n v="3.3599998950958252"/>
    <n v="0.8399999737739563"/>
    <n v="1.8999999761581421"/>
    <n v="0.12999999523162842"/>
    <n v="1.1299999952316284"/>
    <m/>
    <n v="1.75"/>
    <n v="3.6500000953674316"/>
    <m/>
    <n v="2.2300000190734863"/>
    <n v="0"/>
    <n v="0"/>
    <n v="0"/>
    <n v="1"/>
    <n v="0"/>
    <n v="1"/>
    <n v="0"/>
    <n v="0"/>
    <n v="0"/>
    <n v="0"/>
    <n v="0"/>
    <m/>
    <m/>
  </r>
  <r>
    <n v="11365"/>
    <x v="403"/>
    <x v="82"/>
    <x v="13"/>
    <n v="5.7100000381469727"/>
    <n v="5.7199997901916504"/>
    <x v="30"/>
    <n v="0.41999998688697815"/>
    <n v="1"/>
    <n v="4.2800002098083496"/>
    <n v="1.3300000429153442"/>
    <n v="1.9299999475479126"/>
    <n v="0.15999999642372131"/>
    <n v="1.190000057220459"/>
    <m/>
    <n v="2.2000000476837158"/>
    <n v="4.130000114440918"/>
    <m/>
    <n v="3.0899999141693115"/>
    <n v="0"/>
    <n v="0"/>
    <n v="0"/>
    <n v="1"/>
    <n v="0"/>
    <n v="1"/>
    <n v="0"/>
    <n v="0"/>
    <n v="0"/>
    <n v="0"/>
    <n v="0"/>
    <m/>
    <m/>
  </r>
  <r>
    <n v="11365"/>
    <x v="403"/>
    <x v="83"/>
    <x v="14"/>
    <n v="6.4499998092651367"/>
    <n v="6.4699997901916504"/>
    <x v="30"/>
    <n v="0.5"/>
    <n v="1"/>
    <n v="4.940000057220459"/>
    <n v="0.93999999761581421"/>
    <n v="2.1700000762939453"/>
    <n v="0.18999999761581421"/>
    <n v="0.80000001192092896"/>
    <m/>
    <n v="3.0899999141693115"/>
    <n v="5.2600002288818359"/>
    <m/>
    <n v="4.1399998664855957"/>
    <n v="0"/>
    <n v="0"/>
    <n v="0"/>
    <n v="1"/>
    <n v="0"/>
    <n v="1"/>
    <n v="0"/>
    <n v="0"/>
    <n v="0"/>
    <n v="0"/>
    <n v="0"/>
    <m/>
    <m/>
  </r>
  <r>
    <n v="11365"/>
    <x v="403"/>
    <x v="84"/>
    <x v="15"/>
    <n v="6.4200000762939453"/>
    <n v="6.440000057220459"/>
    <x v="30"/>
    <n v="0.56999999284744263"/>
    <n v="1"/>
    <n v="4.8600001335144043"/>
    <n v="1.2100000381469727"/>
    <n v="2.7400000095367432"/>
    <n v="0.2199999988079071"/>
    <n v="0.80000001192092896"/>
    <m/>
    <n v="2.1800000667572021"/>
    <n v="4.9200000762939453"/>
    <m/>
    <n v="4.059999942779541"/>
    <n v="0"/>
    <n v="0"/>
    <n v="0"/>
    <n v="1"/>
    <n v="0"/>
    <n v="1"/>
    <n v="0"/>
    <n v="0"/>
    <n v="0"/>
    <n v="0"/>
    <n v="0"/>
    <m/>
    <m/>
  </r>
  <r>
    <n v="11365"/>
    <x v="403"/>
    <x v="129"/>
    <x v="16"/>
    <n v="7"/>
    <n v="7"/>
    <x v="30"/>
    <n v="0.63999998569488525"/>
    <n v="1"/>
    <n v="5.119999885559082"/>
    <n v="1.2899999618530273"/>
    <n v="2.619999885559082"/>
    <n v="0.23000000417232513"/>
    <n v="0.75"/>
    <m/>
    <n v="2.7100000381469727"/>
    <n v="5.3299999237060547"/>
    <m/>
    <n v="4.369999885559082"/>
    <n v="0"/>
    <n v="0"/>
    <n v="0"/>
    <n v="1"/>
    <n v="0"/>
    <n v="1"/>
    <n v="0"/>
    <n v="0"/>
    <n v="0"/>
    <n v="0"/>
    <n v="0"/>
    <m/>
    <m/>
  </r>
  <r>
    <n v="11365"/>
    <x v="403"/>
    <x v="85"/>
    <x v="17"/>
    <n v="7.1999998092651367"/>
    <n v="7.1999998092651367"/>
    <x v="30"/>
    <n v="0.80000001192092896"/>
    <n v="1"/>
    <n v="5.3000001907348633"/>
    <n v="1.7000000476837158"/>
    <n v="3.0999999046325684"/>
    <n v="0.20000000298023224"/>
    <n v="0.60000002384185791"/>
    <m/>
    <n v="1.8999999761581421"/>
    <n v="5"/>
    <m/>
    <n v="4.6999998092651367"/>
    <n v="0"/>
    <n v="0"/>
    <n v="0"/>
    <n v="1"/>
    <n v="0"/>
    <n v="1"/>
    <n v="0"/>
    <n v="0"/>
    <n v="0"/>
    <n v="0"/>
    <n v="0"/>
    <m/>
    <m/>
  </r>
  <r>
    <n v="11365"/>
    <x v="403"/>
    <x v="86"/>
    <x v="18"/>
    <n v="12.100000381469727"/>
    <n v="12.100000381469727"/>
    <x v="30"/>
    <n v="1.1000000238418579"/>
    <n v="1"/>
    <n v="9.8999996185302734"/>
    <n v="5"/>
    <n v="3.2000000476837158"/>
    <n v="0.30000001192092896"/>
    <n v="0.60000002384185791"/>
    <m/>
    <n v="3.2999999523162842"/>
    <n v="6.5"/>
    <m/>
    <n v="9.3000001907348633"/>
    <n v="0"/>
    <n v="0"/>
    <n v="0"/>
    <n v="1"/>
    <n v="0"/>
    <n v="1"/>
    <n v="0"/>
    <n v="0"/>
    <n v="0"/>
    <n v="0"/>
    <n v="0"/>
    <m/>
    <m/>
  </r>
  <r>
    <n v="11365"/>
    <x v="403"/>
    <x v="130"/>
    <x v="19"/>
    <n v="11.600000381469727"/>
    <n v="11.600000381469727"/>
    <x v="30"/>
    <n v="0.89999997615814209"/>
    <n v="1"/>
    <n v="9.6999998092651367"/>
    <n v="2.4000000953674316"/>
    <n v="4.5999999046325684"/>
    <n v="0.5"/>
    <n v="0.5"/>
    <m/>
    <n v="3.9000000953674316"/>
    <n v="8.5"/>
    <m/>
    <n v="9.1999998092651367"/>
    <n v="0"/>
    <n v="0"/>
    <n v="0"/>
    <n v="1"/>
    <n v="0"/>
    <n v="1"/>
    <n v="0"/>
    <n v="0"/>
    <n v="0"/>
    <n v="0"/>
    <n v="0"/>
    <m/>
    <m/>
  </r>
  <r>
    <n v="11365"/>
    <x v="403"/>
    <x v="131"/>
    <x v="20"/>
    <n v="13.300000190734863"/>
    <n v="13.300000190734863"/>
    <x v="30"/>
    <n v="1.2000000476837158"/>
    <n v="1"/>
    <n v="11"/>
    <n v="4.8000001907348633"/>
    <n v="4.4000000953674316"/>
    <n v="0.5"/>
    <n v="0.60000002384185791"/>
    <m/>
    <n v="3.5"/>
    <n v="7.9000000953674316"/>
    <m/>
    <n v="10.399999618530273"/>
    <n v="0"/>
    <n v="0"/>
    <n v="0"/>
    <n v="1"/>
    <n v="0"/>
    <n v="1"/>
    <n v="0"/>
    <n v="0"/>
    <n v="0"/>
    <n v="0"/>
    <n v="0"/>
    <m/>
    <m/>
  </r>
  <r>
    <n v="11365"/>
    <x v="403"/>
    <x v="87"/>
    <x v="21"/>
    <n v="17.600000381469727"/>
    <n v="17.600000381469727"/>
    <x v="30"/>
    <n v="1.5"/>
    <n v="1"/>
    <n v="14"/>
    <n v="5.0999999046325684"/>
    <n v="7.3000001907348633"/>
    <n v="0.60000002384185791"/>
    <n v="0.60000002384185791"/>
    <m/>
    <n v="4.4000000953674316"/>
    <n v="11.700000762939453"/>
    <m/>
    <n v="13.399999618530273"/>
    <n v="0"/>
    <n v="0"/>
    <n v="0"/>
    <n v="1"/>
    <n v="0"/>
    <n v="1"/>
    <n v="0"/>
    <n v="0"/>
    <n v="0"/>
    <n v="0"/>
    <n v="0"/>
    <m/>
    <m/>
  </r>
  <r>
    <n v="11365"/>
    <x v="403"/>
    <x v="88"/>
    <x v="22"/>
    <n v="23.899999618530273"/>
    <n v="23.899999618530273"/>
    <x v="30"/>
    <n v="2.2000000476837158"/>
    <n v="1"/>
    <n v="20"/>
    <n v="4.5"/>
    <n v="7.5999999046325684"/>
    <n v="0.80000001192092896"/>
    <n v="0.60000002384185791"/>
    <m/>
    <n v="10.699999809265137"/>
    <n v="18.299999237060547"/>
    <m/>
    <n v="19.399999618530273"/>
    <n v="0"/>
    <n v="0"/>
    <n v="0"/>
    <n v="1"/>
    <n v="0"/>
    <n v="1"/>
    <n v="0"/>
    <n v="0"/>
    <n v="0"/>
    <n v="0"/>
    <n v="0"/>
    <m/>
    <m/>
  </r>
  <r>
    <n v="11365"/>
    <x v="403"/>
    <x v="89"/>
    <x v="23"/>
    <n v="19.899999618530273"/>
    <n v="19.899999618530273"/>
    <x v="30"/>
    <n v="2.5"/>
    <n v="1"/>
    <n v="15.800000190734863"/>
    <n v="4.8000001907348633"/>
    <n v="7.0999999046325684"/>
    <n v="1.1000000238418579"/>
    <n v="0.60000002384185791"/>
    <m/>
    <n v="6.9000000953674316"/>
    <n v="14"/>
    <m/>
    <n v="15.199999809265137"/>
    <n v="0"/>
    <n v="0"/>
    <n v="0"/>
    <n v="1"/>
    <n v="0"/>
    <n v="1"/>
    <n v="0"/>
    <n v="0"/>
    <n v="0"/>
    <n v="0"/>
    <n v="0"/>
    <m/>
    <m/>
  </r>
  <r>
    <n v="11365"/>
    <x v="403"/>
    <x v="132"/>
    <x v="24"/>
    <n v="19.200000762939453"/>
    <n v="19.200000762939453"/>
    <x v="30"/>
    <n v="2.5"/>
    <n v="1"/>
    <n v="15.5"/>
    <n v="3.9000000953674316"/>
    <n v="7.9000000953674316"/>
    <n v="1.1000000238418579"/>
    <n v="0.60000002384185791"/>
    <m/>
    <n v="6"/>
    <n v="13.899999618530273"/>
    <m/>
    <n v="14.899999618530273"/>
    <n v="0"/>
    <n v="0"/>
    <n v="0"/>
    <n v="1"/>
    <n v="0"/>
    <n v="1"/>
    <n v="0"/>
    <n v="0"/>
    <n v="0"/>
    <n v="0"/>
    <n v="0"/>
    <m/>
    <m/>
  </r>
  <r>
    <n v="11365"/>
    <x v="403"/>
    <x v="90"/>
    <x v="25"/>
    <n v="18.700000762939453"/>
    <n v="18.700000762939453"/>
    <x v="30"/>
    <n v="2.7999999523162842"/>
    <n v="1"/>
    <n v="14.899999618530273"/>
    <n v="4.8000001907348633"/>
    <n v="7.4000000953674316"/>
    <n v="1.2000000476837158"/>
    <n v="0.5"/>
    <m/>
    <n v="5.3000001907348633"/>
    <n v="12.700000762939453"/>
    <m/>
    <n v="14.399999618530273"/>
    <n v="0"/>
    <n v="0"/>
    <n v="0"/>
    <n v="1"/>
    <n v="0"/>
    <n v="1"/>
    <n v="0"/>
    <n v="0"/>
    <n v="0"/>
    <n v="0"/>
    <n v="0"/>
    <m/>
    <m/>
  </r>
  <r>
    <n v="11365"/>
    <x v="403"/>
    <x v="133"/>
    <x v="26"/>
    <n v="18.899999618530273"/>
    <n v="18.899999618530273"/>
    <x v="30"/>
    <n v="3"/>
    <n v="1"/>
    <n v="14.699999809265137"/>
    <n v="5.6999998092651367"/>
    <n v="6.5999999046325684"/>
    <n v="1.3999999761581421"/>
    <n v="0.40000000596046448"/>
    <m/>
    <n v="4.9000000953674316"/>
    <n v="11.5"/>
    <m/>
    <n v="14.300000190734863"/>
    <n v="0"/>
    <n v="0"/>
    <n v="0"/>
    <n v="1"/>
    <n v="0"/>
    <n v="1"/>
    <n v="0"/>
    <n v="0"/>
    <n v="0"/>
    <n v="0"/>
    <n v="0"/>
    <m/>
    <m/>
  </r>
  <r>
    <n v="11365"/>
    <x v="403"/>
    <x v="134"/>
    <x v="27"/>
    <n v="18.799999237060547"/>
    <n v="18.799999237060547"/>
    <x v="30"/>
    <n v="3.0999999046325684"/>
    <n v="1"/>
    <n v="14.399999618530273"/>
    <n v="4.1999998092651367"/>
    <n v="7.5999999046325684"/>
    <n v="1.3999999761581421"/>
    <n v="0.40000000596046448"/>
    <m/>
    <n v="4.9000000953674316"/>
    <n v="12.5"/>
    <m/>
    <n v="14"/>
    <n v="0"/>
    <n v="0"/>
    <n v="0"/>
    <n v="1"/>
    <n v="0"/>
    <n v="1"/>
    <n v="0"/>
    <n v="0"/>
    <n v="0"/>
    <n v="0"/>
    <n v="0"/>
    <m/>
    <m/>
  </r>
  <r>
    <n v="11365"/>
    <x v="403"/>
    <x v="135"/>
    <x v="28"/>
    <n v="17.799999237060547"/>
    <n v="17.799999237060547"/>
    <x v="30"/>
    <n v="3.0999999046325684"/>
    <n v="1"/>
    <n v="13.699999809265137"/>
    <n v="4.6999998092651367"/>
    <n v="6.4000000953674316"/>
    <n v="1.7000000476837158"/>
    <n v="0.40000000596046448"/>
    <m/>
    <n v="4.5999999046325684"/>
    <n v="11"/>
    <m/>
    <n v="13.300000190734863"/>
    <n v="0"/>
    <n v="0"/>
    <n v="0"/>
    <n v="1"/>
    <n v="0"/>
    <n v="1"/>
    <n v="0"/>
    <n v="0"/>
    <n v="0"/>
    <n v="0"/>
    <n v="0"/>
    <m/>
    <m/>
  </r>
  <r>
    <n v="11365"/>
    <x v="403"/>
    <x v="91"/>
    <x v="29"/>
    <n v="17.399999618530273"/>
    <n v="17.399999618530273"/>
    <x v="30"/>
    <n v="3"/>
    <n v="1"/>
    <n v="13.399999618530273"/>
    <n v="3.5"/>
    <n v="6.8000001907348633"/>
    <n v="1.7000000476837158"/>
    <n v="0.40000000596046448"/>
    <m/>
    <n v="5.0999999046325684"/>
    <n v="11.899999618530273"/>
    <m/>
    <n v="13"/>
    <n v="0"/>
    <n v="0"/>
    <n v="0"/>
    <n v="1"/>
    <n v="0"/>
    <n v="1"/>
    <n v="0"/>
    <n v="0"/>
    <n v="0"/>
    <n v="0"/>
    <n v="0"/>
    <m/>
    <m/>
  </r>
  <r>
    <n v="11365"/>
    <x v="403"/>
    <x v="92"/>
    <x v="30"/>
    <n v="18.200000762939453"/>
    <n v="18.200000762939453"/>
    <x v="30"/>
    <n v="2.9000000953674316"/>
    <n v="1"/>
    <n v="14.300000190734863"/>
    <n v="5.5"/>
    <n v="6"/>
    <n v="1.6000000238418579"/>
    <n v="0.5"/>
    <m/>
    <n v="4.0999999046325684"/>
    <n v="10.100000381469727"/>
    <m/>
    <n v="13.800000190734863"/>
    <n v="0"/>
    <n v="0"/>
    <n v="0"/>
    <n v="1"/>
    <n v="0"/>
    <n v="1"/>
    <n v="0"/>
    <n v="0"/>
    <n v="0"/>
    <n v="0"/>
    <n v="0"/>
    <m/>
    <m/>
  </r>
  <r>
    <n v="11365"/>
    <x v="403"/>
    <x v="93"/>
    <x v="31"/>
    <n v="16.899999618530273"/>
    <n v="16.899999618530273"/>
    <x v="30"/>
    <n v="3"/>
    <n v="1"/>
    <n v="12.899999618530273"/>
    <n v="4.5"/>
    <n v="6.1999998092651367"/>
    <n v="1.7000000476837158"/>
    <n v="0.40000000596046448"/>
    <m/>
    <n v="4.3000001907348633"/>
    <n v="10.5"/>
    <m/>
    <n v="12.5"/>
    <n v="0"/>
    <n v="0"/>
    <n v="0"/>
    <n v="1"/>
    <n v="0"/>
    <n v="1"/>
    <n v="0"/>
    <n v="0"/>
    <n v="0"/>
    <n v="0"/>
    <n v="0"/>
    <m/>
    <m/>
  </r>
  <r>
    <n v="11365"/>
    <x v="403"/>
    <x v="94"/>
    <x v="32"/>
    <n v="16.100000381469727"/>
    <n v="16.100000381469727"/>
    <x v="30"/>
    <n v="3"/>
    <n v="1"/>
    <n v="12"/>
    <n v="4.3000001907348633"/>
    <n v="6.5999999046325684"/>
    <n v="1.7000000476837158"/>
    <n v="0.40000000596046448"/>
    <m/>
    <n v="3.4000000953674316"/>
    <n v="10"/>
    <m/>
    <n v="11.600000381469727"/>
    <n v="0"/>
    <n v="0"/>
    <n v="0"/>
    <n v="1"/>
    <n v="0"/>
    <n v="1"/>
    <n v="0"/>
    <n v="0"/>
    <n v="0"/>
    <n v="0"/>
    <n v="0"/>
    <m/>
    <m/>
  </r>
  <r>
    <n v="11365"/>
    <x v="403"/>
    <x v="95"/>
    <x v="33"/>
    <n v="16"/>
    <n v="16"/>
    <x v="30"/>
    <n v="3.2000000476837158"/>
    <n v="1"/>
    <n v="11.800000190734863"/>
    <n v="2.7999999523162842"/>
    <n v="6.6999998092651367"/>
    <n v="2.2000000476837158"/>
    <n v="0.5"/>
    <m/>
    <n v="4"/>
    <n v="10.699999809265137"/>
    <m/>
    <n v="11.300000190734863"/>
    <n v="0"/>
    <n v="0"/>
    <n v="0"/>
    <n v="1"/>
    <n v="0"/>
    <n v="1"/>
    <n v="0"/>
    <n v="0"/>
    <n v="0"/>
    <n v="0"/>
    <n v="0"/>
    <m/>
    <m/>
  </r>
  <r>
    <n v="11365"/>
    <x v="403"/>
    <x v="96"/>
    <x v="34"/>
    <n v="17.399999618530273"/>
    <n v="17.399999618530273"/>
    <x v="30"/>
    <n v="3.2000000476837158"/>
    <n v="1"/>
    <n v="13.100000381469727"/>
    <n v="5"/>
    <n v="5.8000001907348633"/>
    <n v="2.2000000476837158"/>
    <n v="0.5"/>
    <m/>
    <n v="4.1999998092651367"/>
    <n v="10"/>
    <m/>
    <n v="12.600000381469727"/>
    <n v="0"/>
    <n v="0"/>
    <n v="0"/>
    <n v="1"/>
    <n v="0"/>
    <n v="1"/>
    <n v="0"/>
    <n v="0"/>
    <n v="0"/>
    <n v="0"/>
    <n v="0"/>
    <m/>
    <m/>
  </r>
  <r>
    <n v="11365"/>
    <x v="403"/>
    <x v="97"/>
    <x v="35"/>
    <n v="17.700000762939453"/>
    <n v="17.700000762939453"/>
    <x v="30"/>
    <n v="3"/>
    <n v="1"/>
    <n v="13.600000381469727"/>
    <n v="5.6999998092651367"/>
    <n v="5.6999998092651367"/>
    <n v="2.2000000476837158"/>
    <n v="0.40000000596046448"/>
    <m/>
    <n v="3.9000000953674316"/>
    <n v="9.6000003814697266"/>
    <m/>
    <n v="13.199999809265137"/>
    <n v="0"/>
    <n v="0"/>
    <n v="0"/>
    <n v="1"/>
    <n v="0"/>
    <n v="1"/>
    <n v="0"/>
    <n v="0"/>
    <n v="0"/>
    <n v="0"/>
    <n v="0"/>
    <m/>
    <m/>
  </r>
  <r>
    <n v="11365"/>
    <x v="403"/>
    <x v="98"/>
    <x v="36"/>
    <n v="20.5"/>
    <n v="20.5"/>
    <x v="30"/>
    <n v="3.0999999046325684"/>
    <n v="1"/>
    <n v="16"/>
    <n v="4.0999999046325684"/>
    <n v="7.5999999046325684"/>
    <n v="2.2000000476837158"/>
    <n v="0.30000001192092896"/>
    <m/>
    <n v="6.5"/>
    <n v="14.100000381469727"/>
    <m/>
    <n v="15.699999809265137"/>
    <n v="0"/>
    <n v="0"/>
    <n v="0"/>
    <n v="1"/>
    <n v="0"/>
    <n v="1"/>
    <n v="0"/>
    <n v="0"/>
    <n v="0"/>
    <n v="0"/>
    <n v="0"/>
    <m/>
    <m/>
  </r>
  <r>
    <n v="11365"/>
    <x v="403"/>
    <x v="136"/>
    <x v="37"/>
    <n v="21.700000762939453"/>
    <n v="21.700000762939453"/>
    <x v="30"/>
    <n v="3.2000000476837158"/>
    <n v="1"/>
    <n v="16.799999237060547"/>
    <n v="5.0999999046325684"/>
    <n v="7.8000001907348633"/>
    <n v="2.2000000476837158"/>
    <n v="0.40000000596046448"/>
    <m/>
    <n v="6.5"/>
    <n v="14.300000190734863"/>
    <m/>
    <n v="16.399999618530273"/>
    <n v="0"/>
    <n v="0"/>
    <n v="0"/>
    <n v="1"/>
    <n v="0"/>
    <n v="1"/>
    <n v="0"/>
    <n v="0"/>
    <n v="0"/>
    <n v="0"/>
    <n v="0"/>
    <m/>
    <m/>
  </r>
  <r>
    <n v="11366"/>
    <x v="404"/>
    <x v="3"/>
    <x v="3"/>
    <n v="11.899999618530273"/>
    <n v="11.899999618530273"/>
    <x v="207"/>
    <n v="0.60000002384185791"/>
    <n v="0.60000002384185791"/>
    <n v="9.5"/>
    <n v="0.10000000149011612"/>
    <n v="0.89999997615814209"/>
    <n v="0.69999998807907104"/>
    <n v="5.0999999046325684"/>
    <m/>
    <n v="10.199999809265137"/>
    <n v="11.09999942779541"/>
    <m/>
    <m/>
    <n v="0"/>
    <n v="0"/>
    <n v="0"/>
    <n v="1"/>
    <n v="0"/>
    <n v="0"/>
    <n v="0"/>
    <n v="0"/>
    <n v="1"/>
    <n v="0"/>
    <n v="0"/>
    <m/>
    <m/>
  </r>
  <r>
    <n v="11366"/>
    <x v="404"/>
    <x v="4"/>
    <x v="4"/>
    <n v="11.199999809265137"/>
    <n v="11.199999809265137"/>
    <x v="207"/>
    <n v="0.60000002384185791"/>
    <n v="0.60000002384185791"/>
    <n v="8.8000001907348633"/>
    <n v="0.10000000149011612"/>
    <n v="0.80000001192092896"/>
    <n v="0.69999998807907104"/>
    <n v="5.4000000953674316"/>
    <m/>
    <n v="9.3999996185302734"/>
    <n v="10.199999809265137"/>
    <m/>
    <m/>
    <n v="0"/>
    <n v="0"/>
    <n v="0"/>
    <n v="1"/>
    <n v="0"/>
    <n v="0"/>
    <n v="0"/>
    <n v="0"/>
    <n v="1"/>
    <n v="0"/>
    <n v="0"/>
    <m/>
    <m/>
  </r>
  <r>
    <n v="11366"/>
    <x v="404"/>
    <x v="5"/>
    <x v="5"/>
    <n v="11"/>
    <n v="11"/>
    <x v="207"/>
    <n v="0.60000002384185791"/>
    <n v="0.60000002384185791"/>
    <n v="9.1000003814697266"/>
    <n v="0.10000000149011612"/>
    <n v="0.89999997615814209"/>
    <n v="0.69999998807907104"/>
    <n v="6.3000001907348633"/>
    <m/>
    <n v="9.1000003814697266"/>
    <n v="10"/>
    <m/>
    <m/>
    <n v="0"/>
    <n v="0"/>
    <n v="0"/>
    <n v="1"/>
    <n v="0"/>
    <n v="0"/>
    <n v="0"/>
    <n v="0"/>
    <n v="1"/>
    <n v="0"/>
    <n v="0"/>
    <m/>
    <m/>
  </r>
  <r>
    <n v="11366"/>
    <x v="404"/>
    <x v="6"/>
    <x v="6"/>
    <n v="11.800000190734863"/>
    <n v="11.800000190734863"/>
    <x v="207"/>
    <n v="0.69999998807907104"/>
    <n v="0.60000002384185791"/>
    <n v="9.6000003814697266"/>
    <n v="0.10000000149011612"/>
    <n v="0.69999998807907104"/>
    <n v="0.69999998807907104"/>
    <n v="6.5"/>
    <m/>
    <n v="10.100000381469727"/>
    <n v="10.800000190734863"/>
    <m/>
    <m/>
    <n v="0"/>
    <n v="0"/>
    <n v="0"/>
    <n v="1"/>
    <n v="0"/>
    <n v="0"/>
    <n v="0"/>
    <n v="0"/>
    <n v="1"/>
    <n v="0"/>
    <n v="0"/>
    <m/>
    <m/>
  </r>
  <r>
    <n v="11366"/>
    <x v="404"/>
    <x v="7"/>
    <x v="7"/>
    <n v="10.899999618530273"/>
    <n v="10.899999618530273"/>
    <x v="207"/>
    <n v="0.80000001192092896"/>
    <n v="0.60000002384185791"/>
    <n v="8.8000001907348633"/>
    <n v="0.10000000149011612"/>
    <n v="0.69999998807907104"/>
    <n v="0.69999998807907104"/>
    <n v="6.0999999046325684"/>
    <m/>
    <n v="9.1999998092651367"/>
    <n v="9.8999996185302734"/>
    <m/>
    <m/>
    <n v="0"/>
    <n v="0"/>
    <n v="0"/>
    <n v="1"/>
    <n v="0"/>
    <n v="0"/>
    <n v="0"/>
    <n v="0"/>
    <n v="1"/>
    <n v="0"/>
    <n v="0"/>
    <m/>
    <m/>
  </r>
  <r>
    <n v="11366"/>
    <x v="404"/>
    <x v="8"/>
    <x v="8"/>
    <n v="12.399999618530273"/>
    <n v="12.399999618530273"/>
    <x v="207"/>
    <n v="0.80000001192092896"/>
    <n v="0.60000002384185791"/>
    <n v="9.3000001907348633"/>
    <n v="0.10000000149011612"/>
    <n v="0.80000001192092896"/>
    <n v="0.80000001192092896"/>
    <n v="5.8000001907348633"/>
    <m/>
    <n v="10.5"/>
    <n v="11.300000190734863"/>
    <m/>
    <n v="2.7699999809265137"/>
    <n v="0"/>
    <n v="0"/>
    <n v="0"/>
    <n v="1"/>
    <n v="0"/>
    <n v="0"/>
    <n v="0"/>
    <n v="0"/>
    <n v="1"/>
    <n v="0"/>
    <n v="0"/>
    <m/>
    <m/>
  </r>
  <r>
    <n v="11366"/>
    <x v="404"/>
    <x v="9"/>
    <x v="9"/>
    <n v="13.899999618530273"/>
    <n v="13.890000343322754"/>
    <x v="89"/>
    <n v="0.93000000715255737"/>
    <n v="0.64499998092651367"/>
    <n v="8.9799995422363281"/>
    <n v="2.9999999329447746E-2"/>
    <n v="1.0299999713897705"/>
    <n v="0.75999999046325684"/>
    <n v="5.4800000190734863"/>
    <n v="0.73000001907348633"/>
    <n v="11.319999694824219"/>
    <n v="12.34999942779541"/>
    <m/>
    <n v="3.1600000858306885"/>
    <n v="0"/>
    <n v="0"/>
    <n v="0"/>
    <n v="1"/>
    <n v="0"/>
    <n v="0"/>
    <n v="0"/>
    <n v="0"/>
    <n v="1"/>
    <n v="0"/>
    <n v="0"/>
    <m/>
    <m/>
  </r>
  <r>
    <n v="11366"/>
    <x v="404"/>
    <x v="10"/>
    <x v="10"/>
    <n v="13.300000190734863"/>
    <n v="13.279999732971191"/>
    <x v="89"/>
    <n v="0.94999998807907104"/>
    <n v="0.64499998092651367"/>
    <n v="8.1800003051757812"/>
    <n v="0.11999999731779099"/>
    <n v="0.62000000476837158"/>
    <n v="0.73000001907348633"/>
    <n v="5.0199999809265137"/>
    <m/>
    <n v="11.069999694824219"/>
    <n v="11.689999580383301"/>
    <m/>
    <n v="2.8299999237060547"/>
    <n v="0"/>
    <n v="0"/>
    <n v="0"/>
    <n v="1"/>
    <n v="0"/>
    <n v="0"/>
    <n v="0"/>
    <n v="0"/>
    <n v="1"/>
    <n v="0"/>
    <n v="0"/>
    <m/>
    <m/>
  </r>
  <r>
    <n v="11366"/>
    <x v="404"/>
    <x v="11"/>
    <x v="11"/>
    <n v="14.625"/>
    <n v="14.625"/>
    <x v="89"/>
    <n v="1.0149999856948853"/>
    <n v="0.64499998092651367"/>
    <n v="9.2200002670288086"/>
    <n v="1.9999999552965164E-2"/>
    <n v="0.40000000596046448"/>
    <n v="0.75"/>
    <n v="4.690000057220459"/>
    <n v="1.7000000476837158"/>
    <n v="12.710000038146973"/>
    <n v="13.109999656677246"/>
    <m/>
    <n v="3.0299999713897705"/>
    <n v="0"/>
    <n v="0"/>
    <n v="0"/>
    <n v="1"/>
    <n v="0"/>
    <n v="0"/>
    <n v="0"/>
    <n v="0"/>
    <n v="1"/>
    <n v="0"/>
    <n v="0"/>
    <m/>
    <m/>
  </r>
  <r>
    <n v="11366"/>
    <x v="404"/>
    <x v="12"/>
    <x v="12"/>
    <n v="15.899999618530273"/>
    <n v="15.890000343322754"/>
    <x v="120"/>
    <n v="1.4700000286102295"/>
    <n v="1.2450000047683716"/>
    <n v="8.9300003051757812"/>
    <n v="1.9999999552965164E-2"/>
    <n v="0.56999999284744263"/>
    <n v="0.75"/>
    <n v="4.679999828338623"/>
    <n v="1.2200000286102295"/>
    <n v="13.210000038146973"/>
    <n v="13.779999732971191"/>
    <m/>
    <n v="3.5499999523162842"/>
    <n v="0"/>
    <n v="0"/>
    <n v="0"/>
    <n v="1"/>
    <n v="0"/>
    <n v="0"/>
    <n v="0"/>
    <n v="0"/>
    <n v="1"/>
    <n v="0"/>
    <n v="0"/>
    <m/>
    <m/>
  </r>
  <r>
    <n v="11366"/>
    <x v="404"/>
    <x v="13"/>
    <x v="13"/>
    <n v="14.659999847412109"/>
    <n v="14.670000076293945"/>
    <x v="120"/>
    <n v="1.5"/>
    <n v="1.2450000047683716"/>
    <n v="8.6099996566772461"/>
    <n v="9.0000003576278687E-2"/>
    <n v="0.25999999046325684"/>
    <n v="0.75"/>
    <n v="5.059999942779541"/>
    <m/>
    <n v="12.210000038146973"/>
    <n v="12.470000267028809"/>
    <m/>
    <n v="5.4499998092651367"/>
    <n v="0"/>
    <n v="0"/>
    <n v="0"/>
    <n v="1"/>
    <n v="0"/>
    <n v="0"/>
    <n v="0"/>
    <n v="0"/>
    <n v="1"/>
    <n v="0"/>
    <n v="0"/>
    <m/>
    <m/>
  </r>
  <r>
    <n v="11366"/>
    <x v="404"/>
    <x v="14"/>
    <x v="14"/>
    <n v="14.414999961853027"/>
    <n v="14.420000076293945"/>
    <x v="120"/>
    <n v="1.6950000524520874"/>
    <n v="1.2450000047683716"/>
    <n v="9.8000001907348633"/>
    <n v="0.34999999403953552"/>
    <n v="0.30000001192092896"/>
    <n v="0.82999998331069946"/>
    <n v="4.3499999046325684"/>
    <m/>
    <n v="11.569999694824219"/>
    <n v="11.869999885559082"/>
    <m/>
    <m/>
    <n v="0"/>
    <n v="0"/>
    <n v="0"/>
    <n v="1"/>
    <n v="0"/>
    <n v="0"/>
    <n v="0"/>
    <n v="0"/>
    <n v="1"/>
    <n v="0"/>
    <n v="0"/>
    <m/>
    <m/>
  </r>
  <r>
    <n v="11366"/>
    <x v="404"/>
    <x v="16"/>
    <x v="16"/>
    <n v="15.220000267028809"/>
    <n v="15.220000267028809"/>
    <x v="120"/>
    <n v="1.5299999713897705"/>
    <n v="1.2450000047683716"/>
    <n v="11.210000038146973"/>
    <n v="0.25999999046325684"/>
    <n v="2.4300000667572021"/>
    <n v="0.81999999284744263"/>
    <n v="3.3399999141693115"/>
    <m/>
    <n v="10.350000381469727"/>
    <n v="12.780000686645508"/>
    <m/>
    <m/>
    <n v="0"/>
    <n v="0"/>
    <n v="0"/>
    <n v="1"/>
    <n v="0"/>
    <n v="0"/>
    <n v="0"/>
    <n v="0"/>
    <n v="1"/>
    <n v="0"/>
    <n v="0"/>
    <m/>
    <m/>
  </r>
  <r>
    <n v="11366"/>
    <x v="404"/>
    <x v="23"/>
    <x v="23"/>
    <n v="32.400001525878906"/>
    <n v="32.400001525878906"/>
    <x v="33"/>
    <n v="2.5999999046325684"/>
    <n v="2"/>
    <n v="21.600000381469727"/>
    <n v="0.30000001192092896"/>
    <n v="1.1000000238418579"/>
    <n v="1.5"/>
    <n v="4.8000001907348633"/>
    <n v="2.0999999046325684"/>
    <n v="27.200000762939453"/>
    <n v="28.30000114440918"/>
    <m/>
    <n v="25.899999618530273"/>
    <n v="0"/>
    <n v="0"/>
    <n v="0"/>
    <n v="1"/>
    <n v="0"/>
    <n v="0"/>
    <n v="0"/>
    <n v="0"/>
    <n v="1"/>
    <n v="0"/>
    <n v="0"/>
    <m/>
    <m/>
  </r>
  <r>
    <n v="11366"/>
    <x v="404"/>
    <x v="24"/>
    <x v="24"/>
    <n v="38.200000762939453"/>
    <n v="38.200000762939453"/>
    <x v="33"/>
    <n v="2.5999999046325684"/>
    <n v="2"/>
    <n v="31.600000381469727"/>
    <n v="2"/>
    <n v="2.5"/>
    <n v="1.2999999523162842"/>
    <n v="5.6999998092651367"/>
    <m/>
    <n v="30"/>
    <n v="32.5"/>
    <m/>
    <n v="23.5"/>
    <n v="0"/>
    <n v="0"/>
    <n v="0"/>
    <n v="1"/>
    <n v="0"/>
    <n v="0"/>
    <n v="0"/>
    <n v="0"/>
    <n v="1"/>
    <n v="0"/>
    <n v="0"/>
    <m/>
    <m/>
  </r>
  <r>
    <n v="11366"/>
    <x v="404"/>
    <x v="25"/>
    <x v="25"/>
    <n v="37.799999237060547"/>
    <n v="37.799999237060547"/>
    <x v="33"/>
    <n v="2.5999999046325684"/>
    <n v="2"/>
    <n v="29.600000381469727"/>
    <n v="0.20000000298023224"/>
    <n v="2.2999999523162842"/>
    <n v="3"/>
    <n v="5.9000000953674316"/>
    <n v="0.20000000298023224"/>
    <n v="29.899999618530273"/>
    <n v="32.200000762939453"/>
    <m/>
    <n v="28.200000762939453"/>
    <n v="0"/>
    <n v="0"/>
    <n v="0"/>
    <n v="1"/>
    <n v="0"/>
    <n v="0"/>
    <n v="0"/>
    <n v="0"/>
    <n v="1"/>
    <n v="0"/>
    <n v="0"/>
    <m/>
    <m/>
  </r>
  <r>
    <n v="11366"/>
    <x v="404"/>
    <x v="26"/>
    <x v="26"/>
    <n v="46.400001525878906"/>
    <n v="46.400001525878906"/>
    <x v="33"/>
    <n v="2.7999999523162842"/>
    <n v="2"/>
    <n v="39.599998474121094"/>
    <n v="0.20000000298023224"/>
    <n v="3.4000000953674316"/>
    <n v="3.4000000953674316"/>
    <n v="11.399999618530273"/>
    <n v="0.69999998807907104"/>
    <n v="25.299999237060547"/>
    <n v="28.69999885559082"/>
    <m/>
    <n v="27.200000762939453"/>
    <n v="0"/>
    <n v="0"/>
    <n v="0"/>
    <n v="1"/>
    <n v="0"/>
    <n v="0"/>
    <n v="0"/>
    <n v="0"/>
    <n v="1"/>
    <n v="0"/>
    <n v="0"/>
    <m/>
    <m/>
  </r>
  <r>
    <n v="11366"/>
    <x v="404"/>
    <x v="27"/>
    <x v="27"/>
    <n v="48.400001525878906"/>
    <n v="48.400001525878906"/>
    <x v="33"/>
    <n v="2.7999999523162842"/>
    <n v="2"/>
    <n v="41.599998474121094"/>
    <n v="0.40000000596046448"/>
    <n v="4.5"/>
    <n v="2.0999999046325684"/>
    <n v="13.699999809265137"/>
    <n v="1.2999999523162842"/>
    <n v="30.899999618530273"/>
    <n v="35.400001525878906"/>
    <m/>
    <n v="27.600000381469727"/>
    <n v="0"/>
    <n v="0"/>
    <n v="0"/>
    <n v="1"/>
    <n v="0"/>
    <n v="0"/>
    <n v="0"/>
    <n v="0"/>
    <n v="1"/>
    <n v="0"/>
    <n v="0"/>
    <m/>
    <m/>
  </r>
  <r>
    <n v="11366"/>
    <x v="404"/>
    <x v="28"/>
    <x v="28"/>
    <n v="55.799999237060547"/>
    <n v="55.799999237060547"/>
    <x v="33"/>
    <n v="2.9000000953674316"/>
    <n v="2"/>
    <n v="48.900001525878906"/>
    <n v="1.2000000476837158"/>
    <n v="5.8000001907348633"/>
    <n v="2.4000000953674316"/>
    <n v="21.299999237060547"/>
    <n v="0.5"/>
    <n v="33.5"/>
    <n v="39.299999237060547"/>
    <m/>
    <m/>
    <n v="0"/>
    <n v="0"/>
    <n v="0"/>
    <n v="1"/>
    <n v="0"/>
    <n v="0"/>
    <n v="0"/>
    <n v="0"/>
    <n v="1"/>
    <n v="0"/>
    <n v="0"/>
    <m/>
    <m/>
  </r>
  <r>
    <n v="11366"/>
    <x v="404"/>
    <x v="99"/>
    <x v="30"/>
    <m/>
    <m/>
    <x v="38"/>
    <m/>
    <m/>
    <m/>
    <m/>
    <m/>
    <m/>
    <m/>
    <m/>
    <m/>
    <n v="0"/>
    <m/>
    <m/>
    <n v="1"/>
    <n v="1"/>
    <n v="1"/>
    <n v="0"/>
    <n v="0"/>
    <n v="0"/>
    <n v="0"/>
    <n v="0"/>
    <n v="1"/>
    <n v="0"/>
    <n v="0"/>
    <m/>
    <m/>
  </r>
  <r>
    <n v="11367"/>
    <x v="405"/>
    <x v="19"/>
    <x v="19"/>
    <n v="1.1200000047683716"/>
    <n v="1.1200000047683716"/>
    <x v="30"/>
    <n v="0"/>
    <n v="1"/>
    <n v="0.11999999731779099"/>
    <n v="0"/>
    <n v="0"/>
    <n v="0.15999999642372131"/>
    <m/>
    <m/>
    <n v="1.9999999552965164E-2"/>
    <n v="1.9999999552965164E-2"/>
    <m/>
    <n v="0.40000000596046448"/>
    <n v="0"/>
    <n v="0"/>
    <n v="0"/>
    <n v="1"/>
    <n v="1"/>
    <n v="0"/>
    <n v="0"/>
    <n v="0"/>
    <n v="1"/>
    <n v="0"/>
    <n v="0"/>
    <m/>
    <m/>
  </r>
  <r>
    <n v="11367"/>
    <x v="405"/>
    <x v="20"/>
    <x v="20"/>
    <n v="1.440000057220459"/>
    <n v="1.440000057220459"/>
    <x v="30"/>
    <n v="0"/>
    <n v="1"/>
    <n v="0.41999998688697815"/>
    <n v="0"/>
    <n v="0.12999999523162842"/>
    <n v="0.28999999165534973"/>
    <m/>
    <m/>
    <n v="0.46000000834465027"/>
    <n v="0.59000003337860107"/>
    <m/>
    <n v="0.5899999737739563"/>
    <n v="0"/>
    <n v="0"/>
    <n v="0"/>
    <n v="1"/>
    <n v="1"/>
    <n v="0"/>
    <n v="0"/>
    <n v="0"/>
    <n v="1"/>
    <n v="0"/>
    <n v="0"/>
    <m/>
    <m/>
  </r>
  <r>
    <n v="11367"/>
    <x v="405"/>
    <x v="21"/>
    <x v="21"/>
    <n v="1.7599999904632568"/>
    <n v="1.7599999904632568"/>
    <x v="30"/>
    <n v="0"/>
    <n v="1"/>
    <n v="0.69999998807907104"/>
    <n v="0"/>
    <n v="3.9999999105930328E-2"/>
    <n v="0.25"/>
    <n v="9.0000003576278687E-2"/>
    <m/>
    <n v="0.20000000298023224"/>
    <n v="0.24000000953674316"/>
    <n v="2.9999999329447746E-2"/>
    <n v="1"/>
    <n v="0"/>
    <n v="0"/>
    <n v="0"/>
    <n v="1"/>
    <n v="1"/>
    <n v="0"/>
    <n v="0"/>
    <n v="0"/>
    <n v="1"/>
    <n v="0"/>
    <n v="0"/>
    <m/>
    <m/>
  </r>
  <r>
    <n v="11367"/>
    <x v="405"/>
    <x v="22"/>
    <x v="22"/>
    <n v="2.0999999046325684"/>
    <n v="2.0999999046325684"/>
    <x v="30"/>
    <n v="0"/>
    <n v="1"/>
    <n v="1"/>
    <n v="0"/>
    <n v="0.10000000149011612"/>
    <n v="0.30000001192092896"/>
    <m/>
    <m/>
    <n v="0.40000000596046448"/>
    <n v="0.5"/>
    <n v="0.10000000149011612"/>
    <n v="1.1000000238418579"/>
    <n v="0"/>
    <n v="0"/>
    <n v="0"/>
    <n v="1"/>
    <n v="1"/>
    <n v="0"/>
    <n v="0"/>
    <n v="0"/>
    <n v="1"/>
    <n v="0"/>
    <n v="0"/>
    <m/>
    <m/>
  </r>
  <r>
    <n v="11367"/>
    <x v="405"/>
    <x v="23"/>
    <x v="23"/>
    <n v="2.2999999523162842"/>
    <n v="2.2999999523162842"/>
    <x v="30"/>
    <n v="0.10000000149011612"/>
    <n v="1"/>
    <n v="1.1000000238418579"/>
    <n v="0"/>
    <n v="0.10000000149011612"/>
    <n v="0.30000001192092896"/>
    <m/>
    <m/>
    <n v="0.89999997615814209"/>
    <n v="1"/>
    <n v="0.10000000149011612"/>
    <n v="1.3999999761581421"/>
    <n v="0"/>
    <n v="0"/>
    <n v="0"/>
    <n v="1"/>
    <n v="1"/>
    <n v="0"/>
    <n v="0"/>
    <n v="0"/>
    <n v="1"/>
    <n v="0"/>
    <n v="0"/>
    <m/>
    <m/>
  </r>
  <r>
    <n v="11367"/>
    <x v="405"/>
    <x v="24"/>
    <x v="24"/>
    <n v="2.7000000476837158"/>
    <n v="2.7000000476837158"/>
    <x v="30"/>
    <n v="0.20000000298023224"/>
    <n v="1"/>
    <n v="1.3999999761581421"/>
    <n v="0"/>
    <n v="0.40000000596046448"/>
    <n v="0.10000000149011612"/>
    <m/>
    <m/>
    <n v="1.2000000476837158"/>
    <n v="1.6000000238418579"/>
    <n v="0.10000000149011612"/>
    <n v="2.2999999523162842"/>
    <n v="0"/>
    <n v="0"/>
    <n v="0"/>
    <n v="1"/>
    <n v="1"/>
    <n v="0"/>
    <n v="0"/>
    <n v="0"/>
    <n v="1"/>
    <n v="0"/>
    <n v="0"/>
    <m/>
    <m/>
  </r>
  <r>
    <n v="11367"/>
    <x v="405"/>
    <x v="25"/>
    <x v="25"/>
    <n v="3.7000000476837158"/>
    <n v="3.7000000476837158"/>
    <x v="30"/>
    <n v="0.10000000149011612"/>
    <n v="1"/>
    <n v="2.2999999523162842"/>
    <n v="0"/>
    <n v="0.40000000596046448"/>
    <n v="0"/>
    <m/>
    <m/>
    <n v="1.5"/>
    <n v="1.8999999761581421"/>
    <n v="0.10000000149011612"/>
    <n v="2.2999999523162842"/>
    <n v="0"/>
    <n v="0"/>
    <n v="0"/>
    <n v="1"/>
    <n v="1"/>
    <n v="0"/>
    <n v="0"/>
    <n v="0"/>
    <n v="1"/>
    <n v="0"/>
    <n v="0"/>
    <m/>
    <m/>
  </r>
  <r>
    <n v="11367"/>
    <x v="405"/>
    <x v="26"/>
    <x v="26"/>
    <n v="4.5999999046325684"/>
    <n v="4.5999999046325684"/>
    <x v="30"/>
    <n v="0.20000000298023224"/>
    <n v="1"/>
    <n v="3.2000000476837158"/>
    <n v="0"/>
    <n v="0.5"/>
    <n v="0.40000000596046448"/>
    <m/>
    <m/>
    <n v="2.4000000953674316"/>
    <n v="2.9000000953674316"/>
    <m/>
    <n v="3.5"/>
    <n v="0"/>
    <n v="0"/>
    <n v="0"/>
    <n v="1"/>
    <n v="1"/>
    <n v="0"/>
    <n v="0"/>
    <n v="0"/>
    <n v="1"/>
    <n v="0"/>
    <n v="0"/>
    <m/>
    <m/>
  </r>
  <r>
    <n v="11367"/>
    <x v="405"/>
    <x v="27"/>
    <x v="27"/>
    <n v="6.9000000953674316"/>
    <n v="6.9000000953674316"/>
    <x v="30"/>
    <n v="0.40000000596046448"/>
    <n v="1"/>
    <n v="5.0999999046325684"/>
    <n v="0"/>
    <n v="0.30000001192092896"/>
    <n v="0.40000000596046448"/>
    <m/>
    <m/>
    <n v="4.0999999046325684"/>
    <n v="4.4000000953674316"/>
    <n v="0.30000001192092896"/>
    <n v="9.8999996185302734"/>
    <n v="0"/>
    <n v="0"/>
    <n v="0"/>
    <n v="1"/>
    <n v="1"/>
    <n v="0"/>
    <n v="0"/>
    <n v="0"/>
    <n v="1"/>
    <n v="0"/>
    <n v="0"/>
    <m/>
    <m/>
  </r>
  <r>
    <n v="11367"/>
    <x v="405"/>
    <x v="28"/>
    <x v="28"/>
    <n v="11.399999618530273"/>
    <n v="11.399999618530273"/>
    <x v="30"/>
    <n v="0.40000000596046448"/>
    <n v="1"/>
    <n v="9.8999996185302734"/>
    <n v="0"/>
    <n v="0.20000000298023224"/>
    <n v="0.30000001192092896"/>
    <m/>
    <n v="1.8999999761581421"/>
    <n v="8.1999998092651367"/>
    <n v="8.3999996185302734"/>
    <m/>
    <n v="4.5999999046325684"/>
    <n v="0"/>
    <n v="0"/>
    <n v="0"/>
    <n v="1"/>
    <n v="1"/>
    <n v="0"/>
    <n v="0"/>
    <n v="0"/>
    <n v="1"/>
    <n v="0"/>
    <n v="0"/>
    <m/>
    <m/>
  </r>
  <r>
    <n v="11367"/>
    <x v="405"/>
    <x v="29"/>
    <x v="29"/>
    <n v="6"/>
    <n v="6"/>
    <x v="30"/>
    <n v="0.40000000596046448"/>
    <n v="1"/>
    <n v="4.5999999046325684"/>
    <n v="0"/>
    <n v="0.30000001192092896"/>
    <n v="0.20000000298023224"/>
    <m/>
    <m/>
    <n v="2.2999999523162842"/>
    <n v="2.5999999046325684"/>
    <m/>
    <n v="4.0999999046325684"/>
    <n v="0"/>
    <n v="0"/>
    <n v="0"/>
    <n v="1"/>
    <n v="1"/>
    <n v="0"/>
    <n v="0"/>
    <n v="0"/>
    <n v="1"/>
    <n v="0"/>
    <n v="0"/>
    <m/>
    <m/>
  </r>
  <r>
    <n v="11367"/>
    <x v="405"/>
    <x v="30"/>
    <x v="30"/>
    <n v="5.5"/>
    <n v="5.5"/>
    <x v="30"/>
    <n v="0.30000001192092896"/>
    <n v="1"/>
    <n v="4.0999999046325684"/>
    <n v="0"/>
    <n v="0.10000000149011612"/>
    <n v="0.40000000596046448"/>
    <m/>
    <n v="0.10000000149011612"/>
    <n v="1.3999999761581421"/>
    <n v="1.5"/>
    <m/>
    <m/>
    <n v="0"/>
    <n v="0"/>
    <n v="0"/>
    <n v="1"/>
    <n v="1"/>
    <n v="0"/>
    <n v="0"/>
    <n v="0"/>
    <n v="1"/>
    <n v="0"/>
    <n v="0"/>
    <m/>
    <m/>
  </r>
  <r>
    <n v="11367"/>
    <x v="405"/>
    <x v="99"/>
    <x v="31"/>
    <m/>
    <m/>
    <x v="38"/>
    <m/>
    <m/>
    <m/>
    <m/>
    <m/>
    <m/>
    <m/>
    <m/>
    <m/>
    <n v="0"/>
    <m/>
    <m/>
    <n v="0"/>
    <n v="0"/>
    <n v="1"/>
    <n v="0"/>
    <n v="1"/>
    <n v="0"/>
    <n v="0"/>
    <n v="0"/>
    <n v="1"/>
    <n v="0"/>
    <n v="0"/>
    <m/>
    <m/>
  </r>
  <r>
    <n v="11368"/>
    <x v="406"/>
    <x v="134"/>
    <x v="27"/>
    <n v="185.60000610351562"/>
    <n v="185.60000610351562"/>
    <x v="3"/>
    <n v="3.4000000953674316"/>
    <n v="11.199999809265137"/>
    <n v="82.5"/>
    <n v="62.299999237060547"/>
    <n v="8.3000001907348633"/>
    <n v="2.0999999046325684"/>
    <n v="60.299999237060547"/>
    <m/>
    <n v="92.800003051757812"/>
    <n v="101.10000610351562"/>
    <m/>
    <n v="22.200000762939453"/>
    <n v="0"/>
    <n v="0"/>
    <n v="0"/>
    <n v="1"/>
    <n v="1"/>
    <n v="0"/>
    <n v="0"/>
    <n v="0"/>
    <n v="1"/>
    <n v="0"/>
    <n v="0"/>
    <m/>
    <m/>
  </r>
  <r>
    <n v="11368"/>
    <x v="406"/>
    <x v="135"/>
    <x v="28"/>
    <n v="325.10000610351562"/>
    <n v="325.10000610351562"/>
    <x v="3"/>
    <n v="4.1999998092651367"/>
    <n v="11.199999809265137"/>
    <n v="233.69999694824219"/>
    <n v="58.400001525878906"/>
    <n v="24.799999237060547"/>
    <n v="2.5999999046325684"/>
    <n v="186.69999694824219"/>
    <m/>
    <n v="220.39999389648438"/>
    <n v="245.19999694824219"/>
    <m/>
    <n v="47"/>
    <n v="0"/>
    <n v="0"/>
    <n v="0"/>
    <n v="1"/>
    <n v="1"/>
    <n v="0"/>
    <n v="0"/>
    <n v="0"/>
    <n v="1"/>
    <n v="0"/>
    <n v="0"/>
    <m/>
    <m/>
  </r>
  <r>
    <n v="11368"/>
    <x v="406"/>
    <x v="91"/>
    <x v="29"/>
    <n v="214.19999694824219"/>
    <n v="214.19999694824219"/>
    <x v="3"/>
    <n v="5"/>
    <n v="11.199999809265137"/>
    <n v="125.5"/>
    <n v="39.200000762939453"/>
    <n v="9"/>
    <n v="0.80000001192092896"/>
    <n v="105.19999694824219"/>
    <m/>
    <n v="146.39999389648438"/>
    <n v="155.39999389648438"/>
    <m/>
    <n v="20.299999237060547"/>
    <n v="0"/>
    <n v="0"/>
    <n v="0"/>
    <n v="1"/>
    <n v="1"/>
    <n v="0"/>
    <n v="0"/>
    <n v="0"/>
    <n v="1"/>
    <n v="0"/>
    <n v="0"/>
    <m/>
    <m/>
  </r>
  <r>
    <n v="11368"/>
    <x v="406"/>
    <x v="92"/>
    <x v="30"/>
    <n v="73.400001525878906"/>
    <n v="73.400001525878906"/>
    <x v="3"/>
    <n v="5"/>
    <n v="17.899999618530273"/>
    <n v="36.799999237060547"/>
    <n v="7.0999999046325684"/>
    <n v="0.30000001192092896"/>
    <n v="0.69999998807907104"/>
    <n v="29.399999618530273"/>
    <m/>
    <n v="53.200000762939453"/>
    <n v="53.5"/>
    <m/>
    <n v="7.4000000953674316"/>
    <n v="0"/>
    <n v="0"/>
    <n v="0"/>
    <n v="1"/>
    <n v="1"/>
    <n v="0"/>
    <n v="0"/>
    <n v="0"/>
    <n v="1"/>
    <n v="0"/>
    <n v="0"/>
    <m/>
    <m/>
  </r>
  <r>
    <n v="11368"/>
    <x v="406"/>
    <x v="93"/>
    <x v="31"/>
    <n v="69.599998474121094"/>
    <n v="69.599998474121094"/>
    <x v="3"/>
    <n v="5"/>
    <n v="20"/>
    <n v="21.100000381469727"/>
    <n v="6.5"/>
    <n v="6.9000000953674316"/>
    <n v="0.5"/>
    <n v="7.8000001907348633"/>
    <m/>
    <n v="45.700000762939453"/>
    <n v="52.600002288818359"/>
    <n v="13.600000381469727"/>
    <n v="13.300000190734863"/>
    <n v="0"/>
    <n v="0"/>
    <n v="0"/>
    <n v="1"/>
    <n v="1"/>
    <n v="0"/>
    <n v="0"/>
    <n v="0"/>
    <n v="1"/>
    <n v="0"/>
    <n v="0"/>
    <m/>
    <m/>
  </r>
  <r>
    <n v="11368"/>
    <x v="406"/>
    <x v="94"/>
    <x v="32"/>
    <n v="49.5"/>
    <n v="49.5"/>
    <x v="3"/>
    <n v="5.0999999046325684"/>
    <n v="22.100000381469727"/>
    <n v="8.5"/>
    <n v="6.8000001907348633"/>
    <n v="2.2999999523162842"/>
    <n v="0.60000002384185791"/>
    <n v="1.1000000238418579"/>
    <m/>
    <n v="31.899999618530273"/>
    <n v="34.200000762939453"/>
    <n v="5.9000000953674316"/>
    <n v="7.4000000953674316"/>
    <n v="0"/>
    <n v="0"/>
    <n v="0"/>
    <n v="1"/>
    <n v="1"/>
    <n v="0"/>
    <n v="0"/>
    <n v="0"/>
    <n v="1"/>
    <n v="0"/>
    <n v="0"/>
    <m/>
    <m/>
  </r>
  <r>
    <n v="11368"/>
    <x v="406"/>
    <x v="99"/>
    <x v="34"/>
    <m/>
    <m/>
    <x v="38"/>
    <m/>
    <m/>
    <m/>
    <m/>
    <m/>
    <m/>
    <m/>
    <m/>
    <m/>
    <n v="0"/>
    <m/>
    <m/>
    <n v="0"/>
    <n v="1"/>
    <n v="1"/>
    <n v="0"/>
    <n v="1"/>
    <n v="0"/>
    <n v="0"/>
    <n v="0"/>
    <n v="1"/>
    <n v="0"/>
    <n v="0"/>
    <m/>
    <m/>
  </r>
  <r>
    <n v="11369"/>
    <x v="407"/>
    <x v="24"/>
    <x v="24"/>
    <n v="1.2000000476837158"/>
    <n v="1.2000000476837158"/>
    <x v="30"/>
    <n v="0.20000000298023224"/>
    <n v="0.5"/>
    <n v="0"/>
    <n v="0"/>
    <n v="0.5"/>
    <n v="0"/>
    <m/>
    <m/>
    <n v="0.10000000149011612"/>
    <n v="0.60000002384185791"/>
    <m/>
    <n v="0.30000001192092896"/>
    <n v="0"/>
    <n v="0"/>
    <n v="0"/>
    <n v="1"/>
    <n v="1"/>
    <n v="0"/>
    <n v="0"/>
    <n v="0"/>
    <n v="1"/>
    <n v="0"/>
    <n v="0"/>
    <m/>
    <m/>
  </r>
  <r>
    <n v="11369"/>
    <x v="407"/>
    <x v="25"/>
    <x v="25"/>
    <n v="1.5"/>
    <n v="1.5"/>
    <x v="30"/>
    <n v="0.20000000298023224"/>
    <n v="0.5"/>
    <n v="0.30000001192092896"/>
    <n v="0"/>
    <n v="0.30000001192092896"/>
    <n v="0"/>
    <m/>
    <m/>
    <n v="0.5"/>
    <n v="0.80000001192092896"/>
    <m/>
    <n v="0.60000002384185791"/>
    <n v="0"/>
    <n v="0"/>
    <n v="0"/>
    <n v="1"/>
    <n v="1"/>
    <n v="0"/>
    <n v="0"/>
    <n v="0"/>
    <n v="1"/>
    <n v="0"/>
    <n v="0"/>
    <m/>
    <m/>
  </r>
  <r>
    <n v="11369"/>
    <x v="407"/>
    <x v="26"/>
    <x v="26"/>
    <n v="1.8999999761581421"/>
    <n v="1.8999999761581421"/>
    <x v="30"/>
    <n v="0.10000000149011612"/>
    <n v="0.5"/>
    <n v="0.60000002384185791"/>
    <n v="0.10000000149011612"/>
    <n v="0.60000002384185791"/>
    <n v="0"/>
    <m/>
    <m/>
    <n v="0.60000002384185791"/>
    <n v="1.2000000476837158"/>
    <m/>
    <n v="0.80000001192092896"/>
    <n v="0"/>
    <n v="0"/>
    <n v="0"/>
    <n v="1"/>
    <n v="1"/>
    <n v="0"/>
    <n v="0"/>
    <n v="0"/>
    <n v="1"/>
    <n v="0"/>
    <n v="0"/>
    <m/>
    <m/>
  </r>
  <r>
    <n v="11369"/>
    <x v="407"/>
    <x v="27"/>
    <x v="27"/>
    <n v="2"/>
    <n v="2"/>
    <x v="30"/>
    <n v="0"/>
    <n v="0.5"/>
    <n v="0.80000001192092896"/>
    <n v="0"/>
    <n v="0.80000001192092896"/>
    <n v="0"/>
    <m/>
    <m/>
    <n v="0.5"/>
    <n v="1.2999999523162842"/>
    <m/>
    <n v="3.0999999046325684"/>
    <n v="0"/>
    <n v="0"/>
    <n v="0"/>
    <n v="1"/>
    <n v="1"/>
    <n v="0"/>
    <n v="0"/>
    <n v="0"/>
    <n v="1"/>
    <n v="0"/>
    <n v="0"/>
    <m/>
    <m/>
  </r>
  <r>
    <n v="11369"/>
    <x v="407"/>
    <x v="28"/>
    <x v="28"/>
    <n v="4.5999999046325684"/>
    <n v="4.5999999046325684"/>
    <x v="151"/>
    <n v="0.10000000149011612"/>
    <n v="1.2000000476837158"/>
    <n v="3.0999999046325684"/>
    <n v="0.20000000298023224"/>
    <n v="2.2000000476837158"/>
    <n v="0.30000001192092896"/>
    <m/>
    <m/>
    <n v="1.7999999523162842"/>
    <n v="4"/>
    <m/>
    <m/>
    <n v="0"/>
    <n v="0"/>
    <n v="0"/>
    <n v="1"/>
    <n v="1"/>
    <n v="0"/>
    <n v="0"/>
    <n v="0"/>
    <n v="1"/>
    <n v="0"/>
    <n v="0"/>
    <m/>
    <m/>
  </r>
  <r>
    <n v="11369"/>
    <x v="407"/>
    <x v="99"/>
    <x v="29"/>
    <m/>
    <m/>
    <x v="38"/>
    <m/>
    <m/>
    <m/>
    <m/>
    <m/>
    <m/>
    <m/>
    <m/>
    <m/>
    <n v="0"/>
    <m/>
    <m/>
    <n v="0"/>
    <n v="0"/>
    <n v="1"/>
    <n v="0"/>
    <n v="1"/>
    <n v="0"/>
    <n v="0"/>
    <n v="0"/>
    <n v="1"/>
    <n v="0"/>
    <n v="0"/>
    <m/>
    <m/>
  </r>
  <r>
    <n v="11370"/>
    <x v="408"/>
    <x v="27"/>
    <x v="27"/>
    <n v="10.899999618530273"/>
    <n v="10.899999618530273"/>
    <x v="27"/>
    <n v="0"/>
    <n v="10"/>
    <n v="0.89999997615814209"/>
    <n v="0.10000000149011612"/>
    <n v="7.4000000953674316"/>
    <n v="0"/>
    <m/>
    <m/>
    <n v="0.10000000149011612"/>
    <n v="7.5"/>
    <m/>
    <n v="0.80000001192092896"/>
    <n v="0"/>
    <n v="0"/>
    <n v="0"/>
    <n v="1"/>
    <n v="1"/>
    <n v="0"/>
    <n v="0"/>
    <n v="0"/>
    <n v="1"/>
    <n v="0"/>
    <n v="0"/>
    <m/>
    <m/>
  </r>
  <r>
    <n v="11370"/>
    <x v="408"/>
    <x v="28"/>
    <x v="28"/>
    <n v="11.100000381469727"/>
    <n v="11.100000381469727"/>
    <x v="27"/>
    <n v="0.30000001192092896"/>
    <n v="10"/>
    <n v="0.80000001192092896"/>
    <n v="1.7999999523162842"/>
    <n v="7.8000001907348633"/>
    <n v="0"/>
    <m/>
    <m/>
    <n v="0.20000000298023224"/>
    <n v="8"/>
    <m/>
    <m/>
    <n v="0"/>
    <n v="0"/>
    <n v="0"/>
    <n v="1"/>
    <n v="1"/>
    <n v="0"/>
    <n v="0"/>
    <n v="0"/>
    <n v="1"/>
    <n v="0"/>
    <n v="0"/>
    <m/>
    <m/>
  </r>
  <r>
    <n v="11370"/>
    <x v="408"/>
    <x v="99"/>
    <x v="31"/>
    <m/>
    <m/>
    <x v="38"/>
    <m/>
    <m/>
    <m/>
    <m/>
    <m/>
    <m/>
    <m/>
    <m/>
    <m/>
    <n v="0"/>
    <m/>
    <m/>
    <n v="0"/>
    <n v="1"/>
    <n v="1"/>
    <n v="0"/>
    <n v="1"/>
    <n v="0"/>
    <n v="0"/>
    <n v="0"/>
    <n v="1"/>
    <n v="0"/>
    <n v="0"/>
    <m/>
    <m/>
  </r>
  <r>
    <n v="11371"/>
    <x v="409"/>
    <x v="130"/>
    <x v="19"/>
    <n v="2.7000000476837158"/>
    <n v="2.7000000476837158"/>
    <x v="32"/>
    <n v="0.40000000596046448"/>
    <n v="1"/>
    <n v="0.30000001192092896"/>
    <n v="0.20000000298023224"/>
    <n v="0.89999997615814209"/>
    <n v="0"/>
    <m/>
    <m/>
    <n v="0.30000001192092896"/>
    <n v="1.2000000476837158"/>
    <m/>
    <n v="0.30000001192092896"/>
    <n v="0"/>
    <n v="0"/>
    <n v="0"/>
    <n v="1"/>
    <n v="1"/>
    <n v="0"/>
    <n v="0"/>
    <n v="0"/>
    <n v="0"/>
    <n v="1"/>
    <n v="0"/>
    <m/>
    <m/>
  </r>
  <r>
    <n v="11371"/>
    <x v="409"/>
    <x v="131"/>
    <x v="20"/>
    <n v="5.8000001907348633"/>
    <n v="5.8000001907348633"/>
    <x v="56"/>
    <n v="0.89999997615814209"/>
    <n v="1.8999999761581421"/>
    <n v="1.7000000476837158"/>
    <n v="0.5"/>
    <n v="1.2999999523162842"/>
    <n v="0.40000000596046448"/>
    <m/>
    <m/>
    <n v="1.7000000476837158"/>
    <n v="3"/>
    <m/>
    <n v="1.2999999523162842"/>
    <n v="0"/>
    <n v="0"/>
    <n v="0"/>
    <n v="1"/>
    <n v="1"/>
    <n v="0"/>
    <n v="0"/>
    <n v="0"/>
    <n v="0"/>
    <n v="1"/>
    <n v="0"/>
    <m/>
    <m/>
  </r>
  <r>
    <n v="11371"/>
    <x v="409"/>
    <x v="87"/>
    <x v="21"/>
    <n v="6.8000001907348633"/>
    <n v="6.8000001907348633"/>
    <x v="56"/>
    <n v="1.2000000476837158"/>
    <n v="2.0999999046325684"/>
    <n v="2.2999999523162842"/>
    <n v="0.40000000596046448"/>
    <n v="1.2000000476837158"/>
    <n v="0.40000000596046448"/>
    <m/>
    <m/>
    <n v="3.0999999046325684"/>
    <n v="4.3000001907348633"/>
    <m/>
    <n v="1.7999999523162842"/>
    <n v="0"/>
    <n v="0"/>
    <n v="0"/>
    <n v="1"/>
    <n v="1"/>
    <n v="0"/>
    <n v="0"/>
    <n v="0"/>
    <n v="0"/>
    <n v="1"/>
    <n v="0"/>
    <m/>
    <m/>
  </r>
  <r>
    <n v="11371"/>
    <x v="409"/>
    <x v="88"/>
    <x v="22"/>
    <n v="8.6000003814697266"/>
    <n v="8.6000003814697266"/>
    <x v="56"/>
    <n v="1.2000000476837158"/>
    <n v="2.7000000476837158"/>
    <n v="4.1999998092651367"/>
    <n v="0.5"/>
    <n v="1.3999999761581421"/>
    <n v="0.5"/>
    <m/>
    <m/>
    <n v="5"/>
    <n v="6.4000000953674316"/>
    <m/>
    <n v="1"/>
    <n v="0"/>
    <n v="0"/>
    <n v="0"/>
    <n v="1"/>
    <n v="1"/>
    <n v="0"/>
    <n v="0"/>
    <n v="0"/>
    <n v="0"/>
    <n v="1"/>
    <n v="0"/>
    <m/>
    <m/>
  </r>
  <r>
    <n v="11371"/>
    <x v="409"/>
    <x v="89"/>
    <x v="23"/>
    <n v="9.8000001907348633"/>
    <n v="9.8000001907348633"/>
    <x v="56"/>
    <n v="1.2000000476837158"/>
    <n v="3"/>
    <n v="5.3000001907348633"/>
    <n v="0.60000002384185791"/>
    <n v="1.8999999761581421"/>
    <n v="0.5"/>
    <m/>
    <m/>
    <n v="5.8000001907348633"/>
    <n v="7.7000002861022949"/>
    <m/>
    <n v="1.6000000238418579"/>
    <n v="0"/>
    <n v="0"/>
    <n v="0"/>
    <n v="1"/>
    <n v="1"/>
    <n v="0"/>
    <n v="0"/>
    <n v="0"/>
    <n v="0"/>
    <n v="1"/>
    <n v="0"/>
    <m/>
    <m/>
  </r>
  <r>
    <n v="11371"/>
    <x v="409"/>
    <x v="132"/>
    <x v="24"/>
    <n v="11.600000381469727"/>
    <n v="11.600000381469727"/>
    <x v="56"/>
    <n v="1.5"/>
    <n v="3"/>
    <n v="6.6999998092651367"/>
    <n v="0.89999997615814209"/>
    <n v="2.2999999523162842"/>
    <n v="0.5"/>
    <m/>
    <m/>
    <n v="7"/>
    <n v="9.3000001907348633"/>
    <m/>
    <n v="2"/>
    <n v="0"/>
    <n v="0"/>
    <n v="0"/>
    <n v="1"/>
    <n v="1"/>
    <n v="0"/>
    <n v="0"/>
    <n v="0"/>
    <n v="0"/>
    <n v="1"/>
    <n v="0"/>
    <m/>
    <m/>
  </r>
  <r>
    <n v="11371"/>
    <x v="409"/>
    <x v="90"/>
    <x v="25"/>
    <n v="14"/>
    <n v="14"/>
    <x v="56"/>
    <n v="1.3999999761581421"/>
    <n v="3"/>
    <n v="9"/>
    <n v="1.6000000238418579"/>
    <n v="1.7999999523162842"/>
    <n v="0.5"/>
    <m/>
    <m/>
    <n v="9.1999998092651367"/>
    <n v="11"/>
    <m/>
    <n v="3"/>
    <n v="0"/>
    <n v="0"/>
    <n v="0"/>
    <n v="1"/>
    <n v="1"/>
    <n v="0"/>
    <n v="0"/>
    <n v="0"/>
    <n v="0"/>
    <n v="1"/>
    <n v="0"/>
    <m/>
    <m/>
  </r>
  <r>
    <n v="11371"/>
    <x v="409"/>
    <x v="133"/>
    <x v="26"/>
    <n v="15.399999618530273"/>
    <n v="15.399999618530273"/>
    <x v="56"/>
    <n v="1.7999999523162842"/>
    <n v="3.0999999046325684"/>
    <n v="9.6999998092651367"/>
    <n v="1.7999999523162842"/>
    <n v="1.8999999761581421"/>
    <n v="0.69999998807907104"/>
    <m/>
    <m/>
    <n v="10.199999809265137"/>
    <n v="12.09999942779541"/>
    <m/>
    <n v="3"/>
    <n v="0"/>
    <n v="0"/>
    <n v="0"/>
    <n v="1"/>
    <n v="1"/>
    <n v="0"/>
    <n v="0"/>
    <n v="0"/>
    <n v="0"/>
    <n v="1"/>
    <n v="0"/>
    <m/>
    <m/>
  </r>
  <r>
    <n v="11371"/>
    <x v="409"/>
    <x v="134"/>
    <x v="27"/>
    <n v="22"/>
    <n v="22"/>
    <x v="44"/>
    <n v="1.7999999523162842"/>
    <n v="4.8000001907348633"/>
    <n v="12"/>
    <n v="2"/>
    <n v="1.1000000238418579"/>
    <n v="1.1000000238418579"/>
    <m/>
    <m/>
    <n v="13.100000381469727"/>
    <n v="14.200000762939453"/>
    <m/>
    <n v="3.2999999523162842"/>
    <n v="0"/>
    <n v="0"/>
    <n v="0"/>
    <n v="1"/>
    <n v="1"/>
    <n v="0"/>
    <n v="0"/>
    <n v="0"/>
    <n v="0"/>
    <n v="1"/>
    <n v="0"/>
    <m/>
    <m/>
  </r>
  <r>
    <n v="11371"/>
    <x v="409"/>
    <x v="92"/>
    <x v="30"/>
    <n v="29.399999618530273"/>
    <m/>
    <x v="38"/>
    <m/>
    <n v="0"/>
    <m/>
    <n v="0"/>
    <n v="0"/>
    <n v="0"/>
    <m/>
    <m/>
    <m/>
    <n v="0"/>
    <m/>
    <n v="3.2000000476837158"/>
    <n v="0"/>
    <n v="0"/>
    <n v="0"/>
    <n v="1"/>
    <n v="1"/>
    <n v="0"/>
    <n v="0"/>
    <n v="0"/>
    <n v="0"/>
    <n v="1"/>
    <n v="0"/>
    <m/>
    <m/>
  </r>
  <r>
    <n v="11371"/>
    <x v="409"/>
    <x v="31"/>
    <x v="31"/>
    <n v="30.100000381469727"/>
    <n v="29.399999618530273"/>
    <x v="38"/>
    <m/>
    <n v="0"/>
    <n v="17"/>
    <n v="3.2000000476837158"/>
    <n v="1.6000000238418579"/>
    <n v="1"/>
    <m/>
    <m/>
    <n v="18.799999237060547"/>
    <n v="20.399999618530273"/>
    <m/>
    <m/>
    <n v="0"/>
    <n v="0"/>
    <n v="0"/>
    <n v="1"/>
    <n v="1"/>
    <n v="0"/>
    <n v="0"/>
    <n v="0"/>
    <n v="0"/>
    <n v="1"/>
    <n v="0"/>
    <m/>
    <m/>
  </r>
  <r>
    <n v="11371"/>
    <x v="409"/>
    <x v="99"/>
    <x v="32"/>
    <m/>
    <m/>
    <x v="38"/>
    <m/>
    <m/>
    <m/>
    <m/>
    <m/>
    <m/>
    <m/>
    <m/>
    <m/>
    <n v="0"/>
    <m/>
    <m/>
    <n v="0"/>
    <n v="0"/>
    <n v="1"/>
    <n v="0"/>
    <n v="1"/>
    <n v="0"/>
    <n v="0"/>
    <n v="0"/>
    <n v="0"/>
    <n v="1"/>
    <n v="0"/>
    <m/>
    <m/>
  </r>
  <r>
    <n v="11372"/>
    <x v="410"/>
    <x v="22"/>
    <x v="22"/>
    <n v="7.9000000953674316"/>
    <n v="7.9000000953674316"/>
    <x v="139"/>
    <n v="1.1000000238418579"/>
    <n v="2.5"/>
    <n v="4.3000001907348633"/>
    <n v="1.2000000476837158"/>
    <n v="2.5999999046325684"/>
    <n v="0.40000000596046448"/>
    <m/>
    <m/>
    <n v="3.7000000476837158"/>
    <n v="6.3000001907348633"/>
    <m/>
    <n v="10.600000381469727"/>
    <n v="0"/>
    <n v="0"/>
    <n v="0"/>
    <n v="1"/>
    <n v="1"/>
    <n v="0"/>
    <n v="0"/>
    <n v="0"/>
    <n v="1"/>
    <n v="0"/>
    <n v="0"/>
    <m/>
    <m/>
  </r>
  <r>
    <n v="11372"/>
    <x v="410"/>
    <x v="23"/>
    <x v="23"/>
    <n v="15.100000381469727"/>
    <n v="15.100000381469727"/>
    <x v="139"/>
    <n v="1.3999999761581421"/>
    <n v="2.5"/>
    <n v="10.800000190734863"/>
    <n v="1.7000000476837158"/>
    <n v="1"/>
    <n v="2.2000000476837158"/>
    <m/>
    <m/>
    <n v="10.199999809265137"/>
    <n v="11.199999809265137"/>
    <n v="0.40000000596046448"/>
    <n v="5"/>
    <n v="0"/>
    <n v="0"/>
    <n v="0"/>
    <n v="1"/>
    <n v="1"/>
    <n v="0"/>
    <n v="0"/>
    <n v="0"/>
    <n v="1"/>
    <n v="0"/>
    <n v="0"/>
    <m/>
    <m/>
  </r>
  <r>
    <n v="11372"/>
    <x v="410"/>
    <x v="24"/>
    <x v="24"/>
    <n v="21.100000381469727"/>
    <n v="21.100000381469727"/>
    <x v="27"/>
    <n v="1.3999999761581421"/>
    <n v="10"/>
    <n v="5"/>
    <n v="0.30000001192092896"/>
    <n v="0.20000000298023224"/>
    <n v="9.3000001907348633"/>
    <m/>
    <m/>
    <n v="8.3999996185302734"/>
    <n v="8.5999994277954102"/>
    <n v="0.10000000149011612"/>
    <m/>
    <n v="0"/>
    <n v="0"/>
    <n v="0"/>
    <n v="1"/>
    <n v="1"/>
    <n v="0"/>
    <n v="0"/>
    <n v="0"/>
    <n v="1"/>
    <n v="0"/>
    <n v="0"/>
    <m/>
    <m/>
  </r>
  <r>
    <n v="11372"/>
    <x v="11"/>
    <x v="101"/>
    <x v="26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373"/>
    <x v="411"/>
    <x v="11"/>
    <x v="11"/>
    <n v="0.22900000214576721"/>
    <n v="0.22900000214576721"/>
    <x v="162"/>
    <n v="4.999999888241291E-3"/>
    <n v="0.15999999642372131"/>
    <n v="6.3000001013278961E-2"/>
    <n v="0"/>
    <n v="0"/>
    <n v="0.19099999964237213"/>
    <m/>
    <n v="6.3000001013278961E-2"/>
    <m/>
    <n v="0"/>
    <m/>
    <m/>
    <n v="0"/>
    <n v="0"/>
    <n v="0"/>
    <n v="1"/>
    <n v="1"/>
    <n v="0"/>
    <n v="0"/>
    <n v="0"/>
    <n v="0"/>
    <n v="1"/>
    <n v="0"/>
    <m/>
    <m/>
  </r>
  <r>
    <n v="11373"/>
    <x v="11"/>
    <x v="101"/>
    <x v="19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0"/>
    <n v="1"/>
    <n v="0"/>
    <m/>
    <m/>
  </r>
  <r>
    <n v="11374"/>
    <x v="412"/>
    <x v="9"/>
    <x v="9"/>
    <n v="0.21500000357627869"/>
    <n v="0.20999999344348907"/>
    <x v="159"/>
    <n v="7.9999998211860657E-2"/>
    <n v="0.10000000149011612"/>
    <n v="2.9999999329447746E-2"/>
    <n v="9.0000003576278687E-2"/>
    <n v="0"/>
    <n v="3.9999999105930328E-2"/>
    <m/>
    <m/>
    <n v="7.5000002980232239E-2"/>
    <n v="7.5000002980232239E-2"/>
    <m/>
    <n v="9.0000003576278687E-2"/>
    <n v="0"/>
    <n v="0"/>
    <n v="0"/>
    <n v="1"/>
    <n v="1"/>
    <n v="0"/>
    <n v="0"/>
    <n v="0"/>
    <n v="0"/>
    <n v="1"/>
    <n v="0"/>
    <m/>
    <m/>
  </r>
  <r>
    <n v="11374"/>
    <x v="412"/>
    <x v="10"/>
    <x v="10"/>
    <n v="0.30000001192092896"/>
    <n v="0.30000001192092896"/>
    <x v="159"/>
    <n v="0.10000000149011612"/>
    <n v="0.10000000149011612"/>
    <n v="9.0000003576278687E-2"/>
    <n v="0.12999999523162842"/>
    <n v="0"/>
    <n v="5.000000074505806E-2"/>
    <m/>
    <m/>
    <n v="0.11999999731779099"/>
    <n v="0.11999999731779099"/>
    <m/>
    <n v="0.16500000655651093"/>
    <n v="0"/>
    <n v="0"/>
    <n v="0"/>
    <n v="1"/>
    <n v="1"/>
    <n v="0"/>
    <n v="0"/>
    <n v="0"/>
    <n v="0"/>
    <n v="1"/>
    <n v="0"/>
    <m/>
    <m/>
  </r>
  <r>
    <n v="11374"/>
    <x v="412"/>
    <x v="11"/>
    <x v="11"/>
    <n v="0.40000000596046448"/>
    <n v="0.38499999046325684"/>
    <x v="159"/>
    <n v="0.10999999940395355"/>
    <n v="0.10000000149011612"/>
    <n v="0.16500000655651093"/>
    <n v="0.18000000715255737"/>
    <n v="0"/>
    <n v="5.000000074505806E-2"/>
    <m/>
    <m/>
    <n v="0.15000000596046448"/>
    <n v="0.15000000596046448"/>
    <m/>
    <n v="0.17000000178813934"/>
    <n v="0"/>
    <n v="0"/>
    <n v="0"/>
    <n v="1"/>
    <n v="1"/>
    <n v="0"/>
    <n v="0"/>
    <n v="0"/>
    <n v="0"/>
    <n v="1"/>
    <n v="0"/>
    <m/>
    <m/>
  </r>
  <r>
    <n v="11374"/>
    <x v="412"/>
    <x v="12"/>
    <x v="12"/>
    <n v="0.55000001192092896"/>
    <n v="0.55000001192092896"/>
    <x v="96"/>
    <n v="0.10999999940395355"/>
    <n v="0.25"/>
    <n v="0.17000000178813934"/>
    <n v="0.12999999523162842"/>
    <n v="0"/>
    <n v="0.10000000149011612"/>
    <m/>
    <m/>
    <n v="0.31000000238418579"/>
    <n v="0.31000000238418579"/>
    <m/>
    <n v="9.9999997764825821E-3"/>
    <n v="0"/>
    <n v="0"/>
    <n v="0"/>
    <n v="1"/>
    <n v="1"/>
    <n v="0"/>
    <n v="0"/>
    <n v="0"/>
    <n v="0"/>
    <n v="1"/>
    <n v="0"/>
    <m/>
    <m/>
  </r>
  <r>
    <n v="11374"/>
    <x v="412"/>
    <x v="13"/>
    <x v="13"/>
    <n v="0.67799997329711914"/>
    <n v="0.68000000715255737"/>
    <x v="207"/>
    <n v="5.000000074505806E-2"/>
    <n v="0.60000002384185791"/>
    <n v="9.9999997764825821E-3"/>
    <n v="6.8999998271465302E-2"/>
    <n v="0"/>
    <n v="0.13699999451637268"/>
    <m/>
    <m/>
    <n v="0.47200000286102295"/>
    <n v="0.47200000286102295"/>
    <m/>
    <n v="9.9999997764825821E-3"/>
    <n v="0"/>
    <n v="0"/>
    <n v="0"/>
    <n v="1"/>
    <n v="1"/>
    <n v="0"/>
    <n v="0"/>
    <n v="0"/>
    <n v="0"/>
    <n v="1"/>
    <n v="0"/>
    <m/>
    <m/>
  </r>
  <r>
    <n v="11374"/>
    <x v="412"/>
    <x v="14"/>
    <x v="14"/>
    <n v="0.68000000715255737"/>
    <n v="0.68000000715255737"/>
    <x v="207"/>
    <n v="3.9999999105930328E-2"/>
    <n v="0.60000002384185791"/>
    <n v="9.9999997764825821E-3"/>
    <n v="1.9999999552965164E-2"/>
    <n v="0"/>
    <n v="0.14000000059604645"/>
    <m/>
    <m/>
    <n v="0.50999999046325684"/>
    <n v="0.50999999046325684"/>
    <m/>
    <n v="5.9999998658895493E-2"/>
    <n v="0"/>
    <n v="0"/>
    <n v="0"/>
    <n v="1"/>
    <n v="1"/>
    <n v="0"/>
    <n v="0"/>
    <n v="0"/>
    <n v="0"/>
    <n v="1"/>
    <n v="0"/>
    <m/>
    <m/>
  </r>
  <r>
    <n v="11374"/>
    <x v="412"/>
    <x v="15"/>
    <x v="15"/>
    <n v="0.72000002861022949"/>
    <n v="0.72000002861022949"/>
    <x v="207"/>
    <n v="3.9999999105930328E-2"/>
    <n v="0.60000002384185791"/>
    <n v="5.9999998658895493E-2"/>
    <n v="2.9999999329447746E-2"/>
    <n v="0"/>
    <n v="0.47999998927116394"/>
    <m/>
    <m/>
    <n v="0.20999999344348907"/>
    <n v="0.20999999344348907"/>
    <m/>
    <n v="9.0000003576278687E-2"/>
    <n v="0"/>
    <n v="0"/>
    <n v="0"/>
    <n v="1"/>
    <n v="1"/>
    <n v="0"/>
    <n v="0"/>
    <n v="0"/>
    <n v="0"/>
    <n v="1"/>
    <n v="0"/>
    <m/>
    <m/>
  </r>
  <r>
    <n v="11374"/>
    <x v="412"/>
    <x v="16"/>
    <x v="16"/>
    <n v="0.87000000476837158"/>
    <n v="0.87000000476837158"/>
    <x v="153"/>
    <n v="7.0000000298023224E-2"/>
    <n v="0.6600000262260437"/>
    <n v="9.0000003576278687E-2"/>
    <n v="3.9999999105930328E-2"/>
    <n v="0"/>
    <n v="0.40000000596046448"/>
    <m/>
    <m/>
    <n v="0.38999998569488525"/>
    <n v="0.38999998569488525"/>
    <m/>
    <n v="0.20999999344348907"/>
    <n v="0"/>
    <n v="0"/>
    <n v="0"/>
    <n v="1"/>
    <n v="1"/>
    <n v="0"/>
    <n v="0"/>
    <n v="0"/>
    <n v="0"/>
    <n v="1"/>
    <n v="0"/>
    <m/>
    <m/>
  </r>
  <r>
    <n v="11374"/>
    <x v="412"/>
    <x v="17"/>
    <x v="17"/>
    <n v="0.99000000953674316"/>
    <n v="0.99000000953674316"/>
    <x v="153"/>
    <n v="7.0000000298023224E-2"/>
    <n v="0.68999999761581421"/>
    <n v="0.20999999344348907"/>
    <n v="7.9999998211860657E-2"/>
    <n v="0"/>
    <n v="0.41999998688697815"/>
    <m/>
    <m/>
    <n v="0.47999998927116394"/>
    <n v="0.47999998927116394"/>
    <m/>
    <n v="0.37000000476837158"/>
    <n v="0"/>
    <n v="0"/>
    <n v="0"/>
    <n v="1"/>
    <n v="1"/>
    <n v="0"/>
    <n v="0"/>
    <n v="0"/>
    <n v="0"/>
    <n v="1"/>
    <n v="0"/>
    <m/>
    <m/>
  </r>
  <r>
    <n v="11374"/>
    <x v="412"/>
    <x v="18"/>
    <x v="18"/>
    <n v="1.1499999761581421"/>
    <n v="1.1499999761581421"/>
    <x v="153"/>
    <n v="7.0000000298023224E-2"/>
    <n v="0.69999998807907104"/>
    <n v="0.37000000476837158"/>
    <n v="0.14000000059604645"/>
    <n v="0"/>
    <n v="0.43999999761581421"/>
    <m/>
    <m/>
    <n v="0.56000000238418579"/>
    <n v="0.56000000238418579"/>
    <m/>
    <n v="0.40000000596046448"/>
    <n v="0"/>
    <n v="0"/>
    <n v="0"/>
    <n v="1"/>
    <n v="1"/>
    <n v="0"/>
    <n v="0"/>
    <n v="0"/>
    <n v="0"/>
    <n v="1"/>
    <n v="0"/>
    <m/>
    <m/>
  </r>
  <r>
    <n v="11374"/>
    <x v="412"/>
    <x v="19"/>
    <x v="19"/>
    <n v="1.2000000476837158"/>
    <n v="1.2000000476837158"/>
    <x v="153"/>
    <n v="0.10000000149011612"/>
    <n v="0.69999998807907104"/>
    <n v="0.40000000596046448"/>
    <n v="0.10000000149011612"/>
    <n v="0"/>
    <n v="0.60000002384185791"/>
    <m/>
    <m/>
    <n v="0.5"/>
    <n v="0.5"/>
    <m/>
    <n v="0.40000000596046448"/>
    <n v="0"/>
    <n v="0"/>
    <n v="0"/>
    <n v="1"/>
    <n v="1"/>
    <n v="0"/>
    <n v="0"/>
    <n v="0"/>
    <n v="0"/>
    <n v="1"/>
    <n v="0"/>
    <m/>
    <m/>
  </r>
  <r>
    <n v="11374"/>
    <x v="412"/>
    <x v="20"/>
    <x v="20"/>
    <n v="1.1000000238418579"/>
    <n v="1.1000000238418579"/>
    <x v="153"/>
    <n v="0"/>
    <n v="0.69999998807907104"/>
    <n v="0.40000000596046448"/>
    <n v="0"/>
    <n v="0"/>
    <n v="0.5"/>
    <m/>
    <m/>
    <n v="0.5"/>
    <n v="0.5"/>
    <m/>
    <n v="0.30000001192092896"/>
    <n v="0"/>
    <n v="0"/>
    <n v="0"/>
    <n v="1"/>
    <n v="1"/>
    <n v="0"/>
    <n v="0"/>
    <n v="0"/>
    <n v="0"/>
    <n v="1"/>
    <n v="0"/>
    <m/>
    <m/>
  </r>
  <r>
    <n v="11374"/>
    <x v="412"/>
    <x v="21"/>
    <x v="21"/>
    <n v="1.1000000238418579"/>
    <n v="1.1000000238418579"/>
    <x v="153"/>
    <n v="0.10000000149011612"/>
    <n v="0.69999998807907104"/>
    <n v="0.30000001192092896"/>
    <n v="0"/>
    <n v="0"/>
    <n v="0.40000000596046448"/>
    <m/>
    <m/>
    <n v="0.60000002384185791"/>
    <n v="0.60000002384185791"/>
    <m/>
    <n v="0.30000001192092896"/>
    <n v="0"/>
    <n v="0"/>
    <n v="0"/>
    <n v="1"/>
    <n v="1"/>
    <n v="0"/>
    <n v="0"/>
    <n v="0"/>
    <n v="0"/>
    <n v="1"/>
    <n v="0"/>
    <m/>
    <m/>
  </r>
  <r>
    <n v="11374"/>
    <x v="412"/>
    <x v="22"/>
    <x v="22"/>
    <n v="1.3999999761581421"/>
    <n v="1.3999999761581421"/>
    <x v="30"/>
    <n v="0.10000000149011612"/>
    <n v="1"/>
    <n v="0.30000001192092896"/>
    <n v="0"/>
    <n v="0"/>
    <n v="1.2000000476837158"/>
    <m/>
    <m/>
    <n v="0.10000000149011612"/>
    <n v="0.10000000149011612"/>
    <m/>
    <n v="0.30000001192092896"/>
    <n v="0"/>
    <n v="0"/>
    <n v="0"/>
    <n v="1"/>
    <n v="1"/>
    <n v="0"/>
    <n v="0"/>
    <n v="0"/>
    <n v="0"/>
    <n v="1"/>
    <n v="0"/>
    <m/>
    <m/>
  </r>
  <r>
    <n v="11374"/>
    <x v="412"/>
    <x v="23"/>
    <x v="23"/>
    <n v="1.3999999761581421"/>
    <n v="1.3999999761581421"/>
    <x v="30"/>
    <n v="0.10000000149011612"/>
    <n v="1"/>
    <n v="0.30000001192092896"/>
    <n v="0"/>
    <n v="0"/>
    <n v="1.1000000238418579"/>
    <m/>
    <m/>
    <n v="0.10000000149011612"/>
    <n v="0.10000000149011612"/>
    <m/>
    <n v="0.20000000298023224"/>
    <n v="0"/>
    <n v="0"/>
    <n v="0"/>
    <n v="1"/>
    <n v="1"/>
    <n v="0"/>
    <n v="0"/>
    <n v="0"/>
    <n v="0"/>
    <n v="1"/>
    <n v="0"/>
    <m/>
    <m/>
  </r>
  <r>
    <n v="11374"/>
    <x v="412"/>
    <x v="24"/>
    <x v="24"/>
    <n v="1.2999999523162842"/>
    <n v="1.2999999523162842"/>
    <x v="30"/>
    <n v="0.10000000149011612"/>
    <n v="1"/>
    <n v="0.20000000298023224"/>
    <n v="0"/>
    <n v="0"/>
    <n v="1"/>
    <m/>
    <m/>
    <n v="0.10000000149011612"/>
    <n v="0.10000000149011612"/>
    <m/>
    <n v="0.10000000149011612"/>
    <n v="0"/>
    <n v="0"/>
    <n v="0"/>
    <n v="1"/>
    <n v="1"/>
    <n v="0"/>
    <n v="0"/>
    <n v="0"/>
    <n v="0"/>
    <n v="1"/>
    <n v="0"/>
    <m/>
    <m/>
  </r>
  <r>
    <n v="11374"/>
    <x v="412"/>
    <x v="25"/>
    <x v="25"/>
    <n v="1.2000000476837158"/>
    <n v="1.2000000476837158"/>
    <x v="30"/>
    <n v="0.10000000149011612"/>
    <n v="1"/>
    <n v="0.10000000149011612"/>
    <n v="0"/>
    <n v="0"/>
    <n v="1"/>
    <m/>
    <m/>
    <m/>
    <n v="0"/>
    <m/>
    <m/>
    <n v="0"/>
    <n v="0"/>
    <n v="0"/>
    <n v="1"/>
    <n v="1"/>
    <n v="0"/>
    <n v="0"/>
    <n v="0"/>
    <n v="0"/>
    <n v="1"/>
    <n v="0"/>
    <m/>
    <m/>
  </r>
  <r>
    <n v="11374"/>
    <x v="11"/>
    <x v="101"/>
    <x v="26"/>
    <m/>
    <m/>
    <x v="38"/>
    <m/>
    <m/>
    <m/>
    <m/>
    <m/>
    <m/>
    <m/>
    <m/>
    <m/>
    <n v="0"/>
    <m/>
    <m/>
    <n v="0"/>
    <n v="0"/>
    <n v="1"/>
    <n v="0"/>
    <n v="1"/>
    <n v="0"/>
    <n v="0"/>
    <n v="0"/>
    <n v="0"/>
    <n v="1"/>
    <n v="0"/>
    <m/>
    <m/>
  </r>
  <r>
    <n v="11375"/>
    <x v="413"/>
    <x v="11"/>
    <x v="11"/>
    <n v="10.479999542236328"/>
    <n v="10.489999771118164"/>
    <x v="27"/>
    <n v="0.28999999165534973"/>
    <n v="2.5"/>
    <n v="0.20000000298023224"/>
    <n v="1.7000000476837158"/>
    <n v="0"/>
    <n v="1.059999942779541"/>
    <m/>
    <m/>
    <n v="5.000000074505806E-2"/>
    <n v="5.000000074505806E-2"/>
    <m/>
    <m/>
    <n v="0"/>
    <n v="0"/>
    <n v="0"/>
    <n v="1"/>
    <n v="1"/>
    <n v="1"/>
    <n v="0"/>
    <n v="0"/>
    <n v="0"/>
    <n v="0"/>
    <n v="0"/>
    <m/>
    <m/>
  </r>
  <r>
    <n v="11375"/>
    <x v="11"/>
    <x v="101"/>
    <x v="13"/>
    <m/>
    <m/>
    <x v="38"/>
    <m/>
    <m/>
    <m/>
    <m/>
    <m/>
    <m/>
    <m/>
    <m/>
    <m/>
    <n v="0"/>
    <m/>
    <m/>
    <n v="0"/>
    <n v="1"/>
    <n v="1"/>
    <n v="0"/>
    <n v="1"/>
    <n v="1"/>
    <n v="0"/>
    <n v="0"/>
    <n v="0"/>
    <n v="0"/>
    <n v="0"/>
    <m/>
    <m/>
  </r>
  <r>
    <n v="11376"/>
    <x v="414"/>
    <x v="132"/>
    <x v="24"/>
    <n v="33.799999237060547"/>
    <n v="34.099998474121094"/>
    <x v="24"/>
    <n v="0.89999997615814209"/>
    <n v="6"/>
    <n v="14"/>
    <n v="6"/>
    <n v="0"/>
    <n v="11.399999618530273"/>
    <m/>
    <m/>
    <n v="14.600000381469727"/>
    <n v="14.600000381469727"/>
    <n v="10.199999809265137"/>
    <n v="14"/>
    <n v="0"/>
    <n v="0"/>
    <n v="0"/>
    <n v="1"/>
    <n v="1"/>
    <n v="1"/>
    <n v="0"/>
    <n v="0"/>
    <n v="0"/>
    <n v="0"/>
    <n v="0"/>
    <m/>
    <m/>
  </r>
  <r>
    <n v="11376"/>
    <x v="414"/>
    <x v="90"/>
    <x v="25"/>
    <n v="39.599998474121094"/>
    <n v="39.599998474121094"/>
    <x v="24"/>
    <n v="1"/>
    <n v="6"/>
    <n v="9.1999998092651367"/>
    <n v="5.1999998092651367"/>
    <n v="0"/>
    <n v="12.600000381469727"/>
    <m/>
    <m/>
    <n v="20.700000762939453"/>
    <n v="20.700000762939453"/>
    <n v="21.899999618530273"/>
    <n v="9.1999998092651367"/>
    <n v="0"/>
    <n v="0"/>
    <n v="0"/>
    <n v="1"/>
    <n v="1"/>
    <n v="1"/>
    <n v="0"/>
    <n v="0"/>
    <n v="0"/>
    <n v="0"/>
    <n v="0"/>
    <m/>
    <m/>
  </r>
  <r>
    <n v="11376"/>
    <x v="414"/>
    <x v="133"/>
    <x v="26"/>
    <n v="64.699996948242188"/>
    <n v="64.699996948242188"/>
    <x v="24"/>
    <n v="2"/>
    <n v="6"/>
    <n v="15.899999618530273"/>
    <n v="13.600000381469727"/>
    <n v="0"/>
    <n v="18.5"/>
    <m/>
    <m/>
    <n v="31.299999237060547"/>
    <n v="31.299999237060547"/>
    <n v="36.700000762939453"/>
    <n v="15.899999618530273"/>
    <n v="0"/>
    <n v="0"/>
    <n v="0"/>
    <n v="1"/>
    <n v="1"/>
    <n v="1"/>
    <n v="0"/>
    <n v="0"/>
    <n v="0"/>
    <n v="0"/>
    <n v="0"/>
    <m/>
    <m/>
  </r>
  <r>
    <n v="11376"/>
    <x v="414"/>
    <x v="134"/>
    <x v="27"/>
    <n v="75.199996948242188"/>
    <n v="75.199996948242188"/>
    <x v="24"/>
    <n v="3.4000000953674316"/>
    <n v="6"/>
    <n v="9.3999996185302734"/>
    <n v="17.5"/>
    <n v="0"/>
    <n v="23.399999618530273"/>
    <m/>
    <m/>
    <n v="32.900001525878906"/>
    <n v="32.900001525878906"/>
    <n v="52.900001525878906"/>
    <n v="9.3999996185302734"/>
    <n v="0"/>
    <n v="0"/>
    <n v="0"/>
    <n v="1"/>
    <n v="1"/>
    <n v="1"/>
    <n v="0"/>
    <n v="0"/>
    <n v="0"/>
    <n v="0"/>
    <n v="0"/>
    <m/>
    <m/>
  </r>
  <r>
    <n v="11376"/>
    <x v="414"/>
    <x v="135"/>
    <x v="28"/>
    <n v="151.80000305175781"/>
    <n v="151.80000305175781"/>
    <x v="24"/>
    <n v="3.9000000953674316"/>
    <n v="6"/>
    <n v="13.899999618530273"/>
    <n v="81.900001525878906"/>
    <n v="0"/>
    <n v="23"/>
    <m/>
    <m/>
    <n v="43.099998474121094"/>
    <n v="43.099998474121094"/>
    <n v="119"/>
    <n v="13.899999618530273"/>
    <n v="0"/>
    <n v="0"/>
    <n v="0"/>
    <n v="1"/>
    <n v="1"/>
    <n v="1"/>
    <n v="0"/>
    <n v="0"/>
    <n v="0"/>
    <n v="0"/>
    <n v="0"/>
    <m/>
    <m/>
  </r>
  <r>
    <n v="11376"/>
    <x v="414"/>
    <x v="91"/>
    <x v="29"/>
    <n v="52.799999237060547"/>
    <n v="52.799999237060547"/>
    <x v="24"/>
    <n v="2.7000000476837158"/>
    <n v="6"/>
    <n v="14"/>
    <n v="17.700000762939453"/>
    <n v="0"/>
    <n v="22"/>
    <m/>
    <m/>
    <n v="10.300000190734863"/>
    <n v="10.300000190734863"/>
    <n v="25.399999618530273"/>
    <n v="14"/>
    <n v="0"/>
    <n v="0"/>
    <n v="0"/>
    <n v="1"/>
    <n v="1"/>
    <n v="1"/>
    <n v="0"/>
    <n v="0"/>
    <n v="0"/>
    <n v="0"/>
    <n v="0"/>
    <m/>
    <m/>
  </r>
  <r>
    <n v="11376"/>
    <x v="414"/>
    <x v="92"/>
    <x v="30"/>
    <n v="35.099998474121094"/>
    <n v="35.099998474121094"/>
    <x v="24"/>
    <n v="2.5999999046325684"/>
    <n v="6"/>
    <n v="11.199999809265137"/>
    <n v="4.1999998092651367"/>
    <n v="0"/>
    <n v="17.100000381469727"/>
    <m/>
    <m/>
    <n v="7.4000000953674316"/>
    <n v="7.4000000953674316"/>
    <n v="11.899999618530273"/>
    <n v="11.199999809265137"/>
    <n v="0"/>
    <n v="0"/>
    <n v="0"/>
    <n v="1"/>
    <n v="1"/>
    <n v="1"/>
    <n v="0"/>
    <n v="0"/>
    <n v="0"/>
    <n v="0"/>
    <n v="0"/>
    <m/>
    <m/>
  </r>
  <r>
    <n v="11376"/>
    <x v="414"/>
    <x v="93"/>
    <x v="31"/>
    <n v="20"/>
    <n v="20"/>
    <x v="24"/>
    <n v="2.2000000476837158"/>
    <n v="6"/>
    <n v="3.9000000953674316"/>
    <n v="3.0999999046325684"/>
    <n v="0"/>
    <n v="6.5"/>
    <m/>
    <m/>
    <n v="3"/>
    <n v="3"/>
    <n v="5"/>
    <n v="3.9000000953674316"/>
    <n v="0"/>
    <n v="0"/>
    <n v="0"/>
    <n v="1"/>
    <n v="1"/>
    <n v="1"/>
    <n v="0"/>
    <n v="0"/>
    <n v="0"/>
    <n v="0"/>
    <n v="0"/>
    <m/>
    <m/>
  </r>
  <r>
    <n v="11376"/>
    <x v="414"/>
    <x v="94"/>
    <x v="32"/>
    <n v="27.899999618530273"/>
    <n v="27.899999618530273"/>
    <x v="24"/>
    <n v="2.7000000476837158"/>
    <n v="6"/>
    <n v="8.8999996185302734"/>
    <n v="2.5"/>
    <n v="0"/>
    <n v="4.4000000953674316"/>
    <m/>
    <m/>
    <n v="14"/>
    <n v="14"/>
    <n v="7.5"/>
    <n v="8.8999996185302734"/>
    <n v="0"/>
    <n v="0"/>
    <n v="0"/>
    <n v="1"/>
    <n v="1"/>
    <n v="1"/>
    <n v="0"/>
    <n v="0"/>
    <n v="0"/>
    <n v="0"/>
    <n v="0"/>
    <m/>
    <m/>
  </r>
  <r>
    <n v="11376"/>
    <x v="414"/>
    <x v="34"/>
    <x v="34"/>
    <n v="22.100000381469727"/>
    <n v="22.100000381469727"/>
    <x v="24"/>
    <n v="0.60000002384185791"/>
    <n v="6"/>
    <n v="3.7999999523162842"/>
    <n v="3"/>
    <n v="0"/>
    <n v="5.4000000953674316"/>
    <m/>
    <m/>
    <n v="12.300000190734863"/>
    <n v="12.300000190734863"/>
    <n v="9"/>
    <n v="6.3000001907348633"/>
    <n v="0"/>
    <n v="0"/>
    <n v="0"/>
    <n v="1"/>
    <n v="1"/>
    <n v="1"/>
    <n v="0"/>
    <n v="0"/>
    <n v="0"/>
    <n v="0"/>
    <n v="0"/>
    <m/>
    <m/>
  </r>
  <r>
    <n v="11376"/>
    <x v="414"/>
    <x v="35"/>
    <x v="35"/>
    <n v="24.5"/>
    <n v="24.5"/>
    <x v="24"/>
    <n v="0.89999997615814209"/>
    <n v="6"/>
    <n v="6.3000001907348633"/>
    <n v="4.5999999046325684"/>
    <n v="0"/>
    <n v="4.3000001907348633"/>
    <m/>
    <m/>
    <n v="15.100000381469727"/>
    <n v="15.100000381469727"/>
    <n v="9.5"/>
    <n v="1.6000000238418579"/>
    <n v="0"/>
    <n v="0"/>
    <n v="0"/>
    <n v="1"/>
    <n v="1"/>
    <n v="1"/>
    <n v="0"/>
    <n v="0"/>
    <n v="0"/>
    <n v="0"/>
    <n v="0"/>
    <m/>
    <m/>
  </r>
  <r>
    <n v="11376"/>
    <x v="414"/>
    <x v="36"/>
    <x v="36"/>
    <n v="26.700000762939453"/>
    <n v="26.700000762939453"/>
    <x v="24"/>
    <n v="1.1000000238418579"/>
    <n v="6"/>
    <n v="1.6000000238418579"/>
    <n v="3.7000000476837158"/>
    <n v="0"/>
    <n v="5.0999999046325684"/>
    <m/>
    <m/>
    <n v="17.200000762939453"/>
    <n v="17.200000762939453"/>
    <n v="17.299999237060547"/>
    <n v="1.5"/>
    <n v="0"/>
    <n v="0"/>
    <n v="0"/>
    <n v="1"/>
    <n v="1"/>
    <n v="1"/>
    <n v="0"/>
    <n v="0"/>
    <n v="0"/>
    <n v="0"/>
    <n v="0"/>
    <m/>
    <m/>
  </r>
  <r>
    <n v="11376"/>
    <x v="414"/>
    <x v="37"/>
    <x v="37"/>
    <n v="32.200000762939453"/>
    <n v="32.200000762939453"/>
    <x v="24"/>
    <n v="2"/>
    <n v="6"/>
    <n v="1.5"/>
    <n v="6.5999999046325684"/>
    <n v="0"/>
    <n v="7.0999999046325684"/>
    <m/>
    <m/>
    <n v="16.200000762939453"/>
    <n v="16.200000762939453"/>
    <n v="20.100000381469727"/>
    <n v="5"/>
    <n v="0"/>
    <n v="0"/>
    <n v="0"/>
    <n v="1"/>
    <n v="1"/>
    <n v="1"/>
    <n v="0"/>
    <n v="0"/>
    <n v="0"/>
    <n v="0"/>
    <n v="0"/>
    <m/>
    <m/>
  </r>
  <r>
    <n v="11376"/>
    <x v="414"/>
    <x v="38"/>
    <x v="38"/>
    <n v="40.400001525878906"/>
    <n v="40.400001525878906"/>
    <x v="24"/>
    <n v="2"/>
    <n v="6"/>
    <n v="5"/>
    <n v="7.1999998092651367"/>
    <n v="0"/>
    <n v="6.0999999046325684"/>
    <m/>
    <m/>
    <n v="26.100000381469727"/>
    <n v="26.100000381469727"/>
    <n v="24.5"/>
    <n v="6.5999999046325684"/>
    <n v="0"/>
    <n v="0"/>
    <n v="0"/>
    <n v="1"/>
    <n v="1"/>
    <n v="1"/>
    <n v="0"/>
    <n v="0"/>
    <n v="0"/>
    <n v="0"/>
    <n v="0"/>
    <m/>
    <m/>
  </r>
  <r>
    <n v="11376"/>
    <x v="414"/>
    <x v="39"/>
    <x v="39"/>
    <n v="37.700000762939453"/>
    <n v="37.700000762939453"/>
    <x v="24"/>
    <n v="2.0999999046325684"/>
    <n v="6"/>
    <n v="6.5999999046325684"/>
    <n v="4.4000000953674316"/>
    <n v="0"/>
    <n v="5.9000000953674316"/>
    <m/>
    <m/>
    <n v="26.600000381469727"/>
    <n v="26.600000381469727"/>
    <n v="21.200000762939453"/>
    <m/>
    <n v="0"/>
    <n v="0"/>
    <n v="0"/>
    <n v="1"/>
    <n v="1"/>
    <n v="1"/>
    <n v="0"/>
    <n v="0"/>
    <n v="0"/>
    <n v="0"/>
    <n v="0"/>
    <m/>
    <m/>
  </r>
  <r>
    <n v="11377"/>
    <x v="415"/>
    <x v="6"/>
    <x v="6"/>
    <n v="25.399999618530273"/>
    <n v="25.399999618530273"/>
    <x v="44"/>
    <n v="2"/>
    <n v="5"/>
    <n v="16.5"/>
    <n v="1.7999999523162842"/>
    <n v="6.6999998092651367"/>
    <n v="0.20000000298023224"/>
    <m/>
    <m/>
    <n v="10.5"/>
    <n v="17.200000762939453"/>
    <m/>
    <m/>
    <n v="0"/>
    <n v="0"/>
    <n v="0"/>
    <n v="1"/>
    <n v="1"/>
    <n v="1"/>
    <n v="0"/>
    <n v="0"/>
    <n v="0"/>
    <n v="0"/>
    <n v="0"/>
    <m/>
    <m/>
  </r>
  <r>
    <n v="11377"/>
    <x v="415"/>
    <x v="7"/>
    <x v="7"/>
    <n v="25.299999237060547"/>
    <n v="25.299999237060547"/>
    <x v="44"/>
    <n v="2.7000000476837158"/>
    <n v="5"/>
    <n v="15.199999809265137"/>
    <n v="2.5"/>
    <n v="6.0999999046325684"/>
    <n v="0.30000001192092896"/>
    <m/>
    <m/>
    <n v="10.199999809265137"/>
    <n v="16.299999237060547"/>
    <m/>
    <m/>
    <n v="0"/>
    <n v="0"/>
    <n v="0"/>
    <n v="1"/>
    <n v="1"/>
    <n v="1"/>
    <n v="0"/>
    <n v="0"/>
    <n v="0"/>
    <n v="0"/>
    <n v="0"/>
    <m/>
    <m/>
  </r>
  <r>
    <n v="11377"/>
    <x v="415"/>
    <x v="8"/>
    <x v="8"/>
    <n v="29"/>
    <n v="28.899999618530273"/>
    <x v="44"/>
    <n v="3.2999999523162842"/>
    <n v="5"/>
    <n v="17.700000762939453"/>
    <n v="2.0999999046325684"/>
    <n v="3.9000000953674316"/>
    <n v="0.30000001192092896"/>
    <m/>
    <m/>
    <n v="18.100000381469727"/>
    <n v="22"/>
    <m/>
    <n v="25.399999618530273"/>
    <n v="0"/>
    <n v="0"/>
    <n v="0"/>
    <n v="1"/>
    <n v="1"/>
    <n v="1"/>
    <n v="0"/>
    <n v="0"/>
    <n v="0"/>
    <n v="0"/>
    <n v="0"/>
    <m/>
    <m/>
  </r>
  <r>
    <n v="11377"/>
    <x v="415"/>
    <x v="9"/>
    <x v="9"/>
    <n v="36.200000762939453"/>
    <n v="36.200000762939453"/>
    <x v="44"/>
    <n v="5.4000000953674316"/>
    <n v="5"/>
    <n v="25.399999618530273"/>
    <n v="0.20000000298023224"/>
    <n v="9.1999998092651367"/>
    <n v="0.5"/>
    <m/>
    <n v="15.5"/>
    <n v="16.100000381469727"/>
    <n v="25.299999237060547"/>
    <m/>
    <n v="19.899999618530273"/>
    <n v="0"/>
    <n v="0"/>
    <n v="0"/>
    <n v="1"/>
    <n v="1"/>
    <n v="1"/>
    <n v="0"/>
    <n v="0"/>
    <n v="0"/>
    <n v="0"/>
    <n v="0"/>
    <m/>
    <m/>
  </r>
  <r>
    <n v="11377"/>
    <x v="415"/>
    <x v="10"/>
    <x v="10"/>
    <n v="36.5"/>
    <n v="36.5"/>
    <x v="27"/>
    <n v="6.5999999046325684"/>
    <n v="10"/>
    <n v="19.899999618530273"/>
    <n v="0.20000000298023224"/>
    <n v="13.800000190734863"/>
    <n v="0.20000000298023224"/>
    <m/>
    <n v="11.699999809265137"/>
    <n v="13.300000190734863"/>
    <n v="27.100000381469727"/>
    <m/>
    <n v="24.399999618530273"/>
    <n v="0"/>
    <n v="0"/>
    <n v="0"/>
    <n v="1"/>
    <n v="1"/>
    <n v="1"/>
    <n v="0"/>
    <n v="0"/>
    <n v="0"/>
    <n v="0"/>
    <n v="0"/>
    <m/>
    <m/>
  </r>
  <r>
    <n v="11377"/>
    <x v="415"/>
    <x v="11"/>
    <x v="11"/>
    <n v="40.639999389648438"/>
    <n v="40.599998474121094"/>
    <x v="27"/>
    <n v="6.1999998092651367"/>
    <n v="10"/>
    <n v="24.399999618530273"/>
    <n v="3.9999999105930328E-2"/>
    <n v="9.6999998092651367"/>
    <n v="1.3999999761581421"/>
    <m/>
    <n v="13"/>
    <n v="18"/>
    <n v="27.700000762939453"/>
    <m/>
    <n v="23"/>
    <n v="0"/>
    <n v="0"/>
    <n v="0"/>
    <n v="1"/>
    <n v="1"/>
    <n v="1"/>
    <n v="0"/>
    <n v="0"/>
    <n v="0"/>
    <n v="0"/>
    <n v="0"/>
    <m/>
    <m/>
  </r>
  <r>
    <n v="11377"/>
    <x v="415"/>
    <x v="12"/>
    <x v="12"/>
    <n v="37.700000762939453"/>
    <n v="37.700000762939453"/>
    <x v="27"/>
    <n v="4.5999999046325684"/>
    <n v="10"/>
    <n v="23"/>
    <n v="5.000000074505806E-2"/>
    <n v="12.800000190734863"/>
    <n v="6.320000171661377"/>
    <m/>
    <n v="16.100000381469727"/>
    <n v="10.430000305175781"/>
    <n v="23.229999542236328"/>
    <m/>
    <n v="21.899999618530273"/>
    <n v="0"/>
    <n v="0"/>
    <n v="0"/>
    <n v="1"/>
    <n v="1"/>
    <n v="1"/>
    <n v="0"/>
    <n v="0"/>
    <n v="0"/>
    <n v="0"/>
    <n v="0"/>
    <m/>
    <m/>
  </r>
  <r>
    <n v="11377"/>
    <x v="415"/>
    <x v="13"/>
    <x v="13"/>
    <n v="34.700000762939453"/>
    <n v="34.700000762939453"/>
    <x v="27"/>
    <n v="2.7999999523162842"/>
    <n v="10"/>
    <n v="21.899999618530273"/>
    <n v="0.10000000149011612"/>
    <n v="10.5"/>
    <n v="6.5999999046325684"/>
    <m/>
    <n v="15.5"/>
    <n v="9.1999998092651367"/>
    <n v="19.700000762939453"/>
    <m/>
    <n v="22.299999237060547"/>
    <n v="0"/>
    <n v="0"/>
    <n v="0"/>
    <n v="1"/>
    <n v="1"/>
    <n v="1"/>
    <n v="0"/>
    <n v="0"/>
    <n v="0"/>
    <n v="0"/>
    <n v="0"/>
    <m/>
    <m/>
  </r>
  <r>
    <n v="11377"/>
    <x v="415"/>
    <x v="14"/>
    <x v="14"/>
    <n v="35.099998474121094"/>
    <n v="35.099998474121094"/>
    <x v="27"/>
    <n v="2.5"/>
    <n v="10"/>
    <n v="22.299999237060547"/>
    <n v="0.10000000149011612"/>
    <n v="5"/>
    <n v="6.5"/>
    <m/>
    <n v="17.399999618530273"/>
    <n v="15.100000381469727"/>
    <n v="20.100000381469727"/>
    <m/>
    <n v="21.700000762939453"/>
    <n v="0"/>
    <n v="0"/>
    <n v="0"/>
    <n v="1"/>
    <n v="1"/>
    <n v="1"/>
    <n v="0"/>
    <n v="0"/>
    <n v="0"/>
    <n v="0"/>
    <n v="0"/>
    <m/>
    <m/>
  </r>
  <r>
    <n v="11377"/>
    <x v="415"/>
    <x v="15"/>
    <x v="15"/>
    <n v="34.400001525878906"/>
    <n v="34.400001525878906"/>
    <x v="27"/>
    <n v="2.5"/>
    <n v="10"/>
    <n v="21.700000762939453"/>
    <n v="0.10000000149011612"/>
    <n v="2.7999999523162842"/>
    <n v="6.5"/>
    <m/>
    <n v="18.899999618530273"/>
    <n v="16.200000762939453"/>
    <n v="19"/>
    <m/>
    <n v="20.430000305175781"/>
    <n v="0"/>
    <n v="0"/>
    <n v="0"/>
    <n v="1"/>
    <n v="1"/>
    <n v="1"/>
    <n v="0"/>
    <n v="0"/>
    <n v="0"/>
    <n v="0"/>
    <n v="0"/>
    <m/>
    <m/>
  </r>
  <r>
    <n v="11377"/>
    <x v="415"/>
    <x v="16"/>
    <x v="16"/>
    <n v="33.630001068115234"/>
    <n v="33.630001068115234"/>
    <x v="27"/>
    <n v="2.5"/>
    <n v="10"/>
    <n v="20.430000305175781"/>
    <n v="0.40000000596046448"/>
    <n v="4.6999998092651367"/>
    <n v="6"/>
    <m/>
    <n v="19.200000762939453"/>
    <n v="16"/>
    <n v="20.700000762939453"/>
    <m/>
    <n v="20.899999618530273"/>
    <n v="0"/>
    <n v="0"/>
    <n v="0"/>
    <n v="1"/>
    <n v="1"/>
    <n v="1"/>
    <n v="0"/>
    <n v="0"/>
    <n v="0"/>
    <n v="0"/>
    <n v="0"/>
    <m/>
    <m/>
  </r>
  <r>
    <n v="11377"/>
    <x v="415"/>
    <x v="17"/>
    <x v="17"/>
    <n v="35.700000762939453"/>
    <n v="35.700000762939453"/>
    <x v="27"/>
    <n v="3.9000000953674316"/>
    <n v="10"/>
    <n v="20.899999618530273"/>
    <n v="0.20000000298023224"/>
    <n v="4.1999998092651367"/>
    <n v="6.1999998092651367"/>
    <m/>
    <n v="18.299999237060547"/>
    <n v="16.100000381469727"/>
    <n v="20.299999237060547"/>
    <m/>
    <n v="16.799999237060547"/>
    <n v="0"/>
    <n v="0"/>
    <n v="0"/>
    <n v="1"/>
    <n v="1"/>
    <n v="1"/>
    <n v="0"/>
    <n v="0"/>
    <n v="0"/>
    <n v="0"/>
    <n v="0"/>
    <m/>
    <m/>
  </r>
  <r>
    <n v="11377"/>
    <x v="415"/>
    <x v="18"/>
    <x v="18"/>
    <n v="31.600000381469727"/>
    <n v="31.600000381469727"/>
    <x v="27"/>
    <n v="3.9000000953674316"/>
    <n v="10"/>
    <n v="16.799999237060547"/>
    <n v="0.10000000149011612"/>
    <n v="2.9000000953674316"/>
    <n v="5.3000001907348633"/>
    <m/>
    <n v="15.600000381469727"/>
    <n v="15"/>
    <n v="17.899999618530273"/>
    <m/>
    <n v="3.2000000476837158"/>
    <n v="0"/>
    <n v="0"/>
    <n v="0"/>
    <n v="1"/>
    <n v="1"/>
    <n v="1"/>
    <n v="0"/>
    <n v="0"/>
    <n v="0"/>
    <n v="0"/>
    <n v="0"/>
    <m/>
    <m/>
  </r>
  <r>
    <n v="11377"/>
    <x v="415"/>
    <x v="19"/>
    <x v="19"/>
    <n v="18.200000762939453"/>
    <n v="18.200000762939453"/>
    <x v="4"/>
    <n v="0"/>
    <n v="15"/>
    <n v="3.2000000476837158"/>
    <n v="0.10000000149011612"/>
    <n v="0.20000000298023224"/>
    <n v="3.7999999523162842"/>
    <m/>
    <m/>
    <n v="6.5"/>
    <n v="6.6999998092651367"/>
    <m/>
    <n v="1.5"/>
    <n v="0"/>
    <n v="0"/>
    <n v="0"/>
    <n v="1"/>
    <n v="1"/>
    <n v="1"/>
    <n v="0"/>
    <n v="0"/>
    <n v="0"/>
    <n v="0"/>
    <n v="0"/>
    <m/>
    <m/>
  </r>
  <r>
    <n v="11377"/>
    <x v="415"/>
    <x v="20"/>
    <x v="20"/>
    <n v="17"/>
    <n v="17"/>
    <x v="4"/>
    <n v="0"/>
    <n v="15"/>
    <n v="1.5"/>
    <n v="0.10000000149011612"/>
    <n v="0.5"/>
    <n v="1.7000000476837158"/>
    <m/>
    <m/>
    <n v="8.8000001907348633"/>
    <n v="9.3000001907348633"/>
    <m/>
    <m/>
    <n v="0"/>
    <n v="0"/>
    <n v="0"/>
    <n v="1"/>
    <n v="1"/>
    <n v="1"/>
    <n v="0"/>
    <n v="0"/>
    <n v="0"/>
    <n v="0"/>
    <n v="0"/>
    <m/>
    <m/>
  </r>
  <r>
    <n v="11377"/>
    <x v="11"/>
    <x v="101"/>
    <x v="21"/>
    <m/>
    <m/>
    <x v="38"/>
    <m/>
    <m/>
    <m/>
    <m/>
    <m/>
    <m/>
    <m/>
    <m/>
    <m/>
    <n v="0"/>
    <m/>
    <m/>
    <n v="0"/>
    <n v="1"/>
    <n v="1"/>
    <n v="0"/>
    <n v="1"/>
    <n v="1"/>
    <n v="0"/>
    <n v="0"/>
    <n v="0"/>
    <n v="0"/>
    <n v="0"/>
    <m/>
    <m/>
  </r>
  <r>
    <n v="11378"/>
    <x v="416"/>
    <x v="80"/>
    <x v="11"/>
    <n v="7.2800002098083496"/>
    <n v="7.2699999809265137"/>
    <x v="24"/>
    <n v="0.12999999523162842"/>
    <n v="1.5"/>
    <n v="0.34000000357627869"/>
    <n v="0"/>
    <n v="0"/>
    <n v="2.7300000190734863"/>
    <m/>
    <m/>
    <m/>
    <n v="0"/>
    <n v="0.80000001192092896"/>
    <n v="0.34000000357627869"/>
    <n v="0"/>
    <n v="0"/>
    <n v="0"/>
    <n v="1"/>
    <n v="1"/>
    <n v="0"/>
    <n v="0"/>
    <n v="0"/>
    <n v="0"/>
    <n v="1"/>
    <n v="0"/>
    <m/>
    <m/>
  </r>
  <r>
    <n v="11378"/>
    <x v="416"/>
    <x v="81"/>
    <x v="12"/>
    <n v="8.0200004577636719"/>
    <n v="8.0299997329711914"/>
    <x v="24"/>
    <n v="0.18999999761581421"/>
    <n v="1.5"/>
    <n v="1.0399999618530273"/>
    <n v="0"/>
    <n v="0"/>
    <n v="3.4700000286102295"/>
    <m/>
    <m/>
    <m/>
    <n v="0"/>
    <n v="0.80000001192092896"/>
    <n v="1.0399999618530273"/>
    <n v="0"/>
    <n v="0"/>
    <n v="0"/>
    <n v="1"/>
    <n v="1"/>
    <n v="0"/>
    <n v="0"/>
    <n v="0"/>
    <n v="0"/>
    <n v="1"/>
    <n v="0"/>
    <m/>
    <m/>
  </r>
  <r>
    <n v="11378"/>
    <x v="416"/>
    <x v="82"/>
    <x v="13"/>
    <n v="7.690000057220459"/>
    <n v="7.7030000686645508"/>
    <x v="24"/>
    <n v="5.299999937415123E-2"/>
    <n v="1.5"/>
    <n v="0.85000002384185791"/>
    <n v="0"/>
    <n v="0"/>
    <n v="3.0199999809265137"/>
    <m/>
    <m/>
    <n v="0.11999999731779099"/>
    <n v="0.11999999731779099"/>
    <n v="0.80000001192092896"/>
    <n v="0.85000002384185791"/>
    <n v="0"/>
    <n v="0"/>
    <n v="0"/>
    <n v="1"/>
    <n v="1"/>
    <n v="0"/>
    <n v="0"/>
    <n v="0"/>
    <n v="0"/>
    <n v="1"/>
    <n v="0"/>
    <m/>
    <m/>
  </r>
  <r>
    <n v="11378"/>
    <x v="416"/>
    <x v="83"/>
    <x v="14"/>
    <n v="7.9800000190734863"/>
    <n v="7.9699997901916504"/>
    <x v="24"/>
    <n v="9.0000003576278687E-2"/>
    <n v="1.5"/>
    <n v="1.1000000238418579"/>
    <n v="0"/>
    <n v="0"/>
    <n v="3.3900001049041748"/>
    <m/>
    <m/>
    <n v="3.9999999105930328E-2"/>
    <n v="3.9999999105930328E-2"/>
    <n v="0.77999997138977051"/>
    <n v="1.1000000238418579"/>
    <n v="0"/>
    <n v="0"/>
    <n v="0"/>
    <n v="1"/>
    <n v="1"/>
    <n v="0"/>
    <n v="0"/>
    <n v="0"/>
    <n v="0"/>
    <n v="1"/>
    <n v="0"/>
    <m/>
    <m/>
  </r>
  <r>
    <n v="11378"/>
    <x v="416"/>
    <x v="84"/>
    <x v="15"/>
    <n v="8.1999998092651367"/>
    <n v="8.1800003051757812"/>
    <x v="24"/>
    <n v="0.20999999344348907"/>
    <n v="1.5"/>
    <n v="1.2000000476837158"/>
    <n v="0"/>
    <n v="0"/>
    <n v="3.4100000858306885"/>
    <m/>
    <m/>
    <n v="0.2199999988079071"/>
    <n v="0.2199999988079071"/>
    <n v="0.76999998092651367"/>
    <n v="1.2000000476837158"/>
    <n v="0"/>
    <n v="0"/>
    <n v="0"/>
    <n v="1"/>
    <n v="1"/>
    <n v="0"/>
    <n v="0"/>
    <n v="0"/>
    <n v="0"/>
    <n v="1"/>
    <n v="0"/>
    <m/>
    <m/>
  </r>
  <r>
    <n v="11378"/>
    <x v="416"/>
    <x v="129"/>
    <x v="16"/>
    <n v="8.1499996185302734"/>
    <n v="8.1499996185302734"/>
    <x v="24"/>
    <n v="0.28999999165534973"/>
    <n v="1.5"/>
    <n v="1.1000000238418579"/>
    <n v="0"/>
    <n v="0"/>
    <n v="3.2999999523162842"/>
    <m/>
    <m/>
    <n v="0.30000001192092896"/>
    <n v="0.30000001192092896"/>
    <n v="0.75999999046325684"/>
    <n v="1.1000000238418579"/>
    <n v="0"/>
    <n v="0"/>
    <n v="0"/>
    <n v="1"/>
    <n v="1"/>
    <n v="0"/>
    <n v="0"/>
    <n v="0"/>
    <n v="0"/>
    <n v="1"/>
    <n v="0"/>
    <m/>
    <m/>
  </r>
  <r>
    <n v="11378"/>
    <x v="416"/>
    <x v="85"/>
    <x v="17"/>
    <n v="9.0500001907348633"/>
    <n v="9.0500001907348633"/>
    <x v="24"/>
    <n v="0.43000000715255737"/>
    <n v="1.5"/>
    <n v="1.8700000047683716"/>
    <n v="0"/>
    <n v="0"/>
    <n v="4"/>
    <m/>
    <m/>
    <n v="0.5"/>
    <n v="0.5"/>
    <n v="0.75"/>
    <n v="1.8700000047683716"/>
    <n v="0"/>
    <n v="0"/>
    <n v="0"/>
    <n v="1"/>
    <n v="1"/>
    <n v="0"/>
    <n v="0"/>
    <n v="0"/>
    <n v="0"/>
    <n v="1"/>
    <n v="0"/>
    <m/>
    <m/>
  </r>
  <r>
    <n v="11378"/>
    <x v="416"/>
    <x v="86"/>
    <x v="18"/>
    <n v="10.5"/>
    <n v="10.5"/>
    <x v="24"/>
    <n v="0.60000002384185791"/>
    <n v="4"/>
    <n v="3.2000000476837158"/>
    <n v="0"/>
    <n v="0"/>
    <n v="8.3999996185302734"/>
    <m/>
    <m/>
    <n v="0.10000000149011612"/>
    <n v="0.10000000149011612"/>
    <n v="0.69999998807907104"/>
    <n v="3.2000000476837158"/>
    <n v="0"/>
    <n v="0"/>
    <n v="0"/>
    <n v="1"/>
    <n v="1"/>
    <n v="0"/>
    <n v="0"/>
    <n v="0"/>
    <n v="0"/>
    <n v="1"/>
    <n v="0"/>
    <m/>
    <m/>
  </r>
  <r>
    <n v="11378"/>
    <x v="416"/>
    <x v="130"/>
    <x v="19"/>
    <n v="12.399999618530273"/>
    <n v="12.399999618530273"/>
    <x v="24"/>
    <n v="0.69999998807907104"/>
    <n v="4"/>
    <n v="5"/>
    <n v="0"/>
    <n v="0"/>
    <n v="10.300000190734863"/>
    <m/>
    <m/>
    <m/>
    <n v="0"/>
    <n v="0.69999998807907104"/>
    <n v="5"/>
    <n v="0"/>
    <n v="0"/>
    <n v="0"/>
    <n v="1"/>
    <n v="1"/>
    <n v="0"/>
    <n v="0"/>
    <n v="0"/>
    <n v="0"/>
    <n v="1"/>
    <n v="0"/>
    <m/>
    <m/>
  </r>
  <r>
    <n v="11378"/>
    <x v="11"/>
    <x v="101"/>
    <x v="21"/>
    <m/>
    <m/>
    <x v="38"/>
    <m/>
    <m/>
    <m/>
    <m/>
    <m/>
    <m/>
    <m/>
    <m/>
    <m/>
    <n v="0"/>
    <m/>
    <m/>
    <n v="0"/>
    <n v="0"/>
    <n v="1"/>
    <n v="0"/>
    <n v="1"/>
    <n v="0"/>
    <n v="0"/>
    <n v="0"/>
    <n v="0"/>
    <n v="1"/>
    <n v="0"/>
    <m/>
    <m/>
  </r>
  <r>
    <n v="11380"/>
    <x v="417"/>
    <x v="21"/>
    <x v="21"/>
    <n v="1.2999999523162842"/>
    <n v="1.2999999523162842"/>
    <x v="30"/>
    <n v="0"/>
    <n v="1"/>
    <n v="0.30000001192092896"/>
    <n v="0.89999997615814209"/>
    <n v="0"/>
    <n v="0"/>
    <m/>
    <n v="0.20000000298023224"/>
    <m/>
    <n v="0"/>
    <m/>
    <n v="0.20000000298023224"/>
    <n v="0"/>
    <n v="0"/>
    <n v="0"/>
    <n v="1"/>
    <n v="1"/>
    <n v="0"/>
    <n v="0"/>
    <n v="0"/>
    <n v="0"/>
    <n v="1"/>
    <n v="0"/>
    <m/>
    <m/>
  </r>
  <r>
    <n v="11380"/>
    <x v="417"/>
    <x v="22"/>
    <x v="22"/>
    <n v="3"/>
    <n v="3"/>
    <x v="30"/>
    <n v="0.10000000149011612"/>
    <n v="1"/>
    <n v="1.8999999761581421"/>
    <n v="0.40000000596046448"/>
    <n v="0"/>
    <n v="0"/>
    <m/>
    <n v="0.20000000298023224"/>
    <n v="1.3999999761581421"/>
    <n v="1.3999999761581421"/>
    <m/>
    <n v="0.10000000149011612"/>
    <n v="0"/>
    <n v="0"/>
    <n v="0"/>
    <n v="1"/>
    <n v="1"/>
    <n v="0"/>
    <n v="0"/>
    <n v="0"/>
    <n v="0"/>
    <n v="1"/>
    <n v="0"/>
    <m/>
    <m/>
  </r>
  <r>
    <n v="11380"/>
    <x v="417"/>
    <x v="23"/>
    <x v="23"/>
    <n v="1.3999999761581421"/>
    <n v="1.3999999761581421"/>
    <x v="125"/>
    <n v="0.10000000149011612"/>
    <n v="0.5"/>
    <n v="0.80000001192092896"/>
    <n v="0"/>
    <n v="0"/>
    <n v="0"/>
    <m/>
    <n v="0.10000000149011612"/>
    <n v="1"/>
    <n v="1"/>
    <m/>
    <n v="0.10000000149011612"/>
    <n v="0"/>
    <n v="0"/>
    <n v="0"/>
    <n v="1"/>
    <n v="1"/>
    <n v="0"/>
    <n v="0"/>
    <n v="0"/>
    <n v="0"/>
    <n v="1"/>
    <n v="0"/>
    <m/>
    <m/>
  </r>
  <r>
    <n v="11380"/>
    <x v="417"/>
    <x v="24"/>
    <x v="24"/>
    <n v="0.89999997615814209"/>
    <n v="0.89999997615814209"/>
    <x v="125"/>
    <n v="0.10000000149011612"/>
    <n v="0.5"/>
    <n v="0.30000001192092896"/>
    <n v="0"/>
    <n v="0"/>
    <n v="0"/>
    <m/>
    <n v="0.10000000149011612"/>
    <n v="0.40000000596046448"/>
    <n v="0.40000000596046448"/>
    <m/>
    <m/>
    <n v="0"/>
    <n v="0"/>
    <n v="0"/>
    <n v="1"/>
    <n v="1"/>
    <n v="0"/>
    <n v="0"/>
    <n v="0"/>
    <n v="0"/>
    <n v="1"/>
    <n v="0"/>
    <m/>
    <m/>
  </r>
  <r>
    <n v="11380"/>
    <x v="417"/>
    <x v="25"/>
    <x v="25"/>
    <n v="1.3999999761581421"/>
    <n v="1.3999999761581421"/>
    <x v="125"/>
    <n v="0.10000000149011612"/>
    <n v="0.5"/>
    <n v="0.69999998807907104"/>
    <n v="0"/>
    <n v="0"/>
    <n v="0"/>
    <m/>
    <m/>
    <n v="0.5"/>
    <n v="0.5"/>
    <m/>
    <m/>
    <n v="0"/>
    <n v="0"/>
    <n v="0"/>
    <n v="1"/>
    <n v="1"/>
    <n v="0"/>
    <n v="0"/>
    <n v="0"/>
    <n v="0"/>
    <n v="1"/>
    <n v="0"/>
    <m/>
    <m/>
  </r>
  <r>
    <n v="11380"/>
    <x v="417"/>
    <x v="26"/>
    <x v="26"/>
    <n v="1.3999999761581421"/>
    <n v="1.3999999761581421"/>
    <x v="125"/>
    <n v="0.10000000149011612"/>
    <n v="0.5"/>
    <n v="0.60000002384185791"/>
    <n v="0"/>
    <n v="0"/>
    <n v="0.10000000149011612"/>
    <m/>
    <m/>
    <n v="0.60000002384185791"/>
    <n v="0.60000002384185791"/>
    <m/>
    <n v="0.10000000149011612"/>
    <n v="0"/>
    <n v="0"/>
    <n v="0"/>
    <n v="1"/>
    <n v="1"/>
    <n v="0"/>
    <n v="0"/>
    <n v="0"/>
    <n v="0"/>
    <n v="1"/>
    <n v="0"/>
    <m/>
    <m/>
  </r>
  <r>
    <n v="11380"/>
    <x v="417"/>
    <x v="27"/>
    <x v="27"/>
    <n v="2.5999999046325684"/>
    <n v="2.5999999046325684"/>
    <x v="125"/>
    <n v="0.20000000298023224"/>
    <n v="0.5"/>
    <n v="1.7999999523162842"/>
    <n v="0"/>
    <n v="0"/>
    <n v="0.30000001192092896"/>
    <m/>
    <m/>
    <n v="1.2000000476837158"/>
    <n v="1.2000000476837158"/>
    <m/>
    <n v="0.20000000298023224"/>
    <n v="0"/>
    <n v="0"/>
    <n v="0"/>
    <n v="1"/>
    <n v="1"/>
    <n v="0"/>
    <n v="0"/>
    <n v="0"/>
    <n v="0"/>
    <n v="1"/>
    <n v="0"/>
    <m/>
    <m/>
  </r>
  <r>
    <n v="11380"/>
    <x v="417"/>
    <x v="28"/>
    <x v="28"/>
    <n v="1.7000000476837158"/>
    <n v="1.7000000476837158"/>
    <x v="125"/>
    <n v="0.20000000298023224"/>
    <n v="0.5"/>
    <n v="0.89999997615814209"/>
    <n v="0.20000000298023224"/>
    <n v="0"/>
    <n v="0.30000001192092896"/>
    <m/>
    <m/>
    <n v="0.80000001192092896"/>
    <n v="0.80000001192092896"/>
    <m/>
    <m/>
    <n v="0"/>
    <n v="0"/>
    <n v="0"/>
    <n v="1"/>
    <n v="1"/>
    <n v="0"/>
    <n v="0"/>
    <n v="0"/>
    <n v="0"/>
    <n v="1"/>
    <n v="0"/>
    <m/>
    <m/>
  </r>
  <r>
    <n v="11380"/>
    <x v="417"/>
    <x v="99"/>
    <x v="29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0"/>
    <n v="1"/>
    <n v="0"/>
    <m/>
    <m/>
  </r>
  <r>
    <n v="11382"/>
    <x v="418"/>
    <x v="218"/>
    <x v="3"/>
    <n v="0.14000000059604645"/>
    <n v="0.14000000059604645"/>
    <x v="160"/>
    <n v="1.9999999552965164E-2"/>
    <n v="0.10999999940395355"/>
    <n v="9.9999997764825821E-3"/>
    <n v="0"/>
    <n v="0"/>
    <n v="0"/>
    <m/>
    <m/>
    <n v="1.9999999552965164E-2"/>
    <n v="1.9999999552965164E-2"/>
    <m/>
    <m/>
    <n v="0"/>
    <n v="0"/>
    <n v="0"/>
    <n v="1"/>
    <n v="1"/>
    <n v="0"/>
    <n v="0"/>
    <n v="0"/>
    <n v="1"/>
    <n v="0"/>
    <n v="0"/>
    <m/>
    <m/>
  </r>
  <r>
    <n v="11382"/>
    <x v="418"/>
    <x v="219"/>
    <x v="4"/>
    <m/>
    <n v="0.10999999940395355"/>
    <x v="160"/>
    <n v="0"/>
    <n v="0.10999999940395355"/>
    <n v="0"/>
    <m/>
    <m/>
    <m/>
    <m/>
    <m/>
    <m/>
    <n v="0"/>
    <m/>
    <m/>
    <n v="0"/>
    <n v="0"/>
    <n v="0"/>
    <n v="0"/>
    <n v="1"/>
    <n v="0"/>
    <n v="0"/>
    <n v="0"/>
    <n v="1"/>
    <n v="0"/>
    <n v="0"/>
    <m/>
    <m/>
  </r>
  <r>
    <n v="11382"/>
    <x v="418"/>
    <x v="220"/>
    <x v="5"/>
    <n v="0.14000000059604645"/>
    <n v="0.14000000059604645"/>
    <x v="160"/>
    <n v="1.9999999552965164E-2"/>
    <n v="0.10999999940395355"/>
    <n v="0"/>
    <n v="0"/>
    <n v="0"/>
    <n v="0"/>
    <m/>
    <m/>
    <n v="1.9999999552965164E-2"/>
    <n v="1.9999999552965164E-2"/>
    <m/>
    <m/>
    <n v="0"/>
    <n v="0"/>
    <n v="0"/>
    <n v="1"/>
    <n v="1"/>
    <n v="0"/>
    <n v="0"/>
    <n v="0"/>
    <n v="1"/>
    <n v="0"/>
    <n v="0"/>
    <m/>
    <m/>
  </r>
  <r>
    <n v="11382"/>
    <x v="418"/>
    <x v="221"/>
    <x v="6"/>
    <n v="0.12999999523162842"/>
    <n v="0.12999999523162842"/>
    <x v="160"/>
    <n v="9.9999997764825821E-3"/>
    <n v="0.10999999940395355"/>
    <n v="0"/>
    <n v="0"/>
    <n v="0"/>
    <n v="0"/>
    <m/>
    <m/>
    <n v="9.9999997764825821E-3"/>
    <n v="9.9999997764825821E-3"/>
    <m/>
    <m/>
    <n v="0"/>
    <n v="0"/>
    <n v="0"/>
    <n v="1"/>
    <n v="1"/>
    <n v="0"/>
    <n v="0"/>
    <n v="0"/>
    <n v="1"/>
    <n v="0"/>
    <n v="0"/>
    <m/>
    <m/>
  </r>
  <r>
    <n v="11382"/>
    <x v="418"/>
    <x v="222"/>
    <x v="7"/>
    <n v="0.12999999523162842"/>
    <n v="0.12999999523162842"/>
    <x v="160"/>
    <n v="0"/>
    <n v="0.10999999940395355"/>
    <n v="0"/>
    <n v="0"/>
    <n v="0"/>
    <n v="0"/>
    <m/>
    <m/>
    <n v="9.9999997764825821E-3"/>
    <n v="9.9999997764825821E-3"/>
    <m/>
    <m/>
    <n v="0"/>
    <n v="0"/>
    <n v="0"/>
    <n v="1"/>
    <n v="1"/>
    <n v="0"/>
    <n v="0"/>
    <n v="0"/>
    <n v="1"/>
    <n v="0"/>
    <n v="0"/>
    <m/>
    <m/>
  </r>
  <r>
    <n v="11382"/>
    <x v="418"/>
    <x v="223"/>
    <x v="8"/>
    <n v="0.55000001192092896"/>
    <n v="0.55000001192092896"/>
    <x v="125"/>
    <n v="3.9999999105930328E-2"/>
    <n v="0.5"/>
    <n v="0"/>
    <n v="0"/>
    <n v="3.9999999105930328E-2"/>
    <n v="0"/>
    <m/>
    <m/>
    <n v="7.9999998211860657E-2"/>
    <n v="0.11999999731779099"/>
    <m/>
    <m/>
    <n v="0"/>
    <n v="0"/>
    <n v="0"/>
    <n v="1"/>
    <n v="1"/>
    <n v="0"/>
    <n v="0"/>
    <n v="0"/>
    <n v="1"/>
    <n v="0"/>
    <n v="0"/>
    <m/>
    <m/>
  </r>
  <r>
    <n v="11382"/>
    <x v="418"/>
    <x v="224"/>
    <x v="9"/>
    <n v="1.1299999952316284"/>
    <n v="1.1299999952316284"/>
    <x v="173"/>
    <n v="7.0000000298023224E-2"/>
    <n v="0.64999997615814209"/>
    <n v="0.10999999940395355"/>
    <n v="7.0000000298023224E-2"/>
    <n v="9.9999997764825821E-3"/>
    <n v="0.12999999523162842"/>
    <m/>
    <m/>
    <n v="0.15000000596046448"/>
    <n v="0.16000001132488251"/>
    <n v="0.14000000059604645"/>
    <n v="0.10999999940395355"/>
    <n v="0"/>
    <n v="0"/>
    <n v="0"/>
    <n v="1"/>
    <n v="1"/>
    <n v="0"/>
    <n v="0"/>
    <n v="0"/>
    <n v="1"/>
    <n v="0"/>
    <n v="0"/>
    <m/>
    <m/>
  </r>
  <r>
    <n v="11382"/>
    <x v="418"/>
    <x v="225"/>
    <x v="10"/>
    <n v="1.2699999809265137"/>
    <n v="1.2699999809265137"/>
    <x v="173"/>
    <n v="9.9999997764825821E-3"/>
    <n v="0.6600000262260437"/>
    <n v="0.11999999731779099"/>
    <n v="7.9999998211860657E-2"/>
    <n v="0"/>
    <n v="0.11999999731779099"/>
    <m/>
    <m/>
    <n v="0.14000000059604645"/>
    <n v="0.14000000059604645"/>
    <n v="0.30000001192092896"/>
    <n v="0.11999999731779099"/>
    <n v="0"/>
    <n v="0"/>
    <n v="0"/>
    <n v="1"/>
    <n v="1"/>
    <n v="0"/>
    <n v="0"/>
    <n v="0"/>
    <n v="1"/>
    <n v="0"/>
    <n v="0"/>
    <m/>
    <m/>
  </r>
  <r>
    <n v="11382"/>
    <x v="11"/>
    <x v="101"/>
    <x v="11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383"/>
    <x v="419"/>
    <x v="12"/>
    <x v="12"/>
    <n v="0.55000001192092896"/>
    <n v="0.55000001192092896"/>
    <x v="97"/>
    <n v="5.000000074505806E-2"/>
    <n v="0.30000001192092896"/>
    <n v="0.18999999761581421"/>
    <n v="2.9999999329447746E-2"/>
    <n v="0"/>
    <n v="0"/>
    <n v="0.18000000715255737"/>
    <m/>
    <n v="0.43999999761581421"/>
    <n v="0.43999999761581421"/>
    <m/>
    <m/>
    <n v="0"/>
    <n v="0"/>
    <n v="0"/>
    <n v="1"/>
    <n v="1"/>
    <n v="1"/>
    <n v="0"/>
    <n v="0"/>
    <n v="0"/>
    <n v="0"/>
    <n v="0"/>
    <m/>
    <m/>
  </r>
  <r>
    <n v="11383"/>
    <x v="11"/>
    <x v="101"/>
    <x v="19"/>
    <m/>
    <m/>
    <x v="38"/>
    <m/>
    <m/>
    <m/>
    <m/>
    <m/>
    <m/>
    <m/>
    <m/>
    <m/>
    <n v="0"/>
    <m/>
    <m/>
    <n v="1"/>
    <n v="1"/>
    <n v="1"/>
    <n v="0"/>
    <n v="1"/>
    <n v="1"/>
    <n v="0"/>
    <n v="0"/>
    <n v="0"/>
    <n v="0"/>
    <n v="0"/>
    <m/>
    <m/>
  </r>
  <r>
    <n v="11384"/>
    <x v="420"/>
    <x v="130"/>
    <x v="19"/>
    <n v="95.599998474121094"/>
    <n v="95.599998474121094"/>
    <x v="1"/>
    <n v="0.40000000596046448"/>
    <n v="6.3000001907348633"/>
    <n v="69.699996948242188"/>
    <n v="4.5"/>
    <n v="22"/>
    <n v="0.5"/>
    <m/>
    <n v="1.3999999761581421"/>
    <n v="28.899999618530273"/>
    <n v="50.900001525878906"/>
    <m/>
    <n v="57.599998474121094"/>
    <n v="0"/>
    <n v="0"/>
    <n v="0"/>
    <n v="1"/>
    <n v="1"/>
    <n v="1"/>
    <n v="0"/>
    <n v="0"/>
    <n v="0"/>
    <n v="0"/>
    <n v="0"/>
    <m/>
    <m/>
  </r>
  <r>
    <n v="11384"/>
    <x v="420"/>
    <x v="131"/>
    <x v="20"/>
    <n v="77.599998474121094"/>
    <n v="77.599998474121094"/>
    <x v="1"/>
    <n v="0.20000000298023224"/>
    <n v="6.3000001907348633"/>
    <n v="52.200000762939453"/>
    <n v="3.4000000953674316"/>
    <n v="17.799999237060547"/>
    <n v="0"/>
    <m/>
    <n v="1.8999999761581421"/>
    <n v="24.5"/>
    <n v="42.299999237060547"/>
    <m/>
    <n v="44.099998474121094"/>
    <n v="0"/>
    <n v="0"/>
    <n v="0"/>
    <n v="1"/>
    <n v="1"/>
    <n v="1"/>
    <n v="0"/>
    <n v="0"/>
    <n v="0"/>
    <n v="0"/>
    <n v="0"/>
    <m/>
    <m/>
  </r>
  <r>
    <n v="11384"/>
    <x v="11"/>
    <x v="101"/>
    <x v="22"/>
    <m/>
    <m/>
    <x v="38"/>
    <m/>
    <m/>
    <m/>
    <m/>
    <m/>
    <m/>
    <m/>
    <m/>
    <m/>
    <n v="0"/>
    <m/>
    <m/>
    <n v="0"/>
    <n v="0"/>
    <n v="1"/>
    <n v="0"/>
    <n v="1"/>
    <n v="1"/>
    <n v="0"/>
    <n v="0"/>
    <n v="0"/>
    <n v="0"/>
    <n v="0"/>
    <m/>
    <m/>
  </r>
  <r>
    <n v="11385"/>
    <x v="421"/>
    <x v="103"/>
    <x v="10"/>
    <n v="15.699999809265137"/>
    <n v="15.699999809265137"/>
    <x v="44"/>
    <n v="5.9999998658895493E-2"/>
    <n v="2"/>
    <n v="10.489999771118164"/>
    <n v="0.60000002384185791"/>
    <n v="2.8499999046325684"/>
    <n v="5.2600002288818359"/>
    <m/>
    <n v="7.440000057220459"/>
    <n v="3.8599998950958252"/>
    <n v="6.7100000381469727"/>
    <m/>
    <n v="2.2300000190734863"/>
    <n v="0"/>
    <n v="0"/>
    <n v="0"/>
    <n v="1"/>
    <n v="0"/>
    <n v="1"/>
    <n v="0"/>
    <n v="0"/>
    <n v="0"/>
    <n v="0"/>
    <n v="0"/>
    <m/>
    <m/>
  </r>
  <r>
    <n v="11385"/>
    <x v="11"/>
    <x v="101"/>
    <x v="13"/>
    <m/>
    <m/>
    <x v="38"/>
    <m/>
    <m/>
    <m/>
    <m/>
    <m/>
    <m/>
    <m/>
    <m/>
    <m/>
    <n v="0"/>
    <m/>
    <m/>
    <n v="0"/>
    <n v="1"/>
    <n v="1"/>
    <n v="0"/>
    <n v="0"/>
    <n v="1"/>
    <n v="0"/>
    <n v="0"/>
    <n v="0"/>
    <n v="0"/>
    <n v="0"/>
    <m/>
    <m/>
  </r>
  <r>
    <n v="11386"/>
    <x v="422"/>
    <x v="103"/>
    <x v="10"/>
    <n v="46.439998626708984"/>
    <n v="46.430000305175781"/>
    <x v="1"/>
    <n v="6.9200000762939453"/>
    <n v="6.25"/>
    <n v="14.319999694824219"/>
    <n v="1.9999999552965164E-2"/>
    <n v="0"/>
    <n v="27.629999160766602"/>
    <n v="11.569999694824219"/>
    <m/>
    <m/>
    <n v="0"/>
    <m/>
    <n v="2.75"/>
    <n v="0"/>
    <n v="0"/>
    <n v="0"/>
    <n v="1"/>
    <n v="1"/>
    <n v="0"/>
    <n v="0"/>
    <n v="0"/>
    <n v="0"/>
    <n v="1"/>
    <n v="0"/>
    <m/>
    <m/>
  </r>
  <r>
    <n v="11386"/>
    <x v="422"/>
    <x v="80"/>
    <x v="11"/>
    <n v="46.700000762939453"/>
    <n v="46.700000762939453"/>
    <x v="1"/>
    <n v="6.7300000190734863"/>
    <n v="6.25"/>
    <n v="14.760000228881836"/>
    <n v="0.36000001430511475"/>
    <n v="0"/>
    <n v="27.530000686645508"/>
    <n v="11.569999694824219"/>
    <m/>
    <m/>
    <n v="0"/>
    <m/>
    <n v="3.190000057220459"/>
    <n v="0"/>
    <n v="0"/>
    <n v="0"/>
    <n v="1"/>
    <n v="1"/>
    <n v="0"/>
    <n v="0"/>
    <n v="0"/>
    <n v="0"/>
    <n v="1"/>
    <n v="0"/>
    <m/>
    <m/>
  </r>
  <r>
    <n v="11386"/>
    <x v="11"/>
    <x v="101"/>
    <x v="12"/>
    <m/>
    <m/>
    <x v="38"/>
    <m/>
    <m/>
    <m/>
    <m/>
    <m/>
    <m/>
    <m/>
    <m/>
    <m/>
    <n v="0"/>
    <m/>
    <m/>
    <n v="0"/>
    <n v="0"/>
    <n v="1"/>
    <n v="0"/>
    <n v="1"/>
    <n v="0"/>
    <n v="0"/>
    <n v="0"/>
    <n v="0"/>
    <n v="1"/>
    <n v="0"/>
    <m/>
    <m/>
  </r>
  <r>
    <n v="11389"/>
    <x v="423"/>
    <x v="20"/>
    <x v="20"/>
    <n v="11.699999809265137"/>
    <n v="11.699999809265137"/>
    <x v="32"/>
    <n v="0.20000000298023224"/>
    <n v="2"/>
    <n v="7.1999998092651367"/>
    <n v="1"/>
    <n v="6.3000001907348633"/>
    <n v="0"/>
    <m/>
    <m/>
    <n v="1.3999999761581421"/>
    <n v="7.7000002861022949"/>
    <m/>
    <m/>
    <n v="0"/>
    <n v="0"/>
    <n v="0"/>
    <n v="1"/>
    <n v="1"/>
    <n v="0"/>
    <n v="0"/>
    <n v="0"/>
    <n v="1"/>
    <n v="0"/>
    <n v="0"/>
    <m/>
    <m/>
  </r>
  <r>
    <n v="11389"/>
    <x v="423"/>
    <x v="21"/>
    <x v="21"/>
    <n v="16.200000762939453"/>
    <n v="16.200000762939453"/>
    <x v="32"/>
    <n v="0.30000001192092896"/>
    <n v="2"/>
    <n v="11.300000190734863"/>
    <n v="1.1000000238418579"/>
    <n v="9.8000001907348633"/>
    <n v="0"/>
    <m/>
    <m/>
    <n v="1.8999999761581421"/>
    <n v="11.699999809265137"/>
    <m/>
    <m/>
    <n v="0"/>
    <n v="0"/>
    <n v="0"/>
    <n v="1"/>
    <n v="1"/>
    <n v="0"/>
    <n v="0"/>
    <n v="0"/>
    <n v="1"/>
    <n v="0"/>
    <n v="0"/>
    <m/>
    <m/>
  </r>
  <r>
    <n v="11389"/>
    <x v="423"/>
    <x v="22"/>
    <x v="22"/>
    <n v="22.700000762939453"/>
    <n v="22.700000762939453"/>
    <x v="32"/>
    <n v="0.60000002384185791"/>
    <n v="2"/>
    <n v="15.699999809265137"/>
    <n v="2.2000000476837158"/>
    <n v="13.199999809265137"/>
    <n v="0"/>
    <m/>
    <m/>
    <n v="2"/>
    <n v="15.199999809265137"/>
    <m/>
    <m/>
    <n v="0"/>
    <n v="0"/>
    <n v="0"/>
    <n v="1"/>
    <n v="1"/>
    <n v="0"/>
    <n v="0"/>
    <n v="0"/>
    <n v="1"/>
    <n v="0"/>
    <n v="0"/>
    <m/>
    <m/>
  </r>
  <r>
    <n v="11389"/>
    <x v="423"/>
    <x v="23"/>
    <x v="23"/>
    <n v="22.399999618530273"/>
    <n v="22.399999618530273"/>
    <x v="76"/>
    <n v="0.80000001192092896"/>
    <n v="3"/>
    <n v="13.399999618530273"/>
    <n v="1.2999999523162842"/>
    <n v="12.300000190734863"/>
    <n v="0"/>
    <m/>
    <m/>
    <n v="2.4000000953674316"/>
    <n v="14.700000762939453"/>
    <m/>
    <m/>
    <n v="0"/>
    <n v="0"/>
    <n v="0"/>
    <n v="1"/>
    <n v="1"/>
    <n v="0"/>
    <n v="0"/>
    <n v="0"/>
    <n v="1"/>
    <n v="0"/>
    <n v="0"/>
    <m/>
    <m/>
  </r>
  <r>
    <n v="11389"/>
    <x v="423"/>
    <x v="24"/>
    <x v="24"/>
    <n v="32.700000762939453"/>
    <n v="32.700000762939453"/>
    <x v="33"/>
    <n v="1.2000000476837158"/>
    <n v="4"/>
    <n v="21.299999237060547"/>
    <n v="3.7000000476837158"/>
    <n v="19.100000381469727"/>
    <n v="0"/>
    <m/>
    <m/>
    <n v="2.5"/>
    <n v="21.600000381469727"/>
    <m/>
    <m/>
    <n v="0"/>
    <n v="0"/>
    <n v="0"/>
    <n v="1"/>
    <n v="1"/>
    <n v="0"/>
    <n v="0"/>
    <n v="0"/>
    <n v="1"/>
    <n v="0"/>
    <n v="0"/>
    <m/>
    <m/>
  </r>
  <r>
    <n v="11389"/>
    <x v="423"/>
    <x v="25"/>
    <x v="25"/>
    <n v="40.200000762939453"/>
    <n v="40.200000762939453"/>
    <x v="44"/>
    <n v="2"/>
    <n v="5"/>
    <n v="25.700000762939453"/>
    <n v="7.5"/>
    <n v="19"/>
    <n v="0"/>
    <m/>
    <m/>
    <n v="4.6999998092651367"/>
    <n v="23.700000762939453"/>
    <m/>
    <m/>
    <n v="0"/>
    <n v="0"/>
    <n v="0"/>
    <n v="1"/>
    <n v="1"/>
    <n v="0"/>
    <n v="0"/>
    <n v="0"/>
    <n v="1"/>
    <n v="0"/>
    <n v="0"/>
    <m/>
    <m/>
  </r>
  <r>
    <n v="11389"/>
    <x v="423"/>
    <x v="26"/>
    <x v="26"/>
    <n v="52.700000762939453"/>
    <n v="52.700000762939453"/>
    <x v="44"/>
    <n v="2.2999999523162842"/>
    <n v="5"/>
    <n v="39.900001525878906"/>
    <n v="8.6000003814697266"/>
    <n v="30.299999237060547"/>
    <n v="0"/>
    <m/>
    <m/>
    <n v="6.5999999046325684"/>
    <n v="36.899997711181641"/>
    <m/>
    <m/>
    <n v="0"/>
    <n v="0"/>
    <n v="0"/>
    <n v="1"/>
    <n v="1"/>
    <n v="0"/>
    <n v="0"/>
    <n v="0"/>
    <n v="1"/>
    <n v="0"/>
    <n v="0"/>
    <m/>
    <m/>
  </r>
  <r>
    <n v="11389"/>
    <x v="423"/>
    <x v="27"/>
    <x v="27"/>
    <n v="46.5"/>
    <n v="46.5"/>
    <x v="44"/>
    <n v="2.7000000476837158"/>
    <n v="5"/>
    <n v="34.700000762939453"/>
    <n v="8.5"/>
    <n v="24.799999237060547"/>
    <n v="0.30000001192092896"/>
    <m/>
    <m/>
    <n v="6.9000000953674316"/>
    <n v="31.69999885559082"/>
    <m/>
    <m/>
    <n v="0"/>
    <n v="0"/>
    <n v="0"/>
    <n v="1"/>
    <n v="1"/>
    <n v="0"/>
    <n v="0"/>
    <n v="0"/>
    <n v="1"/>
    <n v="0"/>
    <n v="0"/>
    <m/>
    <m/>
  </r>
  <r>
    <n v="11389"/>
    <x v="423"/>
    <x v="28"/>
    <x v="28"/>
    <n v="55.700000762939453"/>
    <n v="55.700000762939453"/>
    <x v="44"/>
    <n v="2.5"/>
    <n v="5"/>
    <n v="44.200000762939453"/>
    <n v="7.5"/>
    <n v="35.200000762939453"/>
    <n v="0"/>
    <m/>
    <m/>
    <n v="7.5999999046325684"/>
    <n v="42.799999237060547"/>
    <m/>
    <m/>
    <n v="0"/>
    <n v="0"/>
    <n v="0"/>
    <n v="1"/>
    <n v="1"/>
    <n v="0"/>
    <n v="0"/>
    <n v="0"/>
    <n v="1"/>
    <n v="0"/>
    <n v="0"/>
    <m/>
    <m/>
  </r>
  <r>
    <n v="11389"/>
    <x v="423"/>
    <x v="29"/>
    <x v="29"/>
    <n v="52.5"/>
    <n v="52.5"/>
    <x v="44"/>
    <n v="3"/>
    <n v="5"/>
    <n v="38.099998474121094"/>
    <n v="7.1999998092651367"/>
    <n v="31.399999618530273"/>
    <n v="0"/>
    <m/>
    <m/>
    <n v="5.9000000953674316"/>
    <n v="37.299999237060547"/>
    <m/>
    <m/>
    <n v="0"/>
    <n v="0"/>
    <n v="0"/>
    <n v="1"/>
    <n v="1"/>
    <n v="0"/>
    <n v="0"/>
    <n v="0"/>
    <n v="1"/>
    <n v="0"/>
    <n v="0"/>
    <m/>
    <m/>
  </r>
  <r>
    <n v="11389"/>
    <x v="423"/>
    <x v="30"/>
    <x v="30"/>
    <n v="43.900001525878906"/>
    <n v="43.900001525878906"/>
    <x v="44"/>
    <n v="2.7000000476837158"/>
    <n v="5"/>
    <n v="27.200000762939453"/>
    <n v="7.9000000953674316"/>
    <n v="18.899999618530273"/>
    <n v="0"/>
    <m/>
    <m/>
    <n v="6.9000000953674316"/>
    <n v="25.799999237060547"/>
    <m/>
    <m/>
    <n v="0"/>
    <n v="0"/>
    <n v="0"/>
    <n v="1"/>
    <n v="1"/>
    <n v="0"/>
    <n v="0"/>
    <n v="0"/>
    <n v="1"/>
    <n v="0"/>
    <n v="0"/>
    <m/>
    <m/>
  </r>
  <r>
    <n v="11389"/>
    <x v="423"/>
    <x v="31"/>
    <x v="31"/>
    <n v="48"/>
    <n v="48"/>
    <x v="44"/>
    <n v="2.2999999523162842"/>
    <n v="5"/>
    <n v="31.600000381469727"/>
    <n v="6.9000000953674316"/>
    <n v="24.700000762939453"/>
    <n v="0"/>
    <m/>
    <m/>
    <n v="6.0999999046325684"/>
    <n v="30.80000114440918"/>
    <m/>
    <m/>
    <n v="0"/>
    <n v="0"/>
    <n v="0"/>
    <n v="1"/>
    <n v="1"/>
    <n v="0"/>
    <n v="0"/>
    <n v="0"/>
    <n v="1"/>
    <n v="0"/>
    <n v="0"/>
    <m/>
    <m/>
  </r>
  <r>
    <n v="11389"/>
    <x v="423"/>
    <x v="226"/>
    <x v="32"/>
    <n v="41.200000762939453"/>
    <n v="41.200000762939453"/>
    <x v="44"/>
    <n v="2.2999999523162842"/>
    <n v="5"/>
    <n v="26.5"/>
    <n v="5.5999999046325684"/>
    <n v="20.799999237060547"/>
    <n v="0"/>
    <m/>
    <m/>
    <n v="6.4000000953674316"/>
    <n v="27.19999885559082"/>
    <m/>
    <m/>
    <n v="0"/>
    <n v="0"/>
    <n v="0"/>
    <n v="1"/>
    <n v="1"/>
    <n v="0"/>
    <n v="0"/>
    <n v="0"/>
    <n v="1"/>
    <n v="0"/>
    <n v="0"/>
    <m/>
    <m/>
  </r>
  <r>
    <n v="11389"/>
    <x v="423"/>
    <x v="227"/>
    <x v="33"/>
    <n v="36.099998474121094"/>
    <n v="36.099998474121094"/>
    <x v="44"/>
    <n v="2.2999999523162842"/>
    <n v="5"/>
    <n v="22.5"/>
    <n v="7.4000000953674316"/>
    <n v="14.899999618530273"/>
    <n v="0"/>
    <m/>
    <m/>
    <n v="6.5"/>
    <n v="21.399999618530273"/>
    <m/>
    <m/>
    <n v="0"/>
    <n v="0"/>
    <n v="0"/>
    <n v="1"/>
    <n v="1"/>
    <n v="0"/>
    <n v="0"/>
    <n v="0"/>
    <n v="1"/>
    <n v="0"/>
    <n v="0"/>
    <m/>
    <m/>
  </r>
  <r>
    <n v="11389"/>
    <x v="423"/>
    <x v="34"/>
    <x v="34"/>
    <n v="31.600000381469727"/>
    <n v="31.600000381469727"/>
    <x v="44"/>
    <n v="2.4000000953674316"/>
    <n v="5"/>
    <n v="17.799999237060547"/>
    <n v="6"/>
    <n v="10.899999618530273"/>
    <n v="0"/>
    <m/>
    <m/>
    <n v="7.3000001907348633"/>
    <n v="18.200000762939453"/>
    <m/>
    <m/>
    <n v="0"/>
    <n v="0"/>
    <n v="0"/>
    <n v="1"/>
    <n v="1"/>
    <n v="0"/>
    <n v="0"/>
    <n v="0"/>
    <n v="1"/>
    <n v="0"/>
    <n v="0"/>
    <m/>
    <m/>
  </r>
  <r>
    <n v="11389"/>
    <x v="423"/>
    <x v="35"/>
    <x v="35"/>
    <n v="33.799999237060547"/>
    <n v="33.799999237060547"/>
    <x v="44"/>
    <n v="2.5999999046325684"/>
    <n v="5"/>
    <n v="20.299999237060547"/>
    <n v="9.6000003814697266"/>
    <n v="10.899999618530273"/>
    <n v="0"/>
    <m/>
    <m/>
    <n v="6.5"/>
    <n v="17.399999618530273"/>
    <m/>
    <m/>
    <n v="0"/>
    <n v="0"/>
    <n v="0"/>
    <n v="1"/>
    <n v="1"/>
    <n v="0"/>
    <n v="0"/>
    <n v="0"/>
    <n v="1"/>
    <n v="0"/>
    <n v="0"/>
    <m/>
    <m/>
  </r>
  <r>
    <n v="11389"/>
    <x v="423"/>
    <x v="36"/>
    <x v="36"/>
    <n v="30.899999618530273"/>
    <n v="30.899999618530273"/>
    <x v="44"/>
    <n v="3.0999999046325684"/>
    <n v="5"/>
    <n v="16.799999237060547"/>
    <n v="7.9000000953674316"/>
    <n v="9.3000001907348633"/>
    <n v="0"/>
    <m/>
    <m/>
    <n v="7"/>
    <n v="16.299999237060547"/>
    <m/>
    <m/>
    <n v="0"/>
    <n v="0"/>
    <n v="0"/>
    <n v="1"/>
    <n v="1"/>
    <n v="0"/>
    <n v="0"/>
    <n v="0"/>
    <n v="1"/>
    <n v="0"/>
    <n v="0"/>
    <m/>
    <m/>
  </r>
  <r>
    <n v="11389"/>
    <x v="423"/>
    <x v="37"/>
    <x v="37"/>
    <n v="32.5"/>
    <n v="32.5"/>
    <x v="44"/>
    <n v="3.2000000476837158"/>
    <n v="5"/>
    <n v="20.899999618530273"/>
    <n v="7.4000000953674316"/>
    <n v="11.5"/>
    <n v="0"/>
    <m/>
    <m/>
    <n v="9.3999996185302734"/>
    <n v="20.899999618530273"/>
    <m/>
    <m/>
    <n v="0"/>
    <n v="0"/>
    <n v="0"/>
    <n v="1"/>
    <n v="1"/>
    <n v="0"/>
    <n v="0"/>
    <n v="0"/>
    <n v="1"/>
    <n v="0"/>
    <n v="0"/>
    <m/>
    <m/>
  </r>
  <r>
    <n v="11389"/>
    <x v="423"/>
    <x v="228"/>
    <x v="38"/>
    <n v="33.799999237060547"/>
    <n v="33.799999237060547"/>
    <x v="44"/>
    <n v="3.0999999046325684"/>
    <n v="5"/>
    <n v="21.399999618530273"/>
    <n v="7.6999998092651367"/>
    <n v="9.6000003814697266"/>
    <n v="0"/>
    <m/>
    <m/>
    <n v="11.600000381469727"/>
    <n v="21.200000762939453"/>
    <m/>
    <m/>
    <n v="0"/>
    <n v="0"/>
    <n v="0"/>
    <n v="1"/>
    <n v="1"/>
    <n v="0"/>
    <n v="0"/>
    <n v="0"/>
    <n v="1"/>
    <n v="0"/>
    <n v="0"/>
    <m/>
    <m/>
  </r>
  <r>
    <n v="11390"/>
    <x v="424"/>
    <x v="22"/>
    <x v="22"/>
    <n v="1.2000000476837158"/>
    <n v="1.2000000476837158"/>
    <x v="125"/>
    <n v="0"/>
    <n v="0.20000000298023224"/>
    <n v="0.69999998807907104"/>
    <n v="0.40000000596046448"/>
    <n v="0.30000001192092896"/>
    <n v="0"/>
    <m/>
    <m/>
    <n v="0.10000000149011612"/>
    <n v="0.40000000596046448"/>
    <m/>
    <n v="0.20000000298023224"/>
    <n v="0"/>
    <n v="0"/>
    <n v="0"/>
    <n v="1"/>
    <n v="0"/>
    <n v="0"/>
    <n v="0"/>
    <n v="0"/>
    <n v="1"/>
    <n v="0"/>
    <n v="0"/>
    <m/>
    <m/>
  </r>
  <r>
    <n v="11390"/>
    <x v="424"/>
    <x v="23"/>
    <x v="23"/>
    <n v="1.2999999523162842"/>
    <n v="1.2999999523162842"/>
    <x v="125"/>
    <n v="0.10000000149011612"/>
    <n v="0.20000000298023224"/>
    <n v="0.69999998807907104"/>
    <n v="0.30000001192092896"/>
    <n v="0.5"/>
    <n v="0"/>
    <m/>
    <n v="0.20000000298023224"/>
    <n v="0.10000000149011612"/>
    <n v="0.60000002384185791"/>
    <m/>
    <n v="0.20000000298023224"/>
    <n v="0"/>
    <n v="0"/>
    <n v="0"/>
    <n v="1"/>
    <n v="0"/>
    <n v="0"/>
    <n v="0"/>
    <n v="0"/>
    <n v="1"/>
    <n v="0"/>
    <n v="0"/>
    <m/>
    <m/>
  </r>
  <r>
    <n v="11390"/>
    <x v="424"/>
    <x v="24"/>
    <x v="24"/>
    <n v="2.0999999046325684"/>
    <n v="2.0999999046325684"/>
    <x v="125"/>
    <n v="0.10000000149011612"/>
    <n v="0.20000000298023224"/>
    <n v="1.5"/>
    <n v="0.69999998807907104"/>
    <n v="0.80000001192092896"/>
    <n v="0"/>
    <m/>
    <n v="0.20000000298023224"/>
    <n v="0.30000001192092896"/>
    <n v="1.1000000238418579"/>
    <m/>
    <m/>
    <n v="0"/>
    <n v="0"/>
    <n v="0"/>
    <n v="1"/>
    <n v="0"/>
    <n v="0"/>
    <n v="0"/>
    <n v="0"/>
    <n v="1"/>
    <n v="0"/>
    <n v="0"/>
    <m/>
    <m/>
  </r>
  <r>
    <n v="11390"/>
    <x v="424"/>
    <x v="25"/>
    <x v="25"/>
    <n v="1.5"/>
    <n v="1.5"/>
    <x v="125"/>
    <n v="0.10000000149011612"/>
    <n v="0.5"/>
    <n v="0.89999997615814209"/>
    <n v="0.30000001192092896"/>
    <n v="0.80000001192092896"/>
    <n v="0"/>
    <m/>
    <m/>
    <n v="0.20000000298023224"/>
    <n v="1"/>
    <m/>
    <m/>
    <n v="0"/>
    <n v="0"/>
    <n v="0"/>
    <n v="1"/>
    <n v="0"/>
    <n v="0"/>
    <n v="0"/>
    <n v="0"/>
    <n v="1"/>
    <n v="0"/>
    <n v="0"/>
    <m/>
    <m/>
  </r>
  <r>
    <n v="11390"/>
    <x v="424"/>
    <x v="26"/>
    <x v="26"/>
    <n v="2.5999999046325684"/>
    <n v="2.5999999046325684"/>
    <x v="125"/>
    <n v="0.10000000149011612"/>
    <n v="0.5"/>
    <n v="2"/>
    <n v="0.80000001192092896"/>
    <n v="1.3999999761581421"/>
    <n v="0"/>
    <m/>
    <m/>
    <n v="0.10000000149011612"/>
    <n v="1.5"/>
    <m/>
    <m/>
    <n v="0"/>
    <n v="0"/>
    <n v="0"/>
    <n v="1"/>
    <n v="0"/>
    <n v="0"/>
    <n v="0"/>
    <n v="0"/>
    <n v="1"/>
    <n v="0"/>
    <n v="0"/>
    <m/>
    <m/>
  </r>
  <r>
    <n v="11390"/>
    <x v="424"/>
    <x v="27"/>
    <x v="27"/>
    <n v="2.7999999523162842"/>
    <n v="2.7999999523162842"/>
    <x v="125"/>
    <n v="0.20000000298023224"/>
    <n v="0.5"/>
    <n v="2.0999999046325684"/>
    <n v="0.40000000596046448"/>
    <n v="1.7000000476837158"/>
    <n v="0.10000000149011612"/>
    <m/>
    <m/>
    <n v="0.40000000596046448"/>
    <n v="2.1000001430511475"/>
    <m/>
    <n v="0.10000000149011612"/>
    <n v="0"/>
    <n v="0"/>
    <n v="0"/>
    <n v="1"/>
    <n v="0"/>
    <n v="0"/>
    <n v="0"/>
    <n v="0"/>
    <n v="1"/>
    <n v="0"/>
    <n v="0"/>
    <m/>
    <m/>
  </r>
  <r>
    <n v="11390"/>
    <x v="424"/>
    <x v="28"/>
    <x v="28"/>
    <n v="2.5999999046325684"/>
    <n v="2.6400001049041748"/>
    <x v="125"/>
    <n v="0.14000000059604645"/>
    <n v="0.5"/>
    <n v="2"/>
    <n v="0.60000002384185791"/>
    <n v="1.1000000238418579"/>
    <n v="0.10000000149011612"/>
    <m/>
    <n v="0.10000000149011612"/>
    <n v="0.60000002384185791"/>
    <n v="1.7000000476837158"/>
    <m/>
    <n v="0.10000000149011612"/>
    <n v="0"/>
    <n v="0"/>
    <n v="0"/>
    <n v="1"/>
    <n v="0"/>
    <n v="0"/>
    <n v="0"/>
    <n v="0"/>
    <n v="1"/>
    <n v="0"/>
    <n v="0"/>
    <m/>
    <m/>
  </r>
  <r>
    <n v="11390"/>
    <x v="424"/>
    <x v="29"/>
    <x v="29"/>
    <n v="2.5999999046325684"/>
    <n v="2.6400001049041748"/>
    <x v="30"/>
    <n v="0.14000000059604645"/>
    <n v="0.80000001192092896"/>
    <n v="1.5"/>
    <n v="0.30000001192092896"/>
    <n v="0.89999997615814209"/>
    <n v="0.10000000149011612"/>
    <m/>
    <n v="0.10000000149011612"/>
    <n v="0.60000002384185791"/>
    <n v="1.5"/>
    <m/>
    <m/>
    <n v="0"/>
    <n v="0"/>
    <n v="0"/>
    <n v="1"/>
    <n v="0"/>
    <n v="0"/>
    <n v="0"/>
    <n v="0"/>
    <n v="1"/>
    <n v="0"/>
    <n v="0"/>
    <m/>
    <m/>
  </r>
  <r>
    <n v="11390"/>
    <x v="424"/>
    <x v="30"/>
    <x v="30"/>
    <n v="2.0999999046325684"/>
    <n v="2.130000114440918"/>
    <x v="30"/>
    <n v="0.12999999523162842"/>
    <n v="1"/>
    <n v="1"/>
    <n v="0.40000000596046448"/>
    <n v="0.5"/>
    <n v="0.10000000149011612"/>
    <m/>
    <m/>
    <n v="0.69999998807907104"/>
    <n v="1.2000000476837158"/>
    <m/>
    <n v="0.30000001192092896"/>
    <n v="0"/>
    <n v="0"/>
    <n v="0"/>
    <n v="1"/>
    <n v="0"/>
    <n v="0"/>
    <n v="0"/>
    <n v="0"/>
    <n v="1"/>
    <n v="0"/>
    <n v="0"/>
    <m/>
    <m/>
  </r>
  <r>
    <n v="11390"/>
    <x v="424"/>
    <x v="31"/>
    <x v="31"/>
    <n v="3"/>
    <n v="3.0099999904632568"/>
    <x v="151"/>
    <n v="0.10999999940395355"/>
    <n v="1.2999999523162842"/>
    <n v="1.6000000238418579"/>
    <n v="0.60000002384185791"/>
    <n v="0.5"/>
    <n v="0.20000000298023224"/>
    <m/>
    <n v="0.30000001192092896"/>
    <n v="1.2000000476837158"/>
    <n v="1.7000000476837158"/>
    <m/>
    <n v="0.30000001192092896"/>
    <n v="0"/>
    <n v="0"/>
    <n v="0"/>
    <n v="1"/>
    <n v="0"/>
    <n v="0"/>
    <n v="0"/>
    <n v="0"/>
    <n v="1"/>
    <n v="0"/>
    <n v="0"/>
    <m/>
    <m/>
  </r>
  <r>
    <n v="11390"/>
    <x v="424"/>
    <x v="32"/>
    <x v="32"/>
    <n v="2.9000000953674316"/>
    <n v="2.9000000953674316"/>
    <x v="151"/>
    <n v="0.10000000149011612"/>
    <n v="1.2999999523162842"/>
    <n v="1.5"/>
    <n v="0.40000000596046448"/>
    <n v="0.89999997615814209"/>
    <n v="0.20000000298023224"/>
    <m/>
    <n v="0.30000001192092896"/>
    <n v="1"/>
    <n v="1.8999999761581421"/>
    <m/>
    <m/>
    <n v="0"/>
    <n v="0"/>
    <n v="0"/>
    <n v="1"/>
    <n v="0"/>
    <n v="0"/>
    <n v="0"/>
    <n v="0"/>
    <n v="1"/>
    <n v="0"/>
    <n v="0"/>
    <m/>
    <m/>
  </r>
  <r>
    <n v="11390"/>
    <x v="424"/>
    <x v="33"/>
    <x v="33"/>
    <n v="2.9000000953674316"/>
    <n v="2.9000000953674316"/>
    <x v="151"/>
    <n v="0.10000000149011612"/>
    <n v="1.2999999523162842"/>
    <n v="1.5"/>
    <n v="0.5"/>
    <n v="0.60000002384185791"/>
    <n v="0.20000000298023224"/>
    <m/>
    <m/>
    <n v="1.2000000476837158"/>
    <n v="1.8000000715255737"/>
    <m/>
    <m/>
    <n v="0"/>
    <n v="0"/>
    <n v="0"/>
    <n v="1"/>
    <n v="0"/>
    <n v="0"/>
    <n v="0"/>
    <n v="0"/>
    <n v="1"/>
    <n v="0"/>
    <n v="0"/>
    <m/>
    <m/>
  </r>
  <r>
    <n v="11390"/>
    <x v="424"/>
    <x v="34"/>
    <x v="34"/>
    <n v="2.7999999523162842"/>
    <n v="2.7999999523162842"/>
    <x v="151"/>
    <n v="0.10000000149011612"/>
    <n v="1.2999999523162842"/>
    <n v="1.3999999761581421"/>
    <n v="0.30000001192092896"/>
    <n v="0.69999998807907104"/>
    <n v="0.20000000298023224"/>
    <m/>
    <m/>
    <n v="1.2000000476837158"/>
    <n v="1.9000000953674316"/>
    <m/>
    <m/>
    <n v="0"/>
    <n v="0"/>
    <n v="0"/>
    <n v="1"/>
    <n v="0"/>
    <n v="0"/>
    <n v="0"/>
    <n v="0"/>
    <n v="1"/>
    <n v="0"/>
    <n v="0"/>
    <m/>
    <m/>
  </r>
  <r>
    <n v="11390"/>
    <x v="424"/>
    <x v="35"/>
    <x v="35"/>
    <n v="3"/>
    <n v="3"/>
    <x v="151"/>
    <n v="0.10000000149011612"/>
    <n v="1.2999999523162842"/>
    <n v="1.6000000238418579"/>
    <n v="0.5"/>
    <n v="0.60000002384185791"/>
    <n v="0.10000000149011612"/>
    <m/>
    <m/>
    <n v="1.2999999523162842"/>
    <n v="1.8999999761581421"/>
    <m/>
    <m/>
    <n v="0"/>
    <n v="0"/>
    <n v="0"/>
    <n v="1"/>
    <n v="0"/>
    <n v="0"/>
    <n v="0"/>
    <n v="0"/>
    <n v="1"/>
    <n v="0"/>
    <n v="0"/>
    <m/>
    <m/>
  </r>
  <r>
    <n v="11390"/>
    <x v="424"/>
    <x v="36"/>
    <x v="36"/>
    <n v="2.9000000953674316"/>
    <n v="2.9000000953674316"/>
    <x v="151"/>
    <n v="0.10000000149011612"/>
    <n v="1.2999999523162842"/>
    <n v="1.5"/>
    <n v="0.60000002384185791"/>
    <n v="0.69999998807907104"/>
    <n v="0.10000000149011612"/>
    <m/>
    <m/>
    <n v="1"/>
    <n v="1.7000000476837158"/>
    <m/>
    <m/>
    <n v="0"/>
    <n v="0"/>
    <n v="0"/>
    <n v="1"/>
    <n v="0"/>
    <n v="0"/>
    <n v="0"/>
    <n v="0"/>
    <n v="1"/>
    <n v="0"/>
    <n v="0"/>
    <m/>
    <m/>
  </r>
  <r>
    <n v="11390"/>
    <x v="424"/>
    <x v="37"/>
    <x v="37"/>
    <n v="3.2999999523162842"/>
    <n v="3.2999999523162842"/>
    <x v="151"/>
    <n v="0.10000000149011612"/>
    <n v="1.2999999523162842"/>
    <n v="1.8999999761581421"/>
    <n v="0.69999998807907104"/>
    <n v="1.2000000476837158"/>
    <n v="0.10000000149011612"/>
    <m/>
    <m/>
    <n v="0.69999998807907104"/>
    <n v="1.9000000953674316"/>
    <m/>
    <m/>
    <n v="0"/>
    <n v="0"/>
    <n v="0"/>
    <n v="1"/>
    <n v="0"/>
    <n v="0"/>
    <n v="0"/>
    <n v="0"/>
    <n v="1"/>
    <n v="0"/>
    <n v="0"/>
    <m/>
    <m/>
  </r>
  <r>
    <n v="11390"/>
    <x v="424"/>
    <x v="38"/>
    <x v="38"/>
    <n v="3.7000000476837158"/>
    <n v="3.7000000476837158"/>
    <x v="151"/>
    <n v="0.10000000149011612"/>
    <n v="1.2999999523162842"/>
    <n v="2.2999999523162842"/>
    <n v="0.80000001192092896"/>
    <n v="1.1000000238418579"/>
    <n v="0.40000000596046448"/>
    <m/>
    <m/>
    <n v="0.69999998807907104"/>
    <n v="1.7999999523162842"/>
    <m/>
    <m/>
    <n v="0"/>
    <n v="0"/>
    <n v="0"/>
    <n v="1"/>
    <n v="0"/>
    <n v="0"/>
    <n v="0"/>
    <n v="0"/>
    <n v="1"/>
    <n v="0"/>
    <n v="0"/>
    <m/>
    <m/>
  </r>
  <r>
    <n v="11391"/>
    <x v="425"/>
    <x v="127"/>
    <x v="8"/>
    <n v="1.1799999475479126"/>
    <n v="1.1799999475479126"/>
    <x v="207"/>
    <n v="1.9999999552965164E-2"/>
    <n v="0.49000000953674316"/>
    <n v="0.55000001192092896"/>
    <n v="0.10999999940395355"/>
    <n v="1.9999999552965164E-2"/>
    <n v="0.28999999165534973"/>
    <m/>
    <m/>
    <n v="0.5"/>
    <n v="0.51999998092651367"/>
    <m/>
    <m/>
    <n v="0"/>
    <n v="0"/>
    <n v="0"/>
    <n v="1"/>
    <n v="0"/>
    <n v="0"/>
    <n v="0"/>
    <n v="0"/>
    <n v="1"/>
    <n v="0"/>
    <n v="0"/>
    <m/>
    <m/>
  </r>
  <r>
    <n v="11391"/>
    <x v="425"/>
    <x v="102"/>
    <x v="9"/>
    <n v="4.2199997901916504"/>
    <n v="4.2199997901916504"/>
    <x v="32"/>
    <n v="0.34999999403953552"/>
    <n v="0.94999998807907104"/>
    <n v="1.8400000333786011"/>
    <n v="0.25"/>
    <n v="2.9999999329447746E-2"/>
    <n v="1"/>
    <m/>
    <m/>
    <n v="1.7100000381469727"/>
    <n v="1.7400000095367432"/>
    <m/>
    <m/>
    <n v="0"/>
    <n v="0"/>
    <n v="0"/>
    <n v="1"/>
    <n v="0"/>
    <n v="0"/>
    <n v="0"/>
    <n v="0"/>
    <n v="1"/>
    <n v="0"/>
    <n v="0"/>
    <m/>
    <m/>
  </r>
  <r>
    <n v="11391"/>
    <x v="11"/>
    <x v="101"/>
    <x v="10"/>
    <m/>
    <m/>
    <x v="38"/>
    <m/>
    <m/>
    <m/>
    <m/>
    <m/>
    <m/>
    <m/>
    <m/>
    <m/>
    <n v="0"/>
    <m/>
    <m/>
    <n v="0"/>
    <n v="0"/>
    <n v="1"/>
    <n v="0"/>
    <n v="0"/>
    <n v="0"/>
    <n v="0"/>
    <n v="0"/>
    <n v="1"/>
    <n v="0"/>
    <n v="0"/>
    <m/>
    <m/>
  </r>
  <r>
    <n v="11392"/>
    <x v="426"/>
    <x v="19"/>
    <x v="19"/>
    <n v="65.699996948242188"/>
    <n v="65.699996948242188"/>
    <x v="4"/>
    <n v="1.2999999523162842"/>
    <n v="11.699999809265137"/>
    <n v="45.799999237060547"/>
    <n v="2.5"/>
    <n v="12.699999809265137"/>
    <n v="4.1999998092651367"/>
    <n v="5.0999999046325684"/>
    <n v="2"/>
    <n v="31.100000381469727"/>
    <n v="43.799999237060547"/>
    <m/>
    <n v="73"/>
    <n v="0"/>
    <n v="0"/>
    <n v="0"/>
    <n v="1"/>
    <n v="0"/>
    <n v="0"/>
    <n v="0"/>
    <n v="0"/>
    <n v="1"/>
    <n v="0"/>
    <n v="0"/>
    <m/>
    <m/>
  </r>
  <r>
    <n v="11392"/>
    <x v="426"/>
    <x v="20"/>
    <x v="20"/>
    <n v="101.90000152587891"/>
    <n v="101.90000152587891"/>
    <x v="4"/>
    <n v="1.6000000238418579"/>
    <n v="13.5"/>
    <n v="81.099998474121094"/>
    <n v="2.7999999523162842"/>
    <n v="36.400001525878906"/>
    <n v="9"/>
    <n v="8.1000003814697266"/>
    <n v="2.0999999046325684"/>
    <n v="37.799999237060547"/>
    <n v="74.199996948242188"/>
    <m/>
    <n v="94.699996948242188"/>
    <n v="0"/>
    <n v="0"/>
    <n v="0"/>
    <n v="1"/>
    <n v="0"/>
    <n v="0"/>
    <n v="0"/>
    <n v="0"/>
    <n v="1"/>
    <n v="0"/>
    <n v="0"/>
    <m/>
    <m/>
  </r>
  <r>
    <n v="11392"/>
    <x v="426"/>
    <x v="21"/>
    <x v="21"/>
    <n v="124.69999694824219"/>
    <n v="124.69999694824219"/>
    <x v="4"/>
    <n v="1.8999999761581421"/>
    <n v="13.600000381469727"/>
    <n v="105.5"/>
    <n v="4.8000001907348633"/>
    <n v="40.5"/>
    <n v="8.3999996185302734"/>
    <n v="10.800000190734863"/>
    <n v="3.5"/>
    <n v="53"/>
    <n v="93.5"/>
    <m/>
    <n v="95.099998474121094"/>
    <n v="0"/>
    <n v="0"/>
    <n v="0"/>
    <n v="1"/>
    <n v="0"/>
    <n v="0"/>
    <n v="0"/>
    <n v="0"/>
    <n v="1"/>
    <n v="0"/>
    <n v="0"/>
    <m/>
    <m/>
  </r>
  <r>
    <n v="11392"/>
    <x v="426"/>
    <x v="22"/>
    <x v="22"/>
    <n v="127.40000152587891"/>
    <n v="127.40000152587891"/>
    <x v="4"/>
    <n v="2.2999999523162842"/>
    <n v="13.600000381469727"/>
    <n v="108.19999694824219"/>
    <n v="10.100000381469727"/>
    <n v="32.099998474121094"/>
    <n v="7.1999998092651367"/>
    <n v="13.100000381469727"/>
    <n v="4.0999999046325684"/>
    <n v="52.700000762939453"/>
    <n v="84.800003051757812"/>
    <m/>
    <n v="87.699996948242188"/>
    <n v="0"/>
    <n v="0"/>
    <n v="0"/>
    <n v="1"/>
    <n v="0"/>
    <n v="0"/>
    <n v="0"/>
    <n v="0"/>
    <n v="1"/>
    <n v="0"/>
    <n v="0"/>
    <m/>
    <m/>
  </r>
  <r>
    <n v="11392"/>
    <x v="426"/>
    <x v="23"/>
    <x v="23"/>
    <n v="121.19999694824219"/>
    <n v="121.19999694824219"/>
    <x v="4"/>
    <n v="2.2000000476837158"/>
    <n v="13.600000381469727"/>
    <n v="101.59999847412109"/>
    <n v="5.3000001907348633"/>
    <n v="30.299999237060547"/>
    <n v="7.5"/>
    <n v="13.899999618530273"/>
    <n v="7"/>
    <n v="61"/>
    <n v="91.300003051757812"/>
    <m/>
    <n v="95.5"/>
    <n v="0"/>
    <n v="0"/>
    <n v="0"/>
    <n v="1"/>
    <n v="0"/>
    <n v="0"/>
    <n v="0"/>
    <n v="0"/>
    <n v="1"/>
    <n v="0"/>
    <n v="0"/>
    <m/>
    <m/>
  </r>
  <r>
    <n v="11392"/>
    <x v="426"/>
    <x v="24"/>
    <x v="24"/>
    <n v="135.5"/>
    <n v="135.5"/>
    <x v="46"/>
    <n v="1.7999999523162842"/>
    <n v="16.600000381469727"/>
    <n v="114.19999694824219"/>
    <n v="6.6999998092651367"/>
    <n v="30.399999618530273"/>
    <n v="6.0999999046325684"/>
    <n v="18.700000762939453"/>
    <n v="7.5999999046325684"/>
    <n v="65.199996948242188"/>
    <n v="95.599998474121094"/>
    <m/>
    <n v="116.69999694824219"/>
    <n v="0"/>
    <n v="0"/>
    <n v="0"/>
    <n v="1"/>
    <n v="0"/>
    <n v="0"/>
    <n v="0"/>
    <n v="0"/>
    <n v="1"/>
    <n v="0"/>
    <n v="0"/>
    <m/>
    <m/>
  </r>
  <r>
    <n v="11392"/>
    <x v="426"/>
    <x v="25"/>
    <x v="25"/>
    <n v="161.69999694824219"/>
    <n v="161.69999694824219"/>
    <x v="46"/>
    <n v="2"/>
    <n v="16.600000381469727"/>
    <n v="139.5"/>
    <n v="10.300000190734863"/>
    <n v="49.599998474121094"/>
    <n v="8.3000001907348633"/>
    <n v="22.799999237060547"/>
    <n v="9.5"/>
    <n v="62.299999237060547"/>
    <n v="111.89999389648438"/>
    <m/>
    <n v="146.39999389648438"/>
    <n v="0"/>
    <n v="0"/>
    <n v="0"/>
    <n v="1"/>
    <n v="0"/>
    <n v="0"/>
    <n v="0"/>
    <n v="0"/>
    <n v="1"/>
    <n v="0"/>
    <n v="0"/>
    <m/>
    <m/>
  </r>
  <r>
    <n v="11392"/>
    <x v="426"/>
    <x v="26"/>
    <x v="26"/>
    <n v="203.60000610351562"/>
    <n v="203.60000610351562"/>
    <x v="46"/>
    <n v="2.4000000953674316"/>
    <n v="16.600000381469727"/>
    <n v="177.89999389648438"/>
    <n v="10.199999809265137"/>
    <n v="61.700000762939453"/>
    <n v="10.800000190734863"/>
    <n v="31.5"/>
    <n v="9"/>
    <n v="82.300003051757812"/>
    <n v="144"/>
    <m/>
    <n v="157.5"/>
    <n v="0"/>
    <n v="0"/>
    <n v="0"/>
    <n v="1"/>
    <n v="0"/>
    <n v="0"/>
    <n v="0"/>
    <n v="0"/>
    <n v="1"/>
    <n v="0"/>
    <n v="0"/>
    <m/>
    <m/>
  </r>
  <r>
    <n v="11392"/>
    <x v="426"/>
    <x v="27"/>
    <x v="27"/>
    <n v="221.80000305175781"/>
    <n v="221.80000305175781"/>
    <x v="46"/>
    <n v="2.5999999046325684"/>
    <n v="16.600000381469727"/>
    <n v="197"/>
    <n v="7.1999998092651367"/>
    <n v="69.199996948242188"/>
    <n v="12"/>
    <n v="39.5"/>
    <n v="10.100000381469727"/>
    <n v="100.09999847412109"/>
    <n v="169.29998779296875"/>
    <m/>
    <n v="128"/>
    <n v="0"/>
    <n v="0"/>
    <n v="0"/>
    <n v="1"/>
    <n v="0"/>
    <n v="0"/>
    <n v="0"/>
    <n v="0"/>
    <n v="1"/>
    <n v="0"/>
    <n v="0"/>
    <m/>
    <m/>
  </r>
  <r>
    <n v="11392"/>
    <x v="426"/>
    <x v="28"/>
    <x v="28"/>
    <n v="202"/>
    <n v="202"/>
    <x v="46"/>
    <n v="2.9000000953674316"/>
    <n v="18"/>
    <n v="178.10000610351562"/>
    <n v="10.100000381469727"/>
    <n v="75.599998474121094"/>
    <n v="15.800000190734863"/>
    <n v="50.099998474121094"/>
    <n v="7.6999998092651367"/>
    <n v="73.800003051757812"/>
    <n v="149.39999389648438"/>
    <m/>
    <m/>
    <n v="0"/>
    <n v="0"/>
    <n v="0"/>
    <n v="1"/>
    <n v="0"/>
    <n v="0"/>
    <n v="0"/>
    <n v="0"/>
    <n v="1"/>
    <n v="0"/>
    <n v="0"/>
    <m/>
    <m/>
  </r>
  <r>
    <n v="11392"/>
    <x v="426"/>
    <x v="99"/>
    <x v="31"/>
    <m/>
    <m/>
    <x v="38"/>
    <m/>
    <m/>
    <m/>
    <m/>
    <m/>
    <m/>
    <m/>
    <m/>
    <m/>
    <n v="0"/>
    <m/>
    <m/>
    <n v="1"/>
    <n v="1"/>
    <n v="1"/>
    <n v="0"/>
    <n v="0"/>
    <n v="0"/>
    <n v="0"/>
    <n v="0"/>
    <n v="1"/>
    <n v="0"/>
    <n v="0"/>
    <m/>
    <m/>
  </r>
  <r>
    <n v="11393"/>
    <x v="427"/>
    <x v="21"/>
    <x v="21"/>
    <n v="8.3000001907348633"/>
    <n v="8.3000001907348633"/>
    <x v="153"/>
    <n v="0.20000000298023224"/>
    <n v="0.69999998807907104"/>
    <n v="5.6999998092651367"/>
    <n v="0.30000001192092896"/>
    <n v="2.2999999523162842"/>
    <n v="1"/>
    <n v="0.69999998807907104"/>
    <m/>
    <n v="2.7000000476837158"/>
    <n v="5"/>
    <m/>
    <n v="7.0999999046325684"/>
    <n v="0"/>
    <n v="0"/>
    <n v="0"/>
    <n v="1"/>
    <n v="0"/>
    <n v="0"/>
    <n v="0"/>
    <n v="0"/>
    <n v="1"/>
    <n v="0"/>
    <n v="0"/>
    <m/>
    <m/>
  </r>
  <r>
    <n v="11393"/>
    <x v="427"/>
    <x v="22"/>
    <x v="22"/>
    <n v="13.100000381469727"/>
    <n v="13.100000381469727"/>
    <x v="221"/>
    <n v="0.20000000298023224"/>
    <n v="0.89999997615814209"/>
    <n v="9.1999998092651367"/>
    <n v="0.40000000596046448"/>
    <n v="4.5"/>
    <n v="1.2999999523162842"/>
    <n v="0.60000002384185791"/>
    <n v="0.10000000149011612"/>
    <n v="4.3000001907348633"/>
    <n v="8.8000001907348633"/>
    <m/>
    <n v="10"/>
    <n v="0"/>
    <n v="0"/>
    <n v="0"/>
    <n v="1"/>
    <n v="0"/>
    <n v="0"/>
    <n v="0"/>
    <n v="0"/>
    <n v="1"/>
    <n v="0"/>
    <n v="0"/>
    <m/>
    <m/>
  </r>
  <r>
    <n v="11393"/>
    <x v="427"/>
    <x v="23"/>
    <x v="23"/>
    <n v="17.100000381469727"/>
    <n v="17.100000381469727"/>
    <x v="89"/>
    <n v="0.40000000596046448"/>
    <n v="1.2000000476837158"/>
    <n v="11.800000190734863"/>
    <n v="0.80000001192092896"/>
    <n v="5.5"/>
    <n v="0.89999997615814209"/>
    <n v="1"/>
    <m/>
    <n v="5.8000001907348633"/>
    <n v="11.300000190734863"/>
    <m/>
    <n v="17.299999237060547"/>
    <n v="0"/>
    <n v="0"/>
    <n v="0"/>
    <n v="1"/>
    <n v="0"/>
    <n v="0"/>
    <n v="0"/>
    <n v="0"/>
    <n v="1"/>
    <n v="0"/>
    <n v="0"/>
    <m/>
    <m/>
  </r>
  <r>
    <n v="11393"/>
    <x v="427"/>
    <x v="24"/>
    <x v="24"/>
    <n v="25.5"/>
    <n v="25.5"/>
    <x v="151"/>
    <n v="0.69999998807907104"/>
    <n v="1.2999999523162842"/>
    <n v="21"/>
    <n v="2.5999999046325684"/>
    <n v="9.8000001907348633"/>
    <n v="1.6000000238418579"/>
    <n v="1.3999999761581421"/>
    <n v="0.20000000298023224"/>
    <n v="6.4000000953674316"/>
    <n v="16.200000762939453"/>
    <m/>
    <n v="22.299999237060547"/>
    <n v="0"/>
    <n v="0"/>
    <n v="0"/>
    <n v="1"/>
    <n v="0"/>
    <n v="0"/>
    <n v="0"/>
    <n v="0"/>
    <n v="1"/>
    <n v="0"/>
    <n v="0"/>
    <m/>
    <m/>
  </r>
  <r>
    <n v="11393"/>
    <x v="427"/>
    <x v="25"/>
    <x v="25"/>
    <n v="32.299999237060547"/>
    <n v="32.299999237060547"/>
    <x v="31"/>
    <n v="1"/>
    <n v="1.5"/>
    <n v="25.5"/>
    <n v="2.4000000953674316"/>
    <n v="12.699999809265137"/>
    <n v="1.3999999761581421"/>
    <n v="1.8999999761581421"/>
    <n v="0.20000000298023224"/>
    <n v="10"/>
    <n v="22.700000762939453"/>
    <m/>
    <n v="29.200000762939453"/>
    <n v="0"/>
    <n v="0"/>
    <n v="0"/>
    <n v="1"/>
    <n v="0"/>
    <n v="0"/>
    <n v="0"/>
    <n v="0"/>
    <n v="1"/>
    <n v="0"/>
    <n v="0"/>
    <m/>
    <m/>
  </r>
  <r>
    <n v="11393"/>
    <x v="427"/>
    <x v="26"/>
    <x v="26"/>
    <n v="42.5"/>
    <n v="42.5"/>
    <x v="176"/>
    <n v="1.3999999761581421"/>
    <n v="2.2000000476837158"/>
    <n v="34"/>
    <n v="2.0999999046325684"/>
    <n v="19.299999237060547"/>
    <n v="0.60000002384185791"/>
    <n v="3.2000000476837158"/>
    <n v="0.20000000298023224"/>
    <n v="9.5"/>
    <n v="28.799999237060547"/>
    <m/>
    <n v="32.200000762939453"/>
    <n v="0"/>
    <n v="0"/>
    <n v="0"/>
    <n v="1"/>
    <n v="0"/>
    <n v="0"/>
    <n v="0"/>
    <n v="0"/>
    <n v="1"/>
    <n v="0"/>
    <n v="0"/>
    <m/>
    <m/>
  </r>
  <r>
    <n v="11393"/>
    <x v="427"/>
    <x v="27"/>
    <x v="27"/>
    <n v="50.599998474121094"/>
    <n v="50.599998474121094"/>
    <x v="76"/>
    <n v="1.8999999761581421"/>
    <n v="3"/>
    <n v="40.099998474121094"/>
    <n v="1.5"/>
    <n v="22.700000762939453"/>
    <n v="0.89999997615814209"/>
    <n v="5.5"/>
    <n v="0.20000000298023224"/>
    <n v="14.199999809265137"/>
    <n v="36.900001525878906"/>
    <m/>
    <n v="38.700000762939453"/>
    <n v="0"/>
    <n v="0"/>
    <n v="0"/>
    <n v="1"/>
    <n v="0"/>
    <n v="0"/>
    <n v="0"/>
    <n v="0"/>
    <n v="1"/>
    <n v="0"/>
    <n v="0"/>
    <m/>
    <m/>
  </r>
  <r>
    <n v="11393"/>
    <x v="427"/>
    <x v="28"/>
    <x v="28"/>
    <n v="63.299999237060547"/>
    <n v="63.299999237060547"/>
    <x v="213"/>
    <n v="2.2999999523162842"/>
    <n v="4.6999998092651367"/>
    <n v="52.700000762939453"/>
    <n v="3.4000000953674316"/>
    <n v="25.700000762939453"/>
    <n v="2"/>
    <n v="9.3000001907348633"/>
    <n v="0.30000001192092896"/>
    <n v="16.399999618530273"/>
    <n v="42.099998474121094"/>
    <m/>
    <n v="37.5"/>
    <n v="0"/>
    <n v="0"/>
    <n v="0"/>
    <n v="1"/>
    <n v="0"/>
    <n v="0"/>
    <n v="0"/>
    <n v="0"/>
    <n v="1"/>
    <n v="0"/>
    <n v="0"/>
    <m/>
    <m/>
  </r>
  <r>
    <n v="11393"/>
    <x v="427"/>
    <x v="29"/>
    <x v="29"/>
    <n v="64.599998474121094"/>
    <n v="64.599998474121094"/>
    <x v="44"/>
    <n v="2.7999999523162842"/>
    <n v="4.9000000953674316"/>
    <n v="52.5"/>
    <n v="2.7999999523162842"/>
    <n v="32.200000762939453"/>
    <n v="1.6000000238418579"/>
    <n v="10.399999618530273"/>
    <n v="0.5"/>
    <n v="17.100000381469727"/>
    <n v="49.300003051757812"/>
    <m/>
    <n v="31.5"/>
    <n v="0"/>
    <n v="0"/>
    <n v="0"/>
    <n v="1"/>
    <n v="0"/>
    <n v="0"/>
    <n v="0"/>
    <n v="0"/>
    <n v="1"/>
    <n v="0"/>
    <n v="0"/>
    <m/>
    <m/>
  </r>
  <r>
    <n v="11393"/>
    <x v="427"/>
    <x v="30"/>
    <x v="30"/>
    <n v="58.799999237060547"/>
    <n v="58.799999237060547"/>
    <x v="44"/>
    <n v="3.0999999046325684"/>
    <n v="4.9000000953674316"/>
    <n v="45.900001525878906"/>
    <n v="2.7999999523162842"/>
    <n v="27.299999237060547"/>
    <n v="0.30000001192092896"/>
    <n v="10.100000381469727"/>
    <n v="0.20000000298023224"/>
    <n v="19"/>
    <n v="46.299999237060547"/>
    <m/>
    <n v="37.299999237060547"/>
    <n v="0"/>
    <n v="0"/>
    <n v="0"/>
    <n v="1"/>
    <n v="0"/>
    <n v="0"/>
    <n v="0"/>
    <n v="0"/>
    <n v="1"/>
    <n v="0"/>
    <n v="0"/>
    <m/>
    <m/>
  </r>
  <r>
    <n v="11393"/>
    <x v="427"/>
    <x v="31"/>
    <x v="31"/>
    <n v="64"/>
    <n v="64"/>
    <x v="44"/>
    <n v="3.2999999523162842"/>
    <n v="5"/>
    <n v="51.099998474121094"/>
    <n v="3.5999999046325684"/>
    <n v="27"/>
    <n v="0.60000002384185791"/>
    <n v="10.100000381469727"/>
    <n v="0.20000000298023224"/>
    <n v="21.600000381469727"/>
    <n v="48.599998474121094"/>
    <m/>
    <n v="37.400001525878906"/>
    <n v="0"/>
    <n v="0"/>
    <n v="0"/>
    <n v="1"/>
    <n v="0"/>
    <n v="0"/>
    <n v="0"/>
    <n v="0"/>
    <n v="1"/>
    <n v="0"/>
    <n v="0"/>
    <m/>
    <m/>
  </r>
  <r>
    <n v="11393"/>
    <x v="427"/>
    <x v="32"/>
    <x v="32"/>
    <n v="66.800003051757812"/>
    <n v="66.800003051757812"/>
    <x v="44"/>
    <n v="3.7000000476837158"/>
    <n v="5"/>
    <n v="53.799999237060547"/>
    <n v="3.4000000953674316"/>
    <n v="32.599998474121094"/>
    <n v="0.60000002384185791"/>
    <n v="10.699999809265137"/>
    <n v="0.10000000149011612"/>
    <n v="22.100000381469727"/>
    <n v="54.699996948242188"/>
    <m/>
    <n v="37.799999237060547"/>
    <n v="0"/>
    <n v="0"/>
    <n v="0"/>
    <n v="1"/>
    <n v="0"/>
    <n v="0"/>
    <n v="0"/>
    <n v="0"/>
    <n v="1"/>
    <n v="0"/>
    <n v="0"/>
    <m/>
    <m/>
  </r>
  <r>
    <n v="11393"/>
    <x v="427"/>
    <x v="33"/>
    <x v="33"/>
    <n v="66.5"/>
    <n v="66.5"/>
    <x v="44"/>
    <n v="3.7999999523162842"/>
    <n v="5"/>
    <n v="52.5"/>
    <n v="3.5"/>
    <n v="31.700000762939453"/>
    <n v="0.20000000298023224"/>
    <n v="10.699999809265137"/>
    <n v="0.20000000298023224"/>
    <n v="23.299999237060547"/>
    <n v="55"/>
    <m/>
    <n v="38.299999237060547"/>
    <n v="0"/>
    <n v="0"/>
    <n v="0"/>
    <n v="1"/>
    <n v="0"/>
    <n v="0"/>
    <n v="0"/>
    <n v="0"/>
    <n v="1"/>
    <n v="0"/>
    <n v="0"/>
    <m/>
    <m/>
  </r>
  <r>
    <n v="11393"/>
    <x v="427"/>
    <x v="34"/>
    <x v="34"/>
    <n v="69.699996948242188"/>
    <n v="69.699996948242188"/>
    <x v="44"/>
    <n v="4"/>
    <n v="5"/>
    <n v="54.400001525878906"/>
    <n v="3.7000000476837158"/>
    <n v="34.700000762939453"/>
    <n v="0.80000001192092896"/>
    <n v="10.600000381469727"/>
    <n v="0.10000000149011612"/>
    <n v="22.399999618530273"/>
    <n v="57.099998474121094"/>
    <m/>
    <n v="32.400001525878906"/>
    <n v="0"/>
    <n v="0"/>
    <n v="0"/>
    <n v="1"/>
    <n v="0"/>
    <n v="0"/>
    <n v="0"/>
    <n v="0"/>
    <n v="1"/>
    <n v="0"/>
    <n v="0"/>
    <m/>
    <m/>
  </r>
  <r>
    <n v="11393"/>
    <x v="427"/>
    <x v="35"/>
    <x v="35"/>
    <n v="68.400001525878906"/>
    <n v="68.400001525878906"/>
    <x v="44"/>
    <n v="4.0999999046325684"/>
    <n v="5"/>
    <n v="50.099998474121094"/>
    <n v="2.7999999523162842"/>
    <n v="31.200000762939453"/>
    <n v="0.5"/>
    <n v="10.100000381469727"/>
    <n v="0.60000002384185791"/>
    <n v="23.100000381469727"/>
    <n v="54.300003051757812"/>
    <m/>
    <n v="41"/>
    <n v="0"/>
    <n v="0"/>
    <n v="0"/>
    <n v="1"/>
    <n v="0"/>
    <n v="0"/>
    <n v="0"/>
    <n v="0"/>
    <n v="1"/>
    <n v="0"/>
    <n v="0"/>
    <m/>
    <m/>
  </r>
  <r>
    <n v="11393"/>
    <x v="427"/>
    <x v="36"/>
    <x v="36"/>
    <n v="77.099998474121094"/>
    <n v="77.099998474121094"/>
    <x v="44"/>
    <n v="4.6999998092651367"/>
    <n v="5"/>
    <n v="58.200000762939453"/>
    <n v="4.8000001907348633"/>
    <n v="41.599998474121094"/>
    <n v="0.89999997615814209"/>
    <n v="10.399999618530273"/>
    <n v="0.20000000298023224"/>
    <n v="20.399999618530273"/>
    <n v="62"/>
    <m/>
    <n v="48.5"/>
    <n v="0"/>
    <n v="0"/>
    <n v="0"/>
    <n v="1"/>
    <n v="0"/>
    <n v="0"/>
    <n v="0"/>
    <n v="0"/>
    <n v="1"/>
    <n v="0"/>
    <n v="0"/>
    <m/>
    <m/>
  </r>
  <r>
    <n v="11393"/>
    <x v="427"/>
    <x v="37"/>
    <x v="37"/>
    <n v="90.449996948242188"/>
    <n v="90.400001525878906"/>
    <x v="44"/>
    <n v="5.5"/>
    <n v="5"/>
    <n v="69.300003051757812"/>
    <n v="4.7199997901916504"/>
    <n v="48"/>
    <n v="0.33000001311302185"/>
    <n v="11.399999618530273"/>
    <n v="0.20000000298023224"/>
    <n v="21.700000762939453"/>
    <n v="69.699996948242188"/>
    <m/>
    <n v="49.5"/>
    <n v="0"/>
    <n v="0"/>
    <n v="0"/>
    <n v="1"/>
    <n v="0"/>
    <n v="0"/>
    <n v="0"/>
    <n v="0"/>
    <n v="1"/>
    <n v="0"/>
    <n v="0"/>
    <m/>
    <m/>
  </r>
  <r>
    <n v="11393"/>
    <x v="427"/>
    <x v="38"/>
    <x v="38"/>
    <n v="93.25"/>
    <n v="93.199996948242188"/>
    <x v="44"/>
    <n v="5.5999999046325684"/>
    <n v="5"/>
    <n v="69.5"/>
    <n v="4.4000000953674316"/>
    <n v="46.599998474121094"/>
    <n v="0.64999997615814209"/>
    <n v="12"/>
    <n v="0.20000000298023224"/>
    <n v="21.399999618530273"/>
    <n v="68"/>
    <m/>
    <m/>
    <n v="0"/>
    <n v="0"/>
    <n v="0"/>
    <n v="1"/>
    <n v="0"/>
    <n v="0"/>
    <n v="0"/>
    <n v="0"/>
    <n v="1"/>
    <n v="0"/>
    <n v="0"/>
    <m/>
    <m/>
  </r>
  <r>
    <n v="11394"/>
    <x v="428"/>
    <x v="27"/>
    <x v="27"/>
    <n v="187.89999389648438"/>
    <n v="187.89999389648438"/>
    <x v="14"/>
    <n v="9.1000003814697266"/>
    <n v="55"/>
    <n v="118.80000305175781"/>
    <n v="54.400001525878906"/>
    <n v="4.0999999046325684"/>
    <n v="68.599998474121094"/>
    <m/>
    <n v="1.7000000476837158"/>
    <n v="54.299999237060547"/>
    <n v="58.399997711181641"/>
    <m/>
    <n v="113"/>
    <n v="0"/>
    <n v="0"/>
    <n v="0"/>
    <n v="1"/>
    <n v="1"/>
    <n v="0"/>
    <n v="0"/>
    <n v="0"/>
    <n v="1"/>
    <n v="0"/>
    <n v="0"/>
    <m/>
    <m/>
  </r>
  <r>
    <n v="11394"/>
    <x v="428"/>
    <x v="28"/>
    <x v="28"/>
    <n v="200"/>
    <n v="200"/>
    <x v="14"/>
    <n v="22"/>
    <n v="55"/>
    <n v="113"/>
    <n v="105.59999847412109"/>
    <n v="1.2999999523162842"/>
    <n v="41.700000762939453"/>
    <m/>
    <n v="2.0999999046325684"/>
    <n v="41.799999237060547"/>
    <n v="43.099998474121094"/>
    <m/>
    <n v="158.89999389648438"/>
    <n v="0"/>
    <n v="0"/>
    <n v="0"/>
    <n v="1"/>
    <n v="1"/>
    <n v="0"/>
    <n v="0"/>
    <n v="0"/>
    <n v="1"/>
    <n v="0"/>
    <n v="0"/>
    <m/>
    <m/>
  </r>
  <r>
    <n v="11394"/>
    <x v="428"/>
    <x v="29"/>
    <x v="29"/>
    <n v="266.29998779296875"/>
    <n v="266.29998779296875"/>
    <x v="14"/>
    <n v="28.200000762939453"/>
    <n v="55"/>
    <n v="158.89999389648438"/>
    <n v="124.09999847412109"/>
    <n v="0.69999998807907104"/>
    <n v="59.200000762939453"/>
    <m/>
    <m/>
    <n v="74.099998474121094"/>
    <n v="74.799995422363281"/>
    <m/>
    <n v="114.59999847412109"/>
    <n v="0"/>
    <n v="0"/>
    <n v="0"/>
    <n v="1"/>
    <n v="1"/>
    <n v="0"/>
    <n v="0"/>
    <n v="0"/>
    <n v="1"/>
    <n v="0"/>
    <n v="0"/>
    <m/>
    <m/>
  </r>
  <r>
    <n v="11394"/>
    <x v="428"/>
    <x v="30"/>
    <x v="30"/>
    <n v="227.10000610351562"/>
    <n v="227.10000610351562"/>
    <x v="14"/>
    <n v="28.5"/>
    <n v="55"/>
    <n v="114.59999847412109"/>
    <n v="95.800003051757812"/>
    <n v="0.5"/>
    <n v="65.5"/>
    <m/>
    <m/>
    <n v="58.799999237060547"/>
    <n v="59.299999237060547"/>
    <m/>
    <n v="101.80000305175781"/>
    <n v="0"/>
    <n v="0"/>
    <n v="0"/>
    <n v="1"/>
    <n v="1"/>
    <n v="0"/>
    <n v="0"/>
    <n v="0"/>
    <n v="1"/>
    <n v="0"/>
    <n v="0"/>
    <m/>
    <m/>
  </r>
  <r>
    <n v="11394"/>
    <x v="428"/>
    <x v="31"/>
    <x v="31"/>
    <n v="195.89999389648438"/>
    <n v="195.89999389648438"/>
    <x v="14"/>
    <n v="1.7999999523162842"/>
    <n v="55"/>
    <n v="101.80000305175781"/>
    <n v="57.799999237060547"/>
    <n v="0.69999998807907104"/>
    <n v="43.700000762939453"/>
    <m/>
    <m/>
    <n v="84.400001525878906"/>
    <n v="85.099998474121094"/>
    <m/>
    <m/>
    <n v="0"/>
    <n v="0"/>
    <n v="0"/>
    <n v="1"/>
    <n v="1"/>
    <n v="0"/>
    <n v="0"/>
    <n v="0"/>
    <n v="1"/>
    <n v="0"/>
    <n v="0"/>
    <m/>
    <m/>
  </r>
  <r>
    <n v="11394"/>
    <x v="428"/>
    <x v="99"/>
    <x v="34"/>
    <m/>
    <m/>
    <x v="38"/>
    <m/>
    <m/>
    <m/>
    <m/>
    <m/>
    <m/>
    <m/>
    <m/>
    <m/>
    <n v="0"/>
    <m/>
    <m/>
    <n v="0"/>
    <n v="1"/>
    <n v="1"/>
    <n v="0"/>
    <n v="1"/>
    <n v="0"/>
    <n v="0"/>
    <n v="0"/>
    <n v="1"/>
    <n v="0"/>
    <n v="0"/>
    <m/>
    <m/>
  </r>
  <r>
    <n v="11395"/>
    <x v="429"/>
    <x v="229"/>
    <x v="11"/>
    <n v="0.5"/>
    <n v="0.5"/>
    <x v="96"/>
    <n v="7.9999998211860657E-2"/>
    <n v="0.18999999761581421"/>
    <n v="2.9999999329447746E-2"/>
    <n v="0.10000000149011612"/>
    <n v="0.31999999284744263"/>
    <n v="0"/>
    <m/>
    <m/>
    <m/>
    <n v="0.31999999284744263"/>
    <n v="0.14000000059604645"/>
    <m/>
    <n v="0"/>
    <n v="0"/>
    <n v="0"/>
    <n v="1"/>
    <n v="0"/>
    <n v="1"/>
    <n v="0"/>
    <n v="0"/>
    <n v="0"/>
    <n v="0"/>
    <n v="0"/>
    <m/>
    <m/>
  </r>
  <r>
    <n v="11395"/>
    <x v="11"/>
    <x v="101"/>
    <x v="13"/>
    <m/>
    <m/>
    <x v="38"/>
    <m/>
    <m/>
    <m/>
    <m/>
    <m/>
    <m/>
    <m/>
    <m/>
    <m/>
    <n v="0"/>
    <m/>
    <m/>
    <n v="0"/>
    <n v="0"/>
    <n v="1"/>
    <n v="0"/>
    <n v="0"/>
    <n v="1"/>
    <n v="0"/>
    <n v="0"/>
    <n v="0"/>
    <n v="0"/>
    <n v="0"/>
    <m/>
    <m/>
  </r>
  <r>
    <n v="11396"/>
    <x v="430"/>
    <x v="11"/>
    <x v="11"/>
    <n v="9"/>
    <n v="9"/>
    <x v="76"/>
    <n v="0.17000000178813934"/>
    <n v="1.5"/>
    <n v="2.7899999618530273"/>
    <n v="0.46000000834465027"/>
    <n v="7.0000000298023224E-2"/>
    <n v="1.5299999713897705"/>
    <m/>
    <m/>
    <n v="3.5299999713897705"/>
    <n v="3.5999999046325684"/>
    <m/>
    <n v="3.7300000190734863"/>
    <n v="0"/>
    <n v="0"/>
    <n v="0"/>
    <n v="1"/>
    <n v="1"/>
    <n v="0"/>
    <n v="0"/>
    <n v="0"/>
    <n v="1"/>
    <n v="0"/>
    <n v="0"/>
    <m/>
    <m/>
  </r>
  <r>
    <n v="11396"/>
    <x v="430"/>
    <x v="12"/>
    <x v="12"/>
    <n v="13.319999694824219"/>
    <n v="13.329999923706055"/>
    <x v="33"/>
    <n v="0.28999999165534973"/>
    <n v="2"/>
    <n v="3.7300000190734863"/>
    <n v="0.49000000953674316"/>
    <n v="0.54000002145767212"/>
    <n v="2.2699999809265137"/>
    <m/>
    <m/>
    <n v="7.440000057220459"/>
    <n v="7.9800000190734863"/>
    <m/>
    <n v="3"/>
    <n v="0"/>
    <n v="0"/>
    <n v="0"/>
    <n v="1"/>
    <n v="1"/>
    <n v="0"/>
    <n v="0"/>
    <n v="0"/>
    <n v="1"/>
    <n v="0"/>
    <n v="0"/>
    <m/>
    <m/>
  </r>
  <r>
    <n v="11396"/>
    <x v="430"/>
    <x v="13"/>
    <x v="13"/>
    <n v="13.079999923706055"/>
    <n v="13.079999923706055"/>
    <x v="33"/>
    <n v="0.43000000715255737"/>
    <n v="2.059999942779541"/>
    <n v="3"/>
    <n v="0.50999999046325684"/>
    <n v="0.49000000953674316"/>
    <n v="2.5999999046325684"/>
    <m/>
    <m/>
    <n v="7.3899998664855957"/>
    <n v="7.880000114440918"/>
    <m/>
    <n v="3.380000114440918"/>
    <n v="0"/>
    <n v="0"/>
    <n v="0"/>
    <n v="1"/>
    <n v="1"/>
    <n v="0"/>
    <n v="0"/>
    <n v="0"/>
    <n v="1"/>
    <n v="0"/>
    <n v="0"/>
    <m/>
    <m/>
  </r>
  <r>
    <n v="11396"/>
    <x v="430"/>
    <x v="14"/>
    <x v="14"/>
    <n v="13.680000305175781"/>
    <n v="13.680000305175781"/>
    <x v="33"/>
    <n v="0.56999999284744263"/>
    <n v="2.059999942779541"/>
    <n v="3.380000114440918"/>
    <n v="0.47999998927116394"/>
    <n v="0.49000000953674316"/>
    <n v="2.4200000762939453"/>
    <m/>
    <m/>
    <n v="8.0600004196166992"/>
    <n v="8.5500001907348633"/>
    <m/>
    <n v="5.809999942779541"/>
    <n v="0"/>
    <n v="0"/>
    <n v="0"/>
    <n v="1"/>
    <n v="1"/>
    <n v="0"/>
    <n v="0"/>
    <n v="0"/>
    <n v="1"/>
    <n v="0"/>
    <n v="0"/>
    <m/>
    <m/>
  </r>
  <r>
    <n v="11396"/>
    <x v="430"/>
    <x v="15"/>
    <x v="15"/>
    <n v="16.850000381469727"/>
    <n v="16.860000610351562"/>
    <x v="33"/>
    <n v="0.74000000953674316"/>
    <n v="2.059999942779541"/>
    <n v="5.809999942779541"/>
    <n v="0.9100000262260437"/>
    <n v="0.47999998927116394"/>
    <n v="1.8400000333786011"/>
    <m/>
    <m/>
    <n v="11.279999732971191"/>
    <n v="11.75999927520752"/>
    <m/>
    <n v="12.510000228881836"/>
    <n v="0"/>
    <n v="0"/>
    <n v="0"/>
    <n v="1"/>
    <n v="1"/>
    <n v="0"/>
    <n v="0"/>
    <n v="0"/>
    <n v="1"/>
    <n v="0"/>
    <n v="0"/>
    <m/>
    <m/>
  </r>
  <r>
    <n v="11396"/>
    <x v="430"/>
    <x v="16"/>
    <x v="16"/>
    <n v="27.229999542236328"/>
    <n v="27.219999313354492"/>
    <x v="33"/>
    <n v="0.9100000262260437"/>
    <n v="2.059999942779541"/>
    <n v="12.510000228881836"/>
    <n v="5.2899999618530273"/>
    <n v="0.47999998927116394"/>
    <n v="2.4800000190734863"/>
    <m/>
    <m/>
    <n v="16.549999237060547"/>
    <n v="17.029998779296875"/>
    <m/>
    <n v="21.600000381469727"/>
    <n v="0"/>
    <n v="0"/>
    <n v="0"/>
    <n v="1"/>
    <n v="1"/>
    <n v="0"/>
    <n v="0"/>
    <n v="0"/>
    <n v="1"/>
    <n v="0"/>
    <n v="0"/>
    <m/>
    <m/>
  </r>
  <r>
    <n v="11396"/>
    <x v="430"/>
    <x v="17"/>
    <x v="17"/>
    <n v="34.599998474121094"/>
    <n v="34.599998474121094"/>
    <x v="33"/>
    <n v="1"/>
    <n v="2.0999999046325684"/>
    <n v="21.600000381469727"/>
    <n v="12.600000381469727"/>
    <n v="0.40000000596046448"/>
    <n v="3.4000000953674316"/>
    <m/>
    <m/>
    <n v="15.699999809265137"/>
    <n v="16.100000381469727"/>
    <m/>
    <n v="21.200000762939453"/>
    <n v="0"/>
    <n v="0"/>
    <n v="0"/>
    <n v="1"/>
    <n v="1"/>
    <n v="0"/>
    <n v="0"/>
    <n v="0"/>
    <n v="1"/>
    <n v="0"/>
    <n v="0"/>
    <m/>
    <m/>
  </r>
  <r>
    <n v="11396"/>
    <x v="430"/>
    <x v="18"/>
    <x v="18"/>
    <n v="33.900001525878906"/>
    <n v="33.900001525878906"/>
    <x v="33"/>
    <n v="1"/>
    <n v="2.2000000476837158"/>
    <n v="21.200000762939453"/>
    <n v="6.5"/>
    <n v="0.40000000596046448"/>
    <n v="5.4000000953674316"/>
    <m/>
    <m/>
    <n v="19.100000381469727"/>
    <n v="19.5"/>
    <m/>
    <n v="45"/>
    <n v="0"/>
    <n v="0"/>
    <n v="0"/>
    <n v="1"/>
    <n v="1"/>
    <n v="0"/>
    <n v="0"/>
    <n v="0"/>
    <n v="1"/>
    <n v="0"/>
    <n v="0"/>
    <m/>
    <m/>
  </r>
  <r>
    <n v="11396"/>
    <x v="430"/>
    <x v="19"/>
    <x v="19"/>
    <n v="62.400001525878906"/>
    <n v="62.400001525878906"/>
    <x v="33"/>
    <n v="1.2999999523162842"/>
    <n v="2.2000000476837158"/>
    <n v="45"/>
    <n v="11.800000190734863"/>
    <n v="0.60000002384185791"/>
    <n v="4.1999998092651367"/>
    <m/>
    <m/>
    <n v="43.200000762939453"/>
    <n v="43.799999237060547"/>
    <m/>
    <n v="18.200000762939453"/>
    <n v="0"/>
    <n v="0"/>
    <n v="0"/>
    <n v="1"/>
    <n v="1"/>
    <n v="0"/>
    <n v="0"/>
    <n v="0"/>
    <n v="1"/>
    <n v="0"/>
    <n v="0"/>
    <m/>
    <m/>
  </r>
  <r>
    <n v="11396"/>
    <x v="430"/>
    <x v="20"/>
    <x v="20"/>
    <n v="34.299999237060547"/>
    <n v="34.299999237060547"/>
    <x v="33"/>
    <n v="1.2999999523162842"/>
    <n v="2.2000000476837158"/>
    <n v="18.200000762939453"/>
    <n v="0.80000001192092896"/>
    <n v="0.60000002384185791"/>
    <n v="5.9000000953674316"/>
    <m/>
    <m/>
    <n v="25.200000762939453"/>
    <n v="25.80000114440918"/>
    <m/>
    <n v="15.600000381469727"/>
    <n v="0"/>
    <n v="0"/>
    <n v="0"/>
    <n v="1"/>
    <n v="1"/>
    <n v="0"/>
    <n v="0"/>
    <n v="0"/>
    <n v="1"/>
    <n v="0"/>
    <n v="0"/>
    <m/>
    <m/>
  </r>
  <r>
    <n v="11396"/>
    <x v="430"/>
    <x v="21"/>
    <x v="21"/>
    <n v="29.799999237060547"/>
    <n v="29.799999237060547"/>
    <x v="33"/>
    <n v="1.5"/>
    <n v="2.2000000476837158"/>
    <n v="15.600000381469727"/>
    <n v="1.7000000476837158"/>
    <n v="3"/>
    <n v="3.7999999523162842"/>
    <m/>
    <m/>
    <n v="19.5"/>
    <n v="22.5"/>
    <m/>
    <n v="13.199999809265137"/>
    <n v="0"/>
    <n v="0"/>
    <n v="0"/>
    <n v="1"/>
    <n v="1"/>
    <n v="0"/>
    <n v="0"/>
    <n v="0"/>
    <n v="1"/>
    <n v="0"/>
    <n v="0"/>
    <m/>
    <m/>
  </r>
  <r>
    <n v="11396"/>
    <x v="430"/>
    <x v="22"/>
    <x v="22"/>
    <n v="25.299999237060547"/>
    <n v="25.299999237060547"/>
    <x v="33"/>
    <n v="2.2000000476837158"/>
    <n v="2.5999999046325684"/>
    <n v="13.199999809265137"/>
    <n v="1.8999999761581421"/>
    <n v="3.5"/>
    <n v="3.2000000476837158"/>
    <m/>
    <m/>
    <n v="15.300000190734863"/>
    <n v="18.799999237060547"/>
    <m/>
    <n v="14.600000381469727"/>
    <n v="0"/>
    <n v="0"/>
    <n v="0"/>
    <n v="1"/>
    <n v="1"/>
    <n v="0"/>
    <n v="0"/>
    <n v="0"/>
    <n v="1"/>
    <n v="0"/>
    <n v="0"/>
    <m/>
    <m/>
  </r>
  <r>
    <n v="11396"/>
    <x v="430"/>
    <x v="23"/>
    <x v="23"/>
    <n v="26.700000762939453"/>
    <n v="26.700000762939453"/>
    <x v="33"/>
    <n v="2.5999999046325684"/>
    <n v="2.5999999046325684"/>
    <n v="14.600000381469727"/>
    <n v="2.2999999523162842"/>
    <n v="3.7000000476837158"/>
    <n v="3.2000000476837158"/>
    <m/>
    <m/>
    <n v="16.100000381469727"/>
    <n v="19.80000114440918"/>
    <m/>
    <n v="15.699999809265137"/>
    <n v="0"/>
    <n v="0"/>
    <n v="0"/>
    <n v="1"/>
    <n v="1"/>
    <n v="0"/>
    <n v="0"/>
    <n v="0"/>
    <n v="1"/>
    <n v="0"/>
    <n v="0"/>
    <m/>
    <m/>
  </r>
  <r>
    <n v="11396"/>
    <x v="430"/>
    <x v="24"/>
    <x v="24"/>
    <n v="26.399999618530273"/>
    <n v="26.399999618530273"/>
    <x v="33"/>
    <n v="2.5999999046325684"/>
    <n v="2.5999999046325684"/>
    <n v="15.699999809265137"/>
    <n v="1.6000000238418579"/>
    <n v="5.5"/>
    <n v="3.4000000953674316"/>
    <m/>
    <m/>
    <n v="14.199999809265137"/>
    <n v="19.700000762939453"/>
    <m/>
    <n v="16.899999618530273"/>
    <n v="0"/>
    <n v="0"/>
    <n v="0"/>
    <n v="1"/>
    <n v="1"/>
    <n v="0"/>
    <n v="0"/>
    <n v="0"/>
    <n v="1"/>
    <n v="0"/>
    <n v="0"/>
    <m/>
    <m/>
  </r>
  <r>
    <n v="11396"/>
    <x v="430"/>
    <x v="25"/>
    <x v="25"/>
    <n v="25.700000762939453"/>
    <n v="25.700000762939453"/>
    <x v="33"/>
    <n v="2.7000000476837158"/>
    <n v="2.5999999046325684"/>
    <n v="16.899999618530273"/>
    <n v="2.0999999046325684"/>
    <n v="7.8000001907348633"/>
    <n v="2.2000000476837158"/>
    <m/>
    <m/>
    <n v="12.100000381469727"/>
    <n v="19.900001525878906"/>
    <m/>
    <n v="11.699999809265137"/>
    <n v="0"/>
    <n v="0"/>
    <n v="0"/>
    <n v="1"/>
    <n v="1"/>
    <n v="0"/>
    <n v="0"/>
    <n v="0"/>
    <n v="1"/>
    <n v="0"/>
    <n v="0"/>
    <m/>
    <m/>
  </r>
  <r>
    <n v="11396"/>
    <x v="430"/>
    <x v="26"/>
    <x v="26"/>
    <n v="19.200000762939453"/>
    <n v="19.200000762939453"/>
    <x v="33"/>
    <n v="3"/>
    <n v="2.5999999046325684"/>
    <n v="11.699999809265137"/>
    <n v="2.0999999046325684"/>
    <n v="2.4000000953674316"/>
    <n v="2.0999999046325684"/>
    <m/>
    <m/>
    <n v="11.199999809265137"/>
    <n v="13.600000381469727"/>
    <m/>
    <n v="11.699999809265137"/>
    <n v="0"/>
    <n v="0"/>
    <n v="0"/>
    <n v="1"/>
    <n v="1"/>
    <n v="0"/>
    <n v="0"/>
    <n v="0"/>
    <n v="1"/>
    <n v="0"/>
    <n v="0"/>
    <m/>
    <m/>
  </r>
  <r>
    <n v="11396"/>
    <x v="430"/>
    <x v="27"/>
    <x v="27"/>
    <n v="19"/>
    <n v="19"/>
    <x v="33"/>
    <n v="3.2999999523162842"/>
    <n v="2.5999999046325684"/>
    <n v="11.699999809265137"/>
    <n v="3.0999999046325684"/>
    <n v="1.5"/>
    <n v="1.7999999523162842"/>
    <m/>
    <m/>
    <n v="11.199999809265137"/>
    <n v="12.699999809265137"/>
    <m/>
    <n v="18.299999237060547"/>
    <n v="0"/>
    <n v="0"/>
    <n v="0"/>
    <n v="1"/>
    <n v="1"/>
    <n v="0"/>
    <n v="0"/>
    <n v="0"/>
    <n v="1"/>
    <n v="0"/>
    <n v="0"/>
    <m/>
    <m/>
  </r>
  <r>
    <n v="11396"/>
    <x v="430"/>
    <x v="28"/>
    <x v="28"/>
    <n v="25.700000762939453"/>
    <n v="25.700000762939453"/>
    <x v="33"/>
    <n v="3.4000000953674316"/>
    <n v="2.5999999046325684"/>
    <n v="18.299999237060547"/>
    <n v="3.4000000953674316"/>
    <n v="0.40000000596046448"/>
    <n v="5.0999999046325684"/>
    <m/>
    <m/>
    <n v="15.399999618530273"/>
    <n v="15.799999237060547"/>
    <m/>
    <n v="21.5"/>
    <n v="0"/>
    <n v="0"/>
    <n v="0"/>
    <n v="1"/>
    <n v="1"/>
    <n v="0"/>
    <n v="0"/>
    <n v="0"/>
    <n v="1"/>
    <n v="0"/>
    <n v="0"/>
    <m/>
    <m/>
  </r>
  <r>
    <n v="11396"/>
    <x v="430"/>
    <x v="29"/>
    <x v="29"/>
    <n v="28.700000762939453"/>
    <n v="28.700000762939453"/>
    <x v="33"/>
    <n v="3.2000000476837158"/>
    <n v="2.5999999046325684"/>
    <n v="21.5"/>
    <n v="5.0999999046325684"/>
    <n v="0.80000001192092896"/>
    <n v="6.0999999046325684"/>
    <m/>
    <m/>
    <n v="15.300000190734863"/>
    <n v="16.100000381469727"/>
    <m/>
    <n v="16"/>
    <n v="0"/>
    <n v="0"/>
    <n v="0"/>
    <n v="1"/>
    <n v="1"/>
    <n v="0"/>
    <n v="0"/>
    <n v="0"/>
    <n v="1"/>
    <n v="0"/>
    <n v="0"/>
    <m/>
    <m/>
  </r>
  <r>
    <n v="11396"/>
    <x v="430"/>
    <x v="30"/>
    <x v="30"/>
    <n v="23"/>
    <n v="23"/>
    <x v="33"/>
    <n v="3"/>
    <n v="2.5999999046325684"/>
    <n v="16"/>
    <n v="1"/>
    <n v="1.2000000476837158"/>
    <n v="7.5"/>
    <m/>
    <m/>
    <n v="11.899999618530273"/>
    <n v="13.09999942779541"/>
    <m/>
    <n v="14"/>
    <n v="0"/>
    <n v="0"/>
    <n v="0"/>
    <n v="1"/>
    <n v="1"/>
    <n v="0"/>
    <n v="0"/>
    <n v="0"/>
    <n v="1"/>
    <n v="0"/>
    <n v="0"/>
    <m/>
    <m/>
  </r>
  <r>
    <n v="11396"/>
    <x v="430"/>
    <x v="31"/>
    <x v="31"/>
    <n v="21"/>
    <n v="21"/>
    <x v="33"/>
    <n v="3"/>
    <n v="4"/>
    <n v="14"/>
    <n v="4.3000001907348633"/>
    <n v="0.30000001192092896"/>
    <n v="8.3999996185302734"/>
    <m/>
    <m/>
    <n v="8"/>
    <n v="8.3000001907348633"/>
    <m/>
    <n v="14.399999618530273"/>
    <n v="0"/>
    <n v="0"/>
    <n v="0"/>
    <n v="1"/>
    <n v="1"/>
    <n v="0"/>
    <n v="0"/>
    <n v="0"/>
    <n v="1"/>
    <n v="0"/>
    <n v="0"/>
    <m/>
    <m/>
  </r>
  <r>
    <n v="11396"/>
    <x v="430"/>
    <x v="32"/>
    <x v="32"/>
    <n v="21.399999618530273"/>
    <n v="21.399999618530273"/>
    <x v="33"/>
    <n v="3"/>
    <n v="4"/>
    <n v="14.399999618530273"/>
    <n v="5.0999999046325684"/>
    <n v="0.60000002384185791"/>
    <n v="8.1999998092651367"/>
    <m/>
    <m/>
    <n v="7.5"/>
    <n v="8.1000003814697266"/>
    <m/>
    <n v="13.300000190734863"/>
    <n v="0"/>
    <n v="0"/>
    <n v="0"/>
    <n v="1"/>
    <n v="1"/>
    <n v="0"/>
    <n v="0"/>
    <n v="0"/>
    <n v="1"/>
    <n v="0"/>
    <n v="0"/>
    <m/>
    <m/>
  </r>
  <r>
    <n v="11396"/>
    <x v="430"/>
    <x v="33"/>
    <x v="33"/>
    <n v="20.299999237060547"/>
    <n v="20.299999237060547"/>
    <x v="33"/>
    <n v="3"/>
    <n v="4"/>
    <n v="13.300000190734863"/>
    <n v="4"/>
    <n v="0.60000002384185791"/>
    <n v="8.3000001907348633"/>
    <m/>
    <m/>
    <n v="7.4000000953674316"/>
    <n v="8"/>
    <m/>
    <n v="15.300000190734863"/>
    <n v="0"/>
    <n v="0"/>
    <n v="0"/>
    <n v="1"/>
    <n v="1"/>
    <n v="0"/>
    <n v="0"/>
    <n v="0"/>
    <n v="1"/>
    <n v="0"/>
    <n v="0"/>
    <m/>
    <m/>
  </r>
  <r>
    <n v="11396"/>
    <x v="430"/>
    <x v="34"/>
    <x v="34"/>
    <n v="22.299999237060547"/>
    <n v="22.299999237060547"/>
    <x v="33"/>
    <n v="3"/>
    <n v="4"/>
    <n v="15.300000190734863"/>
    <n v="6.9000000953674316"/>
    <n v="1.3999999761581421"/>
    <n v="7.9000000953674316"/>
    <m/>
    <m/>
    <n v="6.0999999046325684"/>
    <n v="7.5"/>
    <m/>
    <n v="14"/>
    <n v="0"/>
    <n v="0"/>
    <n v="0"/>
    <n v="1"/>
    <n v="1"/>
    <n v="0"/>
    <n v="0"/>
    <n v="0"/>
    <n v="1"/>
    <n v="0"/>
    <n v="0"/>
    <m/>
    <m/>
  </r>
  <r>
    <n v="11396"/>
    <x v="430"/>
    <x v="35"/>
    <x v="35"/>
    <n v="21.600000381469727"/>
    <n v="21.600000381469727"/>
    <x v="33"/>
    <n v="2.9000000953674316"/>
    <n v="4"/>
    <n v="14"/>
    <n v="7.1999998092651367"/>
    <n v="0.69999998807907104"/>
    <n v="7.1999998092651367"/>
    <m/>
    <m/>
    <n v="5.8000001907348633"/>
    <n v="6.5"/>
    <m/>
    <m/>
    <n v="0"/>
    <n v="0"/>
    <n v="0"/>
    <n v="1"/>
    <n v="1"/>
    <n v="0"/>
    <n v="0"/>
    <n v="0"/>
    <n v="1"/>
    <n v="0"/>
    <n v="0"/>
    <m/>
    <m/>
  </r>
  <r>
    <n v="11396"/>
    <x v="430"/>
    <x v="99"/>
    <x v="36"/>
    <m/>
    <m/>
    <x v="38"/>
    <m/>
    <m/>
    <m/>
    <m/>
    <m/>
    <m/>
    <m/>
    <m/>
    <m/>
    <n v="0"/>
    <m/>
    <m/>
    <n v="0"/>
    <n v="0"/>
    <n v="1"/>
    <n v="0"/>
    <n v="1"/>
    <n v="0"/>
    <n v="0"/>
    <n v="0"/>
    <n v="1"/>
    <n v="0"/>
    <n v="0"/>
    <m/>
    <m/>
  </r>
  <r>
    <n v="11398"/>
    <x v="431"/>
    <x v="165"/>
    <x v="11"/>
    <n v="1.2699999809265137"/>
    <n v="1.2699999809265137"/>
    <x v="125"/>
    <n v="3.5000000149011612E-2"/>
    <n v="0.125"/>
    <n v="0.10999999940395355"/>
    <n v="1.9999999552965164E-2"/>
    <n v="0"/>
    <n v="0.81000000238418579"/>
    <n v="0.10999999940395355"/>
    <m/>
    <n v="9.9999997764825821E-3"/>
    <n v="9.9999997764825821E-3"/>
    <n v="0.5"/>
    <m/>
    <n v="0"/>
    <n v="0"/>
    <n v="0"/>
    <n v="1"/>
    <n v="0"/>
    <n v="0"/>
    <n v="0"/>
    <n v="0"/>
    <n v="1"/>
    <n v="0"/>
    <n v="0"/>
    <m/>
    <m/>
  </r>
  <r>
    <n v="11398"/>
    <x v="11"/>
    <x v="101"/>
    <x v="12"/>
    <m/>
    <m/>
    <x v="38"/>
    <m/>
    <m/>
    <m/>
    <m/>
    <m/>
    <m/>
    <m/>
    <m/>
    <m/>
    <n v="0"/>
    <m/>
    <m/>
    <n v="0"/>
    <n v="0"/>
    <n v="1"/>
    <n v="0"/>
    <n v="0"/>
    <n v="0"/>
    <n v="0"/>
    <n v="0"/>
    <n v="1"/>
    <n v="0"/>
    <n v="0"/>
    <m/>
    <m/>
  </r>
  <r>
    <n v="11399"/>
    <x v="432"/>
    <x v="16"/>
    <x v="16"/>
    <n v="1.3999999761581421"/>
    <n v="1.3999999761581421"/>
    <x v="30"/>
    <n v="3.9999999105930328E-2"/>
    <n v="1"/>
    <n v="0.36000001430511475"/>
    <n v="9.9999997764825821E-3"/>
    <n v="0"/>
    <n v="1.2400000095367432"/>
    <m/>
    <m/>
    <n v="0.15000000596046448"/>
    <n v="0.15000000596046448"/>
    <m/>
    <n v="0.79000002145767212"/>
    <n v="0"/>
    <n v="0"/>
    <n v="0"/>
    <n v="1"/>
    <n v="1"/>
    <n v="0"/>
    <n v="0"/>
    <n v="0"/>
    <n v="1"/>
    <n v="0"/>
    <n v="0"/>
    <m/>
    <m/>
  </r>
  <r>
    <n v="11399"/>
    <x v="432"/>
    <x v="17"/>
    <x v="17"/>
    <n v="1.8799999952316284"/>
    <n v="1.8799999952316284"/>
    <x v="30"/>
    <n v="9.0000003576278687E-2"/>
    <n v="1"/>
    <n v="0.79000002145767212"/>
    <n v="9.9999997764825821E-3"/>
    <n v="0"/>
    <n v="1.7699999809265137"/>
    <m/>
    <m/>
    <n v="0.10000000149011612"/>
    <n v="0.10000000149011612"/>
    <m/>
    <n v="0.47999998927116394"/>
    <n v="0"/>
    <n v="0"/>
    <n v="0"/>
    <n v="1"/>
    <n v="1"/>
    <n v="0"/>
    <n v="0"/>
    <n v="0"/>
    <n v="1"/>
    <n v="0"/>
    <n v="0"/>
    <m/>
    <m/>
  </r>
  <r>
    <n v="11399"/>
    <x v="432"/>
    <x v="18"/>
    <x v="18"/>
    <n v="2.130000114440918"/>
    <n v="2.130000114440918"/>
    <x v="31"/>
    <n v="0.11999999731779099"/>
    <n v="1.5"/>
    <n v="0.47999998927116394"/>
    <n v="5.000000074505806E-2"/>
    <n v="0"/>
    <n v="1.3799999952316284"/>
    <m/>
    <m/>
    <n v="0.55000001192092896"/>
    <n v="0.55000001192092896"/>
    <m/>
    <m/>
    <n v="0"/>
    <n v="0"/>
    <n v="0"/>
    <n v="1"/>
    <n v="1"/>
    <n v="0"/>
    <n v="0"/>
    <n v="0"/>
    <n v="1"/>
    <n v="0"/>
    <n v="0"/>
    <m/>
    <m/>
  </r>
  <r>
    <n v="11399"/>
    <x v="11"/>
    <x v="101"/>
    <x v="24"/>
    <m/>
    <m/>
    <x v="38"/>
    <m/>
    <m/>
    <m/>
    <m/>
    <m/>
    <m/>
    <m/>
    <m/>
    <m/>
    <n v="0"/>
    <m/>
    <m/>
    <n v="0"/>
    <n v="1"/>
    <n v="1"/>
    <n v="0"/>
    <n v="1"/>
    <n v="0"/>
    <n v="0"/>
    <n v="0"/>
    <n v="1"/>
    <n v="0"/>
    <n v="0"/>
    <m/>
    <m/>
  </r>
  <r>
    <n v="11418"/>
    <x v="433"/>
    <x v="17"/>
    <x v="17"/>
    <n v="6.8000001907348633"/>
    <n v="6.8000001907348633"/>
    <x v="155"/>
    <n v="0.10000000149011612"/>
    <n v="0.40000000596046448"/>
    <n v="6.3000001907348633"/>
    <n v="0.89999997615814209"/>
    <n v="0.10000000149011612"/>
    <n v="0"/>
    <n v="1.7999999523162842"/>
    <m/>
    <n v="1"/>
    <n v="1.1000000238418579"/>
    <m/>
    <n v="7.1999998092651367"/>
    <n v="0"/>
    <n v="0"/>
    <n v="0"/>
    <n v="1"/>
    <n v="0"/>
    <n v="0"/>
    <n v="0"/>
    <n v="1"/>
    <n v="0"/>
    <n v="0"/>
    <n v="0"/>
    <m/>
    <m/>
  </r>
  <r>
    <n v="11418"/>
    <x v="433"/>
    <x v="18"/>
    <x v="18"/>
    <n v="10.399999618530273"/>
    <n v="10.399999618530273"/>
    <x v="125"/>
    <n v="0.20000000298023224"/>
    <n v="0.5"/>
    <n v="9.6999998092651367"/>
    <n v="0.10000000149011612"/>
    <n v="0.30000001192092896"/>
    <n v="0"/>
    <n v="2.5"/>
    <m/>
    <n v="3.5999999046325684"/>
    <n v="3.8999998569488525"/>
    <m/>
    <n v="11.5"/>
    <n v="0"/>
    <n v="0"/>
    <n v="0"/>
    <n v="1"/>
    <n v="0"/>
    <n v="0"/>
    <n v="0"/>
    <n v="1"/>
    <n v="0"/>
    <n v="0"/>
    <n v="0"/>
    <m/>
    <m/>
  </r>
  <r>
    <n v="11418"/>
    <x v="433"/>
    <x v="19"/>
    <x v="19"/>
    <n v="16.100000381469727"/>
    <n v="16.100000381469727"/>
    <x v="207"/>
    <n v="0.20000000298023224"/>
    <n v="0.60000002384185791"/>
    <n v="15.300000190734863"/>
    <n v="0.20000000298023224"/>
    <n v="4.0999999046325684"/>
    <n v="0.10000000149011612"/>
    <n v="3.7999999523162842"/>
    <m/>
    <n v="4"/>
    <n v="8.1000003814697266"/>
    <m/>
    <n v="22.600000381469727"/>
    <n v="0"/>
    <n v="0"/>
    <n v="0"/>
    <n v="1"/>
    <n v="0"/>
    <n v="0"/>
    <n v="0"/>
    <n v="1"/>
    <n v="0"/>
    <n v="0"/>
    <n v="0"/>
    <m/>
    <m/>
  </r>
  <r>
    <n v="11418"/>
    <x v="433"/>
    <x v="20"/>
    <x v="20"/>
    <n v="28.100000381469727"/>
    <n v="28.100000381469727"/>
    <x v="153"/>
    <n v="0.20000000298023224"/>
    <n v="0.69999998807907104"/>
    <n v="27.200000762939453"/>
    <n v="0.10000000149011612"/>
    <n v="1.8999999761581421"/>
    <n v="0.10000000149011612"/>
    <n v="4.5999999046325684"/>
    <m/>
    <n v="7.6999998092651367"/>
    <n v="9.5999994277954102"/>
    <m/>
    <n v="10.399999618530273"/>
    <n v="0"/>
    <n v="0"/>
    <n v="0"/>
    <n v="1"/>
    <n v="0"/>
    <n v="0"/>
    <n v="0"/>
    <n v="1"/>
    <n v="0"/>
    <n v="0"/>
    <n v="0"/>
    <m/>
    <m/>
  </r>
  <r>
    <n v="11418"/>
    <x v="433"/>
    <x v="21"/>
    <x v="21"/>
    <n v="17.799999237060547"/>
    <n v="17.799999237060547"/>
    <x v="173"/>
    <n v="0.5"/>
    <n v="0.80000001192092896"/>
    <n v="16.5"/>
    <n v="0.20000000298023224"/>
    <n v="2.5"/>
    <n v="0.5"/>
    <n v="6.0999999046325684"/>
    <n v="1.6000000238418579"/>
    <n v="8.3000001907348633"/>
    <n v="10.800000190734863"/>
    <m/>
    <n v="14.199999809265137"/>
    <n v="0"/>
    <n v="0"/>
    <n v="0"/>
    <n v="1"/>
    <n v="0"/>
    <n v="0"/>
    <n v="0"/>
    <n v="1"/>
    <n v="0"/>
    <n v="0"/>
    <n v="0"/>
    <m/>
    <m/>
  </r>
  <r>
    <n v="11418"/>
    <x v="433"/>
    <x v="22"/>
    <x v="22"/>
    <n v="22.299999237060547"/>
    <n v="22.299999237060547"/>
    <x v="221"/>
    <n v="0.5"/>
    <n v="0.89999997615814209"/>
    <n v="20.899999618530273"/>
    <n v="0.5"/>
    <n v="2.2000000476837158"/>
    <n v="1"/>
    <n v="6.6999998092651367"/>
    <n v="2"/>
    <n v="10.600000381469727"/>
    <n v="12.800000190734863"/>
    <m/>
    <n v="14.5"/>
    <n v="0"/>
    <n v="0"/>
    <n v="0"/>
    <n v="1"/>
    <n v="0"/>
    <n v="0"/>
    <n v="0"/>
    <n v="1"/>
    <n v="0"/>
    <n v="0"/>
    <n v="0"/>
    <m/>
    <m/>
  </r>
  <r>
    <n v="11418"/>
    <x v="433"/>
    <x v="23"/>
    <x v="23"/>
    <n v="25.899999618530273"/>
    <n v="25.899999618530273"/>
    <x v="174"/>
    <n v="0.69999998807907104"/>
    <n v="1.1000000238418579"/>
    <n v="24"/>
    <n v="0.69999998807907104"/>
    <n v="4.4000000953674316"/>
    <n v="1"/>
    <n v="7.3000001907348633"/>
    <n v="2.2000000476837158"/>
    <n v="13"/>
    <n v="17.399999618530273"/>
    <m/>
    <n v="18.399999618530273"/>
    <n v="0"/>
    <n v="0"/>
    <n v="0"/>
    <n v="1"/>
    <n v="0"/>
    <n v="0"/>
    <n v="0"/>
    <n v="1"/>
    <n v="0"/>
    <n v="0"/>
    <n v="0"/>
    <m/>
    <m/>
  </r>
  <r>
    <n v="11418"/>
    <x v="433"/>
    <x v="24"/>
    <x v="24"/>
    <n v="28.600000381469727"/>
    <n v="28.600000381469727"/>
    <x v="76"/>
    <n v="0.89999997615814209"/>
    <n v="1.5"/>
    <n v="24.299999237060547"/>
    <n v="1.2000000476837158"/>
    <n v="3.7999999523162842"/>
    <n v="0.5"/>
    <n v="5.9000000953674316"/>
    <n v="3.7999999523162842"/>
    <n v="14.300000190734863"/>
    <n v="18.100000381469727"/>
    <m/>
    <n v="19.100000381469727"/>
    <n v="0"/>
    <n v="0"/>
    <n v="0"/>
    <n v="1"/>
    <n v="0"/>
    <n v="0"/>
    <n v="0"/>
    <n v="1"/>
    <n v="0"/>
    <n v="0"/>
    <n v="0"/>
    <m/>
    <m/>
  </r>
  <r>
    <n v="11418"/>
    <x v="433"/>
    <x v="25"/>
    <x v="25"/>
    <n v="29.600000381469727"/>
    <n v="29.600000381469727"/>
    <x v="121"/>
    <n v="1.1000000238418579"/>
    <n v="1.7000000476837158"/>
    <n v="24"/>
    <n v="2.5"/>
    <n v="2.5"/>
    <n v="0.60000002384185791"/>
    <n v="4.5"/>
    <n v="3.7999999523162842"/>
    <n v="14.899999618530273"/>
    <n v="17.399999618530273"/>
    <n v="0.69999998807907104"/>
    <n v="30.200000762939453"/>
    <n v="0"/>
    <n v="0"/>
    <n v="0"/>
    <n v="1"/>
    <n v="0"/>
    <n v="0"/>
    <n v="0"/>
    <n v="1"/>
    <n v="0"/>
    <n v="0"/>
    <n v="0"/>
    <m/>
    <m/>
  </r>
  <r>
    <n v="11418"/>
    <x v="433"/>
    <x v="26"/>
    <x v="26"/>
    <n v="42"/>
    <n v="42"/>
    <x v="237"/>
    <n v="0.80000001192092896"/>
    <n v="2.4000000953674316"/>
    <n v="35.799999237060547"/>
    <n v="1.7000000476837158"/>
    <n v="4.0999999046325684"/>
    <n v="1.2000000476837158"/>
    <n v="5.5999999046325684"/>
    <n v="4.1999998092651367"/>
    <n v="16.399999618530273"/>
    <n v="20.5"/>
    <n v="0.10000000149011612"/>
    <n v="32.400001525878906"/>
    <n v="0"/>
    <n v="0"/>
    <n v="0"/>
    <n v="1"/>
    <n v="0"/>
    <n v="0"/>
    <n v="0"/>
    <n v="1"/>
    <n v="0"/>
    <n v="0"/>
    <n v="0"/>
    <m/>
    <m/>
  </r>
  <r>
    <n v="11418"/>
    <x v="433"/>
    <x v="27"/>
    <x v="27"/>
    <n v="47.299999237060547"/>
    <n v="47.299999237060547"/>
    <x v="131"/>
    <n v="0.89999997615814209"/>
    <n v="3.2999999523162842"/>
    <n v="39.200000762939453"/>
    <n v="0.69999998807907104"/>
    <n v="7.1999998092651367"/>
    <n v="1.2999999523162842"/>
    <n v="5.5999999046325684"/>
    <n v="6.9000000953674316"/>
    <n v="20"/>
    <n v="27.200000762939453"/>
    <n v="0.20000000298023224"/>
    <n v="33.099998474121094"/>
    <n v="0"/>
    <n v="0"/>
    <n v="0"/>
    <n v="1"/>
    <n v="0"/>
    <n v="0"/>
    <n v="0"/>
    <n v="1"/>
    <n v="0"/>
    <n v="0"/>
    <n v="0"/>
    <m/>
    <m/>
  </r>
  <r>
    <n v="11418"/>
    <x v="433"/>
    <x v="28"/>
    <x v="28"/>
    <n v="48.799999237060547"/>
    <n v="48.799999237060547"/>
    <x v="58"/>
    <n v="1.2999999523162842"/>
    <n v="3.5999999046325684"/>
    <n v="40"/>
    <n v="1.6000000238418579"/>
    <n v="8"/>
    <n v="0.89999997615814209"/>
    <n v="6.6999998092651367"/>
    <n v="6"/>
    <n v="24.899999618530273"/>
    <n v="32.900001525878906"/>
    <m/>
    <n v="33.799999237060547"/>
    <n v="0"/>
    <n v="0"/>
    <n v="0"/>
    <n v="1"/>
    <n v="0"/>
    <n v="0"/>
    <n v="0"/>
    <n v="1"/>
    <n v="0"/>
    <n v="0"/>
    <n v="0"/>
    <m/>
    <m/>
  </r>
  <r>
    <n v="11418"/>
    <x v="433"/>
    <x v="29"/>
    <x v="29"/>
    <n v="52.799999237060547"/>
    <n v="52.799999237060547"/>
    <x v="264"/>
    <n v="1.6000000238418579"/>
    <n v="4.3000001907348633"/>
    <n v="43"/>
    <n v="0.89999997615814209"/>
    <n v="8.5"/>
    <n v="2.5999999046325684"/>
    <n v="8.1999998092651367"/>
    <n v="3.9000000953674316"/>
    <n v="26.399999618530273"/>
    <n v="34.900001525878906"/>
    <m/>
    <n v="29.100000381469727"/>
    <n v="0"/>
    <n v="0"/>
    <n v="0"/>
    <n v="1"/>
    <n v="0"/>
    <n v="0"/>
    <n v="0"/>
    <n v="1"/>
    <n v="0"/>
    <n v="0"/>
    <n v="0"/>
    <m/>
    <m/>
  </r>
  <r>
    <n v="11418"/>
    <x v="433"/>
    <x v="30"/>
    <x v="30"/>
    <n v="51.5"/>
    <n v="51.5"/>
    <x v="264"/>
    <n v="1.7000000476837158"/>
    <n v="4.8000001907348633"/>
    <n v="41.5"/>
    <n v="1.8999999761581421"/>
    <n v="8.8000001907348633"/>
    <n v="1.7999999523162842"/>
    <n v="11.100000381469727"/>
    <n v="3.2999999523162842"/>
    <n v="29.299999237060547"/>
    <n v="38.099998474121094"/>
    <m/>
    <n v="24.799999237060547"/>
    <n v="0"/>
    <n v="0"/>
    <n v="0"/>
    <n v="1"/>
    <n v="0"/>
    <n v="0"/>
    <n v="0"/>
    <n v="1"/>
    <n v="0"/>
    <n v="0"/>
    <n v="0"/>
    <m/>
    <m/>
  </r>
  <r>
    <n v="11418"/>
    <x v="433"/>
    <x v="31"/>
    <x v="31"/>
    <n v="48.700000762939453"/>
    <n v="48.700000762939453"/>
    <x v="265"/>
    <n v="1.6000000238418579"/>
    <n v="4.6999998092651367"/>
    <n v="39"/>
    <n v="1"/>
    <n v="5.0999999046325684"/>
    <n v="3.0999999046325684"/>
    <n v="13.199999809265137"/>
    <n v="1"/>
    <n v="24.299999237060547"/>
    <n v="29.399999618530273"/>
    <m/>
    <n v="23.700000762939453"/>
    <n v="0"/>
    <n v="0"/>
    <n v="0"/>
    <n v="1"/>
    <n v="0"/>
    <n v="0"/>
    <n v="0"/>
    <n v="1"/>
    <n v="0"/>
    <n v="0"/>
    <n v="0"/>
    <m/>
    <m/>
  </r>
  <r>
    <n v="11418"/>
    <x v="433"/>
    <x v="32"/>
    <x v="32"/>
    <n v="45.200000762939453"/>
    <n v="45.200000762939453"/>
    <x v="57"/>
    <n v="1.3999999761581421"/>
    <n v="4.5"/>
    <n v="36.200000762939453"/>
    <n v="1"/>
    <n v="5.9000000953674316"/>
    <n v="4.5999999046325684"/>
    <n v="11.300000190734863"/>
    <n v="1"/>
    <n v="23.200000762939453"/>
    <n v="29.100000381469727"/>
    <m/>
    <n v="18.600000381469727"/>
    <n v="0"/>
    <n v="0"/>
    <n v="0"/>
    <n v="1"/>
    <n v="0"/>
    <n v="0"/>
    <n v="0"/>
    <n v="1"/>
    <n v="0"/>
    <n v="0"/>
    <n v="0"/>
    <m/>
    <m/>
  </r>
  <r>
    <n v="11418"/>
    <x v="433"/>
    <x v="33"/>
    <x v="33"/>
    <n v="36.799999237060547"/>
    <n v="36.799999237060547"/>
    <x v="241"/>
    <n v="1.6000000238418579"/>
    <n v="3.9000000953674316"/>
    <n v="28.5"/>
    <n v="0.69999998807907104"/>
    <n v="4"/>
    <n v="4.1999998092651367"/>
    <n v="9.1000003814697266"/>
    <n v="1"/>
    <n v="20.100000381469727"/>
    <n v="24.100000381469727"/>
    <m/>
    <n v="15.199999809265137"/>
    <n v="0"/>
    <n v="0"/>
    <n v="0"/>
    <n v="1"/>
    <n v="0"/>
    <n v="0"/>
    <n v="0"/>
    <n v="1"/>
    <n v="0"/>
    <n v="0"/>
    <n v="0"/>
    <m/>
    <m/>
  </r>
  <r>
    <n v="11418"/>
    <x v="433"/>
    <x v="34"/>
    <x v="34"/>
    <n v="31.600000381469727"/>
    <n v="31.600000381469727"/>
    <x v="241"/>
    <n v="1.7000000476837158"/>
    <n v="3.9000000953674316"/>
    <n v="23.399999618530273"/>
    <n v="0.60000002384185791"/>
    <n v="3.5"/>
    <n v="4.1999998092651367"/>
    <n v="6.5"/>
    <n v="0.60000002384185791"/>
    <n v="17.799999237060547"/>
    <n v="21.299999237060547"/>
    <m/>
    <n v="18.299999237060547"/>
    <n v="0"/>
    <n v="0"/>
    <n v="0"/>
    <n v="1"/>
    <n v="0"/>
    <n v="0"/>
    <n v="0"/>
    <n v="1"/>
    <n v="0"/>
    <n v="0"/>
    <n v="0"/>
    <m/>
    <m/>
  </r>
  <r>
    <n v="11418"/>
    <x v="433"/>
    <x v="35"/>
    <x v="35"/>
    <n v="48.900001525878906"/>
    <n v="48.900001525878906"/>
    <x v="241"/>
    <n v="1.7999999523162842"/>
    <n v="3.9000000953674316"/>
    <n v="24.200000762939453"/>
    <n v="0.80000001192092896"/>
    <n v="5.1999998092651367"/>
    <n v="4.1999998092651367"/>
    <n v="4.5"/>
    <n v="1.2999999523162842"/>
    <n v="15.300000190734863"/>
    <n v="20.5"/>
    <m/>
    <m/>
    <n v="0"/>
    <n v="0"/>
    <n v="0"/>
    <n v="1"/>
    <n v="0"/>
    <n v="0"/>
    <n v="0"/>
    <n v="1"/>
    <n v="0"/>
    <n v="0"/>
    <n v="0"/>
    <m/>
    <m/>
  </r>
  <r>
    <n v="11418"/>
    <x v="433"/>
    <x v="99"/>
    <x v="36"/>
    <m/>
    <m/>
    <x v="38"/>
    <m/>
    <m/>
    <m/>
    <m/>
    <m/>
    <m/>
    <m/>
    <m/>
    <m/>
    <n v="0"/>
    <m/>
    <m/>
    <n v="0"/>
    <n v="0"/>
    <n v="1"/>
    <n v="0"/>
    <n v="0"/>
    <n v="0"/>
    <n v="0"/>
    <n v="1"/>
    <n v="0"/>
    <n v="0"/>
    <n v="0"/>
    <m/>
    <m/>
  </r>
  <r>
    <n v="11419"/>
    <x v="93"/>
    <x v="10"/>
    <x v="10"/>
    <n v="0.5899999737739563"/>
    <n v="0.5899999737739563"/>
    <x v="125"/>
    <n v="9.0000003576278687E-2"/>
    <n v="0.5"/>
    <n v="0"/>
    <n v="0"/>
    <n v="0"/>
    <n v="0.15000000596046448"/>
    <m/>
    <m/>
    <m/>
    <n v="0"/>
    <m/>
    <m/>
    <n v="0"/>
    <n v="0"/>
    <n v="0"/>
    <n v="1"/>
    <n v="0"/>
    <n v="0"/>
    <n v="0"/>
    <n v="0"/>
    <n v="1"/>
    <n v="0"/>
    <n v="0"/>
    <m/>
    <m/>
  </r>
  <r>
    <n v="11419"/>
    <x v="93"/>
    <x v="11"/>
    <x v="11"/>
    <n v="2.2200000286102295"/>
    <n v="2.2300000190734863"/>
    <x v="32"/>
    <n v="0.13500000536441803"/>
    <n v="1"/>
    <n v="0"/>
    <n v="0"/>
    <n v="0"/>
    <n v="0.2800000011920929"/>
    <m/>
    <m/>
    <m/>
    <n v="0"/>
    <m/>
    <n v="0.99500000476837158"/>
    <n v="0"/>
    <n v="0"/>
    <n v="0"/>
    <n v="1"/>
    <n v="0"/>
    <n v="0"/>
    <n v="0"/>
    <n v="0"/>
    <n v="1"/>
    <n v="0"/>
    <n v="0"/>
    <m/>
    <m/>
  </r>
  <r>
    <n v="11419"/>
    <x v="93"/>
    <x v="12"/>
    <x v="12"/>
    <n v="3.2300000190734863"/>
    <n v="3.2349998950958252"/>
    <x v="32"/>
    <n v="0.11999999731779099"/>
    <n v="1"/>
    <n v="0.99500000476837158"/>
    <n v="0"/>
    <n v="0"/>
    <n v="0.62000000476837158"/>
    <m/>
    <m/>
    <n v="1.0199999809265137"/>
    <n v="1.0199999809265137"/>
    <m/>
    <m/>
    <n v="0"/>
    <n v="0"/>
    <n v="0"/>
    <n v="1"/>
    <n v="0"/>
    <n v="0"/>
    <n v="0"/>
    <n v="0"/>
    <n v="1"/>
    <n v="0"/>
    <n v="0"/>
    <m/>
    <m/>
  </r>
  <r>
    <n v="11419"/>
    <x v="93"/>
    <x v="18"/>
    <x v="18"/>
    <n v="22"/>
    <n v="22"/>
    <x v="27"/>
    <n v="4.8000001907348633"/>
    <n v="5"/>
    <n v="1.1000000238418579"/>
    <n v="3.2000000476837158"/>
    <n v="11.199999809265137"/>
    <n v="1.7000000476837158"/>
    <m/>
    <n v="1"/>
    <n v="0.80000001192092896"/>
    <n v="12"/>
    <n v="5.8000001907348633"/>
    <n v="15"/>
    <n v="0"/>
    <n v="0"/>
    <n v="0"/>
    <n v="1"/>
    <n v="0"/>
    <n v="0"/>
    <n v="0"/>
    <n v="0"/>
    <n v="1"/>
    <n v="0"/>
    <n v="0"/>
    <m/>
    <m/>
  </r>
  <r>
    <n v="11419"/>
    <x v="93"/>
    <x v="19"/>
    <x v="19"/>
    <n v="37.5"/>
    <n v="37.5"/>
    <x v="0"/>
    <n v="2.2999999523162842"/>
    <n v="20"/>
    <n v="15"/>
    <n v="5.0999999046325684"/>
    <n v="0"/>
    <n v="10.5"/>
    <m/>
    <n v="3"/>
    <n v="11.899999618530273"/>
    <n v="11.899999618530273"/>
    <m/>
    <n v="4.3000001907348633"/>
    <n v="0"/>
    <n v="0"/>
    <n v="0"/>
    <n v="1"/>
    <n v="0"/>
    <n v="0"/>
    <n v="0"/>
    <n v="0"/>
    <n v="1"/>
    <n v="0"/>
    <n v="0"/>
    <m/>
    <m/>
  </r>
  <r>
    <n v="11419"/>
    <x v="93"/>
    <x v="20"/>
    <x v="20"/>
    <n v="38.599998474121094"/>
    <n v="38.599998474121094"/>
    <x v="3"/>
    <n v="3.5"/>
    <n v="15"/>
    <n v="4.3000001907348633"/>
    <n v="2.7000000476837158"/>
    <n v="0.80000001192092896"/>
    <n v="17.600000381469727"/>
    <m/>
    <n v="4.0999999046325684"/>
    <n v="0.10000000149011612"/>
    <n v="0.90000003576278687"/>
    <n v="0.20000000298023224"/>
    <n v="5"/>
    <n v="0"/>
    <n v="0"/>
    <n v="0"/>
    <n v="1"/>
    <n v="0"/>
    <n v="0"/>
    <n v="0"/>
    <n v="0"/>
    <n v="1"/>
    <n v="0"/>
    <n v="0"/>
    <m/>
    <m/>
  </r>
  <r>
    <n v="11419"/>
    <x v="93"/>
    <x v="21"/>
    <x v="21"/>
    <n v="37.900001525878906"/>
    <n v="37.900001525878906"/>
    <x v="3"/>
    <n v="2.0999999046325684"/>
    <n v="15"/>
    <n v="5"/>
    <n v="4.9000000953674316"/>
    <n v="1.7000000476837158"/>
    <n v="15.800000190734863"/>
    <m/>
    <n v="4.8000001907348633"/>
    <n v="0.10000000149011612"/>
    <n v="1.8000000715255737"/>
    <n v="0.30000001192092896"/>
    <m/>
    <n v="0"/>
    <n v="0"/>
    <n v="0"/>
    <n v="1"/>
    <n v="0"/>
    <n v="0"/>
    <n v="0"/>
    <n v="0"/>
    <n v="1"/>
    <n v="0"/>
    <n v="0"/>
    <m/>
    <m/>
  </r>
  <r>
    <n v="11419"/>
    <x v="11"/>
    <x v="101"/>
    <x v="22"/>
    <m/>
    <m/>
    <x v="38"/>
    <m/>
    <m/>
    <m/>
    <m/>
    <m/>
    <m/>
    <m/>
    <m/>
    <m/>
    <n v="0"/>
    <m/>
    <m/>
    <n v="1"/>
    <n v="1"/>
    <n v="1"/>
    <n v="0"/>
    <n v="0"/>
    <n v="0"/>
    <n v="0"/>
    <n v="0"/>
    <n v="1"/>
    <n v="0"/>
    <n v="0"/>
    <m/>
    <m/>
  </r>
  <r>
    <n v="11420"/>
    <x v="434"/>
    <x v="10"/>
    <x v="10"/>
    <n v="12.079999923706055"/>
    <n v="12.079999923706055"/>
    <x v="27"/>
    <n v="0.23000000417232513"/>
    <n v="2.5"/>
    <n v="1.8200000524520874"/>
    <n v="1.2100000381469727"/>
    <n v="0.56000000238418579"/>
    <n v="0.77999997138977051"/>
    <m/>
    <m/>
    <n v="1.8200000524520874"/>
    <n v="2.380000114440918"/>
    <m/>
    <n v="5.7199997901916504"/>
    <n v="0"/>
    <n v="0"/>
    <n v="0"/>
    <n v="1"/>
    <n v="1"/>
    <n v="0"/>
    <n v="0"/>
    <n v="0"/>
    <n v="1"/>
    <n v="0"/>
    <n v="0"/>
    <m/>
    <m/>
  </r>
  <r>
    <n v="11420"/>
    <x v="434"/>
    <x v="11"/>
    <x v="11"/>
    <n v="16.430000305175781"/>
    <n v="16.434000015258789"/>
    <x v="27"/>
    <n v="0.5339999794960022"/>
    <n v="9.9099998474121094"/>
    <n v="5.7199997901916504"/>
    <n v="3.190000057220459"/>
    <n v="5.4699997901916504"/>
    <n v="2.5499999523162842"/>
    <m/>
    <m/>
    <n v="4.9600000381469727"/>
    <n v="10.430000305175781"/>
    <m/>
    <n v="5.869999885559082"/>
    <n v="0"/>
    <n v="0"/>
    <n v="0"/>
    <n v="1"/>
    <n v="1"/>
    <n v="0"/>
    <n v="0"/>
    <n v="0"/>
    <n v="1"/>
    <n v="0"/>
    <n v="0"/>
    <m/>
    <m/>
  </r>
  <r>
    <n v="11420"/>
    <x v="434"/>
    <x v="12"/>
    <x v="12"/>
    <n v="24.25"/>
    <n v="24.260000228881836"/>
    <x v="27"/>
    <n v="0.87999999523162842"/>
    <n v="10"/>
    <n v="7.3299999237060547"/>
    <n v="1.6100000143051147"/>
    <n v="6.2600002288818359"/>
    <n v="4.8400001525878906"/>
    <n v="1.4600000381469727"/>
    <m/>
    <n v="11.270000457763672"/>
    <n v="17.530000686645508"/>
    <m/>
    <n v="0.43999999761581421"/>
    <n v="0"/>
    <n v="0"/>
    <n v="0"/>
    <n v="1"/>
    <n v="1"/>
    <n v="0"/>
    <n v="0"/>
    <n v="0"/>
    <n v="1"/>
    <n v="0"/>
    <n v="0"/>
    <m/>
    <m/>
  </r>
  <r>
    <n v="11420"/>
    <x v="434"/>
    <x v="13"/>
    <x v="13"/>
    <n v="14.369999885559082"/>
    <n v="14.380000114440918"/>
    <x v="27"/>
    <n v="0.18999999761581421"/>
    <n v="10"/>
    <n v="0.43999999761581421"/>
    <n v="0.55000001192092896"/>
    <n v="1.7899999618530273"/>
    <n v="3.7899999618530273"/>
    <m/>
    <m/>
    <n v="8.0799999237060547"/>
    <n v="9.869999885559082"/>
    <m/>
    <n v="0.34000000357627869"/>
    <n v="0"/>
    <n v="0"/>
    <n v="0"/>
    <n v="1"/>
    <n v="1"/>
    <n v="0"/>
    <n v="0"/>
    <n v="0"/>
    <n v="1"/>
    <n v="0"/>
    <n v="0"/>
    <m/>
    <m/>
  </r>
  <r>
    <n v="11420"/>
    <x v="434"/>
    <x v="14"/>
    <x v="14"/>
    <n v="13.817999839782715"/>
    <n v="13.800000190734863"/>
    <x v="27"/>
    <n v="0.30000001192092896"/>
    <n v="10"/>
    <n v="0.34000000357627869"/>
    <n v="0.14000000059604645"/>
    <n v="1.5099999904632568"/>
    <n v="3.7899999618530273"/>
    <m/>
    <m/>
    <n v="8.1780004501342773"/>
    <n v="9.6880006790161133"/>
    <m/>
    <n v="2.0299999713897705"/>
    <n v="0"/>
    <n v="0"/>
    <n v="0"/>
    <n v="1"/>
    <n v="1"/>
    <n v="0"/>
    <n v="0"/>
    <n v="0"/>
    <n v="1"/>
    <n v="0"/>
    <n v="0"/>
    <m/>
    <m/>
  </r>
  <r>
    <n v="11420"/>
    <x v="434"/>
    <x v="15"/>
    <x v="15"/>
    <n v="12.420000076293945"/>
    <n v="12.420000076293945"/>
    <x v="44"/>
    <n v="2.4700000286102295"/>
    <n v="5"/>
    <n v="2.0299999713897705"/>
    <n v="1.8500000238418579"/>
    <n v="1.5399999618530273"/>
    <n v="1.5199999809265137"/>
    <m/>
    <m/>
    <n v="6.6399998664855957"/>
    <n v="8.1800003051757812"/>
    <m/>
    <n v="1.3600000143051147"/>
    <n v="0"/>
    <n v="0"/>
    <n v="0"/>
    <n v="1"/>
    <n v="1"/>
    <n v="0"/>
    <n v="0"/>
    <n v="0"/>
    <n v="1"/>
    <n v="0"/>
    <n v="0"/>
    <m/>
    <m/>
  </r>
  <r>
    <n v="11420"/>
    <x v="434"/>
    <x v="16"/>
    <x v="16"/>
    <n v="11.510000228881836"/>
    <n v="11.510000228881836"/>
    <x v="44"/>
    <n v="2.6600000858306885"/>
    <n v="5"/>
    <n v="1.3600000143051147"/>
    <n v="1.809999942779541"/>
    <n v="1.5900000333786011"/>
    <n v="1.25"/>
    <m/>
    <m/>
    <n v="5.869999885559082"/>
    <n v="7.4600000381469727"/>
    <m/>
    <n v="3.9300000667572021"/>
    <n v="0"/>
    <n v="0"/>
    <n v="0"/>
    <n v="1"/>
    <n v="1"/>
    <n v="0"/>
    <n v="0"/>
    <n v="0"/>
    <n v="1"/>
    <n v="0"/>
    <n v="0"/>
    <m/>
    <m/>
  </r>
  <r>
    <n v="11420"/>
    <x v="434"/>
    <x v="17"/>
    <x v="17"/>
    <n v="14.560000419616699"/>
    <n v="14.550000190734863"/>
    <x v="44"/>
    <n v="2.5199999809265137"/>
    <n v="5"/>
    <n v="3.9300000667572021"/>
    <n v="1.8300000429153442"/>
    <n v="2.4700000286102295"/>
    <n v="2.2899999618530273"/>
    <m/>
    <m/>
    <n v="7.0199999809265137"/>
    <n v="9.4899997711181641"/>
    <m/>
    <n v="6.5199999809265137"/>
    <n v="0"/>
    <n v="0"/>
    <n v="0"/>
    <n v="1"/>
    <n v="1"/>
    <n v="0"/>
    <n v="0"/>
    <n v="0"/>
    <n v="1"/>
    <n v="0"/>
    <n v="0"/>
    <m/>
    <m/>
  </r>
  <r>
    <n v="11420"/>
    <x v="434"/>
    <x v="18"/>
    <x v="18"/>
    <n v="17.209999084472656"/>
    <n v="17.209999084472656"/>
    <x v="44"/>
    <n v="2.5299999713897705"/>
    <n v="5"/>
    <n v="6.5199999809265137"/>
    <n v="3.5999999046325684"/>
    <n v="3.559999942779541"/>
    <n v="2.7899999618530273"/>
    <m/>
    <m/>
    <n v="6.5399999618530273"/>
    <n v="10.100000381469727"/>
    <m/>
    <m/>
    <n v="0"/>
    <n v="0"/>
    <n v="0"/>
    <n v="1"/>
    <n v="1"/>
    <n v="0"/>
    <n v="0"/>
    <n v="0"/>
    <n v="1"/>
    <n v="0"/>
    <n v="0"/>
    <m/>
    <m/>
  </r>
  <r>
    <n v="11420"/>
    <x v="11"/>
    <x v="101"/>
    <x v="25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530"/>
    <x v="435"/>
    <x v="80"/>
    <x v="11"/>
    <n v="5.9800000190734863"/>
    <n v="6.0619997978210449"/>
    <x v="76"/>
    <n v="7.1999996900558472E-2"/>
    <n v="1.75"/>
    <n v="2.8399999141693115"/>
    <n v="0.20999999344348907"/>
    <n v="0.56000000238418579"/>
    <n v="2.5899999141693115"/>
    <m/>
    <m/>
    <n v="0.81000000238418579"/>
    <n v="1.3700000047683716"/>
    <m/>
    <n v="1.1200000047683716"/>
    <n v="0"/>
    <n v="0"/>
    <n v="0"/>
    <n v="1"/>
    <n v="1"/>
    <n v="0"/>
    <n v="0"/>
    <n v="0"/>
    <n v="1"/>
    <n v="0"/>
    <n v="0"/>
    <m/>
    <m/>
  </r>
  <r>
    <n v="11530"/>
    <x v="435"/>
    <x v="81"/>
    <x v="12"/>
    <n v="18.229999542236328"/>
    <n v="18.200000762939453"/>
    <x v="76"/>
    <n v="0.25200000405311584"/>
    <n v="1.75"/>
    <n v="14.850000381469727"/>
    <n v="0.81000000238418579"/>
    <n v="5.9999998658895493E-2"/>
    <n v="13.229999542236328"/>
    <m/>
    <m/>
    <n v="2.3199999332427979"/>
    <n v="2.3799998760223389"/>
    <m/>
    <m/>
    <n v="0"/>
    <n v="0"/>
    <n v="0"/>
    <n v="1"/>
    <n v="1"/>
    <n v="0"/>
    <n v="0"/>
    <n v="0"/>
    <n v="1"/>
    <n v="0"/>
    <n v="0"/>
    <m/>
    <m/>
  </r>
  <r>
    <n v="11530"/>
    <x v="435"/>
    <x v="82"/>
    <x v="13"/>
    <n v="18.229999542236328"/>
    <n v="18.200000762939453"/>
    <x v="76"/>
    <n v="0.17000000178813934"/>
    <n v="1.75"/>
    <n v="14.850000381469727"/>
    <n v="0.81000000238418579"/>
    <n v="5.9999998658895493E-2"/>
    <n v="13.229999542236328"/>
    <m/>
    <m/>
    <n v="2.3199999332427979"/>
    <n v="2.3799998760223389"/>
    <m/>
    <m/>
    <n v="0"/>
    <n v="0"/>
    <n v="0"/>
    <n v="1"/>
    <n v="1"/>
    <n v="0"/>
    <n v="0"/>
    <n v="0"/>
    <n v="1"/>
    <n v="0"/>
    <n v="0"/>
    <m/>
    <m/>
  </r>
  <r>
    <n v="11530"/>
    <x v="435"/>
    <x v="83"/>
    <x v="14"/>
    <n v="19.514999389648438"/>
    <n v="19.510000228881836"/>
    <x v="76"/>
    <n v="0.36000001430511475"/>
    <n v="1.75"/>
    <n v="16.049999237060547"/>
    <n v="0.5899999737739563"/>
    <n v="0.18000000715255737"/>
    <n v="15.189999580383301"/>
    <m/>
    <m/>
    <n v="1.7849999666213989"/>
    <n v="1.9649999141693115"/>
    <m/>
    <m/>
    <n v="0"/>
    <n v="0"/>
    <n v="0"/>
    <n v="1"/>
    <n v="1"/>
    <n v="0"/>
    <n v="0"/>
    <n v="0"/>
    <n v="1"/>
    <n v="0"/>
    <n v="0"/>
    <m/>
    <m/>
  </r>
  <r>
    <n v="11530"/>
    <x v="435"/>
    <x v="84"/>
    <x v="15"/>
    <n v="21.139999389648438"/>
    <n v="21.139999389648438"/>
    <x v="76"/>
    <n v="0.56999999284744263"/>
    <n v="1.75"/>
    <n v="17.510000228881836"/>
    <n v="1.2200000286102295"/>
    <n v="0.85000002384185791"/>
    <n v="13"/>
    <m/>
    <m/>
    <n v="3.9600000381469727"/>
    <n v="4.809999942779541"/>
    <m/>
    <m/>
    <n v="0"/>
    <n v="0"/>
    <n v="0"/>
    <n v="1"/>
    <n v="1"/>
    <n v="0"/>
    <n v="0"/>
    <n v="0"/>
    <n v="1"/>
    <n v="0"/>
    <n v="0"/>
    <m/>
    <m/>
  </r>
  <r>
    <n v="11530"/>
    <x v="435"/>
    <x v="129"/>
    <x v="16"/>
    <n v="26.870000839233398"/>
    <n v="26.870000839233398"/>
    <x v="76"/>
    <n v="0.88999998569488525"/>
    <n v="1.75"/>
    <n v="22.889999389648438"/>
    <n v="2.25"/>
    <n v="3.6600000858306885"/>
    <n v="13.100000381469727"/>
    <m/>
    <m/>
    <n v="5.5300002098083496"/>
    <n v="9.1900005340576172"/>
    <m/>
    <m/>
    <n v="0"/>
    <n v="0"/>
    <n v="0"/>
    <n v="1"/>
    <n v="1"/>
    <n v="0"/>
    <n v="0"/>
    <n v="0"/>
    <n v="1"/>
    <n v="0"/>
    <n v="0"/>
    <m/>
    <m/>
  </r>
  <r>
    <n v="11530"/>
    <x v="435"/>
    <x v="85"/>
    <x v="17"/>
    <n v="30.200000762939453"/>
    <n v="30.200000762939453"/>
    <x v="76"/>
    <n v="1.7999999523162842"/>
    <n v="1.7000000476837158"/>
    <n v="25.299999237060547"/>
    <n v="1.7000000476837158"/>
    <n v="4.4000000953674316"/>
    <n v="7.5999999046325684"/>
    <m/>
    <m/>
    <n v="14.399999618530273"/>
    <n v="18.799999237060547"/>
    <m/>
    <m/>
    <n v="0"/>
    <n v="0"/>
    <n v="0"/>
    <n v="1"/>
    <n v="1"/>
    <n v="0"/>
    <n v="0"/>
    <n v="0"/>
    <n v="1"/>
    <n v="0"/>
    <n v="0"/>
    <m/>
    <m/>
  </r>
  <r>
    <n v="11530"/>
    <x v="435"/>
    <x v="86"/>
    <x v="18"/>
    <n v="39.099998474121094"/>
    <n v="39.099998474121094"/>
    <x v="76"/>
    <n v="3"/>
    <n v="1.7000000476837158"/>
    <n v="33"/>
    <n v="3.9000000953674316"/>
    <n v="9.6000003814697266"/>
    <n v="7.0999999046325684"/>
    <m/>
    <m/>
    <n v="16.600000381469727"/>
    <n v="26.200000762939453"/>
    <m/>
    <m/>
    <n v="0"/>
    <n v="0"/>
    <n v="0"/>
    <n v="1"/>
    <n v="1"/>
    <n v="0"/>
    <n v="0"/>
    <n v="0"/>
    <n v="1"/>
    <n v="0"/>
    <n v="0"/>
    <m/>
    <m/>
  </r>
  <r>
    <n v="11530"/>
    <x v="435"/>
    <x v="130"/>
    <x v="19"/>
    <n v="54"/>
    <n v="54"/>
    <x v="0"/>
    <n v="6.3000001907348633"/>
    <n v="10.300000190734863"/>
    <n v="27.600000381469727"/>
    <n v="2.7000000476837158"/>
    <n v="15.399999618530273"/>
    <n v="7.8000001907348633"/>
    <m/>
    <m/>
    <n v="16.399999618530273"/>
    <n v="31.799999237060547"/>
    <m/>
    <m/>
    <n v="0"/>
    <n v="0"/>
    <n v="0"/>
    <n v="1"/>
    <n v="1"/>
    <n v="0"/>
    <n v="0"/>
    <n v="0"/>
    <n v="1"/>
    <n v="0"/>
    <n v="0"/>
    <m/>
    <m/>
  </r>
  <r>
    <n v="11530"/>
    <x v="435"/>
    <x v="131"/>
    <x v="20"/>
    <n v="59.400001525878906"/>
    <n v="59.400001525878906"/>
    <x v="0"/>
    <n v="7.1999998092651367"/>
    <n v="10.300000190734863"/>
    <n v="31.799999237060547"/>
    <n v="2"/>
    <n v="22.299999237060547"/>
    <n v="8.1999998092651367"/>
    <m/>
    <m/>
    <n v="15"/>
    <n v="37.299999237060547"/>
    <m/>
    <m/>
    <n v="0"/>
    <n v="0"/>
    <n v="0"/>
    <n v="1"/>
    <n v="1"/>
    <n v="0"/>
    <n v="0"/>
    <n v="0"/>
    <n v="1"/>
    <n v="0"/>
    <n v="0"/>
    <m/>
    <m/>
  </r>
  <r>
    <n v="11530"/>
    <x v="435"/>
    <x v="87"/>
    <x v="21"/>
    <n v="56.299999237060547"/>
    <n v="56.299999237060547"/>
    <x v="0"/>
    <n v="8.6999998092651367"/>
    <n v="10.300000190734863"/>
    <n v="26.399999618530273"/>
    <n v="1.6000000238418579"/>
    <n v="14.300000190734863"/>
    <n v="16.100000381469727"/>
    <m/>
    <m/>
    <n v="7.6999998092651367"/>
    <n v="22"/>
    <m/>
    <m/>
    <n v="0"/>
    <n v="0"/>
    <n v="0"/>
    <n v="1"/>
    <n v="1"/>
    <n v="0"/>
    <n v="0"/>
    <n v="0"/>
    <n v="1"/>
    <n v="0"/>
    <n v="0"/>
    <m/>
    <m/>
  </r>
  <r>
    <n v="11530"/>
    <x v="435"/>
    <x v="88"/>
    <x v="22"/>
    <n v="65.300003051757812"/>
    <n v="65.300003051757812"/>
    <x v="0"/>
    <n v="8.6999998092651367"/>
    <n v="10.300000190734863"/>
    <n v="31.700000762939453"/>
    <n v="1.3999999761581421"/>
    <n v="20.5"/>
    <n v="15.199999809265137"/>
    <m/>
    <n v="9.5"/>
    <n v="10.800000190734863"/>
    <n v="31.299999237060547"/>
    <n v="4.6999998092651367"/>
    <n v="9.5"/>
    <n v="0"/>
    <n v="0"/>
    <n v="0"/>
    <n v="1"/>
    <n v="1"/>
    <n v="0"/>
    <n v="0"/>
    <n v="0"/>
    <n v="1"/>
    <n v="0"/>
    <n v="0"/>
    <m/>
    <m/>
  </r>
  <r>
    <n v="11530"/>
    <x v="11"/>
    <x v="101"/>
    <x v="27"/>
    <m/>
    <m/>
    <x v="38"/>
    <m/>
    <m/>
    <m/>
    <m/>
    <m/>
    <m/>
    <m/>
    <m/>
    <m/>
    <n v="0"/>
    <m/>
    <m/>
    <n v="1"/>
    <n v="1"/>
    <n v="1"/>
    <n v="0"/>
    <n v="1"/>
    <n v="0"/>
    <n v="0"/>
    <n v="0"/>
    <n v="1"/>
    <n v="0"/>
    <n v="0"/>
    <m/>
    <m/>
  </r>
  <r>
    <n v="11566"/>
    <x v="436"/>
    <x v="20"/>
    <x v="20"/>
    <n v="3.0399999618530273"/>
    <n v="3.0399999618530273"/>
    <x v="133"/>
    <n v="0.10000000149011612"/>
    <n v="0.34999999403953552"/>
    <n v="1.1499999761581421"/>
    <n v="5.000000074505806E-2"/>
    <n v="0.98000001907348633"/>
    <n v="0.2199999988079071"/>
    <m/>
    <n v="0.15999999642372131"/>
    <n v="0.9100000262260437"/>
    <n v="1.8900001049041748"/>
    <m/>
    <n v="1.3300000429153442"/>
    <n v="0"/>
    <n v="0"/>
    <n v="0"/>
    <n v="1"/>
    <n v="0"/>
    <n v="0"/>
    <n v="0"/>
    <n v="1"/>
    <n v="0"/>
    <n v="0"/>
    <n v="0"/>
    <m/>
    <m/>
  </r>
  <r>
    <n v="11566"/>
    <x v="436"/>
    <x v="21"/>
    <x v="21"/>
    <n v="3.5099999904632568"/>
    <n v="3.5099999904632568"/>
    <x v="165"/>
    <n v="0.12999999523162842"/>
    <n v="0.37999999523162842"/>
    <n v="1.3300000429153442"/>
    <n v="5.000000074505806E-2"/>
    <n v="0.98000001907348633"/>
    <n v="9.9999997764825821E-3"/>
    <m/>
    <m/>
    <n v="1.25"/>
    <n v="2.2300000190734863"/>
    <m/>
    <n v="1.4600000381469727"/>
    <n v="0"/>
    <n v="0"/>
    <n v="0"/>
    <n v="1"/>
    <n v="0"/>
    <n v="0"/>
    <n v="0"/>
    <n v="1"/>
    <n v="0"/>
    <n v="0"/>
    <n v="0"/>
    <m/>
    <m/>
  </r>
  <r>
    <n v="11566"/>
    <x v="436"/>
    <x v="22"/>
    <x v="22"/>
    <n v="4.1700000762939453"/>
    <n v="4.1700000762939453"/>
    <x v="266"/>
    <n v="0.17000000178813934"/>
    <n v="0.40999999642372131"/>
    <n v="1.4600000381469727"/>
    <n v="5.000000074505806E-2"/>
    <n v="1.2100000381469727"/>
    <n v="9.9999997764825821E-3"/>
    <m/>
    <m/>
    <n v="1.3200000524520874"/>
    <n v="2.5300002098083496"/>
    <m/>
    <n v="1.2999999523162842"/>
    <n v="0"/>
    <n v="0"/>
    <n v="0"/>
    <n v="1"/>
    <n v="0"/>
    <n v="0"/>
    <n v="0"/>
    <n v="1"/>
    <n v="0"/>
    <n v="0"/>
    <n v="0"/>
    <m/>
    <m/>
  </r>
  <r>
    <n v="11566"/>
    <x v="436"/>
    <x v="23"/>
    <x v="23"/>
    <n v="4.5"/>
    <n v="4.5"/>
    <x v="125"/>
    <n v="0.20000000298023224"/>
    <n v="0.5"/>
    <n v="1.2999999523162842"/>
    <n v="0.10000000149011612"/>
    <n v="1.3999999761581421"/>
    <n v="0"/>
    <m/>
    <m/>
    <n v="1.2999999523162842"/>
    <n v="2.6999998092651367"/>
    <m/>
    <n v="2.2999999523162842"/>
    <n v="0"/>
    <n v="0"/>
    <n v="0"/>
    <n v="1"/>
    <n v="0"/>
    <n v="0"/>
    <n v="0"/>
    <n v="1"/>
    <n v="0"/>
    <n v="0"/>
    <n v="0"/>
    <m/>
    <m/>
  </r>
  <r>
    <n v="11566"/>
    <x v="436"/>
    <x v="24"/>
    <x v="24"/>
    <n v="5"/>
    <n v="5"/>
    <x v="125"/>
    <n v="0.30000001192092896"/>
    <n v="0.5"/>
    <n v="2.2999999523162842"/>
    <n v="0.30000001192092896"/>
    <n v="2.2999999523162842"/>
    <n v="0"/>
    <m/>
    <m/>
    <n v="1.2000000476837158"/>
    <n v="3.5"/>
    <m/>
    <n v="2.4000000953674316"/>
    <n v="0"/>
    <n v="0"/>
    <n v="0"/>
    <n v="1"/>
    <n v="0"/>
    <n v="0"/>
    <n v="0"/>
    <n v="1"/>
    <n v="0"/>
    <n v="0"/>
    <n v="0"/>
    <m/>
    <m/>
  </r>
  <r>
    <n v="11566"/>
    <x v="436"/>
    <x v="25"/>
    <x v="25"/>
    <n v="6.0999999046325684"/>
    <n v="6.0999999046325684"/>
    <x v="207"/>
    <n v="0.30000001192092896"/>
    <n v="0.60000002384185791"/>
    <n v="2.4000000953674316"/>
    <n v="0.20000000298023224"/>
    <n v="1.8999999761581421"/>
    <n v="0"/>
    <m/>
    <m/>
    <n v="1.7999999523162842"/>
    <n v="3.6999998092651367"/>
    <m/>
    <n v="3.4000000953674316"/>
    <n v="0"/>
    <n v="0"/>
    <n v="0"/>
    <n v="1"/>
    <n v="0"/>
    <n v="0"/>
    <n v="0"/>
    <n v="1"/>
    <n v="0"/>
    <n v="0"/>
    <n v="0"/>
    <m/>
    <m/>
  </r>
  <r>
    <n v="11566"/>
    <x v="436"/>
    <x v="26"/>
    <x v="26"/>
    <n v="6.5999999046325684"/>
    <n v="6.5999999046325684"/>
    <x v="153"/>
    <n v="0.30000001192092896"/>
    <n v="0.69999998807907104"/>
    <n v="3.4000000953674316"/>
    <n v="0.20000000298023224"/>
    <n v="2.5"/>
    <n v="0"/>
    <m/>
    <m/>
    <n v="2.0999999046325684"/>
    <n v="4.5999999046325684"/>
    <m/>
    <n v="4.5999999046325684"/>
    <n v="0"/>
    <n v="0"/>
    <n v="0"/>
    <n v="1"/>
    <n v="0"/>
    <n v="0"/>
    <n v="0"/>
    <n v="1"/>
    <n v="0"/>
    <n v="0"/>
    <n v="0"/>
    <m/>
    <m/>
  </r>
  <r>
    <n v="11566"/>
    <x v="436"/>
    <x v="27"/>
    <x v="27"/>
    <n v="7.5"/>
    <n v="7.5"/>
    <x v="173"/>
    <n v="0.40000000596046448"/>
    <n v="0.80000001192092896"/>
    <n v="4.5999999046325684"/>
    <n v="0.20000000298023224"/>
    <n v="3.4000000953674316"/>
    <n v="0"/>
    <m/>
    <m/>
    <n v="1.8999999761581421"/>
    <n v="5.3000001907348633"/>
    <m/>
    <m/>
    <n v="0"/>
    <n v="0"/>
    <n v="0"/>
    <n v="1"/>
    <n v="0"/>
    <n v="0"/>
    <n v="0"/>
    <n v="1"/>
    <n v="0"/>
    <n v="0"/>
    <n v="0"/>
    <m/>
    <m/>
  </r>
  <r>
    <n v="11566"/>
    <x v="436"/>
    <x v="99"/>
    <x v="28"/>
    <m/>
    <m/>
    <x v="38"/>
    <m/>
    <m/>
    <m/>
    <m/>
    <m/>
    <m/>
    <m/>
    <m/>
    <m/>
    <n v="0"/>
    <m/>
    <m/>
    <n v="0"/>
    <n v="0"/>
    <n v="1"/>
    <n v="0"/>
    <n v="0"/>
    <n v="0"/>
    <n v="0"/>
    <n v="1"/>
    <n v="0"/>
    <n v="0"/>
    <n v="0"/>
    <m/>
    <m/>
  </r>
  <r>
    <n v="11594"/>
    <x v="437"/>
    <x v="157"/>
    <x v="40"/>
    <m/>
    <n v="0.52700001001358032"/>
    <x v="74"/>
    <n v="4.5000001788139343E-2"/>
    <n v="0"/>
    <n v="0.48199999332427979"/>
    <m/>
    <m/>
    <m/>
    <n v="0.1679999977350235"/>
    <m/>
    <m/>
    <n v="0"/>
    <m/>
    <n v="0.31400001049041748"/>
    <n v="0"/>
    <n v="0"/>
    <n v="0"/>
    <n v="0"/>
    <n v="0"/>
    <n v="0"/>
    <n v="0"/>
    <n v="0"/>
    <n v="1"/>
    <n v="0"/>
    <n v="0"/>
    <m/>
    <m/>
  </r>
  <r>
    <n v="11594"/>
    <x v="437"/>
    <x v="158"/>
    <x v="0"/>
    <m/>
    <n v="0.40400001406669617"/>
    <x v="74"/>
    <n v="6.5999999642372131E-2"/>
    <n v="0"/>
    <n v="0.33799999952316284"/>
    <m/>
    <m/>
    <m/>
    <n v="0.18999999761581421"/>
    <m/>
    <m/>
    <n v="0"/>
    <m/>
    <n v="0.14800000190734863"/>
    <n v="0"/>
    <n v="0"/>
    <n v="0"/>
    <n v="0"/>
    <n v="0"/>
    <n v="0"/>
    <n v="0"/>
    <n v="0"/>
    <n v="1"/>
    <n v="0"/>
    <n v="0"/>
    <m/>
    <m/>
  </r>
  <r>
    <n v="11594"/>
    <x v="437"/>
    <x v="159"/>
    <x v="1"/>
    <m/>
    <n v="0.45300000905990601"/>
    <x v="74"/>
    <n v="7.1999996900558472E-2"/>
    <n v="0"/>
    <n v="0.38100001215934753"/>
    <m/>
    <m/>
    <m/>
    <n v="0.21199999749660492"/>
    <m/>
    <m/>
    <n v="0"/>
    <m/>
    <n v="0.16899999976158142"/>
    <n v="0"/>
    <n v="0"/>
    <n v="0"/>
    <n v="0"/>
    <n v="0"/>
    <n v="0"/>
    <n v="0"/>
    <n v="0"/>
    <n v="1"/>
    <n v="0"/>
    <n v="0"/>
    <m/>
    <m/>
  </r>
  <r>
    <n v="11594"/>
    <x v="437"/>
    <x v="160"/>
    <x v="2"/>
    <m/>
    <n v="0.5130000114440918"/>
    <x v="74"/>
    <n v="9.2000000178813934E-2"/>
    <n v="0"/>
    <n v="0.42100000381469727"/>
    <m/>
    <m/>
    <m/>
    <n v="0.19200000166893005"/>
    <m/>
    <m/>
    <n v="0"/>
    <m/>
    <n v="0.22900000214576721"/>
    <n v="0"/>
    <n v="0"/>
    <n v="0"/>
    <n v="0"/>
    <n v="0"/>
    <n v="0"/>
    <n v="0"/>
    <n v="0"/>
    <n v="1"/>
    <n v="0"/>
    <n v="0"/>
    <m/>
    <m/>
  </r>
  <r>
    <n v="11594"/>
    <x v="437"/>
    <x v="156"/>
    <x v="3"/>
    <m/>
    <n v="0.62300002574920654"/>
    <x v="74"/>
    <n v="0.32400000095367432"/>
    <n v="0"/>
    <n v="0.29899999499320984"/>
    <m/>
    <m/>
    <m/>
    <n v="0.17700000107288361"/>
    <m/>
    <m/>
    <n v="0"/>
    <m/>
    <n v="0.12200000137090683"/>
    <n v="0"/>
    <n v="0"/>
    <n v="0"/>
    <n v="0"/>
    <n v="0"/>
    <n v="0"/>
    <n v="0"/>
    <n v="0"/>
    <n v="1"/>
    <n v="0"/>
    <n v="0"/>
    <m/>
    <m/>
  </r>
  <r>
    <n v="11594"/>
    <x v="437"/>
    <x v="128"/>
    <x v="4"/>
    <m/>
    <n v="0.29499998688697815"/>
    <x v="74"/>
    <n v="8.7999999523162842E-2"/>
    <n v="0"/>
    <n v="0.2070000022649765"/>
    <m/>
    <m/>
    <m/>
    <n v="0.18600000441074371"/>
    <m/>
    <m/>
    <n v="0"/>
    <m/>
    <n v="2.0999999716877937E-2"/>
    <n v="0"/>
    <n v="0"/>
    <n v="0"/>
    <n v="0"/>
    <n v="0"/>
    <n v="0"/>
    <n v="0"/>
    <n v="0"/>
    <n v="1"/>
    <n v="0"/>
    <n v="0"/>
    <m/>
    <m/>
  </r>
  <r>
    <n v="11594"/>
    <x v="437"/>
    <x v="124"/>
    <x v="5"/>
    <m/>
    <n v="0.67500001192092896"/>
    <x v="74"/>
    <n v="9.7999997437000275E-2"/>
    <n v="0"/>
    <n v="0.57700002193450928"/>
    <m/>
    <m/>
    <m/>
    <n v="0.1809999942779541"/>
    <m/>
    <m/>
    <n v="0"/>
    <m/>
    <n v="0.39599999785423279"/>
    <n v="0"/>
    <n v="0"/>
    <n v="0"/>
    <n v="0"/>
    <n v="0"/>
    <n v="0"/>
    <n v="0"/>
    <n v="0"/>
    <n v="1"/>
    <n v="0"/>
    <n v="0"/>
    <m/>
    <m/>
  </r>
  <r>
    <n v="11594"/>
    <x v="437"/>
    <x v="125"/>
    <x v="6"/>
    <m/>
    <n v="0.49799999594688416"/>
    <x v="74"/>
    <n v="8.6000002920627594E-2"/>
    <n v="0"/>
    <n v="0.41200000047683716"/>
    <m/>
    <m/>
    <m/>
    <n v="0.15399999916553497"/>
    <m/>
    <m/>
    <n v="0"/>
    <m/>
    <n v="0.25799998641014099"/>
    <n v="0"/>
    <n v="0"/>
    <n v="0"/>
    <n v="0"/>
    <n v="0"/>
    <n v="0"/>
    <n v="0"/>
    <n v="0"/>
    <n v="1"/>
    <n v="0"/>
    <n v="0"/>
    <m/>
    <m/>
  </r>
  <r>
    <n v="11594"/>
    <x v="437"/>
    <x v="126"/>
    <x v="7"/>
    <m/>
    <n v="0.54199999570846558"/>
    <x v="74"/>
    <n v="9.0999998152256012E-2"/>
    <n v="0"/>
    <n v="0.45100000500679016"/>
    <m/>
    <m/>
    <m/>
    <n v="0.14900000393390656"/>
    <m/>
    <m/>
    <n v="0"/>
    <m/>
    <n v="0.30199998617172241"/>
    <n v="0"/>
    <n v="0"/>
    <n v="0"/>
    <n v="0"/>
    <n v="0"/>
    <n v="0"/>
    <n v="0"/>
    <n v="0"/>
    <n v="1"/>
    <n v="0"/>
    <n v="0"/>
    <m/>
    <m/>
  </r>
  <r>
    <n v="11594"/>
    <x v="437"/>
    <x v="127"/>
    <x v="8"/>
    <m/>
    <n v="0.61299997568130493"/>
    <x v="74"/>
    <n v="9.3999996781349182E-2"/>
    <n v="0"/>
    <n v="0.51899999380111694"/>
    <m/>
    <m/>
    <m/>
    <n v="0.15600000321865082"/>
    <m/>
    <m/>
    <n v="0"/>
    <m/>
    <n v="0.36300000548362732"/>
    <n v="0"/>
    <n v="0"/>
    <n v="0"/>
    <n v="0"/>
    <n v="0"/>
    <n v="0"/>
    <n v="0"/>
    <n v="0"/>
    <n v="1"/>
    <n v="0"/>
    <n v="0"/>
    <m/>
    <m/>
  </r>
  <r>
    <n v="11594"/>
    <x v="437"/>
    <x v="102"/>
    <x v="9"/>
    <m/>
    <n v="0.61699998378753662"/>
    <x v="74"/>
    <n v="9.7999997437000275E-2"/>
    <n v="0"/>
    <n v="0.51899999380111694"/>
    <m/>
    <m/>
    <m/>
    <n v="0.15399999916553497"/>
    <m/>
    <m/>
    <n v="0"/>
    <m/>
    <n v="0.36500000953674316"/>
    <n v="0"/>
    <n v="0"/>
    <n v="0"/>
    <n v="0"/>
    <n v="0"/>
    <n v="0"/>
    <n v="0"/>
    <n v="0"/>
    <n v="1"/>
    <n v="0"/>
    <n v="0"/>
    <m/>
    <m/>
  </r>
  <r>
    <n v="11594"/>
    <x v="11"/>
    <x v="101"/>
    <x v="10"/>
    <m/>
    <m/>
    <x v="38"/>
    <m/>
    <m/>
    <m/>
    <m/>
    <m/>
    <m/>
    <m/>
    <m/>
    <m/>
    <n v="0"/>
    <m/>
    <m/>
    <n v="0"/>
    <n v="0"/>
    <n v="1"/>
    <n v="0"/>
    <n v="0"/>
    <n v="0"/>
    <n v="0"/>
    <n v="0"/>
    <n v="1"/>
    <n v="0"/>
    <n v="0"/>
    <m/>
    <m/>
  </r>
  <r>
    <n v="11595"/>
    <x v="438"/>
    <x v="4"/>
    <x v="4"/>
    <n v="4.7899999618530273"/>
    <n v="4.7899999618530273"/>
    <x v="267"/>
    <n v="0.68999999761581421"/>
    <n v="1.7400000095367432"/>
    <n v="1.0900000333786011"/>
    <n v="1.0199999809265137"/>
    <n v="3.9999999105930328E-2"/>
    <n v="2.7100000381469727"/>
    <n v="0"/>
    <m/>
    <n v="0.75"/>
    <n v="0.79000002145767212"/>
    <m/>
    <n v="3.4800000190734863"/>
    <n v="0"/>
    <n v="0"/>
    <n v="0"/>
    <n v="1"/>
    <n v="1"/>
    <n v="0"/>
    <n v="0"/>
    <n v="0"/>
    <n v="0"/>
    <n v="1"/>
    <n v="0"/>
    <m/>
    <m/>
  </r>
  <r>
    <n v="11595"/>
    <x v="438"/>
    <x v="5"/>
    <x v="5"/>
    <n v="12.25"/>
    <n v="11.25"/>
    <x v="76"/>
    <n v="0.31999999284744263"/>
    <n v="3"/>
    <n v="3.4800000190734863"/>
    <n v="3.3599998950958252"/>
    <n v="3.9999999105930328E-2"/>
    <n v="4.7300000190734863"/>
    <n v="0"/>
    <m/>
    <n v="3.7999999523162842"/>
    <n v="3.8399999141693115"/>
    <m/>
    <m/>
    <n v="0"/>
    <n v="0"/>
    <n v="0"/>
    <n v="1"/>
    <n v="1"/>
    <n v="0"/>
    <n v="0"/>
    <n v="0"/>
    <n v="0"/>
    <n v="1"/>
    <n v="0"/>
    <m/>
    <m/>
  </r>
  <r>
    <n v="11595"/>
    <x v="11"/>
    <x v="101"/>
    <x v="6"/>
    <m/>
    <m/>
    <x v="38"/>
    <m/>
    <m/>
    <m/>
    <m/>
    <m/>
    <m/>
    <m/>
    <m/>
    <m/>
    <n v="0"/>
    <m/>
    <m/>
    <n v="0"/>
    <n v="0"/>
    <n v="1"/>
    <n v="0"/>
    <n v="1"/>
    <n v="0"/>
    <n v="0"/>
    <n v="0"/>
    <n v="0"/>
    <n v="1"/>
    <n v="0"/>
    <m/>
    <m/>
  </r>
  <r>
    <n v="11596"/>
    <x v="439"/>
    <x v="0"/>
    <x v="0"/>
    <n v="0.88999998569488525"/>
    <n v="0.88999998569488525"/>
    <x v="239"/>
    <n v="2.9999999329447746E-2"/>
    <n v="0.27000001072883606"/>
    <n v="0.56999999284744263"/>
    <n v="2.9999999329447746E-2"/>
    <n v="0.62999999523162842"/>
    <n v="1.9999999552965164E-2"/>
    <n v="0"/>
    <m/>
    <n v="0.15999999642372131"/>
    <n v="0.78999996185302734"/>
    <m/>
    <n v="0.80000001192092896"/>
    <n v="0"/>
    <n v="0"/>
    <n v="0"/>
    <n v="1"/>
    <n v="0"/>
    <n v="0"/>
    <n v="0"/>
    <n v="1"/>
    <n v="0"/>
    <n v="0"/>
    <n v="0"/>
    <m/>
    <m/>
  </r>
  <r>
    <n v="11596"/>
    <x v="439"/>
    <x v="1"/>
    <x v="1"/>
    <n v="1.1100000143051147"/>
    <n v="1.1100000143051147"/>
    <x v="96"/>
    <n v="3.9999999105930328E-2"/>
    <n v="0.25"/>
    <n v="0.80000001192092896"/>
    <n v="5.9999998658895493E-2"/>
    <n v="0.80000001192092896"/>
    <n v="1.9999999552965164E-2"/>
    <n v="0"/>
    <m/>
    <n v="0.18999999761581421"/>
    <n v="0.99000000953674316"/>
    <m/>
    <n v="0.68000000715255737"/>
    <n v="0"/>
    <n v="0"/>
    <n v="0"/>
    <n v="1"/>
    <n v="0"/>
    <n v="0"/>
    <n v="0"/>
    <n v="1"/>
    <n v="0"/>
    <n v="0"/>
    <n v="0"/>
    <m/>
    <m/>
  </r>
  <r>
    <n v="11596"/>
    <x v="439"/>
    <x v="2"/>
    <x v="2"/>
    <n v="1"/>
    <n v="1"/>
    <x v="96"/>
    <n v="5.000000074505806E-2"/>
    <n v="0.25"/>
    <n v="0.68000000715255737"/>
    <n v="5.9999998658895493E-2"/>
    <n v="0.62000000476837158"/>
    <n v="1.9999999552965164E-2"/>
    <n v="0"/>
    <m/>
    <n v="0.2800000011920929"/>
    <n v="0.89999997615814209"/>
    <m/>
    <m/>
    <n v="0"/>
    <n v="0"/>
    <n v="0"/>
    <n v="1"/>
    <n v="0"/>
    <n v="0"/>
    <n v="0"/>
    <n v="1"/>
    <n v="0"/>
    <n v="0"/>
    <n v="0"/>
    <m/>
    <m/>
  </r>
  <r>
    <n v="11596"/>
    <x v="11"/>
    <x v="101"/>
    <x v="3"/>
    <m/>
    <m/>
    <x v="38"/>
    <m/>
    <m/>
    <m/>
    <m/>
    <m/>
    <m/>
    <m/>
    <m/>
    <m/>
    <n v="0"/>
    <m/>
    <m/>
    <n v="0"/>
    <n v="0"/>
    <n v="1"/>
    <n v="0"/>
    <n v="0"/>
    <n v="0"/>
    <n v="0"/>
    <n v="1"/>
    <n v="0"/>
    <n v="0"/>
    <n v="0"/>
    <m/>
    <m/>
  </r>
  <r>
    <n v="11597"/>
    <x v="440"/>
    <x v="7"/>
    <x v="7"/>
    <n v="0.15000000596046448"/>
    <n v="0.15000000596046448"/>
    <x v="159"/>
    <n v="1.3000000268220901E-2"/>
    <n v="0.10000000149011612"/>
    <n v="3.7000000476837158E-2"/>
    <n v="9.9999997764825821E-3"/>
    <n v="0"/>
    <n v="0.125"/>
    <n v="0"/>
    <m/>
    <n v="8.999999612569809E-3"/>
    <n v="8.999999612569809E-3"/>
    <m/>
    <n v="0.1379999965429306"/>
    <n v="0"/>
    <n v="0"/>
    <n v="0"/>
    <n v="1"/>
    <n v="1"/>
    <n v="1"/>
    <n v="0"/>
    <n v="0"/>
    <n v="0"/>
    <n v="0"/>
    <n v="0"/>
    <m/>
    <m/>
  </r>
  <r>
    <n v="11597"/>
    <x v="440"/>
    <x v="8"/>
    <x v="8"/>
    <n v="0.25400000810623169"/>
    <n v="0.25400000810623169"/>
    <x v="159"/>
    <n v="1.6000000759959221E-2"/>
    <n v="0.10000000149011612"/>
    <n v="0.1379999965429306"/>
    <n v="7.4000000953674316E-2"/>
    <n v="2.0000000949949026E-3"/>
    <n v="0.12200000137090683"/>
    <n v="0"/>
    <m/>
    <n v="5.000000074505806E-2"/>
    <n v="5.2000001072883606E-2"/>
    <m/>
    <n v="0.17399999499320984"/>
    <n v="0"/>
    <n v="0"/>
    <n v="0"/>
    <n v="1"/>
    <n v="1"/>
    <n v="1"/>
    <n v="0"/>
    <n v="0"/>
    <n v="0"/>
    <n v="0"/>
    <n v="0"/>
    <m/>
    <m/>
  </r>
  <r>
    <n v="11597"/>
    <x v="440"/>
    <x v="9"/>
    <x v="9"/>
    <n v="0.34999999403953552"/>
    <n v="0.34999999403953552"/>
    <x v="268"/>
    <n v="2.6000000536441803E-2"/>
    <n v="0.15000000596046448"/>
    <n v="0.17399999499320984"/>
    <n v="9.4999998807907104E-2"/>
    <n v="4.999999888241291E-3"/>
    <n v="0.15000000596046448"/>
    <n v="0"/>
    <m/>
    <n v="9.0000003576278687E-2"/>
    <n v="9.5000006258487701E-2"/>
    <m/>
    <m/>
    <n v="0"/>
    <n v="0"/>
    <n v="0"/>
    <n v="1"/>
    <n v="1"/>
    <n v="1"/>
    <n v="0"/>
    <n v="0"/>
    <n v="0"/>
    <n v="0"/>
    <n v="0"/>
    <m/>
    <m/>
  </r>
  <r>
    <n v="11597"/>
    <x v="11"/>
    <x v="101"/>
    <x v="10"/>
    <m/>
    <m/>
    <x v="38"/>
    <m/>
    <m/>
    <m/>
    <m/>
    <m/>
    <m/>
    <m/>
    <m/>
    <m/>
    <n v="0"/>
    <m/>
    <m/>
    <n v="0"/>
    <n v="0"/>
    <n v="1"/>
    <n v="0"/>
    <n v="1"/>
    <n v="1"/>
    <n v="0"/>
    <n v="0"/>
    <n v="0"/>
    <n v="0"/>
    <n v="0"/>
    <m/>
    <m/>
  </r>
  <r>
    <n v="12045"/>
    <x v="441"/>
    <x v="81"/>
    <x v="12"/>
    <n v="0.45199999213218689"/>
    <n v="0.45199999213218689"/>
    <x v="178"/>
    <n v="0"/>
    <n v="0.12999999523162842"/>
    <n v="0.22300000488758087"/>
    <n v="5.9999998658895493E-2"/>
    <n v="0.27000001072883606"/>
    <n v="2.9999999329447746E-2"/>
    <m/>
    <m/>
    <m/>
    <n v="0.27000001072883606"/>
    <m/>
    <n v="0.22300000488758087"/>
    <n v="0"/>
    <n v="0"/>
    <n v="0"/>
    <n v="1"/>
    <n v="1"/>
    <n v="0"/>
    <n v="0"/>
    <n v="1"/>
    <n v="0"/>
    <n v="0"/>
    <n v="0"/>
    <m/>
    <m/>
  </r>
  <r>
    <n v="12045"/>
    <x v="441"/>
    <x v="83"/>
    <x v="14"/>
    <n v="0.36800000071525574"/>
    <n v="0.36800000071525574"/>
    <x v="178"/>
    <n v="1.0000000474974513E-3"/>
    <n v="0.13899999856948853"/>
    <n v="0.12700000405311584"/>
    <n v="2.500000037252903E-2"/>
    <n v="0.22599999606609344"/>
    <n v="3.4000001847743988E-2"/>
    <m/>
    <m/>
    <m/>
    <n v="0.22599999606609344"/>
    <m/>
    <n v="0.12700000405311584"/>
    <n v="0"/>
    <n v="0"/>
    <n v="0"/>
    <n v="1"/>
    <n v="1"/>
    <n v="0"/>
    <n v="0"/>
    <n v="1"/>
    <n v="0"/>
    <n v="0"/>
    <n v="0"/>
    <m/>
    <m/>
  </r>
  <r>
    <n v="12045"/>
    <x v="441"/>
    <x v="18"/>
    <x v="18"/>
    <n v="4.6100001335144043"/>
    <n v="4.6100001335144043"/>
    <x v="207"/>
    <n v="0.18999999761581421"/>
    <n v="0.60000002384185791"/>
    <n v="2.9500000476837158"/>
    <n v="0.68999999761581421"/>
    <n v="3.869999885559082"/>
    <n v="5.000000074505806E-2"/>
    <m/>
    <m/>
    <m/>
    <n v="3.869999885559082"/>
    <m/>
    <n v="4.4000000953674316"/>
    <n v="0"/>
    <n v="0"/>
    <n v="0"/>
    <n v="1"/>
    <n v="1"/>
    <n v="0"/>
    <n v="0"/>
    <n v="1"/>
    <n v="0"/>
    <n v="0"/>
    <n v="0"/>
    <m/>
    <m/>
  </r>
  <r>
    <n v="12045"/>
    <x v="441"/>
    <x v="19"/>
    <x v="19"/>
    <n v="16.799999237060547"/>
    <n v="16.799999237060547"/>
    <x v="76"/>
    <n v="0.40000000596046448"/>
    <n v="1.5"/>
    <n v="4.9000000953674316"/>
    <n v="1.1000000238418579"/>
    <n v="2.2000000476837158"/>
    <n v="0"/>
    <n v="0.5"/>
    <m/>
    <n v="5.3000001907348633"/>
    <n v="7.5"/>
    <m/>
    <m/>
    <n v="0"/>
    <n v="0"/>
    <n v="0"/>
    <n v="1"/>
    <n v="1"/>
    <n v="0"/>
    <n v="0"/>
    <n v="1"/>
    <n v="0"/>
    <n v="0"/>
    <n v="0"/>
    <m/>
    <m/>
  </r>
  <r>
    <n v="12045"/>
    <x v="441"/>
    <x v="21"/>
    <x v="21"/>
    <n v="34.599998474121094"/>
    <n v="34.599998474121094"/>
    <x v="24"/>
    <n v="1.1000000238418579"/>
    <n v="4.5"/>
    <n v="12.300000190734863"/>
    <n v="1.2999999523162842"/>
    <n v="6"/>
    <n v="1.8999999761581421"/>
    <n v="0.60000002384185791"/>
    <n v="2.7000000476837158"/>
    <n v="12.199999809265137"/>
    <n v="18.200000762939453"/>
    <m/>
    <n v="15.300000190734863"/>
    <n v="0"/>
    <n v="0"/>
    <n v="0"/>
    <n v="1"/>
    <n v="1"/>
    <n v="0"/>
    <n v="0"/>
    <n v="1"/>
    <n v="0"/>
    <n v="0"/>
    <n v="0"/>
    <m/>
    <m/>
  </r>
  <r>
    <n v="12045"/>
    <x v="441"/>
    <x v="22"/>
    <x v="22"/>
    <n v="48.200000762939453"/>
    <n v="48.200000762939453"/>
    <x v="58"/>
    <n v="0.80000001192092896"/>
    <n v="5.1999998092651367"/>
    <n v="16.700000762939453"/>
    <n v="0.80000001192092896"/>
    <n v="10.5"/>
    <n v="1.1000000238418579"/>
    <n v="1.3999999761581421"/>
    <n v="4.6999998092651367"/>
    <n v="18.100000381469727"/>
    <n v="28.600000381469727"/>
    <m/>
    <n v="17.799999237060547"/>
    <n v="0"/>
    <n v="0"/>
    <n v="0"/>
    <n v="1"/>
    <n v="1"/>
    <n v="0"/>
    <n v="0"/>
    <n v="1"/>
    <n v="0"/>
    <n v="0"/>
    <n v="0"/>
    <m/>
    <m/>
  </r>
  <r>
    <n v="12045"/>
    <x v="441"/>
    <x v="23"/>
    <x v="23"/>
    <n v="53.099998474121094"/>
    <n v="53.099998474121094"/>
    <x v="47"/>
    <n v="0.69999998807907104"/>
    <n v="5.9000000953674316"/>
    <n v="17.799999237060547"/>
    <n v="1.1000000238418579"/>
    <n v="8.3999996185302734"/>
    <n v="1.6000000238418579"/>
    <n v="0"/>
    <n v="3.2000000476837158"/>
    <n v="10.800000190734863"/>
    <n v="19.200000762939453"/>
    <m/>
    <m/>
    <n v="0"/>
    <n v="0"/>
    <n v="0"/>
    <n v="1"/>
    <n v="1"/>
    <n v="0"/>
    <n v="0"/>
    <n v="1"/>
    <n v="0"/>
    <n v="0"/>
    <n v="0"/>
    <m/>
    <m/>
  </r>
  <r>
    <n v="12045"/>
    <x v="11"/>
    <x v="101"/>
    <x v="24"/>
    <m/>
    <m/>
    <x v="38"/>
    <m/>
    <m/>
    <m/>
    <m/>
    <m/>
    <m/>
    <m/>
    <m/>
    <m/>
    <n v="0"/>
    <m/>
    <m/>
    <n v="0"/>
    <n v="0"/>
    <n v="1"/>
    <n v="0"/>
    <n v="1"/>
    <n v="0"/>
    <n v="0"/>
    <n v="1"/>
    <n v="0"/>
    <n v="0"/>
    <n v="0"/>
    <m/>
    <m/>
  </r>
  <r>
    <n v="12119"/>
    <x v="442"/>
    <x v="3"/>
    <x v="3"/>
    <n v="8.5"/>
    <n v="8.5"/>
    <x v="44"/>
    <n v="0.5"/>
    <n v="5"/>
    <n v="3"/>
    <n v="0.69999998807907104"/>
    <n v="5.6999998092651367"/>
    <n v="0.10000000149011612"/>
    <m/>
    <m/>
    <n v="1.7999999523162842"/>
    <n v="7.5"/>
    <m/>
    <m/>
    <n v="0"/>
    <n v="0"/>
    <n v="0"/>
    <n v="1"/>
    <n v="0"/>
    <n v="1"/>
    <n v="0"/>
    <n v="0"/>
    <n v="0"/>
    <n v="0"/>
    <n v="0"/>
    <m/>
    <m/>
  </r>
  <r>
    <n v="12119"/>
    <x v="442"/>
    <x v="4"/>
    <x v="4"/>
    <n v="9.8000001907348633"/>
    <n v="9.6999998092651367"/>
    <x v="44"/>
    <n v="0.69999998807907104"/>
    <n v="5"/>
    <n v="3.9000000953674316"/>
    <n v="1"/>
    <n v="6"/>
    <n v="0.20000000298023224"/>
    <m/>
    <m/>
    <n v="2.0999999046325684"/>
    <n v="8.1000003814697266"/>
    <m/>
    <m/>
    <n v="0"/>
    <n v="0"/>
    <n v="0"/>
    <n v="1"/>
    <n v="0"/>
    <n v="1"/>
    <n v="0"/>
    <n v="0"/>
    <n v="0"/>
    <n v="0"/>
    <n v="0"/>
    <m/>
    <m/>
  </r>
  <r>
    <n v="12119"/>
    <x v="442"/>
    <x v="5"/>
    <x v="5"/>
    <n v="11.699999809265137"/>
    <n v="11.699999809265137"/>
    <x v="44"/>
    <n v="0.89999997615814209"/>
    <n v="5"/>
    <n v="5.5999999046325684"/>
    <n v="1.5"/>
    <n v="7.3000001907348633"/>
    <n v="0.40000000596046448"/>
    <m/>
    <m/>
    <n v="1.7999999523162842"/>
    <n v="9.1000003814697266"/>
    <m/>
    <m/>
    <n v="0"/>
    <n v="0"/>
    <n v="0"/>
    <n v="1"/>
    <n v="0"/>
    <n v="1"/>
    <n v="0"/>
    <n v="0"/>
    <n v="0"/>
    <n v="0"/>
    <n v="0"/>
    <m/>
    <m/>
  </r>
  <r>
    <n v="12119"/>
    <x v="442"/>
    <x v="6"/>
    <x v="6"/>
    <n v="13.199999809265137"/>
    <n v="13.199999809265137"/>
    <x v="44"/>
    <n v="1.1000000238418579"/>
    <n v="5"/>
    <n v="6.8000001907348633"/>
    <n v="0.80000001192092896"/>
    <n v="8.6000003814697266"/>
    <n v="0.5"/>
    <m/>
    <m/>
    <n v="2.5"/>
    <n v="11.100000381469727"/>
    <m/>
    <m/>
    <n v="0"/>
    <n v="0"/>
    <n v="0"/>
    <n v="1"/>
    <n v="0"/>
    <n v="1"/>
    <n v="0"/>
    <n v="0"/>
    <n v="0"/>
    <n v="0"/>
    <n v="0"/>
    <m/>
    <m/>
  </r>
  <r>
    <n v="12119"/>
    <x v="442"/>
    <x v="7"/>
    <x v="7"/>
    <n v="12.899999618530273"/>
    <n v="12.899999618530273"/>
    <x v="44"/>
    <n v="1.2000000476837158"/>
    <n v="5"/>
    <n v="6.5"/>
    <n v="0.80000001192092896"/>
    <n v="8.5"/>
    <n v="0.5"/>
    <m/>
    <m/>
    <n v="1.7999999523162842"/>
    <n v="10.300000190734863"/>
    <m/>
    <m/>
    <n v="0"/>
    <n v="0"/>
    <n v="0"/>
    <n v="1"/>
    <n v="0"/>
    <n v="1"/>
    <n v="0"/>
    <n v="0"/>
    <n v="0"/>
    <n v="0"/>
    <n v="0"/>
    <m/>
    <m/>
  </r>
  <r>
    <n v="12119"/>
    <x v="442"/>
    <x v="8"/>
    <x v="8"/>
    <n v="15"/>
    <n v="15"/>
    <x v="29"/>
    <n v="1.2000000476837158"/>
    <n v="5.1999998092651367"/>
    <n v="8"/>
    <n v="1"/>
    <n v="8.6999998092651367"/>
    <n v="0.60000002384185791"/>
    <m/>
    <m/>
    <n v="2.7000000476837158"/>
    <n v="11.399999618530273"/>
    <m/>
    <m/>
    <n v="0"/>
    <n v="0"/>
    <n v="0"/>
    <n v="1"/>
    <n v="0"/>
    <n v="1"/>
    <n v="0"/>
    <n v="0"/>
    <n v="0"/>
    <n v="0"/>
    <n v="0"/>
    <m/>
    <m/>
  </r>
  <r>
    <n v="12119"/>
    <x v="442"/>
    <x v="9"/>
    <x v="9"/>
    <n v="35.299999237060547"/>
    <n v="35.299999237060547"/>
    <x v="0"/>
    <n v="1.1599999666213989"/>
    <n v="5.5199999809265137"/>
    <n v="12.75"/>
    <n v="1.8799999952316284"/>
    <n v="14.350000381469727"/>
    <n v="0.69999998807907104"/>
    <m/>
    <m/>
    <n v="0.61000001430511475"/>
    <n v="14.960000038146973"/>
    <m/>
    <m/>
    <n v="0"/>
    <n v="0"/>
    <n v="0"/>
    <n v="1"/>
    <n v="0"/>
    <n v="1"/>
    <n v="0"/>
    <n v="0"/>
    <n v="0"/>
    <n v="0"/>
    <n v="0"/>
    <m/>
    <m/>
  </r>
  <r>
    <n v="12119"/>
    <x v="442"/>
    <x v="10"/>
    <x v="10"/>
    <n v="42.880001068115234"/>
    <n v="42.860000610351562"/>
    <x v="38"/>
    <m/>
    <n v="0"/>
    <n v="20.200000762939453"/>
    <n v="1.3600000143051147"/>
    <n v="20.600000381469727"/>
    <n v="2.5899999141693115"/>
    <m/>
    <m/>
    <n v="0.76999998092651367"/>
    <n v="21.370000839233398"/>
    <m/>
    <m/>
    <n v="0"/>
    <n v="0"/>
    <n v="0"/>
    <n v="1"/>
    <n v="0"/>
    <n v="1"/>
    <n v="0"/>
    <n v="0"/>
    <n v="0"/>
    <n v="0"/>
    <n v="0"/>
    <m/>
    <m/>
  </r>
  <r>
    <n v="12119"/>
    <x v="442"/>
    <x v="11"/>
    <x v="11"/>
    <n v="49.619998931884766"/>
    <n v="49.615001678466797"/>
    <x v="38"/>
    <m/>
    <n v="0"/>
    <n v="27.229999542236328"/>
    <n v="2.2400000095367432"/>
    <n v="30.360000610351562"/>
    <n v="3.130000114440918"/>
    <m/>
    <m/>
    <n v="1.0900000333786011"/>
    <n v="31.450000762939453"/>
    <m/>
    <m/>
    <n v="1"/>
    <n v="1"/>
    <n v="1"/>
    <n v="1"/>
    <n v="0"/>
    <n v="1"/>
    <n v="0"/>
    <n v="0"/>
    <n v="0"/>
    <n v="0"/>
    <n v="0"/>
    <m/>
    <m/>
  </r>
  <r>
    <m/>
    <x v="443"/>
    <x v="230"/>
    <x v="41"/>
    <m/>
    <m/>
    <x v="38"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>
  <location ref="A3:H1721" firstHeaderRow="2" firstDataRow="2" firstDataCol="2" rowPageCount="1" colPageCount="1"/>
  <pivotFields count="32">
    <pivotField compact="0" outline="0" showAll="0" includeNewItemsInFilter="1"/>
    <pivotField axis="axisRow" compact="0" outline="0" showAll="0" includeNewItemsInFilter="1">
      <items count="445">
        <item x="11"/>
        <item x="53"/>
        <item x="108"/>
        <item x="52"/>
        <item x="105"/>
        <item x="109"/>
        <item x="110"/>
        <item x="111"/>
        <item x="112"/>
        <item x="113"/>
        <item x="114"/>
        <item x="56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41"/>
        <item x="127"/>
        <item x="128"/>
        <item x="129"/>
        <item x="130"/>
        <item x="131"/>
        <item x="132"/>
        <item x="133"/>
        <item x="134"/>
        <item x="75"/>
        <item x="135"/>
        <item x="136"/>
        <item x="137"/>
        <item x="76"/>
        <item x="28"/>
        <item x="138"/>
        <item x="140"/>
        <item x="139"/>
        <item x="141"/>
        <item x="142"/>
        <item x="143"/>
        <item x="434"/>
        <item x="149"/>
        <item x="144"/>
        <item x="145"/>
        <item x="146"/>
        <item x="147"/>
        <item x="148"/>
        <item x="150"/>
        <item x="151"/>
        <item x="66"/>
        <item x="85"/>
        <item x="152"/>
        <item x="153"/>
        <item x="25"/>
        <item x="190"/>
        <item x="191"/>
        <item x="192"/>
        <item x="154"/>
        <item x="155"/>
        <item x="42"/>
        <item x="84"/>
        <item x="156"/>
        <item x="157"/>
        <item x="158"/>
        <item x="159"/>
        <item x="160"/>
        <item x="161"/>
        <item x="162"/>
        <item x="167"/>
        <item x="168"/>
        <item x="169"/>
        <item x="170"/>
        <item x="171"/>
        <item x="172"/>
        <item x="173"/>
        <item x="174"/>
        <item x="175"/>
        <item x="43"/>
        <item x="176"/>
        <item x="163"/>
        <item x="164"/>
        <item x="165"/>
        <item x="166"/>
        <item x="177"/>
        <item x="24"/>
        <item x="178"/>
        <item x="17"/>
        <item x="179"/>
        <item x="180"/>
        <item x="181"/>
        <item x="182"/>
        <item x="183"/>
        <item x="184"/>
        <item x="104"/>
        <item x="54"/>
        <item x="185"/>
        <item x="186"/>
        <item x="89"/>
        <item x="188"/>
        <item x="98"/>
        <item x="65"/>
        <item x="189"/>
        <item x="82"/>
        <item x="26"/>
        <item x="193"/>
        <item x="194"/>
        <item x="195"/>
        <item x="40"/>
        <item x="196"/>
        <item x="197"/>
        <item x="198"/>
        <item x="199"/>
        <item x="200"/>
        <item x="201"/>
        <item x="203"/>
        <item x="204"/>
        <item x="208"/>
        <item x="209"/>
        <item x="58"/>
        <item x="101"/>
        <item x="64"/>
        <item x="221"/>
        <item x="81"/>
        <item x="222"/>
        <item x="106"/>
        <item x="210"/>
        <item x="212"/>
        <item x="216"/>
        <item x="219"/>
        <item x="213"/>
        <item x="97"/>
        <item x="214"/>
        <item x="215"/>
        <item x="217"/>
        <item x="218"/>
        <item x="99"/>
        <item x="80"/>
        <item x="220"/>
        <item x="57"/>
        <item x="205"/>
        <item x="206"/>
        <item x="207"/>
        <item x="226"/>
        <item x="227"/>
        <item x="223"/>
        <item x="224"/>
        <item x="225"/>
        <item x="228"/>
        <item x="107"/>
        <item x="229"/>
        <item x="55"/>
        <item x="77"/>
        <item x="230"/>
        <item x="231"/>
        <item x="232"/>
        <item x="233"/>
        <item x="67"/>
        <item x="234"/>
        <item x="235"/>
        <item x="236"/>
        <item x="237"/>
        <item x="238"/>
        <item x="14"/>
        <item x="239"/>
        <item x="240"/>
        <item x="241"/>
        <item x="242"/>
        <item x="243"/>
        <item x="244"/>
        <item x="245"/>
        <item x="39"/>
        <item x="72"/>
        <item x="15"/>
        <item x="246"/>
        <item x="247"/>
        <item x="248"/>
        <item x="249"/>
        <item x="250"/>
        <item x="262"/>
        <item x="433"/>
        <item x="251"/>
        <item x="254"/>
        <item x="252"/>
        <item x="255"/>
        <item x="256"/>
        <item x="283"/>
        <item x="284"/>
        <item x="285"/>
        <item x="257"/>
        <item x="258"/>
        <item x="259"/>
        <item x="260"/>
        <item x="263"/>
        <item x="264"/>
        <item x="267"/>
        <item x="268"/>
        <item x="269"/>
        <item x="271"/>
        <item x="261"/>
        <item x="270"/>
        <item x="439"/>
        <item x="272"/>
        <item x="274"/>
        <item x="437"/>
        <item x="441"/>
        <item x="275"/>
        <item x="436"/>
        <item x="276"/>
        <item x="277"/>
        <item x="278"/>
        <item x="279"/>
        <item x="280"/>
        <item x="281"/>
        <item x="282"/>
        <item x="286"/>
        <item x="287"/>
        <item x="288"/>
        <item x="266"/>
        <item x="289"/>
        <item x="290"/>
        <item x="265"/>
        <item x="291"/>
        <item x="292"/>
        <item x="253"/>
        <item x="293"/>
        <item x="294"/>
        <item x="297"/>
        <item x="295"/>
        <item x="296"/>
        <item x="298"/>
        <item x="299"/>
        <item x="300"/>
        <item x="301"/>
        <item x="44"/>
        <item x="302"/>
        <item x="313"/>
        <item x="314"/>
        <item x="303"/>
        <item x="304"/>
        <item x="305"/>
        <item x="306"/>
        <item x="307"/>
        <item x="308"/>
        <item x="86"/>
        <item x="309"/>
        <item x="23"/>
        <item x="310"/>
        <item x="311"/>
        <item x="312"/>
        <item x="315"/>
        <item x="87"/>
        <item x="316"/>
        <item x="100"/>
        <item x="103"/>
        <item x="317"/>
        <item x="318"/>
        <item x="31"/>
        <item x="319"/>
        <item x="320"/>
        <item x="88"/>
        <item x="324"/>
        <item x="321"/>
        <item x="322"/>
        <item x="323"/>
        <item x="325"/>
        <item x="329"/>
        <item x="330"/>
        <item x="22"/>
        <item x="326"/>
        <item x="327"/>
        <item x="69"/>
        <item x="328"/>
        <item x="331"/>
        <item x="332"/>
        <item x="68"/>
        <item x="13"/>
        <item x="5"/>
        <item x="333"/>
        <item x="334"/>
        <item x="335"/>
        <item x="336"/>
        <item x="337"/>
        <item x="338"/>
        <item x="37"/>
        <item x="27"/>
        <item x="340"/>
        <item x="341"/>
        <item x="342"/>
        <item x="47"/>
        <item x="94"/>
        <item x="343"/>
        <item x="344"/>
        <item x="345"/>
        <item x="7"/>
        <item x="346"/>
        <item x="347"/>
        <item x="348"/>
        <item x="352"/>
        <item x="353"/>
        <item x="8"/>
        <item x="354"/>
        <item x="356"/>
        <item x="357"/>
        <item x="355"/>
        <item x="21"/>
        <item x="358"/>
        <item x="359"/>
        <item x="9"/>
        <item x="10"/>
        <item x="360"/>
        <item x="12"/>
        <item x="362"/>
        <item x="361"/>
        <item x="363"/>
        <item x="36"/>
        <item x="349"/>
        <item x="350"/>
        <item x="18"/>
        <item x="351"/>
        <item x="20"/>
        <item x="364"/>
        <item x="365"/>
        <item x="366"/>
        <item x="339"/>
        <item x="59"/>
        <item x="34"/>
        <item x="48"/>
        <item x="367"/>
        <item x="93"/>
        <item x="368"/>
        <item x="369"/>
        <item x="370"/>
        <item x="442"/>
        <item x="49"/>
        <item x="371"/>
        <item x="45"/>
        <item x="372"/>
        <item x="373"/>
        <item x="374"/>
        <item x="375"/>
        <item x="376"/>
        <item x="50"/>
        <item x="377"/>
        <item x="202"/>
        <item x="378"/>
        <item x="29"/>
        <item x="78"/>
        <item x="60"/>
        <item x="440"/>
        <item x="70"/>
        <item x="380"/>
        <item x="379"/>
        <item x="381"/>
        <item x="19"/>
        <item x="0"/>
        <item x="16"/>
        <item x="79"/>
        <item x="91"/>
        <item x="382"/>
        <item x="61"/>
        <item x="383"/>
        <item x="83"/>
        <item x="384"/>
        <item x="385"/>
        <item x="386"/>
        <item x="387"/>
        <item x="388"/>
        <item x="33"/>
        <item x="389"/>
        <item x="391"/>
        <item x="6"/>
        <item x="187"/>
        <item x="390"/>
        <item x="392"/>
        <item x="393"/>
        <item x="394"/>
        <item x="395"/>
        <item x="96"/>
        <item x="396"/>
        <item x="211"/>
        <item x="397"/>
        <item x="90"/>
        <item x="398"/>
        <item x="399"/>
        <item x="63"/>
        <item x="400"/>
        <item x="401"/>
        <item x="402"/>
        <item x="32"/>
        <item x="403"/>
        <item x="404"/>
        <item x="46"/>
        <item x="405"/>
        <item x="408"/>
        <item x="409"/>
        <item x="410"/>
        <item x="411"/>
        <item x="412"/>
        <item x="406"/>
        <item x="1"/>
        <item x="407"/>
        <item x="413"/>
        <item x="414"/>
        <item x="415"/>
        <item x="51"/>
        <item x="416"/>
        <item x="95"/>
        <item x="419"/>
        <item x="435"/>
        <item x="62"/>
        <item x="417"/>
        <item x="92"/>
        <item x="30"/>
        <item x="418"/>
        <item x="2"/>
        <item x="38"/>
        <item x="420"/>
        <item x="421"/>
        <item x="422"/>
        <item x="438"/>
        <item x="3"/>
        <item x="4"/>
        <item x="35"/>
        <item x="71"/>
        <item x="73"/>
        <item x="423"/>
        <item x="102"/>
        <item x="424"/>
        <item x="425"/>
        <item x="426"/>
        <item x="427"/>
        <item x="428"/>
        <item x="74"/>
        <item x="429"/>
        <item x="273"/>
        <item x="430"/>
        <item x="431"/>
        <item x="432"/>
        <item x="443"/>
        <item t="default"/>
      </items>
    </pivotField>
    <pivotField compact="0" outline="0" showAll="0" includeNewItemsInFilter="1">
      <items count="232">
        <item h="1" x="101"/>
        <item h="1" x="99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179"/>
        <item h="1" x="226"/>
        <item h="1" x="227"/>
        <item h="1" x="228"/>
        <item h="1" x="178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218"/>
        <item h="1" x="219"/>
        <item h="1" x="220"/>
        <item h="1" x="221"/>
        <item h="1" x="222"/>
        <item h="1" x="223"/>
        <item h="1" x="224"/>
        <item h="1" x="225"/>
        <item h="1" x="180"/>
        <item h="1" x="181"/>
        <item h="1" x="182"/>
        <item h="1" x="183"/>
        <item h="1" x="192"/>
        <item h="1" x="193"/>
        <item h="1" x="194"/>
        <item h="1" x="157"/>
        <item h="1" x="158"/>
        <item h="1" x="159"/>
        <item h="1" x="160"/>
        <item h="1" x="156"/>
        <item h="1" x="128"/>
        <item h="1" x="124"/>
        <item h="1" x="125"/>
        <item h="1" x="126"/>
        <item h="1" x="127"/>
        <item h="1" x="102"/>
        <item h="1" x="103"/>
        <item h="1" x="80"/>
        <item h="1" x="81"/>
        <item h="1" x="82"/>
        <item h="1" x="83"/>
        <item h="1" x="84"/>
        <item h="1" x="129"/>
        <item h="1" x="85"/>
        <item h="1" x="86"/>
        <item h="1" x="130"/>
        <item h="1" x="131"/>
        <item h="1" x="87"/>
        <item h="1" x="88"/>
        <item h="1" x="89"/>
        <item h="1" x="132"/>
        <item h="1" x="90"/>
        <item h="1" x="133"/>
        <item h="1" x="134"/>
        <item h="1" x="135"/>
        <item h="1" x="91"/>
        <item h="1" x="92"/>
        <item h="1" x="93"/>
        <item h="1" x="94"/>
        <item h="1" x="95"/>
        <item h="1" x="96"/>
        <item h="1" x="97"/>
        <item h="1" x="98"/>
        <item h="1" x="136"/>
        <item h="1" x="161"/>
        <item h="1" x="162"/>
        <item h="1" x="163"/>
        <item h="1" x="164"/>
        <item h="1" x="165"/>
        <item h="1" x="166"/>
        <item h="1" x="185"/>
        <item h="1" x="186"/>
        <item h="1" x="187"/>
        <item h="1" x="188"/>
        <item h="1" x="189"/>
        <item h="1" x="190"/>
        <item h="1" x="191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84"/>
        <item h="1" x="229"/>
        <item h="1" x="40"/>
        <item h="1" x="41"/>
        <item h="1" x="42"/>
        <item h="1" x="43"/>
        <item h="1" x="44"/>
        <item h="1" x="45"/>
        <item h="1" x="46"/>
        <item h="1" x="47"/>
        <item h="1" x="100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195"/>
        <item h="1" x="167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5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230"/>
        <item t="default"/>
      </items>
    </pivotField>
    <pivotField axis="axisPage" compact="0" outline="0" showAll="0" includeNewItemsInFilter="1">
      <items count="43">
        <item h="1" x="40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h="1" x="41"/>
        <item t="default"/>
      </items>
    </pivotField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270">
        <item x="74"/>
        <item x="247"/>
        <item x="248"/>
        <item x="242"/>
        <item x="259"/>
        <item x="167"/>
        <item x="168"/>
        <item x="169"/>
        <item x="170"/>
        <item x="166"/>
        <item x="260"/>
        <item x="157"/>
        <item x="158"/>
        <item x="159"/>
        <item x="218"/>
        <item x="220"/>
        <item x="219"/>
        <item x="160"/>
        <item x="252"/>
        <item x="134"/>
        <item x="261"/>
        <item x="150"/>
        <item x="161"/>
        <item x="249"/>
        <item x="268"/>
        <item x="162"/>
        <item x="225"/>
        <item x="262"/>
        <item x="179"/>
        <item x="178"/>
        <item x="163"/>
        <item x="258"/>
        <item x="135"/>
        <item x="263"/>
        <item x="253"/>
        <item x="254"/>
        <item x="164"/>
        <item x="96"/>
        <item x="136"/>
        <item x="239"/>
        <item x="140"/>
        <item x="141"/>
        <item x="142"/>
        <item x="97"/>
        <item x="171"/>
        <item x="143"/>
        <item x="137"/>
        <item x="196"/>
        <item x="133"/>
        <item x="223"/>
        <item x="144"/>
        <item x="165"/>
        <item x="155"/>
        <item x="266"/>
        <item x="145"/>
        <item x="226"/>
        <item x="172"/>
        <item x="227"/>
        <item x="125"/>
        <item x="257"/>
        <item x="224"/>
        <item x="228"/>
        <item x="229"/>
        <item x="230"/>
        <item x="231"/>
        <item x="207"/>
        <item x="232"/>
        <item x="138"/>
        <item x="233"/>
        <item x="234"/>
        <item x="153"/>
        <item x="149"/>
        <item x="244"/>
        <item x="245"/>
        <item x="173"/>
        <item x="199"/>
        <item x="235"/>
        <item x="180"/>
        <item x="221"/>
        <item x="236"/>
        <item x="181"/>
        <item x="132"/>
        <item x="30"/>
        <item x="126"/>
        <item x="174"/>
        <item x="89"/>
        <item x="90"/>
        <item x="200"/>
        <item x="246"/>
        <item x="151"/>
        <item x="111"/>
        <item x="154"/>
        <item x="255"/>
        <item x="31"/>
        <item x="175"/>
        <item x="98"/>
        <item x="197"/>
        <item x="208"/>
        <item x="267"/>
        <item x="256"/>
        <item x="147"/>
        <item x="152"/>
        <item x="148"/>
        <item x="32"/>
        <item x="204"/>
        <item x="209"/>
        <item x="176"/>
        <item x="205"/>
        <item x="156"/>
        <item x="120"/>
        <item x="139"/>
        <item x="217"/>
        <item x="39"/>
        <item x="40"/>
        <item x="41"/>
        <item x="42"/>
        <item x="43"/>
        <item x="212"/>
        <item x="222"/>
        <item x="206"/>
        <item x="76"/>
        <item x="112"/>
        <item x="56"/>
        <item x="119"/>
        <item x="121"/>
        <item x="177"/>
        <item x="210"/>
        <item x="183"/>
        <item x="182"/>
        <item x="122"/>
        <item x="240"/>
        <item x="33"/>
        <item x="123"/>
        <item x="238"/>
        <item x="211"/>
        <item x="124"/>
        <item x="184"/>
        <item x="213"/>
        <item x="237"/>
        <item x="44"/>
        <item x="185"/>
        <item x="28"/>
        <item x="29"/>
        <item x="118"/>
        <item x="203"/>
        <item x="24"/>
        <item x="241"/>
        <item x="195"/>
        <item x="34"/>
        <item x="243"/>
        <item x="131"/>
        <item x="186"/>
        <item x="57"/>
        <item x="216"/>
        <item x="58"/>
        <item x="265"/>
        <item x="264"/>
        <item x="12"/>
        <item x="109"/>
        <item x="59"/>
        <item x="47"/>
        <item x="35"/>
        <item x="215"/>
        <item x="80"/>
        <item x="214"/>
        <item x="45"/>
        <item x="60"/>
        <item x="27"/>
        <item x="201"/>
        <item x="128"/>
        <item x="26"/>
        <item x="65"/>
        <item x="66"/>
        <item x="25"/>
        <item x="55"/>
        <item x="91"/>
        <item x="187"/>
        <item x="202"/>
        <item x="92"/>
        <item x="188"/>
        <item x="189"/>
        <item x="190"/>
        <item x="191"/>
        <item x="4"/>
        <item x="68"/>
        <item x="69"/>
        <item x="67"/>
        <item x="70"/>
        <item x="61"/>
        <item x="251"/>
        <item x="81"/>
        <item x="99"/>
        <item x="82"/>
        <item x="102"/>
        <item x="46"/>
        <item x="72"/>
        <item x="71"/>
        <item x="0"/>
        <item x="250"/>
        <item x="100"/>
        <item x="146"/>
        <item x="15"/>
        <item x="62"/>
        <item x="198"/>
        <item x="16"/>
        <item x="192"/>
        <item x="193"/>
        <item x="17"/>
        <item x="1"/>
        <item x="101"/>
        <item x="130"/>
        <item x="83"/>
        <item x="194"/>
        <item x="84"/>
        <item x="73"/>
        <item x="3"/>
        <item x="18"/>
        <item x="13"/>
        <item x="19"/>
        <item x="36"/>
        <item x="63"/>
        <item x="20"/>
        <item x="110"/>
        <item x="77"/>
        <item x="37"/>
        <item x="113"/>
        <item x="21"/>
        <item x="114"/>
        <item x="127"/>
        <item x="22"/>
        <item x="14"/>
        <item x="53"/>
        <item x="78"/>
        <item x="86"/>
        <item x="64"/>
        <item x="23"/>
        <item x="85"/>
        <item x="5"/>
        <item x="129"/>
        <item x="2"/>
        <item x="79"/>
        <item x="93"/>
        <item x="6"/>
        <item x="94"/>
        <item x="108"/>
        <item x="75"/>
        <item x="107"/>
        <item x="117"/>
        <item x="106"/>
        <item x="48"/>
        <item x="105"/>
        <item x="7"/>
        <item x="104"/>
        <item x="103"/>
        <item x="49"/>
        <item x="8"/>
        <item x="95"/>
        <item x="50"/>
        <item x="51"/>
        <item x="115"/>
        <item x="87"/>
        <item x="116"/>
        <item x="54"/>
        <item x="88"/>
        <item x="9"/>
        <item x="52"/>
        <item x="10"/>
        <item x="11"/>
        <item x="38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2">
    <field x="1"/>
    <field x="6"/>
  </rowFields>
  <rowItems count="1717">
    <i>
      <x/>
      <x v="268"/>
    </i>
    <i t="default">
      <x/>
    </i>
    <i>
      <x v="1"/>
      <x v="167"/>
    </i>
    <i t="default">
      <x v="1"/>
    </i>
    <i>
      <x v="2"/>
      <x v="42"/>
    </i>
    <i r="1">
      <x v="45"/>
    </i>
    <i r="1">
      <x v="46"/>
    </i>
    <i r="1">
      <x v="48"/>
    </i>
    <i r="1">
      <x v="50"/>
    </i>
    <i r="1">
      <x v="54"/>
    </i>
    <i r="1">
      <x v="58"/>
    </i>
    <i r="1">
      <x v="139"/>
    </i>
    <i r="1">
      <x v="154"/>
    </i>
    <i r="1">
      <x v="167"/>
    </i>
    <i t="default">
      <x v="2"/>
    </i>
    <i>
      <x v="3"/>
      <x v="183"/>
    </i>
    <i t="default">
      <x v="3"/>
    </i>
    <i>
      <x v="4"/>
      <x v="48"/>
    </i>
    <i t="default">
      <x v="4"/>
    </i>
    <i>
      <x v="5"/>
      <x v="208"/>
    </i>
    <i r="1">
      <x v="223"/>
    </i>
    <i t="default">
      <x v="5"/>
    </i>
    <i>
      <x v="6"/>
      <x v="200"/>
    </i>
    <i r="1">
      <x v="223"/>
    </i>
    <i r="1">
      <x v="226"/>
    </i>
    <i t="default">
      <x v="6"/>
    </i>
    <i>
      <x v="8"/>
      <x v="167"/>
    </i>
    <i r="1">
      <x v="174"/>
    </i>
    <i r="1">
      <x v="183"/>
    </i>
    <i r="1">
      <x v="197"/>
    </i>
    <i r="1">
      <x v="208"/>
    </i>
    <i r="1">
      <x v="215"/>
    </i>
    <i t="default">
      <x v="8"/>
    </i>
    <i>
      <x v="10"/>
      <x v="215"/>
    </i>
    <i r="1">
      <x v="268"/>
    </i>
    <i t="default">
      <x v="10"/>
    </i>
    <i>
      <x v="11"/>
      <x v="167"/>
    </i>
    <i r="1">
      <x v="197"/>
    </i>
    <i t="default">
      <x v="11"/>
    </i>
    <i>
      <x v="14"/>
      <x v="139"/>
    </i>
    <i r="1">
      <x v="167"/>
    </i>
    <i t="default">
      <x v="14"/>
    </i>
    <i>
      <x v="17"/>
      <x v="89"/>
    </i>
    <i r="1">
      <x v="101"/>
    </i>
    <i r="1">
      <x v="110"/>
    </i>
    <i r="1">
      <x v="268"/>
    </i>
    <i t="default">
      <x v="17"/>
    </i>
    <i>
      <x v="18"/>
      <x v="82"/>
    </i>
    <i t="default">
      <x v="18"/>
    </i>
    <i>
      <x v="19"/>
      <x v="70"/>
    </i>
    <i r="1">
      <x v="85"/>
    </i>
    <i r="1">
      <x v="91"/>
    </i>
    <i r="1">
      <x v="139"/>
    </i>
    <i r="1">
      <x v="157"/>
    </i>
    <i r="1">
      <x v="268"/>
    </i>
    <i t="default">
      <x v="19"/>
    </i>
    <i>
      <x v="20"/>
      <x v="37"/>
    </i>
    <i r="1">
      <x v="52"/>
    </i>
    <i r="1">
      <x v="82"/>
    </i>
    <i r="1">
      <x v="93"/>
    </i>
    <i r="1">
      <x v="103"/>
    </i>
    <i r="1">
      <x v="120"/>
    </i>
    <i t="default">
      <x v="20"/>
    </i>
    <i>
      <x v="21"/>
      <x v="82"/>
    </i>
    <i r="1">
      <x v="103"/>
    </i>
    <i t="default">
      <x v="21"/>
    </i>
    <i>
      <x v="23"/>
      <x v="139"/>
    </i>
    <i r="1">
      <x v="157"/>
    </i>
    <i r="1">
      <x v="167"/>
    </i>
    <i r="1">
      <x v="268"/>
    </i>
    <i t="default">
      <x v="23"/>
    </i>
    <i>
      <x v="24"/>
      <x v="85"/>
    </i>
    <i r="1">
      <x v="86"/>
    </i>
    <i r="1">
      <x v="139"/>
    </i>
    <i r="1">
      <x v="268"/>
    </i>
    <i t="default">
      <x v="24"/>
    </i>
    <i>
      <x v="25"/>
      <x v="82"/>
    </i>
    <i r="1">
      <x v="103"/>
    </i>
    <i r="1">
      <x v="167"/>
    </i>
    <i r="1">
      <x v="268"/>
    </i>
    <i t="default">
      <x v="25"/>
    </i>
    <i>
      <x v="26"/>
      <x v="82"/>
    </i>
    <i t="default">
      <x v="26"/>
    </i>
    <i>
      <x v="27"/>
      <x v="131"/>
    </i>
    <i r="1">
      <x v="142"/>
    </i>
    <i r="1">
      <x v="167"/>
    </i>
    <i t="default">
      <x v="27"/>
    </i>
    <i>
      <x v="28"/>
      <x v="160"/>
    </i>
    <i r="1">
      <x v="167"/>
    </i>
    <i t="default">
      <x v="28"/>
    </i>
    <i>
      <x v="29"/>
      <x v="82"/>
    </i>
    <i r="1">
      <x v="93"/>
    </i>
    <i r="1">
      <x v="268"/>
    </i>
    <i t="default">
      <x v="29"/>
    </i>
    <i>
      <x v="30"/>
      <x v="139"/>
    </i>
    <i t="default">
      <x v="30"/>
    </i>
    <i>
      <x v="31"/>
      <x v="167"/>
    </i>
    <i r="1">
      <x v="173"/>
    </i>
    <i r="1">
      <x v="197"/>
    </i>
    <i r="1">
      <x v="268"/>
    </i>
    <i t="default">
      <x v="31"/>
    </i>
    <i>
      <x v="32"/>
      <x v="131"/>
    </i>
    <i t="default">
      <x v="32"/>
    </i>
    <i>
      <x v="33"/>
      <x v="173"/>
    </i>
    <i r="1">
      <x v="197"/>
    </i>
    <i r="1">
      <x v="215"/>
    </i>
    <i r="1">
      <x v="223"/>
    </i>
    <i t="default">
      <x v="33"/>
    </i>
    <i>
      <x v="34"/>
      <x v="120"/>
    </i>
    <i r="1">
      <x v="145"/>
    </i>
    <i r="1">
      <x v="167"/>
    </i>
    <i t="default">
      <x v="34"/>
    </i>
    <i>
      <x v="35"/>
      <x v="150"/>
    </i>
    <i r="1">
      <x v="167"/>
    </i>
    <i t="default">
      <x v="35"/>
    </i>
    <i>
      <x v="36"/>
      <x v="103"/>
    </i>
    <i r="1">
      <x v="268"/>
    </i>
    <i t="default">
      <x v="36"/>
    </i>
    <i>
      <x v="37"/>
      <x v="139"/>
    </i>
    <i r="1">
      <x v="160"/>
    </i>
    <i r="1">
      <x v="167"/>
    </i>
    <i r="1">
      <x v="173"/>
    </i>
    <i r="1">
      <x v="197"/>
    </i>
    <i t="default">
      <x v="37"/>
    </i>
    <i>
      <x v="39"/>
      <x v="11"/>
    </i>
    <i r="1">
      <x v="12"/>
    </i>
    <i r="1">
      <x v="13"/>
    </i>
    <i t="default">
      <x v="39"/>
    </i>
    <i>
      <x v="40"/>
      <x v="167"/>
    </i>
    <i r="1">
      <x v="170"/>
    </i>
    <i r="1">
      <x v="174"/>
    </i>
    <i r="1">
      <x v="197"/>
    </i>
    <i r="1">
      <x v="201"/>
    </i>
    <i t="default">
      <x v="40"/>
    </i>
    <i>
      <x v="41"/>
      <x v="82"/>
    </i>
    <i r="1">
      <x v="103"/>
    </i>
    <i r="1">
      <x v="268"/>
    </i>
    <i t="default">
      <x v="41"/>
    </i>
    <i>
      <x v="42"/>
      <x v="120"/>
    </i>
    <i r="1">
      <x v="268"/>
    </i>
    <i t="default">
      <x v="42"/>
    </i>
    <i>
      <x v="43"/>
      <x v="167"/>
    </i>
    <i r="1">
      <x v="183"/>
    </i>
    <i r="1">
      <x v="208"/>
    </i>
    <i r="1">
      <x v="226"/>
    </i>
    <i t="default">
      <x v="43"/>
    </i>
    <i>
      <x v="44"/>
      <x v="110"/>
    </i>
    <i r="1">
      <x v="268"/>
    </i>
    <i t="default">
      <x v="44"/>
    </i>
    <i>
      <x v="45"/>
      <x v="139"/>
    </i>
    <i r="1">
      <x v="167"/>
    </i>
    <i t="default">
      <x v="45"/>
    </i>
    <i>
      <x v="47"/>
      <x v="93"/>
    </i>
    <i r="1">
      <x v="131"/>
    </i>
    <i r="1">
      <x v="139"/>
    </i>
    <i r="1">
      <x v="154"/>
    </i>
    <i r="1">
      <x v="160"/>
    </i>
    <i t="default">
      <x v="47"/>
    </i>
    <i>
      <x v="49"/>
      <x v="41"/>
    </i>
    <i r="1">
      <x v="44"/>
    </i>
    <i r="1">
      <x v="56"/>
    </i>
    <i r="1">
      <x v="70"/>
    </i>
    <i r="1">
      <x v="74"/>
    </i>
    <i r="1">
      <x v="82"/>
    </i>
    <i r="1">
      <x v="84"/>
    </i>
    <i r="1">
      <x v="85"/>
    </i>
    <i r="1">
      <x v="89"/>
    </i>
    <i r="1">
      <x v="93"/>
    </i>
    <i r="1">
      <x v="94"/>
    </i>
    <i r="1">
      <x v="106"/>
    </i>
    <i r="1">
      <x v="110"/>
    </i>
    <i r="1">
      <x v="120"/>
    </i>
    <i r="1">
      <x v="121"/>
    </i>
    <i r="1">
      <x v="124"/>
    </i>
    <i r="1">
      <x v="125"/>
    </i>
    <i t="default">
      <x v="49"/>
    </i>
    <i>
      <x v="50"/>
      <x v="29"/>
    </i>
    <i r="1">
      <x v="70"/>
    </i>
    <i r="1">
      <x v="82"/>
    </i>
    <i r="1">
      <x v="85"/>
    </i>
    <i r="1">
      <x v="91"/>
    </i>
    <i r="1">
      <x v="94"/>
    </i>
    <i r="1">
      <x v="102"/>
    </i>
    <i r="1">
      <x v="110"/>
    </i>
    <i r="1">
      <x v="120"/>
    </i>
    <i r="1">
      <x v="131"/>
    </i>
    <i r="1">
      <x v="139"/>
    </i>
    <i r="1">
      <x v="150"/>
    </i>
    <i r="1">
      <x v="157"/>
    </i>
    <i r="1">
      <x v="163"/>
    </i>
    <i r="1">
      <x v="268"/>
    </i>
    <i t="default">
      <x v="50"/>
    </i>
    <i>
      <x v="51"/>
      <x v="139"/>
    </i>
    <i r="1">
      <x v="167"/>
    </i>
    <i r="1">
      <x v="268"/>
    </i>
    <i t="default">
      <x v="51"/>
    </i>
    <i>
      <x v="52"/>
      <x v="131"/>
    </i>
    <i r="1">
      <x v="167"/>
    </i>
    <i r="1">
      <x v="197"/>
    </i>
    <i t="default">
      <x v="52"/>
    </i>
    <i>
      <x v="53"/>
      <x v="70"/>
    </i>
    <i r="1">
      <x v="74"/>
    </i>
    <i r="1">
      <x v="82"/>
    </i>
    <i r="1">
      <x v="84"/>
    </i>
    <i r="1">
      <x v="89"/>
    </i>
    <i r="1">
      <x v="91"/>
    </i>
    <i r="1">
      <x v="93"/>
    </i>
    <i r="1">
      <x v="268"/>
    </i>
    <i t="default">
      <x v="53"/>
    </i>
    <i>
      <x v="54"/>
      <x v="167"/>
    </i>
    <i r="1">
      <x v="197"/>
    </i>
    <i r="1">
      <x v="208"/>
    </i>
    <i t="default">
      <x v="54"/>
    </i>
    <i>
      <x v="55"/>
      <x v="154"/>
    </i>
    <i r="1">
      <x v="167"/>
    </i>
    <i r="1">
      <x v="170"/>
    </i>
    <i r="1">
      <x v="173"/>
    </i>
    <i t="default">
      <x v="55"/>
    </i>
    <i>
      <x v="56"/>
      <x v="167"/>
    </i>
    <i r="1">
      <x v="183"/>
    </i>
    <i r="1">
      <x v="197"/>
    </i>
    <i r="1">
      <x v="208"/>
    </i>
    <i r="1">
      <x v="268"/>
    </i>
    <i t="default">
      <x v="56"/>
    </i>
    <i>
      <x v="57"/>
      <x v="139"/>
    </i>
    <i r="1">
      <x v="160"/>
    </i>
    <i r="1">
      <x v="167"/>
    </i>
    <i r="1">
      <x v="197"/>
    </i>
    <i r="1">
      <x v="268"/>
    </i>
    <i t="default">
      <x v="57"/>
    </i>
    <i>
      <x v="58"/>
      <x/>
    </i>
    <i r="1">
      <x v="214"/>
    </i>
    <i r="1">
      <x v="226"/>
    </i>
    <i r="1">
      <x v="242"/>
    </i>
    <i r="1">
      <x v="245"/>
    </i>
    <i r="1">
      <x v="268"/>
    </i>
    <i t="default">
      <x v="58"/>
    </i>
    <i>
      <x v="59"/>
      <x v="82"/>
    </i>
    <i r="1">
      <x v="93"/>
    </i>
    <i r="1">
      <x v="103"/>
    </i>
    <i r="1">
      <x v="120"/>
    </i>
    <i r="1">
      <x v="268"/>
    </i>
    <i t="default">
      <x v="59"/>
    </i>
    <i>
      <x v="60"/>
      <x v="103"/>
    </i>
    <i r="1">
      <x v="110"/>
    </i>
    <i r="1">
      <x v="139"/>
    </i>
    <i r="1">
      <x v="167"/>
    </i>
    <i r="1">
      <x v="208"/>
    </i>
    <i t="default">
      <x v="60"/>
    </i>
    <i>
      <x v="61"/>
      <x v="47"/>
    </i>
    <i r="1">
      <x v="52"/>
    </i>
    <i r="1">
      <x v="58"/>
    </i>
    <i r="1">
      <x v="70"/>
    </i>
    <i r="1">
      <x v="74"/>
    </i>
    <i r="1">
      <x v="85"/>
    </i>
    <i r="1">
      <x v="93"/>
    </i>
    <i r="1">
      <x v="96"/>
    </i>
    <i r="1">
      <x v="101"/>
    </i>
    <i r="1">
      <x v="103"/>
    </i>
    <i r="1">
      <x v="268"/>
    </i>
    <i t="default">
      <x v="61"/>
    </i>
    <i>
      <x v="62"/>
      <x v="77"/>
    </i>
    <i t="default">
      <x v="62"/>
    </i>
    <i>
      <x v="63"/>
      <x v="82"/>
    </i>
    <i r="1">
      <x v="103"/>
    </i>
    <i t="default">
      <x v="63"/>
    </i>
    <i>
      <x v="64"/>
      <x v="197"/>
    </i>
    <i t="default">
      <x v="64"/>
    </i>
    <i>
      <x v="65"/>
      <x v="93"/>
    </i>
    <i r="1">
      <x v="157"/>
    </i>
    <i r="1">
      <x v="167"/>
    </i>
    <i r="1">
      <x v="183"/>
    </i>
    <i r="1">
      <x v="208"/>
    </i>
    <i t="default">
      <x v="65"/>
    </i>
    <i>
      <x v="66"/>
      <x v="110"/>
    </i>
    <i r="1">
      <x v="139"/>
    </i>
    <i r="1">
      <x v="268"/>
    </i>
    <i t="default">
      <x v="66"/>
    </i>
    <i>
      <x v="67"/>
      <x v="120"/>
    </i>
    <i r="1">
      <x v="125"/>
    </i>
    <i t="default">
      <x v="67"/>
    </i>
    <i>
      <x v="68"/>
      <x v="110"/>
    </i>
    <i r="1">
      <x v="139"/>
    </i>
    <i r="1">
      <x v="268"/>
    </i>
    <i t="default">
      <x v="68"/>
    </i>
    <i>
      <x v="69"/>
      <x v="70"/>
    </i>
    <i r="1">
      <x v="268"/>
    </i>
    <i t="default">
      <x v="69"/>
    </i>
    <i>
      <x v="70"/>
      <x v="29"/>
    </i>
    <i r="1">
      <x v="58"/>
    </i>
    <i r="1">
      <x v="103"/>
    </i>
    <i r="1">
      <x v="268"/>
    </i>
    <i t="default">
      <x v="70"/>
    </i>
    <i>
      <x v="71"/>
      <x v="82"/>
    </i>
    <i r="1">
      <x v="103"/>
    </i>
    <i r="1">
      <x v="268"/>
    </i>
    <i t="default">
      <x v="71"/>
    </i>
    <i>
      <x v="74"/>
      <x v="103"/>
    </i>
    <i t="default">
      <x v="74"/>
    </i>
    <i>
      <x v="75"/>
      <x v="127"/>
    </i>
    <i r="1">
      <x v="128"/>
    </i>
    <i r="1">
      <x v="142"/>
    </i>
    <i r="1">
      <x v="175"/>
    </i>
    <i r="1">
      <x v="197"/>
    </i>
    <i r="1">
      <x v="208"/>
    </i>
    <i t="default">
      <x v="75"/>
    </i>
    <i>
      <x v="76"/>
      <x v="145"/>
    </i>
    <i t="default">
      <x v="76"/>
    </i>
    <i>
      <x v="77"/>
      <x v="82"/>
    </i>
    <i t="default">
      <x v="77"/>
    </i>
    <i>
      <x v="78"/>
      <x v="125"/>
    </i>
    <i r="1">
      <x v="136"/>
    </i>
    <i r="1">
      <x v="145"/>
    </i>
    <i r="1">
      <x v="160"/>
    </i>
    <i r="1">
      <x v="167"/>
    </i>
    <i r="1">
      <x v="174"/>
    </i>
    <i t="default">
      <x v="78"/>
    </i>
    <i>
      <x v="79"/>
      <x v="82"/>
    </i>
    <i t="default">
      <x v="79"/>
    </i>
    <i>
      <x v="80"/>
      <x v="82"/>
    </i>
    <i r="1">
      <x v="89"/>
    </i>
    <i r="1">
      <x v="103"/>
    </i>
    <i r="1">
      <x v="120"/>
    </i>
    <i t="default">
      <x v="80"/>
    </i>
    <i>
      <x v="82"/>
      <x v="237"/>
    </i>
    <i r="1">
      <x v="239"/>
    </i>
    <i r="1">
      <x v="251"/>
    </i>
    <i r="1">
      <x v="255"/>
    </i>
    <i r="1">
      <x v="262"/>
    </i>
    <i t="default">
      <x v="82"/>
    </i>
    <i>
      <x v="83"/>
      <x v="103"/>
    </i>
    <i r="1">
      <x v="131"/>
    </i>
    <i r="1">
      <x v="140"/>
    </i>
    <i r="1">
      <x v="268"/>
    </i>
    <i t="default">
      <x v="83"/>
    </i>
    <i>
      <x v="84"/>
      <x v="58"/>
    </i>
    <i t="default">
      <x v="84"/>
    </i>
    <i>
      <x v="85"/>
      <x v="82"/>
    </i>
    <i r="1">
      <x v="139"/>
    </i>
    <i r="1">
      <x v="268"/>
    </i>
    <i t="default">
      <x v="85"/>
    </i>
    <i>
      <x v="86"/>
      <x v="167"/>
    </i>
    <i r="1">
      <x v="215"/>
    </i>
    <i r="1">
      <x v="230"/>
    </i>
    <i r="1">
      <x v="235"/>
    </i>
    <i t="default">
      <x v="86"/>
    </i>
    <i>
      <x v="87"/>
      <x v="139"/>
    </i>
    <i r="1">
      <x v="145"/>
    </i>
    <i r="1">
      <x v="160"/>
    </i>
    <i r="1">
      <x v="167"/>
    </i>
    <i r="1">
      <x v="183"/>
    </i>
    <i r="1">
      <x v="215"/>
    </i>
    <i r="1">
      <x v="268"/>
    </i>
    <i t="default">
      <x v="87"/>
    </i>
    <i>
      <x v="88"/>
      <x v="139"/>
    </i>
    <i t="default">
      <x v="88"/>
    </i>
    <i>
      <x v="89"/>
      <x v="220"/>
    </i>
    <i r="1">
      <x v="234"/>
    </i>
    <i t="default">
      <x v="89"/>
    </i>
    <i>
      <x v="91"/>
      <x v="239"/>
    </i>
    <i r="1">
      <x v="251"/>
    </i>
    <i r="1">
      <x v="255"/>
    </i>
    <i r="1">
      <x v="262"/>
    </i>
    <i t="default">
      <x v="91"/>
    </i>
    <i>
      <x v="92"/>
      <x v="131"/>
    </i>
    <i t="default">
      <x v="92"/>
    </i>
    <i>
      <x v="93"/>
      <x v="103"/>
    </i>
    <i r="1">
      <x v="268"/>
    </i>
    <i t="default">
      <x v="93"/>
    </i>
    <i>
      <x v="95"/>
      <x v="167"/>
    </i>
    <i r="1">
      <x v="215"/>
    </i>
    <i r="1">
      <x v="226"/>
    </i>
    <i r="1">
      <x v="268"/>
    </i>
    <i t="default">
      <x v="95"/>
    </i>
    <i>
      <x v="96"/>
      <x v="110"/>
    </i>
    <i r="1">
      <x v="167"/>
    </i>
    <i r="1">
      <x v="197"/>
    </i>
    <i r="1">
      <x v="268"/>
    </i>
    <i t="default">
      <x v="96"/>
    </i>
    <i>
      <x v="97"/>
      <x v="145"/>
    </i>
    <i t="default">
      <x v="97"/>
    </i>
    <i>
      <x v="98"/>
      <x v="139"/>
    </i>
    <i r="1">
      <x v="197"/>
    </i>
    <i r="1">
      <x v="208"/>
    </i>
    <i r="1">
      <x v="223"/>
    </i>
    <i r="1">
      <x v="239"/>
    </i>
    <i r="1">
      <x v="268"/>
    </i>
    <i t="default">
      <x v="98"/>
    </i>
    <i>
      <x v="99"/>
      <x v="160"/>
    </i>
    <i r="1">
      <x v="188"/>
    </i>
    <i t="default">
      <x v="99"/>
    </i>
    <i>
      <x v="100"/>
      <x v="120"/>
    </i>
    <i r="1">
      <x v="139"/>
    </i>
    <i r="1">
      <x v="145"/>
    </i>
    <i r="1">
      <x v="151"/>
    </i>
    <i r="1">
      <x v="268"/>
    </i>
    <i t="default">
      <x v="100"/>
    </i>
    <i>
      <x v="101"/>
      <x v="176"/>
    </i>
    <i r="1">
      <x v="178"/>
    </i>
    <i r="1">
      <x v="179"/>
    </i>
    <i r="1">
      <x v="180"/>
    </i>
    <i r="1">
      <x v="181"/>
    </i>
    <i r="1">
      <x v="182"/>
    </i>
    <i r="1">
      <x v="200"/>
    </i>
    <i r="1">
      <x v="205"/>
    </i>
    <i r="1">
      <x v="206"/>
    </i>
    <i r="1">
      <x v="212"/>
    </i>
    <i t="default">
      <x v="101"/>
    </i>
    <i>
      <x v="102"/>
      <x v="58"/>
    </i>
    <i r="1">
      <x v="83"/>
    </i>
    <i r="1">
      <x v="139"/>
    </i>
    <i r="1">
      <x v="154"/>
    </i>
    <i r="1">
      <x v="167"/>
    </i>
    <i t="default">
      <x v="102"/>
    </i>
    <i>
      <x v="103"/>
      <x v="147"/>
    </i>
    <i r="1">
      <x v="154"/>
    </i>
    <i r="1">
      <x v="268"/>
    </i>
    <i t="default">
      <x v="103"/>
    </i>
    <i>
      <x v="104"/>
      <x v="239"/>
    </i>
    <i t="default">
      <x v="104"/>
    </i>
    <i>
      <x v="105"/>
      <x v="215"/>
    </i>
    <i r="1">
      <x v="226"/>
    </i>
    <i r="1">
      <x v="239"/>
    </i>
    <i t="default">
      <x v="105"/>
    </i>
    <i>
      <x v="106"/>
      <x v="103"/>
    </i>
    <i r="1">
      <x v="268"/>
    </i>
    <i t="default">
      <x v="106"/>
    </i>
    <i>
      <x v="107"/>
      <x v="167"/>
    </i>
    <i t="default">
      <x v="107"/>
    </i>
    <i>
      <x v="108"/>
      <x v="120"/>
    </i>
    <i r="1">
      <x v="139"/>
    </i>
    <i t="default">
      <x v="108"/>
    </i>
    <i>
      <x v="109"/>
      <x v="82"/>
    </i>
    <i r="1">
      <x v="103"/>
    </i>
    <i r="1">
      <x v="131"/>
    </i>
    <i r="1">
      <x v="139"/>
    </i>
    <i r="1">
      <x v="167"/>
    </i>
    <i r="1">
      <x v="268"/>
    </i>
    <i t="default">
      <x v="109"/>
    </i>
    <i>
      <x v="110"/>
      <x/>
    </i>
    <i r="1">
      <x v="120"/>
    </i>
    <i r="1">
      <x v="145"/>
    </i>
    <i r="1">
      <x v="173"/>
    </i>
    <i r="1">
      <x v="203"/>
    </i>
    <i r="1">
      <x v="208"/>
    </i>
    <i r="1">
      <x v="268"/>
    </i>
    <i t="default">
      <x v="110"/>
    </i>
    <i>
      <x v="111"/>
      <x v="120"/>
    </i>
    <i r="1">
      <x v="139"/>
    </i>
    <i t="default">
      <x v="111"/>
    </i>
    <i>
      <x v="112"/>
      <x v="239"/>
    </i>
    <i t="default">
      <x v="112"/>
    </i>
    <i>
      <x v="113"/>
      <x v="183"/>
    </i>
    <i r="1">
      <x v="197"/>
    </i>
    <i r="1">
      <x v="226"/>
    </i>
    <i t="default">
      <x v="113"/>
    </i>
    <i>
      <x v="114"/>
      <x v="93"/>
    </i>
    <i t="default">
      <x v="114"/>
    </i>
    <i>
      <x v="115"/>
      <x v="226"/>
    </i>
    <i t="default">
      <x v="115"/>
    </i>
    <i>
      <x v="116"/>
      <x v="103"/>
    </i>
    <i t="default">
      <x v="116"/>
    </i>
    <i>
      <x v="119"/>
      <x v="125"/>
    </i>
    <i r="1">
      <x v="154"/>
    </i>
    <i t="default">
      <x v="119"/>
    </i>
    <i>
      <x v="120"/>
      <x v="167"/>
    </i>
    <i r="1">
      <x v="183"/>
    </i>
    <i t="default">
      <x v="120"/>
    </i>
    <i>
      <x v="121"/>
      <x v="167"/>
    </i>
    <i r="1">
      <x v="268"/>
    </i>
    <i t="default">
      <x v="121"/>
    </i>
    <i>
      <x v="122"/>
      <x v="167"/>
    </i>
    <i t="default">
      <x v="122"/>
    </i>
    <i>
      <x v="124"/>
      <x v="208"/>
    </i>
    <i r="1">
      <x v="268"/>
    </i>
    <i t="default">
      <x v="124"/>
    </i>
    <i>
      <x v="125"/>
      <x v="208"/>
    </i>
    <i t="default">
      <x v="125"/>
    </i>
    <i>
      <x v="126"/>
      <x v="160"/>
    </i>
    <i t="default">
      <x v="126"/>
    </i>
    <i>
      <x v="127"/>
      <x v="167"/>
    </i>
    <i r="1">
      <x v="197"/>
    </i>
    <i r="1">
      <x v="215"/>
    </i>
    <i r="1">
      <x v="226"/>
    </i>
    <i t="default">
      <x v="127"/>
    </i>
    <i>
      <x v="128"/>
      <x v="173"/>
    </i>
    <i r="1">
      <x v="197"/>
    </i>
    <i t="default">
      <x v="128"/>
    </i>
    <i>
      <x v="129"/>
      <x v="82"/>
    </i>
    <i r="1">
      <x v="103"/>
    </i>
    <i t="default">
      <x v="129"/>
    </i>
    <i>
      <x v="131"/>
      <x v="239"/>
    </i>
    <i t="default">
      <x v="131"/>
    </i>
    <i>
      <x v="132"/>
      <x v="197"/>
    </i>
    <i t="default">
      <x v="132"/>
    </i>
    <i>
      <x v="133"/>
      <x v="82"/>
    </i>
    <i r="1">
      <x v="139"/>
    </i>
    <i t="default">
      <x v="133"/>
    </i>
    <i>
      <x v="134"/>
      <x v="82"/>
    </i>
    <i r="1">
      <x v="268"/>
    </i>
    <i t="default">
      <x v="134"/>
    </i>
    <i>
      <x v="135"/>
      <x v="139"/>
    </i>
    <i r="1">
      <x v="167"/>
    </i>
    <i r="1">
      <x v="183"/>
    </i>
    <i r="1">
      <x v="197"/>
    </i>
    <i r="1">
      <x v="208"/>
    </i>
    <i r="1">
      <x v="222"/>
    </i>
    <i r="1">
      <x v="226"/>
    </i>
    <i r="1">
      <x v="251"/>
    </i>
    <i r="1">
      <x v="268"/>
    </i>
    <i t="default">
      <x v="135"/>
    </i>
    <i>
      <x v="136"/>
      <x v="139"/>
    </i>
    <i r="1">
      <x v="144"/>
    </i>
    <i r="1">
      <x v="160"/>
    </i>
    <i r="1">
      <x v="167"/>
    </i>
    <i r="1">
      <x v="268"/>
    </i>
    <i t="default">
      <x v="136"/>
    </i>
    <i>
      <x v="137"/>
      <x v="139"/>
    </i>
    <i r="1">
      <x v="167"/>
    </i>
    <i r="1">
      <x v="268"/>
    </i>
    <i t="default">
      <x v="137"/>
    </i>
    <i>
      <x v="138"/>
      <x v="208"/>
    </i>
    <i r="1">
      <x v="268"/>
    </i>
    <i t="default">
      <x v="138"/>
    </i>
    <i>
      <x v="139"/>
      <x v="82"/>
    </i>
    <i t="default">
      <x v="139"/>
    </i>
    <i>
      <x v="140"/>
      <x v="223"/>
    </i>
    <i t="default">
      <x v="140"/>
    </i>
    <i>
      <x v="141"/>
      <x v="208"/>
    </i>
    <i r="1">
      <x v="226"/>
    </i>
    <i r="1">
      <x v="239"/>
    </i>
    <i t="default">
      <x v="141"/>
    </i>
    <i>
      <x v="142"/>
      <x v="183"/>
    </i>
    <i r="1">
      <x v="197"/>
    </i>
    <i t="default">
      <x v="142"/>
    </i>
    <i>
      <x v="143"/>
      <x v="230"/>
    </i>
    <i r="1">
      <x v="239"/>
    </i>
    <i t="default">
      <x v="143"/>
    </i>
    <i>
      <x v="144"/>
      <x v="103"/>
    </i>
    <i t="default">
      <x v="144"/>
    </i>
    <i>
      <x v="146"/>
      <x v="43"/>
    </i>
    <i r="1">
      <x v="103"/>
    </i>
    <i r="1">
      <x v="167"/>
    </i>
    <i t="default">
      <x v="146"/>
    </i>
    <i>
      <x v="147"/>
      <x v="58"/>
    </i>
    <i r="1">
      <x v="65"/>
    </i>
    <i t="default">
      <x v="147"/>
    </i>
    <i>
      <x v="148"/>
      <x v="167"/>
    </i>
    <i r="1">
      <x v="268"/>
    </i>
    <i t="default">
      <x v="148"/>
    </i>
    <i>
      <x v="149"/>
      <x v="107"/>
    </i>
    <i r="1">
      <x v="119"/>
    </i>
    <i r="1">
      <x v="145"/>
    </i>
    <i r="1">
      <x v="160"/>
    </i>
    <i t="default">
      <x v="149"/>
    </i>
    <i>
      <x v="150"/>
      <x v="173"/>
    </i>
    <i r="1">
      <x v="268"/>
    </i>
    <i t="default">
      <x v="150"/>
    </i>
    <i>
      <x v="151"/>
      <x v="183"/>
    </i>
    <i t="default">
      <x v="151"/>
    </i>
    <i>
      <x v="153"/>
      <x v="110"/>
    </i>
    <i t="default">
      <x v="153"/>
    </i>
    <i>
      <x v="154"/>
      <x v="120"/>
    </i>
    <i r="1">
      <x v="268"/>
    </i>
    <i t="default">
      <x v="154"/>
    </i>
    <i>
      <x v="155"/>
      <x v="224"/>
    </i>
    <i r="1">
      <x v="235"/>
    </i>
    <i r="1">
      <x v="251"/>
    </i>
    <i t="default">
      <x v="155"/>
    </i>
    <i>
      <x v="156"/>
      <x v="174"/>
    </i>
    <i t="default">
      <x v="156"/>
    </i>
    <i>
      <x v="157"/>
      <x v="139"/>
    </i>
    <i t="default">
      <x v="157"/>
    </i>
    <i>
      <x v="158"/>
      <x v="82"/>
    </i>
    <i r="1">
      <x v="131"/>
    </i>
    <i t="default">
      <x v="158"/>
    </i>
    <i>
      <x v="159"/>
      <x v="82"/>
    </i>
    <i r="1">
      <x v="268"/>
    </i>
    <i t="default">
      <x v="159"/>
    </i>
    <i>
      <x v="160"/>
      <x v="110"/>
    </i>
    <i r="1">
      <x v="131"/>
    </i>
    <i r="1">
      <x v="167"/>
    </i>
    <i r="1">
      <x v="268"/>
    </i>
    <i t="default">
      <x v="160"/>
    </i>
    <i>
      <x v="161"/>
      <x v="215"/>
    </i>
    <i t="default">
      <x v="161"/>
    </i>
    <i>
      <x v="162"/>
      <x v="183"/>
    </i>
    <i r="1">
      <x v="204"/>
    </i>
    <i r="1">
      <x v="207"/>
    </i>
    <i r="1">
      <x v="208"/>
    </i>
    <i t="default">
      <x v="162"/>
    </i>
    <i>
      <x v="163"/>
      <x v="207"/>
    </i>
    <i t="default">
      <x v="163"/>
    </i>
    <i>
      <x v="164"/>
      <x v="160"/>
    </i>
    <i t="default">
      <x v="164"/>
    </i>
    <i>
      <x v="165"/>
      <x v="58"/>
    </i>
    <i r="1">
      <x v="82"/>
    </i>
    <i t="default">
      <x v="165"/>
    </i>
    <i>
      <x v="166"/>
      <x v="167"/>
    </i>
    <i t="default">
      <x v="166"/>
    </i>
    <i>
      <x v="167"/>
      <x v="230"/>
    </i>
    <i r="1">
      <x v="239"/>
    </i>
    <i t="default">
      <x v="167"/>
    </i>
    <i>
      <x v="168"/>
      <x v="143"/>
    </i>
    <i r="1">
      <x v="150"/>
    </i>
    <i t="default">
      <x v="168"/>
    </i>
    <i>
      <x v="169"/>
      <x v="183"/>
    </i>
    <i r="1">
      <x v="197"/>
    </i>
    <i r="1">
      <x v="268"/>
    </i>
    <i t="default">
      <x v="169"/>
    </i>
    <i>
      <x v="172"/>
      <x v="120"/>
    </i>
    <i r="1">
      <x v="157"/>
    </i>
    <i r="1">
      <x v="183"/>
    </i>
    <i r="1">
      <x v="268"/>
    </i>
    <i t="default">
      <x v="172"/>
    </i>
    <i>
      <x v="173"/>
      <x v="82"/>
    </i>
    <i r="1">
      <x v="120"/>
    </i>
    <i r="1">
      <x v="150"/>
    </i>
    <i r="1">
      <x v="167"/>
    </i>
    <i t="default">
      <x v="173"/>
    </i>
    <i>
      <x v="174"/>
      <x v="103"/>
    </i>
    <i r="1">
      <x v="105"/>
    </i>
    <i r="1">
      <x v="110"/>
    </i>
    <i r="1">
      <x v="123"/>
    </i>
    <i r="1">
      <x v="126"/>
    </i>
    <i r="1">
      <x v="134"/>
    </i>
    <i r="1">
      <x v="139"/>
    </i>
    <i r="1">
      <x v="163"/>
    </i>
    <i r="1">
      <x v="167"/>
    </i>
    <i r="1">
      <x v="183"/>
    </i>
    <i r="1">
      <x v="268"/>
    </i>
    <i t="default">
      <x v="174"/>
    </i>
    <i>
      <x v="175"/>
      <x v="239"/>
    </i>
    <i r="1">
      <x v="251"/>
    </i>
    <i r="1">
      <x v="257"/>
    </i>
    <i r="1">
      <x v="260"/>
    </i>
    <i r="1">
      <x v="262"/>
    </i>
    <i r="1">
      <x v="263"/>
    </i>
    <i r="1">
      <x v="266"/>
    </i>
    <i r="1">
      <x v="268"/>
    </i>
    <i t="default">
      <x v="175"/>
    </i>
    <i>
      <x v="176"/>
      <x v="235"/>
    </i>
    <i r="1">
      <x v="239"/>
    </i>
    <i t="default">
      <x v="176"/>
    </i>
    <i>
      <x v="177"/>
      <x v="239"/>
    </i>
    <i r="1">
      <x v="249"/>
    </i>
    <i r="1">
      <x v="254"/>
    </i>
    <i t="default">
      <x v="177"/>
    </i>
    <i>
      <x v="178"/>
      <x v="208"/>
    </i>
    <i t="default">
      <x v="178"/>
    </i>
    <i>
      <x v="179"/>
      <x v="125"/>
    </i>
    <i r="1">
      <x v="154"/>
    </i>
    <i r="1">
      <x v="268"/>
    </i>
    <i t="default">
      <x v="179"/>
    </i>
    <i>
      <x v="180"/>
      <x v="139"/>
    </i>
    <i r="1">
      <x v="268"/>
    </i>
    <i t="default">
      <x v="180"/>
    </i>
    <i>
      <x v="181"/>
      <x v="139"/>
    </i>
    <i r="1">
      <x v="183"/>
    </i>
    <i r="1">
      <x v="208"/>
    </i>
    <i r="1">
      <x v="216"/>
    </i>
    <i r="1">
      <x v="239"/>
    </i>
    <i r="1">
      <x v="268"/>
    </i>
    <i t="default">
      <x v="181"/>
    </i>
    <i>
      <x v="182"/>
      <x v="208"/>
    </i>
    <i t="default">
      <x v="182"/>
    </i>
    <i>
      <x v="183"/>
      <x v="52"/>
    </i>
    <i r="1">
      <x v="58"/>
    </i>
    <i r="1">
      <x v="65"/>
    </i>
    <i r="1">
      <x v="70"/>
    </i>
    <i r="1">
      <x v="78"/>
    </i>
    <i r="1">
      <x v="268"/>
    </i>
    <i t="default">
      <x v="183"/>
    </i>
    <i>
      <x v="184"/>
      <x v="52"/>
    </i>
    <i r="1">
      <x v="58"/>
    </i>
    <i r="1">
      <x v="65"/>
    </i>
    <i r="1">
      <x v="70"/>
    </i>
    <i r="1">
      <x v="74"/>
    </i>
    <i r="1">
      <x v="78"/>
    </i>
    <i r="1">
      <x v="84"/>
    </i>
    <i r="1">
      <x v="120"/>
    </i>
    <i r="1">
      <x v="124"/>
    </i>
    <i r="1">
      <x v="138"/>
    </i>
    <i r="1">
      <x v="146"/>
    </i>
    <i r="1">
      <x v="150"/>
    </i>
    <i r="1">
      <x v="152"/>
    </i>
    <i r="1">
      <x v="154"/>
    </i>
    <i r="1">
      <x v="155"/>
    </i>
    <i r="1">
      <x v="156"/>
    </i>
    <i r="1">
      <x v="268"/>
    </i>
    <i t="default">
      <x v="184"/>
    </i>
    <i>
      <x v="185"/>
      <x v="58"/>
    </i>
    <i r="1">
      <x v="84"/>
    </i>
    <i r="1">
      <x v="85"/>
    </i>
    <i r="1">
      <x v="91"/>
    </i>
    <i r="1">
      <x v="94"/>
    </i>
    <i r="1">
      <x v="96"/>
    </i>
    <i r="1">
      <x v="101"/>
    </i>
    <i r="1">
      <x v="102"/>
    </i>
    <i r="1">
      <x v="103"/>
    </i>
    <i r="1">
      <x v="268"/>
    </i>
    <i t="default">
      <x v="185"/>
    </i>
    <i>
      <x v="186"/>
      <x v="43"/>
    </i>
    <i r="1">
      <x v="65"/>
    </i>
    <i r="1">
      <x v="89"/>
    </i>
    <i r="1">
      <x v="102"/>
    </i>
    <i r="1">
      <x v="117"/>
    </i>
    <i r="1">
      <x v="137"/>
    </i>
    <i r="1">
      <x v="139"/>
    </i>
    <i r="1">
      <x v="143"/>
    </i>
    <i r="1">
      <x v="145"/>
    </i>
    <i r="1">
      <x v="153"/>
    </i>
    <i r="1">
      <x v="154"/>
    </i>
    <i r="1">
      <x v="162"/>
    </i>
    <i r="1">
      <x v="164"/>
    </i>
    <i r="1">
      <x v="165"/>
    </i>
    <i r="1">
      <x v="268"/>
    </i>
    <i t="default">
      <x v="186"/>
    </i>
    <i>
      <x v="187"/>
      <x v="43"/>
    </i>
    <i t="default">
      <x v="187"/>
    </i>
    <i>
      <x v="188"/>
      <x v="36"/>
    </i>
    <i r="1">
      <x v="38"/>
    </i>
    <i r="1">
      <x v="40"/>
    </i>
    <i r="1">
      <x v="43"/>
    </i>
    <i r="1">
      <x v="58"/>
    </i>
    <i r="1">
      <x v="65"/>
    </i>
    <i r="1">
      <x v="84"/>
    </i>
    <i r="1">
      <x v="89"/>
    </i>
    <i r="1">
      <x v="103"/>
    </i>
    <i r="1">
      <x v="111"/>
    </i>
    <i r="1">
      <x v="121"/>
    </i>
    <i r="1">
      <x v="123"/>
    </i>
    <i r="1">
      <x v="124"/>
    </i>
    <i r="1">
      <x v="125"/>
    </i>
    <i r="1">
      <x v="268"/>
    </i>
    <i t="default">
      <x v="188"/>
    </i>
    <i>
      <x v="190"/>
      <x v="9"/>
    </i>
    <i r="1">
      <x v="13"/>
    </i>
    <i r="1">
      <x v="58"/>
    </i>
    <i r="1">
      <x v="82"/>
    </i>
    <i r="1">
      <x v="110"/>
    </i>
    <i t="default">
      <x v="190"/>
    </i>
    <i>
      <x v="191"/>
      <x v="29"/>
    </i>
    <i r="1">
      <x v="37"/>
    </i>
    <i r="1">
      <x v="43"/>
    </i>
    <i r="1">
      <x v="268"/>
    </i>
    <i t="default">
      <x v="191"/>
    </i>
    <i>
      <x v="192"/>
      <x v="52"/>
    </i>
    <i r="1">
      <x v="58"/>
    </i>
    <i r="1">
      <x v="70"/>
    </i>
    <i r="1">
      <x v="78"/>
    </i>
    <i r="1">
      <x v="84"/>
    </i>
    <i r="1">
      <x v="85"/>
    </i>
    <i r="1">
      <x v="89"/>
    </i>
    <i r="1">
      <x v="91"/>
    </i>
    <i r="1">
      <x v="268"/>
    </i>
    <i t="default">
      <x v="192"/>
    </i>
    <i>
      <x v="194"/>
      <x v="13"/>
    </i>
    <i r="1">
      <x v="17"/>
    </i>
    <i r="1">
      <x v="29"/>
    </i>
    <i r="1">
      <x v="58"/>
    </i>
    <i r="1">
      <x v="70"/>
    </i>
    <i r="1">
      <x v="74"/>
    </i>
    <i r="1">
      <x v="78"/>
    </i>
    <i r="1">
      <x v="82"/>
    </i>
    <i r="1">
      <x v="268"/>
    </i>
    <i t="default">
      <x v="194"/>
    </i>
    <i>
      <x v="195"/>
      <x v="12"/>
    </i>
    <i r="1">
      <x v="13"/>
    </i>
    <i r="1">
      <x v="43"/>
    </i>
    <i r="1">
      <x v="65"/>
    </i>
    <i r="1">
      <x v="268"/>
    </i>
    <i t="default">
      <x v="195"/>
    </i>
    <i>
      <x v="196"/>
      <x v="58"/>
    </i>
    <i t="default">
      <x v="196"/>
    </i>
    <i>
      <x v="197"/>
      <x v="70"/>
    </i>
    <i r="1">
      <x v="74"/>
    </i>
    <i r="1">
      <x v="85"/>
    </i>
    <i r="1">
      <x v="89"/>
    </i>
    <i r="1">
      <x v="101"/>
    </i>
    <i r="1">
      <x v="118"/>
    </i>
    <i r="1">
      <x v="123"/>
    </i>
    <i r="1">
      <x v="129"/>
    </i>
    <i r="1">
      <x v="268"/>
    </i>
    <i t="default">
      <x v="197"/>
    </i>
    <i>
      <x v="198"/>
      <x v="6"/>
    </i>
    <i r="1">
      <x v="8"/>
    </i>
    <i t="default">
      <x v="198"/>
    </i>
    <i>
      <x v="199"/>
      <x v="91"/>
    </i>
    <i r="1">
      <x v="96"/>
    </i>
    <i t="default">
      <x v="199"/>
    </i>
    <i>
      <x v="200"/>
      <x v="102"/>
    </i>
    <i r="1">
      <x v="109"/>
    </i>
    <i r="1">
      <x v="139"/>
    </i>
    <i r="1">
      <x v="268"/>
    </i>
    <i t="default">
      <x v="200"/>
    </i>
    <i>
      <x v="201"/>
      <x v="13"/>
    </i>
    <i r="1">
      <x v="29"/>
    </i>
    <i r="1">
      <x v="43"/>
    </i>
    <i r="1">
      <x v="58"/>
    </i>
    <i r="1">
      <x v="74"/>
    </i>
    <i r="1">
      <x v="78"/>
    </i>
    <i r="1">
      <x v="268"/>
    </i>
    <i t="default">
      <x v="201"/>
    </i>
    <i>
      <x v="202"/>
      <x v="13"/>
    </i>
    <i r="1">
      <x v="29"/>
    </i>
    <i r="1">
      <x v="43"/>
    </i>
    <i r="1">
      <x v="58"/>
    </i>
    <i r="1">
      <x v="74"/>
    </i>
    <i r="1">
      <x v="82"/>
    </i>
    <i r="1">
      <x v="89"/>
    </i>
    <i r="1">
      <x v="91"/>
    </i>
    <i t="default">
      <x v="202"/>
    </i>
    <i>
      <x v="203"/>
      <x v="65"/>
    </i>
    <i r="1">
      <x v="70"/>
    </i>
    <i r="1">
      <x v="78"/>
    </i>
    <i r="1">
      <x v="82"/>
    </i>
    <i r="1">
      <x v="101"/>
    </i>
    <i r="1">
      <x v="110"/>
    </i>
    <i t="default">
      <x v="203"/>
    </i>
    <i>
      <x v="206"/>
      <x v="26"/>
    </i>
    <i t="default">
      <x v="206"/>
    </i>
    <i>
      <x v="207"/>
      <x v="103"/>
    </i>
    <i r="1">
      <x v="108"/>
    </i>
    <i r="1">
      <x v="110"/>
    </i>
    <i r="1">
      <x v="120"/>
    </i>
    <i r="1">
      <x v="122"/>
    </i>
    <i r="1">
      <x v="127"/>
    </i>
    <i r="1">
      <x v="131"/>
    </i>
    <i r="1">
      <x v="268"/>
    </i>
    <i t="default">
      <x v="207"/>
    </i>
    <i>
      <x v="209"/>
      <x v="29"/>
    </i>
    <i r="1">
      <x v="65"/>
    </i>
    <i r="1">
      <x v="120"/>
    </i>
    <i r="1">
      <x v="145"/>
    </i>
    <i r="1">
      <x v="154"/>
    </i>
    <i r="1">
      <x v="160"/>
    </i>
    <i t="default">
      <x v="209"/>
    </i>
    <i>
      <x v="210"/>
      <x v="29"/>
    </i>
    <i r="1">
      <x v="43"/>
    </i>
    <i r="1">
      <x v="58"/>
    </i>
    <i r="1">
      <x v="70"/>
    </i>
    <i r="1">
      <x v="74"/>
    </i>
    <i r="1">
      <x v="78"/>
    </i>
    <i r="1">
      <x v="268"/>
    </i>
    <i t="default">
      <x v="210"/>
    </i>
    <i>
      <x v="211"/>
      <x v="48"/>
    </i>
    <i r="1">
      <x v="51"/>
    </i>
    <i r="1">
      <x v="53"/>
    </i>
    <i r="1">
      <x v="58"/>
    </i>
    <i r="1">
      <x v="65"/>
    </i>
    <i r="1">
      <x v="70"/>
    </i>
    <i r="1">
      <x v="74"/>
    </i>
    <i r="1">
      <x v="268"/>
    </i>
    <i t="default">
      <x v="211"/>
    </i>
    <i>
      <x v="212"/>
      <x v="36"/>
    </i>
    <i r="1">
      <x v="43"/>
    </i>
    <i r="1">
      <x v="70"/>
    </i>
    <i t="default">
      <x v="212"/>
    </i>
    <i>
      <x v="213"/>
      <x v="43"/>
    </i>
    <i r="1">
      <x v="52"/>
    </i>
    <i r="1">
      <x v="65"/>
    </i>
    <i r="1">
      <x v="70"/>
    </i>
    <i r="1">
      <x v="78"/>
    </i>
    <i r="1">
      <x v="85"/>
    </i>
    <i r="1">
      <x v="96"/>
    </i>
    <i r="1">
      <x v="104"/>
    </i>
    <i r="1">
      <x v="106"/>
    </i>
    <i r="1">
      <x v="110"/>
    </i>
    <i r="1">
      <x v="268"/>
    </i>
    <i t="default">
      <x v="213"/>
    </i>
    <i>
      <x v="214"/>
      <x v="26"/>
    </i>
    <i r="1">
      <x v="29"/>
    </i>
    <i r="1">
      <x v="43"/>
    </i>
    <i r="1">
      <x v="52"/>
    </i>
    <i r="1">
      <x v="58"/>
    </i>
    <i r="1">
      <x v="65"/>
    </i>
    <i r="1">
      <x v="78"/>
    </i>
    <i r="1">
      <x v="82"/>
    </i>
    <i r="1">
      <x v="84"/>
    </i>
    <i t="default">
      <x v="214"/>
    </i>
    <i>
      <x v="215"/>
      <x v="13"/>
    </i>
    <i r="1">
      <x v="58"/>
    </i>
    <i r="1">
      <x v="268"/>
    </i>
    <i t="default">
      <x v="215"/>
    </i>
    <i>
      <x v="216"/>
      <x v="93"/>
    </i>
    <i r="1">
      <x v="268"/>
    </i>
    <i t="default">
      <x v="216"/>
    </i>
    <i>
      <x v="217"/>
      <x v="52"/>
    </i>
    <i r="1">
      <x v="65"/>
    </i>
    <i r="1">
      <x v="82"/>
    </i>
    <i r="1">
      <x v="106"/>
    </i>
    <i r="1">
      <x v="268"/>
    </i>
    <i t="default">
      <x v="217"/>
    </i>
    <i>
      <x v="218"/>
      <x v="29"/>
    </i>
    <i r="1">
      <x v="37"/>
    </i>
    <i r="1">
      <x v="65"/>
    </i>
    <i r="1">
      <x v="70"/>
    </i>
    <i r="1">
      <x v="84"/>
    </i>
    <i r="1">
      <x v="89"/>
    </i>
    <i t="default">
      <x v="218"/>
    </i>
    <i>
      <x v="219"/>
      <x v="58"/>
    </i>
    <i r="1">
      <x v="65"/>
    </i>
    <i r="1">
      <x v="82"/>
    </i>
    <i r="1">
      <x v="93"/>
    </i>
    <i r="1">
      <x v="102"/>
    </i>
    <i r="1">
      <x v="103"/>
    </i>
    <i r="1">
      <x v="104"/>
    </i>
    <i r="1">
      <x v="268"/>
    </i>
    <i t="default">
      <x v="219"/>
    </i>
    <i>
      <x v="220"/>
      <x v="43"/>
    </i>
    <i r="1">
      <x v="70"/>
    </i>
    <i r="1">
      <x v="82"/>
    </i>
    <i r="1">
      <x v="89"/>
    </i>
    <i r="1">
      <x v="94"/>
    </i>
    <i r="1">
      <x v="101"/>
    </i>
    <i r="1">
      <x v="103"/>
    </i>
    <i r="1">
      <x v="120"/>
    </i>
    <i r="1">
      <x v="124"/>
    </i>
    <i t="default">
      <x v="220"/>
    </i>
    <i>
      <x v="221"/>
      <x v="43"/>
    </i>
    <i r="1">
      <x v="52"/>
    </i>
    <i r="1">
      <x v="70"/>
    </i>
    <i r="1">
      <x v="74"/>
    </i>
    <i r="1">
      <x v="82"/>
    </i>
    <i r="1">
      <x v="89"/>
    </i>
    <i r="1">
      <x v="91"/>
    </i>
    <i r="1">
      <x v="96"/>
    </i>
    <i t="default">
      <x v="221"/>
    </i>
    <i>
      <x v="222"/>
      <x v="12"/>
    </i>
    <i r="1">
      <x v="22"/>
    </i>
    <i r="1">
      <x v="41"/>
    </i>
    <i r="1">
      <x v="49"/>
    </i>
    <i r="1">
      <x v="60"/>
    </i>
    <i r="1">
      <x v="70"/>
    </i>
    <i r="1">
      <x v="74"/>
    </i>
    <i r="1">
      <x v="268"/>
    </i>
    <i t="default">
      <x v="222"/>
    </i>
    <i>
      <x v="223"/>
      <x v="29"/>
    </i>
    <i r="1">
      <x v="43"/>
    </i>
    <i r="1">
      <x v="268"/>
    </i>
    <i t="default">
      <x v="223"/>
    </i>
    <i>
      <x v="224"/>
      <x v="58"/>
    </i>
    <i r="1">
      <x v="89"/>
    </i>
    <i r="1">
      <x v="94"/>
    </i>
    <i r="1">
      <x v="118"/>
    </i>
    <i r="1">
      <x v="123"/>
    </i>
    <i r="1">
      <x v="124"/>
    </i>
    <i r="1">
      <x v="127"/>
    </i>
    <i r="1">
      <x v="129"/>
    </i>
    <i r="1">
      <x v="133"/>
    </i>
    <i r="1">
      <x v="135"/>
    </i>
    <i r="1">
      <x v="136"/>
    </i>
    <i r="1">
      <x v="138"/>
    </i>
    <i r="1">
      <x v="139"/>
    </i>
    <i t="default">
      <x v="224"/>
    </i>
    <i>
      <x v="225"/>
      <x v="43"/>
    </i>
    <i r="1">
      <x v="52"/>
    </i>
    <i r="1">
      <x v="58"/>
    </i>
    <i t="default">
      <x v="225"/>
    </i>
    <i>
      <x v="226"/>
      <x v="13"/>
    </i>
    <i r="1">
      <x v="268"/>
    </i>
    <i t="default">
      <x v="226"/>
    </i>
    <i>
      <x v="227"/>
      <x v="65"/>
    </i>
    <i r="1">
      <x v="82"/>
    </i>
    <i r="1">
      <x v="93"/>
    </i>
    <i r="1">
      <x v="103"/>
    </i>
    <i r="1">
      <x v="131"/>
    </i>
    <i r="1">
      <x v="268"/>
    </i>
    <i t="default">
      <x v="227"/>
    </i>
    <i>
      <x v="228"/>
      <x v="21"/>
    </i>
    <i r="1">
      <x v="25"/>
    </i>
    <i r="1">
      <x v="29"/>
    </i>
    <i r="1">
      <x v="43"/>
    </i>
    <i r="1">
      <x v="65"/>
    </i>
    <i r="1">
      <x v="74"/>
    </i>
    <i r="1">
      <x v="82"/>
    </i>
    <i t="default">
      <x v="228"/>
    </i>
    <i>
      <x v="229"/>
      <x v="39"/>
    </i>
    <i r="1">
      <x v="40"/>
    </i>
    <i r="1">
      <x v="43"/>
    </i>
    <i t="default">
      <x v="229"/>
    </i>
    <i>
      <x v="230"/>
      <x v="48"/>
    </i>
    <i t="default">
      <x v="230"/>
    </i>
    <i>
      <x v="231"/>
      <x v="52"/>
    </i>
    <i r="1">
      <x v="78"/>
    </i>
    <i r="1">
      <x v="91"/>
    </i>
    <i r="1">
      <x v="106"/>
    </i>
    <i r="1">
      <x v="117"/>
    </i>
    <i r="1">
      <x v="127"/>
    </i>
    <i r="1">
      <x v="133"/>
    </i>
    <i r="1">
      <x v="139"/>
    </i>
    <i r="1">
      <x v="146"/>
    </i>
    <i r="1">
      <x v="167"/>
    </i>
    <i r="1">
      <x v="174"/>
    </i>
    <i r="1">
      <x v="183"/>
    </i>
    <i t="default">
      <x v="231"/>
    </i>
    <i>
      <x v="232"/>
      <x v="65"/>
    </i>
    <i r="1">
      <x v="74"/>
    </i>
    <i r="1">
      <x v="93"/>
    </i>
    <i r="1">
      <x v="96"/>
    </i>
    <i r="1">
      <x v="110"/>
    </i>
    <i r="1">
      <x v="117"/>
    </i>
    <i r="1">
      <x v="125"/>
    </i>
    <i r="1">
      <x v="133"/>
    </i>
    <i r="1">
      <x v="136"/>
    </i>
    <i r="1">
      <x v="137"/>
    </i>
    <i r="1">
      <x v="268"/>
    </i>
    <i t="default">
      <x v="232"/>
    </i>
    <i>
      <x v="233"/>
      <x v="65"/>
    </i>
    <i r="1">
      <x v="84"/>
    </i>
    <i r="1">
      <x v="93"/>
    </i>
    <i r="1">
      <x v="101"/>
    </i>
    <i r="1">
      <x v="103"/>
    </i>
    <i r="1">
      <x v="111"/>
    </i>
    <i r="1">
      <x v="121"/>
    </i>
    <i r="1">
      <x v="125"/>
    </i>
    <i r="1">
      <x v="127"/>
    </i>
    <i r="1">
      <x v="130"/>
    </i>
    <i r="1">
      <x v="132"/>
    </i>
    <i r="1">
      <x v="133"/>
    </i>
    <i t="default">
      <x v="233"/>
    </i>
    <i>
      <x v="235"/>
      <x v="82"/>
    </i>
    <i t="default">
      <x v="235"/>
    </i>
    <i>
      <x v="236"/>
      <x v="52"/>
    </i>
    <i r="1">
      <x v="70"/>
    </i>
    <i r="1">
      <x v="74"/>
    </i>
    <i r="1">
      <x v="78"/>
    </i>
    <i r="1">
      <x v="82"/>
    </i>
    <i r="1">
      <x v="85"/>
    </i>
    <i r="1">
      <x v="268"/>
    </i>
    <i t="default">
      <x v="236"/>
    </i>
    <i>
      <x v="237"/>
      <x v="174"/>
    </i>
    <i t="default">
      <x v="237"/>
    </i>
    <i>
      <x v="238"/>
      <x v="226"/>
    </i>
    <i r="1">
      <x v="235"/>
    </i>
    <i r="1">
      <x v="239"/>
    </i>
    <i r="1">
      <x v="268"/>
    </i>
    <i t="default">
      <x v="238"/>
    </i>
    <i>
      <x v="239"/>
      <x v="58"/>
    </i>
    <i t="default">
      <x v="239"/>
    </i>
    <i>
      <x v="240"/>
      <x/>
    </i>
    <i r="1">
      <x v="223"/>
    </i>
    <i r="1">
      <x v="268"/>
    </i>
    <i t="default">
      <x v="240"/>
    </i>
    <i>
      <x v="241"/>
      <x v="149"/>
    </i>
    <i r="1">
      <x v="173"/>
    </i>
    <i t="default">
      <x v="241"/>
    </i>
    <i>
      <x v="242"/>
      <x v="125"/>
    </i>
    <i r="1">
      <x v="167"/>
    </i>
    <i t="default">
      <x v="242"/>
    </i>
    <i>
      <x v="243"/>
      <x v="58"/>
    </i>
    <i t="default">
      <x v="243"/>
    </i>
    <i>
      <x v="244"/>
      <x v="131"/>
    </i>
    <i t="default">
      <x v="244"/>
    </i>
    <i>
      <x v="245"/>
      <x v="167"/>
    </i>
    <i r="1">
      <x v="174"/>
    </i>
    <i t="default">
      <x v="245"/>
    </i>
    <i>
      <x v="246"/>
      <x v="167"/>
    </i>
    <i r="1">
      <x v="173"/>
    </i>
    <i t="default">
      <x v="246"/>
    </i>
    <i>
      <x v="247"/>
      <x v="82"/>
    </i>
    <i r="1">
      <x v="139"/>
    </i>
    <i r="1">
      <x v="170"/>
    </i>
    <i r="1">
      <x v="268"/>
    </i>
    <i t="default">
      <x v="247"/>
    </i>
    <i>
      <x v="248"/>
      <x v="120"/>
    </i>
    <i r="1">
      <x v="145"/>
    </i>
    <i r="1">
      <x v="188"/>
    </i>
    <i t="default">
      <x v="248"/>
    </i>
    <i>
      <x v="249"/>
      <x v="120"/>
    </i>
    <i r="1">
      <x v="145"/>
    </i>
    <i r="1">
      <x v="268"/>
    </i>
    <i t="default">
      <x v="249"/>
    </i>
    <i>
      <x v="250"/>
      <x v="167"/>
    </i>
    <i r="1">
      <x v="173"/>
    </i>
    <i r="1">
      <x v="197"/>
    </i>
    <i t="default">
      <x v="250"/>
    </i>
    <i>
      <x v="252"/>
      <x v="103"/>
    </i>
    <i r="1">
      <x v="120"/>
    </i>
    <i r="1">
      <x v="268"/>
    </i>
    <i t="default">
      <x v="252"/>
    </i>
    <i>
      <x v="253"/>
      <x v="103"/>
    </i>
    <i r="1">
      <x v="120"/>
    </i>
    <i r="1">
      <x v="139"/>
    </i>
    <i r="1">
      <x v="268"/>
    </i>
    <i t="default">
      <x v="253"/>
    </i>
    <i>
      <x v="254"/>
      <x v="215"/>
    </i>
    <i r="1">
      <x v="268"/>
    </i>
    <i t="default">
      <x v="254"/>
    </i>
    <i>
      <x v="255"/>
      <x v="215"/>
    </i>
    <i r="1">
      <x v="230"/>
    </i>
    <i t="default">
      <x v="255"/>
    </i>
    <i>
      <x v="257"/>
      <x v="157"/>
    </i>
    <i r="1">
      <x v="183"/>
    </i>
    <i r="1">
      <x v="268"/>
    </i>
    <i t="default">
      <x v="257"/>
    </i>
    <i>
      <x v="258"/>
      <x v="145"/>
    </i>
    <i r="1">
      <x v="167"/>
    </i>
    <i r="1">
      <x v="197"/>
    </i>
    <i r="1">
      <x v="215"/>
    </i>
    <i r="1">
      <x v="226"/>
    </i>
    <i r="1">
      <x v="268"/>
    </i>
    <i t="default">
      <x v="258"/>
    </i>
    <i>
      <x v="260"/>
      <x v="197"/>
    </i>
    <i r="1">
      <x v="268"/>
    </i>
    <i t="default">
      <x v="260"/>
    </i>
    <i>
      <x v="261"/>
      <x v="197"/>
    </i>
    <i r="1">
      <x v="223"/>
    </i>
    <i r="1">
      <x v="230"/>
    </i>
    <i r="1">
      <x v="233"/>
    </i>
    <i r="1">
      <x v="237"/>
    </i>
    <i t="default">
      <x v="261"/>
    </i>
    <i>
      <x v="262"/>
      <x v="82"/>
    </i>
    <i r="1">
      <x v="268"/>
    </i>
    <i t="default">
      <x v="262"/>
    </i>
    <i>
      <x v="263"/>
      <x v="120"/>
    </i>
    <i r="1">
      <x v="160"/>
    </i>
    <i r="1">
      <x v="173"/>
    </i>
    <i r="1">
      <x v="183"/>
    </i>
    <i r="1">
      <x v="208"/>
    </i>
    <i r="1">
      <x v="268"/>
    </i>
    <i t="default">
      <x v="263"/>
    </i>
    <i>
      <x v="264"/>
      <x v="103"/>
    </i>
    <i r="1">
      <x v="109"/>
    </i>
    <i r="1">
      <x v="121"/>
    </i>
    <i r="1">
      <x v="124"/>
    </i>
    <i r="1">
      <x v="129"/>
    </i>
    <i r="1">
      <x v="132"/>
    </i>
    <i r="1">
      <x v="135"/>
    </i>
    <i r="1">
      <x v="268"/>
    </i>
    <i t="default">
      <x v="264"/>
    </i>
    <i>
      <x v="265"/>
      <x v="82"/>
    </i>
    <i r="1">
      <x v="103"/>
    </i>
    <i r="1">
      <x v="110"/>
    </i>
    <i r="1">
      <x v="125"/>
    </i>
    <i r="1">
      <x v="145"/>
    </i>
    <i r="1">
      <x v="268"/>
    </i>
    <i t="default">
      <x v="265"/>
    </i>
    <i>
      <x v="266"/>
      <x v="88"/>
    </i>
    <i t="default">
      <x v="266"/>
    </i>
    <i>
      <x v="267"/>
      <x v="101"/>
    </i>
    <i r="1">
      <x v="268"/>
    </i>
    <i t="default">
      <x v="267"/>
    </i>
    <i>
      <x v="268"/>
      <x v="139"/>
    </i>
    <i t="default">
      <x v="268"/>
    </i>
    <i>
      <x v="269"/>
      <x v="201"/>
    </i>
    <i r="1">
      <x v="268"/>
    </i>
    <i t="default">
      <x v="269"/>
    </i>
    <i>
      <x v="270"/>
      <x v="110"/>
    </i>
    <i r="1">
      <x v="268"/>
    </i>
    <i t="default">
      <x v="270"/>
    </i>
    <i>
      <x v="271"/>
      <x v="82"/>
    </i>
    <i r="1">
      <x v="103"/>
    </i>
    <i t="default">
      <x v="271"/>
    </i>
    <i>
      <x v="272"/>
      <x v="167"/>
    </i>
    <i t="default">
      <x v="272"/>
    </i>
    <i>
      <x v="274"/>
      <x v="145"/>
    </i>
    <i t="default">
      <x v="274"/>
    </i>
    <i>
      <x v="275"/>
      <x v="197"/>
    </i>
    <i r="1">
      <x v="207"/>
    </i>
    <i r="1">
      <x v="215"/>
    </i>
    <i t="default">
      <x v="275"/>
    </i>
    <i>
      <x v="277"/>
      <x v="145"/>
    </i>
    <i t="default">
      <x v="277"/>
    </i>
    <i>
      <x v="278"/>
      <x v="82"/>
    </i>
    <i r="1">
      <x v="139"/>
    </i>
    <i r="1">
      <x v="167"/>
    </i>
    <i t="default">
      <x v="278"/>
    </i>
    <i>
      <x v="279"/>
      <x v="157"/>
    </i>
    <i r="1">
      <x v="193"/>
    </i>
    <i r="1">
      <x v="208"/>
    </i>
    <i r="1">
      <x v="215"/>
    </i>
    <i r="1">
      <x v="223"/>
    </i>
    <i t="default">
      <x v="279"/>
    </i>
    <i>
      <x v="281"/>
      <x v="170"/>
    </i>
    <i r="1">
      <x v="197"/>
    </i>
    <i t="default">
      <x v="281"/>
    </i>
    <i>
      <x v="282"/>
      <x v="78"/>
    </i>
    <i r="1">
      <x v="84"/>
    </i>
    <i r="1">
      <x v="268"/>
    </i>
    <i t="default">
      <x v="282"/>
    </i>
    <i>
      <x v="283"/>
      <x v="103"/>
    </i>
    <i t="default">
      <x v="283"/>
    </i>
    <i>
      <x v="284"/>
      <x v="78"/>
    </i>
    <i r="1">
      <x v="84"/>
    </i>
    <i r="1">
      <x v="268"/>
    </i>
    <i t="default">
      <x v="284"/>
    </i>
    <i>
      <x v="285"/>
      <x v="91"/>
    </i>
    <i r="1">
      <x v="96"/>
    </i>
    <i r="1">
      <x v="268"/>
    </i>
    <i t="default">
      <x v="285"/>
    </i>
    <i>
      <x v="286"/>
      <x v="101"/>
    </i>
    <i r="1">
      <x v="108"/>
    </i>
    <i r="1">
      <x v="120"/>
    </i>
    <i t="default">
      <x v="286"/>
    </i>
    <i>
      <x v="287"/>
      <x v="37"/>
    </i>
    <i r="1">
      <x v="87"/>
    </i>
    <i t="default">
      <x v="287"/>
    </i>
    <i>
      <x v="288"/>
      <x v="167"/>
    </i>
    <i r="1">
      <x v="197"/>
    </i>
    <i r="1">
      <x v="208"/>
    </i>
    <i r="1">
      <x v="215"/>
    </i>
    <i t="default">
      <x v="288"/>
    </i>
    <i>
      <x v="289"/>
      <x v="232"/>
    </i>
    <i r="1">
      <x v="239"/>
    </i>
    <i r="1">
      <x v="240"/>
    </i>
    <i t="default">
      <x v="289"/>
    </i>
    <i>
      <x v="290"/>
      <x v="139"/>
    </i>
    <i r="1">
      <x v="197"/>
    </i>
    <i r="1">
      <x v="198"/>
    </i>
    <i r="1">
      <x v="268"/>
    </i>
    <i t="default">
      <x v="290"/>
    </i>
    <i>
      <x v="291"/>
      <x v="157"/>
    </i>
    <i t="default">
      <x v="291"/>
    </i>
    <i>
      <x v="292"/>
      <x v="82"/>
    </i>
    <i t="default">
      <x v="292"/>
    </i>
    <i>
      <x v="294"/>
      <x v="167"/>
    </i>
    <i r="1">
      <x v="197"/>
    </i>
    <i r="1">
      <x v="219"/>
    </i>
    <i t="default">
      <x v="294"/>
    </i>
    <i>
      <x v="295"/>
      <x v="160"/>
    </i>
    <i r="1">
      <x v="167"/>
    </i>
    <i r="1">
      <x v="268"/>
    </i>
    <i t="default">
      <x v="295"/>
    </i>
    <i>
      <x v="296"/>
      <x v="173"/>
    </i>
    <i r="1">
      <x v="178"/>
    </i>
    <i r="1">
      <x v="208"/>
    </i>
    <i r="1">
      <x v="222"/>
    </i>
    <i t="default">
      <x v="296"/>
    </i>
    <i>
      <x v="297"/>
      <x v="145"/>
    </i>
    <i r="1">
      <x v="268"/>
    </i>
    <i t="default">
      <x v="297"/>
    </i>
    <i>
      <x v="298"/>
      <x v="141"/>
    </i>
    <i r="1">
      <x v="142"/>
    </i>
    <i t="default">
      <x v="298"/>
    </i>
    <i>
      <x v="299"/>
      <x v="13"/>
    </i>
    <i r="1">
      <x v="82"/>
    </i>
    <i t="default">
      <x v="299"/>
    </i>
    <i>
      <x v="300"/>
      <x v="78"/>
    </i>
    <i r="1">
      <x v="93"/>
    </i>
    <i r="1">
      <x v="120"/>
    </i>
    <i r="1">
      <x v="143"/>
    </i>
    <i t="default">
      <x v="300"/>
    </i>
    <i>
      <x v="301"/>
      <x v="131"/>
    </i>
    <i r="1">
      <x v="136"/>
    </i>
    <i t="default">
      <x v="301"/>
    </i>
    <i>
      <x v="302"/>
      <x v="29"/>
    </i>
    <i r="1">
      <x v="34"/>
    </i>
    <i r="1">
      <x v="35"/>
    </i>
    <i r="1">
      <x v="268"/>
    </i>
    <i t="default">
      <x v="302"/>
    </i>
    <i>
      <x v="304"/>
      <x v="82"/>
    </i>
    <i r="1">
      <x v="93"/>
    </i>
    <i r="1">
      <x v="103"/>
    </i>
    <i r="1">
      <x v="131"/>
    </i>
    <i t="default">
      <x v="304"/>
    </i>
    <i>
      <x v="306"/>
      <x v="29"/>
    </i>
    <i r="1">
      <x v="65"/>
    </i>
    <i t="default">
      <x v="306"/>
    </i>
    <i>
      <x v="307"/>
      <x v="103"/>
    </i>
    <i r="1">
      <x v="139"/>
    </i>
    <i r="1">
      <x v="167"/>
    </i>
    <i r="1">
      <x v="183"/>
    </i>
    <i r="1">
      <x v="197"/>
    </i>
    <i r="1">
      <x v="268"/>
    </i>
    <i t="default">
      <x v="307"/>
    </i>
    <i>
      <x v="308"/>
      <x v="82"/>
    </i>
    <i r="1">
      <x v="268"/>
    </i>
    <i t="default">
      <x v="308"/>
    </i>
    <i>
      <x v="309"/>
      <x v="93"/>
    </i>
    <i r="1">
      <x v="103"/>
    </i>
    <i r="1">
      <x v="131"/>
    </i>
    <i r="1">
      <x v="145"/>
    </i>
    <i r="1">
      <x v="152"/>
    </i>
    <i r="1">
      <x v="165"/>
    </i>
    <i r="1">
      <x v="183"/>
    </i>
    <i r="1">
      <x v="268"/>
    </i>
    <i t="default">
      <x v="309"/>
    </i>
    <i>
      <x v="310"/>
      <x v="65"/>
    </i>
    <i t="default">
      <x v="310"/>
    </i>
    <i>
      <x v="311"/>
      <x v="52"/>
    </i>
    <i r="1">
      <x v="85"/>
    </i>
    <i t="default">
      <x v="311"/>
    </i>
    <i>
      <x v="312"/>
      <x v="224"/>
    </i>
    <i r="1">
      <x v="226"/>
    </i>
    <i r="1">
      <x v="235"/>
    </i>
    <i r="1">
      <x v="268"/>
    </i>
    <i t="default">
      <x v="312"/>
    </i>
    <i>
      <x v="314"/>
      <x v="167"/>
    </i>
    <i r="1">
      <x v="197"/>
    </i>
    <i r="1">
      <x v="215"/>
    </i>
    <i r="1">
      <x v="268"/>
    </i>
    <i t="default">
      <x v="314"/>
    </i>
    <i>
      <x v="315"/>
      <x v="165"/>
    </i>
    <i r="1">
      <x v="194"/>
    </i>
    <i r="1">
      <x v="268"/>
    </i>
    <i t="default">
      <x v="315"/>
    </i>
    <i>
      <x v="316"/>
      <x v="52"/>
    </i>
    <i t="default">
      <x v="316"/>
    </i>
    <i>
      <x v="317"/>
      <x v="43"/>
    </i>
    <i t="default">
      <x v="317"/>
    </i>
    <i>
      <x v="318"/>
      <x v="58"/>
    </i>
    <i r="1">
      <x v="93"/>
    </i>
    <i r="1">
      <x v="139"/>
    </i>
    <i r="1">
      <x v="167"/>
    </i>
    <i r="1">
      <x v="268"/>
    </i>
    <i t="default">
      <x v="318"/>
    </i>
    <i>
      <x v="319"/>
      <x v="82"/>
    </i>
    <i r="1">
      <x v="120"/>
    </i>
    <i r="1">
      <x v="268"/>
    </i>
    <i t="default">
      <x v="319"/>
    </i>
    <i>
      <x v="321"/>
      <x v="165"/>
    </i>
    <i r="1">
      <x v="189"/>
    </i>
    <i r="1">
      <x v="268"/>
    </i>
    <i t="default">
      <x v="321"/>
    </i>
    <i>
      <x v="322"/>
      <x v="208"/>
    </i>
    <i t="default">
      <x v="322"/>
    </i>
    <i>
      <x v="324"/>
      <x v="131"/>
    </i>
    <i r="1">
      <x v="160"/>
    </i>
    <i t="default">
      <x v="324"/>
    </i>
    <i>
      <x v="325"/>
      <x v="103"/>
    </i>
    <i t="default">
      <x v="325"/>
    </i>
    <i>
      <x v="326"/>
      <x v="139"/>
    </i>
    <i t="default">
      <x v="326"/>
    </i>
    <i>
      <x v="328"/>
      <x v="103"/>
    </i>
    <i r="1">
      <x v="268"/>
    </i>
    <i t="default">
      <x v="328"/>
    </i>
    <i>
      <x v="329"/>
      <x v="183"/>
    </i>
    <i r="1">
      <x v="208"/>
    </i>
    <i r="1">
      <x v="222"/>
    </i>
    <i r="1">
      <x v="226"/>
    </i>
    <i r="1">
      <x v="239"/>
    </i>
    <i r="1">
      <x v="251"/>
    </i>
    <i r="1">
      <x v="256"/>
    </i>
    <i t="default">
      <x v="329"/>
    </i>
    <i>
      <x v="331"/>
      <x v="255"/>
    </i>
    <i r="1">
      <x v="257"/>
    </i>
    <i r="1">
      <x v="264"/>
    </i>
    <i t="default">
      <x v="331"/>
    </i>
    <i>
      <x v="332"/>
      <x v="82"/>
    </i>
    <i r="1">
      <x v="120"/>
    </i>
    <i r="1">
      <x v="268"/>
    </i>
    <i t="default">
      <x v="332"/>
    </i>
    <i>
      <x v="333"/>
      <x v="167"/>
    </i>
    <i r="1">
      <x v="169"/>
    </i>
    <i r="1">
      <x v="183"/>
    </i>
    <i r="1">
      <x v="197"/>
    </i>
    <i r="1">
      <x v="215"/>
    </i>
    <i r="1">
      <x v="219"/>
    </i>
    <i r="1">
      <x v="223"/>
    </i>
    <i r="1">
      <x v="230"/>
    </i>
    <i t="default">
      <x v="333"/>
    </i>
    <i>
      <x v="334"/>
      <x v="82"/>
    </i>
    <i r="1">
      <x v="125"/>
    </i>
    <i r="1">
      <x v="167"/>
    </i>
    <i r="1">
      <x v="197"/>
    </i>
    <i r="1">
      <x v="268"/>
    </i>
    <i t="default">
      <x v="334"/>
    </i>
    <i>
      <x v="335"/>
      <x v="110"/>
    </i>
    <i t="default">
      <x v="335"/>
    </i>
    <i>
      <x v="336"/>
      <x v="110"/>
    </i>
    <i r="1">
      <x v="131"/>
    </i>
    <i t="default">
      <x v="336"/>
    </i>
    <i>
      <x v="338"/>
      <x v="160"/>
    </i>
    <i r="1">
      <x v="188"/>
    </i>
    <i r="1">
      <x v="197"/>
    </i>
    <i t="default">
      <x v="338"/>
    </i>
    <i>
      <x v="339"/>
      <x v="139"/>
    </i>
    <i r="1">
      <x v="167"/>
    </i>
    <i t="default">
      <x v="339"/>
    </i>
    <i>
      <x v="340"/>
      <x v="223"/>
    </i>
    <i r="1">
      <x v="224"/>
    </i>
    <i r="1">
      <x v="237"/>
    </i>
    <i r="1">
      <x v="241"/>
    </i>
    <i r="1">
      <x v="243"/>
    </i>
    <i r="1">
      <x v="255"/>
    </i>
    <i r="1">
      <x v="256"/>
    </i>
    <i t="default">
      <x v="340"/>
    </i>
    <i>
      <x v="341"/>
      <x/>
    </i>
    <i t="default">
      <x v="341"/>
    </i>
    <i>
      <x v="342"/>
      <x v="139"/>
    </i>
    <i r="1">
      <x v="208"/>
    </i>
    <i r="1">
      <x v="223"/>
    </i>
    <i r="1">
      <x v="226"/>
    </i>
    <i t="default">
      <x v="342"/>
    </i>
    <i>
      <x v="344"/>
      <x v="120"/>
    </i>
    <i r="1">
      <x v="139"/>
    </i>
    <i r="1">
      <x v="167"/>
    </i>
    <i r="1">
      <x v="268"/>
    </i>
    <i t="default">
      <x v="344"/>
    </i>
    <i>
      <x v="345"/>
      <x v="139"/>
    </i>
    <i r="1">
      <x v="167"/>
    </i>
    <i r="1">
      <x v="197"/>
    </i>
    <i r="1">
      <x v="268"/>
    </i>
    <i t="default">
      <x v="345"/>
    </i>
    <i>
      <x v="346"/>
      <x v="239"/>
    </i>
    <i r="1">
      <x v="242"/>
    </i>
    <i r="1">
      <x v="244"/>
    </i>
    <i r="1">
      <x v="246"/>
    </i>
    <i r="1">
      <x v="248"/>
    </i>
    <i r="1">
      <x v="250"/>
    </i>
    <i r="1">
      <x v="251"/>
    </i>
    <i r="1">
      <x v="252"/>
    </i>
    <i r="1">
      <x v="253"/>
    </i>
    <i t="default">
      <x v="346"/>
    </i>
    <i>
      <x v="347"/>
      <x v="139"/>
    </i>
    <i r="1">
      <x v="167"/>
    </i>
    <i r="1">
      <x v="268"/>
    </i>
    <i t="default">
      <x v="347"/>
    </i>
    <i>
      <x v="348"/>
      <x v="170"/>
    </i>
    <i r="1">
      <x v="183"/>
    </i>
    <i r="1">
      <x v="208"/>
    </i>
    <i r="1">
      <x v="268"/>
    </i>
    <i t="default">
      <x v="348"/>
    </i>
    <i>
      <x v="349"/>
      <x v="167"/>
    </i>
    <i t="default">
      <x v="349"/>
    </i>
    <i>
      <x v="350"/>
      <x v="235"/>
    </i>
    <i r="1">
      <x v="236"/>
    </i>
    <i r="1">
      <x v="242"/>
    </i>
    <i r="1">
      <x v="251"/>
    </i>
    <i t="default">
      <x v="350"/>
    </i>
    <i>
      <x v="351"/>
      <x v="143"/>
    </i>
    <i r="1">
      <x v="160"/>
    </i>
    <i r="1">
      <x v="170"/>
    </i>
    <i r="1">
      <x v="175"/>
    </i>
    <i r="1">
      <x v="209"/>
    </i>
    <i t="default">
      <x v="351"/>
    </i>
    <i>
      <x v="352"/>
      <x v="165"/>
    </i>
    <i r="1">
      <x v="174"/>
    </i>
    <i t="default">
      <x v="352"/>
    </i>
    <i>
      <x v="354"/>
      <x v="121"/>
    </i>
    <i r="1">
      <x v="174"/>
    </i>
    <i r="1">
      <x v="226"/>
    </i>
    <i t="default">
      <x v="354"/>
    </i>
    <i>
      <x v="355"/>
      <x v="74"/>
    </i>
    <i t="default">
      <x v="355"/>
    </i>
    <i>
      <x v="356"/>
      <x v="103"/>
    </i>
    <i t="default">
      <x v="356"/>
    </i>
    <i>
      <x v="357"/>
      <x v="139"/>
    </i>
    <i t="default">
      <x v="357"/>
    </i>
    <i>
      <x v="358"/>
      <x v="173"/>
    </i>
    <i r="1">
      <x v="197"/>
    </i>
    <i r="1">
      <x v="208"/>
    </i>
    <i r="1">
      <x v="268"/>
    </i>
    <i t="default">
      <x v="358"/>
    </i>
    <i>
      <x v="359"/>
      <x v="239"/>
    </i>
    <i t="default">
      <x v="359"/>
    </i>
    <i>
      <x v="360"/>
      <x v="257"/>
    </i>
    <i r="1">
      <x v="258"/>
    </i>
    <i r="1">
      <x v="264"/>
    </i>
    <i r="1">
      <x v="265"/>
    </i>
    <i t="default">
      <x v="360"/>
    </i>
    <i>
      <x v="361"/>
      <x v="93"/>
    </i>
    <i r="1">
      <x v="103"/>
    </i>
    <i r="1">
      <x v="123"/>
    </i>
    <i r="1">
      <x v="145"/>
    </i>
    <i t="default">
      <x v="361"/>
    </i>
    <i>
      <x v="362"/>
      <x v="131"/>
    </i>
    <i r="1">
      <x v="157"/>
    </i>
    <i r="1">
      <x v="167"/>
    </i>
    <i r="1">
      <x v="188"/>
    </i>
    <i r="1">
      <x v="197"/>
    </i>
    <i t="default">
      <x v="362"/>
    </i>
    <i>
      <x v="363"/>
      <x v="125"/>
    </i>
    <i r="1">
      <x v="167"/>
    </i>
    <i t="default">
      <x v="363"/>
    </i>
    <i>
      <x v="364"/>
      <x v="237"/>
    </i>
    <i r="1">
      <x v="239"/>
    </i>
    <i r="1">
      <x v="268"/>
    </i>
    <i t="default">
      <x v="364"/>
    </i>
    <i>
      <x v="365"/>
      <x v="139"/>
    </i>
    <i r="1">
      <x v="167"/>
    </i>
    <i r="1">
      <x v="197"/>
    </i>
    <i r="1">
      <x v="215"/>
    </i>
    <i t="default">
      <x v="365"/>
    </i>
    <i>
      <x v="366"/>
      <x v="93"/>
    </i>
    <i r="1">
      <x v="103"/>
    </i>
    <i r="1">
      <x v="268"/>
    </i>
    <i t="default">
      <x v="366"/>
    </i>
    <i>
      <x v="367"/>
      <x v="82"/>
    </i>
    <i r="1">
      <x v="93"/>
    </i>
    <i r="1">
      <x v="120"/>
    </i>
    <i r="1">
      <x v="145"/>
    </i>
    <i r="1">
      <x v="167"/>
    </i>
    <i r="1">
      <x v="183"/>
    </i>
    <i r="1">
      <x v="268"/>
    </i>
    <i t="default">
      <x v="367"/>
    </i>
    <i>
      <x v="368"/>
      <x v="99"/>
    </i>
    <i t="default">
      <x v="368"/>
    </i>
    <i>
      <x v="369"/>
      <x v="167"/>
    </i>
    <i r="1">
      <x v="268"/>
    </i>
    <i t="default">
      <x v="369"/>
    </i>
    <i>
      <x v="370"/>
      <x v="145"/>
    </i>
    <i r="1">
      <x v="167"/>
    </i>
    <i r="1">
      <x v="268"/>
    </i>
    <i t="default">
      <x v="370"/>
    </i>
    <i>
      <x v="371"/>
      <x v="208"/>
    </i>
    <i r="1">
      <x v="268"/>
    </i>
    <i t="default">
      <x v="371"/>
    </i>
    <i>
      <x v="374"/>
      <x v="58"/>
    </i>
    <i r="1">
      <x v="82"/>
    </i>
    <i r="1">
      <x v="103"/>
    </i>
    <i r="1">
      <x v="120"/>
    </i>
    <i r="1">
      <x v="137"/>
    </i>
    <i r="1">
      <x v="139"/>
    </i>
    <i r="1">
      <x v="268"/>
    </i>
    <i t="default">
      <x v="374"/>
    </i>
    <i>
      <x v="375"/>
      <x v="167"/>
    </i>
    <i r="1">
      <x v="197"/>
    </i>
    <i t="default">
      <x v="375"/>
    </i>
    <i>
      <x v="376"/>
      <x v="110"/>
    </i>
    <i r="1">
      <x v="125"/>
    </i>
    <i r="1">
      <x v="154"/>
    </i>
    <i r="1">
      <x v="268"/>
    </i>
    <i t="default">
      <x v="376"/>
    </i>
    <i>
      <x v="377"/>
      <x v="173"/>
    </i>
    <i r="1">
      <x v="183"/>
    </i>
    <i t="default">
      <x v="377"/>
    </i>
    <i>
      <x v="381"/>
      <x v="82"/>
    </i>
    <i t="default">
      <x v="381"/>
    </i>
    <i>
      <x v="382"/>
      <x v="139"/>
    </i>
    <i r="1">
      <x v="150"/>
    </i>
    <i r="1">
      <x v="167"/>
    </i>
    <i t="default">
      <x v="382"/>
    </i>
    <i>
      <x v="383"/>
      <x v="208"/>
    </i>
    <i r="1">
      <x v="215"/>
    </i>
    <i r="1">
      <x v="226"/>
    </i>
    <i r="1">
      <x v="268"/>
    </i>
    <i t="default">
      <x v="383"/>
    </i>
    <i>
      <x v="384"/>
      <x v="167"/>
    </i>
    <i r="1">
      <x v="168"/>
    </i>
    <i r="1">
      <x v="177"/>
    </i>
    <i r="1">
      <x v="197"/>
    </i>
    <i r="1">
      <x v="223"/>
    </i>
    <i t="default">
      <x v="384"/>
    </i>
    <i>
      <x v="385"/>
      <x v="167"/>
    </i>
    <i r="1">
      <x v="174"/>
    </i>
    <i r="1">
      <x v="268"/>
    </i>
    <i t="default">
      <x v="385"/>
    </i>
    <i>
      <x v="386"/>
      <x v="197"/>
    </i>
    <i r="1">
      <x v="223"/>
    </i>
    <i r="1">
      <x v="235"/>
    </i>
    <i t="default">
      <x v="386"/>
    </i>
    <i>
      <x v="387"/>
      <x v="52"/>
    </i>
    <i t="default">
      <x v="387"/>
    </i>
    <i>
      <x v="388"/>
      <x v="120"/>
    </i>
    <i t="default">
      <x v="388"/>
    </i>
    <i>
      <x v="391"/>
      <x v="4"/>
    </i>
    <i r="1">
      <x v="10"/>
    </i>
    <i r="1">
      <x v="20"/>
    </i>
    <i r="1">
      <x v="27"/>
    </i>
    <i r="1">
      <x v="33"/>
    </i>
    <i r="1">
      <x v="43"/>
    </i>
    <i t="default">
      <x v="391"/>
    </i>
    <i>
      <x v="392"/>
      <x v="131"/>
    </i>
    <i t="default">
      <x v="392"/>
    </i>
    <i>
      <x v="393"/>
      <x v="174"/>
    </i>
    <i r="1">
      <x v="183"/>
    </i>
    <i r="1">
      <x v="197"/>
    </i>
    <i r="1">
      <x v="208"/>
    </i>
    <i t="default">
      <x v="393"/>
    </i>
    <i>
      <x v="394"/>
      <x v="82"/>
    </i>
    <i t="default">
      <x v="394"/>
    </i>
    <i>
      <x v="395"/>
      <x v="109"/>
    </i>
    <i r="1">
      <x v="131"/>
    </i>
    <i r="1">
      <x v="268"/>
    </i>
    <i t="default">
      <x v="395"/>
    </i>
    <i>
      <x v="396"/>
      <x v="208"/>
    </i>
    <i r="1">
      <x v="239"/>
    </i>
    <i r="1">
      <x v="255"/>
    </i>
    <i r="1">
      <x v="268"/>
    </i>
    <i t="default">
      <x v="396"/>
    </i>
    <i>
      <x v="397"/>
      <x v="82"/>
    </i>
    <i r="1">
      <x v="268"/>
    </i>
    <i t="default">
      <x v="397"/>
    </i>
    <i>
      <x v="398"/>
      <x v="167"/>
    </i>
    <i r="1">
      <x v="268"/>
    </i>
    <i t="default">
      <x v="398"/>
    </i>
    <i>
      <x v="399"/>
      <x v="103"/>
    </i>
    <i r="1">
      <x v="122"/>
    </i>
    <i r="1">
      <x v="139"/>
    </i>
    <i r="1">
      <x v="268"/>
    </i>
    <i t="default">
      <x v="399"/>
    </i>
    <i>
      <x v="400"/>
      <x v="110"/>
    </i>
    <i r="1">
      <x v="167"/>
    </i>
    <i t="default">
      <x v="400"/>
    </i>
    <i>
      <x v="402"/>
      <x v="65"/>
    </i>
    <i r="1">
      <x v="70"/>
    </i>
    <i r="1">
      <x v="82"/>
    </i>
    <i t="default">
      <x v="402"/>
    </i>
    <i>
      <x v="403"/>
      <x v="215"/>
    </i>
    <i r="1">
      <x v="268"/>
    </i>
    <i t="default">
      <x v="403"/>
    </i>
    <i>
      <x v="404"/>
      <x v="183"/>
    </i>
    <i r="1">
      <x v="215"/>
    </i>
    <i t="default">
      <x v="404"/>
    </i>
    <i>
      <x v="405"/>
      <x v="82"/>
    </i>
    <i r="1">
      <x v="89"/>
    </i>
    <i r="1">
      <x v="268"/>
    </i>
    <i t="default">
      <x v="405"/>
    </i>
    <i>
      <x v="407"/>
      <x v="145"/>
    </i>
    <i t="default">
      <x v="407"/>
    </i>
    <i>
      <x v="408"/>
      <x v="167"/>
    </i>
    <i r="1">
      <x v="183"/>
    </i>
    <i t="default">
      <x v="408"/>
    </i>
    <i>
      <x v="409"/>
      <x v="226"/>
    </i>
    <i t="default">
      <x v="409"/>
    </i>
    <i>
      <x v="410"/>
      <x v="145"/>
    </i>
    <i t="default">
      <x v="410"/>
    </i>
    <i>
      <x v="411"/>
      <x v="167"/>
    </i>
    <i r="1">
      <x v="197"/>
    </i>
    <i r="1">
      <x v="208"/>
    </i>
    <i r="1">
      <x v="210"/>
    </i>
    <i r="1">
      <x v="215"/>
    </i>
    <i r="1">
      <x v="226"/>
    </i>
    <i r="1">
      <x v="230"/>
    </i>
    <i r="1">
      <x v="238"/>
    </i>
    <i t="default">
      <x v="411"/>
    </i>
    <i>
      <x v="413"/>
      <x v="120"/>
    </i>
    <i r="1">
      <x v="197"/>
    </i>
    <i t="default">
      <x v="413"/>
    </i>
    <i>
      <x v="414"/>
      <x v="208"/>
    </i>
    <i r="1">
      <x v="226"/>
    </i>
    <i t="default">
      <x v="414"/>
    </i>
    <i>
      <x v="415"/>
      <x v="58"/>
    </i>
    <i r="1">
      <x v="82"/>
    </i>
    <i r="1">
      <x v="268"/>
    </i>
    <i t="default">
      <x v="415"/>
    </i>
    <i>
      <x v="416"/>
      <x v="167"/>
    </i>
    <i r="1">
      <x v="197"/>
    </i>
    <i r="1">
      <x v="223"/>
    </i>
    <i r="1">
      <x v="226"/>
    </i>
    <i r="1">
      <x v="228"/>
    </i>
    <i t="default">
      <x v="416"/>
    </i>
    <i>
      <x v="417"/>
      <x v="174"/>
    </i>
    <i r="1">
      <x v="208"/>
    </i>
    <i t="default">
      <x v="417"/>
    </i>
    <i>
      <x v="419"/>
      <x v="266"/>
    </i>
    <i r="1">
      <x v="267"/>
    </i>
    <i t="default">
      <x v="419"/>
    </i>
    <i>
      <x v="420"/>
      <x v="223"/>
    </i>
    <i r="1">
      <x v="226"/>
    </i>
    <i r="1">
      <x v="239"/>
    </i>
    <i t="default">
      <x v="420"/>
    </i>
    <i>
      <x v="421"/>
      <x v="208"/>
    </i>
    <i t="default">
      <x v="421"/>
    </i>
    <i>
      <x v="425"/>
      <x v="215"/>
    </i>
    <i r="1">
      <x v="217"/>
    </i>
    <i r="1">
      <x v="230"/>
    </i>
    <i t="default">
      <x v="425"/>
    </i>
    <i>
      <x v="426"/>
      <x v="229"/>
    </i>
    <i r="1">
      <x v="235"/>
    </i>
    <i r="1">
      <x v="239"/>
    </i>
    <i t="default">
      <x v="426"/>
    </i>
    <i>
      <x v="427"/>
      <x v="226"/>
    </i>
    <i r="1">
      <x v="230"/>
    </i>
    <i r="1">
      <x v="235"/>
    </i>
    <i r="1">
      <x v="239"/>
    </i>
    <i t="default">
      <x v="427"/>
    </i>
    <i>
      <x v="428"/>
      <x v="139"/>
    </i>
    <i r="1">
      <x v="167"/>
    </i>
    <i r="1">
      <x v="183"/>
    </i>
    <i r="1">
      <x v="223"/>
    </i>
    <i r="1">
      <x v="225"/>
    </i>
    <i t="default">
      <x v="428"/>
    </i>
    <i>
      <x v="429"/>
      <x v="227"/>
    </i>
    <i t="default">
      <x v="429"/>
    </i>
    <i>
      <x v="430"/>
      <x v="103"/>
    </i>
    <i r="1">
      <x v="120"/>
    </i>
    <i r="1">
      <x v="131"/>
    </i>
    <i r="1">
      <x v="139"/>
    </i>
    <i t="default">
      <x v="430"/>
    </i>
    <i>
      <x v="431"/>
      <x v="197"/>
    </i>
    <i r="1">
      <x v="215"/>
    </i>
    <i r="1">
      <x v="230"/>
    </i>
    <i t="default">
      <x v="431"/>
    </i>
    <i>
      <x v="432"/>
      <x v="58"/>
    </i>
    <i r="1">
      <x v="82"/>
    </i>
    <i r="1">
      <x v="89"/>
    </i>
    <i t="default">
      <x v="432"/>
    </i>
    <i>
      <x v="434"/>
      <x v="183"/>
    </i>
    <i r="1">
      <x v="194"/>
    </i>
    <i r="1">
      <x v="268"/>
    </i>
    <i t="default">
      <x v="434"/>
    </i>
    <i>
      <x v="435"/>
      <x v="70"/>
    </i>
    <i r="1">
      <x v="78"/>
    </i>
    <i r="1">
      <x v="85"/>
    </i>
    <i r="1">
      <x v="89"/>
    </i>
    <i r="1">
      <x v="93"/>
    </i>
    <i r="1">
      <x v="106"/>
    </i>
    <i r="1">
      <x v="120"/>
    </i>
    <i r="1">
      <x v="137"/>
    </i>
    <i r="1">
      <x v="139"/>
    </i>
    <i t="default">
      <x v="435"/>
    </i>
    <i>
      <x v="436"/>
      <x v="230"/>
    </i>
    <i r="1">
      <x v="268"/>
    </i>
    <i t="default">
      <x v="436"/>
    </i>
    <i>
      <x v="437"/>
      <x v="197"/>
    </i>
    <i r="1">
      <x v="226"/>
    </i>
    <i r="1">
      <x v="230"/>
    </i>
    <i r="1">
      <x v="239"/>
    </i>
    <i r="1">
      <x v="242"/>
    </i>
    <i r="1">
      <x v="247"/>
    </i>
    <i r="1">
      <x v="259"/>
    </i>
    <i r="1">
      <x v="261"/>
    </i>
    <i t="default">
      <x v="437"/>
    </i>
    <i>
      <x v="439"/>
      <x v="78"/>
    </i>
    <i r="1">
      <x v="79"/>
    </i>
    <i t="default">
      <x v="439"/>
    </i>
    <i>
      <x v="440"/>
      <x v="131"/>
    </i>
    <i r="1">
      <x v="268"/>
    </i>
    <i t="default">
      <x v="440"/>
    </i>
    <i>
      <x v="442"/>
      <x v="82"/>
    </i>
    <i r="1">
      <x v="93"/>
    </i>
    <i t="default">
      <x v="442"/>
    </i>
    <i t="grand">
      <x/>
    </i>
  </rowItems>
  <colItems count="1">
    <i/>
  </colItems>
  <pageFields count="1">
    <pageField fld="3" hier="0"/>
  </page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1721"/>
  <sheetViews>
    <sheetView zoomScale="110" zoomScaleNormal="110" workbookViewId="0">
      <selection activeCell="B22" activeCellId="4" sqref="B5 B7 B9:B18 B20 B22 B24:B25 B27:B29 B31:B36 B38:B39 B41:B42 B44:B45 B47:B50 B52 B54:B59 B61:B66 B68:B69 B71:B74 B76:B79 B81:B84 B86 B88:B90 B92:B93 B95:B97 B99 B101:B104 B106 B108:B111 B113:B115 B117:B118 B120:B121 B123:B127 B129:B131 B133:B137 B139:B141 B143:B144 B146:B149 B151:B152 B154:B155 B157:B161 B163:B179 B181:B195 B197:B199 B201:B203 B205:B212 B214:B216 B218:B221 B223:B227 B229:B233 B235:B240 B242:B246 B248:B252 B254:B264 B266 B268:B269 B271 B273:B277 B279:B281 B283:B284 B286:B288 B290:B291 B293:B296 B298:B300 B302 B304:B309 B311 B313 B315:B320 B322 B324:B327 B329:B333 B335:B338 B340 B342:B344 B346:B349 B351:B357 B359 B361:B362 B364:B367 B369 B371:B372 B374:B377 B379:B382 B384 B386:B391 B393:B394 B396:B400 B402:B411 B413:B417 B419:B421 B423 B425:B427 B429:B430 B432 B434:B435 B437:B442 B444:B450 B452:B453 B455 B457:B459 B461 B463 B465 B467:B468 B470:B471 B473:B474 B476 B478:B479 B481 B483 B485:B488 B490:B491 B493:B494 B496 B498 B500:B501 B503:B504 B506:B514 B516:B520 B522:B524 B526:B527 B529 B531 B533:B535 B537:B538 B540:B541 B543 B545:B547 B549:B550 B552:B553 B555:B558 B560:B561 B563 B565 B567:B568 B570:B572 B574 B576 B578:B579 B581:B582 B584:B587 B589 B591:B594 B596 B598 B600:B601 B603 B605:B606 B608:B609 B611:B613 B615:B618 B620:B623 B625:B635 B637:B644 B646:B647 B649:B651 B653 B655:B657 B659:B660 B662:B667 B669 B671:B676 B678:B694 B696:B705 B707:B721 B723 B725:B739 B741:B745 B747:B750 B752:B760 B762:B770 B772:B776 B778 B780:B788 B790:B791 B793:B794 B796:B799 B801:B807 B809:B816 B818:B823 B825 B827:B834 B836:B841 B843:B849 B851:B858 B860:B862 B864:B874 B876:B884 B886:B888 B890:B891 B893:B897 B899:B904 B906:B913 B915:B923 B925:B932 B934:B941 B943:B945 B947:B959 B961:B963 B965:B966 B968:B973 B975:B981 B983:B985 B987 B989:B1000 B1002:B1012 B1014:B1025 B1027 B1029:B1035 B1037 B1039:B1042 B1044 B1046:B1048 B1050:B1051 B1053:B1054 B1056 B1058 B1060:B1061 B1063:B1064 B1066:B1069 B1071:B1073 B1075:B1077 B1079:B1081 B1083:B1085 B1087:B1090 B1092:B1093 B1095:B1096 B1098:B1100 B1102:B1107 B1109:B1110 B1112:B1116 B1118:B1119 B1121:B1126 B1128:B1135 B1137:B1142 B1144 B1146:B1147 B1149 B1151:B1152 B1154:B1155 B1157:B1158 B1160 B1162 B1164:B1166 B1168 B1170:B1172 B1174:B1178 B1180:B1181 B1183:B1185 B1187 B1189:B1191 B1193:B1195 B1197:B1199 B1201:B1202 B1204:B1207 B1209:B1211 B1213:B1216 B1218 B1220 B1222:B1224 B1226:B1228 B1230:B1233 B1235:B1236 B1238:B1239 B1241:B1242 B1244:B1247 B1249:B1250 B1252:B1255 B1257:B1260 B1262:B1263 B1265:B1270 B1272:B1273 B1275:B1282 B1284 B1286:B1287 B1289:B1292 B1294:B1297 B1299:B1301 B1303 B1305 B1307:B1311 B1313:B1315 B1317:B1319 B1321 B1323:B1324 B1326 B1328 B1330:B1331 B1333:B1339 B1341:B1343 B1345:B1347 B1349:B1356 B1358:B1362 B1364 B1366:B1367 B1369:B1371 B1373:B1374 B1376:B1382 B1384 B1386:B1389 B1391:B1394 B1396:B1399 B1401:B1409 B1411:B1413 B1415:B1418 B1420 B1422:B1425 B1427:B1431 B1433:B1434 B1436:B1438 B1440 B1442 B1444 B1446:B1449 B1451 B1453:B1456 B1458:B1461 B1463:B1467 B1469:B1470 B1472:B1474 B1476:B1479 B1481:B1483 B1485:B1491 B1493 B1495:B1496 B1498:B1500 B1502:B1503 B1505:B1511 B1513:B1514 B1516:B1519 B1521:B1522 B1524 B1526:B1528 B1530:B1533 B1535:B1539 B1541:B1543 B1545:B1547 B1549 B1551 B1553:B1558 B1560 B1562:B1565 B1567 B1569:B1571 B1573:B1576 B1578:B1579 B1581:B1582 B1584:B1587 B1589:B1590 B1592:B1594 B1596:B1597 B1599:B1600 B1602:B1604 B1606 B1608:B1609 B1611 B1613 B1615:B1622 B1624:B1625 B1627:B1628 B1630:B1632 B1634:B1638 B1640:B1641 B1643:B1644 B1646:B1648 B1650 B1652:B1654 B1656:B1658 B1660:B1663 B1665:B1669 B1671 B1673:B1676 B1678:B1680 B1682:B1684 B1686:B1688 B1690:B1698 B1700:B1701 B1703:B1710 B1712:B1713 B1715:B1716 B1718:B1719"/>
      <pivotSelection pane="bottomRight" showHeader="1" axis="axisRow" dimension="1" activeRow="21" activeCol="1" previousRow="21" previousCol="1" click="1" r:id="rId1">
        <pivotArea dataOnly="0" labelOnly="1" outline="0" fieldPosition="0">
          <references count="1">
            <reference field="6" count="0"/>
          </references>
        </pivotArea>
      </pivotSelection>
    </sheetView>
  </sheetViews>
  <sheetFormatPr baseColWidth="10" defaultRowHeight="13.2" x14ac:dyDescent="0.25"/>
  <cols>
    <col min="1" max="1" width="130" bestFit="1" customWidth="1"/>
    <col min="2" max="2" width="15.109375" bestFit="1" customWidth="1"/>
    <col min="3" max="3" width="12.33203125" bestFit="1" customWidth="1"/>
  </cols>
  <sheetData>
    <row r="1" spans="1:8" x14ac:dyDescent="0.25">
      <c r="A1" s="28" t="s">
        <v>675</v>
      </c>
      <c r="B1" s="29" t="s">
        <v>1086</v>
      </c>
    </row>
    <row r="3" spans="1:8" x14ac:dyDescent="0.25">
      <c r="A3" s="12"/>
      <c r="B3" s="13"/>
      <c r="C3" s="12"/>
      <c r="D3" s="13"/>
      <c r="E3" s="13"/>
      <c r="F3" s="13"/>
      <c r="G3" s="13"/>
      <c r="H3" s="14"/>
    </row>
    <row r="4" spans="1:8" x14ac:dyDescent="0.25">
      <c r="A4" s="21" t="s">
        <v>673</v>
      </c>
      <c r="B4" s="21" t="s">
        <v>678</v>
      </c>
      <c r="C4" s="15"/>
      <c r="D4" s="16"/>
      <c r="E4" s="16"/>
      <c r="F4" s="16"/>
      <c r="G4" s="16"/>
      <c r="H4" s="17"/>
    </row>
    <row r="5" spans="1:8" x14ac:dyDescent="0.25">
      <c r="A5" s="12" t="s">
        <v>11</v>
      </c>
      <c r="B5" s="12" t="s">
        <v>704</v>
      </c>
      <c r="C5" s="12"/>
      <c r="D5" s="13"/>
      <c r="E5" s="13"/>
      <c r="F5" s="13"/>
      <c r="G5" s="13"/>
      <c r="H5" s="14"/>
    </row>
    <row r="6" spans="1:8" x14ac:dyDescent="0.25">
      <c r="A6" s="12" t="s">
        <v>706</v>
      </c>
      <c r="B6" s="13"/>
      <c r="C6" s="15"/>
      <c r="D6" s="16"/>
      <c r="E6" s="16"/>
      <c r="F6" s="16"/>
      <c r="G6" s="16"/>
      <c r="H6" s="17"/>
    </row>
    <row r="7" spans="1:8" x14ac:dyDescent="0.25">
      <c r="A7" s="12" t="s">
        <v>53</v>
      </c>
      <c r="B7" s="12">
        <v>10</v>
      </c>
      <c r="C7" s="15"/>
      <c r="D7" s="16"/>
      <c r="E7" s="16"/>
      <c r="F7" s="16"/>
      <c r="G7" s="16"/>
      <c r="H7" s="17"/>
    </row>
    <row r="8" spans="1:8" x14ac:dyDescent="0.25">
      <c r="A8" s="12" t="s">
        <v>707</v>
      </c>
      <c r="B8" s="13"/>
      <c r="C8" s="15"/>
      <c r="D8" s="16"/>
      <c r="E8" s="16"/>
      <c r="F8" s="16"/>
      <c r="G8" s="16"/>
      <c r="H8" s="17"/>
    </row>
    <row r="9" spans="1:8" x14ac:dyDescent="0.25">
      <c r="A9" s="12" t="s">
        <v>108</v>
      </c>
      <c r="B9" s="12">
        <v>0.29499998688697815</v>
      </c>
      <c r="C9" s="15"/>
      <c r="D9" s="16"/>
      <c r="E9" s="16"/>
      <c r="F9" s="16"/>
      <c r="G9" s="16"/>
      <c r="H9" s="17"/>
    </row>
    <row r="10" spans="1:8" x14ac:dyDescent="0.25">
      <c r="A10" s="15"/>
      <c r="B10" s="22">
        <v>0.31999999284744263</v>
      </c>
      <c r="C10" s="15"/>
      <c r="D10" s="16"/>
      <c r="E10" s="16"/>
      <c r="F10" s="16"/>
      <c r="G10" s="16"/>
      <c r="H10" s="17"/>
    </row>
    <row r="11" spans="1:8" x14ac:dyDescent="0.25">
      <c r="A11" s="15"/>
      <c r="B11" s="22">
        <v>0.33000001311302185</v>
      </c>
      <c r="C11" s="15"/>
      <c r="D11" s="16"/>
      <c r="E11" s="16"/>
      <c r="F11" s="16"/>
      <c r="G11" s="16"/>
      <c r="H11" s="17"/>
    </row>
    <row r="12" spans="1:8" x14ac:dyDescent="0.25">
      <c r="A12" s="15"/>
      <c r="B12" s="22">
        <v>0.34999999403953552</v>
      </c>
      <c r="C12" s="15"/>
      <c r="D12" s="16"/>
      <c r="E12" s="16"/>
      <c r="F12" s="16"/>
      <c r="G12" s="16"/>
      <c r="H12" s="17"/>
    </row>
    <row r="13" spans="1:8" x14ac:dyDescent="0.25">
      <c r="A13" s="15"/>
      <c r="B13" s="22">
        <v>0.37000000476837158</v>
      </c>
      <c r="C13" s="15"/>
      <c r="D13" s="16"/>
      <c r="E13" s="16"/>
      <c r="F13" s="16"/>
      <c r="G13" s="16"/>
      <c r="H13" s="17"/>
    </row>
    <row r="14" spans="1:8" x14ac:dyDescent="0.25">
      <c r="A14" s="15"/>
      <c r="B14" s="22">
        <v>0.43999999761581421</v>
      </c>
      <c r="C14" s="15"/>
      <c r="D14" s="16"/>
      <c r="E14" s="16"/>
      <c r="F14" s="16"/>
      <c r="G14" s="16"/>
      <c r="H14" s="17"/>
    </row>
    <row r="15" spans="1:8" x14ac:dyDescent="0.25">
      <c r="A15" s="15"/>
      <c r="B15" s="22">
        <v>0.5</v>
      </c>
      <c r="C15" s="15"/>
      <c r="D15" s="16"/>
      <c r="E15" s="16"/>
      <c r="F15" s="16"/>
      <c r="G15" s="16"/>
      <c r="H15" s="17"/>
    </row>
    <row r="16" spans="1:8" x14ac:dyDescent="0.25">
      <c r="A16" s="15"/>
      <c r="B16" s="22">
        <v>5</v>
      </c>
      <c r="C16" s="15"/>
      <c r="D16" s="16"/>
      <c r="E16" s="16"/>
      <c r="F16" s="16"/>
      <c r="G16" s="16"/>
      <c r="H16" s="17"/>
    </row>
    <row r="17" spans="1:8" x14ac:dyDescent="0.25">
      <c r="A17" s="15"/>
      <c r="B17" s="22">
        <v>7</v>
      </c>
      <c r="C17" s="15"/>
      <c r="D17" s="16"/>
      <c r="E17" s="16"/>
      <c r="F17" s="16"/>
      <c r="G17" s="16"/>
      <c r="H17" s="17"/>
    </row>
    <row r="18" spans="1:8" x14ac:dyDescent="0.25">
      <c r="A18" s="15"/>
      <c r="B18" s="22">
        <v>10</v>
      </c>
      <c r="C18" s="15"/>
      <c r="D18" s="16"/>
      <c r="E18" s="16"/>
      <c r="F18" s="16"/>
      <c r="G18" s="16"/>
      <c r="H18" s="17"/>
    </row>
    <row r="19" spans="1:8" x14ac:dyDescent="0.25">
      <c r="A19" s="12" t="s">
        <v>708</v>
      </c>
      <c r="B19" s="13"/>
      <c r="C19" s="15"/>
      <c r="D19" s="16"/>
      <c r="E19" s="16"/>
      <c r="F19" s="16"/>
      <c r="G19" s="16"/>
      <c r="H19" s="17"/>
    </row>
    <row r="20" spans="1:8" x14ac:dyDescent="0.25">
      <c r="A20" s="12" t="s">
        <v>52</v>
      </c>
      <c r="B20" s="12">
        <v>15</v>
      </c>
      <c r="C20" s="15"/>
      <c r="D20" s="16"/>
      <c r="E20" s="16"/>
      <c r="F20" s="16"/>
      <c r="G20" s="16"/>
      <c r="H20" s="17"/>
    </row>
    <row r="21" spans="1:8" x14ac:dyDescent="0.25">
      <c r="A21" s="12" t="s">
        <v>709</v>
      </c>
      <c r="B21" s="13"/>
      <c r="C21" s="15"/>
      <c r="D21" s="16"/>
      <c r="E21" s="16"/>
      <c r="F21" s="16"/>
      <c r="G21" s="16"/>
      <c r="H21" s="17"/>
    </row>
    <row r="22" spans="1:8" x14ac:dyDescent="0.25">
      <c r="A22" s="12" t="s">
        <v>105</v>
      </c>
      <c r="B22" s="12">
        <v>0.34999999403953552</v>
      </c>
      <c r="C22" s="15"/>
      <c r="D22" s="16"/>
      <c r="E22" s="16"/>
      <c r="F22" s="16"/>
      <c r="G22" s="16"/>
      <c r="H22" s="17"/>
    </row>
    <row r="23" spans="1:8" x14ac:dyDescent="0.25">
      <c r="A23" s="12" t="s">
        <v>710</v>
      </c>
      <c r="B23" s="13"/>
      <c r="C23" s="15"/>
      <c r="D23" s="16"/>
      <c r="E23" s="16"/>
      <c r="F23" s="16"/>
      <c r="G23" s="16"/>
      <c r="H23" s="17"/>
    </row>
    <row r="24" spans="1:8" x14ac:dyDescent="0.25">
      <c r="A24" s="12" t="s">
        <v>109</v>
      </c>
      <c r="B24" s="12">
        <v>25</v>
      </c>
      <c r="C24" s="15"/>
      <c r="D24" s="16"/>
      <c r="E24" s="16"/>
      <c r="F24" s="16"/>
      <c r="G24" s="16"/>
      <c r="H24" s="17"/>
    </row>
    <row r="25" spans="1:8" x14ac:dyDescent="0.25">
      <c r="A25" s="15"/>
      <c r="B25" s="22">
        <v>40</v>
      </c>
      <c r="C25" s="15"/>
      <c r="D25" s="16"/>
      <c r="E25" s="16"/>
      <c r="F25" s="16"/>
      <c r="G25" s="16"/>
      <c r="H25" s="17"/>
    </row>
    <row r="26" spans="1:8" x14ac:dyDescent="0.25">
      <c r="A26" s="12" t="s">
        <v>711</v>
      </c>
      <c r="B26" s="13"/>
      <c r="C26" s="15"/>
      <c r="D26" s="16"/>
      <c r="E26" s="16"/>
      <c r="F26" s="16"/>
      <c r="G26" s="16"/>
      <c r="H26" s="17"/>
    </row>
    <row r="27" spans="1:8" x14ac:dyDescent="0.25">
      <c r="A27" s="12" t="s">
        <v>110</v>
      </c>
      <c r="B27" s="12">
        <v>21.600000381469727</v>
      </c>
      <c r="C27" s="15"/>
      <c r="D27" s="16"/>
      <c r="E27" s="16"/>
      <c r="F27" s="16"/>
      <c r="G27" s="16"/>
      <c r="H27" s="17"/>
    </row>
    <row r="28" spans="1:8" x14ac:dyDescent="0.25">
      <c r="A28" s="15"/>
      <c r="B28" s="22">
        <v>40</v>
      </c>
      <c r="C28" s="15"/>
      <c r="D28" s="16"/>
      <c r="E28" s="16"/>
      <c r="F28" s="16"/>
      <c r="G28" s="16"/>
      <c r="H28" s="17"/>
    </row>
    <row r="29" spans="1:8" x14ac:dyDescent="0.25">
      <c r="A29" s="15"/>
      <c r="B29" s="22">
        <v>50</v>
      </c>
      <c r="C29" s="15"/>
      <c r="D29" s="16"/>
      <c r="E29" s="16"/>
      <c r="F29" s="16"/>
      <c r="G29" s="16"/>
      <c r="H29" s="17"/>
    </row>
    <row r="30" spans="1:8" x14ac:dyDescent="0.25">
      <c r="A30" s="12" t="s">
        <v>712</v>
      </c>
      <c r="B30" s="13"/>
      <c r="C30" s="15"/>
      <c r="D30" s="16"/>
      <c r="E30" s="16"/>
      <c r="F30" s="16"/>
      <c r="G30" s="16"/>
      <c r="H30" s="17"/>
    </row>
    <row r="31" spans="1:8" x14ac:dyDescent="0.25">
      <c r="A31" s="12" t="s">
        <v>112</v>
      </c>
      <c r="B31" s="12">
        <v>10</v>
      </c>
      <c r="C31" s="15"/>
      <c r="D31" s="16"/>
      <c r="E31" s="16"/>
      <c r="F31" s="16"/>
      <c r="G31" s="16"/>
      <c r="H31" s="17"/>
    </row>
    <row r="32" spans="1:8" x14ac:dyDescent="0.25">
      <c r="A32" s="15"/>
      <c r="B32" s="22">
        <v>12.5</v>
      </c>
      <c r="C32" s="15"/>
      <c r="D32" s="16"/>
      <c r="E32" s="16"/>
      <c r="F32" s="16"/>
      <c r="G32" s="16"/>
      <c r="H32" s="17"/>
    </row>
    <row r="33" spans="1:8" x14ac:dyDescent="0.25">
      <c r="A33" s="15"/>
      <c r="B33" s="22">
        <v>15</v>
      </c>
      <c r="C33" s="15"/>
      <c r="D33" s="16"/>
      <c r="E33" s="16"/>
      <c r="F33" s="16"/>
      <c r="G33" s="16"/>
      <c r="H33" s="17"/>
    </row>
    <row r="34" spans="1:8" x14ac:dyDescent="0.25">
      <c r="A34" s="15"/>
      <c r="B34" s="22">
        <v>20</v>
      </c>
      <c r="C34" s="15"/>
      <c r="D34" s="16"/>
      <c r="E34" s="16"/>
      <c r="F34" s="16"/>
      <c r="G34" s="16"/>
      <c r="H34" s="17"/>
    </row>
    <row r="35" spans="1:8" x14ac:dyDescent="0.25">
      <c r="A35" s="15"/>
      <c r="B35" s="22">
        <v>25</v>
      </c>
      <c r="C35" s="15"/>
      <c r="D35" s="16"/>
      <c r="E35" s="16"/>
      <c r="F35" s="16"/>
      <c r="G35" s="16"/>
      <c r="H35" s="17"/>
    </row>
    <row r="36" spans="1:8" x14ac:dyDescent="0.25">
      <c r="A36" s="15"/>
      <c r="B36" s="22">
        <v>30</v>
      </c>
      <c r="C36" s="15"/>
      <c r="D36" s="16"/>
      <c r="E36" s="16"/>
      <c r="F36" s="16"/>
      <c r="G36" s="16"/>
      <c r="H36" s="17"/>
    </row>
    <row r="37" spans="1:8" x14ac:dyDescent="0.25">
      <c r="A37" s="12" t="s">
        <v>713</v>
      </c>
      <c r="B37" s="13"/>
      <c r="C37" s="15"/>
      <c r="D37" s="16"/>
      <c r="E37" s="16"/>
      <c r="F37" s="16"/>
      <c r="G37" s="16"/>
      <c r="H37" s="17"/>
    </row>
    <row r="38" spans="1:8" x14ac:dyDescent="0.25">
      <c r="A38" s="12" t="s">
        <v>114</v>
      </c>
      <c r="B38" s="12">
        <v>30</v>
      </c>
      <c r="C38" s="15"/>
      <c r="D38" s="16"/>
      <c r="E38" s="16"/>
      <c r="F38" s="16"/>
      <c r="G38" s="16"/>
      <c r="H38" s="17"/>
    </row>
    <row r="39" spans="1:8" x14ac:dyDescent="0.25">
      <c r="A39" s="15"/>
      <c r="B39" s="22" t="s">
        <v>704</v>
      </c>
      <c r="C39" s="15"/>
      <c r="D39" s="16"/>
      <c r="E39" s="16"/>
      <c r="F39" s="16"/>
      <c r="G39" s="16"/>
      <c r="H39" s="17"/>
    </row>
    <row r="40" spans="1:8" x14ac:dyDescent="0.25">
      <c r="A40" s="12" t="s">
        <v>714</v>
      </c>
      <c r="B40" s="13"/>
      <c r="C40" s="15"/>
      <c r="D40" s="16"/>
      <c r="E40" s="16"/>
      <c r="F40" s="16"/>
      <c r="G40" s="16"/>
      <c r="H40" s="17"/>
    </row>
    <row r="41" spans="1:8" x14ac:dyDescent="0.25">
      <c r="A41" s="12" t="s">
        <v>56</v>
      </c>
      <c r="B41" s="12">
        <v>10</v>
      </c>
      <c r="C41" s="15"/>
      <c r="D41" s="16"/>
      <c r="E41" s="16"/>
      <c r="F41" s="16"/>
      <c r="G41" s="16"/>
      <c r="H41" s="17"/>
    </row>
    <row r="42" spans="1:8" x14ac:dyDescent="0.25">
      <c r="A42" s="15"/>
      <c r="B42" s="22">
        <v>20</v>
      </c>
      <c r="C42" s="15"/>
      <c r="D42" s="16"/>
      <c r="E42" s="16"/>
      <c r="F42" s="16"/>
      <c r="G42" s="16"/>
      <c r="H42" s="17"/>
    </row>
    <row r="43" spans="1:8" x14ac:dyDescent="0.25">
      <c r="A43" s="12" t="s">
        <v>715</v>
      </c>
      <c r="B43" s="13"/>
      <c r="C43" s="15"/>
      <c r="D43" s="16"/>
      <c r="E43" s="16"/>
      <c r="F43" s="16"/>
      <c r="G43" s="16"/>
      <c r="H43" s="17"/>
    </row>
    <row r="44" spans="1:8" x14ac:dyDescent="0.25">
      <c r="A44" s="12" t="s">
        <v>117</v>
      </c>
      <c r="B44" s="12">
        <v>5</v>
      </c>
      <c r="C44" s="15"/>
      <c r="D44" s="16"/>
      <c r="E44" s="16"/>
      <c r="F44" s="16"/>
      <c r="G44" s="16"/>
      <c r="H44" s="17"/>
    </row>
    <row r="45" spans="1:8" x14ac:dyDescent="0.25">
      <c r="A45" s="15"/>
      <c r="B45" s="22">
        <v>10</v>
      </c>
      <c r="C45" s="15"/>
      <c r="D45" s="16"/>
      <c r="E45" s="16"/>
      <c r="F45" s="16"/>
      <c r="G45" s="16"/>
      <c r="H45" s="17"/>
    </row>
    <row r="46" spans="1:8" x14ac:dyDescent="0.25">
      <c r="A46" s="12" t="s">
        <v>716</v>
      </c>
      <c r="B46" s="13"/>
      <c r="C46" s="15"/>
      <c r="D46" s="16"/>
      <c r="E46" s="16"/>
      <c r="F46" s="16"/>
      <c r="G46" s="16"/>
      <c r="H46" s="17"/>
    </row>
    <row r="47" spans="1:8" x14ac:dyDescent="0.25">
      <c r="A47" s="12" t="s">
        <v>120</v>
      </c>
      <c r="B47" s="12">
        <v>1.2999999523162842</v>
      </c>
      <c r="C47" s="15"/>
      <c r="D47" s="16"/>
      <c r="E47" s="16"/>
      <c r="F47" s="16"/>
      <c r="G47" s="16"/>
      <c r="H47" s="17"/>
    </row>
    <row r="48" spans="1:8" x14ac:dyDescent="0.25">
      <c r="A48" s="15"/>
      <c r="B48" s="22">
        <v>1.7999999523162842</v>
      </c>
      <c r="C48" s="15"/>
      <c r="D48" s="16"/>
      <c r="E48" s="16"/>
      <c r="F48" s="16"/>
      <c r="G48" s="16"/>
      <c r="H48" s="17"/>
    </row>
    <row r="49" spans="1:8" x14ac:dyDescent="0.25">
      <c r="A49" s="15"/>
      <c r="B49" s="22">
        <v>2.5</v>
      </c>
      <c r="C49" s="15"/>
      <c r="D49" s="16"/>
      <c r="E49" s="16"/>
      <c r="F49" s="16"/>
      <c r="G49" s="16"/>
      <c r="H49" s="17"/>
    </row>
    <row r="50" spans="1:8" x14ac:dyDescent="0.25">
      <c r="A50" s="15"/>
      <c r="B50" s="22" t="s">
        <v>704</v>
      </c>
      <c r="C50" s="15"/>
      <c r="D50" s="16"/>
      <c r="E50" s="16"/>
      <c r="F50" s="16"/>
      <c r="G50" s="16"/>
      <c r="H50" s="17"/>
    </row>
    <row r="51" spans="1:8" x14ac:dyDescent="0.25">
      <c r="A51" s="12" t="s">
        <v>717</v>
      </c>
      <c r="B51" s="13"/>
      <c r="C51" s="15"/>
      <c r="D51" s="16"/>
      <c r="E51" s="16"/>
      <c r="F51" s="16"/>
      <c r="G51" s="16"/>
      <c r="H51" s="17"/>
    </row>
    <row r="52" spans="1:8" x14ac:dyDescent="0.25">
      <c r="A52" s="12" t="s">
        <v>121</v>
      </c>
      <c r="B52" s="12">
        <v>1</v>
      </c>
      <c r="C52" s="15"/>
      <c r="D52" s="16"/>
      <c r="E52" s="16"/>
      <c r="F52" s="16"/>
      <c r="G52" s="16"/>
      <c r="H52" s="17"/>
    </row>
    <row r="53" spans="1:8" x14ac:dyDescent="0.25">
      <c r="A53" s="12" t="s">
        <v>718</v>
      </c>
      <c r="B53" s="13"/>
      <c r="C53" s="15"/>
      <c r="D53" s="16"/>
      <c r="E53" s="16"/>
      <c r="F53" s="16"/>
      <c r="G53" s="16"/>
      <c r="H53" s="17"/>
    </row>
    <row r="54" spans="1:8" x14ac:dyDescent="0.25">
      <c r="A54" s="12" t="s">
        <v>122</v>
      </c>
      <c r="B54" s="12">
        <v>0.69999998807907104</v>
      </c>
      <c r="C54" s="15"/>
      <c r="D54" s="16"/>
      <c r="E54" s="16"/>
      <c r="F54" s="16"/>
      <c r="G54" s="16"/>
      <c r="H54" s="17"/>
    </row>
    <row r="55" spans="1:8" x14ac:dyDescent="0.25">
      <c r="A55" s="15"/>
      <c r="B55" s="22">
        <v>1.2000000476837158</v>
      </c>
      <c r="C55" s="15"/>
      <c r="D55" s="16"/>
      <c r="E55" s="16"/>
      <c r="F55" s="16"/>
      <c r="G55" s="16"/>
      <c r="H55" s="17"/>
    </row>
    <row r="56" spans="1:8" x14ac:dyDescent="0.25">
      <c r="A56" s="15"/>
      <c r="B56" s="22">
        <v>1.3999999761581421</v>
      </c>
      <c r="C56" s="15"/>
      <c r="D56" s="16"/>
      <c r="E56" s="16"/>
      <c r="F56" s="16"/>
      <c r="G56" s="16"/>
      <c r="H56" s="17"/>
    </row>
    <row r="57" spans="1:8" x14ac:dyDescent="0.25">
      <c r="A57" s="15"/>
      <c r="B57" s="22">
        <v>5</v>
      </c>
      <c r="C57" s="15"/>
      <c r="D57" s="16"/>
      <c r="E57" s="16"/>
      <c r="F57" s="16"/>
      <c r="G57" s="16"/>
      <c r="H57" s="17"/>
    </row>
    <row r="58" spans="1:8" x14ac:dyDescent="0.25">
      <c r="A58" s="15"/>
      <c r="B58" s="22">
        <v>7.5</v>
      </c>
      <c r="C58" s="15"/>
      <c r="D58" s="16"/>
      <c r="E58" s="16"/>
      <c r="F58" s="16"/>
      <c r="G58" s="16"/>
      <c r="H58" s="17"/>
    </row>
    <row r="59" spans="1:8" x14ac:dyDescent="0.25">
      <c r="A59" s="15"/>
      <c r="B59" s="22" t="s">
        <v>704</v>
      </c>
      <c r="C59" s="15"/>
      <c r="D59" s="16"/>
      <c r="E59" s="16"/>
      <c r="F59" s="16"/>
      <c r="G59" s="16"/>
      <c r="H59" s="17"/>
    </row>
    <row r="60" spans="1:8" x14ac:dyDescent="0.25">
      <c r="A60" s="12" t="s">
        <v>719</v>
      </c>
      <c r="B60" s="13"/>
      <c r="C60" s="15"/>
      <c r="D60" s="16"/>
      <c r="E60" s="16"/>
      <c r="F60" s="16"/>
      <c r="G60" s="16"/>
      <c r="H60" s="17"/>
    </row>
    <row r="61" spans="1:8" x14ac:dyDescent="0.25">
      <c r="A61" s="12" t="s">
        <v>123</v>
      </c>
      <c r="B61" s="12">
        <v>0.25</v>
      </c>
      <c r="C61" s="15"/>
      <c r="D61" s="16"/>
      <c r="E61" s="16"/>
      <c r="F61" s="16"/>
      <c r="G61" s="16"/>
      <c r="H61" s="17"/>
    </row>
    <row r="62" spans="1:8" x14ac:dyDescent="0.25">
      <c r="A62" s="15"/>
      <c r="B62" s="22">
        <v>0.40000000596046448</v>
      </c>
      <c r="C62" s="15"/>
      <c r="D62" s="16"/>
      <c r="E62" s="16"/>
      <c r="F62" s="16"/>
      <c r="G62" s="16"/>
      <c r="H62" s="17"/>
    </row>
    <row r="63" spans="1:8" x14ac:dyDescent="0.25">
      <c r="A63" s="15"/>
      <c r="B63" s="22">
        <v>1</v>
      </c>
      <c r="C63" s="15"/>
      <c r="D63" s="16"/>
      <c r="E63" s="16"/>
      <c r="F63" s="16"/>
      <c r="G63" s="16"/>
      <c r="H63" s="17"/>
    </row>
    <row r="64" spans="1:8" x14ac:dyDescent="0.25">
      <c r="A64" s="15"/>
      <c r="B64" s="22">
        <v>1.5</v>
      </c>
      <c r="C64" s="15"/>
      <c r="D64" s="16"/>
      <c r="E64" s="16"/>
      <c r="F64" s="16"/>
      <c r="G64" s="16"/>
      <c r="H64" s="17"/>
    </row>
    <row r="65" spans="1:8" x14ac:dyDescent="0.25">
      <c r="A65" s="15"/>
      <c r="B65" s="22">
        <v>2</v>
      </c>
      <c r="C65" s="15"/>
      <c r="D65" s="16"/>
      <c r="E65" s="16"/>
      <c r="F65" s="16"/>
      <c r="G65" s="16"/>
      <c r="H65" s="17"/>
    </row>
    <row r="66" spans="1:8" x14ac:dyDescent="0.25">
      <c r="A66" s="15"/>
      <c r="B66" s="22">
        <v>3</v>
      </c>
      <c r="C66" s="15"/>
      <c r="D66" s="16"/>
      <c r="E66" s="16"/>
      <c r="F66" s="16"/>
      <c r="G66" s="16"/>
      <c r="H66" s="17"/>
    </row>
    <row r="67" spans="1:8" x14ac:dyDescent="0.25">
      <c r="A67" s="12" t="s">
        <v>720</v>
      </c>
      <c r="B67" s="13"/>
      <c r="C67" s="15"/>
      <c r="D67" s="16"/>
      <c r="E67" s="16"/>
      <c r="F67" s="16"/>
      <c r="G67" s="16"/>
      <c r="H67" s="17"/>
    </row>
    <row r="68" spans="1:8" x14ac:dyDescent="0.25">
      <c r="A68" s="12" t="s">
        <v>124</v>
      </c>
      <c r="B68" s="12">
        <v>1</v>
      </c>
      <c r="C68" s="15"/>
      <c r="D68" s="16"/>
      <c r="E68" s="16"/>
      <c r="F68" s="16"/>
      <c r="G68" s="16"/>
      <c r="H68" s="17"/>
    </row>
    <row r="69" spans="1:8" x14ac:dyDescent="0.25">
      <c r="A69" s="15"/>
      <c r="B69" s="22">
        <v>2</v>
      </c>
      <c r="C69" s="15"/>
      <c r="D69" s="16"/>
      <c r="E69" s="16"/>
      <c r="F69" s="16"/>
      <c r="G69" s="16"/>
      <c r="H69" s="17"/>
    </row>
    <row r="70" spans="1:8" x14ac:dyDescent="0.25">
      <c r="A70" s="12" t="s">
        <v>721</v>
      </c>
      <c r="B70" s="13"/>
      <c r="C70" s="15"/>
      <c r="D70" s="16"/>
      <c r="E70" s="16"/>
      <c r="F70" s="16"/>
      <c r="G70" s="16"/>
      <c r="H70" s="17"/>
    </row>
    <row r="71" spans="1:8" x14ac:dyDescent="0.25">
      <c r="A71" s="12" t="s">
        <v>126</v>
      </c>
      <c r="B71" s="12">
        <v>5</v>
      </c>
      <c r="C71" s="15"/>
      <c r="D71" s="16"/>
      <c r="E71" s="16"/>
      <c r="F71" s="16"/>
      <c r="G71" s="16"/>
      <c r="H71" s="17"/>
    </row>
    <row r="72" spans="1:8" x14ac:dyDescent="0.25">
      <c r="A72" s="15"/>
      <c r="B72" s="22">
        <v>7.5</v>
      </c>
      <c r="C72" s="15"/>
      <c r="D72" s="16"/>
      <c r="E72" s="16"/>
      <c r="F72" s="16"/>
      <c r="G72" s="16"/>
      <c r="H72" s="17"/>
    </row>
    <row r="73" spans="1:8" x14ac:dyDescent="0.25">
      <c r="A73" s="15"/>
      <c r="B73" s="22">
        <v>10</v>
      </c>
      <c r="C73" s="15"/>
      <c r="D73" s="16"/>
      <c r="E73" s="16"/>
      <c r="F73" s="16"/>
      <c r="G73" s="16"/>
      <c r="H73" s="17"/>
    </row>
    <row r="74" spans="1:8" x14ac:dyDescent="0.25">
      <c r="A74" s="15"/>
      <c r="B74" s="22" t="s">
        <v>704</v>
      </c>
      <c r="C74" s="15"/>
      <c r="D74" s="16"/>
      <c r="E74" s="16"/>
      <c r="F74" s="16"/>
      <c r="G74" s="16"/>
      <c r="H74" s="17"/>
    </row>
    <row r="75" spans="1:8" x14ac:dyDescent="0.25">
      <c r="A75" s="12" t="s">
        <v>722</v>
      </c>
      <c r="B75" s="13"/>
      <c r="C75" s="15"/>
      <c r="D75" s="16"/>
      <c r="E75" s="16"/>
      <c r="F75" s="16"/>
      <c r="G75" s="16"/>
      <c r="H75" s="17"/>
    </row>
    <row r="76" spans="1:8" x14ac:dyDescent="0.25">
      <c r="A76" s="12" t="s">
        <v>41</v>
      </c>
      <c r="B76" s="12">
        <v>1.2000000476837158</v>
      </c>
      <c r="C76" s="15"/>
      <c r="D76" s="16"/>
      <c r="E76" s="16"/>
      <c r="F76" s="16"/>
      <c r="G76" s="16"/>
      <c r="H76" s="17"/>
    </row>
    <row r="77" spans="1:8" x14ac:dyDescent="0.25">
      <c r="A77" s="15"/>
      <c r="B77" s="22">
        <v>1.2100000381469727</v>
      </c>
      <c r="C77" s="15"/>
      <c r="D77" s="16"/>
      <c r="E77" s="16"/>
      <c r="F77" s="16"/>
      <c r="G77" s="16"/>
      <c r="H77" s="17"/>
    </row>
    <row r="78" spans="1:8" x14ac:dyDescent="0.25">
      <c r="A78" s="15"/>
      <c r="B78" s="22">
        <v>5</v>
      </c>
      <c r="C78" s="15"/>
      <c r="D78" s="16"/>
      <c r="E78" s="16"/>
      <c r="F78" s="16"/>
      <c r="G78" s="16"/>
      <c r="H78" s="17"/>
    </row>
    <row r="79" spans="1:8" x14ac:dyDescent="0.25">
      <c r="A79" s="15"/>
      <c r="B79" s="22" t="s">
        <v>704</v>
      </c>
      <c r="C79" s="15"/>
      <c r="D79" s="16"/>
      <c r="E79" s="16"/>
      <c r="F79" s="16"/>
      <c r="G79" s="16"/>
      <c r="H79" s="17"/>
    </row>
    <row r="80" spans="1:8" x14ac:dyDescent="0.25">
      <c r="A80" s="12" t="s">
        <v>723</v>
      </c>
      <c r="B80" s="13"/>
      <c r="C80" s="15"/>
      <c r="D80" s="16"/>
      <c r="E80" s="16"/>
      <c r="F80" s="16"/>
      <c r="G80" s="16"/>
      <c r="H80" s="17"/>
    </row>
    <row r="81" spans="1:8" x14ac:dyDescent="0.25">
      <c r="A81" s="12" t="s">
        <v>127</v>
      </c>
      <c r="B81" s="12">
        <v>1</v>
      </c>
      <c r="C81" s="15"/>
      <c r="D81" s="16"/>
      <c r="E81" s="16"/>
      <c r="F81" s="16"/>
      <c r="G81" s="16"/>
      <c r="H81" s="17"/>
    </row>
    <row r="82" spans="1:8" x14ac:dyDescent="0.25">
      <c r="A82" s="15"/>
      <c r="B82" s="22">
        <v>2</v>
      </c>
      <c r="C82" s="15"/>
      <c r="D82" s="16"/>
      <c r="E82" s="16"/>
      <c r="F82" s="16"/>
      <c r="G82" s="16"/>
      <c r="H82" s="17"/>
    </row>
    <row r="83" spans="1:8" x14ac:dyDescent="0.25">
      <c r="A83" s="15"/>
      <c r="B83" s="22">
        <v>10</v>
      </c>
      <c r="C83" s="15"/>
      <c r="D83" s="16"/>
      <c r="E83" s="16"/>
      <c r="F83" s="16"/>
      <c r="G83" s="16"/>
      <c r="H83" s="17"/>
    </row>
    <row r="84" spans="1:8" x14ac:dyDescent="0.25">
      <c r="A84" s="15"/>
      <c r="B84" s="22" t="s">
        <v>704</v>
      </c>
      <c r="C84" s="15"/>
      <c r="D84" s="16"/>
      <c r="E84" s="16"/>
      <c r="F84" s="16"/>
      <c r="G84" s="16"/>
      <c r="H84" s="17"/>
    </row>
    <row r="85" spans="1:8" x14ac:dyDescent="0.25">
      <c r="A85" s="12" t="s">
        <v>724</v>
      </c>
      <c r="B85" s="13"/>
      <c r="C85" s="15"/>
      <c r="D85" s="16"/>
      <c r="E85" s="16"/>
      <c r="F85" s="16"/>
      <c r="G85" s="16"/>
      <c r="H85" s="17"/>
    </row>
    <row r="86" spans="1:8" x14ac:dyDescent="0.25">
      <c r="A86" s="12" t="s">
        <v>128</v>
      </c>
      <c r="B86" s="12">
        <v>1</v>
      </c>
      <c r="C86" s="15"/>
      <c r="D86" s="16"/>
      <c r="E86" s="16"/>
      <c r="F86" s="16"/>
      <c r="G86" s="16"/>
      <c r="H86" s="17"/>
    </row>
    <row r="87" spans="1:8" x14ac:dyDescent="0.25">
      <c r="A87" s="12" t="s">
        <v>725</v>
      </c>
      <c r="B87" s="13"/>
      <c r="C87" s="15"/>
      <c r="D87" s="16"/>
      <c r="E87" s="16"/>
      <c r="F87" s="16"/>
      <c r="G87" s="16"/>
      <c r="H87" s="17"/>
    </row>
    <row r="88" spans="1:8" x14ac:dyDescent="0.25">
      <c r="A88" s="12" t="s">
        <v>129</v>
      </c>
      <c r="B88" s="12">
        <v>4</v>
      </c>
      <c r="C88" s="15"/>
      <c r="D88" s="16"/>
      <c r="E88" s="16"/>
      <c r="F88" s="16"/>
      <c r="G88" s="16"/>
      <c r="H88" s="17"/>
    </row>
    <row r="89" spans="1:8" x14ac:dyDescent="0.25">
      <c r="A89" s="15"/>
      <c r="B89" s="22">
        <v>5.1999998092651367</v>
      </c>
      <c r="C89" s="15"/>
      <c r="D89" s="16"/>
      <c r="E89" s="16"/>
      <c r="F89" s="16"/>
      <c r="G89" s="16"/>
      <c r="H89" s="17"/>
    </row>
    <row r="90" spans="1:8" x14ac:dyDescent="0.25">
      <c r="A90" s="15"/>
      <c r="B90" s="22">
        <v>10</v>
      </c>
      <c r="C90" s="15"/>
      <c r="D90" s="16"/>
      <c r="E90" s="16"/>
      <c r="F90" s="16"/>
      <c r="G90" s="16"/>
      <c r="H90" s="17"/>
    </row>
    <row r="91" spans="1:8" x14ac:dyDescent="0.25">
      <c r="A91" s="12" t="s">
        <v>726</v>
      </c>
      <c r="B91" s="13"/>
      <c r="C91" s="15"/>
      <c r="D91" s="16"/>
      <c r="E91" s="16"/>
      <c r="F91" s="16"/>
      <c r="G91" s="16"/>
      <c r="H91" s="17"/>
    </row>
    <row r="92" spans="1:8" x14ac:dyDescent="0.25">
      <c r="A92" s="12" t="s">
        <v>130</v>
      </c>
      <c r="B92" s="12">
        <v>8</v>
      </c>
      <c r="C92" s="15"/>
      <c r="D92" s="16"/>
      <c r="E92" s="16"/>
      <c r="F92" s="16"/>
      <c r="G92" s="16"/>
      <c r="H92" s="17"/>
    </row>
    <row r="93" spans="1:8" x14ac:dyDescent="0.25">
      <c r="A93" s="15"/>
      <c r="B93" s="22">
        <v>10</v>
      </c>
      <c r="C93" s="15"/>
      <c r="D93" s="16"/>
      <c r="E93" s="16"/>
      <c r="F93" s="16"/>
      <c r="G93" s="16"/>
      <c r="H93" s="17"/>
    </row>
    <row r="94" spans="1:8" x14ac:dyDescent="0.25">
      <c r="A94" s="12" t="s">
        <v>727</v>
      </c>
      <c r="B94" s="13"/>
      <c r="C94" s="15"/>
      <c r="D94" s="16"/>
      <c r="E94" s="16"/>
      <c r="F94" s="16"/>
      <c r="G94" s="16"/>
      <c r="H94" s="17"/>
    </row>
    <row r="95" spans="1:8" x14ac:dyDescent="0.25">
      <c r="A95" s="12" t="s">
        <v>131</v>
      </c>
      <c r="B95" s="12">
        <v>1</v>
      </c>
      <c r="C95" s="15"/>
      <c r="D95" s="16"/>
      <c r="E95" s="16"/>
      <c r="F95" s="16"/>
      <c r="G95" s="16"/>
      <c r="H95" s="17"/>
    </row>
    <row r="96" spans="1:8" x14ac:dyDescent="0.25">
      <c r="A96" s="15"/>
      <c r="B96" s="22">
        <v>1.5</v>
      </c>
      <c r="C96" s="15"/>
      <c r="D96" s="16"/>
      <c r="E96" s="16"/>
      <c r="F96" s="16"/>
      <c r="G96" s="16"/>
      <c r="H96" s="17"/>
    </row>
    <row r="97" spans="1:8" x14ac:dyDescent="0.25">
      <c r="A97" s="15"/>
      <c r="B97" s="22" t="s">
        <v>704</v>
      </c>
      <c r="C97" s="15"/>
      <c r="D97" s="16"/>
      <c r="E97" s="16"/>
      <c r="F97" s="16"/>
      <c r="G97" s="16"/>
      <c r="H97" s="17"/>
    </row>
    <row r="98" spans="1:8" x14ac:dyDescent="0.25">
      <c r="A98" s="12" t="s">
        <v>728</v>
      </c>
      <c r="B98" s="13"/>
      <c r="C98" s="15"/>
      <c r="D98" s="16"/>
      <c r="E98" s="16"/>
      <c r="F98" s="16"/>
      <c r="G98" s="16"/>
      <c r="H98" s="17"/>
    </row>
    <row r="99" spans="1:8" x14ac:dyDescent="0.25">
      <c r="A99" s="12" t="s">
        <v>132</v>
      </c>
      <c r="B99" s="12">
        <v>5</v>
      </c>
      <c r="C99" s="15"/>
      <c r="D99" s="16"/>
      <c r="E99" s="16"/>
      <c r="F99" s="16"/>
      <c r="G99" s="16"/>
      <c r="H99" s="17"/>
    </row>
    <row r="100" spans="1:8" x14ac:dyDescent="0.25">
      <c r="A100" s="12" t="s">
        <v>729</v>
      </c>
      <c r="B100" s="13"/>
      <c r="C100" s="15"/>
      <c r="D100" s="16"/>
      <c r="E100" s="16"/>
      <c r="F100" s="16"/>
      <c r="G100" s="16"/>
      <c r="H100" s="17"/>
    </row>
    <row r="101" spans="1:8" x14ac:dyDescent="0.25">
      <c r="A101" s="12" t="s">
        <v>133</v>
      </c>
      <c r="B101" s="12">
        <v>10</v>
      </c>
      <c r="C101" s="15"/>
      <c r="D101" s="16"/>
      <c r="E101" s="16"/>
      <c r="F101" s="16"/>
      <c r="G101" s="16"/>
      <c r="H101" s="17"/>
    </row>
    <row r="102" spans="1:8" x14ac:dyDescent="0.25">
      <c r="A102" s="15"/>
      <c r="B102" s="22">
        <v>12</v>
      </c>
      <c r="C102" s="15"/>
      <c r="D102" s="16"/>
      <c r="E102" s="16"/>
      <c r="F102" s="16"/>
      <c r="G102" s="16"/>
      <c r="H102" s="17"/>
    </row>
    <row r="103" spans="1:8" x14ac:dyDescent="0.25">
      <c r="A103" s="15"/>
      <c r="B103" s="22">
        <v>20</v>
      </c>
      <c r="C103" s="15"/>
      <c r="D103" s="16"/>
      <c r="E103" s="16"/>
      <c r="F103" s="16"/>
      <c r="G103" s="16"/>
      <c r="H103" s="17"/>
    </row>
    <row r="104" spans="1:8" x14ac:dyDescent="0.25">
      <c r="A104" s="15"/>
      <c r="B104" s="22" t="s">
        <v>704</v>
      </c>
      <c r="C104" s="15"/>
      <c r="D104" s="16"/>
      <c r="E104" s="16"/>
      <c r="F104" s="16"/>
      <c r="G104" s="16"/>
      <c r="H104" s="17"/>
    </row>
    <row r="105" spans="1:8" x14ac:dyDescent="0.25">
      <c r="A105" s="12" t="s">
        <v>730</v>
      </c>
      <c r="B105" s="13"/>
      <c r="C105" s="15"/>
      <c r="D105" s="16"/>
      <c r="E105" s="16"/>
      <c r="F105" s="16"/>
      <c r="G105" s="16"/>
      <c r="H105" s="17"/>
    </row>
    <row r="106" spans="1:8" x14ac:dyDescent="0.25">
      <c r="A106" s="12" t="s">
        <v>134</v>
      </c>
      <c r="B106" s="12">
        <v>4</v>
      </c>
      <c r="C106" s="15"/>
      <c r="D106" s="16"/>
      <c r="E106" s="16"/>
      <c r="F106" s="16"/>
      <c r="G106" s="16"/>
      <c r="H106" s="17"/>
    </row>
    <row r="107" spans="1:8" x14ac:dyDescent="0.25">
      <c r="A107" s="12" t="s">
        <v>731</v>
      </c>
      <c r="B107" s="13"/>
      <c r="C107" s="15"/>
      <c r="D107" s="16"/>
      <c r="E107" s="16"/>
      <c r="F107" s="16"/>
      <c r="G107" s="16"/>
      <c r="H107" s="17"/>
    </row>
    <row r="108" spans="1:8" x14ac:dyDescent="0.25">
      <c r="A108" s="12" t="s">
        <v>75</v>
      </c>
      <c r="B108" s="12">
        <v>12</v>
      </c>
      <c r="C108" s="15"/>
      <c r="D108" s="16"/>
      <c r="E108" s="16"/>
      <c r="F108" s="16"/>
      <c r="G108" s="16"/>
      <c r="H108" s="17"/>
    </row>
    <row r="109" spans="1:8" x14ac:dyDescent="0.25">
      <c r="A109" s="15"/>
      <c r="B109" s="22">
        <v>20</v>
      </c>
      <c r="C109" s="15"/>
      <c r="D109" s="16"/>
      <c r="E109" s="16"/>
      <c r="F109" s="16"/>
      <c r="G109" s="16"/>
      <c r="H109" s="17"/>
    </row>
    <row r="110" spans="1:8" x14ac:dyDescent="0.25">
      <c r="A110" s="15"/>
      <c r="B110" s="22">
        <v>30</v>
      </c>
      <c r="C110" s="15"/>
      <c r="D110" s="16"/>
      <c r="E110" s="16"/>
      <c r="F110" s="16"/>
      <c r="G110" s="16"/>
      <c r="H110" s="17"/>
    </row>
    <row r="111" spans="1:8" x14ac:dyDescent="0.25">
      <c r="A111" s="15"/>
      <c r="B111" s="22">
        <v>40</v>
      </c>
      <c r="C111" s="15"/>
      <c r="D111" s="16"/>
      <c r="E111" s="16"/>
      <c r="F111" s="16"/>
      <c r="G111" s="16"/>
      <c r="H111" s="17"/>
    </row>
    <row r="112" spans="1:8" x14ac:dyDescent="0.25">
      <c r="A112" s="12" t="s">
        <v>732</v>
      </c>
      <c r="B112" s="13"/>
      <c r="C112" s="15"/>
      <c r="D112" s="16"/>
      <c r="E112" s="16"/>
      <c r="F112" s="16"/>
      <c r="G112" s="16"/>
      <c r="H112" s="17"/>
    </row>
    <row r="113" spans="1:8" x14ac:dyDescent="0.25">
      <c r="A113" s="12" t="s">
        <v>135</v>
      </c>
      <c r="B113" s="12">
        <v>3</v>
      </c>
      <c r="C113" s="15"/>
      <c r="D113" s="16"/>
      <c r="E113" s="16"/>
      <c r="F113" s="16"/>
      <c r="G113" s="16"/>
      <c r="H113" s="17"/>
    </row>
    <row r="114" spans="1:8" x14ac:dyDescent="0.25">
      <c r="A114" s="15"/>
      <c r="B114" s="22">
        <v>6</v>
      </c>
      <c r="C114" s="15"/>
      <c r="D114" s="16"/>
      <c r="E114" s="16"/>
      <c r="F114" s="16"/>
      <c r="G114" s="16"/>
      <c r="H114" s="17"/>
    </row>
    <row r="115" spans="1:8" x14ac:dyDescent="0.25">
      <c r="A115" s="15"/>
      <c r="B115" s="22">
        <v>10</v>
      </c>
      <c r="C115" s="15"/>
      <c r="D115" s="16"/>
      <c r="E115" s="16"/>
      <c r="F115" s="16"/>
      <c r="G115" s="16"/>
      <c r="H115" s="17"/>
    </row>
    <row r="116" spans="1:8" x14ac:dyDescent="0.25">
      <c r="A116" s="12" t="s">
        <v>733</v>
      </c>
      <c r="B116" s="13"/>
      <c r="C116" s="15"/>
      <c r="D116" s="16"/>
      <c r="E116" s="16"/>
      <c r="F116" s="16"/>
      <c r="G116" s="16"/>
      <c r="H116" s="17"/>
    </row>
    <row r="117" spans="1:8" x14ac:dyDescent="0.25">
      <c r="A117" s="12" t="s">
        <v>136</v>
      </c>
      <c r="B117" s="12">
        <v>6.5</v>
      </c>
      <c r="C117" s="15"/>
      <c r="D117" s="16"/>
      <c r="E117" s="16"/>
      <c r="F117" s="16"/>
      <c r="G117" s="16"/>
      <c r="H117" s="17"/>
    </row>
    <row r="118" spans="1:8" x14ac:dyDescent="0.25">
      <c r="A118" s="15"/>
      <c r="B118" s="22">
        <v>10</v>
      </c>
      <c r="C118" s="15"/>
      <c r="D118" s="16"/>
      <c r="E118" s="16"/>
      <c r="F118" s="16"/>
      <c r="G118" s="16"/>
      <c r="H118" s="17"/>
    </row>
    <row r="119" spans="1:8" x14ac:dyDescent="0.25">
      <c r="A119" s="12" t="s">
        <v>734</v>
      </c>
      <c r="B119" s="13"/>
      <c r="C119" s="15"/>
      <c r="D119" s="16"/>
      <c r="E119" s="16"/>
      <c r="F119" s="16"/>
      <c r="G119" s="16"/>
      <c r="H119" s="17"/>
    </row>
    <row r="120" spans="1:8" x14ac:dyDescent="0.25">
      <c r="A120" s="12" t="s">
        <v>137</v>
      </c>
      <c r="B120" s="12">
        <v>2</v>
      </c>
      <c r="C120" s="15"/>
      <c r="D120" s="16"/>
      <c r="E120" s="16"/>
      <c r="F120" s="16"/>
      <c r="G120" s="16"/>
      <c r="H120" s="17"/>
    </row>
    <row r="121" spans="1:8" x14ac:dyDescent="0.25">
      <c r="A121" s="15"/>
      <c r="B121" s="22" t="s">
        <v>704</v>
      </c>
      <c r="C121" s="15"/>
      <c r="D121" s="16"/>
      <c r="E121" s="16"/>
      <c r="F121" s="16"/>
      <c r="G121" s="16"/>
      <c r="H121" s="17"/>
    </row>
    <row r="122" spans="1:8" x14ac:dyDescent="0.25">
      <c r="A122" s="12" t="s">
        <v>735</v>
      </c>
      <c r="B122" s="13"/>
      <c r="C122" s="15"/>
      <c r="D122" s="16"/>
      <c r="E122" s="16"/>
      <c r="F122" s="16"/>
      <c r="G122" s="16"/>
      <c r="H122" s="17"/>
    </row>
    <row r="123" spans="1:8" x14ac:dyDescent="0.25">
      <c r="A123" s="12" t="s">
        <v>76</v>
      </c>
      <c r="B123" s="12">
        <v>5</v>
      </c>
      <c r="C123" s="15"/>
      <c r="D123" s="16"/>
      <c r="E123" s="16"/>
      <c r="F123" s="16"/>
      <c r="G123" s="16"/>
      <c r="H123" s="17"/>
    </row>
    <row r="124" spans="1:8" x14ac:dyDescent="0.25">
      <c r="A124" s="15"/>
      <c r="B124" s="22">
        <v>8</v>
      </c>
      <c r="C124" s="15"/>
      <c r="D124" s="16"/>
      <c r="E124" s="16"/>
      <c r="F124" s="16"/>
      <c r="G124" s="16"/>
      <c r="H124" s="17"/>
    </row>
    <row r="125" spans="1:8" x14ac:dyDescent="0.25">
      <c r="A125" s="15"/>
      <c r="B125" s="22">
        <v>10</v>
      </c>
      <c r="C125" s="15"/>
      <c r="D125" s="16"/>
      <c r="E125" s="16"/>
      <c r="F125" s="16"/>
      <c r="G125" s="16"/>
      <c r="H125" s="17"/>
    </row>
    <row r="126" spans="1:8" x14ac:dyDescent="0.25">
      <c r="A126" s="15"/>
      <c r="B126" s="22">
        <v>12</v>
      </c>
      <c r="C126" s="15"/>
      <c r="D126" s="16"/>
      <c r="E126" s="16"/>
      <c r="F126" s="16"/>
      <c r="G126" s="16"/>
      <c r="H126" s="17"/>
    </row>
    <row r="127" spans="1:8" x14ac:dyDescent="0.25">
      <c r="A127" s="15"/>
      <c r="B127" s="22">
        <v>20</v>
      </c>
      <c r="C127" s="15"/>
      <c r="D127" s="16"/>
      <c r="E127" s="16"/>
      <c r="F127" s="16"/>
      <c r="G127" s="16"/>
      <c r="H127" s="17"/>
    </row>
    <row r="128" spans="1:8" x14ac:dyDescent="0.25">
      <c r="A128" s="12" t="s">
        <v>736</v>
      </c>
      <c r="B128" s="13"/>
      <c r="C128" s="15"/>
      <c r="D128" s="16"/>
      <c r="E128" s="16"/>
      <c r="F128" s="16"/>
      <c r="G128" s="16"/>
      <c r="H128" s="17"/>
    </row>
    <row r="129" spans="1:8" x14ac:dyDescent="0.25">
      <c r="A129" s="12" t="s">
        <v>138</v>
      </c>
      <c r="B129" s="12">
        <v>7.9999998211860657E-2</v>
      </c>
      <c r="C129" s="15"/>
      <c r="D129" s="16"/>
      <c r="E129" s="16"/>
      <c r="F129" s="16"/>
      <c r="G129" s="16"/>
      <c r="H129" s="17"/>
    </row>
    <row r="130" spans="1:8" x14ac:dyDescent="0.25">
      <c r="A130" s="15"/>
      <c r="B130" s="22">
        <v>9.0000003576278687E-2</v>
      </c>
      <c r="C130" s="15"/>
      <c r="D130" s="16"/>
      <c r="E130" s="16"/>
      <c r="F130" s="16"/>
      <c r="G130" s="16"/>
      <c r="H130" s="17"/>
    </row>
    <row r="131" spans="1:8" x14ac:dyDescent="0.25">
      <c r="A131" s="15"/>
      <c r="B131" s="22">
        <v>0.10000000149011612</v>
      </c>
      <c r="C131" s="15"/>
      <c r="D131" s="16"/>
      <c r="E131" s="16"/>
      <c r="F131" s="16"/>
      <c r="G131" s="16"/>
      <c r="H131" s="17"/>
    </row>
    <row r="132" spans="1:8" x14ac:dyDescent="0.25">
      <c r="A132" s="12" t="s">
        <v>737</v>
      </c>
      <c r="B132" s="13"/>
      <c r="C132" s="15"/>
      <c r="D132" s="16"/>
      <c r="E132" s="16"/>
      <c r="F132" s="16"/>
      <c r="G132" s="16"/>
      <c r="H132" s="17"/>
    </row>
    <row r="133" spans="1:8" x14ac:dyDescent="0.25">
      <c r="A133" s="12" t="s">
        <v>140</v>
      </c>
      <c r="B133" s="12">
        <v>10</v>
      </c>
      <c r="C133" s="15"/>
      <c r="D133" s="16"/>
      <c r="E133" s="16"/>
      <c r="F133" s="16"/>
      <c r="G133" s="16"/>
      <c r="H133" s="17"/>
    </row>
    <row r="134" spans="1:8" x14ac:dyDescent="0.25">
      <c r="A134" s="15"/>
      <c r="B134" s="22">
        <v>11</v>
      </c>
      <c r="C134" s="15"/>
      <c r="D134" s="16"/>
      <c r="E134" s="16"/>
      <c r="F134" s="16"/>
      <c r="G134" s="16"/>
      <c r="H134" s="17"/>
    </row>
    <row r="135" spans="1:8" x14ac:dyDescent="0.25">
      <c r="A135" s="15"/>
      <c r="B135" s="22">
        <v>12.5</v>
      </c>
      <c r="C135" s="15"/>
      <c r="D135" s="16"/>
      <c r="E135" s="16"/>
      <c r="F135" s="16"/>
      <c r="G135" s="16"/>
      <c r="H135" s="17"/>
    </row>
    <row r="136" spans="1:8" x14ac:dyDescent="0.25">
      <c r="A136" s="15"/>
      <c r="B136" s="22">
        <v>20</v>
      </c>
      <c r="C136" s="15"/>
      <c r="D136" s="16"/>
      <c r="E136" s="16"/>
      <c r="F136" s="16"/>
      <c r="G136" s="16"/>
      <c r="H136" s="17"/>
    </row>
    <row r="137" spans="1:8" x14ac:dyDescent="0.25">
      <c r="A137" s="15"/>
      <c r="B137" s="22">
        <v>22</v>
      </c>
      <c r="C137" s="15"/>
      <c r="D137" s="16"/>
      <c r="E137" s="16"/>
      <c r="F137" s="16"/>
      <c r="G137" s="16"/>
      <c r="H137" s="17"/>
    </row>
    <row r="138" spans="1:8" x14ac:dyDescent="0.25">
      <c r="A138" s="12" t="s">
        <v>738</v>
      </c>
      <c r="B138" s="13"/>
      <c r="C138" s="15"/>
      <c r="D138" s="16"/>
      <c r="E138" s="16"/>
      <c r="F138" s="16"/>
      <c r="G138" s="16"/>
      <c r="H138" s="17"/>
    </row>
    <row r="139" spans="1:8" x14ac:dyDescent="0.25">
      <c r="A139" s="12" t="s">
        <v>139</v>
      </c>
      <c r="B139" s="12">
        <v>1</v>
      </c>
      <c r="C139" s="15"/>
      <c r="D139" s="16"/>
      <c r="E139" s="16"/>
      <c r="F139" s="16"/>
      <c r="G139" s="16"/>
      <c r="H139" s="17"/>
    </row>
    <row r="140" spans="1:8" x14ac:dyDescent="0.25">
      <c r="A140" s="15"/>
      <c r="B140" s="22">
        <v>2</v>
      </c>
      <c r="C140" s="15"/>
      <c r="D140" s="16"/>
      <c r="E140" s="16"/>
      <c r="F140" s="16"/>
      <c r="G140" s="16"/>
      <c r="H140" s="17"/>
    </row>
    <row r="141" spans="1:8" x14ac:dyDescent="0.25">
      <c r="A141" s="15"/>
      <c r="B141" s="22" t="s">
        <v>704</v>
      </c>
      <c r="C141" s="15"/>
      <c r="D141" s="16"/>
      <c r="E141" s="16"/>
      <c r="F141" s="16"/>
      <c r="G141" s="16"/>
      <c r="H141" s="17"/>
    </row>
    <row r="142" spans="1:8" x14ac:dyDescent="0.25">
      <c r="A142" s="12" t="s">
        <v>739</v>
      </c>
      <c r="B142" s="13"/>
      <c r="C142" s="15"/>
      <c r="D142" s="16"/>
      <c r="E142" s="16"/>
      <c r="F142" s="16"/>
      <c r="G142" s="16"/>
      <c r="H142" s="17"/>
    </row>
    <row r="143" spans="1:8" x14ac:dyDescent="0.25">
      <c r="A143" s="12" t="s">
        <v>141</v>
      </c>
      <c r="B143" s="12">
        <v>3</v>
      </c>
      <c r="C143" s="15"/>
      <c r="D143" s="16"/>
      <c r="E143" s="16"/>
      <c r="F143" s="16"/>
      <c r="G143" s="16"/>
      <c r="H143" s="17"/>
    </row>
    <row r="144" spans="1:8" x14ac:dyDescent="0.25">
      <c r="A144" s="15"/>
      <c r="B144" s="22" t="s">
        <v>704</v>
      </c>
      <c r="C144" s="15"/>
      <c r="D144" s="16"/>
      <c r="E144" s="16"/>
      <c r="F144" s="16"/>
      <c r="G144" s="16"/>
      <c r="H144" s="17"/>
    </row>
    <row r="145" spans="1:8" x14ac:dyDescent="0.25">
      <c r="A145" s="12" t="s">
        <v>740</v>
      </c>
      <c r="B145" s="13"/>
      <c r="C145" s="15"/>
      <c r="D145" s="16"/>
      <c r="E145" s="16"/>
      <c r="F145" s="16"/>
      <c r="G145" s="16"/>
      <c r="H145" s="17"/>
    </row>
    <row r="146" spans="1:8" x14ac:dyDescent="0.25">
      <c r="A146" s="12" t="s">
        <v>142</v>
      </c>
      <c r="B146" s="12">
        <v>10</v>
      </c>
      <c r="C146" s="15"/>
      <c r="D146" s="16"/>
      <c r="E146" s="16"/>
      <c r="F146" s="16"/>
      <c r="G146" s="16"/>
      <c r="H146" s="17"/>
    </row>
    <row r="147" spans="1:8" x14ac:dyDescent="0.25">
      <c r="A147" s="15"/>
      <c r="B147" s="22">
        <v>15</v>
      </c>
      <c r="C147" s="15"/>
      <c r="D147" s="16"/>
      <c r="E147" s="16"/>
      <c r="F147" s="16"/>
      <c r="G147" s="16"/>
      <c r="H147" s="17"/>
    </row>
    <row r="148" spans="1:8" x14ac:dyDescent="0.25">
      <c r="A148" s="15"/>
      <c r="B148" s="22">
        <v>25</v>
      </c>
      <c r="C148" s="15"/>
      <c r="D148" s="16"/>
      <c r="E148" s="16"/>
      <c r="F148" s="16"/>
      <c r="G148" s="16"/>
      <c r="H148" s="17"/>
    </row>
    <row r="149" spans="1:8" x14ac:dyDescent="0.25">
      <c r="A149" s="15"/>
      <c r="B149" s="22">
        <v>50</v>
      </c>
      <c r="C149" s="15"/>
      <c r="D149" s="16"/>
      <c r="E149" s="16"/>
      <c r="F149" s="16"/>
      <c r="G149" s="16"/>
      <c r="H149" s="17"/>
    </row>
    <row r="150" spans="1:8" x14ac:dyDescent="0.25">
      <c r="A150" s="12" t="s">
        <v>741</v>
      </c>
      <c r="B150" s="13"/>
      <c r="C150" s="15"/>
      <c r="D150" s="16"/>
      <c r="E150" s="16"/>
      <c r="F150" s="16"/>
      <c r="G150" s="16"/>
      <c r="H150" s="17"/>
    </row>
    <row r="151" spans="1:8" x14ac:dyDescent="0.25">
      <c r="A151" s="12" t="s">
        <v>143</v>
      </c>
      <c r="B151" s="12">
        <v>2.5</v>
      </c>
      <c r="C151" s="15"/>
      <c r="D151" s="16"/>
      <c r="E151" s="16"/>
      <c r="F151" s="16"/>
      <c r="G151" s="16"/>
      <c r="H151" s="17"/>
    </row>
    <row r="152" spans="1:8" x14ac:dyDescent="0.25">
      <c r="A152" s="15"/>
      <c r="B152" s="22" t="s">
        <v>704</v>
      </c>
      <c r="C152" s="15"/>
      <c r="D152" s="16"/>
      <c r="E152" s="16"/>
      <c r="F152" s="16"/>
      <c r="G152" s="16"/>
      <c r="H152" s="17"/>
    </row>
    <row r="153" spans="1:8" x14ac:dyDescent="0.25">
      <c r="A153" s="12" t="s">
        <v>742</v>
      </c>
      <c r="B153" s="13"/>
      <c r="C153" s="15"/>
      <c r="D153" s="16"/>
      <c r="E153" s="16"/>
      <c r="F153" s="16"/>
      <c r="G153" s="16"/>
      <c r="H153" s="17"/>
    </row>
    <row r="154" spans="1:8" x14ac:dyDescent="0.25">
      <c r="A154" s="12" t="s">
        <v>434</v>
      </c>
      <c r="B154" s="12">
        <v>5</v>
      </c>
      <c r="C154" s="15"/>
      <c r="D154" s="16"/>
      <c r="E154" s="16"/>
      <c r="F154" s="16"/>
      <c r="G154" s="16"/>
      <c r="H154" s="17"/>
    </row>
    <row r="155" spans="1:8" x14ac:dyDescent="0.25">
      <c r="A155" s="15"/>
      <c r="B155" s="22">
        <v>10</v>
      </c>
      <c r="C155" s="15"/>
      <c r="D155" s="16"/>
      <c r="E155" s="16"/>
      <c r="F155" s="16"/>
      <c r="G155" s="16"/>
      <c r="H155" s="17"/>
    </row>
    <row r="156" spans="1:8" x14ac:dyDescent="0.25">
      <c r="A156" s="12" t="s">
        <v>743</v>
      </c>
      <c r="B156" s="13"/>
      <c r="C156" s="15"/>
      <c r="D156" s="16"/>
      <c r="E156" s="16"/>
      <c r="F156" s="16"/>
      <c r="G156" s="16"/>
      <c r="H156" s="17"/>
    </row>
    <row r="157" spans="1:8" x14ac:dyDescent="0.25">
      <c r="A157" s="12" t="s">
        <v>144</v>
      </c>
      <c r="B157" s="12">
        <v>1.5</v>
      </c>
      <c r="C157" s="15"/>
      <c r="D157" s="16"/>
      <c r="E157" s="16"/>
      <c r="F157" s="16"/>
      <c r="G157" s="16"/>
      <c r="H157" s="17"/>
    </row>
    <row r="158" spans="1:8" x14ac:dyDescent="0.25">
      <c r="A158" s="15"/>
      <c r="B158" s="22">
        <v>4</v>
      </c>
      <c r="C158" s="15"/>
      <c r="D158" s="16"/>
      <c r="E158" s="16"/>
      <c r="F158" s="16"/>
      <c r="G158" s="16"/>
      <c r="H158" s="17"/>
    </row>
    <row r="159" spans="1:8" x14ac:dyDescent="0.25">
      <c r="A159" s="15"/>
      <c r="B159" s="22">
        <v>5</v>
      </c>
      <c r="C159" s="15"/>
      <c r="D159" s="16"/>
      <c r="E159" s="16"/>
      <c r="F159" s="16"/>
      <c r="G159" s="16"/>
      <c r="H159" s="17"/>
    </row>
    <row r="160" spans="1:8" x14ac:dyDescent="0.25">
      <c r="A160" s="15"/>
      <c r="B160" s="22">
        <v>7</v>
      </c>
      <c r="C160" s="15"/>
      <c r="D160" s="16"/>
      <c r="E160" s="16"/>
      <c r="F160" s="16"/>
      <c r="G160" s="16"/>
      <c r="H160" s="17"/>
    </row>
    <row r="161" spans="1:8" x14ac:dyDescent="0.25">
      <c r="A161" s="15"/>
      <c r="B161" s="22">
        <v>8</v>
      </c>
      <c r="C161" s="15"/>
      <c r="D161" s="16"/>
      <c r="E161" s="16"/>
      <c r="F161" s="16"/>
      <c r="G161" s="16"/>
      <c r="H161" s="17"/>
    </row>
    <row r="162" spans="1:8" x14ac:dyDescent="0.25">
      <c r="A162" s="12" t="s">
        <v>744</v>
      </c>
      <c r="B162" s="13"/>
      <c r="C162" s="15"/>
      <c r="D162" s="16"/>
      <c r="E162" s="16"/>
      <c r="F162" s="16"/>
      <c r="G162" s="16"/>
      <c r="H162" s="17"/>
    </row>
    <row r="163" spans="1:8" x14ac:dyDescent="0.25">
      <c r="A163" s="12" t="s">
        <v>146</v>
      </c>
      <c r="B163" s="12">
        <v>0.28999999165534973</v>
      </c>
      <c r="C163" s="15"/>
      <c r="D163" s="16"/>
      <c r="E163" s="16"/>
      <c r="F163" s="16"/>
      <c r="G163" s="16"/>
      <c r="H163" s="17"/>
    </row>
    <row r="164" spans="1:8" x14ac:dyDescent="0.25">
      <c r="A164" s="15"/>
      <c r="B164" s="22">
        <v>0.31000000238418579</v>
      </c>
      <c r="C164" s="15"/>
      <c r="D164" s="16"/>
      <c r="E164" s="16"/>
      <c r="F164" s="16"/>
      <c r="G164" s="16"/>
      <c r="H164" s="17"/>
    </row>
    <row r="165" spans="1:8" x14ac:dyDescent="0.25">
      <c r="A165" s="15"/>
      <c r="B165" s="22">
        <v>0.46000000834465027</v>
      </c>
      <c r="C165" s="15"/>
      <c r="D165" s="16"/>
      <c r="E165" s="16"/>
      <c r="F165" s="16"/>
      <c r="G165" s="16"/>
      <c r="H165" s="17"/>
    </row>
    <row r="166" spans="1:8" x14ac:dyDescent="0.25">
      <c r="A166" s="15"/>
      <c r="B166" s="22">
        <v>0.69999998807907104</v>
      </c>
      <c r="C166" s="15"/>
      <c r="D166" s="16"/>
      <c r="E166" s="16"/>
      <c r="F166" s="16"/>
      <c r="G166" s="16"/>
      <c r="H166" s="17"/>
    </row>
    <row r="167" spans="1:8" x14ac:dyDescent="0.25">
      <c r="A167" s="15"/>
      <c r="B167" s="22">
        <v>0.80000001192092896</v>
      </c>
      <c r="C167" s="15"/>
      <c r="D167" s="16"/>
      <c r="E167" s="16"/>
      <c r="F167" s="16"/>
      <c r="G167" s="16"/>
      <c r="H167" s="17"/>
    </row>
    <row r="168" spans="1:8" x14ac:dyDescent="0.25">
      <c r="A168" s="15"/>
      <c r="B168" s="22">
        <v>1</v>
      </c>
      <c r="C168" s="15"/>
      <c r="D168" s="16"/>
      <c r="E168" s="16"/>
      <c r="F168" s="16"/>
      <c r="G168" s="16"/>
      <c r="H168" s="17"/>
    </row>
    <row r="169" spans="1:8" x14ac:dyDescent="0.25">
      <c r="A169" s="15"/>
      <c r="B169" s="22">
        <v>1.1000000238418579</v>
      </c>
      <c r="C169" s="15"/>
      <c r="D169" s="16"/>
      <c r="E169" s="16"/>
      <c r="F169" s="16"/>
      <c r="G169" s="16"/>
      <c r="H169" s="17"/>
    </row>
    <row r="170" spans="1:8" x14ac:dyDescent="0.25">
      <c r="A170" s="15"/>
      <c r="B170" s="22">
        <v>1.2000000476837158</v>
      </c>
      <c r="C170" s="15"/>
      <c r="D170" s="16"/>
      <c r="E170" s="16"/>
      <c r="F170" s="16"/>
      <c r="G170" s="16"/>
      <c r="H170" s="17"/>
    </row>
    <row r="171" spans="1:8" x14ac:dyDescent="0.25">
      <c r="A171" s="15"/>
      <c r="B171" s="22">
        <v>1.2999999523162842</v>
      </c>
      <c r="C171" s="15"/>
      <c r="D171" s="16"/>
      <c r="E171" s="16"/>
      <c r="F171" s="16"/>
      <c r="G171" s="16"/>
      <c r="H171" s="17"/>
    </row>
    <row r="172" spans="1:8" x14ac:dyDescent="0.25">
      <c r="A172" s="15"/>
      <c r="B172" s="22">
        <v>1.5</v>
      </c>
      <c r="C172" s="15"/>
      <c r="D172" s="16"/>
      <c r="E172" s="16"/>
      <c r="F172" s="16"/>
      <c r="G172" s="16"/>
      <c r="H172" s="17"/>
    </row>
    <row r="173" spans="1:8" x14ac:dyDescent="0.25">
      <c r="A173" s="15"/>
      <c r="B173" s="22">
        <v>1.6000000238418579</v>
      </c>
      <c r="C173" s="15"/>
      <c r="D173" s="16"/>
      <c r="E173" s="16"/>
      <c r="F173" s="16"/>
      <c r="G173" s="16"/>
      <c r="H173" s="17"/>
    </row>
    <row r="174" spans="1:8" x14ac:dyDescent="0.25">
      <c r="A174" s="15"/>
      <c r="B174" s="22">
        <v>2.2000000476837158</v>
      </c>
      <c r="C174" s="15"/>
      <c r="D174" s="16"/>
      <c r="E174" s="16"/>
      <c r="F174" s="16"/>
      <c r="G174" s="16"/>
      <c r="H174" s="17"/>
    </row>
    <row r="175" spans="1:8" x14ac:dyDescent="0.25">
      <c r="A175" s="15"/>
      <c r="B175" s="22">
        <v>2.5</v>
      </c>
      <c r="C175" s="15"/>
      <c r="D175" s="16"/>
      <c r="E175" s="16"/>
      <c r="F175" s="16"/>
      <c r="G175" s="16"/>
      <c r="H175" s="17"/>
    </row>
    <row r="176" spans="1:8" x14ac:dyDescent="0.25">
      <c r="A176" s="15"/>
      <c r="B176" s="22">
        <v>3</v>
      </c>
      <c r="C176" s="15"/>
      <c r="D176" s="16"/>
      <c r="E176" s="16"/>
      <c r="F176" s="16"/>
      <c r="G176" s="16"/>
      <c r="H176" s="17"/>
    </row>
    <row r="177" spans="1:8" x14ac:dyDescent="0.25">
      <c r="A177" s="15"/>
      <c r="B177" s="22">
        <v>3.0999999046325684</v>
      </c>
      <c r="C177" s="15"/>
      <c r="D177" s="16"/>
      <c r="E177" s="16"/>
      <c r="F177" s="16"/>
      <c r="G177" s="16"/>
      <c r="H177" s="17"/>
    </row>
    <row r="178" spans="1:8" x14ac:dyDescent="0.25">
      <c r="A178" s="15"/>
      <c r="B178" s="22">
        <v>3.4000000953674316</v>
      </c>
      <c r="C178" s="15"/>
      <c r="D178" s="16"/>
      <c r="E178" s="16"/>
      <c r="F178" s="16"/>
      <c r="G178" s="16"/>
      <c r="H178" s="17"/>
    </row>
    <row r="179" spans="1:8" x14ac:dyDescent="0.25">
      <c r="A179" s="15"/>
      <c r="B179" s="22">
        <v>3.5</v>
      </c>
      <c r="C179" s="15"/>
      <c r="D179" s="16"/>
      <c r="E179" s="16"/>
      <c r="F179" s="16"/>
      <c r="G179" s="16"/>
      <c r="H179" s="17"/>
    </row>
    <row r="180" spans="1:8" x14ac:dyDescent="0.25">
      <c r="A180" s="12" t="s">
        <v>745</v>
      </c>
      <c r="B180" s="13"/>
      <c r="C180" s="15"/>
      <c r="D180" s="16"/>
      <c r="E180" s="16"/>
      <c r="F180" s="16"/>
      <c r="G180" s="16"/>
      <c r="H180" s="17"/>
    </row>
    <row r="181" spans="1:8" x14ac:dyDescent="0.25">
      <c r="A181" s="12" t="s">
        <v>147</v>
      </c>
      <c r="B181" s="12">
        <v>0.20000000298023224</v>
      </c>
      <c r="C181" s="15"/>
      <c r="D181" s="16"/>
      <c r="E181" s="16"/>
      <c r="F181" s="16"/>
      <c r="G181" s="16"/>
      <c r="H181" s="17"/>
    </row>
    <row r="182" spans="1:8" x14ac:dyDescent="0.25">
      <c r="A182" s="15"/>
      <c r="B182" s="22">
        <v>0.69999998807907104</v>
      </c>
      <c r="C182" s="15"/>
      <c r="D182" s="16"/>
      <c r="E182" s="16"/>
      <c r="F182" s="16"/>
      <c r="G182" s="16"/>
      <c r="H182" s="17"/>
    </row>
    <row r="183" spans="1:8" x14ac:dyDescent="0.25">
      <c r="A183" s="15"/>
      <c r="B183" s="22">
        <v>1</v>
      </c>
      <c r="C183" s="15"/>
      <c r="D183" s="16"/>
      <c r="E183" s="16"/>
      <c r="F183" s="16"/>
      <c r="G183" s="16"/>
      <c r="H183" s="17"/>
    </row>
    <row r="184" spans="1:8" x14ac:dyDescent="0.25">
      <c r="A184" s="15"/>
      <c r="B184" s="22">
        <v>1.2000000476837158</v>
      </c>
      <c r="C184" s="15"/>
      <c r="D184" s="16"/>
      <c r="E184" s="16"/>
      <c r="F184" s="16"/>
      <c r="G184" s="16"/>
      <c r="H184" s="17"/>
    </row>
    <row r="185" spans="1:8" x14ac:dyDescent="0.25">
      <c r="A185" s="15"/>
      <c r="B185" s="22">
        <v>1.3999999761581421</v>
      </c>
      <c r="C185" s="15"/>
      <c r="D185" s="16"/>
      <c r="E185" s="16"/>
      <c r="F185" s="16"/>
      <c r="G185" s="16"/>
      <c r="H185" s="17"/>
    </row>
    <row r="186" spans="1:8" x14ac:dyDescent="0.25">
      <c r="A186" s="15"/>
      <c r="B186" s="22">
        <v>1.6000000238418579</v>
      </c>
      <c r="C186" s="15"/>
      <c r="D186" s="16"/>
      <c r="E186" s="16"/>
      <c r="F186" s="16"/>
      <c r="G186" s="16"/>
      <c r="H186" s="17"/>
    </row>
    <row r="187" spans="1:8" x14ac:dyDescent="0.25">
      <c r="A187" s="15"/>
      <c r="B187" s="22">
        <v>1.8999999761581421</v>
      </c>
      <c r="C187" s="15"/>
      <c r="D187" s="16"/>
      <c r="E187" s="16"/>
      <c r="F187" s="16"/>
      <c r="G187" s="16"/>
      <c r="H187" s="17"/>
    </row>
    <row r="188" spans="1:8" x14ac:dyDescent="0.25">
      <c r="A188" s="15"/>
      <c r="B188" s="22">
        <v>2.5</v>
      </c>
      <c r="C188" s="15"/>
      <c r="D188" s="16"/>
      <c r="E188" s="16"/>
      <c r="F188" s="16"/>
      <c r="G188" s="16"/>
      <c r="H188" s="17"/>
    </row>
    <row r="189" spans="1:8" x14ac:dyDescent="0.25">
      <c r="A189" s="15"/>
      <c r="B189" s="22">
        <v>3</v>
      </c>
      <c r="C189" s="15"/>
      <c r="D189" s="16"/>
      <c r="E189" s="16"/>
      <c r="F189" s="16"/>
      <c r="G189" s="16"/>
      <c r="H189" s="17"/>
    </row>
    <row r="190" spans="1:8" x14ac:dyDescent="0.25">
      <c r="A190" s="15"/>
      <c r="B190" s="22">
        <v>4</v>
      </c>
      <c r="C190" s="15"/>
      <c r="D190" s="16"/>
      <c r="E190" s="16"/>
      <c r="F190" s="16"/>
      <c r="G190" s="16"/>
      <c r="H190" s="17"/>
    </row>
    <row r="191" spans="1:8" x14ac:dyDescent="0.25">
      <c r="A191" s="15"/>
      <c r="B191" s="22">
        <v>5</v>
      </c>
      <c r="C191" s="15"/>
      <c r="D191" s="16"/>
      <c r="E191" s="16"/>
      <c r="F191" s="16"/>
      <c r="G191" s="16"/>
      <c r="H191" s="17"/>
    </row>
    <row r="192" spans="1:8" x14ac:dyDescent="0.25">
      <c r="A192" s="15"/>
      <c r="B192" s="22">
        <v>6.5</v>
      </c>
      <c r="C192" s="15"/>
      <c r="D192" s="16"/>
      <c r="E192" s="16"/>
      <c r="F192" s="16"/>
      <c r="G192" s="16"/>
      <c r="H192" s="17"/>
    </row>
    <row r="193" spans="1:8" x14ac:dyDescent="0.25">
      <c r="A193" s="15"/>
      <c r="B193" s="22">
        <v>7.5</v>
      </c>
      <c r="C193" s="15"/>
      <c r="D193" s="16"/>
      <c r="E193" s="16"/>
      <c r="F193" s="16"/>
      <c r="G193" s="16"/>
      <c r="H193" s="17"/>
    </row>
    <row r="194" spans="1:8" x14ac:dyDescent="0.25">
      <c r="A194" s="15"/>
      <c r="B194" s="22">
        <v>8.5</v>
      </c>
      <c r="C194" s="15"/>
      <c r="D194" s="16"/>
      <c r="E194" s="16"/>
      <c r="F194" s="16"/>
      <c r="G194" s="16"/>
      <c r="H194" s="17"/>
    </row>
    <row r="195" spans="1:8" x14ac:dyDescent="0.25">
      <c r="A195" s="15"/>
      <c r="B195" s="22" t="s">
        <v>704</v>
      </c>
      <c r="C195" s="15"/>
      <c r="D195" s="16"/>
      <c r="E195" s="16"/>
      <c r="F195" s="16"/>
      <c r="G195" s="16"/>
      <c r="H195" s="17"/>
    </row>
    <row r="196" spans="1:8" x14ac:dyDescent="0.25">
      <c r="A196" s="12" t="s">
        <v>746</v>
      </c>
      <c r="B196" s="13"/>
      <c r="C196" s="15"/>
      <c r="D196" s="16"/>
      <c r="E196" s="16"/>
      <c r="F196" s="16"/>
      <c r="G196" s="16"/>
      <c r="H196" s="17"/>
    </row>
    <row r="197" spans="1:8" x14ac:dyDescent="0.25">
      <c r="A197" s="12" t="s">
        <v>148</v>
      </c>
      <c r="B197" s="12">
        <v>5</v>
      </c>
      <c r="C197" s="15"/>
      <c r="D197" s="16"/>
      <c r="E197" s="16"/>
      <c r="F197" s="16"/>
      <c r="G197" s="16"/>
      <c r="H197" s="17"/>
    </row>
    <row r="198" spans="1:8" x14ac:dyDescent="0.25">
      <c r="A198" s="15"/>
      <c r="B198" s="22">
        <v>10</v>
      </c>
      <c r="C198" s="15"/>
      <c r="D198" s="16"/>
      <c r="E198" s="16"/>
      <c r="F198" s="16"/>
      <c r="G198" s="16"/>
      <c r="H198" s="17"/>
    </row>
    <row r="199" spans="1:8" x14ac:dyDescent="0.25">
      <c r="A199" s="15"/>
      <c r="B199" s="22" t="s">
        <v>704</v>
      </c>
      <c r="C199" s="15"/>
      <c r="D199" s="16"/>
      <c r="E199" s="16"/>
      <c r="F199" s="16"/>
      <c r="G199" s="16"/>
      <c r="H199" s="17"/>
    </row>
    <row r="200" spans="1:8" x14ac:dyDescent="0.25">
      <c r="A200" s="12" t="s">
        <v>747</v>
      </c>
      <c r="B200" s="13"/>
      <c r="C200" s="15"/>
      <c r="D200" s="16"/>
      <c r="E200" s="16"/>
      <c r="F200" s="16"/>
      <c r="G200" s="16"/>
      <c r="H200" s="17"/>
    </row>
    <row r="201" spans="1:8" x14ac:dyDescent="0.25">
      <c r="A201" s="12" t="s">
        <v>150</v>
      </c>
      <c r="B201" s="12">
        <v>4</v>
      </c>
      <c r="C201" s="15"/>
      <c r="D201" s="16"/>
      <c r="E201" s="16"/>
      <c r="F201" s="16"/>
      <c r="G201" s="16"/>
      <c r="H201" s="17"/>
    </row>
    <row r="202" spans="1:8" x14ac:dyDescent="0.25">
      <c r="A202" s="15"/>
      <c r="B202" s="22">
        <v>10</v>
      </c>
      <c r="C202" s="15"/>
      <c r="D202" s="16"/>
      <c r="E202" s="16"/>
      <c r="F202" s="16"/>
      <c r="G202" s="16"/>
      <c r="H202" s="17"/>
    </row>
    <row r="203" spans="1:8" x14ac:dyDescent="0.25">
      <c r="A203" s="15"/>
      <c r="B203" s="22">
        <v>20</v>
      </c>
      <c r="C203" s="15"/>
      <c r="D203" s="16"/>
      <c r="E203" s="16"/>
      <c r="F203" s="16"/>
      <c r="G203" s="16"/>
      <c r="H203" s="17"/>
    </row>
    <row r="204" spans="1:8" x14ac:dyDescent="0.25">
      <c r="A204" s="12" t="s">
        <v>748</v>
      </c>
      <c r="B204" s="13"/>
      <c r="C204" s="15"/>
      <c r="D204" s="16"/>
      <c r="E204" s="16"/>
      <c r="F204" s="16"/>
      <c r="G204" s="16"/>
      <c r="H204" s="17"/>
    </row>
    <row r="205" spans="1:8" x14ac:dyDescent="0.25">
      <c r="A205" s="12" t="s">
        <v>151</v>
      </c>
      <c r="B205" s="12">
        <v>0.69999998807907104</v>
      </c>
      <c r="C205" s="15"/>
      <c r="D205" s="16"/>
      <c r="E205" s="16"/>
      <c r="F205" s="16"/>
      <c r="G205" s="16"/>
      <c r="H205" s="17"/>
    </row>
    <row r="206" spans="1:8" x14ac:dyDescent="0.25">
      <c r="A206" s="15"/>
      <c r="B206" s="22">
        <v>0.80000001192092896</v>
      </c>
      <c r="C206" s="15"/>
      <c r="D206" s="16"/>
      <c r="E206" s="16"/>
      <c r="F206" s="16"/>
      <c r="G206" s="16"/>
      <c r="H206" s="17"/>
    </row>
    <row r="207" spans="1:8" x14ac:dyDescent="0.25">
      <c r="A207" s="15"/>
      <c r="B207" s="22">
        <v>1</v>
      </c>
      <c r="C207" s="15"/>
      <c r="D207" s="16"/>
      <c r="E207" s="16"/>
      <c r="F207" s="16"/>
      <c r="G207" s="16"/>
      <c r="H207" s="17"/>
    </row>
    <row r="208" spans="1:8" x14ac:dyDescent="0.25">
      <c r="A208" s="15"/>
      <c r="B208" s="22">
        <v>1.1000000238418579</v>
      </c>
      <c r="C208" s="15"/>
      <c r="D208" s="16"/>
      <c r="E208" s="16"/>
      <c r="F208" s="16"/>
      <c r="G208" s="16"/>
      <c r="H208" s="17"/>
    </row>
    <row r="209" spans="1:8" x14ac:dyDescent="0.25">
      <c r="A209" s="15"/>
      <c r="B209" s="22">
        <v>1.2999999523162842</v>
      </c>
      <c r="C209" s="15"/>
      <c r="D209" s="16"/>
      <c r="E209" s="16"/>
      <c r="F209" s="16"/>
      <c r="G209" s="16"/>
      <c r="H209" s="17"/>
    </row>
    <row r="210" spans="1:8" x14ac:dyDescent="0.25">
      <c r="A210" s="15"/>
      <c r="B210" s="22">
        <v>1.3999999761581421</v>
      </c>
      <c r="C210" s="15"/>
      <c r="D210" s="16"/>
      <c r="E210" s="16"/>
      <c r="F210" s="16"/>
      <c r="G210" s="16"/>
      <c r="H210" s="17"/>
    </row>
    <row r="211" spans="1:8" x14ac:dyDescent="0.25">
      <c r="A211" s="15"/>
      <c r="B211" s="22">
        <v>1.5</v>
      </c>
      <c r="C211" s="15"/>
      <c r="D211" s="16"/>
      <c r="E211" s="16"/>
      <c r="F211" s="16"/>
      <c r="G211" s="16"/>
      <c r="H211" s="17"/>
    </row>
    <row r="212" spans="1:8" x14ac:dyDescent="0.25">
      <c r="A212" s="15"/>
      <c r="B212" s="22" t="s">
        <v>704</v>
      </c>
      <c r="C212" s="15"/>
      <c r="D212" s="16"/>
      <c r="E212" s="16"/>
      <c r="F212" s="16"/>
      <c r="G212" s="16"/>
      <c r="H212" s="17"/>
    </row>
    <row r="213" spans="1:8" x14ac:dyDescent="0.25">
      <c r="A213" s="12" t="s">
        <v>749</v>
      </c>
      <c r="B213" s="13"/>
      <c r="C213" s="15"/>
      <c r="D213" s="16"/>
      <c r="E213" s="16"/>
      <c r="F213" s="16"/>
      <c r="G213" s="16"/>
      <c r="H213" s="17"/>
    </row>
    <row r="214" spans="1:8" x14ac:dyDescent="0.25">
      <c r="A214" s="12" t="s">
        <v>66</v>
      </c>
      <c r="B214" s="12">
        <v>10</v>
      </c>
      <c r="C214" s="15"/>
      <c r="D214" s="16"/>
      <c r="E214" s="16"/>
      <c r="F214" s="16"/>
      <c r="G214" s="16"/>
      <c r="H214" s="17"/>
    </row>
    <row r="215" spans="1:8" x14ac:dyDescent="0.25">
      <c r="A215" s="15"/>
      <c r="B215" s="22">
        <v>20</v>
      </c>
      <c r="C215" s="15"/>
      <c r="D215" s="16"/>
      <c r="E215" s="16"/>
      <c r="F215" s="16"/>
      <c r="G215" s="16"/>
      <c r="H215" s="17"/>
    </row>
    <row r="216" spans="1:8" x14ac:dyDescent="0.25">
      <c r="A216" s="15"/>
      <c r="B216" s="22">
        <v>25</v>
      </c>
      <c r="C216" s="15"/>
      <c r="D216" s="16"/>
      <c r="E216" s="16"/>
      <c r="F216" s="16"/>
      <c r="G216" s="16"/>
      <c r="H216" s="17"/>
    </row>
    <row r="217" spans="1:8" x14ac:dyDescent="0.25">
      <c r="A217" s="12" t="s">
        <v>750</v>
      </c>
      <c r="B217" s="13"/>
      <c r="C217" s="15"/>
      <c r="D217" s="16"/>
      <c r="E217" s="16"/>
      <c r="F217" s="16"/>
      <c r="G217" s="16"/>
      <c r="H217" s="17"/>
    </row>
    <row r="218" spans="1:8" x14ac:dyDescent="0.25">
      <c r="A218" s="12" t="s">
        <v>85</v>
      </c>
      <c r="B218" s="12">
        <v>7</v>
      </c>
      <c r="C218" s="15"/>
      <c r="D218" s="16"/>
      <c r="E218" s="16"/>
      <c r="F218" s="16"/>
      <c r="G218" s="16"/>
      <c r="H218" s="17"/>
    </row>
    <row r="219" spans="1:8" x14ac:dyDescent="0.25">
      <c r="A219" s="15"/>
      <c r="B219" s="22">
        <v>10</v>
      </c>
      <c r="C219" s="15"/>
      <c r="D219" s="16"/>
      <c r="E219" s="16"/>
      <c r="F219" s="16"/>
      <c r="G219" s="16"/>
      <c r="H219" s="17"/>
    </row>
    <row r="220" spans="1:8" x14ac:dyDescent="0.25">
      <c r="A220" s="15"/>
      <c r="B220" s="22">
        <v>11</v>
      </c>
      <c r="C220" s="15"/>
      <c r="D220" s="16"/>
      <c r="E220" s="16"/>
      <c r="F220" s="16"/>
      <c r="G220" s="16"/>
      <c r="H220" s="17"/>
    </row>
    <row r="221" spans="1:8" x14ac:dyDescent="0.25">
      <c r="A221" s="15"/>
      <c r="B221" s="22">
        <v>12</v>
      </c>
      <c r="C221" s="15"/>
      <c r="D221" s="16"/>
      <c r="E221" s="16"/>
      <c r="F221" s="16"/>
      <c r="G221" s="16"/>
      <c r="H221" s="17"/>
    </row>
    <row r="222" spans="1:8" x14ac:dyDescent="0.25">
      <c r="A222" s="12" t="s">
        <v>751</v>
      </c>
      <c r="B222" s="13"/>
      <c r="C222" s="15"/>
      <c r="D222" s="16"/>
      <c r="E222" s="16"/>
      <c r="F222" s="16"/>
      <c r="G222" s="16"/>
      <c r="H222" s="17"/>
    </row>
    <row r="223" spans="1:8" x14ac:dyDescent="0.25">
      <c r="A223" s="12" t="s">
        <v>152</v>
      </c>
      <c r="B223" s="12">
        <v>10</v>
      </c>
      <c r="C223" s="15"/>
      <c r="D223" s="16"/>
      <c r="E223" s="16"/>
      <c r="F223" s="16"/>
      <c r="G223" s="16"/>
      <c r="H223" s="17"/>
    </row>
    <row r="224" spans="1:8" x14ac:dyDescent="0.25">
      <c r="A224" s="15"/>
      <c r="B224" s="22">
        <v>15</v>
      </c>
      <c r="C224" s="15"/>
      <c r="D224" s="16"/>
      <c r="E224" s="16"/>
      <c r="F224" s="16"/>
      <c r="G224" s="16"/>
      <c r="H224" s="17"/>
    </row>
    <row r="225" spans="1:8" x14ac:dyDescent="0.25">
      <c r="A225" s="15"/>
      <c r="B225" s="22">
        <v>20</v>
      </c>
      <c r="C225" s="15"/>
      <c r="D225" s="16"/>
      <c r="E225" s="16"/>
      <c r="F225" s="16"/>
      <c r="G225" s="16"/>
      <c r="H225" s="17"/>
    </row>
    <row r="226" spans="1:8" x14ac:dyDescent="0.25">
      <c r="A226" s="15"/>
      <c r="B226" s="22">
        <v>25</v>
      </c>
      <c r="C226" s="15"/>
      <c r="D226" s="16"/>
      <c r="E226" s="16"/>
      <c r="F226" s="16"/>
      <c r="G226" s="16"/>
      <c r="H226" s="17"/>
    </row>
    <row r="227" spans="1:8" x14ac:dyDescent="0.25">
      <c r="A227" s="15"/>
      <c r="B227" s="22" t="s">
        <v>704</v>
      </c>
      <c r="C227" s="15"/>
      <c r="D227" s="16"/>
      <c r="E227" s="16"/>
      <c r="F227" s="16"/>
      <c r="G227" s="16"/>
      <c r="H227" s="17"/>
    </row>
    <row r="228" spans="1:8" x14ac:dyDescent="0.25">
      <c r="A228" s="12" t="s">
        <v>752</v>
      </c>
      <c r="B228" s="13"/>
      <c r="C228" s="15"/>
      <c r="D228" s="16"/>
      <c r="E228" s="16"/>
      <c r="F228" s="16"/>
      <c r="G228" s="16"/>
      <c r="H228" s="17"/>
    </row>
    <row r="229" spans="1:8" x14ac:dyDescent="0.25">
      <c r="A229" s="12" t="s">
        <v>153</v>
      </c>
      <c r="B229" s="12">
        <v>5</v>
      </c>
      <c r="C229" s="15"/>
      <c r="D229" s="16"/>
      <c r="E229" s="16"/>
      <c r="F229" s="16"/>
      <c r="G229" s="16"/>
      <c r="H229" s="17"/>
    </row>
    <row r="230" spans="1:8" x14ac:dyDescent="0.25">
      <c r="A230" s="15"/>
      <c r="B230" s="22">
        <v>8</v>
      </c>
      <c r="C230" s="15"/>
      <c r="D230" s="16"/>
      <c r="E230" s="16"/>
      <c r="F230" s="16"/>
      <c r="G230" s="16"/>
      <c r="H230" s="17"/>
    </row>
    <row r="231" spans="1:8" x14ac:dyDescent="0.25">
      <c r="A231" s="15"/>
      <c r="B231" s="22">
        <v>10</v>
      </c>
      <c r="C231" s="15"/>
      <c r="D231" s="16"/>
      <c r="E231" s="16"/>
      <c r="F231" s="16"/>
      <c r="G231" s="16"/>
      <c r="H231" s="17"/>
    </row>
    <row r="232" spans="1:8" x14ac:dyDescent="0.25">
      <c r="A232" s="15"/>
      <c r="B232" s="22">
        <v>20</v>
      </c>
      <c r="C232" s="15"/>
      <c r="D232" s="16"/>
      <c r="E232" s="16"/>
      <c r="F232" s="16"/>
      <c r="G232" s="16"/>
      <c r="H232" s="17"/>
    </row>
    <row r="233" spans="1:8" x14ac:dyDescent="0.25">
      <c r="A233" s="15"/>
      <c r="B233" s="22" t="s">
        <v>704</v>
      </c>
      <c r="C233" s="15"/>
      <c r="D233" s="16"/>
      <c r="E233" s="16"/>
      <c r="F233" s="16"/>
      <c r="G233" s="16"/>
      <c r="H233" s="17"/>
    </row>
    <row r="234" spans="1:8" x14ac:dyDescent="0.25">
      <c r="A234" s="12" t="s">
        <v>753</v>
      </c>
      <c r="B234" s="13"/>
      <c r="C234" s="15"/>
      <c r="D234" s="16"/>
      <c r="E234" s="16"/>
      <c r="F234" s="16"/>
      <c r="G234" s="16"/>
      <c r="H234" s="17"/>
    </row>
    <row r="235" spans="1:8" x14ac:dyDescent="0.25">
      <c r="A235" s="12" t="s">
        <v>25</v>
      </c>
      <c r="B235" s="12">
        <v>0</v>
      </c>
      <c r="C235" s="15"/>
      <c r="D235" s="16"/>
      <c r="E235" s="16"/>
      <c r="F235" s="16"/>
      <c r="G235" s="16"/>
      <c r="H235" s="17"/>
    </row>
    <row r="236" spans="1:8" x14ac:dyDescent="0.25">
      <c r="A236" s="15"/>
      <c r="B236" s="22">
        <v>29.520000457763672</v>
      </c>
      <c r="C236" s="15"/>
      <c r="D236" s="16"/>
      <c r="E236" s="16"/>
      <c r="F236" s="16"/>
      <c r="G236" s="16"/>
      <c r="H236" s="17"/>
    </row>
    <row r="237" spans="1:8" x14ac:dyDescent="0.25">
      <c r="A237" s="15"/>
      <c r="B237" s="22">
        <v>50</v>
      </c>
      <c r="C237" s="15"/>
      <c r="D237" s="16"/>
      <c r="E237" s="16"/>
      <c r="F237" s="16"/>
      <c r="G237" s="16"/>
      <c r="H237" s="17"/>
    </row>
    <row r="238" spans="1:8" x14ac:dyDescent="0.25">
      <c r="A238" s="15"/>
      <c r="B238" s="22">
        <v>125</v>
      </c>
      <c r="C238" s="15"/>
      <c r="D238" s="16"/>
      <c r="E238" s="16"/>
      <c r="F238" s="16"/>
      <c r="G238" s="16"/>
      <c r="H238" s="17"/>
    </row>
    <row r="239" spans="1:8" x14ac:dyDescent="0.25">
      <c r="A239" s="15"/>
      <c r="B239" s="22">
        <v>131</v>
      </c>
      <c r="C239" s="15"/>
      <c r="D239" s="16"/>
      <c r="E239" s="16"/>
      <c r="F239" s="16"/>
      <c r="G239" s="16"/>
      <c r="H239" s="17"/>
    </row>
    <row r="240" spans="1:8" x14ac:dyDescent="0.25">
      <c r="A240" s="15"/>
      <c r="B240" s="22" t="s">
        <v>704</v>
      </c>
      <c r="C240" s="15"/>
      <c r="D240" s="16"/>
      <c r="E240" s="16"/>
      <c r="F240" s="16"/>
      <c r="G240" s="16"/>
      <c r="H240" s="17"/>
    </row>
    <row r="241" spans="1:8" x14ac:dyDescent="0.25">
      <c r="A241" s="12" t="s">
        <v>754</v>
      </c>
      <c r="B241" s="13"/>
      <c r="C241" s="15"/>
      <c r="D241" s="16"/>
      <c r="E241" s="16"/>
      <c r="F241" s="16"/>
      <c r="G241" s="16"/>
      <c r="H241" s="17"/>
    </row>
    <row r="242" spans="1:8" x14ac:dyDescent="0.25">
      <c r="A242" s="12" t="s">
        <v>190</v>
      </c>
      <c r="B242" s="12">
        <v>1</v>
      </c>
      <c r="C242" s="15"/>
      <c r="D242" s="16"/>
      <c r="E242" s="16"/>
      <c r="F242" s="16"/>
      <c r="G242" s="16"/>
      <c r="H242" s="17"/>
    </row>
    <row r="243" spans="1:8" x14ac:dyDescent="0.25">
      <c r="A243" s="15"/>
      <c r="B243" s="22">
        <v>1.5</v>
      </c>
      <c r="C243" s="15"/>
      <c r="D243" s="16"/>
      <c r="E243" s="16"/>
      <c r="F243" s="16"/>
      <c r="G243" s="16"/>
      <c r="H243" s="17"/>
    </row>
    <row r="244" spans="1:8" x14ac:dyDescent="0.25">
      <c r="A244" s="15"/>
      <c r="B244" s="22">
        <v>2</v>
      </c>
      <c r="C244" s="15"/>
      <c r="D244" s="16"/>
      <c r="E244" s="16"/>
      <c r="F244" s="16"/>
      <c r="G244" s="16"/>
      <c r="H244" s="17"/>
    </row>
    <row r="245" spans="1:8" x14ac:dyDescent="0.25">
      <c r="A245" s="15"/>
      <c r="B245" s="22">
        <v>3</v>
      </c>
      <c r="C245" s="15"/>
      <c r="D245" s="16"/>
      <c r="E245" s="16"/>
      <c r="F245" s="16"/>
      <c r="G245" s="16"/>
      <c r="H245" s="17"/>
    </row>
    <row r="246" spans="1:8" x14ac:dyDescent="0.25">
      <c r="A246" s="15"/>
      <c r="B246" s="22" t="s">
        <v>704</v>
      </c>
      <c r="C246" s="15"/>
      <c r="D246" s="16"/>
      <c r="E246" s="16"/>
      <c r="F246" s="16"/>
      <c r="G246" s="16"/>
      <c r="H246" s="17"/>
    </row>
    <row r="247" spans="1:8" x14ac:dyDescent="0.25">
      <c r="A247" s="12" t="s">
        <v>755</v>
      </c>
      <c r="B247" s="13"/>
      <c r="C247" s="15"/>
      <c r="D247" s="16"/>
      <c r="E247" s="16"/>
      <c r="F247" s="16"/>
      <c r="G247" s="16"/>
      <c r="H247" s="17"/>
    </row>
    <row r="248" spans="1:8" x14ac:dyDescent="0.25">
      <c r="A248" s="12" t="s">
        <v>191</v>
      </c>
      <c r="B248" s="12">
        <v>2</v>
      </c>
      <c r="C248" s="15"/>
      <c r="D248" s="16"/>
      <c r="E248" s="16"/>
      <c r="F248" s="16"/>
      <c r="G248" s="16"/>
      <c r="H248" s="17"/>
    </row>
    <row r="249" spans="1:8" x14ac:dyDescent="0.25">
      <c r="A249" s="15"/>
      <c r="B249" s="22">
        <v>2.5</v>
      </c>
      <c r="C249" s="15"/>
      <c r="D249" s="16"/>
      <c r="E249" s="16"/>
      <c r="F249" s="16"/>
      <c r="G249" s="16"/>
      <c r="H249" s="17"/>
    </row>
    <row r="250" spans="1:8" x14ac:dyDescent="0.25">
      <c r="A250" s="15"/>
      <c r="B250" s="22">
        <v>5</v>
      </c>
      <c r="C250" s="15"/>
      <c r="D250" s="16"/>
      <c r="E250" s="16"/>
      <c r="F250" s="16"/>
      <c r="G250" s="16"/>
      <c r="H250" s="17"/>
    </row>
    <row r="251" spans="1:8" x14ac:dyDescent="0.25">
      <c r="A251" s="15"/>
      <c r="B251" s="22">
        <v>10</v>
      </c>
      <c r="C251" s="15"/>
      <c r="D251" s="16"/>
      <c r="E251" s="16"/>
      <c r="F251" s="16"/>
      <c r="G251" s="16"/>
      <c r="H251" s="17"/>
    </row>
    <row r="252" spans="1:8" x14ac:dyDescent="0.25">
      <c r="A252" s="15"/>
      <c r="B252" s="22">
        <v>25</v>
      </c>
      <c r="C252" s="15"/>
      <c r="D252" s="16"/>
      <c r="E252" s="16"/>
      <c r="F252" s="16"/>
      <c r="G252" s="16"/>
      <c r="H252" s="17"/>
    </row>
    <row r="253" spans="1:8" x14ac:dyDescent="0.25">
      <c r="A253" s="12" t="s">
        <v>756</v>
      </c>
      <c r="B253" s="13"/>
      <c r="C253" s="15"/>
      <c r="D253" s="16"/>
      <c r="E253" s="16"/>
      <c r="F253" s="16"/>
      <c r="G253" s="16"/>
      <c r="H253" s="17"/>
    </row>
    <row r="254" spans="1:8" x14ac:dyDescent="0.25">
      <c r="A254" s="12" t="s">
        <v>192</v>
      </c>
      <c r="B254" s="12">
        <v>0.34000000357627869</v>
      </c>
      <c r="C254" s="15"/>
      <c r="D254" s="16"/>
      <c r="E254" s="16"/>
      <c r="F254" s="16"/>
      <c r="G254" s="16"/>
      <c r="H254" s="17"/>
    </row>
    <row r="255" spans="1:8" x14ac:dyDescent="0.25">
      <c r="A255" s="15"/>
      <c r="B255" s="22">
        <v>0.40000000596046448</v>
      </c>
      <c r="C255" s="15"/>
      <c r="D255" s="16"/>
      <c r="E255" s="16"/>
      <c r="F255" s="16"/>
      <c r="G255" s="16"/>
      <c r="H255" s="17"/>
    </row>
    <row r="256" spans="1:8" x14ac:dyDescent="0.25">
      <c r="A256" s="15"/>
      <c r="B256" s="22">
        <v>0.5</v>
      </c>
      <c r="C256" s="15"/>
      <c r="D256" s="16"/>
      <c r="E256" s="16"/>
      <c r="F256" s="16"/>
      <c r="G256" s="16"/>
      <c r="H256" s="17"/>
    </row>
    <row r="257" spans="1:8" x14ac:dyDescent="0.25">
      <c r="A257" s="15"/>
      <c r="B257" s="22">
        <v>0.69999998807907104</v>
      </c>
      <c r="C257" s="15"/>
      <c r="D257" s="16"/>
      <c r="E257" s="16"/>
      <c r="F257" s="16"/>
      <c r="G257" s="16"/>
      <c r="H257" s="17"/>
    </row>
    <row r="258" spans="1:8" x14ac:dyDescent="0.25">
      <c r="A258" s="15"/>
      <c r="B258" s="22">
        <v>0.80000001192092896</v>
      </c>
      <c r="C258" s="15"/>
      <c r="D258" s="16"/>
      <c r="E258" s="16"/>
      <c r="F258" s="16"/>
      <c r="G258" s="16"/>
      <c r="H258" s="17"/>
    </row>
    <row r="259" spans="1:8" x14ac:dyDescent="0.25">
      <c r="A259" s="15"/>
      <c r="B259" s="22">
        <v>1.2000000476837158</v>
      </c>
      <c r="C259" s="15"/>
      <c r="D259" s="16"/>
      <c r="E259" s="16"/>
      <c r="F259" s="16"/>
      <c r="G259" s="16"/>
      <c r="H259" s="17"/>
    </row>
    <row r="260" spans="1:8" x14ac:dyDescent="0.25">
      <c r="A260" s="15"/>
      <c r="B260" s="22">
        <v>1.5</v>
      </c>
      <c r="C260" s="15"/>
      <c r="D260" s="16"/>
      <c r="E260" s="16"/>
      <c r="F260" s="16"/>
      <c r="G260" s="16"/>
      <c r="H260" s="17"/>
    </row>
    <row r="261" spans="1:8" x14ac:dyDescent="0.25">
      <c r="A261" s="15"/>
      <c r="B261" s="22">
        <v>1.7000000476837158</v>
      </c>
      <c r="C261" s="15"/>
      <c r="D261" s="16"/>
      <c r="E261" s="16"/>
      <c r="F261" s="16"/>
      <c r="G261" s="16"/>
      <c r="H261" s="17"/>
    </row>
    <row r="262" spans="1:8" x14ac:dyDescent="0.25">
      <c r="A262" s="15"/>
      <c r="B262" s="22">
        <v>1.7999999523162842</v>
      </c>
      <c r="C262" s="15"/>
      <c r="D262" s="16"/>
      <c r="E262" s="16"/>
      <c r="F262" s="16"/>
      <c r="G262" s="16"/>
      <c r="H262" s="17"/>
    </row>
    <row r="263" spans="1:8" x14ac:dyDescent="0.25">
      <c r="A263" s="15"/>
      <c r="B263" s="22">
        <v>2</v>
      </c>
      <c r="C263" s="15"/>
      <c r="D263" s="16"/>
      <c r="E263" s="16"/>
      <c r="F263" s="16"/>
      <c r="G263" s="16"/>
      <c r="H263" s="17"/>
    </row>
    <row r="264" spans="1:8" x14ac:dyDescent="0.25">
      <c r="A264" s="15"/>
      <c r="B264" s="22" t="s">
        <v>704</v>
      </c>
      <c r="C264" s="15"/>
      <c r="D264" s="16"/>
      <c r="E264" s="16"/>
      <c r="F264" s="16"/>
      <c r="G264" s="16"/>
      <c r="H264" s="17"/>
    </row>
    <row r="265" spans="1:8" x14ac:dyDescent="0.25">
      <c r="A265" s="12" t="s">
        <v>757</v>
      </c>
      <c r="B265" s="13"/>
      <c r="C265" s="15"/>
      <c r="D265" s="16"/>
      <c r="E265" s="16"/>
      <c r="F265" s="16"/>
      <c r="G265" s="16"/>
      <c r="H265" s="17"/>
    </row>
    <row r="266" spans="1:8" x14ac:dyDescent="0.25">
      <c r="A266" s="12" t="s">
        <v>154</v>
      </c>
      <c r="B266" s="12">
        <v>0.87000000476837158</v>
      </c>
      <c r="C266" s="15"/>
      <c r="D266" s="16"/>
      <c r="E266" s="16"/>
      <c r="F266" s="16"/>
      <c r="G266" s="16"/>
      <c r="H266" s="17"/>
    </row>
    <row r="267" spans="1:8" x14ac:dyDescent="0.25">
      <c r="A267" s="12" t="s">
        <v>758</v>
      </c>
      <c r="B267" s="13"/>
      <c r="C267" s="15"/>
      <c r="D267" s="16"/>
      <c r="E267" s="16"/>
      <c r="F267" s="16"/>
      <c r="G267" s="16"/>
      <c r="H267" s="17"/>
    </row>
    <row r="268" spans="1:8" x14ac:dyDescent="0.25">
      <c r="A268" s="12" t="s">
        <v>155</v>
      </c>
      <c r="B268" s="12">
        <v>1</v>
      </c>
      <c r="C268" s="15"/>
      <c r="D268" s="16"/>
      <c r="E268" s="16"/>
      <c r="F268" s="16"/>
      <c r="G268" s="16"/>
      <c r="H268" s="17"/>
    </row>
    <row r="269" spans="1:8" x14ac:dyDescent="0.25">
      <c r="A269" s="15"/>
      <c r="B269" s="22">
        <v>2</v>
      </c>
      <c r="C269" s="15"/>
      <c r="D269" s="16"/>
      <c r="E269" s="16"/>
      <c r="F269" s="16"/>
      <c r="G269" s="16"/>
      <c r="H269" s="17"/>
    </row>
    <row r="270" spans="1:8" x14ac:dyDescent="0.25">
      <c r="A270" s="12" t="s">
        <v>759</v>
      </c>
      <c r="B270" s="13"/>
      <c r="C270" s="15"/>
      <c r="D270" s="16"/>
      <c r="E270" s="16"/>
      <c r="F270" s="16"/>
      <c r="G270" s="16"/>
      <c r="H270" s="17"/>
    </row>
    <row r="271" spans="1:8" x14ac:dyDescent="0.25">
      <c r="A271" s="12" t="s">
        <v>42</v>
      </c>
      <c r="B271" s="12">
        <v>20</v>
      </c>
      <c r="C271" s="15"/>
      <c r="D271" s="16"/>
      <c r="E271" s="16"/>
      <c r="F271" s="16"/>
      <c r="G271" s="16"/>
      <c r="H271" s="17"/>
    </row>
    <row r="272" spans="1:8" x14ac:dyDescent="0.25">
      <c r="A272" s="12" t="s">
        <v>760</v>
      </c>
      <c r="B272" s="13"/>
      <c r="C272" s="15"/>
      <c r="D272" s="16"/>
      <c r="E272" s="16"/>
      <c r="F272" s="16"/>
      <c r="G272" s="16"/>
      <c r="H272" s="17"/>
    </row>
    <row r="273" spans="1:8" x14ac:dyDescent="0.25">
      <c r="A273" s="12" t="s">
        <v>84</v>
      </c>
      <c r="B273" s="12">
        <v>1.5</v>
      </c>
      <c r="C273" s="15"/>
      <c r="D273" s="16"/>
      <c r="E273" s="16"/>
      <c r="F273" s="16"/>
      <c r="G273" s="16"/>
      <c r="H273" s="17"/>
    </row>
    <row r="274" spans="1:8" x14ac:dyDescent="0.25">
      <c r="A274" s="15"/>
      <c r="B274" s="22">
        <v>7.5</v>
      </c>
      <c r="C274" s="15"/>
      <c r="D274" s="16"/>
      <c r="E274" s="16"/>
      <c r="F274" s="16"/>
      <c r="G274" s="16"/>
      <c r="H274" s="17"/>
    </row>
    <row r="275" spans="1:8" x14ac:dyDescent="0.25">
      <c r="A275" s="15"/>
      <c r="B275" s="22">
        <v>10</v>
      </c>
      <c r="C275" s="15"/>
      <c r="D275" s="16"/>
      <c r="E275" s="16"/>
      <c r="F275" s="16"/>
      <c r="G275" s="16"/>
      <c r="H275" s="17"/>
    </row>
    <row r="276" spans="1:8" x14ac:dyDescent="0.25">
      <c r="A276" s="15"/>
      <c r="B276" s="22">
        <v>15</v>
      </c>
      <c r="C276" s="15"/>
      <c r="D276" s="16"/>
      <c r="E276" s="16"/>
      <c r="F276" s="16"/>
      <c r="G276" s="16"/>
      <c r="H276" s="17"/>
    </row>
    <row r="277" spans="1:8" x14ac:dyDescent="0.25">
      <c r="A277" s="15"/>
      <c r="B277" s="22">
        <v>25</v>
      </c>
      <c r="C277" s="15"/>
      <c r="D277" s="16"/>
      <c r="E277" s="16"/>
      <c r="F277" s="16"/>
      <c r="G277" s="16"/>
      <c r="H277" s="17"/>
    </row>
    <row r="278" spans="1:8" x14ac:dyDescent="0.25">
      <c r="A278" s="12" t="s">
        <v>761</v>
      </c>
      <c r="B278" s="13"/>
      <c r="C278" s="15"/>
      <c r="D278" s="16"/>
      <c r="E278" s="16"/>
      <c r="F278" s="16"/>
      <c r="G278" s="16"/>
      <c r="H278" s="17"/>
    </row>
    <row r="279" spans="1:8" x14ac:dyDescent="0.25">
      <c r="A279" s="12" t="s">
        <v>156</v>
      </c>
      <c r="B279" s="12">
        <v>2.5</v>
      </c>
      <c r="C279" s="15"/>
      <c r="D279" s="16"/>
      <c r="E279" s="16"/>
      <c r="F279" s="16"/>
      <c r="G279" s="16"/>
      <c r="H279" s="17"/>
    </row>
    <row r="280" spans="1:8" x14ac:dyDescent="0.25">
      <c r="A280" s="15"/>
      <c r="B280" s="22">
        <v>5</v>
      </c>
      <c r="C280" s="15"/>
      <c r="D280" s="16"/>
      <c r="E280" s="16"/>
      <c r="F280" s="16"/>
      <c r="G280" s="16"/>
      <c r="H280" s="17"/>
    </row>
    <row r="281" spans="1:8" x14ac:dyDescent="0.25">
      <c r="A281" s="15"/>
      <c r="B281" s="22" t="s">
        <v>704</v>
      </c>
      <c r="C281" s="15"/>
      <c r="D281" s="16"/>
      <c r="E281" s="16"/>
      <c r="F281" s="16"/>
      <c r="G281" s="16"/>
      <c r="H281" s="17"/>
    </row>
    <row r="282" spans="1:8" x14ac:dyDescent="0.25">
      <c r="A282" s="12" t="s">
        <v>762</v>
      </c>
      <c r="B282" s="13"/>
      <c r="C282" s="15"/>
      <c r="D282" s="16"/>
      <c r="E282" s="16"/>
      <c r="F282" s="16"/>
      <c r="G282" s="16"/>
      <c r="H282" s="17"/>
    </row>
    <row r="283" spans="1:8" x14ac:dyDescent="0.25">
      <c r="A283" s="12" t="s">
        <v>157</v>
      </c>
      <c r="B283" s="12">
        <v>3</v>
      </c>
      <c r="C283" s="15"/>
      <c r="D283" s="16"/>
      <c r="E283" s="16"/>
      <c r="F283" s="16"/>
      <c r="G283" s="16"/>
      <c r="H283" s="17"/>
    </row>
    <row r="284" spans="1:8" x14ac:dyDescent="0.25">
      <c r="A284" s="15"/>
      <c r="B284" s="22">
        <v>3.5</v>
      </c>
      <c r="C284" s="15"/>
      <c r="D284" s="16"/>
      <c r="E284" s="16"/>
      <c r="F284" s="16"/>
      <c r="G284" s="16"/>
      <c r="H284" s="17"/>
    </row>
    <row r="285" spans="1:8" x14ac:dyDescent="0.25">
      <c r="A285" s="12" t="s">
        <v>763</v>
      </c>
      <c r="B285" s="13"/>
      <c r="C285" s="15"/>
      <c r="D285" s="16"/>
      <c r="E285" s="16"/>
      <c r="F285" s="16"/>
      <c r="G285" s="16"/>
      <c r="H285" s="17"/>
    </row>
    <row r="286" spans="1:8" x14ac:dyDescent="0.25">
      <c r="A286" s="12" t="s">
        <v>158</v>
      </c>
      <c r="B286" s="12">
        <v>2.5</v>
      </c>
      <c r="C286" s="15"/>
      <c r="D286" s="16"/>
      <c r="E286" s="16"/>
      <c r="F286" s="16"/>
      <c r="G286" s="16"/>
      <c r="H286" s="17"/>
    </row>
    <row r="287" spans="1:8" x14ac:dyDescent="0.25">
      <c r="A287" s="15"/>
      <c r="B287" s="22">
        <v>5</v>
      </c>
      <c r="C287" s="15"/>
      <c r="D287" s="16"/>
      <c r="E287" s="16"/>
      <c r="F287" s="16"/>
      <c r="G287" s="16"/>
      <c r="H287" s="17"/>
    </row>
    <row r="288" spans="1:8" x14ac:dyDescent="0.25">
      <c r="A288" s="15"/>
      <c r="B288" s="22" t="s">
        <v>704</v>
      </c>
      <c r="C288" s="15"/>
      <c r="D288" s="16"/>
      <c r="E288" s="16"/>
      <c r="F288" s="16"/>
      <c r="G288" s="16"/>
      <c r="H288" s="17"/>
    </row>
    <row r="289" spans="1:8" x14ac:dyDescent="0.25">
      <c r="A289" s="12" t="s">
        <v>764</v>
      </c>
      <c r="B289" s="13"/>
      <c r="C289" s="15"/>
      <c r="D289" s="16"/>
      <c r="E289" s="16"/>
      <c r="F289" s="16"/>
      <c r="G289" s="16"/>
      <c r="H289" s="17"/>
    </row>
    <row r="290" spans="1:8" x14ac:dyDescent="0.25">
      <c r="A290" s="12" t="s">
        <v>159</v>
      </c>
      <c r="B290" s="12">
        <v>0.69999998807907104</v>
      </c>
      <c r="C290" s="15"/>
      <c r="D290" s="16"/>
      <c r="E290" s="16"/>
      <c r="F290" s="16"/>
      <c r="G290" s="16"/>
      <c r="H290" s="17"/>
    </row>
    <row r="291" spans="1:8" x14ac:dyDescent="0.25">
      <c r="A291" s="15"/>
      <c r="B291" s="22" t="s">
        <v>704</v>
      </c>
      <c r="C291" s="15"/>
      <c r="D291" s="16"/>
      <c r="E291" s="16"/>
      <c r="F291" s="16"/>
      <c r="G291" s="16"/>
      <c r="H291" s="17"/>
    </row>
    <row r="292" spans="1:8" x14ac:dyDescent="0.25">
      <c r="A292" s="12" t="s">
        <v>765</v>
      </c>
      <c r="B292" s="13"/>
      <c r="C292" s="15"/>
      <c r="D292" s="16"/>
      <c r="E292" s="16"/>
      <c r="F292" s="16"/>
      <c r="G292" s="16"/>
      <c r="H292" s="17"/>
    </row>
    <row r="293" spans="1:8" x14ac:dyDescent="0.25">
      <c r="A293" s="12" t="s">
        <v>160</v>
      </c>
      <c r="B293" s="12">
        <v>0.20000000298023224</v>
      </c>
      <c r="C293" s="15"/>
      <c r="D293" s="16"/>
      <c r="E293" s="16"/>
      <c r="F293" s="16"/>
      <c r="G293" s="16"/>
      <c r="H293" s="17"/>
    </row>
    <row r="294" spans="1:8" x14ac:dyDescent="0.25">
      <c r="A294" s="15"/>
      <c r="B294" s="22">
        <v>0.5</v>
      </c>
      <c r="C294" s="15"/>
      <c r="D294" s="16"/>
      <c r="E294" s="16"/>
      <c r="F294" s="16"/>
      <c r="G294" s="16"/>
      <c r="H294" s="17"/>
    </row>
    <row r="295" spans="1:8" x14ac:dyDescent="0.25">
      <c r="A295" s="15"/>
      <c r="B295" s="22">
        <v>2</v>
      </c>
      <c r="C295" s="15"/>
      <c r="D295" s="16"/>
      <c r="E295" s="16"/>
      <c r="F295" s="16"/>
      <c r="G295" s="16"/>
      <c r="H295" s="17"/>
    </row>
    <row r="296" spans="1:8" x14ac:dyDescent="0.25">
      <c r="A296" s="15"/>
      <c r="B296" s="22" t="s">
        <v>704</v>
      </c>
      <c r="C296" s="15"/>
      <c r="D296" s="16"/>
      <c r="E296" s="16"/>
      <c r="F296" s="16"/>
      <c r="G296" s="16"/>
      <c r="H296" s="17"/>
    </row>
    <row r="297" spans="1:8" x14ac:dyDescent="0.25">
      <c r="A297" s="12" t="s">
        <v>766</v>
      </c>
      <c r="B297" s="13"/>
      <c r="C297" s="15"/>
      <c r="D297" s="16"/>
      <c r="E297" s="16"/>
      <c r="F297" s="16"/>
      <c r="G297" s="16"/>
      <c r="H297" s="17"/>
    </row>
    <row r="298" spans="1:8" x14ac:dyDescent="0.25">
      <c r="A298" s="12" t="s">
        <v>161</v>
      </c>
      <c r="B298" s="12">
        <v>1</v>
      </c>
      <c r="C298" s="15"/>
      <c r="D298" s="16"/>
      <c r="E298" s="16"/>
      <c r="F298" s="16"/>
      <c r="G298" s="16"/>
      <c r="H298" s="17"/>
    </row>
    <row r="299" spans="1:8" x14ac:dyDescent="0.25">
      <c r="A299" s="15"/>
      <c r="B299" s="22">
        <v>2</v>
      </c>
      <c r="C299" s="15"/>
      <c r="D299" s="16"/>
      <c r="E299" s="16"/>
      <c r="F299" s="16"/>
      <c r="G299" s="16"/>
      <c r="H299" s="17"/>
    </row>
    <row r="300" spans="1:8" x14ac:dyDescent="0.25">
      <c r="A300" s="15"/>
      <c r="B300" s="22" t="s">
        <v>704</v>
      </c>
      <c r="C300" s="15"/>
      <c r="D300" s="16"/>
      <c r="E300" s="16"/>
      <c r="F300" s="16"/>
      <c r="G300" s="16"/>
      <c r="H300" s="17"/>
    </row>
    <row r="301" spans="1:8" x14ac:dyDescent="0.25">
      <c r="A301" s="12" t="s">
        <v>767</v>
      </c>
      <c r="B301" s="13"/>
      <c r="C301" s="15"/>
      <c r="D301" s="16"/>
      <c r="E301" s="16"/>
      <c r="F301" s="16"/>
      <c r="G301" s="16"/>
      <c r="H301" s="17"/>
    </row>
    <row r="302" spans="1:8" x14ac:dyDescent="0.25">
      <c r="A302" s="12" t="s">
        <v>168</v>
      </c>
      <c r="B302" s="12">
        <v>2</v>
      </c>
      <c r="C302" s="15"/>
      <c r="D302" s="16"/>
      <c r="E302" s="16"/>
      <c r="F302" s="16"/>
      <c r="G302" s="16"/>
      <c r="H302" s="17"/>
    </row>
    <row r="303" spans="1:8" x14ac:dyDescent="0.25">
      <c r="A303" s="12" t="s">
        <v>768</v>
      </c>
      <c r="B303" s="13"/>
      <c r="C303" s="15"/>
      <c r="D303" s="16"/>
      <c r="E303" s="16"/>
      <c r="F303" s="16"/>
      <c r="G303" s="16"/>
      <c r="H303" s="17"/>
    </row>
    <row r="304" spans="1:8" x14ac:dyDescent="0.25">
      <c r="A304" s="12" t="s">
        <v>169</v>
      </c>
      <c r="B304" s="12">
        <v>3.7000000476837158</v>
      </c>
      <c r="C304" s="15"/>
      <c r="D304" s="16"/>
      <c r="E304" s="16"/>
      <c r="F304" s="16"/>
      <c r="G304" s="16"/>
      <c r="H304" s="17"/>
    </row>
    <row r="305" spans="1:8" x14ac:dyDescent="0.25">
      <c r="A305" s="15"/>
      <c r="B305" s="22">
        <v>3.75</v>
      </c>
      <c r="C305" s="15"/>
      <c r="D305" s="16"/>
      <c r="E305" s="16"/>
      <c r="F305" s="16"/>
      <c r="G305" s="16"/>
      <c r="H305" s="17"/>
    </row>
    <row r="306" spans="1:8" x14ac:dyDescent="0.25">
      <c r="A306" s="15"/>
      <c r="B306" s="22">
        <v>5.1999998092651367</v>
      </c>
      <c r="C306" s="15"/>
      <c r="D306" s="16"/>
      <c r="E306" s="16"/>
      <c r="F306" s="16"/>
      <c r="G306" s="16"/>
      <c r="H306" s="17"/>
    </row>
    <row r="307" spans="1:8" x14ac:dyDescent="0.25">
      <c r="A307" s="15"/>
      <c r="B307" s="22">
        <v>13</v>
      </c>
      <c r="C307" s="15"/>
      <c r="D307" s="16"/>
      <c r="E307" s="16"/>
      <c r="F307" s="16"/>
      <c r="G307" s="16"/>
      <c r="H307" s="17"/>
    </row>
    <row r="308" spans="1:8" x14ac:dyDescent="0.25">
      <c r="A308" s="15"/>
      <c r="B308" s="22">
        <v>20</v>
      </c>
      <c r="C308" s="15"/>
      <c r="D308" s="16"/>
      <c r="E308" s="16"/>
      <c r="F308" s="16"/>
      <c r="G308" s="16"/>
      <c r="H308" s="17"/>
    </row>
    <row r="309" spans="1:8" x14ac:dyDescent="0.25">
      <c r="A309" s="15"/>
      <c r="B309" s="22">
        <v>25</v>
      </c>
      <c r="C309" s="15"/>
      <c r="D309" s="16"/>
      <c r="E309" s="16"/>
      <c r="F309" s="16"/>
      <c r="G309" s="16"/>
      <c r="H309" s="17"/>
    </row>
    <row r="310" spans="1:8" x14ac:dyDescent="0.25">
      <c r="A310" s="12" t="s">
        <v>769</v>
      </c>
      <c r="B310" s="13"/>
      <c r="C310" s="15"/>
      <c r="D310" s="16"/>
      <c r="E310" s="16"/>
      <c r="F310" s="16"/>
      <c r="G310" s="16"/>
      <c r="H310" s="17"/>
    </row>
    <row r="311" spans="1:8" x14ac:dyDescent="0.25">
      <c r="A311" s="12" t="s">
        <v>170</v>
      </c>
      <c r="B311" s="12">
        <v>6</v>
      </c>
      <c r="C311" s="15"/>
      <c r="D311" s="16"/>
      <c r="E311" s="16"/>
      <c r="F311" s="16"/>
      <c r="G311" s="16"/>
      <c r="H311" s="17"/>
    </row>
    <row r="312" spans="1:8" x14ac:dyDescent="0.25">
      <c r="A312" s="12" t="s">
        <v>770</v>
      </c>
      <c r="B312" s="13"/>
      <c r="C312" s="15"/>
      <c r="D312" s="16"/>
      <c r="E312" s="16"/>
      <c r="F312" s="16"/>
      <c r="G312" s="16"/>
      <c r="H312" s="17"/>
    </row>
    <row r="313" spans="1:8" x14ac:dyDescent="0.25">
      <c r="A313" s="12" t="s">
        <v>171</v>
      </c>
      <c r="B313" s="12">
        <v>1</v>
      </c>
      <c r="C313" s="15"/>
      <c r="D313" s="16"/>
      <c r="E313" s="16"/>
      <c r="F313" s="16"/>
      <c r="G313" s="16"/>
      <c r="H313" s="17"/>
    </row>
    <row r="314" spans="1:8" x14ac:dyDescent="0.25">
      <c r="A314" s="12" t="s">
        <v>771</v>
      </c>
      <c r="B314" s="13"/>
      <c r="C314" s="15"/>
      <c r="D314" s="16"/>
      <c r="E314" s="16"/>
      <c r="F314" s="16"/>
      <c r="G314" s="16"/>
      <c r="H314" s="17"/>
    </row>
    <row r="315" spans="1:8" x14ac:dyDescent="0.25">
      <c r="A315" s="12" t="s">
        <v>172</v>
      </c>
      <c r="B315" s="12">
        <v>3.5</v>
      </c>
      <c r="C315" s="15"/>
      <c r="D315" s="16"/>
      <c r="E315" s="16"/>
      <c r="F315" s="16"/>
      <c r="G315" s="16"/>
      <c r="H315" s="17"/>
    </row>
    <row r="316" spans="1:8" x14ac:dyDescent="0.25">
      <c r="A316" s="15"/>
      <c r="B316" s="22">
        <v>4.5</v>
      </c>
      <c r="C316" s="15"/>
      <c r="D316" s="16"/>
      <c r="E316" s="16"/>
      <c r="F316" s="16"/>
      <c r="G316" s="16"/>
      <c r="H316" s="17"/>
    </row>
    <row r="317" spans="1:8" x14ac:dyDescent="0.25">
      <c r="A317" s="15"/>
      <c r="B317" s="22">
        <v>6</v>
      </c>
      <c r="C317" s="15"/>
      <c r="D317" s="16"/>
      <c r="E317" s="16"/>
      <c r="F317" s="16"/>
      <c r="G317" s="16"/>
      <c r="H317" s="17"/>
    </row>
    <row r="318" spans="1:8" x14ac:dyDescent="0.25">
      <c r="A318" s="15"/>
      <c r="B318" s="22">
        <v>8</v>
      </c>
      <c r="C318" s="15"/>
      <c r="D318" s="16"/>
      <c r="E318" s="16"/>
      <c r="F318" s="16"/>
      <c r="G318" s="16"/>
      <c r="H318" s="17"/>
    </row>
    <row r="319" spans="1:8" x14ac:dyDescent="0.25">
      <c r="A319" s="15"/>
      <c r="B319" s="22">
        <v>10</v>
      </c>
      <c r="C319" s="15"/>
      <c r="D319" s="16"/>
      <c r="E319" s="16"/>
      <c r="F319" s="16"/>
      <c r="G319" s="16"/>
      <c r="H319" s="17"/>
    </row>
    <row r="320" spans="1:8" x14ac:dyDescent="0.25">
      <c r="A320" s="15"/>
      <c r="B320" s="22">
        <v>12.5</v>
      </c>
      <c r="C320" s="15"/>
      <c r="D320" s="16"/>
      <c r="E320" s="16"/>
      <c r="F320" s="16"/>
      <c r="G320" s="16"/>
      <c r="H320" s="17"/>
    </row>
    <row r="321" spans="1:8" x14ac:dyDescent="0.25">
      <c r="A321" s="12" t="s">
        <v>772</v>
      </c>
      <c r="B321" s="13"/>
      <c r="C321" s="15"/>
      <c r="D321" s="16"/>
      <c r="E321" s="16"/>
      <c r="F321" s="16"/>
      <c r="G321" s="16"/>
      <c r="H321" s="17"/>
    </row>
    <row r="322" spans="1:8" x14ac:dyDescent="0.25">
      <c r="A322" s="12" t="s">
        <v>173</v>
      </c>
      <c r="B322" s="12">
        <v>1</v>
      </c>
      <c r="C322" s="15"/>
      <c r="D322" s="16"/>
      <c r="E322" s="16"/>
      <c r="F322" s="16"/>
      <c r="G322" s="16"/>
      <c r="H322" s="17"/>
    </row>
    <row r="323" spans="1:8" x14ac:dyDescent="0.25">
      <c r="A323" s="12" t="s">
        <v>773</v>
      </c>
      <c r="B323" s="13"/>
      <c r="C323" s="15"/>
      <c r="D323" s="16"/>
      <c r="E323" s="16"/>
      <c r="F323" s="16"/>
      <c r="G323" s="16"/>
      <c r="H323" s="17"/>
    </row>
    <row r="324" spans="1:8" x14ac:dyDescent="0.25">
      <c r="A324" s="12" t="s">
        <v>174</v>
      </c>
      <c r="B324" s="12">
        <v>1</v>
      </c>
      <c r="C324" s="15"/>
      <c r="D324" s="16"/>
      <c r="E324" s="16"/>
      <c r="F324" s="16"/>
      <c r="G324" s="16"/>
      <c r="H324" s="17"/>
    </row>
    <row r="325" spans="1:8" x14ac:dyDescent="0.25">
      <c r="A325" s="15"/>
      <c r="B325" s="22">
        <v>1.2999999523162842</v>
      </c>
      <c r="C325" s="15"/>
      <c r="D325" s="16"/>
      <c r="E325" s="16"/>
      <c r="F325" s="16"/>
      <c r="G325" s="16"/>
      <c r="H325" s="17"/>
    </row>
    <row r="326" spans="1:8" x14ac:dyDescent="0.25">
      <c r="A326" s="15"/>
      <c r="B326" s="22">
        <v>2</v>
      </c>
      <c r="C326" s="15"/>
      <c r="D326" s="16"/>
      <c r="E326" s="16"/>
      <c r="F326" s="16"/>
      <c r="G326" s="16"/>
      <c r="H326" s="17"/>
    </row>
    <row r="327" spans="1:8" x14ac:dyDescent="0.25">
      <c r="A327" s="15"/>
      <c r="B327" s="22">
        <v>3</v>
      </c>
      <c r="C327" s="15"/>
      <c r="D327" s="16"/>
      <c r="E327" s="16"/>
      <c r="F327" s="16"/>
      <c r="G327" s="16"/>
      <c r="H327" s="17"/>
    </row>
    <row r="328" spans="1:8" x14ac:dyDescent="0.25">
      <c r="A328" s="12" t="s">
        <v>774</v>
      </c>
      <c r="B328" s="13"/>
      <c r="C328" s="15"/>
      <c r="D328" s="16"/>
      <c r="E328" s="16"/>
      <c r="F328" s="16"/>
      <c r="G328" s="16"/>
      <c r="H328" s="17"/>
    </row>
    <row r="329" spans="1:8" x14ac:dyDescent="0.25">
      <c r="A329" s="12" t="s">
        <v>43</v>
      </c>
      <c r="B329" s="12">
        <v>80</v>
      </c>
      <c r="C329" s="15"/>
      <c r="D329" s="16"/>
      <c r="E329" s="16"/>
      <c r="F329" s="16"/>
      <c r="G329" s="16"/>
      <c r="H329" s="17"/>
    </row>
    <row r="330" spans="1:8" x14ac:dyDescent="0.25">
      <c r="A330" s="15"/>
      <c r="B330" s="22">
        <v>100</v>
      </c>
      <c r="C330" s="15"/>
      <c r="D330" s="16"/>
      <c r="E330" s="16"/>
      <c r="F330" s="16"/>
      <c r="G330" s="16"/>
      <c r="H330" s="17"/>
    </row>
    <row r="331" spans="1:8" x14ac:dyDescent="0.25">
      <c r="A331" s="15"/>
      <c r="B331" s="22">
        <v>150</v>
      </c>
      <c r="C331" s="15"/>
      <c r="D331" s="16"/>
      <c r="E331" s="16"/>
      <c r="F331" s="16"/>
      <c r="G331" s="16"/>
      <c r="H331" s="17"/>
    </row>
    <row r="332" spans="1:8" x14ac:dyDescent="0.25">
      <c r="A332" s="15"/>
      <c r="B332" s="22">
        <v>200</v>
      </c>
      <c r="C332" s="15"/>
      <c r="D332" s="16"/>
      <c r="E332" s="16"/>
      <c r="F332" s="16"/>
      <c r="G332" s="16"/>
      <c r="H332" s="17"/>
    </row>
    <row r="333" spans="1:8" x14ac:dyDescent="0.25">
      <c r="A333" s="15"/>
      <c r="B333" s="22">
        <v>300</v>
      </c>
      <c r="C333" s="15"/>
      <c r="D333" s="16"/>
      <c r="E333" s="16"/>
      <c r="F333" s="16"/>
      <c r="G333" s="16"/>
      <c r="H333" s="17"/>
    </row>
    <row r="334" spans="1:8" x14ac:dyDescent="0.25">
      <c r="A334" s="12" t="s">
        <v>775</v>
      </c>
      <c r="B334" s="13"/>
      <c r="C334" s="15"/>
      <c r="D334" s="16"/>
      <c r="E334" s="16"/>
      <c r="F334" s="16"/>
      <c r="G334" s="16"/>
      <c r="H334" s="17"/>
    </row>
    <row r="335" spans="1:8" x14ac:dyDescent="0.25">
      <c r="A335" s="12" t="s">
        <v>176</v>
      </c>
      <c r="B335" s="12">
        <v>2</v>
      </c>
      <c r="C335" s="15"/>
      <c r="D335" s="16"/>
      <c r="E335" s="16"/>
      <c r="F335" s="16"/>
      <c r="G335" s="16"/>
      <c r="H335" s="17"/>
    </row>
    <row r="336" spans="1:8" x14ac:dyDescent="0.25">
      <c r="A336" s="15"/>
      <c r="B336" s="22">
        <v>4</v>
      </c>
      <c r="C336" s="15"/>
      <c r="D336" s="16"/>
      <c r="E336" s="16"/>
      <c r="F336" s="16"/>
      <c r="G336" s="16"/>
      <c r="H336" s="17"/>
    </row>
    <row r="337" spans="1:8" x14ac:dyDescent="0.25">
      <c r="A337" s="15"/>
      <c r="B337" s="22">
        <v>5.0999999046325684</v>
      </c>
      <c r="C337" s="15"/>
      <c r="D337" s="16"/>
      <c r="E337" s="16"/>
      <c r="F337" s="16"/>
      <c r="G337" s="16"/>
      <c r="H337" s="17"/>
    </row>
    <row r="338" spans="1:8" x14ac:dyDescent="0.25">
      <c r="A338" s="15"/>
      <c r="B338" s="22" t="s">
        <v>704</v>
      </c>
      <c r="C338" s="15"/>
      <c r="D338" s="16"/>
      <c r="E338" s="16"/>
      <c r="F338" s="16"/>
      <c r="G338" s="16"/>
      <c r="H338" s="17"/>
    </row>
    <row r="339" spans="1:8" x14ac:dyDescent="0.25">
      <c r="A339" s="12" t="s">
        <v>776</v>
      </c>
      <c r="B339" s="13"/>
      <c r="C339" s="15"/>
      <c r="D339" s="16"/>
      <c r="E339" s="16"/>
      <c r="F339" s="16"/>
      <c r="G339" s="16"/>
      <c r="H339" s="17"/>
    </row>
    <row r="340" spans="1:8" x14ac:dyDescent="0.25">
      <c r="A340" s="12" t="s">
        <v>163</v>
      </c>
      <c r="B340" s="12">
        <v>0.5</v>
      </c>
      <c r="C340" s="15"/>
      <c r="D340" s="16"/>
      <c r="E340" s="16"/>
      <c r="F340" s="16"/>
      <c r="G340" s="16"/>
      <c r="H340" s="17"/>
    </row>
    <row r="341" spans="1:8" x14ac:dyDescent="0.25">
      <c r="A341" s="12" t="s">
        <v>777</v>
      </c>
      <c r="B341" s="13"/>
      <c r="C341" s="15"/>
      <c r="D341" s="16"/>
      <c r="E341" s="16"/>
      <c r="F341" s="16"/>
      <c r="G341" s="16"/>
      <c r="H341" s="17"/>
    </row>
    <row r="342" spans="1:8" x14ac:dyDescent="0.25">
      <c r="A342" s="12" t="s">
        <v>164</v>
      </c>
      <c r="B342" s="12">
        <v>1</v>
      </c>
      <c r="C342" s="15"/>
      <c r="D342" s="16"/>
      <c r="E342" s="16"/>
      <c r="F342" s="16"/>
      <c r="G342" s="16"/>
      <c r="H342" s="17"/>
    </row>
    <row r="343" spans="1:8" x14ac:dyDescent="0.25">
      <c r="A343" s="15"/>
      <c r="B343" s="22">
        <v>5</v>
      </c>
      <c r="C343" s="15"/>
      <c r="D343" s="16"/>
      <c r="E343" s="16"/>
      <c r="F343" s="16"/>
      <c r="G343" s="16"/>
      <c r="H343" s="17"/>
    </row>
    <row r="344" spans="1:8" x14ac:dyDescent="0.25">
      <c r="A344" s="15"/>
      <c r="B344" s="22" t="s">
        <v>704</v>
      </c>
      <c r="C344" s="15"/>
      <c r="D344" s="16"/>
      <c r="E344" s="16"/>
      <c r="F344" s="16"/>
      <c r="G344" s="16"/>
      <c r="H344" s="17"/>
    </row>
    <row r="345" spans="1:8" x14ac:dyDescent="0.25">
      <c r="A345" s="12" t="s">
        <v>778</v>
      </c>
      <c r="B345" s="13"/>
      <c r="C345" s="15"/>
      <c r="D345" s="16"/>
      <c r="E345" s="16"/>
      <c r="F345" s="16"/>
      <c r="G345" s="16"/>
      <c r="H345" s="17"/>
    </row>
    <row r="346" spans="1:8" x14ac:dyDescent="0.25">
      <c r="A346" s="12" t="s">
        <v>165</v>
      </c>
      <c r="B346" s="12">
        <v>10</v>
      </c>
      <c r="C346" s="15"/>
      <c r="D346" s="16"/>
      <c r="E346" s="16"/>
      <c r="F346" s="16"/>
      <c r="G346" s="16"/>
      <c r="H346" s="17"/>
    </row>
    <row r="347" spans="1:8" x14ac:dyDescent="0.25">
      <c r="A347" s="15"/>
      <c r="B347" s="22">
        <v>30</v>
      </c>
      <c r="C347" s="15"/>
      <c r="D347" s="16"/>
      <c r="E347" s="16"/>
      <c r="F347" s="16"/>
      <c r="G347" s="16"/>
      <c r="H347" s="17"/>
    </row>
    <row r="348" spans="1:8" x14ac:dyDescent="0.25">
      <c r="A348" s="15"/>
      <c r="B348" s="22">
        <v>60</v>
      </c>
      <c r="C348" s="15"/>
      <c r="D348" s="16"/>
      <c r="E348" s="16"/>
      <c r="F348" s="16"/>
      <c r="G348" s="16"/>
      <c r="H348" s="17"/>
    </row>
    <row r="349" spans="1:8" x14ac:dyDescent="0.25">
      <c r="A349" s="15"/>
      <c r="B349" s="22">
        <v>75</v>
      </c>
      <c r="C349" s="15"/>
      <c r="D349" s="16"/>
      <c r="E349" s="16"/>
      <c r="F349" s="16"/>
      <c r="G349" s="16"/>
      <c r="H349" s="17"/>
    </row>
    <row r="350" spans="1:8" x14ac:dyDescent="0.25">
      <c r="A350" s="12" t="s">
        <v>779</v>
      </c>
      <c r="B350" s="13"/>
      <c r="C350" s="15"/>
      <c r="D350" s="16"/>
      <c r="E350" s="16"/>
      <c r="F350" s="16"/>
      <c r="G350" s="16"/>
      <c r="H350" s="17"/>
    </row>
    <row r="351" spans="1:8" x14ac:dyDescent="0.25">
      <c r="A351" s="12" t="s">
        <v>166</v>
      </c>
      <c r="B351" s="12">
        <v>5</v>
      </c>
      <c r="C351" s="15"/>
      <c r="D351" s="16"/>
      <c r="E351" s="16"/>
      <c r="F351" s="16"/>
      <c r="G351" s="16"/>
      <c r="H351" s="17"/>
    </row>
    <row r="352" spans="1:8" x14ac:dyDescent="0.25">
      <c r="A352" s="15"/>
      <c r="B352" s="22">
        <v>6</v>
      </c>
      <c r="C352" s="15"/>
      <c r="D352" s="16"/>
      <c r="E352" s="16"/>
      <c r="F352" s="16"/>
      <c r="G352" s="16"/>
      <c r="H352" s="17"/>
    </row>
    <row r="353" spans="1:8" x14ac:dyDescent="0.25">
      <c r="A353" s="15"/>
      <c r="B353" s="22">
        <v>8</v>
      </c>
      <c r="C353" s="15"/>
      <c r="D353" s="16"/>
      <c r="E353" s="16"/>
      <c r="F353" s="16"/>
      <c r="G353" s="16"/>
      <c r="H353" s="17"/>
    </row>
    <row r="354" spans="1:8" x14ac:dyDescent="0.25">
      <c r="A354" s="15"/>
      <c r="B354" s="22">
        <v>10</v>
      </c>
      <c r="C354" s="15"/>
      <c r="D354" s="16"/>
      <c r="E354" s="16"/>
      <c r="F354" s="16"/>
      <c r="G354" s="16"/>
      <c r="H354" s="17"/>
    </row>
    <row r="355" spans="1:8" x14ac:dyDescent="0.25">
      <c r="A355" s="15"/>
      <c r="B355" s="22">
        <v>15</v>
      </c>
      <c r="C355" s="15"/>
      <c r="D355" s="16"/>
      <c r="E355" s="16"/>
      <c r="F355" s="16"/>
      <c r="G355" s="16"/>
      <c r="H355" s="17"/>
    </row>
    <row r="356" spans="1:8" x14ac:dyDescent="0.25">
      <c r="A356" s="15"/>
      <c r="B356" s="22">
        <v>30</v>
      </c>
      <c r="C356" s="15"/>
      <c r="D356" s="16"/>
      <c r="E356" s="16"/>
      <c r="F356" s="16"/>
      <c r="G356" s="16"/>
      <c r="H356" s="17"/>
    </row>
    <row r="357" spans="1:8" x14ac:dyDescent="0.25">
      <c r="A357" s="15"/>
      <c r="B357" s="22" t="s">
        <v>704</v>
      </c>
      <c r="C357" s="15"/>
      <c r="D357" s="16"/>
      <c r="E357" s="16"/>
      <c r="F357" s="16"/>
      <c r="G357" s="16"/>
      <c r="H357" s="17"/>
    </row>
    <row r="358" spans="1:8" x14ac:dyDescent="0.25">
      <c r="A358" s="12" t="s">
        <v>780</v>
      </c>
      <c r="B358" s="13"/>
      <c r="C358" s="15"/>
      <c r="D358" s="16"/>
      <c r="E358" s="16"/>
      <c r="F358" s="16"/>
      <c r="G358" s="16"/>
      <c r="H358" s="17"/>
    </row>
    <row r="359" spans="1:8" x14ac:dyDescent="0.25">
      <c r="A359" s="12" t="s">
        <v>177</v>
      </c>
      <c r="B359" s="12">
        <v>5</v>
      </c>
      <c r="C359" s="15"/>
      <c r="D359" s="16"/>
      <c r="E359" s="16"/>
      <c r="F359" s="16"/>
      <c r="G359" s="16"/>
      <c r="H359" s="17"/>
    </row>
    <row r="360" spans="1:8" x14ac:dyDescent="0.25">
      <c r="A360" s="12" t="s">
        <v>781</v>
      </c>
      <c r="B360" s="13"/>
      <c r="C360" s="15"/>
      <c r="D360" s="16"/>
      <c r="E360" s="16"/>
      <c r="F360" s="16"/>
      <c r="G360" s="16"/>
      <c r="H360" s="17"/>
    </row>
    <row r="361" spans="1:8" x14ac:dyDescent="0.25">
      <c r="A361" s="12" t="s">
        <v>24</v>
      </c>
      <c r="B361" s="12">
        <v>36</v>
      </c>
      <c r="C361" s="15"/>
      <c r="D361" s="16"/>
      <c r="E361" s="16"/>
      <c r="F361" s="16"/>
      <c r="G361" s="16"/>
      <c r="H361" s="17"/>
    </row>
    <row r="362" spans="1:8" x14ac:dyDescent="0.25">
      <c r="A362" s="15"/>
      <c r="B362" s="22">
        <v>72</v>
      </c>
      <c r="C362" s="15"/>
      <c r="D362" s="16"/>
      <c r="E362" s="16"/>
      <c r="F362" s="16"/>
      <c r="G362" s="16"/>
      <c r="H362" s="17"/>
    </row>
    <row r="363" spans="1:8" x14ac:dyDescent="0.25">
      <c r="A363" s="12" t="s">
        <v>782</v>
      </c>
      <c r="B363" s="13"/>
      <c r="C363" s="15"/>
      <c r="D363" s="16"/>
      <c r="E363" s="16"/>
      <c r="F363" s="16"/>
      <c r="G363" s="16"/>
      <c r="H363" s="17"/>
    </row>
    <row r="364" spans="1:8" x14ac:dyDescent="0.25">
      <c r="A364" s="12" t="s">
        <v>17</v>
      </c>
      <c r="B364" s="12">
        <v>100</v>
      </c>
      <c r="C364" s="15"/>
      <c r="D364" s="16"/>
      <c r="E364" s="16"/>
      <c r="F364" s="16"/>
      <c r="G364" s="16"/>
      <c r="H364" s="17"/>
    </row>
    <row r="365" spans="1:8" x14ac:dyDescent="0.25">
      <c r="A365" s="15"/>
      <c r="B365" s="22">
        <v>150</v>
      </c>
      <c r="C365" s="15"/>
      <c r="D365" s="16"/>
      <c r="E365" s="16"/>
      <c r="F365" s="16"/>
      <c r="G365" s="16"/>
      <c r="H365" s="17"/>
    </row>
    <row r="366" spans="1:8" x14ac:dyDescent="0.25">
      <c r="A366" s="15"/>
      <c r="B366" s="22">
        <v>200</v>
      </c>
      <c r="C366" s="15"/>
      <c r="D366" s="16"/>
      <c r="E366" s="16"/>
      <c r="F366" s="16"/>
      <c r="G366" s="16"/>
      <c r="H366" s="17"/>
    </row>
    <row r="367" spans="1:8" x14ac:dyDescent="0.25">
      <c r="A367" s="15"/>
      <c r="B367" s="22">
        <v>300</v>
      </c>
      <c r="C367" s="15"/>
      <c r="D367" s="16"/>
      <c r="E367" s="16"/>
      <c r="F367" s="16"/>
      <c r="G367" s="16"/>
      <c r="H367" s="17"/>
    </row>
    <row r="368" spans="1:8" x14ac:dyDescent="0.25">
      <c r="A368" s="12" t="s">
        <v>783</v>
      </c>
      <c r="B368" s="13"/>
      <c r="C368" s="15"/>
      <c r="D368" s="16"/>
      <c r="E368" s="16"/>
      <c r="F368" s="16"/>
      <c r="G368" s="16"/>
      <c r="H368" s="17"/>
    </row>
    <row r="369" spans="1:8" x14ac:dyDescent="0.25">
      <c r="A369" s="12" t="s">
        <v>179</v>
      </c>
      <c r="B369" s="12">
        <v>4</v>
      </c>
      <c r="C369" s="15"/>
      <c r="D369" s="16"/>
      <c r="E369" s="16"/>
      <c r="F369" s="16"/>
      <c r="G369" s="16"/>
      <c r="H369" s="17"/>
    </row>
    <row r="370" spans="1:8" x14ac:dyDescent="0.25">
      <c r="A370" s="12" t="s">
        <v>784</v>
      </c>
      <c r="B370" s="13"/>
      <c r="C370" s="15"/>
      <c r="D370" s="16"/>
      <c r="E370" s="16"/>
      <c r="F370" s="16"/>
      <c r="G370" s="16"/>
      <c r="H370" s="17"/>
    </row>
    <row r="371" spans="1:8" x14ac:dyDescent="0.25">
      <c r="A371" s="12" t="s">
        <v>180</v>
      </c>
      <c r="B371" s="12">
        <v>2</v>
      </c>
      <c r="C371" s="15"/>
      <c r="D371" s="16"/>
      <c r="E371" s="16"/>
      <c r="F371" s="16"/>
      <c r="G371" s="16"/>
      <c r="H371" s="17"/>
    </row>
    <row r="372" spans="1:8" x14ac:dyDescent="0.25">
      <c r="A372" s="15"/>
      <c r="B372" s="22" t="s">
        <v>704</v>
      </c>
      <c r="C372" s="15"/>
      <c r="D372" s="16"/>
      <c r="E372" s="16"/>
      <c r="F372" s="16"/>
      <c r="G372" s="16"/>
      <c r="H372" s="17"/>
    </row>
    <row r="373" spans="1:8" x14ac:dyDescent="0.25">
      <c r="A373" s="12" t="s">
        <v>785</v>
      </c>
      <c r="B373" s="13"/>
      <c r="C373" s="15"/>
      <c r="D373" s="16"/>
      <c r="E373" s="16"/>
      <c r="F373" s="16"/>
      <c r="G373" s="16"/>
      <c r="H373" s="17"/>
    </row>
    <row r="374" spans="1:8" x14ac:dyDescent="0.25">
      <c r="A374" s="12" t="s">
        <v>182</v>
      </c>
      <c r="B374" s="12">
        <v>10</v>
      </c>
      <c r="C374" s="15"/>
      <c r="D374" s="16"/>
      <c r="E374" s="16"/>
      <c r="F374" s="16"/>
      <c r="G374" s="16"/>
      <c r="H374" s="17"/>
    </row>
    <row r="375" spans="1:8" x14ac:dyDescent="0.25">
      <c r="A375" s="15"/>
      <c r="B375" s="22">
        <v>30</v>
      </c>
      <c r="C375" s="15"/>
      <c r="D375" s="16"/>
      <c r="E375" s="16"/>
      <c r="F375" s="16"/>
      <c r="G375" s="16"/>
      <c r="H375" s="17"/>
    </row>
    <row r="376" spans="1:8" x14ac:dyDescent="0.25">
      <c r="A376" s="15"/>
      <c r="B376" s="22">
        <v>50</v>
      </c>
      <c r="C376" s="15"/>
      <c r="D376" s="16"/>
      <c r="E376" s="16"/>
      <c r="F376" s="16"/>
      <c r="G376" s="16"/>
      <c r="H376" s="17"/>
    </row>
    <row r="377" spans="1:8" x14ac:dyDescent="0.25">
      <c r="A377" s="15"/>
      <c r="B377" s="22" t="s">
        <v>704</v>
      </c>
      <c r="C377" s="15"/>
      <c r="D377" s="16"/>
      <c r="E377" s="16"/>
      <c r="F377" s="16"/>
      <c r="G377" s="16"/>
      <c r="H377" s="17"/>
    </row>
    <row r="378" spans="1:8" x14ac:dyDescent="0.25">
      <c r="A378" s="12" t="s">
        <v>786</v>
      </c>
      <c r="B378" s="13"/>
      <c r="C378" s="15"/>
      <c r="D378" s="16"/>
      <c r="E378" s="16"/>
      <c r="F378" s="16"/>
      <c r="G378" s="16"/>
      <c r="H378" s="17"/>
    </row>
    <row r="379" spans="1:8" x14ac:dyDescent="0.25">
      <c r="A379" s="12" t="s">
        <v>183</v>
      </c>
      <c r="B379" s="12">
        <v>2.5</v>
      </c>
      <c r="C379" s="15"/>
      <c r="D379" s="16"/>
      <c r="E379" s="16"/>
      <c r="F379" s="16"/>
      <c r="G379" s="16"/>
      <c r="H379" s="17"/>
    </row>
    <row r="380" spans="1:8" x14ac:dyDescent="0.25">
      <c r="A380" s="15"/>
      <c r="B380" s="22">
        <v>10</v>
      </c>
      <c r="C380" s="15"/>
      <c r="D380" s="16"/>
      <c r="E380" s="16"/>
      <c r="F380" s="16"/>
      <c r="G380" s="16"/>
      <c r="H380" s="17"/>
    </row>
    <row r="381" spans="1:8" x14ac:dyDescent="0.25">
      <c r="A381" s="15"/>
      <c r="B381" s="22">
        <v>20</v>
      </c>
      <c r="C381" s="15"/>
      <c r="D381" s="16"/>
      <c r="E381" s="16"/>
      <c r="F381" s="16"/>
      <c r="G381" s="16"/>
      <c r="H381" s="17"/>
    </row>
    <row r="382" spans="1:8" x14ac:dyDescent="0.25">
      <c r="A382" s="15"/>
      <c r="B382" s="22" t="s">
        <v>704</v>
      </c>
      <c r="C382" s="15"/>
      <c r="D382" s="16"/>
      <c r="E382" s="16"/>
      <c r="F382" s="16"/>
      <c r="G382" s="16"/>
      <c r="H382" s="17"/>
    </row>
    <row r="383" spans="1:8" x14ac:dyDescent="0.25">
      <c r="A383" s="12" t="s">
        <v>787</v>
      </c>
      <c r="B383" s="13"/>
      <c r="C383" s="15"/>
      <c r="D383" s="16"/>
      <c r="E383" s="16"/>
      <c r="F383" s="16"/>
      <c r="G383" s="16"/>
      <c r="H383" s="17"/>
    </row>
    <row r="384" spans="1:8" x14ac:dyDescent="0.25">
      <c r="A384" s="12" t="s">
        <v>184</v>
      </c>
      <c r="B384" s="12">
        <v>6</v>
      </c>
      <c r="C384" s="15"/>
      <c r="D384" s="16"/>
      <c r="E384" s="16"/>
      <c r="F384" s="16"/>
      <c r="G384" s="16"/>
      <c r="H384" s="17"/>
    </row>
    <row r="385" spans="1:8" x14ac:dyDescent="0.25">
      <c r="A385" s="12" t="s">
        <v>788</v>
      </c>
      <c r="B385" s="13"/>
      <c r="C385" s="15"/>
      <c r="D385" s="16"/>
      <c r="E385" s="16"/>
      <c r="F385" s="16"/>
      <c r="G385" s="16"/>
      <c r="H385" s="17"/>
    </row>
    <row r="386" spans="1:8" x14ac:dyDescent="0.25">
      <c r="A386" s="12" t="s">
        <v>104</v>
      </c>
      <c r="B386" s="12">
        <v>5</v>
      </c>
      <c r="C386" s="15"/>
      <c r="D386" s="16"/>
      <c r="E386" s="16"/>
      <c r="F386" s="16"/>
      <c r="G386" s="16"/>
      <c r="H386" s="17"/>
    </row>
    <row r="387" spans="1:8" x14ac:dyDescent="0.25">
      <c r="A387" s="15"/>
      <c r="B387" s="22">
        <v>20</v>
      </c>
      <c r="C387" s="15"/>
      <c r="D387" s="16"/>
      <c r="E387" s="16"/>
      <c r="F387" s="16"/>
      <c r="G387" s="16"/>
      <c r="H387" s="17"/>
    </row>
    <row r="388" spans="1:8" x14ac:dyDescent="0.25">
      <c r="A388" s="15"/>
      <c r="B388" s="22">
        <v>25</v>
      </c>
      <c r="C388" s="15"/>
      <c r="D388" s="16"/>
      <c r="E388" s="16"/>
      <c r="F388" s="16"/>
      <c r="G388" s="16"/>
      <c r="H388" s="17"/>
    </row>
    <row r="389" spans="1:8" x14ac:dyDescent="0.25">
      <c r="A389" s="15"/>
      <c r="B389" s="22">
        <v>40</v>
      </c>
      <c r="C389" s="15"/>
      <c r="D389" s="16"/>
      <c r="E389" s="16"/>
      <c r="F389" s="16"/>
      <c r="G389" s="16"/>
      <c r="H389" s="17"/>
    </row>
    <row r="390" spans="1:8" x14ac:dyDescent="0.25">
      <c r="A390" s="15"/>
      <c r="B390" s="22">
        <v>100</v>
      </c>
      <c r="C390" s="15"/>
      <c r="D390" s="16"/>
      <c r="E390" s="16"/>
      <c r="F390" s="16"/>
      <c r="G390" s="16"/>
      <c r="H390" s="17"/>
    </row>
    <row r="391" spans="1:8" x14ac:dyDescent="0.25">
      <c r="A391" s="15"/>
      <c r="B391" s="22" t="s">
        <v>704</v>
      </c>
      <c r="C391" s="15"/>
      <c r="D391" s="16"/>
      <c r="E391" s="16"/>
      <c r="F391" s="16"/>
      <c r="G391" s="16"/>
      <c r="H391" s="17"/>
    </row>
    <row r="392" spans="1:8" x14ac:dyDescent="0.25">
      <c r="A392" s="12" t="s">
        <v>789</v>
      </c>
      <c r="B392" s="13"/>
      <c r="C392" s="15"/>
      <c r="D392" s="16"/>
      <c r="E392" s="16"/>
      <c r="F392" s="16"/>
      <c r="G392" s="16"/>
      <c r="H392" s="17"/>
    </row>
    <row r="393" spans="1:8" x14ac:dyDescent="0.25">
      <c r="A393" s="12" t="s">
        <v>54</v>
      </c>
      <c r="B393" s="12">
        <v>8</v>
      </c>
      <c r="C393" s="15"/>
      <c r="D393" s="16"/>
      <c r="E393" s="16"/>
      <c r="F393" s="16"/>
      <c r="G393" s="16"/>
      <c r="H393" s="17"/>
    </row>
    <row r="394" spans="1:8" x14ac:dyDescent="0.25">
      <c r="A394" s="15"/>
      <c r="B394" s="22">
        <v>16</v>
      </c>
      <c r="C394" s="15"/>
      <c r="D394" s="16"/>
      <c r="E394" s="16"/>
      <c r="F394" s="16"/>
      <c r="G394" s="16"/>
      <c r="H394" s="17"/>
    </row>
    <row r="395" spans="1:8" x14ac:dyDescent="0.25">
      <c r="A395" s="12" t="s">
        <v>790</v>
      </c>
      <c r="B395" s="13"/>
      <c r="C395" s="15"/>
      <c r="D395" s="16"/>
      <c r="E395" s="16"/>
      <c r="F395" s="16"/>
      <c r="G395" s="16"/>
      <c r="H395" s="17"/>
    </row>
    <row r="396" spans="1:8" x14ac:dyDescent="0.25">
      <c r="A396" s="12" t="s">
        <v>185</v>
      </c>
      <c r="B396" s="12">
        <v>3</v>
      </c>
      <c r="C396" s="15"/>
      <c r="D396" s="16"/>
      <c r="E396" s="16"/>
      <c r="F396" s="16"/>
      <c r="G396" s="16"/>
      <c r="H396" s="17"/>
    </row>
    <row r="397" spans="1:8" x14ac:dyDescent="0.25">
      <c r="A397" s="15"/>
      <c r="B397" s="22">
        <v>5</v>
      </c>
      <c r="C397" s="15"/>
      <c r="D397" s="16"/>
      <c r="E397" s="16"/>
      <c r="F397" s="16"/>
      <c r="G397" s="16"/>
      <c r="H397" s="17"/>
    </row>
    <row r="398" spans="1:8" x14ac:dyDescent="0.25">
      <c r="A398" s="15"/>
      <c r="B398" s="22">
        <v>6</v>
      </c>
      <c r="C398" s="15"/>
      <c r="D398" s="16"/>
      <c r="E398" s="16"/>
      <c r="F398" s="16"/>
      <c r="G398" s="16"/>
      <c r="H398" s="17"/>
    </row>
    <row r="399" spans="1:8" x14ac:dyDescent="0.25">
      <c r="A399" s="15"/>
      <c r="B399" s="22">
        <v>6.5999999046325684</v>
      </c>
      <c r="C399" s="15"/>
      <c r="D399" s="16"/>
      <c r="E399" s="16"/>
      <c r="F399" s="16"/>
      <c r="G399" s="16"/>
      <c r="H399" s="17"/>
    </row>
    <row r="400" spans="1:8" x14ac:dyDescent="0.25">
      <c r="A400" s="15"/>
      <c r="B400" s="22" t="s">
        <v>704</v>
      </c>
      <c r="C400" s="15"/>
      <c r="D400" s="16"/>
      <c r="E400" s="16"/>
      <c r="F400" s="16"/>
      <c r="G400" s="16"/>
      <c r="H400" s="17"/>
    </row>
    <row r="401" spans="1:8" x14ac:dyDescent="0.25">
      <c r="A401" s="12" t="s">
        <v>791</v>
      </c>
      <c r="B401" s="13"/>
      <c r="C401" s="15"/>
      <c r="D401" s="16"/>
      <c r="E401" s="16"/>
      <c r="F401" s="16"/>
      <c r="G401" s="16"/>
      <c r="H401" s="17"/>
    </row>
    <row r="402" spans="1:8" x14ac:dyDescent="0.25">
      <c r="A402" s="12" t="s">
        <v>186</v>
      </c>
      <c r="B402" s="12">
        <v>13.300000190734863</v>
      </c>
      <c r="C402" s="15"/>
      <c r="D402" s="16"/>
      <c r="E402" s="16"/>
      <c r="F402" s="16"/>
      <c r="G402" s="16"/>
      <c r="H402" s="17"/>
    </row>
    <row r="403" spans="1:8" x14ac:dyDescent="0.25">
      <c r="A403" s="15"/>
      <c r="B403" s="22">
        <v>14</v>
      </c>
      <c r="C403" s="15"/>
      <c r="D403" s="16"/>
      <c r="E403" s="16"/>
      <c r="F403" s="16"/>
      <c r="G403" s="16"/>
      <c r="H403" s="17"/>
    </row>
    <row r="404" spans="1:8" x14ac:dyDescent="0.25">
      <c r="A404" s="15"/>
      <c r="B404" s="22">
        <v>14.199999809265137</v>
      </c>
      <c r="C404" s="15"/>
      <c r="D404" s="16"/>
      <c r="E404" s="16"/>
      <c r="F404" s="16"/>
      <c r="G404" s="16"/>
      <c r="H404" s="17"/>
    </row>
    <row r="405" spans="1:8" x14ac:dyDescent="0.25">
      <c r="A405" s="15"/>
      <c r="B405" s="22">
        <v>14.300000190734863</v>
      </c>
      <c r="C405" s="15"/>
      <c r="D405" s="16"/>
      <c r="E405" s="16"/>
      <c r="F405" s="16"/>
      <c r="G405" s="16"/>
      <c r="H405" s="17"/>
    </row>
    <row r="406" spans="1:8" x14ac:dyDescent="0.25">
      <c r="A406" s="15"/>
      <c r="B406" s="22">
        <v>14.600000381469727</v>
      </c>
      <c r="C406" s="15"/>
      <c r="D406" s="16"/>
      <c r="E406" s="16"/>
      <c r="F406" s="16"/>
      <c r="G406" s="16"/>
      <c r="H406" s="17"/>
    </row>
    <row r="407" spans="1:8" x14ac:dyDescent="0.25">
      <c r="A407" s="15"/>
      <c r="B407" s="22">
        <v>14.800000190734863</v>
      </c>
      <c r="C407" s="15"/>
      <c r="D407" s="16"/>
      <c r="E407" s="16"/>
      <c r="F407" s="16"/>
      <c r="G407" s="16"/>
      <c r="H407" s="17"/>
    </row>
    <row r="408" spans="1:8" x14ac:dyDescent="0.25">
      <c r="A408" s="15"/>
      <c r="B408" s="22">
        <v>21.600000381469727</v>
      </c>
      <c r="C408" s="15"/>
      <c r="D408" s="16"/>
      <c r="E408" s="16"/>
      <c r="F408" s="16"/>
      <c r="G408" s="16"/>
      <c r="H408" s="17"/>
    </row>
    <row r="409" spans="1:8" x14ac:dyDescent="0.25">
      <c r="A409" s="15"/>
      <c r="B409" s="22">
        <v>23.299999237060547</v>
      </c>
      <c r="C409" s="15"/>
      <c r="D409" s="16"/>
      <c r="E409" s="16"/>
      <c r="F409" s="16"/>
      <c r="G409" s="16"/>
      <c r="H409" s="17"/>
    </row>
    <row r="410" spans="1:8" x14ac:dyDescent="0.25">
      <c r="A410" s="15"/>
      <c r="B410" s="22">
        <v>23.399999618530273</v>
      </c>
      <c r="C410" s="15"/>
      <c r="D410" s="16"/>
      <c r="E410" s="16"/>
      <c r="F410" s="16"/>
      <c r="G410" s="16"/>
      <c r="H410" s="17"/>
    </row>
    <row r="411" spans="1:8" x14ac:dyDescent="0.25">
      <c r="A411" s="15"/>
      <c r="B411" s="22">
        <v>28.399999618530273</v>
      </c>
      <c r="C411" s="15"/>
      <c r="D411" s="16"/>
      <c r="E411" s="16"/>
      <c r="F411" s="16"/>
      <c r="G411" s="16"/>
      <c r="H411" s="17"/>
    </row>
    <row r="412" spans="1:8" x14ac:dyDescent="0.25">
      <c r="A412" s="12" t="s">
        <v>792</v>
      </c>
      <c r="B412" s="13"/>
      <c r="C412" s="15"/>
      <c r="D412" s="16"/>
      <c r="E412" s="16"/>
      <c r="F412" s="16"/>
      <c r="G412" s="16"/>
      <c r="H412" s="17"/>
    </row>
    <row r="413" spans="1:8" x14ac:dyDescent="0.25">
      <c r="A413" s="12" t="s">
        <v>89</v>
      </c>
      <c r="B413" s="12">
        <v>0.5</v>
      </c>
      <c r="C413" s="15"/>
      <c r="D413" s="16"/>
      <c r="E413" s="16"/>
      <c r="F413" s="16"/>
      <c r="G413" s="16"/>
      <c r="H413" s="17"/>
    </row>
    <row r="414" spans="1:8" x14ac:dyDescent="0.25">
      <c r="A414" s="15"/>
      <c r="B414" s="22">
        <v>1.0499999523162842</v>
      </c>
      <c r="C414" s="15"/>
      <c r="D414" s="16"/>
      <c r="E414" s="16"/>
      <c r="F414" s="16"/>
      <c r="G414" s="16"/>
      <c r="H414" s="17"/>
    </row>
    <row r="415" spans="1:8" x14ac:dyDescent="0.25">
      <c r="A415" s="15"/>
      <c r="B415" s="22">
        <v>5</v>
      </c>
      <c r="C415" s="15"/>
      <c r="D415" s="16"/>
      <c r="E415" s="16"/>
      <c r="F415" s="16"/>
      <c r="G415" s="16"/>
      <c r="H415" s="17"/>
    </row>
    <row r="416" spans="1:8" x14ac:dyDescent="0.25">
      <c r="A416" s="15"/>
      <c r="B416" s="22">
        <v>7</v>
      </c>
      <c r="C416" s="15"/>
      <c r="D416" s="16"/>
      <c r="E416" s="16"/>
      <c r="F416" s="16"/>
      <c r="G416" s="16"/>
      <c r="H416" s="17"/>
    </row>
    <row r="417" spans="1:8" x14ac:dyDescent="0.25">
      <c r="A417" s="15"/>
      <c r="B417" s="22">
        <v>10</v>
      </c>
      <c r="C417" s="15"/>
      <c r="D417" s="16"/>
      <c r="E417" s="16"/>
      <c r="F417" s="16"/>
      <c r="G417" s="16"/>
      <c r="H417" s="17"/>
    </row>
    <row r="418" spans="1:8" x14ac:dyDescent="0.25">
      <c r="A418" s="12" t="s">
        <v>793</v>
      </c>
      <c r="B418" s="13"/>
      <c r="C418" s="15"/>
      <c r="D418" s="16"/>
      <c r="E418" s="16"/>
      <c r="F418" s="16"/>
      <c r="G418" s="16"/>
      <c r="H418" s="17"/>
    </row>
    <row r="419" spans="1:8" x14ac:dyDescent="0.25">
      <c r="A419" s="12" t="s">
        <v>188</v>
      </c>
      <c r="B419" s="12">
        <v>6.1999998092651367</v>
      </c>
      <c r="C419" s="15"/>
      <c r="D419" s="16"/>
      <c r="E419" s="16"/>
      <c r="F419" s="16"/>
      <c r="G419" s="16"/>
      <c r="H419" s="17"/>
    </row>
    <row r="420" spans="1:8" x14ac:dyDescent="0.25">
      <c r="A420" s="15"/>
      <c r="B420" s="22">
        <v>7</v>
      </c>
      <c r="C420" s="15"/>
      <c r="D420" s="16"/>
      <c r="E420" s="16"/>
      <c r="F420" s="16"/>
      <c r="G420" s="16"/>
      <c r="H420" s="17"/>
    </row>
    <row r="421" spans="1:8" x14ac:dyDescent="0.25">
      <c r="A421" s="15"/>
      <c r="B421" s="22" t="s">
        <v>704</v>
      </c>
      <c r="C421" s="15"/>
      <c r="D421" s="16"/>
      <c r="E421" s="16"/>
      <c r="F421" s="16"/>
      <c r="G421" s="16"/>
      <c r="H421" s="17"/>
    </row>
    <row r="422" spans="1:8" x14ac:dyDescent="0.25">
      <c r="A422" s="12" t="s">
        <v>794</v>
      </c>
      <c r="B422" s="13"/>
      <c r="C422" s="15"/>
      <c r="D422" s="16"/>
      <c r="E422" s="16"/>
      <c r="F422" s="16"/>
      <c r="G422" s="16"/>
      <c r="H422" s="17"/>
    </row>
    <row r="423" spans="1:8" x14ac:dyDescent="0.25">
      <c r="A423" s="12" t="s">
        <v>98</v>
      </c>
      <c r="B423" s="12">
        <v>100</v>
      </c>
      <c r="C423" s="15"/>
      <c r="D423" s="16"/>
      <c r="E423" s="16"/>
      <c r="F423" s="16"/>
      <c r="G423" s="16"/>
      <c r="H423" s="17"/>
    </row>
    <row r="424" spans="1:8" x14ac:dyDescent="0.25">
      <c r="A424" s="12" t="s">
        <v>795</v>
      </c>
      <c r="B424" s="13"/>
      <c r="C424" s="15"/>
      <c r="D424" s="16"/>
      <c r="E424" s="16"/>
      <c r="F424" s="16"/>
      <c r="G424" s="16"/>
      <c r="H424" s="17"/>
    </row>
    <row r="425" spans="1:8" x14ac:dyDescent="0.25">
      <c r="A425" s="12" t="s">
        <v>65</v>
      </c>
      <c r="B425" s="12">
        <v>30</v>
      </c>
      <c r="C425" s="15"/>
      <c r="D425" s="16"/>
      <c r="E425" s="16"/>
      <c r="F425" s="16"/>
      <c r="G425" s="16"/>
      <c r="H425" s="17"/>
    </row>
    <row r="426" spans="1:8" x14ac:dyDescent="0.25">
      <c r="A426" s="15"/>
      <c r="B426" s="22">
        <v>50</v>
      </c>
      <c r="C426" s="15"/>
      <c r="D426" s="16"/>
      <c r="E426" s="16"/>
      <c r="F426" s="16"/>
      <c r="G426" s="16"/>
      <c r="H426" s="17"/>
    </row>
    <row r="427" spans="1:8" x14ac:dyDescent="0.25">
      <c r="A427" s="15"/>
      <c r="B427" s="22">
        <v>100</v>
      </c>
      <c r="C427" s="15"/>
      <c r="D427" s="16"/>
      <c r="E427" s="16"/>
      <c r="F427" s="16"/>
      <c r="G427" s="16"/>
      <c r="H427" s="17"/>
    </row>
    <row r="428" spans="1:8" x14ac:dyDescent="0.25">
      <c r="A428" s="12" t="s">
        <v>796</v>
      </c>
      <c r="B428" s="13"/>
      <c r="C428" s="15"/>
      <c r="D428" s="16"/>
      <c r="E428" s="16"/>
      <c r="F428" s="16"/>
      <c r="G428" s="16"/>
      <c r="H428" s="17"/>
    </row>
    <row r="429" spans="1:8" x14ac:dyDescent="0.25">
      <c r="A429" s="12" t="s">
        <v>189</v>
      </c>
      <c r="B429" s="12">
        <v>2</v>
      </c>
      <c r="C429" s="15"/>
      <c r="D429" s="16"/>
      <c r="E429" s="16"/>
      <c r="F429" s="16"/>
      <c r="G429" s="16"/>
      <c r="H429" s="17"/>
    </row>
    <row r="430" spans="1:8" x14ac:dyDescent="0.25">
      <c r="A430" s="15"/>
      <c r="B430" s="22" t="s">
        <v>704</v>
      </c>
      <c r="C430" s="15"/>
      <c r="D430" s="16"/>
      <c r="E430" s="16"/>
      <c r="F430" s="16"/>
      <c r="G430" s="16"/>
      <c r="H430" s="17"/>
    </row>
    <row r="431" spans="1:8" x14ac:dyDescent="0.25">
      <c r="A431" s="12" t="s">
        <v>797</v>
      </c>
      <c r="B431" s="13"/>
      <c r="C431" s="15"/>
      <c r="D431" s="16"/>
      <c r="E431" s="16"/>
      <c r="F431" s="16"/>
      <c r="G431" s="16"/>
      <c r="H431" s="17"/>
    </row>
    <row r="432" spans="1:8" x14ac:dyDescent="0.25">
      <c r="A432" s="12" t="s">
        <v>82</v>
      </c>
      <c r="B432" s="12">
        <v>10</v>
      </c>
      <c r="C432" s="15"/>
      <c r="D432" s="16"/>
      <c r="E432" s="16"/>
      <c r="F432" s="16"/>
      <c r="G432" s="16"/>
      <c r="H432" s="17"/>
    </row>
    <row r="433" spans="1:8" x14ac:dyDescent="0.25">
      <c r="A433" s="12" t="s">
        <v>798</v>
      </c>
      <c r="B433" s="13"/>
      <c r="C433" s="15"/>
      <c r="D433" s="16"/>
      <c r="E433" s="16"/>
      <c r="F433" s="16"/>
      <c r="G433" s="16"/>
      <c r="H433" s="17"/>
    </row>
    <row r="434" spans="1:8" x14ac:dyDescent="0.25">
      <c r="A434" s="12" t="s">
        <v>26</v>
      </c>
      <c r="B434" s="12">
        <v>3</v>
      </c>
      <c r="C434" s="15"/>
      <c r="D434" s="16"/>
      <c r="E434" s="16"/>
      <c r="F434" s="16"/>
      <c r="G434" s="16"/>
      <c r="H434" s="17"/>
    </row>
    <row r="435" spans="1:8" x14ac:dyDescent="0.25">
      <c r="A435" s="15"/>
      <c r="B435" s="22">
        <v>5</v>
      </c>
      <c r="C435" s="15"/>
      <c r="D435" s="16"/>
      <c r="E435" s="16"/>
      <c r="F435" s="16"/>
      <c r="G435" s="16"/>
      <c r="H435" s="17"/>
    </row>
    <row r="436" spans="1:8" x14ac:dyDescent="0.25">
      <c r="A436" s="12" t="s">
        <v>799</v>
      </c>
      <c r="B436" s="13"/>
      <c r="C436" s="15"/>
      <c r="D436" s="16"/>
      <c r="E436" s="16"/>
      <c r="F436" s="16"/>
      <c r="G436" s="16"/>
      <c r="H436" s="17"/>
    </row>
    <row r="437" spans="1:8" x14ac:dyDescent="0.25">
      <c r="A437" s="12" t="s">
        <v>193</v>
      </c>
      <c r="B437" s="12">
        <v>1</v>
      </c>
      <c r="C437" s="15"/>
      <c r="D437" s="16"/>
      <c r="E437" s="16"/>
      <c r="F437" s="16"/>
      <c r="G437" s="16"/>
      <c r="H437" s="17"/>
    </row>
    <row r="438" spans="1:8" x14ac:dyDescent="0.25">
      <c r="A438" s="15"/>
      <c r="B438" s="22">
        <v>2</v>
      </c>
      <c r="C438" s="15"/>
      <c r="D438" s="16"/>
      <c r="E438" s="16"/>
      <c r="F438" s="16"/>
      <c r="G438" s="16"/>
      <c r="H438" s="17"/>
    </row>
    <row r="439" spans="1:8" x14ac:dyDescent="0.25">
      <c r="A439" s="15"/>
      <c r="B439" s="22">
        <v>4</v>
      </c>
      <c r="C439" s="15"/>
      <c r="D439" s="16"/>
      <c r="E439" s="16"/>
      <c r="F439" s="16"/>
      <c r="G439" s="16"/>
      <c r="H439" s="17"/>
    </row>
    <row r="440" spans="1:8" x14ac:dyDescent="0.25">
      <c r="A440" s="15"/>
      <c r="B440" s="22">
        <v>5</v>
      </c>
      <c r="C440" s="15"/>
      <c r="D440" s="16"/>
      <c r="E440" s="16"/>
      <c r="F440" s="16"/>
      <c r="G440" s="16"/>
      <c r="H440" s="17"/>
    </row>
    <row r="441" spans="1:8" x14ac:dyDescent="0.25">
      <c r="A441" s="15"/>
      <c r="B441" s="22">
        <v>10</v>
      </c>
      <c r="C441" s="15"/>
      <c r="D441" s="16"/>
      <c r="E441" s="16"/>
      <c r="F441" s="16"/>
      <c r="G441" s="16"/>
      <c r="H441" s="17"/>
    </row>
    <row r="442" spans="1:8" x14ac:dyDescent="0.25">
      <c r="A442" s="15"/>
      <c r="B442" s="22" t="s">
        <v>704</v>
      </c>
      <c r="C442" s="15"/>
      <c r="D442" s="16"/>
      <c r="E442" s="16"/>
      <c r="F442" s="16"/>
      <c r="G442" s="16"/>
      <c r="H442" s="17"/>
    </row>
    <row r="443" spans="1:8" x14ac:dyDescent="0.25">
      <c r="A443" s="12" t="s">
        <v>800</v>
      </c>
      <c r="B443" s="13"/>
      <c r="C443" s="15"/>
      <c r="D443" s="16"/>
      <c r="E443" s="16"/>
      <c r="F443" s="16"/>
      <c r="G443" s="16"/>
      <c r="H443" s="17"/>
    </row>
    <row r="444" spans="1:8" x14ac:dyDescent="0.25">
      <c r="A444" s="12" t="s">
        <v>194</v>
      </c>
      <c r="B444" s="12">
        <v>0</v>
      </c>
      <c r="C444" s="15"/>
      <c r="D444" s="16"/>
      <c r="E444" s="16"/>
      <c r="F444" s="16"/>
      <c r="G444" s="16"/>
      <c r="H444" s="17"/>
    </row>
    <row r="445" spans="1:8" x14ac:dyDescent="0.25">
      <c r="A445" s="15"/>
      <c r="B445" s="22">
        <v>3</v>
      </c>
      <c r="C445" s="15"/>
      <c r="D445" s="16"/>
      <c r="E445" s="16"/>
      <c r="F445" s="16"/>
      <c r="G445" s="16"/>
      <c r="H445" s="17"/>
    </row>
    <row r="446" spans="1:8" x14ac:dyDescent="0.25">
      <c r="A446" s="15"/>
      <c r="B446" s="22">
        <v>6</v>
      </c>
      <c r="C446" s="15"/>
      <c r="D446" s="16"/>
      <c r="E446" s="16"/>
      <c r="F446" s="16"/>
      <c r="G446" s="16"/>
      <c r="H446" s="17"/>
    </row>
    <row r="447" spans="1:8" x14ac:dyDescent="0.25">
      <c r="A447" s="15"/>
      <c r="B447" s="22">
        <v>12</v>
      </c>
      <c r="C447" s="15"/>
      <c r="D447" s="16"/>
      <c r="E447" s="16"/>
      <c r="F447" s="16"/>
      <c r="G447" s="16"/>
      <c r="H447" s="17"/>
    </row>
    <row r="448" spans="1:8" x14ac:dyDescent="0.25">
      <c r="A448" s="15"/>
      <c r="B448" s="22">
        <v>22.5</v>
      </c>
      <c r="C448" s="15"/>
      <c r="D448" s="16"/>
      <c r="E448" s="16"/>
      <c r="F448" s="16"/>
      <c r="G448" s="16"/>
      <c r="H448" s="17"/>
    </row>
    <row r="449" spans="1:8" x14ac:dyDescent="0.25">
      <c r="A449" s="15"/>
      <c r="B449" s="22">
        <v>25</v>
      </c>
      <c r="C449" s="15"/>
      <c r="D449" s="16"/>
      <c r="E449" s="16"/>
      <c r="F449" s="16"/>
      <c r="G449" s="16"/>
      <c r="H449" s="17"/>
    </row>
    <row r="450" spans="1:8" x14ac:dyDescent="0.25">
      <c r="A450" s="15"/>
      <c r="B450" s="22" t="s">
        <v>704</v>
      </c>
      <c r="C450" s="15"/>
      <c r="D450" s="16"/>
      <c r="E450" s="16"/>
      <c r="F450" s="16"/>
      <c r="G450" s="16"/>
      <c r="H450" s="17"/>
    </row>
    <row r="451" spans="1:8" x14ac:dyDescent="0.25">
      <c r="A451" s="12" t="s">
        <v>801</v>
      </c>
      <c r="B451" s="13"/>
      <c r="C451" s="15"/>
      <c r="D451" s="16"/>
      <c r="E451" s="16"/>
      <c r="F451" s="16"/>
      <c r="G451" s="16"/>
      <c r="H451" s="17"/>
    </row>
    <row r="452" spans="1:8" x14ac:dyDescent="0.25">
      <c r="A452" s="12" t="s">
        <v>195</v>
      </c>
      <c r="B452" s="12">
        <v>3</v>
      </c>
      <c r="C452" s="15"/>
      <c r="D452" s="16"/>
      <c r="E452" s="16"/>
      <c r="F452" s="16"/>
      <c r="G452" s="16"/>
      <c r="H452" s="17"/>
    </row>
    <row r="453" spans="1:8" x14ac:dyDescent="0.25">
      <c r="A453" s="15"/>
      <c r="B453" s="22">
        <v>5</v>
      </c>
      <c r="C453" s="15"/>
      <c r="D453" s="16"/>
      <c r="E453" s="16"/>
      <c r="F453" s="16"/>
      <c r="G453" s="16"/>
      <c r="H453" s="17"/>
    </row>
    <row r="454" spans="1:8" x14ac:dyDescent="0.25">
      <c r="A454" s="12" t="s">
        <v>802</v>
      </c>
      <c r="B454" s="13"/>
      <c r="C454" s="15"/>
      <c r="D454" s="16"/>
      <c r="E454" s="16"/>
      <c r="F454" s="16"/>
      <c r="G454" s="16"/>
      <c r="H454" s="17"/>
    </row>
    <row r="455" spans="1:8" x14ac:dyDescent="0.25">
      <c r="A455" s="12" t="s">
        <v>40</v>
      </c>
      <c r="B455" s="12">
        <v>100</v>
      </c>
      <c r="C455" s="15"/>
      <c r="D455" s="16"/>
      <c r="E455" s="16"/>
      <c r="F455" s="16"/>
      <c r="G455" s="16"/>
      <c r="H455" s="17"/>
    </row>
    <row r="456" spans="1:8" x14ac:dyDescent="0.25">
      <c r="A456" s="12" t="s">
        <v>803</v>
      </c>
      <c r="B456" s="13"/>
      <c r="C456" s="15"/>
      <c r="D456" s="16"/>
      <c r="E456" s="16"/>
      <c r="F456" s="16"/>
      <c r="G456" s="16"/>
      <c r="H456" s="17"/>
    </row>
    <row r="457" spans="1:8" x14ac:dyDescent="0.25">
      <c r="A457" s="12" t="s">
        <v>196</v>
      </c>
      <c r="B457" s="12">
        <v>15</v>
      </c>
      <c r="C457" s="15"/>
      <c r="D457" s="16"/>
      <c r="E457" s="16"/>
      <c r="F457" s="16"/>
      <c r="G457" s="16"/>
      <c r="H457" s="17"/>
    </row>
    <row r="458" spans="1:8" x14ac:dyDescent="0.25">
      <c r="A458" s="15"/>
      <c r="B458" s="22">
        <v>20</v>
      </c>
      <c r="C458" s="15"/>
      <c r="D458" s="16"/>
      <c r="E458" s="16"/>
      <c r="F458" s="16"/>
      <c r="G458" s="16"/>
      <c r="H458" s="17"/>
    </row>
    <row r="459" spans="1:8" x14ac:dyDescent="0.25">
      <c r="A459" s="15"/>
      <c r="B459" s="22">
        <v>50</v>
      </c>
      <c r="C459" s="15"/>
      <c r="D459" s="16"/>
      <c r="E459" s="16"/>
      <c r="F459" s="16"/>
      <c r="G459" s="16"/>
      <c r="H459" s="17"/>
    </row>
    <row r="460" spans="1:8" x14ac:dyDescent="0.25">
      <c r="A460" s="12" t="s">
        <v>804</v>
      </c>
      <c r="B460" s="13"/>
      <c r="C460" s="15"/>
      <c r="D460" s="16"/>
      <c r="E460" s="16"/>
      <c r="F460" s="16"/>
      <c r="G460" s="16"/>
      <c r="H460" s="17"/>
    </row>
    <row r="461" spans="1:8" x14ac:dyDescent="0.25">
      <c r="A461" s="12" t="s">
        <v>197</v>
      </c>
      <c r="B461" s="12">
        <v>1.5</v>
      </c>
      <c r="C461" s="15"/>
      <c r="D461" s="16"/>
      <c r="E461" s="16"/>
      <c r="F461" s="16"/>
      <c r="G461" s="16"/>
      <c r="H461" s="17"/>
    </row>
    <row r="462" spans="1:8" x14ac:dyDescent="0.25">
      <c r="A462" s="12" t="s">
        <v>805</v>
      </c>
      <c r="B462" s="13"/>
      <c r="C462" s="15"/>
      <c r="D462" s="16"/>
      <c r="E462" s="16"/>
      <c r="F462" s="16"/>
      <c r="G462" s="16"/>
      <c r="H462" s="17"/>
    </row>
    <row r="463" spans="1:8" x14ac:dyDescent="0.25">
      <c r="A463" s="12" t="s">
        <v>198</v>
      </c>
      <c r="B463" s="12">
        <v>50</v>
      </c>
      <c r="C463" s="15"/>
      <c r="D463" s="16"/>
      <c r="E463" s="16"/>
      <c r="F463" s="16"/>
      <c r="G463" s="16"/>
      <c r="H463" s="17"/>
    </row>
    <row r="464" spans="1:8" x14ac:dyDescent="0.25">
      <c r="A464" s="12" t="s">
        <v>806</v>
      </c>
      <c r="B464" s="13"/>
      <c r="C464" s="15"/>
      <c r="D464" s="16"/>
      <c r="E464" s="16"/>
      <c r="F464" s="16"/>
      <c r="G464" s="16"/>
      <c r="H464" s="17"/>
    </row>
    <row r="465" spans="1:8" x14ac:dyDescent="0.25">
      <c r="A465" s="12" t="s">
        <v>199</v>
      </c>
      <c r="B465" s="12">
        <v>2</v>
      </c>
      <c r="C465" s="15"/>
      <c r="D465" s="16"/>
      <c r="E465" s="16"/>
      <c r="F465" s="16"/>
      <c r="G465" s="16"/>
      <c r="H465" s="17"/>
    </row>
    <row r="466" spans="1:8" x14ac:dyDescent="0.25">
      <c r="A466" s="12" t="s">
        <v>807</v>
      </c>
      <c r="B466" s="13"/>
      <c r="C466" s="15"/>
      <c r="D466" s="16"/>
      <c r="E466" s="16"/>
      <c r="F466" s="16"/>
      <c r="G466" s="16"/>
      <c r="H466" s="17"/>
    </row>
    <row r="467" spans="1:8" x14ac:dyDescent="0.25">
      <c r="A467" s="12" t="s">
        <v>203</v>
      </c>
      <c r="B467" s="12">
        <v>3.5</v>
      </c>
      <c r="C467" s="15"/>
      <c r="D467" s="16"/>
      <c r="E467" s="16"/>
      <c r="F467" s="16"/>
      <c r="G467" s="16"/>
      <c r="H467" s="17"/>
    </row>
    <row r="468" spans="1:8" x14ac:dyDescent="0.25">
      <c r="A468" s="15"/>
      <c r="B468" s="22">
        <v>7</v>
      </c>
      <c r="C468" s="15"/>
      <c r="D468" s="16"/>
      <c r="E468" s="16"/>
      <c r="F468" s="16"/>
      <c r="G468" s="16"/>
      <c r="H468" s="17"/>
    </row>
    <row r="469" spans="1:8" x14ac:dyDescent="0.25">
      <c r="A469" s="12" t="s">
        <v>808</v>
      </c>
      <c r="B469" s="13"/>
      <c r="C469" s="15"/>
      <c r="D469" s="16"/>
      <c r="E469" s="16"/>
      <c r="F469" s="16"/>
      <c r="G469" s="16"/>
      <c r="H469" s="17"/>
    </row>
    <row r="470" spans="1:8" x14ac:dyDescent="0.25">
      <c r="A470" s="12" t="s">
        <v>204</v>
      </c>
      <c r="B470" s="12">
        <v>10</v>
      </c>
      <c r="C470" s="15"/>
      <c r="D470" s="16"/>
      <c r="E470" s="16"/>
      <c r="F470" s="16"/>
      <c r="G470" s="16"/>
      <c r="H470" s="17"/>
    </row>
    <row r="471" spans="1:8" x14ac:dyDescent="0.25">
      <c r="A471" s="15"/>
      <c r="B471" s="22">
        <v>15</v>
      </c>
      <c r="C471" s="15"/>
      <c r="D471" s="16"/>
      <c r="E471" s="16"/>
      <c r="F471" s="16"/>
      <c r="G471" s="16"/>
      <c r="H471" s="17"/>
    </row>
    <row r="472" spans="1:8" x14ac:dyDescent="0.25">
      <c r="A472" s="12" t="s">
        <v>809</v>
      </c>
      <c r="B472" s="13"/>
      <c r="C472" s="15"/>
      <c r="D472" s="16"/>
      <c r="E472" s="16"/>
      <c r="F472" s="16"/>
      <c r="G472" s="16"/>
      <c r="H472" s="17"/>
    </row>
    <row r="473" spans="1:8" x14ac:dyDescent="0.25">
      <c r="A473" s="12" t="s">
        <v>208</v>
      </c>
      <c r="B473" s="12">
        <v>10</v>
      </c>
      <c r="C473" s="15"/>
      <c r="D473" s="16"/>
      <c r="E473" s="16"/>
      <c r="F473" s="16"/>
      <c r="G473" s="16"/>
      <c r="H473" s="17"/>
    </row>
    <row r="474" spans="1:8" x14ac:dyDescent="0.25">
      <c r="A474" s="15"/>
      <c r="B474" s="22" t="s">
        <v>704</v>
      </c>
      <c r="C474" s="15"/>
      <c r="D474" s="16"/>
      <c r="E474" s="16"/>
      <c r="F474" s="16"/>
      <c r="G474" s="16"/>
      <c r="H474" s="17"/>
    </row>
    <row r="475" spans="1:8" x14ac:dyDescent="0.25">
      <c r="A475" s="12" t="s">
        <v>810</v>
      </c>
      <c r="B475" s="13"/>
      <c r="C475" s="15"/>
      <c r="D475" s="16"/>
      <c r="E475" s="16"/>
      <c r="F475" s="16"/>
      <c r="G475" s="16"/>
      <c r="H475" s="17"/>
    </row>
    <row r="476" spans="1:8" x14ac:dyDescent="0.25">
      <c r="A476" s="12" t="s">
        <v>209</v>
      </c>
      <c r="B476" s="12">
        <v>10</v>
      </c>
      <c r="C476" s="15"/>
      <c r="D476" s="16"/>
      <c r="E476" s="16"/>
      <c r="F476" s="16"/>
      <c r="G476" s="16"/>
      <c r="H476" s="17"/>
    </row>
    <row r="477" spans="1:8" x14ac:dyDescent="0.25">
      <c r="A477" s="12" t="s">
        <v>811</v>
      </c>
      <c r="B477" s="13"/>
      <c r="C477" s="15"/>
      <c r="D477" s="16"/>
      <c r="E477" s="16"/>
      <c r="F477" s="16"/>
      <c r="G477" s="16"/>
      <c r="H477" s="17"/>
    </row>
    <row r="478" spans="1:8" x14ac:dyDescent="0.25">
      <c r="A478" s="12" t="s">
        <v>101</v>
      </c>
      <c r="B478" s="12">
        <v>25</v>
      </c>
      <c r="C478" s="15"/>
      <c r="D478" s="16"/>
      <c r="E478" s="16"/>
      <c r="F478" s="16"/>
      <c r="G478" s="16"/>
      <c r="H478" s="17"/>
    </row>
    <row r="479" spans="1:8" x14ac:dyDescent="0.25">
      <c r="A479" s="15"/>
      <c r="B479" s="22" t="s">
        <v>704</v>
      </c>
      <c r="C479" s="15"/>
      <c r="D479" s="16"/>
      <c r="E479" s="16"/>
      <c r="F479" s="16"/>
      <c r="G479" s="16"/>
      <c r="H479" s="17"/>
    </row>
    <row r="480" spans="1:8" x14ac:dyDescent="0.25">
      <c r="A480" s="12" t="s">
        <v>812</v>
      </c>
      <c r="B480" s="13"/>
      <c r="C480" s="15"/>
      <c r="D480" s="16"/>
      <c r="E480" s="16"/>
      <c r="F480" s="16"/>
      <c r="G480" s="16"/>
      <c r="H480" s="17"/>
    </row>
    <row r="481" spans="1:8" x14ac:dyDescent="0.25">
      <c r="A481" s="12" t="s">
        <v>64</v>
      </c>
      <c r="B481" s="12">
        <v>25</v>
      </c>
      <c r="C481" s="15"/>
      <c r="D481" s="16"/>
      <c r="E481" s="16"/>
      <c r="F481" s="16"/>
      <c r="G481" s="16"/>
      <c r="H481" s="17"/>
    </row>
    <row r="482" spans="1:8" x14ac:dyDescent="0.25">
      <c r="A482" s="12" t="s">
        <v>813</v>
      </c>
      <c r="B482" s="13"/>
      <c r="C482" s="15"/>
      <c r="D482" s="16"/>
      <c r="E482" s="16"/>
      <c r="F482" s="16"/>
      <c r="G482" s="16"/>
      <c r="H482" s="17"/>
    </row>
    <row r="483" spans="1:8" x14ac:dyDescent="0.25">
      <c r="A483" s="12" t="s">
        <v>221</v>
      </c>
      <c r="B483" s="12">
        <v>8</v>
      </c>
      <c r="C483" s="15"/>
      <c r="D483" s="16"/>
      <c r="E483" s="16"/>
      <c r="F483" s="16"/>
      <c r="G483" s="16"/>
      <c r="H483" s="17"/>
    </row>
    <row r="484" spans="1:8" x14ac:dyDescent="0.25">
      <c r="A484" s="12" t="s">
        <v>814</v>
      </c>
      <c r="B484" s="13"/>
      <c r="C484" s="15"/>
      <c r="D484" s="16"/>
      <c r="E484" s="16"/>
      <c r="F484" s="16"/>
      <c r="G484" s="16"/>
      <c r="H484" s="17"/>
    </row>
    <row r="485" spans="1:8" x14ac:dyDescent="0.25">
      <c r="A485" s="12" t="s">
        <v>81</v>
      </c>
      <c r="B485" s="12">
        <v>10</v>
      </c>
      <c r="C485" s="15"/>
      <c r="D485" s="16"/>
      <c r="E485" s="16"/>
      <c r="F485" s="16"/>
      <c r="G485" s="16"/>
      <c r="H485" s="17"/>
    </row>
    <row r="486" spans="1:8" x14ac:dyDescent="0.25">
      <c r="A486" s="15"/>
      <c r="B486" s="22">
        <v>20</v>
      </c>
      <c r="C486" s="15"/>
      <c r="D486" s="16"/>
      <c r="E486" s="16"/>
      <c r="F486" s="16"/>
      <c r="G486" s="16"/>
      <c r="H486" s="17"/>
    </row>
    <row r="487" spans="1:8" x14ac:dyDescent="0.25">
      <c r="A487" s="15"/>
      <c r="B487" s="22">
        <v>30</v>
      </c>
      <c r="C487" s="15"/>
      <c r="D487" s="16"/>
      <c r="E487" s="16"/>
      <c r="F487" s="16"/>
      <c r="G487" s="16"/>
      <c r="H487" s="17"/>
    </row>
    <row r="488" spans="1:8" x14ac:dyDescent="0.25">
      <c r="A488" s="15"/>
      <c r="B488" s="22">
        <v>50</v>
      </c>
      <c r="C488" s="15"/>
      <c r="D488" s="16"/>
      <c r="E488" s="16"/>
      <c r="F488" s="16"/>
      <c r="G488" s="16"/>
      <c r="H488" s="17"/>
    </row>
    <row r="489" spans="1:8" x14ac:dyDescent="0.25">
      <c r="A489" s="12" t="s">
        <v>815</v>
      </c>
      <c r="B489" s="13"/>
      <c r="C489" s="15"/>
      <c r="D489" s="16"/>
      <c r="E489" s="16"/>
      <c r="F489" s="16"/>
      <c r="G489" s="16"/>
      <c r="H489" s="17"/>
    </row>
    <row r="490" spans="1:8" x14ac:dyDescent="0.25">
      <c r="A490" s="12" t="s">
        <v>222</v>
      </c>
      <c r="B490" s="12">
        <v>12</v>
      </c>
      <c r="C490" s="15"/>
      <c r="D490" s="16"/>
      <c r="E490" s="16"/>
      <c r="F490" s="16"/>
      <c r="G490" s="16"/>
      <c r="H490" s="17"/>
    </row>
    <row r="491" spans="1:8" x14ac:dyDescent="0.25">
      <c r="A491" s="15"/>
      <c r="B491" s="22">
        <v>20</v>
      </c>
      <c r="C491" s="15"/>
      <c r="D491" s="16"/>
      <c r="E491" s="16"/>
      <c r="F491" s="16"/>
      <c r="G491" s="16"/>
      <c r="H491" s="17"/>
    </row>
    <row r="492" spans="1:8" x14ac:dyDescent="0.25">
      <c r="A492" s="12" t="s">
        <v>816</v>
      </c>
      <c r="B492" s="13"/>
      <c r="C492" s="15"/>
      <c r="D492" s="16"/>
      <c r="E492" s="16"/>
      <c r="F492" s="16"/>
      <c r="G492" s="16"/>
      <c r="H492" s="17"/>
    </row>
    <row r="493" spans="1:8" x14ac:dyDescent="0.25">
      <c r="A493" s="12" t="s">
        <v>106</v>
      </c>
      <c r="B493" s="12">
        <v>1</v>
      </c>
      <c r="C493" s="15"/>
      <c r="D493" s="16"/>
      <c r="E493" s="16"/>
      <c r="F493" s="16"/>
      <c r="G493" s="16"/>
      <c r="H493" s="17"/>
    </row>
    <row r="494" spans="1:8" x14ac:dyDescent="0.25">
      <c r="A494" s="15"/>
      <c r="B494" s="22">
        <v>2</v>
      </c>
      <c r="C494" s="15"/>
      <c r="D494" s="16"/>
      <c r="E494" s="16"/>
      <c r="F494" s="16"/>
      <c r="G494" s="16"/>
      <c r="H494" s="17"/>
    </row>
    <row r="495" spans="1:8" x14ac:dyDescent="0.25">
      <c r="A495" s="12" t="s">
        <v>817</v>
      </c>
      <c r="B495" s="13"/>
      <c r="C495" s="15"/>
      <c r="D495" s="16"/>
      <c r="E495" s="16"/>
      <c r="F495" s="16"/>
      <c r="G495" s="16"/>
      <c r="H495" s="17"/>
    </row>
    <row r="496" spans="1:8" x14ac:dyDescent="0.25">
      <c r="A496" s="12" t="s">
        <v>212</v>
      </c>
      <c r="B496" s="12">
        <v>100</v>
      </c>
      <c r="C496" s="15"/>
      <c r="D496" s="16"/>
      <c r="E496" s="16"/>
      <c r="F496" s="16"/>
      <c r="G496" s="16"/>
      <c r="H496" s="17"/>
    </row>
    <row r="497" spans="1:8" x14ac:dyDescent="0.25">
      <c r="A497" s="12" t="s">
        <v>818</v>
      </c>
      <c r="B497" s="13"/>
      <c r="C497" s="15"/>
      <c r="D497" s="16"/>
      <c r="E497" s="16"/>
      <c r="F497" s="16"/>
      <c r="G497" s="16"/>
      <c r="H497" s="17"/>
    </row>
    <row r="498" spans="1:8" x14ac:dyDescent="0.25">
      <c r="A498" s="12" t="s">
        <v>216</v>
      </c>
      <c r="B498" s="12">
        <v>20</v>
      </c>
      <c r="C498" s="15"/>
      <c r="D498" s="16"/>
      <c r="E498" s="16"/>
      <c r="F498" s="16"/>
      <c r="G498" s="16"/>
      <c r="H498" s="17"/>
    </row>
    <row r="499" spans="1:8" x14ac:dyDescent="0.25">
      <c r="A499" s="12" t="s">
        <v>819</v>
      </c>
      <c r="B499" s="13"/>
      <c r="C499" s="15"/>
      <c r="D499" s="16"/>
      <c r="E499" s="16"/>
      <c r="F499" s="16"/>
      <c r="G499" s="16"/>
      <c r="H499" s="17"/>
    </row>
    <row r="500" spans="1:8" x14ac:dyDescent="0.25">
      <c r="A500" s="12" t="s">
        <v>219</v>
      </c>
      <c r="B500" s="12">
        <v>1</v>
      </c>
      <c r="C500" s="15"/>
      <c r="D500" s="16"/>
      <c r="E500" s="16"/>
      <c r="F500" s="16"/>
      <c r="G500" s="16"/>
      <c r="H500" s="17"/>
    </row>
    <row r="501" spans="1:8" x14ac:dyDescent="0.25">
      <c r="A501" s="15"/>
      <c r="B501" s="22">
        <v>5</v>
      </c>
      <c r="C501" s="15"/>
      <c r="D501" s="16"/>
      <c r="E501" s="16"/>
      <c r="F501" s="16"/>
      <c r="G501" s="16"/>
      <c r="H501" s="17"/>
    </row>
    <row r="502" spans="1:8" x14ac:dyDescent="0.25">
      <c r="A502" s="12" t="s">
        <v>820</v>
      </c>
      <c r="B502" s="13"/>
      <c r="C502" s="15"/>
      <c r="D502" s="16"/>
      <c r="E502" s="16"/>
      <c r="F502" s="16"/>
      <c r="G502" s="16"/>
      <c r="H502" s="17"/>
    </row>
    <row r="503" spans="1:8" x14ac:dyDescent="0.25">
      <c r="A503" s="12" t="s">
        <v>213</v>
      </c>
      <c r="B503" s="12">
        <v>1</v>
      </c>
      <c r="C503" s="15"/>
      <c r="D503" s="16"/>
      <c r="E503" s="16"/>
      <c r="F503" s="16"/>
      <c r="G503" s="16"/>
      <c r="H503" s="17"/>
    </row>
    <row r="504" spans="1:8" x14ac:dyDescent="0.25">
      <c r="A504" s="15"/>
      <c r="B504" s="22" t="s">
        <v>704</v>
      </c>
      <c r="C504" s="15"/>
      <c r="D504" s="16"/>
      <c r="E504" s="16"/>
      <c r="F504" s="16"/>
      <c r="G504" s="16"/>
      <c r="H504" s="17"/>
    </row>
    <row r="505" spans="1:8" x14ac:dyDescent="0.25">
      <c r="A505" s="12" t="s">
        <v>821</v>
      </c>
      <c r="B505" s="13"/>
      <c r="C505" s="15"/>
      <c r="D505" s="16"/>
      <c r="E505" s="16"/>
      <c r="F505" s="16"/>
      <c r="G505" s="16"/>
      <c r="H505" s="17"/>
    </row>
    <row r="506" spans="1:8" x14ac:dyDescent="0.25">
      <c r="A506" s="12" t="s">
        <v>97</v>
      </c>
      <c r="B506" s="12">
        <v>5</v>
      </c>
      <c r="C506" s="15"/>
      <c r="D506" s="16"/>
      <c r="E506" s="16"/>
      <c r="F506" s="16"/>
      <c r="G506" s="16"/>
      <c r="H506" s="17"/>
    </row>
    <row r="507" spans="1:8" x14ac:dyDescent="0.25">
      <c r="A507" s="15"/>
      <c r="B507" s="22">
        <v>10</v>
      </c>
      <c r="C507" s="15"/>
      <c r="D507" s="16"/>
      <c r="E507" s="16"/>
      <c r="F507" s="16"/>
      <c r="G507" s="16"/>
      <c r="H507" s="17"/>
    </row>
    <row r="508" spans="1:8" x14ac:dyDescent="0.25">
      <c r="A508" s="15"/>
      <c r="B508" s="22">
        <v>15</v>
      </c>
      <c r="C508" s="15"/>
      <c r="D508" s="16"/>
      <c r="E508" s="16"/>
      <c r="F508" s="16"/>
      <c r="G508" s="16"/>
      <c r="H508" s="17"/>
    </row>
    <row r="509" spans="1:8" x14ac:dyDescent="0.25">
      <c r="A509" s="15"/>
      <c r="B509" s="22">
        <v>20</v>
      </c>
      <c r="C509" s="15"/>
      <c r="D509" s="16"/>
      <c r="E509" s="16"/>
      <c r="F509" s="16"/>
      <c r="G509" s="16"/>
      <c r="H509" s="17"/>
    </row>
    <row r="510" spans="1:8" x14ac:dyDescent="0.25">
      <c r="A510" s="15"/>
      <c r="B510" s="22">
        <v>25</v>
      </c>
      <c r="C510" s="15"/>
      <c r="D510" s="16"/>
      <c r="E510" s="16"/>
      <c r="F510" s="16"/>
      <c r="G510" s="16"/>
      <c r="H510" s="17"/>
    </row>
    <row r="511" spans="1:8" x14ac:dyDescent="0.25">
      <c r="A511" s="15"/>
      <c r="B511" s="22">
        <v>37.5</v>
      </c>
      <c r="C511" s="15"/>
      <c r="D511" s="16"/>
      <c r="E511" s="16"/>
      <c r="F511" s="16"/>
      <c r="G511" s="16"/>
      <c r="H511" s="17"/>
    </row>
    <row r="512" spans="1:8" x14ac:dyDescent="0.25">
      <c r="A512" s="15"/>
      <c r="B512" s="22">
        <v>50</v>
      </c>
      <c r="C512" s="15"/>
      <c r="D512" s="16"/>
      <c r="E512" s="16"/>
      <c r="F512" s="16"/>
      <c r="G512" s="16"/>
      <c r="H512" s="17"/>
    </row>
    <row r="513" spans="1:8" x14ac:dyDescent="0.25">
      <c r="A513" s="15"/>
      <c r="B513" s="22">
        <v>150</v>
      </c>
      <c r="C513" s="15"/>
      <c r="D513" s="16"/>
      <c r="E513" s="16"/>
      <c r="F513" s="16"/>
      <c r="G513" s="16"/>
      <c r="H513" s="17"/>
    </row>
    <row r="514" spans="1:8" x14ac:dyDescent="0.25">
      <c r="A514" s="15"/>
      <c r="B514" s="22" t="s">
        <v>704</v>
      </c>
      <c r="C514" s="15"/>
      <c r="D514" s="16"/>
      <c r="E514" s="16"/>
      <c r="F514" s="16"/>
      <c r="G514" s="16"/>
      <c r="H514" s="17"/>
    </row>
    <row r="515" spans="1:8" x14ac:dyDescent="0.25">
      <c r="A515" s="12" t="s">
        <v>822</v>
      </c>
      <c r="B515" s="13"/>
      <c r="C515" s="15"/>
      <c r="D515" s="16"/>
      <c r="E515" s="16"/>
      <c r="F515" s="16"/>
      <c r="G515" s="16"/>
      <c r="H515" s="17"/>
    </row>
    <row r="516" spans="1:8" x14ac:dyDescent="0.25">
      <c r="A516" s="12" t="s">
        <v>214</v>
      </c>
      <c r="B516" s="12">
        <v>5</v>
      </c>
      <c r="C516" s="15"/>
      <c r="D516" s="16"/>
      <c r="E516" s="16"/>
      <c r="F516" s="16"/>
      <c r="G516" s="16"/>
      <c r="H516" s="17"/>
    </row>
    <row r="517" spans="1:8" x14ac:dyDescent="0.25">
      <c r="A517" s="15"/>
      <c r="B517" s="22">
        <v>5.8000001907348633</v>
      </c>
      <c r="C517" s="15"/>
      <c r="D517" s="16"/>
      <c r="E517" s="16"/>
      <c r="F517" s="16"/>
      <c r="G517" s="16"/>
      <c r="H517" s="17"/>
    </row>
    <row r="518" spans="1:8" x14ac:dyDescent="0.25">
      <c r="A518" s="15"/>
      <c r="B518" s="22">
        <v>8</v>
      </c>
      <c r="C518" s="15"/>
      <c r="D518" s="16"/>
      <c r="E518" s="16"/>
      <c r="F518" s="16"/>
      <c r="G518" s="16"/>
      <c r="H518" s="17"/>
    </row>
    <row r="519" spans="1:8" x14ac:dyDescent="0.25">
      <c r="A519" s="15"/>
      <c r="B519" s="22">
        <v>10</v>
      </c>
      <c r="C519" s="15"/>
      <c r="D519" s="16"/>
      <c r="E519" s="16"/>
      <c r="F519" s="16"/>
      <c r="G519" s="16"/>
      <c r="H519" s="17"/>
    </row>
    <row r="520" spans="1:8" x14ac:dyDescent="0.25">
      <c r="A520" s="15"/>
      <c r="B520" s="22" t="s">
        <v>704</v>
      </c>
      <c r="C520" s="15"/>
      <c r="D520" s="16"/>
      <c r="E520" s="16"/>
      <c r="F520" s="16"/>
      <c r="G520" s="16"/>
      <c r="H520" s="17"/>
    </row>
    <row r="521" spans="1:8" x14ac:dyDescent="0.25">
      <c r="A521" s="12" t="s">
        <v>823</v>
      </c>
      <c r="B521" s="13"/>
      <c r="C521" s="15"/>
      <c r="D521" s="16"/>
      <c r="E521" s="16"/>
      <c r="F521" s="16"/>
      <c r="G521" s="16"/>
      <c r="H521" s="17"/>
    </row>
    <row r="522" spans="1:8" x14ac:dyDescent="0.25">
      <c r="A522" s="12" t="s">
        <v>215</v>
      </c>
      <c r="B522" s="12">
        <v>5</v>
      </c>
      <c r="C522" s="15"/>
      <c r="D522" s="16"/>
      <c r="E522" s="16"/>
      <c r="F522" s="16"/>
      <c r="G522" s="16"/>
      <c r="H522" s="17"/>
    </row>
    <row r="523" spans="1:8" x14ac:dyDescent="0.25">
      <c r="A523" s="15"/>
      <c r="B523" s="22">
        <v>10</v>
      </c>
      <c r="C523" s="15"/>
      <c r="D523" s="16"/>
      <c r="E523" s="16"/>
      <c r="F523" s="16"/>
      <c r="G523" s="16"/>
      <c r="H523" s="17"/>
    </row>
    <row r="524" spans="1:8" x14ac:dyDescent="0.25">
      <c r="A524" s="15"/>
      <c r="B524" s="22" t="s">
        <v>704</v>
      </c>
      <c r="C524" s="15"/>
      <c r="D524" s="16"/>
      <c r="E524" s="16"/>
      <c r="F524" s="16"/>
      <c r="G524" s="16"/>
      <c r="H524" s="17"/>
    </row>
    <row r="525" spans="1:8" x14ac:dyDescent="0.25">
      <c r="A525" s="12" t="s">
        <v>824</v>
      </c>
      <c r="B525" s="13"/>
      <c r="C525" s="15"/>
      <c r="D525" s="16"/>
      <c r="E525" s="16"/>
      <c r="F525" s="16"/>
      <c r="G525" s="16"/>
      <c r="H525" s="17"/>
    </row>
    <row r="526" spans="1:8" x14ac:dyDescent="0.25">
      <c r="A526" s="12" t="s">
        <v>217</v>
      </c>
      <c r="B526" s="12">
        <v>25</v>
      </c>
      <c r="C526" s="15"/>
      <c r="D526" s="16"/>
      <c r="E526" s="16"/>
      <c r="F526" s="16"/>
      <c r="G526" s="16"/>
      <c r="H526" s="17"/>
    </row>
    <row r="527" spans="1:8" x14ac:dyDescent="0.25">
      <c r="A527" s="15"/>
      <c r="B527" s="22" t="s">
        <v>704</v>
      </c>
      <c r="C527" s="15"/>
      <c r="D527" s="16"/>
      <c r="E527" s="16"/>
      <c r="F527" s="16"/>
      <c r="G527" s="16"/>
      <c r="H527" s="17"/>
    </row>
    <row r="528" spans="1:8" x14ac:dyDescent="0.25">
      <c r="A528" s="12" t="s">
        <v>825</v>
      </c>
      <c r="B528" s="13"/>
      <c r="C528" s="15"/>
      <c r="D528" s="16"/>
      <c r="E528" s="16"/>
      <c r="F528" s="16"/>
      <c r="G528" s="16"/>
      <c r="H528" s="17"/>
    </row>
    <row r="529" spans="1:8" x14ac:dyDescent="0.25">
      <c r="A529" s="12" t="s">
        <v>218</v>
      </c>
      <c r="B529" s="12">
        <v>1</v>
      </c>
      <c r="C529" s="15"/>
      <c r="D529" s="16"/>
      <c r="E529" s="16"/>
      <c r="F529" s="16"/>
      <c r="G529" s="16"/>
      <c r="H529" s="17"/>
    </row>
    <row r="530" spans="1:8" x14ac:dyDescent="0.25">
      <c r="A530" s="12" t="s">
        <v>826</v>
      </c>
      <c r="B530" s="13"/>
      <c r="C530" s="15"/>
      <c r="D530" s="16"/>
      <c r="E530" s="16"/>
      <c r="F530" s="16"/>
      <c r="G530" s="16"/>
      <c r="H530" s="17"/>
    </row>
    <row r="531" spans="1:8" x14ac:dyDescent="0.25">
      <c r="A531" s="12" t="s">
        <v>99</v>
      </c>
      <c r="B531" s="12">
        <v>40</v>
      </c>
      <c r="C531" s="15"/>
      <c r="D531" s="16"/>
      <c r="E531" s="16"/>
      <c r="F531" s="16"/>
      <c r="G531" s="16"/>
      <c r="H531" s="17"/>
    </row>
    <row r="532" spans="1:8" x14ac:dyDescent="0.25">
      <c r="A532" s="12" t="s">
        <v>827</v>
      </c>
      <c r="B532" s="13"/>
      <c r="C532" s="15"/>
      <c r="D532" s="16"/>
      <c r="E532" s="16"/>
      <c r="F532" s="16"/>
      <c r="G532" s="16"/>
      <c r="H532" s="17"/>
    </row>
    <row r="533" spans="1:8" x14ac:dyDescent="0.25">
      <c r="A533" s="12" t="s">
        <v>80</v>
      </c>
      <c r="B533" s="12">
        <v>25</v>
      </c>
      <c r="C533" s="15"/>
      <c r="D533" s="16"/>
      <c r="E533" s="16"/>
      <c r="F533" s="16"/>
      <c r="G533" s="16"/>
      <c r="H533" s="17"/>
    </row>
    <row r="534" spans="1:8" x14ac:dyDescent="0.25">
      <c r="A534" s="15"/>
      <c r="B534" s="22">
        <v>50</v>
      </c>
      <c r="C534" s="15"/>
      <c r="D534" s="16"/>
      <c r="E534" s="16"/>
      <c r="F534" s="16"/>
      <c r="G534" s="16"/>
      <c r="H534" s="17"/>
    </row>
    <row r="535" spans="1:8" x14ac:dyDescent="0.25">
      <c r="A535" s="15"/>
      <c r="B535" s="22">
        <v>100</v>
      </c>
      <c r="C535" s="15"/>
      <c r="D535" s="16"/>
      <c r="E535" s="16"/>
      <c r="F535" s="16"/>
      <c r="G535" s="16"/>
      <c r="H535" s="17"/>
    </row>
    <row r="536" spans="1:8" x14ac:dyDescent="0.25">
      <c r="A536" s="12" t="s">
        <v>828</v>
      </c>
      <c r="B536" s="13"/>
      <c r="C536" s="15"/>
      <c r="D536" s="16"/>
      <c r="E536" s="16"/>
      <c r="F536" s="16"/>
      <c r="G536" s="16"/>
      <c r="H536" s="17"/>
    </row>
    <row r="537" spans="1:8" x14ac:dyDescent="0.25">
      <c r="A537" s="12" t="s">
        <v>220</v>
      </c>
      <c r="B537" s="12">
        <v>15</v>
      </c>
      <c r="C537" s="15"/>
      <c r="D537" s="16"/>
      <c r="E537" s="16"/>
      <c r="F537" s="16"/>
      <c r="G537" s="16"/>
      <c r="H537" s="17"/>
    </row>
    <row r="538" spans="1:8" x14ac:dyDescent="0.25">
      <c r="A538" s="15"/>
      <c r="B538" s="22">
        <v>20</v>
      </c>
      <c r="C538" s="15"/>
      <c r="D538" s="16"/>
      <c r="E538" s="16"/>
      <c r="F538" s="16"/>
      <c r="G538" s="16"/>
      <c r="H538" s="17"/>
    </row>
    <row r="539" spans="1:8" x14ac:dyDescent="0.25">
      <c r="A539" s="12" t="s">
        <v>829</v>
      </c>
      <c r="B539" s="13"/>
      <c r="C539" s="15"/>
      <c r="D539" s="16"/>
      <c r="E539" s="16"/>
      <c r="F539" s="16"/>
      <c r="G539" s="16"/>
      <c r="H539" s="17"/>
    </row>
    <row r="540" spans="1:8" x14ac:dyDescent="0.25">
      <c r="A540" s="12" t="s">
        <v>57</v>
      </c>
      <c r="B540" s="12">
        <v>60</v>
      </c>
      <c r="C540" s="15"/>
      <c r="D540" s="16"/>
      <c r="E540" s="16"/>
      <c r="F540" s="16"/>
      <c r="G540" s="16"/>
      <c r="H540" s="17"/>
    </row>
    <row r="541" spans="1:8" x14ac:dyDescent="0.25">
      <c r="A541" s="15"/>
      <c r="B541" s="22">
        <v>100</v>
      </c>
      <c r="C541" s="15"/>
      <c r="D541" s="16"/>
      <c r="E541" s="16"/>
      <c r="F541" s="16"/>
      <c r="G541" s="16"/>
      <c r="H541" s="17"/>
    </row>
    <row r="542" spans="1:8" x14ac:dyDescent="0.25">
      <c r="A542" s="12" t="s">
        <v>830</v>
      </c>
      <c r="B542" s="13"/>
      <c r="C542" s="15"/>
      <c r="D542" s="16"/>
      <c r="E542" s="16"/>
      <c r="F542" s="16"/>
      <c r="G542" s="16"/>
      <c r="H542" s="17"/>
    </row>
    <row r="543" spans="1:8" x14ac:dyDescent="0.25">
      <c r="A543" s="12" t="s">
        <v>205</v>
      </c>
      <c r="B543" s="12">
        <v>2</v>
      </c>
      <c r="C543" s="15"/>
      <c r="D543" s="16"/>
      <c r="E543" s="16"/>
      <c r="F543" s="16"/>
      <c r="G543" s="16"/>
      <c r="H543" s="17"/>
    </row>
    <row r="544" spans="1:8" x14ac:dyDescent="0.25">
      <c r="A544" s="12" t="s">
        <v>831</v>
      </c>
      <c r="B544" s="13"/>
      <c r="C544" s="15"/>
      <c r="D544" s="16"/>
      <c r="E544" s="16"/>
      <c r="F544" s="16"/>
      <c r="G544" s="16"/>
      <c r="H544" s="17"/>
    </row>
    <row r="545" spans="1:8" x14ac:dyDescent="0.25">
      <c r="A545" s="12" t="s">
        <v>207</v>
      </c>
      <c r="B545" s="12">
        <v>0.30000001192092896</v>
      </c>
      <c r="C545" s="15"/>
      <c r="D545" s="16"/>
      <c r="E545" s="16"/>
      <c r="F545" s="16"/>
      <c r="G545" s="16"/>
      <c r="H545" s="17"/>
    </row>
    <row r="546" spans="1:8" x14ac:dyDescent="0.25">
      <c r="A546" s="15"/>
      <c r="B546" s="22">
        <v>2</v>
      </c>
      <c r="C546" s="15"/>
      <c r="D546" s="16"/>
      <c r="E546" s="16"/>
      <c r="F546" s="16"/>
      <c r="G546" s="16"/>
      <c r="H546" s="17"/>
    </row>
    <row r="547" spans="1:8" x14ac:dyDescent="0.25">
      <c r="A547" s="15"/>
      <c r="B547" s="22">
        <v>10</v>
      </c>
      <c r="C547" s="15"/>
      <c r="D547" s="16"/>
      <c r="E547" s="16"/>
      <c r="F547" s="16"/>
      <c r="G547" s="16"/>
      <c r="H547" s="17"/>
    </row>
    <row r="548" spans="1:8" x14ac:dyDescent="0.25">
      <c r="A548" s="12" t="s">
        <v>832</v>
      </c>
      <c r="B548" s="13"/>
      <c r="C548" s="15"/>
      <c r="D548" s="16"/>
      <c r="E548" s="16"/>
      <c r="F548" s="16"/>
      <c r="G548" s="16"/>
      <c r="H548" s="17"/>
    </row>
    <row r="549" spans="1:8" x14ac:dyDescent="0.25">
      <c r="A549" s="12" t="s">
        <v>226</v>
      </c>
      <c r="B549" s="12">
        <v>0.5</v>
      </c>
      <c r="C549" s="15"/>
      <c r="D549" s="16"/>
      <c r="E549" s="16"/>
      <c r="F549" s="16"/>
      <c r="G549" s="16"/>
      <c r="H549" s="17"/>
    </row>
    <row r="550" spans="1:8" x14ac:dyDescent="0.25">
      <c r="A550" s="15"/>
      <c r="B550" s="22">
        <v>0.60000002384185791</v>
      </c>
      <c r="C550" s="15"/>
      <c r="D550" s="16"/>
      <c r="E550" s="16"/>
      <c r="F550" s="16"/>
      <c r="G550" s="16"/>
      <c r="H550" s="17"/>
    </row>
    <row r="551" spans="1:8" x14ac:dyDescent="0.25">
      <c r="A551" s="12" t="s">
        <v>833</v>
      </c>
      <c r="B551" s="13"/>
      <c r="C551" s="15"/>
      <c r="D551" s="16"/>
      <c r="E551" s="16"/>
      <c r="F551" s="16"/>
      <c r="G551" s="16"/>
      <c r="H551" s="17"/>
    </row>
    <row r="552" spans="1:8" x14ac:dyDescent="0.25">
      <c r="A552" s="12" t="s">
        <v>227</v>
      </c>
      <c r="B552" s="12">
        <v>10</v>
      </c>
      <c r="C552" s="15"/>
      <c r="D552" s="16"/>
      <c r="E552" s="16"/>
      <c r="F552" s="16"/>
      <c r="G552" s="16"/>
      <c r="H552" s="17"/>
    </row>
    <row r="553" spans="1:8" x14ac:dyDescent="0.25">
      <c r="A553" s="15"/>
      <c r="B553" s="22" t="s">
        <v>704</v>
      </c>
      <c r="C553" s="15"/>
      <c r="D553" s="16"/>
      <c r="E553" s="16"/>
      <c r="F553" s="16"/>
      <c r="G553" s="16"/>
      <c r="H553" s="17"/>
    </row>
    <row r="554" spans="1:8" x14ac:dyDescent="0.25">
      <c r="A554" s="12" t="s">
        <v>834</v>
      </c>
      <c r="B554" s="13"/>
      <c r="C554" s="15"/>
      <c r="D554" s="16"/>
      <c r="E554" s="16"/>
      <c r="F554" s="16"/>
      <c r="G554" s="16"/>
      <c r="H554" s="17"/>
    </row>
    <row r="555" spans="1:8" x14ac:dyDescent="0.25">
      <c r="A555" s="12" t="s">
        <v>223</v>
      </c>
      <c r="B555" s="12">
        <v>2.25</v>
      </c>
      <c r="C555" s="15"/>
      <c r="D555" s="16"/>
      <c r="E555" s="16"/>
      <c r="F555" s="16"/>
      <c r="G555" s="16"/>
      <c r="H555" s="17"/>
    </row>
    <row r="556" spans="1:8" x14ac:dyDescent="0.25">
      <c r="A556" s="15"/>
      <c r="B556" s="22">
        <v>2.9200000762939453</v>
      </c>
      <c r="C556" s="15"/>
      <c r="D556" s="16"/>
      <c r="E556" s="16"/>
      <c r="F556" s="16"/>
      <c r="G556" s="16"/>
      <c r="H556" s="17"/>
    </row>
    <row r="557" spans="1:8" x14ac:dyDescent="0.25">
      <c r="A557" s="15"/>
      <c r="B557" s="22">
        <v>6</v>
      </c>
      <c r="C557" s="15"/>
      <c r="D557" s="16"/>
      <c r="E557" s="16"/>
      <c r="F557" s="16"/>
      <c r="G557" s="16"/>
      <c r="H557" s="17"/>
    </row>
    <row r="558" spans="1:8" x14ac:dyDescent="0.25">
      <c r="A558" s="15"/>
      <c r="B558" s="22">
        <v>8</v>
      </c>
      <c r="C558" s="15"/>
      <c r="D558" s="16"/>
      <c r="E558" s="16"/>
      <c r="F558" s="16"/>
      <c r="G558" s="16"/>
      <c r="H558" s="17"/>
    </row>
    <row r="559" spans="1:8" x14ac:dyDescent="0.25">
      <c r="A559" s="12" t="s">
        <v>835</v>
      </c>
      <c r="B559" s="13"/>
      <c r="C559" s="15"/>
      <c r="D559" s="16"/>
      <c r="E559" s="16"/>
      <c r="F559" s="16"/>
      <c r="G559" s="16"/>
      <c r="H559" s="17"/>
    </row>
    <row r="560" spans="1:8" x14ac:dyDescent="0.25">
      <c r="A560" s="12" t="s">
        <v>224</v>
      </c>
      <c r="B560" s="12">
        <v>12</v>
      </c>
      <c r="C560" s="15"/>
      <c r="D560" s="16"/>
      <c r="E560" s="16"/>
      <c r="F560" s="16"/>
      <c r="G560" s="16"/>
      <c r="H560" s="17"/>
    </row>
    <row r="561" spans="1:8" x14ac:dyDescent="0.25">
      <c r="A561" s="15"/>
      <c r="B561" s="22" t="s">
        <v>704</v>
      </c>
      <c r="C561" s="15"/>
      <c r="D561" s="16"/>
      <c r="E561" s="16"/>
      <c r="F561" s="16"/>
      <c r="G561" s="16"/>
      <c r="H561" s="17"/>
    </row>
    <row r="562" spans="1:8" x14ac:dyDescent="0.25">
      <c r="A562" s="12" t="s">
        <v>836</v>
      </c>
      <c r="B562" s="13"/>
      <c r="C562" s="15"/>
      <c r="D562" s="16"/>
      <c r="E562" s="16"/>
      <c r="F562" s="16"/>
      <c r="G562" s="16"/>
      <c r="H562" s="17"/>
    </row>
    <row r="563" spans="1:8" x14ac:dyDescent="0.25">
      <c r="A563" s="12" t="s">
        <v>225</v>
      </c>
      <c r="B563" s="12">
        <v>15</v>
      </c>
      <c r="C563" s="15"/>
      <c r="D563" s="16"/>
      <c r="E563" s="16"/>
      <c r="F563" s="16"/>
      <c r="G563" s="16"/>
      <c r="H563" s="17"/>
    </row>
    <row r="564" spans="1:8" x14ac:dyDescent="0.25">
      <c r="A564" s="12" t="s">
        <v>837</v>
      </c>
      <c r="B564" s="13"/>
      <c r="C564" s="15"/>
      <c r="D564" s="16"/>
      <c r="E564" s="16"/>
      <c r="F564" s="16"/>
      <c r="G564" s="16"/>
      <c r="H564" s="17"/>
    </row>
    <row r="565" spans="1:8" x14ac:dyDescent="0.25">
      <c r="A565" s="12" t="s">
        <v>107</v>
      </c>
      <c r="B565" s="12">
        <v>2.5</v>
      </c>
      <c r="C565" s="15"/>
      <c r="D565" s="16"/>
      <c r="E565" s="16"/>
      <c r="F565" s="16"/>
      <c r="G565" s="16"/>
      <c r="H565" s="17"/>
    </row>
    <row r="566" spans="1:8" x14ac:dyDescent="0.25">
      <c r="A566" s="12" t="s">
        <v>838</v>
      </c>
      <c r="B566" s="13"/>
      <c r="C566" s="15"/>
      <c r="D566" s="16"/>
      <c r="E566" s="16"/>
      <c r="F566" s="16"/>
      <c r="G566" s="16"/>
      <c r="H566" s="17"/>
    </row>
    <row r="567" spans="1:8" x14ac:dyDescent="0.25">
      <c r="A567" s="12" t="s">
        <v>229</v>
      </c>
      <c r="B567" s="12">
        <v>3</v>
      </c>
      <c r="C567" s="15"/>
      <c r="D567" s="16"/>
      <c r="E567" s="16"/>
      <c r="F567" s="16"/>
      <c r="G567" s="16"/>
      <c r="H567" s="17"/>
    </row>
    <row r="568" spans="1:8" x14ac:dyDescent="0.25">
      <c r="A568" s="15"/>
      <c r="B568" s="22" t="s">
        <v>704</v>
      </c>
      <c r="C568" s="15"/>
      <c r="D568" s="16"/>
      <c r="E568" s="16"/>
      <c r="F568" s="16"/>
      <c r="G568" s="16"/>
      <c r="H568" s="17"/>
    </row>
    <row r="569" spans="1:8" x14ac:dyDescent="0.25">
      <c r="A569" s="12" t="s">
        <v>839</v>
      </c>
      <c r="B569" s="13"/>
      <c r="C569" s="15"/>
      <c r="D569" s="16"/>
      <c r="E569" s="16"/>
      <c r="F569" s="16"/>
      <c r="G569" s="16"/>
      <c r="H569" s="17"/>
    </row>
    <row r="570" spans="1:8" x14ac:dyDescent="0.25">
      <c r="A570" s="12" t="s">
        <v>55</v>
      </c>
      <c r="B570" s="12">
        <v>45</v>
      </c>
      <c r="C570" s="15"/>
      <c r="D570" s="16"/>
      <c r="E570" s="16"/>
      <c r="F570" s="16"/>
      <c r="G570" s="16"/>
      <c r="H570" s="17"/>
    </row>
    <row r="571" spans="1:8" x14ac:dyDescent="0.25">
      <c r="A571" s="15"/>
      <c r="B571" s="22">
        <v>75</v>
      </c>
      <c r="C571" s="15"/>
      <c r="D571" s="16"/>
      <c r="E571" s="16"/>
      <c r="F571" s="16"/>
      <c r="G571" s="16"/>
      <c r="H571" s="17"/>
    </row>
    <row r="572" spans="1:8" x14ac:dyDescent="0.25">
      <c r="A572" s="15"/>
      <c r="B572" s="22">
        <v>150</v>
      </c>
      <c r="C572" s="15"/>
      <c r="D572" s="16"/>
      <c r="E572" s="16"/>
      <c r="F572" s="16"/>
      <c r="G572" s="16"/>
      <c r="H572" s="17"/>
    </row>
    <row r="573" spans="1:8" x14ac:dyDescent="0.25">
      <c r="A573" s="12" t="s">
        <v>840</v>
      </c>
      <c r="B573" s="13"/>
      <c r="C573" s="15"/>
      <c r="D573" s="16"/>
      <c r="E573" s="16"/>
      <c r="F573" s="16"/>
      <c r="G573" s="16"/>
      <c r="H573" s="17"/>
    </row>
    <row r="574" spans="1:8" x14ac:dyDescent="0.25">
      <c r="A574" s="12" t="s">
        <v>77</v>
      </c>
      <c r="B574" s="12">
        <v>12.5</v>
      </c>
      <c r="C574" s="15"/>
      <c r="D574" s="16"/>
      <c r="E574" s="16"/>
      <c r="F574" s="16"/>
      <c r="G574" s="16"/>
      <c r="H574" s="17"/>
    </row>
    <row r="575" spans="1:8" x14ac:dyDescent="0.25">
      <c r="A575" s="12" t="s">
        <v>841</v>
      </c>
      <c r="B575" s="13"/>
      <c r="C575" s="15"/>
      <c r="D575" s="16"/>
      <c r="E575" s="16"/>
      <c r="F575" s="16"/>
      <c r="G575" s="16"/>
      <c r="H575" s="17"/>
    </row>
    <row r="576" spans="1:8" x14ac:dyDescent="0.25">
      <c r="A576" s="12" t="s">
        <v>230</v>
      </c>
      <c r="B576" s="12">
        <v>5</v>
      </c>
      <c r="C576" s="15"/>
      <c r="D576" s="16"/>
      <c r="E576" s="16"/>
      <c r="F576" s="16"/>
      <c r="G576" s="16"/>
      <c r="H576" s="17"/>
    </row>
    <row r="577" spans="1:8" x14ac:dyDescent="0.25">
      <c r="A577" s="12" t="s">
        <v>842</v>
      </c>
      <c r="B577" s="13"/>
      <c r="C577" s="15"/>
      <c r="D577" s="16"/>
      <c r="E577" s="16"/>
      <c r="F577" s="16"/>
      <c r="G577" s="16"/>
      <c r="H577" s="17"/>
    </row>
    <row r="578" spans="1:8" x14ac:dyDescent="0.25">
      <c r="A578" s="12" t="s">
        <v>231</v>
      </c>
      <c r="B578" s="12">
        <v>1</v>
      </c>
      <c r="C578" s="15"/>
      <c r="D578" s="16"/>
      <c r="E578" s="16"/>
      <c r="F578" s="16"/>
      <c r="G578" s="16"/>
      <c r="H578" s="17"/>
    </row>
    <row r="579" spans="1:8" x14ac:dyDescent="0.25">
      <c r="A579" s="15"/>
      <c r="B579" s="22">
        <v>4</v>
      </c>
      <c r="C579" s="15"/>
      <c r="D579" s="16"/>
      <c r="E579" s="16"/>
      <c r="F579" s="16"/>
      <c r="G579" s="16"/>
      <c r="H579" s="17"/>
    </row>
    <row r="580" spans="1:8" x14ac:dyDescent="0.25">
      <c r="A580" s="12" t="s">
        <v>843</v>
      </c>
      <c r="B580" s="13"/>
      <c r="C580" s="15"/>
      <c r="D580" s="16"/>
      <c r="E580" s="16"/>
      <c r="F580" s="16"/>
      <c r="G580" s="16"/>
      <c r="H580" s="17"/>
    </row>
    <row r="581" spans="1:8" x14ac:dyDescent="0.25">
      <c r="A581" s="12" t="s">
        <v>232</v>
      </c>
      <c r="B581" s="12">
        <v>1</v>
      </c>
      <c r="C581" s="15"/>
      <c r="D581" s="16"/>
      <c r="E581" s="16"/>
      <c r="F581" s="16"/>
      <c r="G581" s="16"/>
      <c r="H581" s="17"/>
    </row>
    <row r="582" spans="1:8" x14ac:dyDescent="0.25">
      <c r="A582" s="15"/>
      <c r="B582" s="22" t="s">
        <v>704</v>
      </c>
      <c r="C582" s="15"/>
      <c r="D582" s="16"/>
      <c r="E582" s="16"/>
      <c r="F582" s="16"/>
      <c r="G582" s="16"/>
      <c r="H582" s="17"/>
    </row>
    <row r="583" spans="1:8" x14ac:dyDescent="0.25">
      <c r="A583" s="12" t="s">
        <v>844</v>
      </c>
      <c r="B583" s="13"/>
      <c r="C583" s="15"/>
      <c r="D583" s="16"/>
      <c r="E583" s="16"/>
      <c r="F583" s="16"/>
      <c r="G583" s="16"/>
      <c r="H583" s="17"/>
    </row>
    <row r="584" spans="1:8" x14ac:dyDescent="0.25">
      <c r="A584" s="12" t="s">
        <v>233</v>
      </c>
      <c r="B584" s="12">
        <v>2.5</v>
      </c>
      <c r="C584" s="15"/>
      <c r="D584" s="16"/>
      <c r="E584" s="16"/>
      <c r="F584" s="16"/>
      <c r="G584" s="16"/>
      <c r="H584" s="17"/>
    </row>
    <row r="585" spans="1:8" x14ac:dyDescent="0.25">
      <c r="A585" s="15"/>
      <c r="B585" s="22">
        <v>4</v>
      </c>
      <c r="C585" s="15"/>
      <c r="D585" s="16"/>
      <c r="E585" s="16"/>
      <c r="F585" s="16"/>
      <c r="G585" s="16"/>
      <c r="H585" s="17"/>
    </row>
    <row r="586" spans="1:8" x14ac:dyDescent="0.25">
      <c r="A586" s="15"/>
      <c r="B586" s="22">
        <v>10</v>
      </c>
      <c r="C586" s="15"/>
      <c r="D586" s="16"/>
      <c r="E586" s="16"/>
      <c r="F586" s="16"/>
      <c r="G586" s="16"/>
      <c r="H586" s="17"/>
    </row>
    <row r="587" spans="1:8" x14ac:dyDescent="0.25">
      <c r="A587" s="15"/>
      <c r="B587" s="22" t="s">
        <v>704</v>
      </c>
      <c r="C587" s="15"/>
      <c r="D587" s="16"/>
      <c r="E587" s="16"/>
      <c r="F587" s="16"/>
      <c r="G587" s="16"/>
      <c r="H587" s="17"/>
    </row>
    <row r="588" spans="1:8" x14ac:dyDescent="0.25">
      <c r="A588" s="12" t="s">
        <v>845</v>
      </c>
      <c r="B588" s="13"/>
      <c r="C588" s="15"/>
      <c r="D588" s="16"/>
      <c r="E588" s="16"/>
      <c r="F588" s="16"/>
      <c r="G588" s="16"/>
      <c r="H588" s="17"/>
    </row>
    <row r="589" spans="1:8" x14ac:dyDescent="0.25">
      <c r="A589" s="12" t="s">
        <v>67</v>
      </c>
      <c r="B589" s="12">
        <v>30</v>
      </c>
      <c r="C589" s="15"/>
      <c r="D589" s="16"/>
      <c r="E589" s="16"/>
      <c r="F589" s="16"/>
      <c r="G589" s="16"/>
      <c r="H589" s="17"/>
    </row>
    <row r="590" spans="1:8" x14ac:dyDescent="0.25">
      <c r="A590" s="12" t="s">
        <v>846</v>
      </c>
      <c r="B590" s="13"/>
      <c r="C590" s="15"/>
      <c r="D590" s="16"/>
      <c r="E590" s="16"/>
      <c r="F590" s="16"/>
      <c r="G590" s="16"/>
      <c r="H590" s="17"/>
    </row>
    <row r="591" spans="1:8" x14ac:dyDescent="0.25">
      <c r="A591" s="12" t="s">
        <v>234</v>
      </c>
      <c r="B591" s="12">
        <v>15</v>
      </c>
      <c r="C591" s="15"/>
      <c r="D591" s="16"/>
      <c r="E591" s="16"/>
      <c r="F591" s="16"/>
      <c r="G591" s="16"/>
      <c r="H591" s="17"/>
    </row>
    <row r="592" spans="1:8" x14ac:dyDescent="0.25">
      <c r="A592" s="15"/>
      <c r="B592" s="22">
        <v>23</v>
      </c>
      <c r="C592" s="15"/>
      <c r="D592" s="16"/>
      <c r="E592" s="16"/>
      <c r="F592" s="16"/>
      <c r="G592" s="16"/>
      <c r="H592" s="17"/>
    </row>
    <row r="593" spans="1:8" x14ac:dyDescent="0.25">
      <c r="A593" s="15"/>
      <c r="B593" s="22">
        <v>24</v>
      </c>
      <c r="C593" s="15"/>
      <c r="D593" s="16"/>
      <c r="E593" s="16"/>
      <c r="F593" s="16"/>
      <c r="G593" s="16"/>
      <c r="H593" s="17"/>
    </row>
    <row r="594" spans="1:8" x14ac:dyDescent="0.25">
      <c r="A594" s="15"/>
      <c r="B594" s="22">
        <v>25</v>
      </c>
      <c r="C594" s="15"/>
      <c r="D594" s="16"/>
      <c r="E594" s="16"/>
      <c r="F594" s="16"/>
      <c r="G594" s="16"/>
      <c r="H594" s="17"/>
    </row>
    <row r="595" spans="1:8" x14ac:dyDescent="0.25">
      <c r="A595" s="12" t="s">
        <v>847</v>
      </c>
      <c r="B595" s="13"/>
      <c r="C595" s="15"/>
      <c r="D595" s="16"/>
      <c r="E595" s="16"/>
      <c r="F595" s="16"/>
      <c r="G595" s="16"/>
      <c r="H595" s="17"/>
    </row>
    <row r="596" spans="1:8" x14ac:dyDescent="0.25">
      <c r="A596" s="12" t="s">
        <v>235</v>
      </c>
      <c r="B596" s="12">
        <v>24</v>
      </c>
      <c r="C596" s="15"/>
      <c r="D596" s="16"/>
      <c r="E596" s="16"/>
      <c r="F596" s="16"/>
      <c r="G596" s="16"/>
      <c r="H596" s="17"/>
    </row>
    <row r="597" spans="1:8" x14ac:dyDescent="0.25">
      <c r="A597" s="12" t="s">
        <v>848</v>
      </c>
      <c r="B597" s="13"/>
      <c r="C597" s="15"/>
      <c r="D597" s="16"/>
      <c r="E597" s="16"/>
      <c r="F597" s="16"/>
      <c r="G597" s="16"/>
      <c r="H597" s="17"/>
    </row>
    <row r="598" spans="1:8" x14ac:dyDescent="0.25">
      <c r="A598" s="12" t="s">
        <v>236</v>
      </c>
      <c r="B598" s="12">
        <v>8</v>
      </c>
      <c r="C598" s="15"/>
      <c r="D598" s="16"/>
      <c r="E598" s="16"/>
      <c r="F598" s="16"/>
      <c r="G598" s="16"/>
      <c r="H598" s="17"/>
    </row>
    <row r="599" spans="1:8" x14ac:dyDescent="0.25">
      <c r="A599" s="12" t="s">
        <v>849</v>
      </c>
      <c r="B599" s="13"/>
      <c r="C599" s="15"/>
      <c r="D599" s="16"/>
      <c r="E599" s="16"/>
      <c r="F599" s="16"/>
      <c r="G599" s="16"/>
      <c r="H599" s="17"/>
    </row>
    <row r="600" spans="1:8" x14ac:dyDescent="0.25">
      <c r="A600" s="12" t="s">
        <v>237</v>
      </c>
      <c r="B600" s="12">
        <v>0.5</v>
      </c>
      <c r="C600" s="15"/>
      <c r="D600" s="16"/>
      <c r="E600" s="16"/>
      <c r="F600" s="16"/>
      <c r="G600" s="16"/>
      <c r="H600" s="17"/>
    </row>
    <row r="601" spans="1:8" x14ac:dyDescent="0.25">
      <c r="A601" s="15"/>
      <c r="B601" s="22">
        <v>1</v>
      </c>
      <c r="C601" s="15"/>
      <c r="D601" s="16"/>
      <c r="E601" s="16"/>
      <c r="F601" s="16"/>
      <c r="G601" s="16"/>
      <c r="H601" s="17"/>
    </row>
    <row r="602" spans="1:8" x14ac:dyDescent="0.25">
      <c r="A602" s="12" t="s">
        <v>850</v>
      </c>
      <c r="B602" s="13"/>
      <c r="C602" s="15"/>
      <c r="D602" s="16"/>
      <c r="E602" s="16"/>
      <c r="F602" s="16"/>
      <c r="G602" s="16"/>
      <c r="H602" s="17"/>
    </row>
    <row r="603" spans="1:8" x14ac:dyDescent="0.25">
      <c r="A603" s="12" t="s">
        <v>238</v>
      </c>
      <c r="B603" s="12">
        <v>10</v>
      </c>
      <c r="C603" s="15"/>
      <c r="D603" s="16"/>
      <c r="E603" s="16"/>
      <c r="F603" s="16"/>
      <c r="G603" s="16"/>
      <c r="H603" s="17"/>
    </row>
    <row r="604" spans="1:8" x14ac:dyDescent="0.25">
      <c r="A604" s="12" t="s">
        <v>851</v>
      </c>
      <c r="B604" s="13"/>
      <c r="C604" s="15"/>
      <c r="D604" s="16"/>
      <c r="E604" s="16"/>
      <c r="F604" s="16"/>
      <c r="G604" s="16"/>
      <c r="H604" s="17"/>
    </row>
    <row r="605" spans="1:8" x14ac:dyDescent="0.25">
      <c r="A605" s="12" t="s">
        <v>14</v>
      </c>
      <c r="B605" s="12">
        <v>60</v>
      </c>
      <c r="C605" s="15"/>
      <c r="D605" s="16"/>
      <c r="E605" s="16"/>
      <c r="F605" s="16"/>
      <c r="G605" s="16"/>
      <c r="H605" s="17"/>
    </row>
    <row r="606" spans="1:8" x14ac:dyDescent="0.25">
      <c r="A606" s="15"/>
      <c r="B606" s="22">
        <v>100</v>
      </c>
      <c r="C606" s="15"/>
      <c r="D606" s="16"/>
      <c r="E606" s="16"/>
      <c r="F606" s="16"/>
      <c r="G606" s="16"/>
      <c r="H606" s="17"/>
    </row>
    <row r="607" spans="1:8" x14ac:dyDescent="0.25">
      <c r="A607" s="12" t="s">
        <v>852</v>
      </c>
      <c r="B607" s="13"/>
      <c r="C607" s="15"/>
      <c r="D607" s="16"/>
      <c r="E607" s="16"/>
      <c r="F607" s="16"/>
      <c r="G607" s="16"/>
      <c r="H607" s="17"/>
    </row>
    <row r="608" spans="1:8" x14ac:dyDescent="0.25">
      <c r="A608" s="12" t="s">
        <v>239</v>
      </c>
      <c r="B608" s="12">
        <v>5.5</v>
      </c>
      <c r="C608" s="15"/>
      <c r="D608" s="16"/>
      <c r="E608" s="16"/>
      <c r="F608" s="16"/>
      <c r="G608" s="16"/>
      <c r="H608" s="17"/>
    </row>
    <row r="609" spans="1:8" x14ac:dyDescent="0.25">
      <c r="A609" s="15"/>
      <c r="B609" s="22">
        <v>6.5</v>
      </c>
      <c r="C609" s="15"/>
      <c r="D609" s="16"/>
      <c r="E609" s="16"/>
      <c r="F609" s="16"/>
      <c r="G609" s="16"/>
      <c r="H609" s="17"/>
    </row>
    <row r="610" spans="1:8" x14ac:dyDescent="0.25">
      <c r="A610" s="12" t="s">
        <v>853</v>
      </c>
      <c r="B610" s="13"/>
      <c r="C610" s="15"/>
      <c r="D610" s="16"/>
      <c r="E610" s="16"/>
      <c r="F610" s="16"/>
      <c r="G610" s="16"/>
      <c r="H610" s="17"/>
    </row>
    <row r="611" spans="1:8" x14ac:dyDescent="0.25">
      <c r="A611" s="12" t="s">
        <v>240</v>
      </c>
      <c r="B611" s="12">
        <v>15</v>
      </c>
      <c r="C611" s="15"/>
      <c r="D611" s="16"/>
      <c r="E611" s="16"/>
      <c r="F611" s="16"/>
      <c r="G611" s="16"/>
      <c r="H611" s="17"/>
    </row>
    <row r="612" spans="1:8" x14ac:dyDescent="0.25">
      <c r="A612" s="15"/>
      <c r="B612" s="22">
        <v>20</v>
      </c>
      <c r="C612" s="15"/>
      <c r="D612" s="16"/>
      <c r="E612" s="16"/>
      <c r="F612" s="16"/>
      <c r="G612" s="16"/>
      <c r="H612" s="17"/>
    </row>
    <row r="613" spans="1:8" x14ac:dyDescent="0.25">
      <c r="A613" s="15"/>
      <c r="B613" s="22" t="s">
        <v>704</v>
      </c>
      <c r="C613" s="15"/>
      <c r="D613" s="16"/>
      <c r="E613" s="16"/>
      <c r="F613" s="16"/>
      <c r="G613" s="16"/>
      <c r="H613" s="17"/>
    </row>
    <row r="614" spans="1:8" x14ac:dyDescent="0.25">
      <c r="A614" s="12" t="s">
        <v>854</v>
      </c>
      <c r="B614" s="13"/>
      <c r="C614" s="15"/>
      <c r="D614" s="16"/>
      <c r="E614" s="16"/>
      <c r="F614" s="16"/>
      <c r="G614" s="16"/>
      <c r="H614" s="17"/>
    </row>
    <row r="615" spans="1:8" x14ac:dyDescent="0.25">
      <c r="A615" s="12" t="s">
        <v>243</v>
      </c>
      <c r="B615" s="12">
        <v>3</v>
      </c>
      <c r="C615" s="15"/>
      <c r="D615" s="16"/>
      <c r="E615" s="16"/>
      <c r="F615" s="16"/>
      <c r="G615" s="16"/>
      <c r="H615" s="17"/>
    </row>
    <row r="616" spans="1:8" x14ac:dyDescent="0.25">
      <c r="A616" s="15"/>
      <c r="B616" s="22">
        <v>7.5</v>
      </c>
      <c r="C616" s="15"/>
      <c r="D616" s="16"/>
      <c r="E616" s="16"/>
      <c r="F616" s="16"/>
      <c r="G616" s="16"/>
      <c r="H616" s="17"/>
    </row>
    <row r="617" spans="1:8" x14ac:dyDescent="0.25">
      <c r="A617" s="15"/>
      <c r="B617" s="22">
        <v>15</v>
      </c>
      <c r="C617" s="15"/>
      <c r="D617" s="16"/>
      <c r="E617" s="16"/>
      <c r="F617" s="16"/>
      <c r="G617" s="16"/>
      <c r="H617" s="17"/>
    </row>
    <row r="618" spans="1:8" x14ac:dyDescent="0.25">
      <c r="A618" s="15"/>
      <c r="B618" s="22" t="s">
        <v>704</v>
      </c>
      <c r="C618" s="15"/>
      <c r="D618" s="16"/>
      <c r="E618" s="16"/>
      <c r="F618" s="16"/>
      <c r="G618" s="16"/>
      <c r="H618" s="17"/>
    </row>
    <row r="619" spans="1:8" x14ac:dyDescent="0.25">
      <c r="A619" s="12" t="s">
        <v>855</v>
      </c>
      <c r="B619" s="13"/>
      <c r="C619" s="15"/>
      <c r="D619" s="16"/>
      <c r="E619" s="16"/>
      <c r="F619" s="16"/>
      <c r="G619" s="16"/>
      <c r="H619" s="17"/>
    </row>
    <row r="620" spans="1:8" x14ac:dyDescent="0.25">
      <c r="A620" s="12" t="s">
        <v>244</v>
      </c>
      <c r="B620" s="12">
        <v>1</v>
      </c>
      <c r="C620" s="15"/>
      <c r="D620" s="16"/>
      <c r="E620" s="16"/>
      <c r="F620" s="16"/>
      <c r="G620" s="16"/>
      <c r="H620" s="17"/>
    </row>
    <row r="621" spans="1:8" x14ac:dyDescent="0.25">
      <c r="A621" s="15"/>
      <c r="B621" s="22">
        <v>3</v>
      </c>
      <c r="C621" s="15"/>
      <c r="D621" s="16"/>
      <c r="E621" s="16"/>
      <c r="F621" s="16"/>
      <c r="G621" s="16"/>
      <c r="H621" s="17"/>
    </row>
    <row r="622" spans="1:8" x14ac:dyDescent="0.25">
      <c r="A622" s="15"/>
      <c r="B622" s="22">
        <v>6.5</v>
      </c>
      <c r="C622" s="15"/>
      <c r="D622" s="16"/>
      <c r="E622" s="16"/>
      <c r="F622" s="16"/>
      <c r="G622" s="16"/>
      <c r="H622" s="17"/>
    </row>
    <row r="623" spans="1:8" x14ac:dyDescent="0.25">
      <c r="A623" s="15"/>
      <c r="B623" s="22">
        <v>10</v>
      </c>
      <c r="C623" s="15"/>
      <c r="D623" s="16"/>
      <c r="E623" s="16"/>
      <c r="F623" s="16"/>
      <c r="G623" s="16"/>
      <c r="H623" s="17"/>
    </row>
    <row r="624" spans="1:8" x14ac:dyDescent="0.25">
      <c r="A624" s="12" t="s">
        <v>856</v>
      </c>
      <c r="B624" s="13"/>
      <c r="C624" s="15"/>
      <c r="D624" s="16"/>
      <c r="E624" s="16"/>
      <c r="F624" s="16"/>
      <c r="G624" s="16"/>
      <c r="H624" s="17"/>
    </row>
    <row r="625" spans="1:8" x14ac:dyDescent="0.25">
      <c r="A625" s="12" t="s">
        <v>245</v>
      </c>
      <c r="B625" s="12">
        <v>2</v>
      </c>
      <c r="C625" s="15"/>
      <c r="D625" s="16"/>
      <c r="E625" s="16"/>
      <c r="F625" s="16"/>
      <c r="G625" s="16"/>
      <c r="H625" s="17"/>
    </row>
    <row r="626" spans="1:8" x14ac:dyDescent="0.25">
      <c r="A626" s="15"/>
      <c r="B626" s="22">
        <v>2.1500000953674316</v>
      </c>
      <c r="C626" s="15"/>
      <c r="D626" s="16"/>
      <c r="E626" s="16"/>
      <c r="F626" s="16"/>
      <c r="G626" s="16"/>
      <c r="H626" s="17"/>
    </row>
    <row r="627" spans="1:8" x14ac:dyDescent="0.25">
      <c r="A627" s="15"/>
      <c r="B627" s="22">
        <v>2.5</v>
      </c>
      <c r="C627" s="15"/>
      <c r="D627" s="16"/>
      <c r="E627" s="16"/>
      <c r="F627" s="16"/>
      <c r="G627" s="16"/>
      <c r="H627" s="17"/>
    </row>
    <row r="628" spans="1:8" x14ac:dyDescent="0.25">
      <c r="A628" s="15"/>
      <c r="B628" s="22">
        <v>3.2999999523162842</v>
      </c>
      <c r="C628" s="15"/>
      <c r="D628" s="16"/>
      <c r="E628" s="16"/>
      <c r="F628" s="16"/>
      <c r="G628" s="16"/>
      <c r="H628" s="17"/>
    </row>
    <row r="629" spans="1:8" x14ac:dyDescent="0.25">
      <c r="A629" s="15"/>
      <c r="B629" s="22">
        <v>3.5999999046325684</v>
      </c>
      <c r="C629" s="15"/>
      <c r="D629" s="16"/>
      <c r="E629" s="16"/>
      <c r="F629" s="16"/>
      <c r="G629" s="16"/>
      <c r="H629" s="17"/>
    </row>
    <row r="630" spans="1:8" x14ac:dyDescent="0.25">
      <c r="A630" s="15"/>
      <c r="B630" s="22">
        <v>4.3000001907348633</v>
      </c>
      <c r="C630" s="15"/>
      <c r="D630" s="16"/>
      <c r="E630" s="16"/>
      <c r="F630" s="16"/>
      <c r="G630" s="16"/>
      <c r="H630" s="17"/>
    </row>
    <row r="631" spans="1:8" x14ac:dyDescent="0.25">
      <c r="A631" s="15"/>
      <c r="B631" s="22">
        <v>5</v>
      </c>
      <c r="C631" s="15"/>
      <c r="D631" s="16"/>
      <c r="E631" s="16"/>
      <c r="F631" s="16"/>
      <c r="G631" s="16"/>
      <c r="H631" s="17"/>
    </row>
    <row r="632" spans="1:8" x14ac:dyDescent="0.25">
      <c r="A632" s="15"/>
      <c r="B632" s="22">
        <v>8.5</v>
      </c>
      <c r="C632" s="15"/>
      <c r="D632" s="16"/>
      <c r="E632" s="16"/>
      <c r="F632" s="16"/>
      <c r="G632" s="16"/>
      <c r="H632" s="17"/>
    </row>
    <row r="633" spans="1:8" x14ac:dyDescent="0.25">
      <c r="A633" s="15"/>
      <c r="B633" s="22">
        <v>10</v>
      </c>
      <c r="C633" s="15"/>
      <c r="D633" s="16"/>
      <c r="E633" s="16"/>
      <c r="F633" s="16"/>
      <c r="G633" s="16"/>
      <c r="H633" s="17"/>
    </row>
    <row r="634" spans="1:8" x14ac:dyDescent="0.25">
      <c r="A634" s="15"/>
      <c r="B634" s="22">
        <v>15</v>
      </c>
      <c r="C634" s="15"/>
      <c r="D634" s="16"/>
      <c r="E634" s="16"/>
      <c r="F634" s="16"/>
      <c r="G634" s="16"/>
      <c r="H634" s="17"/>
    </row>
    <row r="635" spans="1:8" x14ac:dyDescent="0.25">
      <c r="A635" s="15"/>
      <c r="B635" s="22" t="s">
        <v>704</v>
      </c>
      <c r="C635" s="15"/>
      <c r="D635" s="16"/>
      <c r="E635" s="16"/>
      <c r="F635" s="16"/>
      <c r="G635" s="16"/>
      <c r="H635" s="17"/>
    </row>
    <row r="636" spans="1:8" x14ac:dyDescent="0.25">
      <c r="A636" s="12" t="s">
        <v>857</v>
      </c>
      <c r="B636" s="13"/>
      <c r="C636" s="15"/>
      <c r="D636" s="16"/>
      <c r="E636" s="16"/>
      <c r="F636" s="16"/>
      <c r="G636" s="16"/>
      <c r="H636" s="17"/>
    </row>
    <row r="637" spans="1:8" x14ac:dyDescent="0.25">
      <c r="A637" s="12" t="s">
        <v>39</v>
      </c>
      <c r="B637" s="12">
        <v>100</v>
      </c>
      <c r="C637" s="15"/>
      <c r="D637" s="16"/>
      <c r="E637" s="16"/>
      <c r="F637" s="16"/>
      <c r="G637" s="16"/>
      <c r="H637" s="17"/>
    </row>
    <row r="638" spans="1:8" x14ac:dyDescent="0.25">
      <c r="A638" s="15"/>
      <c r="B638" s="22">
        <v>150</v>
      </c>
      <c r="C638" s="15"/>
      <c r="D638" s="16"/>
      <c r="E638" s="16"/>
      <c r="F638" s="16"/>
      <c r="G638" s="16"/>
      <c r="H638" s="17"/>
    </row>
    <row r="639" spans="1:8" x14ac:dyDescent="0.25">
      <c r="A639" s="15"/>
      <c r="B639" s="22">
        <v>250</v>
      </c>
      <c r="C639" s="15"/>
      <c r="D639" s="16"/>
      <c r="E639" s="16"/>
      <c r="F639" s="16"/>
      <c r="G639" s="16"/>
      <c r="H639" s="17"/>
    </row>
    <row r="640" spans="1:8" x14ac:dyDescent="0.25">
      <c r="A640" s="15"/>
      <c r="B640" s="22">
        <v>262.5</v>
      </c>
      <c r="C640" s="15"/>
      <c r="D640" s="16"/>
      <c r="E640" s="16"/>
      <c r="F640" s="16"/>
      <c r="G640" s="16"/>
      <c r="H640" s="17"/>
    </row>
    <row r="641" spans="1:8" x14ac:dyDescent="0.25">
      <c r="A641" s="15"/>
      <c r="B641" s="22">
        <v>300</v>
      </c>
      <c r="C641" s="15"/>
      <c r="D641" s="16"/>
      <c r="E641" s="16"/>
      <c r="F641" s="16"/>
      <c r="G641" s="16"/>
      <c r="H641" s="17"/>
    </row>
    <row r="642" spans="1:8" x14ac:dyDescent="0.25">
      <c r="A642" s="15"/>
      <c r="B642" s="22">
        <v>318.79998779296875</v>
      </c>
      <c r="C642" s="15"/>
      <c r="D642" s="16"/>
      <c r="E642" s="16"/>
      <c r="F642" s="16"/>
      <c r="G642" s="16"/>
      <c r="H642" s="17"/>
    </row>
    <row r="643" spans="1:8" x14ac:dyDescent="0.25">
      <c r="A643" s="15"/>
      <c r="B643" s="22">
        <v>500</v>
      </c>
      <c r="C643" s="15"/>
      <c r="D643" s="16"/>
      <c r="E643" s="16"/>
      <c r="F643" s="16"/>
      <c r="G643" s="16"/>
      <c r="H643" s="17"/>
    </row>
    <row r="644" spans="1:8" x14ac:dyDescent="0.25">
      <c r="A644" s="15"/>
      <c r="B644" s="22" t="s">
        <v>704</v>
      </c>
      <c r="C644" s="15"/>
      <c r="D644" s="16"/>
      <c r="E644" s="16"/>
      <c r="F644" s="16"/>
      <c r="G644" s="16"/>
      <c r="H644" s="17"/>
    </row>
    <row r="645" spans="1:8" x14ac:dyDescent="0.25">
      <c r="A645" s="12" t="s">
        <v>858</v>
      </c>
      <c r="B645" s="13"/>
      <c r="C645" s="15"/>
      <c r="D645" s="16"/>
      <c r="E645" s="16"/>
      <c r="F645" s="16"/>
      <c r="G645" s="16"/>
      <c r="H645" s="17"/>
    </row>
    <row r="646" spans="1:8" x14ac:dyDescent="0.25">
      <c r="A646" s="12" t="s">
        <v>72</v>
      </c>
      <c r="B646" s="12">
        <v>75</v>
      </c>
      <c r="C646" s="15"/>
      <c r="D646" s="16"/>
      <c r="E646" s="16"/>
      <c r="F646" s="16"/>
      <c r="G646" s="16"/>
      <c r="H646" s="17"/>
    </row>
    <row r="647" spans="1:8" x14ac:dyDescent="0.25">
      <c r="A647" s="15"/>
      <c r="B647" s="22">
        <v>100</v>
      </c>
      <c r="C647" s="15"/>
      <c r="D647" s="16"/>
      <c r="E647" s="16"/>
      <c r="F647" s="16"/>
      <c r="G647" s="16"/>
      <c r="H647" s="17"/>
    </row>
    <row r="648" spans="1:8" x14ac:dyDescent="0.25">
      <c r="A648" s="12" t="s">
        <v>859</v>
      </c>
      <c r="B648" s="13"/>
      <c r="C648" s="15"/>
      <c r="D648" s="16"/>
      <c r="E648" s="16"/>
      <c r="F648" s="16"/>
      <c r="G648" s="16"/>
      <c r="H648" s="17"/>
    </row>
    <row r="649" spans="1:8" x14ac:dyDescent="0.25">
      <c r="A649" s="12" t="s">
        <v>15</v>
      </c>
      <c r="B649" s="12">
        <v>100</v>
      </c>
      <c r="C649" s="15"/>
      <c r="D649" s="16"/>
      <c r="E649" s="16"/>
      <c r="F649" s="16"/>
      <c r="G649" s="16"/>
      <c r="H649" s="17"/>
    </row>
    <row r="650" spans="1:8" x14ac:dyDescent="0.25">
      <c r="A650" s="15"/>
      <c r="B650" s="22">
        <v>140</v>
      </c>
      <c r="C650" s="15"/>
      <c r="D650" s="16"/>
      <c r="E650" s="16"/>
      <c r="F650" s="16"/>
      <c r="G650" s="16"/>
      <c r="H650" s="17"/>
    </row>
    <row r="651" spans="1:8" x14ac:dyDescent="0.25">
      <c r="A651" s="15"/>
      <c r="B651" s="22">
        <v>175</v>
      </c>
      <c r="C651" s="15"/>
      <c r="D651" s="16"/>
      <c r="E651" s="16"/>
      <c r="F651" s="16"/>
      <c r="G651" s="16"/>
      <c r="H651" s="17"/>
    </row>
    <row r="652" spans="1:8" x14ac:dyDescent="0.25">
      <c r="A652" s="12" t="s">
        <v>860</v>
      </c>
      <c r="B652" s="13"/>
      <c r="C652" s="15"/>
      <c r="D652" s="16"/>
      <c r="E652" s="16"/>
      <c r="F652" s="16"/>
      <c r="G652" s="16"/>
      <c r="H652" s="17"/>
    </row>
    <row r="653" spans="1:8" x14ac:dyDescent="0.25">
      <c r="A653" s="12" t="s">
        <v>246</v>
      </c>
      <c r="B653" s="12">
        <v>25</v>
      </c>
      <c r="C653" s="15"/>
      <c r="D653" s="16"/>
      <c r="E653" s="16"/>
      <c r="F653" s="16"/>
      <c r="G653" s="16"/>
      <c r="H653" s="17"/>
    </row>
    <row r="654" spans="1:8" x14ac:dyDescent="0.25">
      <c r="A654" s="12" t="s">
        <v>861</v>
      </c>
      <c r="B654" s="13"/>
      <c r="C654" s="15"/>
      <c r="D654" s="16"/>
      <c r="E654" s="16"/>
      <c r="F654" s="16"/>
      <c r="G654" s="16"/>
      <c r="H654" s="17"/>
    </row>
    <row r="655" spans="1:8" x14ac:dyDescent="0.25">
      <c r="A655" s="12" t="s">
        <v>247</v>
      </c>
      <c r="B655" s="12">
        <v>3.5</v>
      </c>
      <c r="C655" s="15"/>
      <c r="D655" s="16"/>
      <c r="E655" s="16"/>
      <c r="F655" s="16"/>
      <c r="G655" s="16"/>
      <c r="H655" s="17"/>
    </row>
    <row r="656" spans="1:8" x14ac:dyDescent="0.25">
      <c r="A656" s="15"/>
      <c r="B656" s="22">
        <v>7</v>
      </c>
      <c r="C656" s="15"/>
      <c r="D656" s="16"/>
      <c r="E656" s="16"/>
      <c r="F656" s="16"/>
      <c r="G656" s="16"/>
      <c r="H656" s="17"/>
    </row>
    <row r="657" spans="1:8" x14ac:dyDescent="0.25">
      <c r="A657" s="15"/>
      <c r="B657" s="22" t="s">
        <v>704</v>
      </c>
      <c r="C657" s="15"/>
      <c r="D657" s="16"/>
      <c r="E657" s="16"/>
      <c r="F657" s="16"/>
      <c r="G657" s="16"/>
      <c r="H657" s="17"/>
    </row>
    <row r="658" spans="1:8" x14ac:dyDescent="0.25">
      <c r="A658" s="12" t="s">
        <v>862</v>
      </c>
      <c r="B658" s="13"/>
      <c r="C658" s="15"/>
      <c r="D658" s="16"/>
      <c r="E658" s="16"/>
      <c r="F658" s="16"/>
      <c r="G658" s="16"/>
      <c r="H658" s="17"/>
    </row>
    <row r="659" spans="1:8" x14ac:dyDescent="0.25">
      <c r="A659" s="12" t="s">
        <v>248</v>
      </c>
      <c r="B659" s="12">
        <v>5</v>
      </c>
      <c r="C659" s="15"/>
      <c r="D659" s="16"/>
      <c r="E659" s="16"/>
      <c r="F659" s="16"/>
      <c r="G659" s="16"/>
      <c r="H659" s="17"/>
    </row>
    <row r="660" spans="1:8" x14ac:dyDescent="0.25">
      <c r="A660" s="15"/>
      <c r="B660" s="22" t="s">
        <v>704</v>
      </c>
      <c r="C660" s="15"/>
      <c r="D660" s="16"/>
      <c r="E660" s="16"/>
      <c r="F660" s="16"/>
      <c r="G660" s="16"/>
      <c r="H660" s="17"/>
    </row>
    <row r="661" spans="1:8" x14ac:dyDescent="0.25">
      <c r="A661" s="12" t="s">
        <v>863</v>
      </c>
      <c r="B661" s="13"/>
      <c r="C661" s="15"/>
      <c r="D661" s="16"/>
      <c r="E661" s="16"/>
      <c r="F661" s="16"/>
      <c r="G661" s="16"/>
      <c r="H661" s="17"/>
    </row>
    <row r="662" spans="1:8" x14ac:dyDescent="0.25">
      <c r="A662" s="12" t="s">
        <v>249</v>
      </c>
      <c r="B662" s="12">
        <v>5</v>
      </c>
      <c r="C662" s="15"/>
      <c r="D662" s="16"/>
      <c r="E662" s="16"/>
      <c r="F662" s="16"/>
      <c r="G662" s="16"/>
      <c r="H662" s="17"/>
    </row>
    <row r="663" spans="1:8" x14ac:dyDescent="0.25">
      <c r="A663" s="15"/>
      <c r="B663" s="22">
        <v>15</v>
      </c>
      <c r="C663" s="15"/>
      <c r="D663" s="16"/>
      <c r="E663" s="16"/>
      <c r="F663" s="16"/>
      <c r="G663" s="16"/>
      <c r="H663" s="17"/>
    </row>
    <row r="664" spans="1:8" x14ac:dyDescent="0.25">
      <c r="A664" s="15"/>
      <c r="B664" s="22">
        <v>25</v>
      </c>
      <c r="C664" s="15"/>
      <c r="D664" s="16"/>
      <c r="E664" s="16"/>
      <c r="F664" s="16"/>
      <c r="G664" s="16"/>
      <c r="H664" s="17"/>
    </row>
    <row r="665" spans="1:8" x14ac:dyDescent="0.25">
      <c r="A665" s="15"/>
      <c r="B665" s="22">
        <v>32</v>
      </c>
      <c r="C665" s="15"/>
      <c r="D665" s="16"/>
      <c r="E665" s="16"/>
      <c r="F665" s="16"/>
      <c r="G665" s="16"/>
      <c r="H665" s="17"/>
    </row>
    <row r="666" spans="1:8" x14ac:dyDescent="0.25">
      <c r="A666" s="15"/>
      <c r="B666" s="22">
        <v>100</v>
      </c>
      <c r="C666" s="15"/>
      <c r="D666" s="16"/>
      <c r="E666" s="16"/>
      <c r="F666" s="16"/>
      <c r="G666" s="16"/>
      <c r="H666" s="17"/>
    </row>
    <row r="667" spans="1:8" x14ac:dyDescent="0.25">
      <c r="A667" s="15"/>
      <c r="B667" s="22" t="s">
        <v>704</v>
      </c>
      <c r="C667" s="15"/>
      <c r="D667" s="16"/>
      <c r="E667" s="16"/>
      <c r="F667" s="16"/>
      <c r="G667" s="16"/>
      <c r="H667" s="17"/>
    </row>
    <row r="668" spans="1:8" x14ac:dyDescent="0.25">
      <c r="A668" s="12" t="s">
        <v>864</v>
      </c>
      <c r="B668" s="13"/>
      <c r="C668" s="15"/>
      <c r="D668" s="16"/>
      <c r="E668" s="16"/>
      <c r="F668" s="16"/>
      <c r="G668" s="16"/>
      <c r="H668" s="17"/>
    </row>
    <row r="669" spans="1:8" x14ac:dyDescent="0.25">
      <c r="A669" s="12" t="s">
        <v>250</v>
      </c>
      <c r="B669" s="12">
        <v>25</v>
      </c>
      <c r="C669" s="15"/>
      <c r="D669" s="16"/>
      <c r="E669" s="16"/>
      <c r="F669" s="16"/>
      <c r="G669" s="16"/>
      <c r="H669" s="17"/>
    </row>
    <row r="670" spans="1:8" x14ac:dyDescent="0.25">
      <c r="A670" s="12" t="s">
        <v>865</v>
      </c>
      <c r="B670" s="13"/>
      <c r="C670" s="15"/>
      <c r="D670" s="16"/>
      <c r="E670" s="16"/>
      <c r="F670" s="16"/>
      <c r="G670" s="16"/>
      <c r="H670" s="17"/>
    </row>
    <row r="671" spans="1:8" x14ac:dyDescent="0.25">
      <c r="A671" s="12" t="s">
        <v>262</v>
      </c>
      <c r="B671" s="12">
        <v>0.40000000596046448</v>
      </c>
      <c r="C671" s="15"/>
      <c r="D671" s="16"/>
      <c r="E671" s="16"/>
      <c r="F671" s="16"/>
      <c r="G671" s="16"/>
      <c r="H671" s="17"/>
    </row>
    <row r="672" spans="1:8" x14ac:dyDescent="0.25">
      <c r="A672" s="15"/>
      <c r="B672" s="22">
        <v>0.5</v>
      </c>
      <c r="C672" s="15"/>
      <c r="D672" s="16"/>
      <c r="E672" s="16"/>
      <c r="F672" s="16"/>
      <c r="G672" s="16"/>
      <c r="H672" s="17"/>
    </row>
    <row r="673" spans="1:8" x14ac:dyDescent="0.25">
      <c r="A673" s="15"/>
      <c r="B673" s="22">
        <v>0.60000002384185791</v>
      </c>
      <c r="C673" s="15"/>
      <c r="D673" s="16"/>
      <c r="E673" s="16"/>
      <c r="F673" s="16"/>
      <c r="G673" s="16"/>
      <c r="H673" s="17"/>
    </row>
    <row r="674" spans="1:8" x14ac:dyDescent="0.25">
      <c r="A674" s="15"/>
      <c r="B674" s="22">
        <v>0.69999998807907104</v>
      </c>
      <c r="C674" s="15"/>
      <c r="D674" s="16"/>
      <c r="E674" s="16"/>
      <c r="F674" s="16"/>
      <c r="G674" s="16"/>
      <c r="H674" s="17"/>
    </row>
    <row r="675" spans="1:8" x14ac:dyDescent="0.25">
      <c r="A675" s="15"/>
      <c r="B675" s="22">
        <v>0.89999997615814209</v>
      </c>
      <c r="C675" s="15"/>
      <c r="D675" s="16"/>
      <c r="E675" s="16"/>
      <c r="F675" s="16"/>
      <c r="G675" s="16"/>
      <c r="H675" s="17"/>
    </row>
    <row r="676" spans="1:8" x14ac:dyDescent="0.25">
      <c r="A676" s="15"/>
      <c r="B676" s="22" t="s">
        <v>704</v>
      </c>
      <c r="C676" s="15"/>
      <c r="D676" s="16"/>
      <c r="E676" s="16"/>
      <c r="F676" s="16"/>
      <c r="G676" s="16"/>
      <c r="H676" s="17"/>
    </row>
    <row r="677" spans="1:8" x14ac:dyDescent="0.25">
      <c r="A677" s="12" t="s">
        <v>866</v>
      </c>
      <c r="B677" s="13"/>
      <c r="C677" s="15"/>
      <c r="D677" s="16"/>
      <c r="E677" s="16"/>
      <c r="F677" s="16"/>
      <c r="G677" s="16"/>
      <c r="H677" s="17"/>
    </row>
    <row r="678" spans="1:8" x14ac:dyDescent="0.25">
      <c r="A678" s="12" t="s">
        <v>433</v>
      </c>
      <c r="B678" s="12">
        <v>0.40000000596046448</v>
      </c>
      <c r="C678" s="15"/>
      <c r="D678" s="16"/>
      <c r="E678" s="16"/>
      <c r="F678" s="16"/>
      <c r="G678" s="16"/>
      <c r="H678" s="17"/>
    </row>
    <row r="679" spans="1:8" x14ac:dyDescent="0.25">
      <c r="A679" s="15"/>
      <c r="B679" s="22">
        <v>0.5</v>
      </c>
      <c r="C679" s="15"/>
      <c r="D679" s="16"/>
      <c r="E679" s="16"/>
      <c r="F679" s="16"/>
      <c r="G679" s="16"/>
      <c r="H679" s="17"/>
    </row>
    <row r="680" spans="1:8" x14ac:dyDescent="0.25">
      <c r="A680" s="15"/>
      <c r="B680" s="22">
        <v>0.60000002384185791</v>
      </c>
      <c r="C680" s="15"/>
      <c r="D680" s="16"/>
      <c r="E680" s="16"/>
      <c r="F680" s="16"/>
      <c r="G680" s="16"/>
      <c r="H680" s="17"/>
    </row>
    <row r="681" spans="1:8" x14ac:dyDescent="0.25">
      <c r="A681" s="15"/>
      <c r="B681" s="22">
        <v>0.69999998807907104</v>
      </c>
      <c r="C681" s="15"/>
      <c r="D681" s="16"/>
      <c r="E681" s="16"/>
      <c r="F681" s="16"/>
      <c r="G681" s="16"/>
      <c r="H681" s="17"/>
    </row>
    <row r="682" spans="1:8" x14ac:dyDescent="0.25">
      <c r="A682" s="15"/>
      <c r="B682" s="22">
        <v>0.80000001192092896</v>
      </c>
      <c r="C682" s="15"/>
      <c r="D682" s="16"/>
      <c r="E682" s="16"/>
      <c r="F682" s="16"/>
      <c r="G682" s="16"/>
      <c r="H682" s="17"/>
    </row>
    <row r="683" spans="1:8" x14ac:dyDescent="0.25">
      <c r="A683" s="15"/>
      <c r="B683" s="22">
        <v>0.89999997615814209</v>
      </c>
      <c r="C683" s="15"/>
      <c r="D683" s="16"/>
      <c r="E683" s="16"/>
      <c r="F683" s="16"/>
      <c r="G683" s="16"/>
      <c r="H683" s="17"/>
    </row>
    <row r="684" spans="1:8" x14ac:dyDescent="0.25">
      <c r="A684" s="15"/>
      <c r="B684" s="22">
        <v>1.1000000238418579</v>
      </c>
      <c r="C684" s="15"/>
      <c r="D684" s="16"/>
      <c r="E684" s="16"/>
      <c r="F684" s="16"/>
      <c r="G684" s="16"/>
      <c r="H684" s="17"/>
    </row>
    <row r="685" spans="1:8" x14ac:dyDescent="0.25">
      <c r="A685" s="15"/>
      <c r="B685" s="22">
        <v>3</v>
      </c>
      <c r="C685" s="15"/>
      <c r="D685" s="16"/>
      <c r="E685" s="16"/>
      <c r="F685" s="16"/>
      <c r="G685" s="16"/>
      <c r="H685" s="17"/>
    </row>
    <row r="686" spans="1:8" x14ac:dyDescent="0.25">
      <c r="A686" s="15"/>
      <c r="B686" s="22">
        <v>3.4000000953674316</v>
      </c>
      <c r="C686" s="15"/>
      <c r="D686" s="16"/>
      <c r="E686" s="16"/>
      <c r="F686" s="16"/>
      <c r="G686" s="16"/>
      <c r="H686" s="17"/>
    </row>
    <row r="687" spans="1:8" x14ac:dyDescent="0.25">
      <c r="A687" s="15"/>
      <c r="B687" s="22">
        <v>4.9000000953674316</v>
      </c>
      <c r="C687" s="15"/>
      <c r="D687" s="16"/>
      <c r="E687" s="16"/>
      <c r="F687" s="16"/>
      <c r="G687" s="16"/>
      <c r="H687" s="17"/>
    </row>
    <row r="688" spans="1:8" x14ac:dyDescent="0.25">
      <c r="A688" s="15"/>
      <c r="B688" s="22">
        <v>6.0999999046325684</v>
      </c>
      <c r="C688" s="15"/>
      <c r="D688" s="16"/>
      <c r="E688" s="16"/>
      <c r="F688" s="16"/>
      <c r="G688" s="16"/>
      <c r="H688" s="17"/>
    </row>
    <row r="689" spans="1:8" x14ac:dyDescent="0.25">
      <c r="A689" s="15"/>
      <c r="B689" s="22">
        <v>6.5</v>
      </c>
      <c r="C689" s="15"/>
      <c r="D689" s="16"/>
      <c r="E689" s="16"/>
      <c r="F689" s="16"/>
      <c r="G689" s="16"/>
      <c r="H689" s="17"/>
    </row>
    <row r="690" spans="1:8" x14ac:dyDescent="0.25">
      <c r="A690" s="15"/>
      <c r="B690" s="22">
        <v>6.8000001907348633</v>
      </c>
      <c r="C690" s="15"/>
      <c r="D690" s="16"/>
      <c r="E690" s="16"/>
      <c r="F690" s="16"/>
      <c r="G690" s="16"/>
      <c r="H690" s="17"/>
    </row>
    <row r="691" spans="1:8" x14ac:dyDescent="0.25">
      <c r="A691" s="15"/>
      <c r="B691" s="22">
        <v>7</v>
      </c>
      <c r="C691" s="15"/>
      <c r="D691" s="16"/>
      <c r="E691" s="16"/>
      <c r="F691" s="16"/>
      <c r="G691" s="16"/>
      <c r="H691" s="17"/>
    </row>
    <row r="692" spans="1:8" x14ac:dyDescent="0.25">
      <c r="A692" s="15"/>
      <c r="B692" s="22">
        <v>7.3000001907348633</v>
      </c>
      <c r="C692" s="15"/>
      <c r="D692" s="16"/>
      <c r="E692" s="16"/>
      <c r="F692" s="16"/>
      <c r="G692" s="16"/>
      <c r="H692" s="17"/>
    </row>
    <row r="693" spans="1:8" x14ac:dyDescent="0.25">
      <c r="A693" s="15"/>
      <c r="B693" s="22">
        <v>7.4000000953674316</v>
      </c>
      <c r="C693" s="15"/>
      <c r="D693" s="16"/>
      <c r="E693" s="16"/>
      <c r="F693" s="16"/>
      <c r="G693" s="16"/>
      <c r="H693" s="17"/>
    </row>
    <row r="694" spans="1:8" x14ac:dyDescent="0.25">
      <c r="A694" s="15"/>
      <c r="B694" s="22" t="s">
        <v>704</v>
      </c>
      <c r="C694" s="15"/>
      <c r="D694" s="16"/>
      <c r="E694" s="16"/>
      <c r="F694" s="16"/>
      <c r="G694" s="16"/>
      <c r="H694" s="17"/>
    </row>
    <row r="695" spans="1:8" x14ac:dyDescent="0.25">
      <c r="A695" s="12" t="s">
        <v>867</v>
      </c>
      <c r="B695" s="13"/>
      <c r="C695" s="15"/>
      <c r="D695" s="16"/>
      <c r="E695" s="16"/>
      <c r="F695" s="16"/>
      <c r="G695" s="16"/>
      <c r="H695" s="17"/>
    </row>
    <row r="696" spans="1:8" x14ac:dyDescent="0.25">
      <c r="A696" s="12" t="s">
        <v>251</v>
      </c>
      <c r="B696" s="12">
        <v>0.5</v>
      </c>
      <c r="C696" s="15"/>
      <c r="D696" s="16"/>
      <c r="E696" s="16"/>
      <c r="F696" s="16"/>
      <c r="G696" s="16"/>
      <c r="H696" s="17"/>
    </row>
    <row r="697" spans="1:8" x14ac:dyDescent="0.25">
      <c r="A697" s="15"/>
      <c r="B697" s="22">
        <v>1.1000000238418579</v>
      </c>
      <c r="C697" s="15"/>
      <c r="D697" s="16"/>
      <c r="E697" s="16"/>
      <c r="F697" s="16"/>
      <c r="G697" s="16"/>
      <c r="H697" s="17"/>
    </row>
    <row r="698" spans="1:8" x14ac:dyDescent="0.25">
      <c r="A698" s="15"/>
      <c r="B698" s="22">
        <v>1.2000000476837158</v>
      </c>
      <c r="C698" s="15"/>
      <c r="D698" s="16"/>
      <c r="E698" s="16"/>
      <c r="F698" s="16"/>
      <c r="G698" s="16"/>
      <c r="H698" s="17"/>
    </row>
    <row r="699" spans="1:8" x14ac:dyDescent="0.25">
      <c r="A699" s="15"/>
      <c r="B699" s="22">
        <v>1.3999999761581421</v>
      </c>
      <c r="C699" s="15"/>
      <c r="D699" s="16"/>
      <c r="E699" s="16"/>
      <c r="F699" s="16"/>
      <c r="G699" s="16"/>
      <c r="H699" s="17"/>
    </row>
    <row r="700" spans="1:8" x14ac:dyDescent="0.25">
      <c r="A700" s="15"/>
      <c r="B700" s="22">
        <v>1.6000000238418579</v>
      </c>
      <c r="C700" s="15"/>
      <c r="D700" s="16"/>
      <c r="E700" s="16"/>
      <c r="F700" s="16"/>
      <c r="G700" s="16"/>
      <c r="H700" s="17"/>
    </row>
    <row r="701" spans="1:8" x14ac:dyDescent="0.25">
      <c r="A701" s="15"/>
      <c r="B701" s="22">
        <v>1.7000000476837158</v>
      </c>
      <c r="C701" s="15"/>
      <c r="D701" s="16"/>
      <c r="E701" s="16"/>
      <c r="F701" s="16"/>
      <c r="G701" s="16"/>
      <c r="H701" s="17"/>
    </row>
    <row r="702" spans="1:8" x14ac:dyDescent="0.25">
      <c r="A702" s="15"/>
      <c r="B702" s="22">
        <v>1.7999999523162842</v>
      </c>
      <c r="C702" s="15"/>
      <c r="D702" s="16"/>
      <c r="E702" s="16"/>
      <c r="F702" s="16"/>
      <c r="G702" s="16"/>
      <c r="H702" s="17"/>
    </row>
    <row r="703" spans="1:8" x14ac:dyDescent="0.25">
      <c r="A703" s="15"/>
      <c r="B703" s="22">
        <v>1.8999999761581421</v>
      </c>
      <c r="C703" s="15"/>
      <c r="D703" s="16"/>
      <c r="E703" s="16"/>
      <c r="F703" s="16"/>
      <c r="G703" s="16"/>
      <c r="H703" s="17"/>
    </row>
    <row r="704" spans="1:8" x14ac:dyDescent="0.25">
      <c r="A704" s="15"/>
      <c r="B704" s="22">
        <v>2</v>
      </c>
      <c r="C704" s="15"/>
      <c r="D704" s="16"/>
      <c r="E704" s="16"/>
      <c r="F704" s="16"/>
      <c r="G704" s="16"/>
      <c r="H704" s="17"/>
    </row>
    <row r="705" spans="1:8" x14ac:dyDescent="0.25">
      <c r="A705" s="15"/>
      <c r="B705" s="22" t="s">
        <v>704</v>
      </c>
      <c r="C705" s="15"/>
      <c r="D705" s="16"/>
      <c r="E705" s="16"/>
      <c r="F705" s="16"/>
      <c r="G705" s="16"/>
      <c r="H705" s="17"/>
    </row>
    <row r="706" spans="1:8" x14ac:dyDescent="0.25">
      <c r="A706" s="12" t="s">
        <v>868</v>
      </c>
      <c r="B706" s="13"/>
      <c r="C706" s="15"/>
      <c r="D706" s="16"/>
      <c r="E706" s="16"/>
      <c r="F706" s="16"/>
      <c r="G706" s="16"/>
      <c r="H706" s="17"/>
    </row>
    <row r="707" spans="1:8" x14ac:dyDescent="0.25">
      <c r="A707" s="12" t="s">
        <v>254</v>
      </c>
      <c r="B707" s="12">
        <v>0.30000001192092896</v>
      </c>
      <c r="C707" s="15"/>
      <c r="D707" s="16"/>
      <c r="E707" s="16"/>
      <c r="F707" s="16"/>
      <c r="G707" s="16"/>
      <c r="H707" s="17"/>
    </row>
    <row r="708" spans="1:8" x14ac:dyDescent="0.25">
      <c r="A708" s="15"/>
      <c r="B708" s="22">
        <v>0.60000002384185791</v>
      </c>
      <c r="C708" s="15"/>
      <c r="D708" s="16"/>
      <c r="E708" s="16"/>
      <c r="F708" s="16"/>
      <c r="G708" s="16"/>
      <c r="H708" s="17"/>
    </row>
    <row r="709" spans="1:8" x14ac:dyDescent="0.25">
      <c r="A709" s="15"/>
      <c r="B709" s="22">
        <v>1.2999999523162842</v>
      </c>
      <c r="C709" s="15"/>
      <c r="D709" s="16"/>
      <c r="E709" s="16"/>
      <c r="F709" s="16"/>
      <c r="G709" s="16"/>
      <c r="H709" s="17"/>
    </row>
    <row r="710" spans="1:8" x14ac:dyDescent="0.25">
      <c r="A710" s="15"/>
      <c r="B710" s="22">
        <v>1.8999999761581421</v>
      </c>
      <c r="C710" s="15"/>
      <c r="D710" s="16"/>
      <c r="E710" s="16"/>
      <c r="F710" s="16"/>
      <c r="G710" s="16"/>
      <c r="H710" s="17"/>
    </row>
    <row r="711" spans="1:8" x14ac:dyDescent="0.25">
      <c r="A711" s="15"/>
      <c r="B711" s="22">
        <v>2.7000000476837158</v>
      </c>
      <c r="C711" s="15"/>
      <c r="D711" s="16"/>
      <c r="E711" s="16"/>
      <c r="F711" s="16"/>
      <c r="G711" s="16"/>
      <c r="H711" s="17"/>
    </row>
    <row r="712" spans="1:8" x14ac:dyDescent="0.25">
      <c r="A712" s="15"/>
      <c r="B712" s="22">
        <v>4.6999998092651367</v>
      </c>
      <c r="C712" s="15"/>
      <c r="D712" s="16"/>
      <c r="E712" s="16"/>
      <c r="F712" s="16"/>
      <c r="G712" s="16"/>
      <c r="H712" s="17"/>
    </row>
    <row r="713" spans="1:8" x14ac:dyDescent="0.25">
      <c r="A713" s="15"/>
      <c r="B713" s="22">
        <v>5</v>
      </c>
      <c r="C713" s="15"/>
      <c r="D713" s="16"/>
      <c r="E713" s="16"/>
      <c r="F713" s="16"/>
      <c r="G713" s="16"/>
      <c r="H713" s="17"/>
    </row>
    <row r="714" spans="1:8" x14ac:dyDescent="0.25">
      <c r="A714" s="15"/>
      <c r="B714" s="22">
        <v>5.5</v>
      </c>
      <c r="C714" s="15"/>
      <c r="D714" s="16"/>
      <c r="E714" s="16"/>
      <c r="F714" s="16"/>
      <c r="G714" s="16"/>
      <c r="H714" s="17"/>
    </row>
    <row r="715" spans="1:8" x14ac:dyDescent="0.25">
      <c r="A715" s="15"/>
      <c r="B715" s="22">
        <v>6</v>
      </c>
      <c r="C715" s="15"/>
      <c r="D715" s="16"/>
      <c r="E715" s="16"/>
      <c r="F715" s="16"/>
      <c r="G715" s="16"/>
      <c r="H715" s="17"/>
    </row>
    <row r="716" spans="1:8" x14ac:dyDescent="0.25">
      <c r="A716" s="15"/>
      <c r="B716" s="22">
        <v>6.9000000953674316</v>
      </c>
      <c r="C716" s="15"/>
      <c r="D716" s="16"/>
      <c r="E716" s="16"/>
      <c r="F716" s="16"/>
      <c r="G716" s="16"/>
      <c r="H716" s="17"/>
    </row>
    <row r="717" spans="1:8" x14ac:dyDescent="0.25">
      <c r="A717" s="15"/>
      <c r="B717" s="22">
        <v>7</v>
      </c>
      <c r="C717" s="15"/>
      <c r="D717" s="16"/>
      <c r="E717" s="16"/>
      <c r="F717" s="16"/>
      <c r="G717" s="16"/>
      <c r="H717" s="17"/>
    </row>
    <row r="718" spans="1:8" x14ac:dyDescent="0.25">
      <c r="A718" s="15"/>
      <c r="B718" s="22">
        <v>8.3999996185302734</v>
      </c>
      <c r="C718" s="15"/>
      <c r="D718" s="16"/>
      <c r="E718" s="16"/>
      <c r="F718" s="16"/>
      <c r="G718" s="16"/>
      <c r="H718" s="17"/>
    </row>
    <row r="719" spans="1:8" x14ac:dyDescent="0.25">
      <c r="A719" s="15"/>
      <c r="B719" s="22">
        <v>8.6000003814697266</v>
      </c>
      <c r="C719" s="15"/>
      <c r="D719" s="16"/>
      <c r="E719" s="16"/>
      <c r="F719" s="16"/>
      <c r="G719" s="16"/>
      <c r="H719" s="17"/>
    </row>
    <row r="720" spans="1:8" x14ac:dyDescent="0.25">
      <c r="A720" s="15"/>
      <c r="B720" s="22">
        <v>9</v>
      </c>
      <c r="C720" s="15"/>
      <c r="D720" s="16"/>
      <c r="E720" s="16"/>
      <c r="F720" s="16"/>
      <c r="G720" s="16"/>
      <c r="H720" s="17"/>
    </row>
    <row r="721" spans="1:8" x14ac:dyDescent="0.25">
      <c r="A721" s="15"/>
      <c r="B721" s="22" t="s">
        <v>704</v>
      </c>
      <c r="C721" s="15"/>
      <c r="D721" s="16"/>
      <c r="E721" s="16"/>
      <c r="F721" s="16"/>
      <c r="G721" s="16"/>
      <c r="H721" s="17"/>
    </row>
    <row r="722" spans="1:8" x14ac:dyDescent="0.25">
      <c r="A722" s="12" t="s">
        <v>869</v>
      </c>
      <c r="B722" s="13"/>
      <c r="C722" s="15"/>
      <c r="D722" s="16"/>
      <c r="E722" s="16"/>
      <c r="F722" s="16"/>
      <c r="G722" s="16"/>
      <c r="H722" s="17"/>
    </row>
    <row r="723" spans="1:8" x14ac:dyDescent="0.25">
      <c r="A723" s="12" t="s">
        <v>252</v>
      </c>
      <c r="B723" s="12">
        <v>0.30000001192092896</v>
      </c>
      <c r="C723" s="15"/>
      <c r="D723" s="16"/>
      <c r="E723" s="16"/>
      <c r="F723" s="16"/>
      <c r="G723" s="16"/>
      <c r="H723" s="17"/>
    </row>
    <row r="724" spans="1:8" x14ac:dyDescent="0.25">
      <c r="A724" s="12" t="s">
        <v>870</v>
      </c>
      <c r="B724" s="13"/>
      <c r="C724" s="15"/>
      <c r="D724" s="16"/>
      <c r="E724" s="16"/>
      <c r="F724" s="16"/>
      <c r="G724" s="16"/>
      <c r="H724" s="17"/>
    </row>
    <row r="725" spans="1:8" x14ac:dyDescent="0.25">
      <c r="A725" s="12" t="s">
        <v>255</v>
      </c>
      <c r="B725" s="12">
        <v>0.23999999463558197</v>
      </c>
      <c r="C725" s="15"/>
      <c r="D725" s="16"/>
      <c r="E725" s="16"/>
      <c r="F725" s="16"/>
      <c r="G725" s="16"/>
      <c r="H725" s="17"/>
    </row>
    <row r="726" spans="1:8" x14ac:dyDescent="0.25">
      <c r="A726" s="15"/>
      <c r="B726" s="22">
        <v>0.25999999046325684</v>
      </c>
      <c r="C726" s="15"/>
      <c r="D726" s="16"/>
      <c r="E726" s="16"/>
      <c r="F726" s="16"/>
      <c r="G726" s="16"/>
      <c r="H726" s="17"/>
    </row>
    <row r="727" spans="1:8" x14ac:dyDescent="0.25">
      <c r="A727" s="15"/>
      <c r="B727" s="22">
        <v>0.2800000011920929</v>
      </c>
      <c r="C727" s="15"/>
      <c r="D727" s="16"/>
      <c r="E727" s="16"/>
      <c r="F727" s="16"/>
      <c r="G727" s="16"/>
      <c r="H727" s="17"/>
    </row>
    <row r="728" spans="1:8" x14ac:dyDescent="0.25">
      <c r="A728" s="15"/>
      <c r="B728" s="22">
        <v>0.30000001192092896</v>
      </c>
      <c r="C728" s="15"/>
      <c r="D728" s="16"/>
      <c r="E728" s="16"/>
      <c r="F728" s="16"/>
      <c r="G728" s="16"/>
      <c r="H728" s="17"/>
    </row>
    <row r="729" spans="1:8" x14ac:dyDescent="0.25">
      <c r="A729" s="15"/>
      <c r="B729" s="22">
        <v>0.5</v>
      </c>
      <c r="C729" s="15"/>
      <c r="D729" s="16"/>
      <c r="E729" s="16"/>
      <c r="F729" s="16"/>
      <c r="G729" s="16"/>
      <c r="H729" s="17"/>
    </row>
    <row r="730" spans="1:8" x14ac:dyDescent="0.25">
      <c r="A730" s="15"/>
      <c r="B730" s="22">
        <v>0.60000002384185791</v>
      </c>
      <c r="C730" s="15"/>
      <c r="D730" s="16"/>
      <c r="E730" s="16"/>
      <c r="F730" s="16"/>
      <c r="G730" s="16"/>
      <c r="H730" s="17"/>
    </row>
    <row r="731" spans="1:8" x14ac:dyDescent="0.25">
      <c r="A731" s="15"/>
      <c r="B731" s="22">
        <v>1.1000000238418579</v>
      </c>
      <c r="C731" s="15"/>
      <c r="D731" s="16"/>
      <c r="E731" s="16"/>
      <c r="F731" s="16"/>
      <c r="G731" s="16"/>
      <c r="H731" s="17"/>
    </row>
    <row r="732" spans="1:8" x14ac:dyDescent="0.25">
      <c r="A732" s="15"/>
      <c r="B732" s="22">
        <v>1.2999999523162842</v>
      </c>
      <c r="C732" s="15"/>
      <c r="D732" s="16"/>
      <c r="E732" s="16"/>
      <c r="F732" s="16"/>
      <c r="G732" s="16"/>
      <c r="H732" s="17"/>
    </row>
    <row r="733" spans="1:8" x14ac:dyDescent="0.25">
      <c r="A733" s="15"/>
      <c r="B733" s="22">
        <v>2</v>
      </c>
      <c r="C733" s="15"/>
      <c r="D733" s="16"/>
      <c r="E733" s="16"/>
      <c r="F733" s="16"/>
      <c r="G733" s="16"/>
      <c r="H733" s="17"/>
    </row>
    <row r="734" spans="1:8" x14ac:dyDescent="0.25">
      <c r="A734" s="15"/>
      <c r="B734" s="22">
        <v>2.5999999046325684</v>
      </c>
      <c r="C734" s="15"/>
      <c r="D734" s="16"/>
      <c r="E734" s="16"/>
      <c r="F734" s="16"/>
      <c r="G734" s="16"/>
      <c r="H734" s="17"/>
    </row>
    <row r="735" spans="1:8" x14ac:dyDescent="0.25">
      <c r="A735" s="15"/>
      <c r="B735" s="22">
        <v>3.0999999046325684</v>
      </c>
      <c r="C735" s="15"/>
      <c r="D735" s="16"/>
      <c r="E735" s="16"/>
      <c r="F735" s="16"/>
      <c r="G735" s="16"/>
      <c r="H735" s="17"/>
    </row>
    <row r="736" spans="1:8" x14ac:dyDescent="0.25">
      <c r="A736" s="15"/>
      <c r="B736" s="22">
        <v>3.2999999523162842</v>
      </c>
      <c r="C736" s="15"/>
      <c r="D736" s="16"/>
      <c r="E736" s="16"/>
      <c r="F736" s="16"/>
      <c r="G736" s="16"/>
      <c r="H736" s="17"/>
    </row>
    <row r="737" spans="1:8" x14ac:dyDescent="0.25">
      <c r="A737" s="15"/>
      <c r="B737" s="22">
        <v>3.4000000953674316</v>
      </c>
      <c r="C737" s="15"/>
      <c r="D737" s="16"/>
      <c r="E737" s="16"/>
      <c r="F737" s="16"/>
      <c r="G737" s="16"/>
      <c r="H737" s="17"/>
    </row>
    <row r="738" spans="1:8" x14ac:dyDescent="0.25">
      <c r="A738" s="15"/>
      <c r="B738" s="22">
        <v>3.5</v>
      </c>
      <c r="C738" s="15"/>
      <c r="D738" s="16"/>
      <c r="E738" s="16"/>
      <c r="F738" s="16"/>
      <c r="G738" s="16"/>
      <c r="H738" s="17"/>
    </row>
    <row r="739" spans="1:8" x14ac:dyDescent="0.25">
      <c r="A739" s="15"/>
      <c r="B739" s="22" t="s">
        <v>704</v>
      </c>
      <c r="C739" s="15"/>
      <c r="D739" s="16"/>
      <c r="E739" s="16"/>
      <c r="F739" s="16"/>
      <c r="G739" s="16"/>
      <c r="H739" s="17"/>
    </row>
    <row r="740" spans="1:8" x14ac:dyDescent="0.25">
      <c r="A740" s="12" t="s">
        <v>871</v>
      </c>
      <c r="B740" s="13"/>
      <c r="C740" s="15"/>
      <c r="D740" s="16"/>
      <c r="E740" s="16"/>
      <c r="F740" s="16"/>
      <c r="G740" s="16"/>
      <c r="H740" s="17"/>
    </row>
    <row r="741" spans="1:8" x14ac:dyDescent="0.25">
      <c r="A741" s="12" t="s">
        <v>283</v>
      </c>
      <c r="B741" s="12">
        <v>5.9999998658895493E-2</v>
      </c>
      <c r="C741" s="15"/>
      <c r="D741" s="16"/>
      <c r="E741" s="16"/>
      <c r="F741" s="16"/>
      <c r="G741" s="16"/>
      <c r="H741" s="17"/>
    </row>
    <row r="742" spans="1:8" x14ac:dyDescent="0.25">
      <c r="A742" s="15"/>
      <c r="B742" s="22">
        <v>0.10000000149011612</v>
      </c>
      <c r="C742" s="15"/>
      <c r="D742" s="16"/>
      <c r="E742" s="16"/>
      <c r="F742" s="16"/>
      <c r="G742" s="16"/>
      <c r="H742" s="17"/>
    </row>
    <row r="743" spans="1:8" x14ac:dyDescent="0.25">
      <c r="A743" s="15"/>
      <c r="B743" s="22">
        <v>0.5</v>
      </c>
      <c r="C743" s="15"/>
      <c r="D743" s="16"/>
      <c r="E743" s="16"/>
      <c r="F743" s="16"/>
      <c r="G743" s="16"/>
      <c r="H743" s="17"/>
    </row>
    <row r="744" spans="1:8" x14ac:dyDescent="0.25">
      <c r="A744" s="15"/>
      <c r="B744" s="22">
        <v>1</v>
      </c>
      <c r="C744" s="15"/>
      <c r="D744" s="16"/>
      <c r="E744" s="16"/>
      <c r="F744" s="16"/>
      <c r="G744" s="16"/>
      <c r="H744" s="17"/>
    </row>
    <row r="745" spans="1:8" x14ac:dyDescent="0.25">
      <c r="A745" s="15"/>
      <c r="B745" s="22">
        <v>2.5</v>
      </c>
      <c r="C745" s="15"/>
      <c r="D745" s="16"/>
      <c r="E745" s="16"/>
      <c r="F745" s="16"/>
      <c r="G745" s="16"/>
      <c r="H745" s="17"/>
    </row>
    <row r="746" spans="1:8" x14ac:dyDescent="0.25">
      <c r="A746" s="12" t="s">
        <v>872</v>
      </c>
      <c r="B746" s="13"/>
      <c r="C746" s="15"/>
      <c r="D746" s="16"/>
      <c r="E746" s="16"/>
      <c r="F746" s="16"/>
      <c r="G746" s="16"/>
      <c r="H746" s="17"/>
    </row>
    <row r="747" spans="1:8" x14ac:dyDescent="0.25">
      <c r="A747" s="12" t="s">
        <v>284</v>
      </c>
      <c r="B747" s="12">
        <v>0.20000000298023224</v>
      </c>
      <c r="C747" s="15"/>
      <c r="D747" s="16"/>
      <c r="E747" s="16"/>
      <c r="F747" s="16"/>
      <c r="G747" s="16"/>
      <c r="H747" s="17"/>
    </row>
    <row r="748" spans="1:8" x14ac:dyDescent="0.25">
      <c r="A748" s="15"/>
      <c r="B748" s="22">
        <v>0.25</v>
      </c>
      <c r="C748" s="15"/>
      <c r="D748" s="16"/>
      <c r="E748" s="16"/>
      <c r="F748" s="16"/>
      <c r="G748" s="16"/>
      <c r="H748" s="17"/>
    </row>
    <row r="749" spans="1:8" x14ac:dyDescent="0.25">
      <c r="A749" s="15"/>
      <c r="B749" s="22">
        <v>0.30000001192092896</v>
      </c>
      <c r="C749" s="15"/>
      <c r="D749" s="16"/>
      <c r="E749" s="16"/>
      <c r="F749" s="16"/>
      <c r="G749" s="16"/>
      <c r="H749" s="17"/>
    </row>
    <row r="750" spans="1:8" x14ac:dyDescent="0.25">
      <c r="A750" s="15"/>
      <c r="B750" s="22" t="s">
        <v>704</v>
      </c>
      <c r="C750" s="15"/>
      <c r="D750" s="16"/>
      <c r="E750" s="16"/>
      <c r="F750" s="16"/>
      <c r="G750" s="16"/>
      <c r="H750" s="17"/>
    </row>
    <row r="751" spans="1:8" x14ac:dyDescent="0.25">
      <c r="A751" s="12" t="s">
        <v>873</v>
      </c>
      <c r="B751" s="13"/>
      <c r="C751" s="15"/>
      <c r="D751" s="16"/>
      <c r="E751" s="16"/>
      <c r="F751" s="16"/>
      <c r="G751" s="16"/>
      <c r="H751" s="17"/>
    </row>
    <row r="752" spans="1:8" x14ac:dyDescent="0.25">
      <c r="A752" s="12" t="s">
        <v>285</v>
      </c>
      <c r="B752" s="12">
        <v>0.40000000596046448</v>
      </c>
      <c r="C752" s="15"/>
      <c r="D752" s="16"/>
      <c r="E752" s="16"/>
      <c r="F752" s="16"/>
      <c r="G752" s="16"/>
      <c r="H752" s="17"/>
    </row>
    <row r="753" spans="1:8" x14ac:dyDescent="0.25">
      <c r="A753" s="15"/>
      <c r="B753" s="22">
        <v>0.5</v>
      </c>
      <c r="C753" s="15"/>
      <c r="D753" s="16"/>
      <c r="E753" s="16"/>
      <c r="F753" s="16"/>
      <c r="G753" s="16"/>
      <c r="H753" s="17"/>
    </row>
    <row r="754" spans="1:8" x14ac:dyDescent="0.25">
      <c r="A754" s="15"/>
      <c r="B754" s="22">
        <v>0.69999998807907104</v>
      </c>
      <c r="C754" s="15"/>
      <c r="D754" s="16"/>
      <c r="E754" s="16"/>
      <c r="F754" s="16"/>
      <c r="G754" s="16"/>
      <c r="H754" s="17"/>
    </row>
    <row r="755" spans="1:8" x14ac:dyDescent="0.25">
      <c r="A755" s="15"/>
      <c r="B755" s="22">
        <v>0.89999997615814209</v>
      </c>
      <c r="C755" s="15"/>
      <c r="D755" s="16"/>
      <c r="E755" s="16"/>
      <c r="F755" s="16"/>
      <c r="G755" s="16"/>
      <c r="H755" s="17"/>
    </row>
    <row r="756" spans="1:8" x14ac:dyDescent="0.25">
      <c r="A756" s="15"/>
      <c r="B756" s="22">
        <v>1.1000000238418579</v>
      </c>
      <c r="C756" s="15"/>
      <c r="D756" s="16"/>
      <c r="E756" s="16"/>
      <c r="F756" s="16"/>
      <c r="G756" s="16"/>
      <c r="H756" s="17"/>
    </row>
    <row r="757" spans="1:8" x14ac:dyDescent="0.25">
      <c r="A757" s="15"/>
      <c r="B757" s="22">
        <v>1.2000000476837158</v>
      </c>
      <c r="C757" s="15"/>
      <c r="D757" s="16"/>
      <c r="E757" s="16"/>
      <c r="F757" s="16"/>
      <c r="G757" s="16"/>
      <c r="H757" s="17"/>
    </row>
    <row r="758" spans="1:8" x14ac:dyDescent="0.25">
      <c r="A758" s="15"/>
      <c r="B758" s="22">
        <v>1.2999999523162842</v>
      </c>
      <c r="C758" s="15"/>
      <c r="D758" s="16"/>
      <c r="E758" s="16"/>
      <c r="F758" s="16"/>
      <c r="G758" s="16"/>
      <c r="H758" s="17"/>
    </row>
    <row r="759" spans="1:8" x14ac:dyDescent="0.25">
      <c r="A759" s="15"/>
      <c r="B759" s="22">
        <v>1.3999999761581421</v>
      </c>
      <c r="C759" s="15"/>
      <c r="D759" s="16"/>
      <c r="E759" s="16"/>
      <c r="F759" s="16"/>
      <c r="G759" s="16"/>
      <c r="H759" s="17"/>
    </row>
    <row r="760" spans="1:8" x14ac:dyDescent="0.25">
      <c r="A760" s="15"/>
      <c r="B760" s="22" t="s">
        <v>704</v>
      </c>
      <c r="C760" s="15"/>
      <c r="D760" s="16"/>
      <c r="E760" s="16"/>
      <c r="F760" s="16"/>
      <c r="G760" s="16"/>
      <c r="H760" s="17"/>
    </row>
    <row r="761" spans="1:8" x14ac:dyDescent="0.25">
      <c r="A761" s="12" t="s">
        <v>874</v>
      </c>
      <c r="B761" s="13"/>
      <c r="C761" s="15"/>
      <c r="D761" s="16"/>
      <c r="E761" s="16"/>
      <c r="F761" s="16"/>
      <c r="G761" s="16"/>
      <c r="H761" s="17"/>
    </row>
    <row r="762" spans="1:8" x14ac:dyDescent="0.25">
      <c r="A762" s="12" t="s">
        <v>258</v>
      </c>
      <c r="B762" s="12">
        <v>0.10000000149011612</v>
      </c>
      <c r="C762" s="15"/>
      <c r="D762" s="16"/>
      <c r="E762" s="16"/>
      <c r="F762" s="16"/>
      <c r="G762" s="16"/>
      <c r="H762" s="17"/>
    </row>
    <row r="763" spans="1:8" x14ac:dyDescent="0.25">
      <c r="A763" s="15"/>
      <c r="B763" s="22">
        <v>0.10999999940395355</v>
      </c>
      <c r="C763" s="15"/>
      <c r="D763" s="16"/>
      <c r="E763" s="16"/>
      <c r="F763" s="16"/>
      <c r="G763" s="16"/>
      <c r="H763" s="17"/>
    </row>
    <row r="764" spans="1:8" x14ac:dyDescent="0.25">
      <c r="A764" s="15"/>
      <c r="B764" s="22">
        <v>0.20000000298023224</v>
      </c>
      <c r="C764" s="15"/>
      <c r="D764" s="16"/>
      <c r="E764" s="16"/>
      <c r="F764" s="16"/>
      <c r="G764" s="16"/>
      <c r="H764" s="17"/>
    </row>
    <row r="765" spans="1:8" x14ac:dyDescent="0.25">
      <c r="A765" s="15"/>
      <c r="B765" s="22">
        <v>0.5</v>
      </c>
      <c r="C765" s="15"/>
      <c r="D765" s="16"/>
      <c r="E765" s="16"/>
      <c r="F765" s="16"/>
      <c r="G765" s="16"/>
      <c r="H765" s="17"/>
    </row>
    <row r="766" spans="1:8" x14ac:dyDescent="0.25">
      <c r="A766" s="15"/>
      <c r="B766" s="22">
        <v>0.69999998807907104</v>
      </c>
      <c r="C766" s="15"/>
      <c r="D766" s="16"/>
      <c r="E766" s="16"/>
      <c r="F766" s="16"/>
      <c r="G766" s="16"/>
      <c r="H766" s="17"/>
    </row>
    <row r="767" spans="1:8" x14ac:dyDescent="0.25">
      <c r="A767" s="15"/>
      <c r="B767" s="22">
        <v>0.80000001192092896</v>
      </c>
      <c r="C767" s="15"/>
      <c r="D767" s="16"/>
      <c r="E767" s="16"/>
      <c r="F767" s="16"/>
      <c r="G767" s="16"/>
      <c r="H767" s="17"/>
    </row>
    <row r="768" spans="1:8" x14ac:dyDescent="0.25">
      <c r="A768" s="15"/>
      <c r="B768" s="22">
        <v>0.89999997615814209</v>
      </c>
      <c r="C768" s="15"/>
      <c r="D768" s="16"/>
      <c r="E768" s="16"/>
      <c r="F768" s="16"/>
      <c r="G768" s="16"/>
      <c r="H768" s="17"/>
    </row>
    <row r="769" spans="1:8" x14ac:dyDescent="0.25">
      <c r="A769" s="15"/>
      <c r="B769" s="22">
        <v>1</v>
      </c>
      <c r="C769" s="15"/>
      <c r="D769" s="16"/>
      <c r="E769" s="16"/>
      <c r="F769" s="16"/>
      <c r="G769" s="16"/>
      <c r="H769" s="17"/>
    </row>
    <row r="770" spans="1:8" x14ac:dyDescent="0.25">
      <c r="A770" s="15"/>
      <c r="B770" s="22" t="s">
        <v>704</v>
      </c>
      <c r="C770" s="15"/>
      <c r="D770" s="16"/>
      <c r="E770" s="16"/>
      <c r="F770" s="16"/>
      <c r="G770" s="16"/>
      <c r="H770" s="17"/>
    </row>
    <row r="771" spans="1:8" x14ac:dyDescent="0.25">
      <c r="A771" s="12" t="s">
        <v>875</v>
      </c>
      <c r="B771" s="13"/>
      <c r="C771" s="15"/>
      <c r="D771" s="16"/>
      <c r="E771" s="16"/>
      <c r="F771" s="16"/>
      <c r="G771" s="16"/>
      <c r="H771" s="17"/>
    </row>
    <row r="772" spans="1:8" x14ac:dyDescent="0.25">
      <c r="A772" s="12" t="s">
        <v>259</v>
      </c>
      <c r="B772" s="12">
        <v>9.0000003576278687E-2</v>
      </c>
      <c r="C772" s="15"/>
      <c r="D772" s="16"/>
      <c r="E772" s="16"/>
      <c r="F772" s="16"/>
      <c r="G772" s="16"/>
      <c r="H772" s="17"/>
    </row>
    <row r="773" spans="1:8" x14ac:dyDescent="0.25">
      <c r="A773" s="15"/>
      <c r="B773" s="22">
        <v>0.10000000149011612</v>
      </c>
      <c r="C773" s="15"/>
      <c r="D773" s="16"/>
      <c r="E773" s="16"/>
      <c r="F773" s="16"/>
      <c r="G773" s="16"/>
      <c r="H773" s="17"/>
    </row>
    <row r="774" spans="1:8" x14ac:dyDescent="0.25">
      <c r="A774" s="15"/>
      <c r="B774" s="22">
        <v>0.30000001192092896</v>
      </c>
      <c r="C774" s="15"/>
      <c r="D774" s="16"/>
      <c r="E774" s="16"/>
      <c r="F774" s="16"/>
      <c r="G774" s="16"/>
      <c r="H774" s="17"/>
    </row>
    <row r="775" spans="1:8" x14ac:dyDescent="0.25">
      <c r="A775" s="15"/>
      <c r="B775" s="22">
        <v>0.60000002384185791</v>
      </c>
      <c r="C775" s="15"/>
      <c r="D775" s="16"/>
      <c r="E775" s="16"/>
      <c r="F775" s="16"/>
      <c r="G775" s="16"/>
      <c r="H775" s="17"/>
    </row>
    <row r="776" spans="1:8" x14ac:dyDescent="0.25">
      <c r="A776" s="15"/>
      <c r="B776" s="22" t="s">
        <v>704</v>
      </c>
      <c r="C776" s="15"/>
      <c r="D776" s="16"/>
      <c r="E776" s="16"/>
      <c r="F776" s="16"/>
      <c r="G776" s="16"/>
      <c r="H776" s="17"/>
    </row>
    <row r="777" spans="1:8" x14ac:dyDescent="0.25">
      <c r="A777" s="12" t="s">
        <v>876</v>
      </c>
      <c r="B777" s="13"/>
      <c r="C777" s="15"/>
      <c r="D777" s="16"/>
      <c r="E777" s="16"/>
      <c r="F777" s="16"/>
      <c r="G777" s="16"/>
      <c r="H777" s="17"/>
    </row>
    <row r="778" spans="1:8" x14ac:dyDescent="0.25">
      <c r="A778" s="12" t="s">
        <v>260</v>
      </c>
      <c r="B778" s="12">
        <v>0.5</v>
      </c>
      <c r="C778" s="15"/>
      <c r="D778" s="16"/>
      <c r="E778" s="16"/>
      <c r="F778" s="16"/>
      <c r="G778" s="16"/>
      <c r="H778" s="17"/>
    </row>
    <row r="779" spans="1:8" x14ac:dyDescent="0.25">
      <c r="A779" s="12" t="s">
        <v>877</v>
      </c>
      <c r="B779" s="13"/>
      <c r="C779" s="15"/>
      <c r="D779" s="16"/>
      <c r="E779" s="16"/>
      <c r="F779" s="16"/>
      <c r="G779" s="16"/>
      <c r="H779" s="17"/>
    </row>
    <row r="780" spans="1:8" x14ac:dyDescent="0.25">
      <c r="A780" s="12" t="s">
        <v>263</v>
      </c>
      <c r="B780" s="12">
        <v>0.69999998807907104</v>
      </c>
      <c r="C780" s="15"/>
      <c r="D780" s="16"/>
      <c r="E780" s="16"/>
      <c r="F780" s="16"/>
      <c r="G780" s="16"/>
      <c r="H780" s="17"/>
    </row>
    <row r="781" spans="1:8" x14ac:dyDescent="0.25">
      <c r="A781" s="15"/>
      <c r="B781" s="22">
        <v>0.80000001192092896</v>
      </c>
      <c r="C781" s="15"/>
      <c r="D781" s="16"/>
      <c r="E781" s="16"/>
      <c r="F781" s="16"/>
      <c r="G781" s="16"/>
      <c r="H781" s="17"/>
    </row>
    <row r="782" spans="1:8" x14ac:dyDescent="0.25">
      <c r="A782" s="15"/>
      <c r="B782" s="22">
        <v>1.2000000476837158</v>
      </c>
      <c r="C782" s="15"/>
      <c r="D782" s="16"/>
      <c r="E782" s="16"/>
      <c r="F782" s="16"/>
      <c r="G782" s="16"/>
      <c r="H782" s="17"/>
    </row>
    <row r="783" spans="1:8" x14ac:dyDescent="0.25">
      <c r="A783" s="15"/>
      <c r="B783" s="22">
        <v>1.2999999523162842</v>
      </c>
      <c r="C783" s="15"/>
      <c r="D783" s="16"/>
      <c r="E783" s="16"/>
      <c r="F783" s="16"/>
      <c r="G783" s="16"/>
      <c r="H783" s="17"/>
    </row>
    <row r="784" spans="1:8" x14ac:dyDescent="0.25">
      <c r="A784" s="15"/>
      <c r="B784" s="22">
        <v>1.7999999523162842</v>
      </c>
      <c r="C784" s="15"/>
      <c r="D784" s="16"/>
      <c r="E784" s="16"/>
      <c r="F784" s="16"/>
      <c r="G784" s="16"/>
      <c r="H784" s="17"/>
    </row>
    <row r="785" spans="1:8" x14ac:dyDescent="0.25">
      <c r="A785" s="15"/>
      <c r="B785" s="22">
        <v>2.7999999523162842</v>
      </c>
      <c r="C785" s="15"/>
      <c r="D785" s="16"/>
      <c r="E785" s="16"/>
      <c r="F785" s="16"/>
      <c r="G785" s="16"/>
      <c r="H785" s="17"/>
    </row>
    <row r="786" spans="1:8" x14ac:dyDescent="0.25">
      <c r="A786" s="15"/>
      <c r="B786" s="22">
        <v>3.2999999523162842</v>
      </c>
      <c r="C786" s="15"/>
      <c r="D786" s="16"/>
      <c r="E786" s="16"/>
      <c r="F786" s="16"/>
      <c r="G786" s="16"/>
      <c r="H786" s="17"/>
    </row>
    <row r="787" spans="1:8" x14ac:dyDescent="0.25">
      <c r="A787" s="15"/>
      <c r="B787" s="22">
        <v>3.7999999523162842</v>
      </c>
      <c r="C787" s="15"/>
      <c r="D787" s="16"/>
      <c r="E787" s="16"/>
      <c r="F787" s="16"/>
      <c r="G787" s="16"/>
      <c r="H787" s="17"/>
    </row>
    <row r="788" spans="1:8" x14ac:dyDescent="0.25">
      <c r="A788" s="15"/>
      <c r="B788" s="22" t="s">
        <v>704</v>
      </c>
      <c r="C788" s="15"/>
      <c r="D788" s="16"/>
      <c r="E788" s="16"/>
      <c r="F788" s="16"/>
      <c r="G788" s="16"/>
      <c r="H788" s="17"/>
    </row>
    <row r="789" spans="1:8" x14ac:dyDescent="0.25">
      <c r="A789" s="12" t="s">
        <v>878</v>
      </c>
      <c r="B789" s="13"/>
      <c r="C789" s="15"/>
      <c r="D789" s="16"/>
      <c r="E789" s="16"/>
      <c r="F789" s="16"/>
      <c r="G789" s="16"/>
      <c r="H789" s="17"/>
    </row>
    <row r="790" spans="1:8" x14ac:dyDescent="0.25">
      <c r="A790" s="12" t="s">
        <v>264</v>
      </c>
      <c r="B790" s="12">
        <v>5.000000074505806E-2</v>
      </c>
      <c r="C790" s="15"/>
      <c r="D790" s="16"/>
      <c r="E790" s="16"/>
      <c r="F790" s="16"/>
      <c r="G790" s="16"/>
      <c r="H790" s="17"/>
    </row>
    <row r="791" spans="1:8" x14ac:dyDescent="0.25">
      <c r="A791" s="15"/>
      <c r="B791" s="22">
        <v>5.7999998331069946E-2</v>
      </c>
      <c r="C791" s="15"/>
      <c r="D791" s="16"/>
      <c r="E791" s="16"/>
      <c r="F791" s="16"/>
      <c r="G791" s="16"/>
      <c r="H791" s="17"/>
    </row>
    <row r="792" spans="1:8" x14ac:dyDescent="0.25">
      <c r="A792" s="12" t="s">
        <v>879</v>
      </c>
      <c r="B792" s="13"/>
      <c r="C792" s="15"/>
      <c r="D792" s="16"/>
      <c r="E792" s="16"/>
      <c r="F792" s="16"/>
      <c r="G792" s="16"/>
      <c r="H792" s="17"/>
    </row>
    <row r="793" spans="1:8" x14ac:dyDescent="0.25">
      <c r="A793" s="12" t="s">
        <v>267</v>
      </c>
      <c r="B793" s="12">
        <v>1.3999999761581421</v>
      </c>
      <c r="C793" s="15"/>
      <c r="D793" s="16"/>
      <c r="E793" s="16"/>
      <c r="F793" s="16"/>
      <c r="G793" s="16"/>
      <c r="H793" s="17"/>
    </row>
    <row r="794" spans="1:8" x14ac:dyDescent="0.25">
      <c r="A794" s="15"/>
      <c r="B794" s="22">
        <v>1.7000000476837158</v>
      </c>
      <c r="C794" s="15"/>
      <c r="D794" s="16"/>
      <c r="E794" s="16"/>
      <c r="F794" s="16"/>
      <c r="G794" s="16"/>
      <c r="H794" s="17"/>
    </row>
    <row r="795" spans="1:8" x14ac:dyDescent="0.25">
      <c r="A795" s="12" t="s">
        <v>880</v>
      </c>
      <c r="B795" s="13"/>
      <c r="C795" s="15"/>
      <c r="D795" s="16"/>
      <c r="E795" s="16"/>
      <c r="F795" s="16"/>
      <c r="G795" s="16"/>
      <c r="H795" s="17"/>
    </row>
    <row r="796" spans="1:8" x14ac:dyDescent="0.25">
      <c r="A796" s="12" t="s">
        <v>268</v>
      </c>
      <c r="B796" s="12">
        <v>1.8999999761581421</v>
      </c>
      <c r="C796" s="15"/>
      <c r="D796" s="16"/>
      <c r="E796" s="16"/>
      <c r="F796" s="16"/>
      <c r="G796" s="16"/>
      <c r="H796" s="17"/>
    </row>
    <row r="797" spans="1:8" x14ac:dyDescent="0.25">
      <c r="A797" s="15"/>
      <c r="B797" s="22">
        <v>2.4000000953674316</v>
      </c>
      <c r="C797" s="15"/>
      <c r="D797" s="16"/>
      <c r="E797" s="16"/>
      <c r="F797" s="16"/>
      <c r="G797" s="16"/>
      <c r="H797" s="17"/>
    </row>
    <row r="798" spans="1:8" x14ac:dyDescent="0.25">
      <c r="A798" s="15"/>
      <c r="B798" s="22">
        <v>5</v>
      </c>
      <c r="C798" s="15"/>
      <c r="D798" s="16"/>
      <c r="E798" s="16"/>
      <c r="F798" s="16"/>
      <c r="G798" s="16"/>
      <c r="H798" s="17"/>
    </row>
    <row r="799" spans="1:8" x14ac:dyDescent="0.25">
      <c r="A799" s="15"/>
      <c r="B799" s="22" t="s">
        <v>704</v>
      </c>
      <c r="C799" s="15"/>
      <c r="D799" s="16"/>
      <c r="E799" s="16"/>
      <c r="F799" s="16"/>
      <c r="G799" s="16"/>
      <c r="H799" s="17"/>
    </row>
    <row r="800" spans="1:8" x14ac:dyDescent="0.25">
      <c r="A800" s="12" t="s">
        <v>881</v>
      </c>
      <c r="B800" s="13"/>
      <c r="C800" s="15"/>
      <c r="D800" s="16"/>
      <c r="E800" s="16"/>
      <c r="F800" s="16"/>
      <c r="G800" s="16"/>
      <c r="H800" s="17"/>
    </row>
    <row r="801" spans="1:8" x14ac:dyDescent="0.25">
      <c r="A801" s="12" t="s">
        <v>269</v>
      </c>
      <c r="B801" s="12">
        <v>0.10000000149011612</v>
      </c>
      <c r="C801" s="15"/>
      <c r="D801" s="16"/>
      <c r="E801" s="16"/>
      <c r="F801" s="16"/>
      <c r="G801" s="16"/>
      <c r="H801" s="17"/>
    </row>
    <row r="802" spans="1:8" x14ac:dyDescent="0.25">
      <c r="A802" s="15"/>
      <c r="B802" s="22">
        <v>0.20000000298023224</v>
      </c>
      <c r="C802" s="15"/>
      <c r="D802" s="16"/>
      <c r="E802" s="16"/>
      <c r="F802" s="16"/>
      <c r="G802" s="16"/>
      <c r="H802" s="17"/>
    </row>
    <row r="803" spans="1:8" x14ac:dyDescent="0.25">
      <c r="A803" s="15"/>
      <c r="B803" s="22">
        <v>0.30000001192092896</v>
      </c>
      <c r="C803" s="15"/>
      <c r="D803" s="16"/>
      <c r="E803" s="16"/>
      <c r="F803" s="16"/>
      <c r="G803" s="16"/>
      <c r="H803" s="17"/>
    </row>
    <row r="804" spans="1:8" x14ac:dyDescent="0.25">
      <c r="A804" s="15"/>
      <c r="B804" s="22">
        <v>0.5</v>
      </c>
      <c r="C804" s="15"/>
      <c r="D804" s="16"/>
      <c r="E804" s="16"/>
      <c r="F804" s="16"/>
      <c r="G804" s="16"/>
      <c r="H804" s="17"/>
    </row>
    <row r="805" spans="1:8" x14ac:dyDescent="0.25">
      <c r="A805" s="15"/>
      <c r="B805" s="22">
        <v>0.80000001192092896</v>
      </c>
      <c r="C805" s="15"/>
      <c r="D805" s="16"/>
      <c r="E805" s="16"/>
      <c r="F805" s="16"/>
      <c r="G805" s="16"/>
      <c r="H805" s="17"/>
    </row>
    <row r="806" spans="1:8" x14ac:dyDescent="0.25">
      <c r="A806" s="15"/>
      <c r="B806" s="22">
        <v>0.89999997615814209</v>
      </c>
      <c r="C806" s="15"/>
      <c r="D806" s="16"/>
      <c r="E806" s="16"/>
      <c r="F806" s="16"/>
      <c r="G806" s="16"/>
      <c r="H806" s="17"/>
    </row>
    <row r="807" spans="1:8" x14ac:dyDescent="0.25">
      <c r="A807" s="15"/>
      <c r="B807" s="22" t="s">
        <v>704</v>
      </c>
      <c r="C807" s="15"/>
      <c r="D807" s="16"/>
      <c r="E807" s="16"/>
      <c r="F807" s="16"/>
      <c r="G807" s="16"/>
      <c r="H807" s="17"/>
    </row>
    <row r="808" spans="1:8" x14ac:dyDescent="0.25">
      <c r="A808" s="12" t="s">
        <v>882</v>
      </c>
      <c r="B808" s="13"/>
      <c r="C808" s="15"/>
      <c r="D808" s="16"/>
      <c r="E808" s="16"/>
      <c r="F808" s="16"/>
      <c r="G808" s="16"/>
      <c r="H808" s="17"/>
    </row>
    <row r="809" spans="1:8" x14ac:dyDescent="0.25">
      <c r="A809" s="12" t="s">
        <v>271</v>
      </c>
      <c r="B809" s="12">
        <v>0.10000000149011612</v>
      </c>
      <c r="C809" s="15"/>
      <c r="D809" s="16"/>
      <c r="E809" s="16"/>
      <c r="F809" s="16"/>
      <c r="G809" s="16"/>
      <c r="H809" s="17"/>
    </row>
    <row r="810" spans="1:8" x14ac:dyDescent="0.25">
      <c r="A810" s="15"/>
      <c r="B810" s="22">
        <v>0.20000000298023224</v>
      </c>
      <c r="C810" s="15"/>
      <c r="D810" s="16"/>
      <c r="E810" s="16"/>
      <c r="F810" s="16"/>
      <c r="G810" s="16"/>
      <c r="H810" s="17"/>
    </row>
    <row r="811" spans="1:8" x14ac:dyDescent="0.25">
      <c r="A811" s="15"/>
      <c r="B811" s="22">
        <v>0.30000001192092896</v>
      </c>
      <c r="C811" s="15"/>
      <c r="D811" s="16"/>
      <c r="E811" s="16"/>
      <c r="F811" s="16"/>
      <c r="G811" s="16"/>
      <c r="H811" s="17"/>
    </row>
    <row r="812" spans="1:8" x14ac:dyDescent="0.25">
      <c r="A812" s="15"/>
      <c r="B812" s="22">
        <v>0.5</v>
      </c>
      <c r="C812" s="15"/>
      <c r="D812" s="16"/>
      <c r="E812" s="16"/>
      <c r="F812" s="16"/>
      <c r="G812" s="16"/>
      <c r="H812" s="17"/>
    </row>
    <row r="813" spans="1:8" x14ac:dyDescent="0.25">
      <c r="A813" s="15"/>
      <c r="B813" s="22">
        <v>0.80000001192092896</v>
      </c>
      <c r="C813" s="15"/>
      <c r="D813" s="16"/>
      <c r="E813" s="16"/>
      <c r="F813" s="16"/>
      <c r="G813" s="16"/>
      <c r="H813" s="17"/>
    </row>
    <row r="814" spans="1:8" x14ac:dyDescent="0.25">
      <c r="A814" s="15"/>
      <c r="B814" s="22">
        <v>1</v>
      </c>
      <c r="C814" s="15"/>
      <c r="D814" s="16"/>
      <c r="E814" s="16"/>
      <c r="F814" s="16"/>
      <c r="G814" s="16"/>
      <c r="H814" s="17"/>
    </row>
    <row r="815" spans="1:8" x14ac:dyDescent="0.25">
      <c r="A815" s="15"/>
      <c r="B815" s="22">
        <v>1.2999999523162842</v>
      </c>
      <c r="C815" s="15"/>
      <c r="D815" s="16"/>
      <c r="E815" s="16"/>
      <c r="F815" s="16"/>
      <c r="G815" s="16"/>
      <c r="H815" s="17"/>
    </row>
    <row r="816" spans="1:8" x14ac:dyDescent="0.25">
      <c r="A816" s="15"/>
      <c r="B816" s="22">
        <v>1.3999999761581421</v>
      </c>
      <c r="C816" s="15"/>
      <c r="D816" s="16"/>
      <c r="E816" s="16"/>
      <c r="F816" s="16"/>
      <c r="G816" s="16"/>
      <c r="H816" s="17"/>
    </row>
    <row r="817" spans="1:8" x14ac:dyDescent="0.25">
      <c r="A817" s="12" t="s">
        <v>883</v>
      </c>
      <c r="B817" s="13"/>
      <c r="C817" s="15"/>
      <c r="D817" s="16"/>
      <c r="E817" s="16"/>
      <c r="F817" s="16"/>
      <c r="G817" s="16"/>
      <c r="H817" s="17"/>
    </row>
    <row r="818" spans="1:8" x14ac:dyDescent="0.25">
      <c r="A818" s="12" t="s">
        <v>261</v>
      </c>
      <c r="B818" s="12">
        <v>0.60000002384185791</v>
      </c>
      <c r="C818" s="15"/>
      <c r="D818" s="16"/>
      <c r="E818" s="16"/>
      <c r="F818" s="16"/>
      <c r="G818" s="16"/>
      <c r="H818" s="17"/>
    </row>
    <row r="819" spans="1:8" x14ac:dyDescent="0.25">
      <c r="A819" s="15"/>
      <c r="B819" s="22">
        <v>0.69999998807907104</v>
      </c>
      <c r="C819" s="15"/>
      <c r="D819" s="16"/>
      <c r="E819" s="16"/>
      <c r="F819" s="16"/>
      <c r="G819" s="16"/>
      <c r="H819" s="17"/>
    </row>
    <row r="820" spans="1:8" x14ac:dyDescent="0.25">
      <c r="A820" s="15"/>
      <c r="B820" s="22">
        <v>0.89999997615814209</v>
      </c>
      <c r="C820" s="15"/>
      <c r="D820" s="16"/>
      <c r="E820" s="16"/>
      <c r="F820" s="16"/>
      <c r="G820" s="16"/>
      <c r="H820" s="17"/>
    </row>
    <row r="821" spans="1:8" x14ac:dyDescent="0.25">
      <c r="A821" s="15"/>
      <c r="B821" s="22">
        <v>1</v>
      </c>
      <c r="C821" s="15"/>
      <c r="D821" s="16"/>
      <c r="E821" s="16"/>
      <c r="F821" s="16"/>
      <c r="G821" s="16"/>
      <c r="H821" s="17"/>
    </row>
    <row r="822" spans="1:8" x14ac:dyDescent="0.25">
      <c r="A822" s="15"/>
      <c r="B822" s="22">
        <v>1.7999999523162842</v>
      </c>
      <c r="C822" s="15"/>
      <c r="D822" s="16"/>
      <c r="E822" s="16"/>
      <c r="F822" s="16"/>
      <c r="G822" s="16"/>
      <c r="H822" s="17"/>
    </row>
    <row r="823" spans="1:8" x14ac:dyDescent="0.25">
      <c r="A823" s="15"/>
      <c r="B823" s="22">
        <v>2.5</v>
      </c>
      <c r="C823" s="15"/>
      <c r="D823" s="16"/>
      <c r="E823" s="16"/>
      <c r="F823" s="16"/>
      <c r="G823" s="16"/>
      <c r="H823" s="17"/>
    </row>
    <row r="824" spans="1:8" x14ac:dyDescent="0.25">
      <c r="A824" s="12" t="s">
        <v>884</v>
      </c>
      <c r="B824" s="13"/>
      <c r="C824" s="15"/>
      <c r="D824" s="16"/>
      <c r="E824" s="16"/>
      <c r="F824" s="16"/>
      <c r="G824" s="16"/>
      <c r="H824" s="17"/>
    </row>
    <row r="825" spans="1:8" x14ac:dyDescent="0.25">
      <c r="A825" s="12" t="s">
        <v>272</v>
      </c>
      <c r="B825" s="12">
        <v>0.17000000178813934</v>
      </c>
      <c r="C825" s="15"/>
      <c r="D825" s="16"/>
      <c r="E825" s="16"/>
      <c r="F825" s="16"/>
      <c r="G825" s="16"/>
      <c r="H825" s="17"/>
    </row>
    <row r="826" spans="1:8" x14ac:dyDescent="0.25">
      <c r="A826" s="12" t="s">
        <v>885</v>
      </c>
      <c r="B826" s="13"/>
      <c r="C826" s="15"/>
      <c r="D826" s="16"/>
      <c r="E826" s="16"/>
      <c r="F826" s="16"/>
      <c r="G826" s="16"/>
      <c r="H826" s="17"/>
    </row>
    <row r="827" spans="1:8" x14ac:dyDescent="0.25">
      <c r="A827" s="12" t="s">
        <v>274</v>
      </c>
      <c r="B827" s="12">
        <v>2</v>
      </c>
      <c r="C827" s="15"/>
      <c r="D827" s="16"/>
      <c r="E827" s="16"/>
      <c r="F827" s="16"/>
      <c r="G827" s="16"/>
      <c r="H827" s="17"/>
    </row>
    <row r="828" spans="1:8" x14ac:dyDescent="0.25">
      <c r="A828" s="15"/>
      <c r="B828" s="22">
        <v>2.2999999523162842</v>
      </c>
      <c r="C828" s="15"/>
      <c r="D828" s="16"/>
      <c r="E828" s="16"/>
      <c r="F828" s="16"/>
      <c r="G828" s="16"/>
      <c r="H828" s="17"/>
    </row>
    <row r="829" spans="1:8" x14ac:dyDescent="0.25">
      <c r="A829" s="15"/>
      <c r="B829" s="22">
        <v>2.5</v>
      </c>
      <c r="C829" s="15"/>
      <c r="D829" s="16"/>
      <c r="E829" s="16"/>
      <c r="F829" s="16"/>
      <c r="G829" s="16"/>
      <c r="H829" s="17"/>
    </row>
    <row r="830" spans="1:8" x14ac:dyDescent="0.25">
      <c r="A830" s="15"/>
      <c r="B830" s="22">
        <v>3</v>
      </c>
      <c r="C830" s="15"/>
      <c r="D830" s="16"/>
      <c r="E830" s="16"/>
      <c r="F830" s="16"/>
      <c r="G830" s="16"/>
      <c r="H830" s="17"/>
    </row>
    <row r="831" spans="1:8" x14ac:dyDescent="0.25">
      <c r="A831" s="15"/>
      <c r="B831" s="22">
        <v>3.2000000476837158</v>
      </c>
      <c r="C831" s="15"/>
      <c r="D831" s="16"/>
      <c r="E831" s="16"/>
      <c r="F831" s="16"/>
      <c r="G831" s="16"/>
      <c r="H831" s="17"/>
    </row>
    <row r="832" spans="1:8" x14ac:dyDescent="0.25">
      <c r="A832" s="15"/>
      <c r="B832" s="22">
        <v>3.7000000476837158</v>
      </c>
      <c r="C832" s="15"/>
      <c r="D832" s="16"/>
      <c r="E832" s="16"/>
      <c r="F832" s="16"/>
      <c r="G832" s="16"/>
      <c r="H832" s="17"/>
    </row>
    <row r="833" spans="1:8" x14ac:dyDescent="0.25">
      <c r="A833" s="15"/>
      <c r="B833" s="22">
        <v>4</v>
      </c>
      <c r="C833" s="15"/>
      <c r="D833" s="16"/>
      <c r="E833" s="16"/>
      <c r="F833" s="16"/>
      <c r="G833" s="16"/>
      <c r="H833" s="17"/>
    </row>
    <row r="834" spans="1:8" x14ac:dyDescent="0.25">
      <c r="A834" s="15"/>
      <c r="B834" s="22" t="s">
        <v>704</v>
      </c>
      <c r="C834" s="15"/>
      <c r="D834" s="16"/>
      <c r="E834" s="16"/>
      <c r="F834" s="16"/>
      <c r="G834" s="16"/>
      <c r="H834" s="17"/>
    </row>
    <row r="835" spans="1:8" x14ac:dyDescent="0.25">
      <c r="A835" s="12" t="s">
        <v>886</v>
      </c>
      <c r="B835" s="13"/>
      <c r="C835" s="15"/>
      <c r="D835" s="16"/>
      <c r="E835" s="16"/>
      <c r="F835" s="16"/>
      <c r="G835" s="16"/>
      <c r="H835" s="17"/>
    </row>
    <row r="836" spans="1:8" x14ac:dyDescent="0.25">
      <c r="A836" s="12" t="s">
        <v>441</v>
      </c>
      <c r="B836" s="12">
        <v>0.20000000298023224</v>
      </c>
      <c r="C836" s="15"/>
      <c r="D836" s="16"/>
      <c r="E836" s="16"/>
      <c r="F836" s="16"/>
      <c r="G836" s="16"/>
      <c r="H836" s="17"/>
    </row>
    <row r="837" spans="1:8" x14ac:dyDescent="0.25">
      <c r="A837" s="15"/>
      <c r="B837" s="22">
        <v>0.60000002384185791</v>
      </c>
      <c r="C837" s="15"/>
      <c r="D837" s="16"/>
      <c r="E837" s="16"/>
      <c r="F837" s="16"/>
      <c r="G837" s="16"/>
      <c r="H837" s="17"/>
    </row>
    <row r="838" spans="1:8" x14ac:dyDescent="0.25">
      <c r="A838" s="15"/>
      <c r="B838" s="22">
        <v>3</v>
      </c>
      <c r="C838" s="15"/>
      <c r="D838" s="16"/>
      <c r="E838" s="16"/>
      <c r="F838" s="16"/>
      <c r="G838" s="16"/>
      <c r="H838" s="17"/>
    </row>
    <row r="839" spans="1:8" x14ac:dyDescent="0.25">
      <c r="A839" s="15"/>
      <c r="B839" s="22">
        <v>6</v>
      </c>
      <c r="C839" s="15"/>
      <c r="D839" s="16"/>
      <c r="E839" s="16"/>
      <c r="F839" s="16"/>
      <c r="G839" s="16"/>
      <c r="H839" s="17"/>
    </row>
    <row r="840" spans="1:8" x14ac:dyDescent="0.25">
      <c r="A840" s="15"/>
      <c r="B840" s="22">
        <v>7</v>
      </c>
      <c r="C840" s="15"/>
      <c r="D840" s="16"/>
      <c r="E840" s="16"/>
      <c r="F840" s="16"/>
      <c r="G840" s="16"/>
      <c r="H840" s="17"/>
    </row>
    <row r="841" spans="1:8" x14ac:dyDescent="0.25">
      <c r="A841" s="15"/>
      <c r="B841" s="22">
        <v>8</v>
      </c>
      <c r="C841" s="15"/>
      <c r="D841" s="16"/>
      <c r="E841" s="16"/>
      <c r="F841" s="16"/>
      <c r="G841" s="16"/>
      <c r="H841" s="17"/>
    </row>
    <row r="842" spans="1:8" x14ac:dyDescent="0.25">
      <c r="A842" s="12" t="s">
        <v>887</v>
      </c>
      <c r="B842" s="13"/>
      <c r="C842" s="15"/>
      <c r="D842" s="16"/>
      <c r="E842" s="16"/>
      <c r="F842" s="16"/>
      <c r="G842" s="16"/>
      <c r="H842" s="17"/>
    </row>
    <row r="843" spans="1:8" x14ac:dyDescent="0.25">
      <c r="A843" s="12" t="s">
        <v>275</v>
      </c>
      <c r="B843" s="12">
        <v>0.20000000298023224</v>
      </c>
      <c r="C843" s="15"/>
      <c r="D843" s="16"/>
      <c r="E843" s="16"/>
      <c r="F843" s="16"/>
      <c r="G843" s="16"/>
      <c r="H843" s="17"/>
    </row>
    <row r="844" spans="1:8" x14ac:dyDescent="0.25">
      <c r="A844" s="15"/>
      <c r="B844" s="22">
        <v>0.30000001192092896</v>
      </c>
      <c r="C844" s="15"/>
      <c r="D844" s="16"/>
      <c r="E844" s="16"/>
      <c r="F844" s="16"/>
      <c r="G844" s="16"/>
      <c r="H844" s="17"/>
    </row>
    <row r="845" spans="1:8" x14ac:dyDescent="0.25">
      <c r="A845" s="15"/>
      <c r="B845" s="22">
        <v>0.5</v>
      </c>
      <c r="C845" s="15"/>
      <c r="D845" s="16"/>
      <c r="E845" s="16"/>
      <c r="F845" s="16"/>
      <c r="G845" s="16"/>
      <c r="H845" s="17"/>
    </row>
    <row r="846" spans="1:8" x14ac:dyDescent="0.25">
      <c r="A846" s="15"/>
      <c r="B846" s="22">
        <v>0.69999998807907104</v>
      </c>
      <c r="C846" s="15"/>
      <c r="D846" s="16"/>
      <c r="E846" s="16"/>
      <c r="F846" s="16"/>
      <c r="G846" s="16"/>
      <c r="H846" s="17"/>
    </row>
    <row r="847" spans="1:8" x14ac:dyDescent="0.25">
      <c r="A847" s="15"/>
      <c r="B847" s="22">
        <v>0.80000001192092896</v>
      </c>
      <c r="C847" s="15"/>
      <c r="D847" s="16"/>
      <c r="E847" s="16"/>
      <c r="F847" s="16"/>
      <c r="G847" s="16"/>
      <c r="H847" s="17"/>
    </row>
    <row r="848" spans="1:8" x14ac:dyDescent="0.25">
      <c r="A848" s="15"/>
      <c r="B848" s="22">
        <v>0.89999997615814209</v>
      </c>
      <c r="C848" s="15"/>
      <c r="D848" s="16"/>
      <c r="E848" s="16"/>
      <c r="F848" s="16"/>
      <c r="G848" s="16"/>
      <c r="H848" s="17"/>
    </row>
    <row r="849" spans="1:8" x14ac:dyDescent="0.25">
      <c r="A849" s="15"/>
      <c r="B849" s="22" t="s">
        <v>704</v>
      </c>
      <c r="C849" s="15"/>
      <c r="D849" s="16"/>
      <c r="E849" s="16"/>
      <c r="F849" s="16"/>
      <c r="G849" s="16"/>
      <c r="H849" s="17"/>
    </row>
    <row r="850" spans="1:8" x14ac:dyDescent="0.25">
      <c r="A850" s="12" t="s">
        <v>888</v>
      </c>
      <c r="B850" s="13"/>
      <c r="C850" s="15"/>
      <c r="D850" s="16"/>
      <c r="E850" s="16"/>
      <c r="F850" s="16"/>
      <c r="G850" s="16"/>
      <c r="H850" s="17"/>
    </row>
    <row r="851" spans="1:8" x14ac:dyDescent="0.25">
      <c r="A851" s="12" t="s">
        <v>436</v>
      </c>
      <c r="B851" s="12">
        <v>0.34999999403953552</v>
      </c>
      <c r="C851" s="15"/>
      <c r="D851" s="16"/>
      <c r="E851" s="16"/>
      <c r="F851" s="16"/>
      <c r="G851" s="16"/>
      <c r="H851" s="17"/>
    </row>
    <row r="852" spans="1:8" x14ac:dyDescent="0.25">
      <c r="A852" s="15"/>
      <c r="B852" s="22">
        <v>0.37999999523162842</v>
      </c>
      <c r="C852" s="15"/>
      <c r="D852" s="16"/>
      <c r="E852" s="16"/>
      <c r="F852" s="16"/>
      <c r="G852" s="16"/>
      <c r="H852" s="17"/>
    </row>
    <row r="853" spans="1:8" x14ac:dyDescent="0.25">
      <c r="A853" s="15"/>
      <c r="B853" s="22">
        <v>0.40999999642372131</v>
      </c>
      <c r="C853" s="15"/>
      <c r="D853" s="16"/>
      <c r="E853" s="16"/>
      <c r="F853" s="16"/>
      <c r="G853" s="16"/>
      <c r="H853" s="17"/>
    </row>
    <row r="854" spans="1:8" x14ac:dyDescent="0.25">
      <c r="A854" s="15"/>
      <c r="B854" s="22">
        <v>0.5</v>
      </c>
      <c r="C854" s="15"/>
      <c r="D854" s="16"/>
      <c r="E854" s="16"/>
      <c r="F854" s="16"/>
      <c r="G854" s="16"/>
      <c r="H854" s="17"/>
    </row>
    <row r="855" spans="1:8" x14ac:dyDescent="0.25">
      <c r="A855" s="15"/>
      <c r="B855" s="22">
        <v>0.60000002384185791</v>
      </c>
      <c r="C855" s="15"/>
      <c r="D855" s="16"/>
      <c r="E855" s="16"/>
      <c r="F855" s="16"/>
      <c r="G855" s="16"/>
      <c r="H855" s="17"/>
    </row>
    <row r="856" spans="1:8" x14ac:dyDescent="0.25">
      <c r="A856" s="15"/>
      <c r="B856" s="22">
        <v>0.69999998807907104</v>
      </c>
      <c r="C856" s="15"/>
      <c r="D856" s="16"/>
      <c r="E856" s="16"/>
      <c r="F856" s="16"/>
      <c r="G856" s="16"/>
      <c r="H856" s="17"/>
    </row>
    <row r="857" spans="1:8" x14ac:dyDescent="0.25">
      <c r="A857" s="15"/>
      <c r="B857" s="22">
        <v>0.80000001192092896</v>
      </c>
      <c r="C857" s="15"/>
      <c r="D857" s="16"/>
      <c r="E857" s="16"/>
      <c r="F857" s="16"/>
      <c r="G857" s="16"/>
      <c r="H857" s="17"/>
    </row>
    <row r="858" spans="1:8" x14ac:dyDescent="0.25">
      <c r="A858" s="15"/>
      <c r="B858" s="22" t="s">
        <v>704</v>
      </c>
      <c r="C858" s="15"/>
      <c r="D858" s="16"/>
      <c r="E858" s="16"/>
      <c r="F858" s="16"/>
      <c r="G858" s="16"/>
      <c r="H858" s="17"/>
    </row>
    <row r="859" spans="1:8" x14ac:dyDescent="0.25">
      <c r="A859" s="12" t="s">
        <v>889</v>
      </c>
      <c r="B859" s="13"/>
      <c r="C859" s="15"/>
      <c r="D859" s="16"/>
      <c r="E859" s="16"/>
      <c r="F859" s="16"/>
      <c r="G859" s="16"/>
      <c r="H859" s="17"/>
    </row>
    <row r="860" spans="1:8" x14ac:dyDescent="0.25">
      <c r="A860" s="12" t="s">
        <v>276</v>
      </c>
      <c r="B860" s="12">
        <v>0.23999999463558197</v>
      </c>
      <c r="C860" s="15"/>
      <c r="D860" s="16"/>
      <c r="E860" s="16"/>
      <c r="F860" s="16"/>
      <c r="G860" s="16"/>
      <c r="H860" s="17"/>
    </row>
    <row r="861" spans="1:8" x14ac:dyDescent="0.25">
      <c r="A861" s="15"/>
      <c r="B861" s="22">
        <v>0.30000001192092896</v>
      </c>
      <c r="C861" s="15"/>
      <c r="D861" s="16"/>
      <c r="E861" s="16"/>
      <c r="F861" s="16"/>
      <c r="G861" s="16"/>
      <c r="H861" s="17"/>
    </row>
    <row r="862" spans="1:8" x14ac:dyDescent="0.25">
      <c r="A862" s="15"/>
      <c r="B862" s="22">
        <v>0.69999998807907104</v>
      </c>
      <c r="C862" s="15"/>
      <c r="D862" s="16"/>
      <c r="E862" s="16"/>
      <c r="F862" s="16"/>
      <c r="G862" s="16"/>
      <c r="H862" s="17"/>
    </row>
    <row r="863" spans="1:8" x14ac:dyDescent="0.25">
      <c r="A863" s="12" t="s">
        <v>890</v>
      </c>
      <c r="B863" s="13"/>
      <c r="C863" s="15"/>
      <c r="D863" s="16"/>
      <c r="E863" s="16"/>
      <c r="F863" s="16"/>
      <c r="G863" s="16"/>
      <c r="H863" s="17"/>
    </row>
    <row r="864" spans="1:8" x14ac:dyDescent="0.25">
      <c r="A864" s="12" t="s">
        <v>277</v>
      </c>
      <c r="B864" s="12">
        <v>0.30000001192092896</v>
      </c>
      <c r="C864" s="15"/>
      <c r="D864" s="16"/>
      <c r="E864" s="16"/>
      <c r="F864" s="16"/>
      <c r="G864" s="16"/>
      <c r="H864" s="17"/>
    </row>
    <row r="865" spans="1:8" x14ac:dyDescent="0.25">
      <c r="A865" s="15"/>
      <c r="B865" s="22">
        <v>0.40000000596046448</v>
      </c>
      <c r="C865" s="15"/>
      <c r="D865" s="16"/>
      <c r="E865" s="16"/>
      <c r="F865" s="16"/>
      <c r="G865" s="16"/>
      <c r="H865" s="17"/>
    </row>
    <row r="866" spans="1:8" x14ac:dyDescent="0.25">
      <c r="A866" s="15"/>
      <c r="B866" s="22">
        <v>0.60000002384185791</v>
      </c>
      <c r="C866" s="15"/>
      <c r="D866" s="16"/>
      <c r="E866" s="16"/>
      <c r="F866" s="16"/>
      <c r="G866" s="16"/>
      <c r="H866" s="17"/>
    </row>
    <row r="867" spans="1:8" x14ac:dyDescent="0.25">
      <c r="A867" s="15"/>
      <c r="B867" s="22">
        <v>0.69999998807907104</v>
      </c>
      <c r="C867" s="15"/>
      <c r="D867" s="16"/>
      <c r="E867" s="16"/>
      <c r="F867" s="16"/>
      <c r="G867" s="16"/>
      <c r="H867" s="17"/>
    </row>
    <row r="868" spans="1:8" x14ac:dyDescent="0.25">
      <c r="A868" s="15"/>
      <c r="B868" s="22">
        <v>0.89999997615814209</v>
      </c>
      <c r="C868" s="15"/>
      <c r="D868" s="16"/>
      <c r="E868" s="16"/>
      <c r="F868" s="16"/>
      <c r="G868" s="16"/>
      <c r="H868" s="17"/>
    </row>
    <row r="869" spans="1:8" x14ac:dyDescent="0.25">
      <c r="A869" s="15"/>
      <c r="B869" s="22">
        <v>1.2000000476837158</v>
      </c>
      <c r="C869" s="15"/>
      <c r="D869" s="16"/>
      <c r="E869" s="16"/>
      <c r="F869" s="16"/>
      <c r="G869" s="16"/>
      <c r="H869" s="17"/>
    </row>
    <row r="870" spans="1:8" x14ac:dyDescent="0.25">
      <c r="A870" s="15"/>
      <c r="B870" s="22">
        <v>1.7000000476837158</v>
      </c>
      <c r="C870" s="15"/>
      <c r="D870" s="16"/>
      <c r="E870" s="16"/>
      <c r="F870" s="16"/>
      <c r="G870" s="16"/>
      <c r="H870" s="17"/>
    </row>
    <row r="871" spans="1:8" x14ac:dyDescent="0.25">
      <c r="A871" s="15"/>
      <c r="B871" s="22">
        <v>2.0999999046325684</v>
      </c>
      <c r="C871" s="15"/>
      <c r="D871" s="16"/>
      <c r="E871" s="16"/>
      <c r="F871" s="16"/>
      <c r="G871" s="16"/>
      <c r="H871" s="17"/>
    </row>
    <row r="872" spans="1:8" x14ac:dyDescent="0.25">
      <c r="A872" s="15"/>
      <c r="B872" s="22">
        <v>2.2000000476837158</v>
      </c>
      <c r="C872" s="15"/>
      <c r="D872" s="16"/>
      <c r="E872" s="16"/>
      <c r="F872" s="16"/>
      <c r="G872" s="16"/>
      <c r="H872" s="17"/>
    </row>
    <row r="873" spans="1:8" x14ac:dyDescent="0.25">
      <c r="A873" s="15"/>
      <c r="B873" s="22">
        <v>2.5</v>
      </c>
      <c r="C873" s="15"/>
      <c r="D873" s="16"/>
      <c r="E873" s="16"/>
      <c r="F873" s="16"/>
      <c r="G873" s="16"/>
      <c r="H873" s="17"/>
    </row>
    <row r="874" spans="1:8" x14ac:dyDescent="0.25">
      <c r="A874" s="15"/>
      <c r="B874" s="22" t="s">
        <v>704</v>
      </c>
      <c r="C874" s="15"/>
      <c r="D874" s="16"/>
      <c r="E874" s="16"/>
      <c r="F874" s="16"/>
      <c r="G874" s="16"/>
      <c r="H874" s="17"/>
    </row>
    <row r="875" spans="1:8" x14ac:dyDescent="0.25">
      <c r="A875" s="12" t="s">
        <v>891</v>
      </c>
      <c r="B875" s="13"/>
      <c r="C875" s="15"/>
      <c r="D875" s="16"/>
      <c r="E875" s="16"/>
      <c r="F875" s="16"/>
      <c r="G875" s="16"/>
      <c r="H875" s="17"/>
    </row>
    <row r="876" spans="1:8" x14ac:dyDescent="0.25">
      <c r="A876" s="12" t="s">
        <v>278</v>
      </c>
      <c r="B876" s="12">
        <v>0.17000000178813934</v>
      </c>
      <c r="C876" s="15"/>
      <c r="D876" s="16"/>
      <c r="E876" s="16"/>
      <c r="F876" s="16"/>
      <c r="G876" s="16"/>
      <c r="H876" s="17"/>
    </row>
    <row r="877" spans="1:8" x14ac:dyDescent="0.25">
      <c r="A877" s="15"/>
      <c r="B877" s="22">
        <v>0.20000000298023224</v>
      </c>
      <c r="C877" s="15"/>
      <c r="D877" s="16"/>
      <c r="E877" s="16"/>
      <c r="F877" s="16"/>
      <c r="G877" s="16"/>
      <c r="H877" s="17"/>
    </row>
    <row r="878" spans="1:8" x14ac:dyDescent="0.25">
      <c r="A878" s="15"/>
      <c r="B878" s="22">
        <v>0.30000001192092896</v>
      </c>
      <c r="C878" s="15"/>
      <c r="D878" s="16"/>
      <c r="E878" s="16"/>
      <c r="F878" s="16"/>
      <c r="G878" s="16"/>
      <c r="H878" s="17"/>
    </row>
    <row r="879" spans="1:8" x14ac:dyDescent="0.25">
      <c r="A879" s="15"/>
      <c r="B879" s="22">
        <v>0.40000000596046448</v>
      </c>
      <c r="C879" s="15"/>
      <c r="D879" s="16"/>
      <c r="E879" s="16"/>
      <c r="F879" s="16"/>
      <c r="G879" s="16"/>
      <c r="H879" s="17"/>
    </row>
    <row r="880" spans="1:8" x14ac:dyDescent="0.25">
      <c r="A880" s="15"/>
      <c r="B880" s="22">
        <v>0.5</v>
      </c>
      <c r="C880" s="15"/>
      <c r="D880" s="16"/>
      <c r="E880" s="16"/>
      <c r="F880" s="16"/>
      <c r="G880" s="16"/>
      <c r="H880" s="17"/>
    </row>
    <row r="881" spans="1:8" x14ac:dyDescent="0.25">
      <c r="A881" s="15"/>
      <c r="B881" s="22">
        <v>0.60000002384185791</v>
      </c>
      <c r="C881" s="15"/>
      <c r="D881" s="16"/>
      <c r="E881" s="16"/>
      <c r="F881" s="16"/>
      <c r="G881" s="16"/>
      <c r="H881" s="17"/>
    </row>
    <row r="882" spans="1:8" x14ac:dyDescent="0.25">
      <c r="A882" s="15"/>
      <c r="B882" s="22">
        <v>0.89999997615814209</v>
      </c>
      <c r="C882" s="15"/>
      <c r="D882" s="16"/>
      <c r="E882" s="16"/>
      <c r="F882" s="16"/>
      <c r="G882" s="16"/>
      <c r="H882" s="17"/>
    </row>
    <row r="883" spans="1:8" x14ac:dyDescent="0.25">
      <c r="A883" s="15"/>
      <c r="B883" s="22">
        <v>1</v>
      </c>
      <c r="C883" s="15"/>
      <c r="D883" s="16"/>
      <c r="E883" s="16"/>
      <c r="F883" s="16"/>
      <c r="G883" s="16"/>
      <c r="H883" s="17"/>
    </row>
    <row r="884" spans="1:8" x14ac:dyDescent="0.25">
      <c r="A884" s="15"/>
      <c r="B884" s="22">
        <v>1.1000000238418579</v>
      </c>
      <c r="C884" s="15"/>
      <c r="D884" s="16"/>
      <c r="E884" s="16"/>
      <c r="F884" s="16"/>
      <c r="G884" s="16"/>
      <c r="H884" s="17"/>
    </row>
    <row r="885" spans="1:8" x14ac:dyDescent="0.25">
      <c r="A885" s="12" t="s">
        <v>892</v>
      </c>
      <c r="B885" s="13"/>
      <c r="C885" s="15"/>
      <c r="D885" s="16"/>
      <c r="E885" s="16"/>
      <c r="F885" s="16"/>
      <c r="G885" s="16"/>
      <c r="H885" s="17"/>
    </row>
    <row r="886" spans="1:8" x14ac:dyDescent="0.25">
      <c r="A886" s="12" t="s">
        <v>279</v>
      </c>
      <c r="B886" s="12">
        <v>0.10000000149011612</v>
      </c>
      <c r="C886" s="15"/>
      <c r="D886" s="16"/>
      <c r="E886" s="16"/>
      <c r="F886" s="16"/>
      <c r="G886" s="16"/>
      <c r="H886" s="17"/>
    </row>
    <row r="887" spans="1:8" x14ac:dyDescent="0.25">
      <c r="A887" s="15"/>
      <c r="B887" s="22">
        <v>0.5</v>
      </c>
      <c r="C887" s="15"/>
      <c r="D887" s="16"/>
      <c r="E887" s="16"/>
      <c r="F887" s="16"/>
      <c r="G887" s="16"/>
      <c r="H887" s="17"/>
    </row>
    <row r="888" spans="1:8" x14ac:dyDescent="0.25">
      <c r="A888" s="15"/>
      <c r="B888" s="22" t="s">
        <v>704</v>
      </c>
      <c r="C888" s="15"/>
      <c r="D888" s="16"/>
      <c r="E888" s="16"/>
      <c r="F888" s="16"/>
      <c r="G888" s="16"/>
      <c r="H888" s="17"/>
    </row>
    <row r="889" spans="1:8" x14ac:dyDescent="0.25">
      <c r="A889" s="12" t="s">
        <v>893</v>
      </c>
      <c r="B889" s="13"/>
      <c r="C889" s="15"/>
      <c r="D889" s="16"/>
      <c r="E889" s="16"/>
      <c r="F889" s="16"/>
      <c r="G889" s="16"/>
      <c r="H889" s="17"/>
    </row>
    <row r="890" spans="1:8" x14ac:dyDescent="0.25">
      <c r="A890" s="12" t="s">
        <v>280</v>
      </c>
      <c r="B890" s="12">
        <v>1.5</v>
      </c>
      <c r="C890" s="15"/>
      <c r="D890" s="16"/>
      <c r="E890" s="16"/>
      <c r="F890" s="16"/>
      <c r="G890" s="16"/>
      <c r="H890" s="17"/>
    </row>
    <row r="891" spans="1:8" x14ac:dyDescent="0.25">
      <c r="A891" s="15"/>
      <c r="B891" s="22" t="s">
        <v>704</v>
      </c>
      <c r="C891" s="15"/>
      <c r="D891" s="16"/>
      <c r="E891" s="16"/>
      <c r="F891" s="16"/>
      <c r="G891" s="16"/>
      <c r="H891" s="17"/>
    </row>
    <row r="892" spans="1:8" x14ac:dyDescent="0.25">
      <c r="A892" s="12" t="s">
        <v>894</v>
      </c>
      <c r="B892" s="13"/>
      <c r="C892" s="15"/>
      <c r="D892" s="16"/>
      <c r="E892" s="16"/>
      <c r="F892" s="16"/>
      <c r="G892" s="16"/>
      <c r="H892" s="17"/>
    </row>
    <row r="893" spans="1:8" x14ac:dyDescent="0.25">
      <c r="A893" s="12" t="s">
        <v>281</v>
      </c>
      <c r="B893" s="12">
        <v>0.40000000596046448</v>
      </c>
      <c r="C893" s="15"/>
      <c r="D893" s="16"/>
      <c r="E893" s="16"/>
      <c r="F893" s="16"/>
      <c r="G893" s="16"/>
      <c r="H893" s="17"/>
    </row>
    <row r="894" spans="1:8" x14ac:dyDescent="0.25">
      <c r="A894" s="15"/>
      <c r="B894" s="22">
        <v>0.60000002384185791</v>
      </c>
      <c r="C894" s="15"/>
      <c r="D894" s="16"/>
      <c r="E894" s="16"/>
      <c r="F894" s="16"/>
      <c r="G894" s="16"/>
      <c r="H894" s="17"/>
    </row>
    <row r="895" spans="1:8" x14ac:dyDescent="0.25">
      <c r="A895" s="15"/>
      <c r="B895" s="22">
        <v>1</v>
      </c>
      <c r="C895" s="15"/>
      <c r="D895" s="16"/>
      <c r="E895" s="16"/>
      <c r="F895" s="16"/>
      <c r="G895" s="16"/>
      <c r="H895" s="17"/>
    </row>
    <row r="896" spans="1:8" x14ac:dyDescent="0.25">
      <c r="A896" s="15"/>
      <c r="B896" s="22">
        <v>2.2000000476837158</v>
      </c>
      <c r="C896" s="15"/>
      <c r="D896" s="16"/>
      <c r="E896" s="16"/>
      <c r="F896" s="16"/>
      <c r="G896" s="16"/>
      <c r="H896" s="17"/>
    </row>
    <row r="897" spans="1:8" x14ac:dyDescent="0.25">
      <c r="A897" s="15"/>
      <c r="B897" s="22" t="s">
        <v>704</v>
      </c>
      <c r="C897" s="15"/>
      <c r="D897" s="16"/>
      <c r="E897" s="16"/>
      <c r="F897" s="16"/>
      <c r="G897" s="16"/>
      <c r="H897" s="17"/>
    </row>
    <row r="898" spans="1:8" x14ac:dyDescent="0.25">
      <c r="A898" s="12" t="s">
        <v>895</v>
      </c>
      <c r="B898" s="13"/>
      <c r="C898" s="15"/>
      <c r="D898" s="16"/>
      <c r="E898" s="16"/>
      <c r="F898" s="16"/>
      <c r="G898" s="16"/>
      <c r="H898" s="17"/>
    </row>
    <row r="899" spans="1:8" x14ac:dyDescent="0.25">
      <c r="A899" s="12" t="s">
        <v>282</v>
      </c>
      <c r="B899" s="12">
        <v>0.20000000298023224</v>
      </c>
      <c r="C899" s="15"/>
      <c r="D899" s="16"/>
      <c r="E899" s="16"/>
      <c r="F899" s="16"/>
      <c r="G899" s="16"/>
      <c r="H899" s="17"/>
    </row>
    <row r="900" spans="1:8" x14ac:dyDescent="0.25">
      <c r="A900" s="15"/>
      <c r="B900" s="22">
        <v>0.25</v>
      </c>
      <c r="C900" s="15"/>
      <c r="D900" s="16"/>
      <c r="E900" s="16"/>
      <c r="F900" s="16"/>
      <c r="G900" s="16"/>
      <c r="H900" s="17"/>
    </row>
    <row r="901" spans="1:8" x14ac:dyDescent="0.25">
      <c r="A901" s="15"/>
      <c r="B901" s="22">
        <v>0.60000002384185791</v>
      </c>
      <c r="C901" s="15"/>
      <c r="D901" s="16"/>
      <c r="E901" s="16"/>
      <c r="F901" s="16"/>
      <c r="G901" s="16"/>
      <c r="H901" s="17"/>
    </row>
    <row r="902" spans="1:8" x14ac:dyDescent="0.25">
      <c r="A902" s="15"/>
      <c r="B902" s="22">
        <v>0.69999998807907104</v>
      </c>
      <c r="C902" s="15"/>
      <c r="D902" s="16"/>
      <c r="E902" s="16"/>
      <c r="F902" s="16"/>
      <c r="G902" s="16"/>
      <c r="H902" s="17"/>
    </row>
    <row r="903" spans="1:8" x14ac:dyDescent="0.25">
      <c r="A903" s="15"/>
      <c r="B903" s="22">
        <v>1.1000000238418579</v>
      </c>
      <c r="C903" s="15"/>
      <c r="D903" s="16"/>
      <c r="E903" s="16"/>
      <c r="F903" s="16"/>
      <c r="G903" s="16"/>
      <c r="H903" s="17"/>
    </row>
    <row r="904" spans="1:8" x14ac:dyDescent="0.25">
      <c r="A904" s="15"/>
      <c r="B904" s="22">
        <v>1.2999999523162842</v>
      </c>
      <c r="C904" s="15"/>
      <c r="D904" s="16"/>
      <c r="E904" s="16"/>
      <c r="F904" s="16"/>
      <c r="G904" s="16"/>
      <c r="H904" s="17"/>
    </row>
    <row r="905" spans="1:8" x14ac:dyDescent="0.25">
      <c r="A905" s="12" t="s">
        <v>896</v>
      </c>
      <c r="B905" s="13"/>
      <c r="C905" s="15"/>
      <c r="D905" s="16"/>
      <c r="E905" s="16"/>
      <c r="F905" s="16"/>
      <c r="G905" s="16"/>
      <c r="H905" s="17"/>
    </row>
    <row r="906" spans="1:8" x14ac:dyDescent="0.25">
      <c r="A906" s="12" t="s">
        <v>286</v>
      </c>
      <c r="B906" s="12">
        <v>0.5</v>
      </c>
      <c r="C906" s="15"/>
      <c r="D906" s="16"/>
      <c r="E906" s="16"/>
      <c r="F906" s="16"/>
      <c r="G906" s="16"/>
      <c r="H906" s="17"/>
    </row>
    <row r="907" spans="1:8" x14ac:dyDescent="0.25">
      <c r="A907" s="15"/>
      <c r="B907" s="22">
        <v>0.60000002384185791</v>
      </c>
      <c r="C907" s="15"/>
      <c r="D907" s="16"/>
      <c r="E907" s="16"/>
      <c r="F907" s="16"/>
      <c r="G907" s="16"/>
      <c r="H907" s="17"/>
    </row>
    <row r="908" spans="1:8" x14ac:dyDescent="0.25">
      <c r="A908" s="15"/>
      <c r="B908" s="22">
        <v>1</v>
      </c>
      <c r="C908" s="15"/>
      <c r="D908" s="16"/>
      <c r="E908" s="16"/>
      <c r="F908" s="16"/>
      <c r="G908" s="16"/>
      <c r="H908" s="17"/>
    </row>
    <row r="909" spans="1:8" x14ac:dyDescent="0.25">
      <c r="A909" s="15"/>
      <c r="B909" s="22">
        <v>1.5</v>
      </c>
      <c r="C909" s="15"/>
      <c r="D909" s="16"/>
      <c r="E909" s="16"/>
      <c r="F909" s="16"/>
      <c r="G909" s="16"/>
      <c r="H909" s="17"/>
    </row>
    <row r="910" spans="1:8" x14ac:dyDescent="0.25">
      <c r="A910" s="15"/>
      <c r="B910" s="22">
        <v>1.8999999761581421</v>
      </c>
      <c r="C910" s="15"/>
      <c r="D910" s="16"/>
      <c r="E910" s="16"/>
      <c r="F910" s="16"/>
      <c r="G910" s="16"/>
      <c r="H910" s="17"/>
    </row>
    <row r="911" spans="1:8" x14ac:dyDescent="0.25">
      <c r="A911" s="15"/>
      <c r="B911" s="22">
        <v>2</v>
      </c>
      <c r="C911" s="15"/>
      <c r="D911" s="16"/>
      <c r="E911" s="16"/>
      <c r="F911" s="16"/>
      <c r="G911" s="16"/>
      <c r="H911" s="17"/>
    </row>
    <row r="912" spans="1:8" x14ac:dyDescent="0.25">
      <c r="A912" s="15"/>
      <c r="B912" s="22">
        <v>2.0999999046325684</v>
      </c>
      <c r="C912" s="15"/>
      <c r="D912" s="16"/>
      <c r="E912" s="16"/>
      <c r="F912" s="16"/>
      <c r="G912" s="16"/>
      <c r="H912" s="17"/>
    </row>
    <row r="913" spans="1:8" x14ac:dyDescent="0.25">
      <c r="A913" s="15"/>
      <c r="B913" s="22" t="s">
        <v>704</v>
      </c>
      <c r="C913" s="15"/>
      <c r="D913" s="16"/>
      <c r="E913" s="16"/>
      <c r="F913" s="16"/>
      <c r="G913" s="16"/>
      <c r="H913" s="17"/>
    </row>
    <row r="914" spans="1:8" x14ac:dyDescent="0.25">
      <c r="A914" s="12" t="s">
        <v>897</v>
      </c>
      <c r="B914" s="13"/>
      <c r="C914" s="15"/>
      <c r="D914" s="16"/>
      <c r="E914" s="16"/>
      <c r="F914" s="16"/>
      <c r="G914" s="16"/>
      <c r="H914" s="17"/>
    </row>
    <row r="915" spans="1:8" x14ac:dyDescent="0.25">
      <c r="A915" s="12" t="s">
        <v>287</v>
      </c>
      <c r="B915" s="12">
        <v>0.30000001192092896</v>
      </c>
      <c r="C915" s="15"/>
      <c r="D915" s="16"/>
      <c r="E915" s="16"/>
      <c r="F915" s="16"/>
      <c r="G915" s="16"/>
      <c r="H915" s="17"/>
    </row>
    <row r="916" spans="1:8" x14ac:dyDescent="0.25">
      <c r="A916" s="15"/>
      <c r="B916" s="22">
        <v>0.69999998807907104</v>
      </c>
      <c r="C916" s="15"/>
      <c r="D916" s="16"/>
      <c r="E916" s="16"/>
      <c r="F916" s="16"/>
      <c r="G916" s="16"/>
      <c r="H916" s="17"/>
    </row>
    <row r="917" spans="1:8" x14ac:dyDescent="0.25">
      <c r="A917" s="15"/>
      <c r="B917" s="22">
        <v>1</v>
      </c>
      <c r="C917" s="15"/>
      <c r="D917" s="16"/>
      <c r="E917" s="16"/>
      <c r="F917" s="16"/>
      <c r="G917" s="16"/>
      <c r="H917" s="17"/>
    </row>
    <row r="918" spans="1:8" x14ac:dyDescent="0.25">
      <c r="A918" s="15"/>
      <c r="B918" s="22">
        <v>1.2999999523162842</v>
      </c>
      <c r="C918" s="15"/>
      <c r="D918" s="16"/>
      <c r="E918" s="16"/>
      <c r="F918" s="16"/>
      <c r="G918" s="16"/>
      <c r="H918" s="17"/>
    </row>
    <row r="919" spans="1:8" x14ac:dyDescent="0.25">
      <c r="A919" s="15"/>
      <c r="B919" s="22">
        <v>1.6000000238418579</v>
      </c>
      <c r="C919" s="15"/>
      <c r="D919" s="16"/>
      <c r="E919" s="16"/>
      <c r="F919" s="16"/>
      <c r="G919" s="16"/>
      <c r="H919" s="17"/>
    </row>
    <row r="920" spans="1:8" x14ac:dyDescent="0.25">
      <c r="A920" s="15"/>
      <c r="B920" s="22">
        <v>1.7999999523162842</v>
      </c>
      <c r="C920" s="15"/>
      <c r="D920" s="16"/>
      <c r="E920" s="16"/>
      <c r="F920" s="16"/>
      <c r="G920" s="16"/>
      <c r="H920" s="17"/>
    </row>
    <row r="921" spans="1:8" x14ac:dyDescent="0.25">
      <c r="A921" s="15"/>
      <c r="B921" s="22">
        <v>2</v>
      </c>
      <c r="C921" s="15"/>
      <c r="D921" s="16"/>
      <c r="E921" s="16"/>
      <c r="F921" s="16"/>
      <c r="G921" s="16"/>
      <c r="H921" s="17"/>
    </row>
    <row r="922" spans="1:8" x14ac:dyDescent="0.25">
      <c r="A922" s="15"/>
      <c r="B922" s="22">
        <v>3</v>
      </c>
      <c r="C922" s="15"/>
      <c r="D922" s="16"/>
      <c r="E922" s="16"/>
      <c r="F922" s="16"/>
      <c r="G922" s="16"/>
      <c r="H922" s="17"/>
    </row>
    <row r="923" spans="1:8" x14ac:dyDescent="0.25">
      <c r="A923" s="15"/>
      <c r="B923" s="22">
        <v>3.4000000953674316</v>
      </c>
      <c r="C923" s="15"/>
      <c r="D923" s="16"/>
      <c r="E923" s="16"/>
      <c r="F923" s="16"/>
      <c r="G923" s="16"/>
      <c r="H923" s="17"/>
    </row>
    <row r="924" spans="1:8" x14ac:dyDescent="0.25">
      <c r="A924" s="12" t="s">
        <v>898</v>
      </c>
      <c r="B924" s="13"/>
      <c r="C924" s="15"/>
      <c r="D924" s="16"/>
      <c r="E924" s="16"/>
      <c r="F924" s="16"/>
      <c r="G924" s="16"/>
      <c r="H924" s="17"/>
    </row>
    <row r="925" spans="1:8" x14ac:dyDescent="0.25">
      <c r="A925" s="12" t="s">
        <v>288</v>
      </c>
      <c r="B925" s="12">
        <v>0.30000001192092896</v>
      </c>
      <c r="C925" s="15"/>
      <c r="D925" s="16"/>
      <c r="E925" s="16"/>
      <c r="F925" s="16"/>
      <c r="G925" s="16"/>
      <c r="H925" s="17"/>
    </row>
    <row r="926" spans="1:8" x14ac:dyDescent="0.25">
      <c r="A926" s="15"/>
      <c r="B926" s="22">
        <v>0.40000000596046448</v>
      </c>
      <c r="C926" s="15"/>
      <c r="D926" s="16"/>
      <c r="E926" s="16"/>
      <c r="F926" s="16"/>
      <c r="G926" s="16"/>
      <c r="H926" s="17"/>
    </row>
    <row r="927" spans="1:8" x14ac:dyDescent="0.25">
      <c r="A927" s="15"/>
      <c r="B927" s="22">
        <v>0.69999998807907104</v>
      </c>
      <c r="C927" s="15"/>
      <c r="D927" s="16"/>
      <c r="E927" s="16"/>
      <c r="F927" s="16"/>
      <c r="G927" s="16"/>
      <c r="H927" s="17"/>
    </row>
    <row r="928" spans="1:8" x14ac:dyDescent="0.25">
      <c r="A928" s="15"/>
      <c r="B928" s="22">
        <v>0.80000001192092896</v>
      </c>
      <c r="C928" s="15"/>
      <c r="D928" s="16"/>
      <c r="E928" s="16"/>
      <c r="F928" s="16"/>
      <c r="G928" s="16"/>
      <c r="H928" s="17"/>
    </row>
    <row r="929" spans="1:8" x14ac:dyDescent="0.25">
      <c r="A929" s="15"/>
      <c r="B929" s="22">
        <v>1</v>
      </c>
      <c r="C929" s="15"/>
      <c r="D929" s="16"/>
      <c r="E929" s="16"/>
      <c r="F929" s="16"/>
      <c r="G929" s="16"/>
      <c r="H929" s="17"/>
    </row>
    <row r="930" spans="1:8" x14ac:dyDescent="0.25">
      <c r="A930" s="15"/>
      <c r="B930" s="22">
        <v>1.2999999523162842</v>
      </c>
      <c r="C930" s="15"/>
      <c r="D930" s="16"/>
      <c r="E930" s="16"/>
      <c r="F930" s="16"/>
      <c r="G930" s="16"/>
      <c r="H930" s="17"/>
    </row>
    <row r="931" spans="1:8" x14ac:dyDescent="0.25">
      <c r="A931" s="15"/>
      <c r="B931" s="22">
        <v>1.3999999761581421</v>
      </c>
      <c r="C931" s="15"/>
      <c r="D931" s="16"/>
      <c r="E931" s="16"/>
      <c r="F931" s="16"/>
      <c r="G931" s="16"/>
      <c r="H931" s="17"/>
    </row>
    <row r="932" spans="1:8" x14ac:dyDescent="0.25">
      <c r="A932" s="15"/>
      <c r="B932" s="22">
        <v>1.7000000476837158</v>
      </c>
      <c r="C932" s="15"/>
      <c r="D932" s="16"/>
      <c r="E932" s="16"/>
      <c r="F932" s="16"/>
      <c r="G932" s="16"/>
      <c r="H932" s="17"/>
    </row>
    <row r="933" spans="1:8" x14ac:dyDescent="0.25">
      <c r="A933" s="12" t="s">
        <v>899</v>
      </c>
      <c r="B933" s="13"/>
      <c r="C933" s="15"/>
      <c r="D933" s="16"/>
      <c r="E933" s="16"/>
      <c r="F933" s="16"/>
      <c r="G933" s="16"/>
      <c r="H933" s="17"/>
    </row>
    <row r="934" spans="1:8" x14ac:dyDescent="0.25">
      <c r="A934" s="12" t="s">
        <v>266</v>
      </c>
      <c r="B934" s="12">
        <v>9.0000003576278687E-2</v>
      </c>
      <c r="C934" s="15"/>
      <c r="D934" s="16"/>
      <c r="E934" s="16"/>
      <c r="F934" s="16"/>
      <c r="G934" s="16"/>
      <c r="H934" s="17"/>
    </row>
    <row r="935" spans="1:8" x14ac:dyDescent="0.25">
      <c r="A935" s="15"/>
      <c r="B935" s="22">
        <v>0.12999999523162842</v>
      </c>
      <c r="C935" s="15"/>
      <c r="D935" s="16"/>
      <c r="E935" s="16"/>
      <c r="F935" s="16"/>
      <c r="G935" s="16"/>
      <c r="H935" s="17"/>
    </row>
    <row r="936" spans="1:8" x14ac:dyDescent="0.25">
      <c r="A936" s="15"/>
      <c r="B936" s="22">
        <v>0.28999999165534973</v>
      </c>
      <c r="C936" s="15"/>
      <c r="D936" s="16"/>
      <c r="E936" s="16"/>
      <c r="F936" s="16"/>
      <c r="G936" s="16"/>
      <c r="H936" s="17"/>
    </row>
    <row r="937" spans="1:8" x14ac:dyDescent="0.25">
      <c r="A937" s="15"/>
      <c r="B937" s="22">
        <v>0.36000001430511475</v>
      </c>
      <c r="C937" s="15"/>
      <c r="D937" s="16"/>
      <c r="E937" s="16"/>
      <c r="F937" s="16"/>
      <c r="G937" s="16"/>
      <c r="H937" s="17"/>
    </row>
    <row r="938" spans="1:8" x14ac:dyDescent="0.25">
      <c r="A938" s="15"/>
      <c r="B938" s="22">
        <v>0.51999998092651367</v>
      </c>
      <c r="C938" s="15"/>
      <c r="D938" s="16"/>
      <c r="E938" s="16"/>
      <c r="F938" s="16"/>
      <c r="G938" s="16"/>
      <c r="H938" s="17"/>
    </row>
    <row r="939" spans="1:8" x14ac:dyDescent="0.25">
      <c r="A939" s="15"/>
      <c r="B939" s="22">
        <v>0.69999998807907104</v>
      </c>
      <c r="C939" s="15"/>
      <c r="D939" s="16"/>
      <c r="E939" s="16"/>
      <c r="F939" s="16"/>
      <c r="G939" s="16"/>
      <c r="H939" s="17"/>
    </row>
    <row r="940" spans="1:8" x14ac:dyDescent="0.25">
      <c r="A940" s="15"/>
      <c r="B940" s="22">
        <v>0.80000001192092896</v>
      </c>
      <c r="C940" s="15"/>
      <c r="D940" s="16"/>
      <c r="E940" s="16"/>
      <c r="F940" s="16"/>
      <c r="G940" s="16"/>
      <c r="H940" s="17"/>
    </row>
    <row r="941" spans="1:8" x14ac:dyDescent="0.25">
      <c r="A941" s="15"/>
      <c r="B941" s="22" t="s">
        <v>704</v>
      </c>
      <c r="C941" s="15"/>
      <c r="D941" s="16"/>
      <c r="E941" s="16"/>
      <c r="F941" s="16"/>
      <c r="G941" s="16"/>
      <c r="H941" s="17"/>
    </row>
    <row r="942" spans="1:8" x14ac:dyDescent="0.25">
      <c r="A942" s="12" t="s">
        <v>900</v>
      </c>
      <c r="B942" s="13"/>
      <c r="C942" s="15"/>
      <c r="D942" s="16"/>
      <c r="E942" s="16"/>
      <c r="F942" s="16"/>
      <c r="G942" s="16"/>
      <c r="H942" s="17"/>
    </row>
    <row r="943" spans="1:8" x14ac:dyDescent="0.25">
      <c r="A943" s="12" t="s">
        <v>289</v>
      </c>
      <c r="B943" s="12">
        <v>0.20000000298023224</v>
      </c>
      <c r="C943" s="15"/>
      <c r="D943" s="16"/>
      <c r="E943" s="16"/>
      <c r="F943" s="16"/>
      <c r="G943" s="16"/>
      <c r="H943" s="17"/>
    </row>
    <row r="944" spans="1:8" x14ac:dyDescent="0.25">
      <c r="A944" s="15"/>
      <c r="B944" s="22">
        <v>0.30000001192092896</v>
      </c>
      <c r="C944" s="15"/>
      <c r="D944" s="16"/>
      <c r="E944" s="16"/>
      <c r="F944" s="16"/>
      <c r="G944" s="16"/>
      <c r="H944" s="17"/>
    </row>
    <row r="945" spans="1:8" x14ac:dyDescent="0.25">
      <c r="A945" s="15"/>
      <c r="B945" s="22" t="s">
        <v>704</v>
      </c>
      <c r="C945" s="15"/>
      <c r="D945" s="16"/>
      <c r="E945" s="16"/>
      <c r="F945" s="16"/>
      <c r="G945" s="16"/>
      <c r="H945" s="17"/>
    </row>
    <row r="946" spans="1:8" x14ac:dyDescent="0.25">
      <c r="A946" s="12" t="s">
        <v>901</v>
      </c>
      <c r="B946" s="13"/>
      <c r="C946" s="15"/>
      <c r="D946" s="16"/>
      <c r="E946" s="16"/>
      <c r="F946" s="16"/>
      <c r="G946" s="16"/>
      <c r="H946" s="17"/>
    </row>
    <row r="947" spans="1:8" x14ac:dyDescent="0.25">
      <c r="A947" s="12" t="s">
        <v>290</v>
      </c>
      <c r="B947" s="12">
        <v>0.5</v>
      </c>
      <c r="C947" s="15"/>
      <c r="D947" s="16"/>
      <c r="E947" s="16"/>
      <c r="F947" s="16"/>
      <c r="G947" s="16"/>
      <c r="H947" s="17"/>
    </row>
    <row r="948" spans="1:8" x14ac:dyDescent="0.25">
      <c r="A948" s="15"/>
      <c r="B948" s="22">
        <v>1.2999999523162842</v>
      </c>
      <c r="C948" s="15"/>
      <c r="D948" s="16"/>
      <c r="E948" s="16"/>
      <c r="F948" s="16"/>
      <c r="G948" s="16"/>
      <c r="H948" s="17"/>
    </row>
    <row r="949" spans="1:8" x14ac:dyDescent="0.25">
      <c r="A949" s="15"/>
      <c r="B949" s="22">
        <v>1.6000000238418579</v>
      </c>
      <c r="C949" s="15"/>
      <c r="D949" s="16"/>
      <c r="E949" s="16"/>
      <c r="F949" s="16"/>
      <c r="G949" s="16"/>
      <c r="H949" s="17"/>
    </row>
    <row r="950" spans="1:8" x14ac:dyDescent="0.25">
      <c r="A950" s="15"/>
      <c r="B950" s="22">
        <v>2.7999999523162842</v>
      </c>
      <c r="C950" s="15"/>
      <c r="D950" s="16"/>
      <c r="E950" s="16"/>
      <c r="F950" s="16"/>
      <c r="G950" s="16"/>
      <c r="H950" s="17"/>
    </row>
    <row r="951" spans="1:8" x14ac:dyDescent="0.25">
      <c r="A951" s="15"/>
      <c r="B951" s="22">
        <v>3.2999999523162842</v>
      </c>
      <c r="C951" s="15"/>
      <c r="D951" s="16"/>
      <c r="E951" s="16"/>
      <c r="F951" s="16"/>
      <c r="G951" s="16"/>
      <c r="H951" s="17"/>
    </row>
    <row r="952" spans="1:8" x14ac:dyDescent="0.25">
      <c r="A952" s="15"/>
      <c r="B952" s="22">
        <v>3.4000000953674316</v>
      </c>
      <c r="C952" s="15"/>
      <c r="D952" s="16"/>
      <c r="E952" s="16"/>
      <c r="F952" s="16"/>
      <c r="G952" s="16"/>
      <c r="H952" s="17"/>
    </row>
    <row r="953" spans="1:8" x14ac:dyDescent="0.25">
      <c r="A953" s="15"/>
      <c r="B953" s="22">
        <v>3.7000000476837158</v>
      </c>
      <c r="C953" s="15"/>
      <c r="D953" s="16"/>
      <c r="E953" s="16"/>
      <c r="F953" s="16"/>
      <c r="G953" s="16"/>
      <c r="H953" s="17"/>
    </row>
    <row r="954" spans="1:8" x14ac:dyDescent="0.25">
      <c r="A954" s="15"/>
      <c r="B954" s="22">
        <v>3.7999999523162842</v>
      </c>
      <c r="C954" s="15"/>
      <c r="D954" s="16"/>
      <c r="E954" s="16"/>
      <c r="F954" s="16"/>
      <c r="G954" s="16"/>
      <c r="H954" s="17"/>
    </row>
    <row r="955" spans="1:8" x14ac:dyDescent="0.25">
      <c r="A955" s="15"/>
      <c r="B955" s="22">
        <v>4.1999998092651367</v>
      </c>
      <c r="C955" s="15"/>
      <c r="D955" s="16"/>
      <c r="E955" s="16"/>
      <c r="F955" s="16"/>
      <c r="G955" s="16"/>
      <c r="H955" s="17"/>
    </row>
    <row r="956" spans="1:8" x14ac:dyDescent="0.25">
      <c r="A956" s="15"/>
      <c r="B956" s="22">
        <v>4.4000000953674316</v>
      </c>
      <c r="C956" s="15"/>
      <c r="D956" s="16"/>
      <c r="E956" s="16"/>
      <c r="F956" s="16"/>
      <c r="G956" s="16"/>
      <c r="H956" s="17"/>
    </row>
    <row r="957" spans="1:8" x14ac:dyDescent="0.25">
      <c r="A957" s="15"/>
      <c r="B957" s="22">
        <v>4.5</v>
      </c>
      <c r="C957" s="15"/>
      <c r="D957" s="16"/>
      <c r="E957" s="16"/>
      <c r="F957" s="16"/>
      <c r="G957" s="16"/>
      <c r="H957" s="17"/>
    </row>
    <row r="958" spans="1:8" x14ac:dyDescent="0.25">
      <c r="A958" s="15"/>
      <c r="B958" s="22">
        <v>4.9000000953674316</v>
      </c>
      <c r="C958" s="15"/>
      <c r="D958" s="16"/>
      <c r="E958" s="16"/>
      <c r="F958" s="16"/>
      <c r="G958" s="16"/>
      <c r="H958" s="17"/>
    </row>
    <row r="959" spans="1:8" x14ac:dyDescent="0.25">
      <c r="A959" s="15"/>
      <c r="B959" s="22">
        <v>5</v>
      </c>
      <c r="C959" s="15"/>
      <c r="D959" s="16"/>
      <c r="E959" s="16"/>
      <c r="F959" s="16"/>
      <c r="G959" s="16"/>
      <c r="H959" s="17"/>
    </row>
    <row r="960" spans="1:8" x14ac:dyDescent="0.25">
      <c r="A960" s="12" t="s">
        <v>902</v>
      </c>
      <c r="B960" s="13"/>
      <c r="C960" s="15"/>
      <c r="D960" s="16"/>
      <c r="E960" s="16"/>
      <c r="F960" s="16"/>
      <c r="G960" s="16"/>
      <c r="H960" s="17"/>
    </row>
    <row r="961" spans="1:8" x14ac:dyDescent="0.25">
      <c r="A961" s="12" t="s">
        <v>265</v>
      </c>
      <c r="B961" s="12">
        <v>0.30000001192092896</v>
      </c>
      <c r="C961" s="15"/>
      <c r="D961" s="16"/>
      <c r="E961" s="16"/>
      <c r="F961" s="16"/>
      <c r="G961" s="16"/>
      <c r="H961" s="17"/>
    </row>
    <row r="962" spans="1:8" x14ac:dyDescent="0.25">
      <c r="A962" s="15"/>
      <c r="B962" s="22">
        <v>0.40000000596046448</v>
      </c>
      <c r="C962" s="15"/>
      <c r="D962" s="16"/>
      <c r="E962" s="16"/>
      <c r="F962" s="16"/>
      <c r="G962" s="16"/>
      <c r="H962" s="17"/>
    </row>
    <row r="963" spans="1:8" x14ac:dyDescent="0.25">
      <c r="A963" s="15"/>
      <c r="B963" s="22">
        <v>0.5</v>
      </c>
      <c r="C963" s="15"/>
      <c r="D963" s="16"/>
      <c r="E963" s="16"/>
      <c r="F963" s="16"/>
      <c r="G963" s="16"/>
      <c r="H963" s="17"/>
    </row>
    <row r="964" spans="1:8" x14ac:dyDescent="0.25">
      <c r="A964" s="12" t="s">
        <v>903</v>
      </c>
      <c r="B964" s="13"/>
      <c r="C964" s="15"/>
      <c r="D964" s="16"/>
      <c r="E964" s="16"/>
      <c r="F964" s="16"/>
      <c r="G964" s="16"/>
      <c r="H964" s="17"/>
    </row>
    <row r="965" spans="1:8" x14ac:dyDescent="0.25">
      <c r="A965" s="12" t="s">
        <v>291</v>
      </c>
      <c r="B965" s="12">
        <v>0.10000000149011612</v>
      </c>
      <c r="C965" s="15"/>
      <c r="D965" s="16"/>
      <c r="E965" s="16"/>
      <c r="F965" s="16"/>
      <c r="G965" s="16"/>
      <c r="H965" s="17"/>
    </row>
    <row r="966" spans="1:8" x14ac:dyDescent="0.25">
      <c r="A966" s="15"/>
      <c r="B966" s="22" t="s">
        <v>704</v>
      </c>
      <c r="C966" s="15"/>
      <c r="D966" s="16"/>
      <c r="E966" s="16"/>
      <c r="F966" s="16"/>
      <c r="G966" s="16"/>
      <c r="H966" s="17"/>
    </row>
    <row r="967" spans="1:8" x14ac:dyDescent="0.25">
      <c r="A967" s="12" t="s">
        <v>904</v>
      </c>
      <c r="B967" s="13"/>
      <c r="C967" s="15"/>
      <c r="D967" s="16"/>
      <c r="E967" s="16"/>
      <c r="F967" s="16"/>
      <c r="G967" s="16"/>
      <c r="H967" s="17"/>
    </row>
    <row r="968" spans="1:8" x14ac:dyDescent="0.25">
      <c r="A968" s="12" t="s">
        <v>292</v>
      </c>
      <c r="B968" s="12">
        <v>0.60000002384185791</v>
      </c>
      <c r="C968" s="15"/>
      <c r="D968" s="16"/>
      <c r="E968" s="16"/>
      <c r="F968" s="16"/>
      <c r="G968" s="16"/>
      <c r="H968" s="17"/>
    </row>
    <row r="969" spans="1:8" x14ac:dyDescent="0.25">
      <c r="A969" s="15"/>
      <c r="B969" s="22">
        <v>1</v>
      </c>
      <c r="C969" s="15"/>
      <c r="D969" s="16"/>
      <c r="E969" s="16"/>
      <c r="F969" s="16"/>
      <c r="G969" s="16"/>
      <c r="H969" s="17"/>
    </row>
    <row r="970" spans="1:8" x14ac:dyDescent="0.25">
      <c r="A970" s="15"/>
      <c r="B970" s="22">
        <v>1.5</v>
      </c>
      <c r="C970" s="15"/>
      <c r="D970" s="16"/>
      <c r="E970" s="16"/>
      <c r="F970" s="16"/>
      <c r="G970" s="16"/>
      <c r="H970" s="17"/>
    </row>
    <row r="971" spans="1:8" x14ac:dyDescent="0.25">
      <c r="A971" s="15"/>
      <c r="B971" s="22">
        <v>2</v>
      </c>
      <c r="C971" s="15"/>
      <c r="D971" s="16"/>
      <c r="E971" s="16"/>
      <c r="F971" s="16"/>
      <c r="G971" s="16"/>
      <c r="H971" s="17"/>
    </row>
    <row r="972" spans="1:8" x14ac:dyDescent="0.25">
      <c r="A972" s="15"/>
      <c r="B972" s="22">
        <v>4</v>
      </c>
      <c r="C972" s="15"/>
      <c r="D972" s="16"/>
      <c r="E972" s="16"/>
      <c r="F972" s="16"/>
      <c r="G972" s="16"/>
      <c r="H972" s="17"/>
    </row>
    <row r="973" spans="1:8" x14ac:dyDescent="0.25">
      <c r="A973" s="15"/>
      <c r="B973" s="22" t="s">
        <v>704</v>
      </c>
      <c r="C973" s="15"/>
      <c r="D973" s="16"/>
      <c r="E973" s="16"/>
      <c r="F973" s="16"/>
      <c r="G973" s="16"/>
      <c r="H973" s="17"/>
    </row>
    <row r="974" spans="1:8" x14ac:dyDescent="0.25">
      <c r="A974" s="12" t="s">
        <v>905</v>
      </c>
      <c r="B974" s="13"/>
      <c r="C974" s="15"/>
      <c r="D974" s="16"/>
      <c r="E974" s="16"/>
      <c r="F974" s="16"/>
      <c r="G974" s="16"/>
      <c r="H974" s="17"/>
    </row>
    <row r="975" spans="1:8" x14ac:dyDescent="0.25">
      <c r="A975" s="12" t="s">
        <v>253</v>
      </c>
      <c r="B975" s="12">
        <v>0.125</v>
      </c>
      <c r="C975" s="15"/>
      <c r="D975" s="16"/>
      <c r="E975" s="16"/>
      <c r="F975" s="16"/>
      <c r="G975" s="16"/>
      <c r="H975" s="17"/>
    </row>
    <row r="976" spans="1:8" x14ac:dyDescent="0.25">
      <c r="A976" s="15"/>
      <c r="B976" s="22">
        <v>0.15999999642372131</v>
      </c>
      <c r="C976" s="15"/>
      <c r="D976" s="16"/>
      <c r="E976" s="16"/>
      <c r="F976" s="16"/>
      <c r="G976" s="16"/>
      <c r="H976" s="17"/>
    </row>
    <row r="977" spans="1:8" x14ac:dyDescent="0.25">
      <c r="A977" s="15"/>
      <c r="B977" s="22">
        <v>0.20000000298023224</v>
      </c>
      <c r="C977" s="15"/>
      <c r="D977" s="16"/>
      <c r="E977" s="16"/>
      <c r="F977" s="16"/>
      <c r="G977" s="16"/>
      <c r="H977" s="17"/>
    </row>
    <row r="978" spans="1:8" x14ac:dyDescent="0.25">
      <c r="A978" s="15"/>
      <c r="B978" s="22">
        <v>0.30000001192092896</v>
      </c>
      <c r="C978" s="15"/>
      <c r="D978" s="16"/>
      <c r="E978" s="16"/>
      <c r="F978" s="16"/>
      <c r="G978" s="16"/>
      <c r="H978" s="17"/>
    </row>
    <row r="979" spans="1:8" x14ac:dyDescent="0.25">
      <c r="A979" s="15"/>
      <c r="B979" s="22">
        <v>0.60000002384185791</v>
      </c>
      <c r="C979" s="15"/>
      <c r="D979" s="16"/>
      <c r="E979" s="16"/>
      <c r="F979" s="16"/>
      <c r="G979" s="16"/>
      <c r="H979" s="17"/>
    </row>
    <row r="980" spans="1:8" x14ac:dyDescent="0.25">
      <c r="A980" s="15"/>
      <c r="B980" s="22">
        <v>0.80000001192092896</v>
      </c>
      <c r="C980" s="15"/>
      <c r="D980" s="16"/>
      <c r="E980" s="16"/>
      <c r="F980" s="16"/>
      <c r="G980" s="16"/>
      <c r="H980" s="17"/>
    </row>
    <row r="981" spans="1:8" x14ac:dyDescent="0.25">
      <c r="A981" s="15"/>
      <c r="B981" s="22">
        <v>1</v>
      </c>
      <c r="C981" s="15"/>
      <c r="D981" s="16"/>
      <c r="E981" s="16"/>
      <c r="F981" s="16"/>
      <c r="G981" s="16"/>
      <c r="H981" s="17"/>
    </row>
    <row r="982" spans="1:8" x14ac:dyDescent="0.25">
      <c r="A982" s="12" t="s">
        <v>906</v>
      </c>
      <c r="B982" s="13"/>
      <c r="C982" s="15"/>
      <c r="D982" s="16"/>
      <c r="E982" s="16"/>
      <c r="F982" s="16"/>
      <c r="G982" s="16"/>
      <c r="H982" s="17"/>
    </row>
    <row r="983" spans="1:8" x14ac:dyDescent="0.25">
      <c r="A983" s="12" t="s">
        <v>293</v>
      </c>
      <c r="B983" s="12">
        <v>0.27000001072883606</v>
      </c>
      <c r="C983" s="15"/>
      <c r="D983" s="16"/>
      <c r="E983" s="16"/>
      <c r="F983" s="16"/>
      <c r="G983" s="16"/>
      <c r="H983" s="17"/>
    </row>
    <row r="984" spans="1:8" x14ac:dyDescent="0.25">
      <c r="A984" s="15"/>
      <c r="B984" s="22">
        <v>0.2800000011920929</v>
      </c>
      <c r="C984" s="15"/>
      <c r="D984" s="16"/>
      <c r="E984" s="16"/>
      <c r="F984" s="16"/>
      <c r="G984" s="16"/>
      <c r="H984" s="17"/>
    </row>
    <row r="985" spans="1:8" x14ac:dyDescent="0.25">
      <c r="A985" s="15"/>
      <c r="B985" s="22">
        <v>0.30000001192092896</v>
      </c>
      <c r="C985" s="15"/>
      <c r="D985" s="16"/>
      <c r="E985" s="16"/>
      <c r="F985" s="16"/>
      <c r="G985" s="16"/>
      <c r="H985" s="17"/>
    </row>
    <row r="986" spans="1:8" x14ac:dyDescent="0.25">
      <c r="A986" s="12" t="s">
        <v>907</v>
      </c>
      <c r="B986" s="13"/>
      <c r="C986" s="15"/>
      <c r="D986" s="16"/>
      <c r="E986" s="16"/>
      <c r="F986" s="16"/>
      <c r="G986" s="16"/>
      <c r="H986" s="17"/>
    </row>
    <row r="987" spans="1:8" x14ac:dyDescent="0.25">
      <c r="A987" s="12" t="s">
        <v>294</v>
      </c>
      <c r="B987" s="12">
        <v>0.34999999403953552</v>
      </c>
      <c r="C987" s="15"/>
      <c r="D987" s="16"/>
      <c r="E987" s="16"/>
      <c r="F987" s="16"/>
      <c r="G987" s="16"/>
      <c r="H987" s="17"/>
    </row>
    <row r="988" spans="1:8" x14ac:dyDescent="0.25">
      <c r="A988" s="12" t="s">
        <v>908</v>
      </c>
      <c r="B988" s="13"/>
      <c r="C988" s="15"/>
      <c r="D988" s="16"/>
      <c r="E988" s="16"/>
      <c r="F988" s="16"/>
      <c r="G988" s="16"/>
      <c r="H988" s="17"/>
    </row>
    <row r="989" spans="1:8" x14ac:dyDescent="0.25">
      <c r="A989" s="12" t="s">
        <v>297</v>
      </c>
      <c r="B989" s="12">
        <v>0.40000000596046448</v>
      </c>
      <c r="C989" s="15"/>
      <c r="D989" s="16"/>
      <c r="E989" s="16"/>
      <c r="F989" s="16"/>
      <c r="G989" s="16"/>
      <c r="H989" s="17"/>
    </row>
    <row r="990" spans="1:8" x14ac:dyDescent="0.25">
      <c r="A990" s="15"/>
      <c r="B990" s="22">
        <v>0.89999997615814209</v>
      </c>
      <c r="C990" s="15"/>
      <c r="D990" s="16"/>
      <c r="E990" s="16"/>
      <c r="F990" s="16"/>
      <c r="G990" s="16"/>
      <c r="H990" s="17"/>
    </row>
    <row r="991" spans="1:8" x14ac:dyDescent="0.25">
      <c r="A991" s="15"/>
      <c r="B991" s="22">
        <v>1.3999999761581421</v>
      </c>
      <c r="C991" s="15"/>
      <c r="D991" s="16"/>
      <c r="E991" s="16"/>
      <c r="F991" s="16"/>
      <c r="G991" s="16"/>
      <c r="H991" s="17"/>
    </row>
    <row r="992" spans="1:8" x14ac:dyDescent="0.25">
      <c r="A992" s="15"/>
      <c r="B992" s="22">
        <v>2.2000000476837158</v>
      </c>
      <c r="C992" s="15"/>
      <c r="D992" s="16"/>
      <c r="E992" s="16"/>
      <c r="F992" s="16"/>
      <c r="G992" s="16"/>
      <c r="H992" s="17"/>
    </row>
    <row r="993" spans="1:8" x14ac:dyDescent="0.25">
      <c r="A993" s="15"/>
      <c r="B993" s="22">
        <v>2.7000000476837158</v>
      </c>
      <c r="C993" s="15"/>
      <c r="D993" s="16"/>
      <c r="E993" s="16"/>
      <c r="F993" s="16"/>
      <c r="G993" s="16"/>
      <c r="H993" s="17"/>
    </row>
    <row r="994" spans="1:8" x14ac:dyDescent="0.25">
      <c r="A994" s="15"/>
      <c r="B994" s="22">
        <v>3.7000000476837158</v>
      </c>
      <c r="C994" s="15"/>
      <c r="D994" s="16"/>
      <c r="E994" s="16"/>
      <c r="F994" s="16"/>
      <c r="G994" s="16"/>
      <c r="H994" s="17"/>
    </row>
    <row r="995" spans="1:8" x14ac:dyDescent="0.25">
      <c r="A995" s="15"/>
      <c r="B995" s="22">
        <v>4.1999998092651367</v>
      </c>
      <c r="C995" s="15"/>
      <c r="D995" s="16"/>
      <c r="E995" s="16"/>
      <c r="F995" s="16"/>
      <c r="G995" s="16"/>
      <c r="H995" s="17"/>
    </row>
    <row r="996" spans="1:8" x14ac:dyDescent="0.25">
      <c r="A996" s="15"/>
      <c r="B996" s="22">
        <v>5</v>
      </c>
      <c r="C996" s="15"/>
      <c r="D996" s="16"/>
      <c r="E996" s="16"/>
      <c r="F996" s="16"/>
      <c r="G996" s="16"/>
      <c r="H996" s="17"/>
    </row>
    <row r="997" spans="1:8" x14ac:dyDescent="0.25">
      <c r="A997" s="15"/>
      <c r="B997" s="22">
        <v>6.0999999046325684</v>
      </c>
      <c r="C997" s="15"/>
      <c r="D997" s="16"/>
      <c r="E997" s="16"/>
      <c r="F997" s="16"/>
      <c r="G997" s="16"/>
      <c r="H997" s="17"/>
    </row>
    <row r="998" spans="1:8" x14ac:dyDescent="0.25">
      <c r="A998" s="15"/>
      <c r="B998" s="22">
        <v>10</v>
      </c>
      <c r="C998" s="15"/>
      <c r="D998" s="16"/>
      <c r="E998" s="16"/>
      <c r="F998" s="16"/>
      <c r="G998" s="16"/>
      <c r="H998" s="17"/>
    </row>
    <row r="999" spans="1:8" x14ac:dyDescent="0.25">
      <c r="A999" s="15"/>
      <c r="B999" s="22">
        <v>12.5</v>
      </c>
      <c r="C999" s="15"/>
      <c r="D999" s="16"/>
      <c r="E999" s="16"/>
      <c r="F999" s="16"/>
      <c r="G999" s="16"/>
      <c r="H999" s="17"/>
    </row>
    <row r="1000" spans="1:8" x14ac:dyDescent="0.25">
      <c r="A1000" s="15"/>
      <c r="B1000" s="22">
        <v>15</v>
      </c>
      <c r="C1000" s="15"/>
      <c r="D1000" s="16"/>
      <c r="E1000" s="16"/>
      <c r="F1000" s="16"/>
      <c r="G1000" s="16"/>
      <c r="H1000" s="17"/>
    </row>
    <row r="1001" spans="1:8" x14ac:dyDescent="0.25">
      <c r="A1001" s="12" t="s">
        <v>909</v>
      </c>
      <c r="B1001" s="13"/>
      <c r="C1001" s="15"/>
      <c r="D1001" s="16"/>
      <c r="E1001" s="16"/>
      <c r="F1001" s="16"/>
      <c r="G1001" s="16"/>
      <c r="H1001" s="17"/>
    </row>
    <row r="1002" spans="1:8" x14ac:dyDescent="0.25">
      <c r="A1002" s="12" t="s">
        <v>295</v>
      </c>
      <c r="B1002" s="12">
        <v>0.60000002384185791</v>
      </c>
      <c r="C1002" s="15"/>
      <c r="D1002" s="16"/>
      <c r="E1002" s="16"/>
      <c r="F1002" s="16"/>
      <c r="G1002" s="16"/>
      <c r="H1002" s="17"/>
    </row>
    <row r="1003" spans="1:8" x14ac:dyDescent="0.25">
      <c r="A1003" s="15"/>
      <c r="B1003" s="22">
        <v>0.80000001192092896</v>
      </c>
      <c r="C1003" s="15"/>
      <c r="D1003" s="16"/>
      <c r="E1003" s="16"/>
      <c r="F1003" s="16"/>
      <c r="G1003" s="16"/>
      <c r="H1003" s="17"/>
    </row>
    <row r="1004" spans="1:8" x14ac:dyDescent="0.25">
      <c r="A1004" s="15"/>
      <c r="B1004" s="22">
        <v>1.5</v>
      </c>
      <c r="C1004" s="15"/>
      <c r="D1004" s="16"/>
      <c r="E1004" s="16"/>
      <c r="F1004" s="16"/>
      <c r="G1004" s="16"/>
      <c r="H1004" s="17"/>
    </row>
    <row r="1005" spans="1:8" x14ac:dyDescent="0.25">
      <c r="A1005" s="15"/>
      <c r="B1005" s="22">
        <v>1.7000000476837158</v>
      </c>
      <c r="C1005" s="15"/>
      <c r="D1005" s="16"/>
      <c r="E1005" s="16"/>
      <c r="F1005" s="16"/>
      <c r="G1005" s="16"/>
      <c r="H1005" s="17"/>
    </row>
    <row r="1006" spans="1:8" x14ac:dyDescent="0.25">
      <c r="A1006" s="15"/>
      <c r="B1006" s="22">
        <v>2.5</v>
      </c>
      <c r="C1006" s="15"/>
      <c r="D1006" s="16"/>
      <c r="E1006" s="16"/>
      <c r="F1006" s="16"/>
      <c r="G1006" s="16"/>
      <c r="H1006" s="17"/>
    </row>
    <row r="1007" spans="1:8" x14ac:dyDescent="0.25">
      <c r="A1007" s="15"/>
      <c r="B1007" s="22">
        <v>2.7000000476837158</v>
      </c>
      <c r="C1007" s="15"/>
      <c r="D1007" s="16"/>
      <c r="E1007" s="16"/>
      <c r="F1007" s="16"/>
      <c r="G1007" s="16"/>
      <c r="H1007" s="17"/>
    </row>
    <row r="1008" spans="1:8" x14ac:dyDescent="0.25">
      <c r="A1008" s="15"/>
      <c r="B1008" s="22">
        <v>3.5</v>
      </c>
      <c r="C1008" s="15"/>
      <c r="D1008" s="16"/>
      <c r="E1008" s="16"/>
      <c r="F1008" s="16"/>
      <c r="G1008" s="16"/>
      <c r="H1008" s="17"/>
    </row>
    <row r="1009" spans="1:8" x14ac:dyDescent="0.25">
      <c r="A1009" s="15"/>
      <c r="B1009" s="22">
        <v>4.1999998092651367</v>
      </c>
      <c r="C1009" s="15"/>
      <c r="D1009" s="16"/>
      <c r="E1009" s="16"/>
      <c r="F1009" s="16"/>
      <c r="G1009" s="16"/>
      <c r="H1009" s="17"/>
    </row>
    <row r="1010" spans="1:8" x14ac:dyDescent="0.25">
      <c r="A1010" s="15"/>
      <c r="B1010" s="22">
        <v>4.5</v>
      </c>
      <c r="C1010" s="15"/>
      <c r="D1010" s="16"/>
      <c r="E1010" s="16"/>
      <c r="F1010" s="16"/>
      <c r="G1010" s="16"/>
      <c r="H1010" s="17"/>
    </row>
    <row r="1011" spans="1:8" x14ac:dyDescent="0.25">
      <c r="A1011" s="15"/>
      <c r="B1011" s="22">
        <v>4.6999998092651367</v>
      </c>
      <c r="C1011" s="15"/>
      <c r="D1011" s="16"/>
      <c r="E1011" s="16"/>
      <c r="F1011" s="16"/>
      <c r="G1011" s="16"/>
      <c r="H1011" s="17"/>
    </row>
    <row r="1012" spans="1:8" x14ac:dyDescent="0.25">
      <c r="A1012" s="15"/>
      <c r="B1012" s="22" t="s">
        <v>704</v>
      </c>
      <c r="C1012" s="15"/>
      <c r="D1012" s="16"/>
      <c r="E1012" s="16"/>
      <c r="F1012" s="16"/>
      <c r="G1012" s="16"/>
      <c r="H1012" s="17"/>
    </row>
    <row r="1013" spans="1:8" x14ac:dyDescent="0.25">
      <c r="A1013" s="12" t="s">
        <v>910</v>
      </c>
      <c r="B1013" s="13"/>
      <c r="C1013" s="15"/>
      <c r="D1013" s="16"/>
      <c r="E1013" s="16"/>
      <c r="F1013" s="16"/>
      <c r="G1013" s="16"/>
      <c r="H1013" s="17"/>
    </row>
    <row r="1014" spans="1:8" x14ac:dyDescent="0.25">
      <c r="A1014" s="12" t="s">
        <v>296</v>
      </c>
      <c r="B1014" s="12">
        <v>0.60000002384185791</v>
      </c>
      <c r="C1014" s="15"/>
      <c r="D1014" s="16"/>
      <c r="E1014" s="16"/>
      <c r="F1014" s="16"/>
      <c r="G1014" s="16"/>
      <c r="H1014" s="17"/>
    </row>
    <row r="1015" spans="1:8" x14ac:dyDescent="0.25">
      <c r="A1015" s="15"/>
      <c r="B1015" s="22">
        <v>1.1000000238418579</v>
      </c>
      <c r="C1015" s="15"/>
      <c r="D1015" s="16"/>
      <c r="E1015" s="16"/>
      <c r="F1015" s="16"/>
      <c r="G1015" s="16"/>
      <c r="H1015" s="17"/>
    </row>
    <row r="1016" spans="1:8" x14ac:dyDescent="0.25">
      <c r="A1016" s="15"/>
      <c r="B1016" s="22">
        <v>1.5</v>
      </c>
      <c r="C1016" s="15"/>
      <c r="D1016" s="16"/>
      <c r="E1016" s="16"/>
      <c r="F1016" s="16"/>
      <c r="G1016" s="16"/>
      <c r="H1016" s="17"/>
    </row>
    <row r="1017" spans="1:8" x14ac:dyDescent="0.25">
      <c r="A1017" s="15"/>
      <c r="B1017" s="22">
        <v>1.7999999523162842</v>
      </c>
      <c r="C1017" s="15"/>
      <c r="D1017" s="16"/>
      <c r="E1017" s="16"/>
      <c r="F1017" s="16"/>
      <c r="G1017" s="16"/>
      <c r="H1017" s="17"/>
    </row>
    <row r="1018" spans="1:8" x14ac:dyDescent="0.25">
      <c r="A1018" s="15"/>
      <c r="B1018" s="22">
        <v>2</v>
      </c>
      <c r="C1018" s="15"/>
      <c r="D1018" s="16"/>
      <c r="E1018" s="16"/>
      <c r="F1018" s="16"/>
      <c r="G1018" s="16"/>
      <c r="H1018" s="17"/>
    </row>
    <row r="1019" spans="1:8" x14ac:dyDescent="0.25">
      <c r="A1019" s="15"/>
      <c r="B1019" s="22">
        <v>2.5999999046325684</v>
      </c>
      <c r="C1019" s="15"/>
      <c r="D1019" s="16"/>
      <c r="E1019" s="16"/>
      <c r="F1019" s="16"/>
      <c r="G1019" s="16"/>
      <c r="H1019" s="17"/>
    </row>
    <row r="1020" spans="1:8" x14ac:dyDescent="0.25">
      <c r="A1020" s="15"/>
      <c r="B1020" s="22">
        <v>3.0999999046325684</v>
      </c>
      <c r="C1020" s="15"/>
      <c r="D1020" s="16"/>
      <c r="E1020" s="16"/>
      <c r="F1020" s="16"/>
      <c r="G1020" s="16"/>
      <c r="H1020" s="17"/>
    </row>
    <row r="1021" spans="1:8" x14ac:dyDescent="0.25">
      <c r="A1021" s="15"/>
      <c r="B1021" s="22">
        <v>3.5</v>
      </c>
      <c r="C1021" s="15"/>
      <c r="D1021" s="16"/>
      <c r="E1021" s="16"/>
      <c r="F1021" s="16"/>
      <c r="G1021" s="16"/>
      <c r="H1021" s="17"/>
    </row>
    <row r="1022" spans="1:8" x14ac:dyDescent="0.25">
      <c r="A1022" s="15"/>
      <c r="B1022" s="22">
        <v>3.7000000476837158</v>
      </c>
      <c r="C1022" s="15"/>
      <c r="D1022" s="16"/>
      <c r="E1022" s="16"/>
      <c r="F1022" s="16"/>
      <c r="G1022" s="16"/>
      <c r="H1022" s="17"/>
    </row>
    <row r="1023" spans="1:8" x14ac:dyDescent="0.25">
      <c r="A1023" s="15"/>
      <c r="B1023" s="22">
        <v>3.9000000953674316</v>
      </c>
      <c r="C1023" s="15"/>
      <c r="D1023" s="16"/>
      <c r="E1023" s="16"/>
      <c r="F1023" s="16"/>
      <c r="G1023" s="16"/>
      <c r="H1023" s="17"/>
    </row>
    <row r="1024" spans="1:8" x14ac:dyDescent="0.25">
      <c r="A1024" s="15"/>
      <c r="B1024" s="22">
        <v>4.0999999046325684</v>
      </c>
      <c r="C1024" s="15"/>
      <c r="D1024" s="16"/>
      <c r="E1024" s="16"/>
      <c r="F1024" s="16"/>
      <c r="G1024" s="16"/>
      <c r="H1024" s="17"/>
    </row>
    <row r="1025" spans="1:8" x14ac:dyDescent="0.25">
      <c r="A1025" s="15"/>
      <c r="B1025" s="22">
        <v>4.1999998092651367</v>
      </c>
      <c r="C1025" s="15"/>
      <c r="D1025" s="16"/>
      <c r="E1025" s="16"/>
      <c r="F1025" s="16"/>
      <c r="G1025" s="16"/>
      <c r="H1025" s="17"/>
    </row>
    <row r="1026" spans="1:8" x14ac:dyDescent="0.25">
      <c r="A1026" s="12" t="s">
        <v>911</v>
      </c>
      <c r="B1026" s="13"/>
      <c r="C1026" s="15"/>
      <c r="D1026" s="16"/>
      <c r="E1026" s="16"/>
      <c r="F1026" s="16"/>
      <c r="G1026" s="16"/>
      <c r="H1026" s="17"/>
    </row>
    <row r="1027" spans="1:8" x14ac:dyDescent="0.25">
      <c r="A1027" s="12" t="s">
        <v>299</v>
      </c>
      <c r="B1027" s="12">
        <v>1</v>
      </c>
      <c r="C1027" s="15"/>
      <c r="D1027" s="16"/>
      <c r="E1027" s="16"/>
      <c r="F1027" s="16"/>
      <c r="G1027" s="16"/>
      <c r="H1027" s="17"/>
    </row>
    <row r="1028" spans="1:8" x14ac:dyDescent="0.25">
      <c r="A1028" s="12" t="s">
        <v>912</v>
      </c>
      <c r="B1028" s="13"/>
      <c r="C1028" s="15"/>
      <c r="D1028" s="16"/>
      <c r="E1028" s="16"/>
      <c r="F1028" s="16"/>
      <c r="G1028" s="16"/>
      <c r="H1028" s="17"/>
    </row>
    <row r="1029" spans="1:8" x14ac:dyDescent="0.25">
      <c r="A1029" s="12" t="s">
        <v>300</v>
      </c>
      <c r="B1029" s="12">
        <v>0.40000000596046448</v>
      </c>
      <c r="C1029" s="15"/>
      <c r="D1029" s="16"/>
      <c r="E1029" s="16"/>
      <c r="F1029" s="16"/>
      <c r="G1029" s="16"/>
      <c r="H1029" s="17"/>
    </row>
    <row r="1030" spans="1:8" x14ac:dyDescent="0.25">
      <c r="A1030" s="15"/>
      <c r="B1030" s="22">
        <v>0.69999998807907104</v>
      </c>
      <c r="C1030" s="15"/>
      <c r="D1030" s="16"/>
      <c r="E1030" s="16"/>
      <c r="F1030" s="16"/>
      <c r="G1030" s="16"/>
      <c r="H1030" s="17"/>
    </row>
    <row r="1031" spans="1:8" x14ac:dyDescent="0.25">
      <c r="A1031" s="15"/>
      <c r="B1031" s="22">
        <v>0.80000001192092896</v>
      </c>
      <c r="C1031" s="15"/>
      <c r="D1031" s="16"/>
      <c r="E1031" s="16"/>
      <c r="F1031" s="16"/>
      <c r="G1031" s="16"/>
      <c r="H1031" s="17"/>
    </row>
    <row r="1032" spans="1:8" x14ac:dyDescent="0.25">
      <c r="A1032" s="15"/>
      <c r="B1032" s="22">
        <v>0.89999997615814209</v>
      </c>
      <c r="C1032" s="15"/>
      <c r="D1032" s="16"/>
      <c r="E1032" s="16"/>
      <c r="F1032" s="16"/>
      <c r="G1032" s="16"/>
      <c r="H1032" s="17"/>
    </row>
    <row r="1033" spans="1:8" x14ac:dyDescent="0.25">
      <c r="A1033" s="15"/>
      <c r="B1033" s="22">
        <v>1</v>
      </c>
      <c r="C1033" s="15"/>
      <c r="D1033" s="16"/>
      <c r="E1033" s="16"/>
      <c r="F1033" s="16"/>
      <c r="G1033" s="16"/>
      <c r="H1033" s="17"/>
    </row>
    <row r="1034" spans="1:8" x14ac:dyDescent="0.25">
      <c r="A1034" s="15"/>
      <c r="B1034" s="22">
        <v>1.2000000476837158</v>
      </c>
      <c r="C1034" s="15"/>
      <c r="D1034" s="16"/>
      <c r="E1034" s="16"/>
      <c r="F1034" s="16"/>
      <c r="G1034" s="16"/>
      <c r="H1034" s="17"/>
    </row>
    <row r="1035" spans="1:8" x14ac:dyDescent="0.25">
      <c r="A1035" s="15"/>
      <c r="B1035" s="22" t="s">
        <v>704</v>
      </c>
      <c r="C1035" s="15"/>
      <c r="D1035" s="16"/>
      <c r="E1035" s="16"/>
      <c r="F1035" s="16"/>
      <c r="G1035" s="16"/>
      <c r="H1035" s="17"/>
    </row>
    <row r="1036" spans="1:8" x14ac:dyDescent="0.25">
      <c r="A1036" s="12" t="s">
        <v>913</v>
      </c>
      <c r="B1036" s="13"/>
      <c r="C1036" s="15"/>
      <c r="D1036" s="16"/>
      <c r="E1036" s="16"/>
      <c r="F1036" s="16"/>
      <c r="G1036" s="16"/>
      <c r="H1036" s="17"/>
    </row>
    <row r="1037" spans="1:8" x14ac:dyDescent="0.25">
      <c r="A1037" s="12" t="s">
        <v>301</v>
      </c>
      <c r="B1037" s="12">
        <v>12.5</v>
      </c>
      <c r="C1037" s="15"/>
      <c r="D1037" s="16"/>
      <c r="E1037" s="16"/>
      <c r="F1037" s="16"/>
      <c r="G1037" s="16"/>
      <c r="H1037" s="17"/>
    </row>
    <row r="1038" spans="1:8" x14ac:dyDescent="0.25">
      <c r="A1038" s="12" t="s">
        <v>914</v>
      </c>
      <c r="B1038" s="13"/>
      <c r="C1038" s="15"/>
      <c r="D1038" s="16"/>
      <c r="E1038" s="16"/>
      <c r="F1038" s="16"/>
      <c r="G1038" s="16"/>
      <c r="H1038" s="17"/>
    </row>
    <row r="1039" spans="1:8" x14ac:dyDescent="0.25">
      <c r="A1039" s="12" t="s">
        <v>44</v>
      </c>
      <c r="B1039" s="12">
        <v>50</v>
      </c>
      <c r="C1039" s="15"/>
      <c r="D1039" s="16"/>
      <c r="E1039" s="16"/>
      <c r="F1039" s="16"/>
      <c r="G1039" s="16"/>
      <c r="H1039" s="17"/>
    </row>
    <row r="1040" spans="1:8" x14ac:dyDescent="0.25">
      <c r="A1040" s="15"/>
      <c r="B1040" s="22">
        <v>75</v>
      </c>
      <c r="C1040" s="15"/>
      <c r="D1040" s="16"/>
      <c r="E1040" s="16"/>
      <c r="F1040" s="16"/>
      <c r="G1040" s="16"/>
      <c r="H1040" s="17"/>
    </row>
    <row r="1041" spans="1:8" x14ac:dyDescent="0.25">
      <c r="A1041" s="15"/>
      <c r="B1041" s="22">
        <v>100</v>
      </c>
      <c r="C1041" s="15"/>
      <c r="D1041" s="16"/>
      <c r="E1041" s="16"/>
      <c r="F1041" s="16"/>
      <c r="G1041" s="16"/>
      <c r="H1041" s="17"/>
    </row>
    <row r="1042" spans="1:8" x14ac:dyDescent="0.25">
      <c r="A1042" s="15"/>
      <c r="B1042" s="22" t="s">
        <v>704</v>
      </c>
      <c r="C1042" s="15"/>
      <c r="D1042" s="16"/>
      <c r="E1042" s="16"/>
      <c r="F1042" s="16"/>
      <c r="G1042" s="16"/>
      <c r="H1042" s="17"/>
    </row>
    <row r="1043" spans="1:8" x14ac:dyDescent="0.25">
      <c r="A1043" s="12" t="s">
        <v>915</v>
      </c>
      <c r="B1043" s="13"/>
      <c r="C1043" s="15"/>
      <c r="D1043" s="16"/>
      <c r="E1043" s="16"/>
      <c r="F1043" s="16"/>
      <c r="G1043" s="16"/>
      <c r="H1043" s="17"/>
    </row>
    <row r="1044" spans="1:8" x14ac:dyDescent="0.25">
      <c r="A1044" s="12" t="s">
        <v>302</v>
      </c>
      <c r="B1044" s="12">
        <v>0.5</v>
      </c>
      <c r="C1044" s="15"/>
      <c r="D1044" s="16"/>
      <c r="E1044" s="16"/>
      <c r="F1044" s="16"/>
      <c r="G1044" s="16"/>
      <c r="H1044" s="17"/>
    </row>
    <row r="1045" spans="1:8" x14ac:dyDescent="0.25">
      <c r="A1045" s="12" t="s">
        <v>916</v>
      </c>
      <c r="B1045" s="13"/>
      <c r="C1045" s="15"/>
      <c r="D1045" s="16"/>
      <c r="E1045" s="16"/>
      <c r="F1045" s="16"/>
      <c r="G1045" s="16"/>
      <c r="H1045" s="17"/>
    </row>
    <row r="1046" spans="1:8" x14ac:dyDescent="0.25">
      <c r="A1046" s="12" t="s">
        <v>313</v>
      </c>
      <c r="B1046" s="12">
        <v>0</v>
      </c>
      <c r="C1046" s="15"/>
      <c r="D1046" s="16"/>
      <c r="E1046" s="16"/>
      <c r="F1046" s="16"/>
      <c r="G1046" s="16"/>
      <c r="H1046" s="17"/>
    </row>
    <row r="1047" spans="1:8" x14ac:dyDescent="0.25">
      <c r="A1047" s="15"/>
      <c r="B1047" s="22">
        <v>40</v>
      </c>
      <c r="C1047" s="15"/>
      <c r="D1047" s="16"/>
      <c r="E1047" s="16"/>
      <c r="F1047" s="16"/>
      <c r="G1047" s="16"/>
      <c r="H1047" s="17"/>
    </row>
    <row r="1048" spans="1:8" x14ac:dyDescent="0.25">
      <c r="A1048" s="15"/>
      <c r="B1048" s="22" t="s">
        <v>704</v>
      </c>
      <c r="C1048" s="15"/>
      <c r="D1048" s="16"/>
      <c r="E1048" s="16"/>
      <c r="F1048" s="16"/>
      <c r="G1048" s="16"/>
      <c r="H1048" s="17"/>
    </row>
    <row r="1049" spans="1:8" x14ac:dyDescent="0.25">
      <c r="A1049" s="12" t="s">
        <v>917</v>
      </c>
      <c r="B1049" s="13"/>
      <c r="C1049" s="15"/>
      <c r="D1049" s="16"/>
      <c r="E1049" s="16"/>
      <c r="F1049" s="16"/>
      <c r="G1049" s="16"/>
      <c r="H1049" s="17"/>
    </row>
    <row r="1050" spans="1:8" x14ac:dyDescent="0.25">
      <c r="A1050" s="12" t="s">
        <v>314</v>
      </c>
      <c r="B1050" s="12">
        <v>6.3000001907348633</v>
      </c>
      <c r="C1050" s="15"/>
      <c r="D1050" s="16"/>
      <c r="E1050" s="16"/>
      <c r="F1050" s="16"/>
      <c r="G1050" s="16"/>
      <c r="H1050" s="17"/>
    </row>
    <row r="1051" spans="1:8" x14ac:dyDescent="0.25">
      <c r="A1051" s="15"/>
      <c r="B1051" s="22">
        <v>12</v>
      </c>
      <c r="C1051" s="15"/>
      <c r="D1051" s="16"/>
      <c r="E1051" s="16"/>
      <c r="F1051" s="16"/>
      <c r="G1051" s="16"/>
      <c r="H1051" s="17"/>
    </row>
    <row r="1052" spans="1:8" x14ac:dyDescent="0.25">
      <c r="A1052" s="12" t="s">
        <v>918</v>
      </c>
      <c r="B1052" s="13"/>
      <c r="C1052" s="15"/>
      <c r="D1052" s="16"/>
      <c r="E1052" s="16"/>
      <c r="F1052" s="16"/>
      <c r="G1052" s="16"/>
      <c r="H1052" s="17"/>
    </row>
    <row r="1053" spans="1:8" x14ac:dyDescent="0.25">
      <c r="A1053" s="12" t="s">
        <v>303</v>
      </c>
      <c r="B1053" s="12">
        <v>3.5</v>
      </c>
      <c r="C1053" s="15"/>
      <c r="D1053" s="16"/>
      <c r="E1053" s="16"/>
      <c r="F1053" s="16"/>
      <c r="G1053" s="16"/>
      <c r="H1053" s="17"/>
    </row>
    <row r="1054" spans="1:8" x14ac:dyDescent="0.25">
      <c r="A1054" s="15"/>
      <c r="B1054" s="22">
        <v>10</v>
      </c>
      <c r="C1054" s="15"/>
      <c r="D1054" s="16"/>
      <c r="E1054" s="16"/>
      <c r="F1054" s="16"/>
      <c r="G1054" s="16"/>
      <c r="H1054" s="17"/>
    </row>
    <row r="1055" spans="1:8" x14ac:dyDescent="0.25">
      <c r="A1055" s="12" t="s">
        <v>919</v>
      </c>
      <c r="B1055" s="13"/>
      <c r="C1055" s="15"/>
      <c r="D1055" s="16"/>
      <c r="E1055" s="16"/>
      <c r="F1055" s="16"/>
      <c r="G1055" s="16"/>
      <c r="H1055" s="17"/>
    </row>
    <row r="1056" spans="1:8" x14ac:dyDescent="0.25">
      <c r="A1056" s="12" t="s">
        <v>304</v>
      </c>
      <c r="B1056" s="12">
        <v>0.5</v>
      </c>
      <c r="C1056" s="15"/>
      <c r="D1056" s="16"/>
      <c r="E1056" s="16"/>
      <c r="F1056" s="16"/>
      <c r="G1056" s="16"/>
      <c r="H1056" s="17"/>
    </row>
    <row r="1057" spans="1:8" x14ac:dyDescent="0.25">
      <c r="A1057" s="12" t="s">
        <v>920</v>
      </c>
      <c r="B1057" s="13"/>
      <c r="C1057" s="15"/>
      <c r="D1057" s="16"/>
      <c r="E1057" s="16"/>
      <c r="F1057" s="16"/>
      <c r="G1057" s="16"/>
      <c r="H1057" s="17"/>
    </row>
    <row r="1058" spans="1:8" x14ac:dyDescent="0.25">
      <c r="A1058" s="12" t="s">
        <v>305</v>
      </c>
      <c r="B1058" s="12">
        <v>4</v>
      </c>
      <c r="C1058" s="15"/>
      <c r="D1058" s="16"/>
      <c r="E1058" s="16"/>
      <c r="F1058" s="16"/>
      <c r="G1058" s="16"/>
      <c r="H1058" s="17"/>
    </row>
    <row r="1059" spans="1:8" x14ac:dyDescent="0.25">
      <c r="A1059" s="12" t="s">
        <v>921</v>
      </c>
      <c r="B1059" s="13"/>
      <c r="C1059" s="15"/>
      <c r="D1059" s="16"/>
      <c r="E1059" s="16"/>
      <c r="F1059" s="16"/>
      <c r="G1059" s="16"/>
      <c r="H1059" s="17"/>
    </row>
    <row r="1060" spans="1:8" x14ac:dyDescent="0.25">
      <c r="A1060" s="12" t="s">
        <v>306</v>
      </c>
      <c r="B1060" s="12">
        <v>10</v>
      </c>
      <c r="C1060" s="15"/>
      <c r="D1060" s="16"/>
      <c r="E1060" s="16"/>
      <c r="F1060" s="16"/>
      <c r="G1060" s="16"/>
      <c r="H1060" s="17"/>
    </row>
    <row r="1061" spans="1:8" x14ac:dyDescent="0.25">
      <c r="A1061" s="15"/>
      <c r="B1061" s="22">
        <v>12.5</v>
      </c>
      <c r="C1061" s="15"/>
      <c r="D1061" s="16"/>
      <c r="E1061" s="16"/>
      <c r="F1061" s="16"/>
      <c r="G1061" s="16"/>
      <c r="H1061" s="17"/>
    </row>
    <row r="1062" spans="1:8" x14ac:dyDescent="0.25">
      <c r="A1062" s="12" t="s">
        <v>922</v>
      </c>
      <c r="B1062" s="13"/>
      <c r="C1062" s="15"/>
      <c r="D1062" s="16"/>
      <c r="E1062" s="16"/>
      <c r="F1062" s="16"/>
      <c r="G1062" s="16"/>
      <c r="H1062" s="17"/>
    </row>
    <row r="1063" spans="1:8" x14ac:dyDescent="0.25">
      <c r="A1063" s="12" t="s">
        <v>307</v>
      </c>
      <c r="B1063" s="12">
        <v>10</v>
      </c>
      <c r="C1063" s="15"/>
      <c r="D1063" s="16"/>
      <c r="E1063" s="16"/>
      <c r="F1063" s="16"/>
      <c r="G1063" s="16"/>
      <c r="H1063" s="17"/>
    </row>
    <row r="1064" spans="1:8" x14ac:dyDescent="0.25">
      <c r="A1064" s="15"/>
      <c r="B1064" s="22">
        <v>12</v>
      </c>
      <c r="C1064" s="15"/>
      <c r="D1064" s="16"/>
      <c r="E1064" s="16"/>
      <c r="F1064" s="16"/>
      <c r="G1064" s="16"/>
      <c r="H1064" s="17"/>
    </row>
    <row r="1065" spans="1:8" x14ac:dyDescent="0.25">
      <c r="A1065" s="12" t="s">
        <v>923</v>
      </c>
      <c r="B1065" s="13"/>
      <c r="C1065" s="15"/>
      <c r="D1065" s="16"/>
      <c r="E1065" s="16"/>
      <c r="F1065" s="16"/>
      <c r="G1065" s="16"/>
      <c r="H1065" s="17"/>
    </row>
    <row r="1066" spans="1:8" x14ac:dyDescent="0.25">
      <c r="A1066" s="12" t="s">
        <v>308</v>
      </c>
      <c r="B1066" s="12">
        <v>1</v>
      </c>
      <c r="C1066" s="15"/>
      <c r="D1066" s="16"/>
      <c r="E1066" s="16"/>
      <c r="F1066" s="16"/>
      <c r="G1066" s="16"/>
      <c r="H1066" s="17"/>
    </row>
    <row r="1067" spans="1:8" x14ac:dyDescent="0.25">
      <c r="A1067" s="15"/>
      <c r="B1067" s="22">
        <v>5</v>
      </c>
      <c r="C1067" s="15"/>
      <c r="D1067" s="16"/>
      <c r="E1067" s="16"/>
      <c r="F1067" s="16"/>
      <c r="G1067" s="16"/>
      <c r="H1067" s="17"/>
    </row>
    <row r="1068" spans="1:8" x14ac:dyDescent="0.25">
      <c r="A1068" s="15"/>
      <c r="B1068" s="22">
        <v>11</v>
      </c>
      <c r="C1068" s="15"/>
      <c r="D1068" s="16"/>
      <c r="E1068" s="16"/>
      <c r="F1068" s="16"/>
      <c r="G1068" s="16"/>
      <c r="H1068" s="17"/>
    </row>
    <row r="1069" spans="1:8" x14ac:dyDescent="0.25">
      <c r="A1069" s="15"/>
      <c r="B1069" s="22" t="s">
        <v>704</v>
      </c>
      <c r="C1069" s="15"/>
      <c r="D1069" s="16"/>
      <c r="E1069" s="16"/>
      <c r="F1069" s="16"/>
      <c r="G1069" s="16"/>
      <c r="H1069" s="17"/>
    </row>
    <row r="1070" spans="1:8" x14ac:dyDescent="0.25">
      <c r="A1070" s="12" t="s">
        <v>924</v>
      </c>
      <c r="B1070" s="13"/>
      <c r="C1070" s="15"/>
      <c r="D1070" s="16"/>
      <c r="E1070" s="16"/>
      <c r="F1070" s="16"/>
      <c r="G1070" s="16"/>
      <c r="H1070" s="17"/>
    </row>
    <row r="1071" spans="1:8" x14ac:dyDescent="0.25">
      <c r="A1071" s="12" t="s">
        <v>86</v>
      </c>
      <c r="B1071" s="12">
        <v>3</v>
      </c>
      <c r="C1071" s="15"/>
      <c r="D1071" s="16"/>
      <c r="E1071" s="16"/>
      <c r="F1071" s="16"/>
      <c r="G1071" s="16"/>
      <c r="H1071" s="17"/>
    </row>
    <row r="1072" spans="1:8" x14ac:dyDescent="0.25">
      <c r="A1072" s="15"/>
      <c r="B1072" s="22">
        <v>6</v>
      </c>
      <c r="C1072" s="15"/>
      <c r="D1072" s="16"/>
      <c r="E1072" s="16"/>
      <c r="F1072" s="16"/>
      <c r="G1072" s="16"/>
      <c r="H1072" s="17"/>
    </row>
    <row r="1073" spans="1:8" x14ac:dyDescent="0.25">
      <c r="A1073" s="15"/>
      <c r="B1073" s="22">
        <v>16</v>
      </c>
      <c r="C1073" s="15"/>
      <c r="D1073" s="16"/>
      <c r="E1073" s="16"/>
      <c r="F1073" s="16"/>
      <c r="G1073" s="16"/>
      <c r="H1073" s="17"/>
    </row>
    <row r="1074" spans="1:8" x14ac:dyDescent="0.25">
      <c r="A1074" s="12" t="s">
        <v>925</v>
      </c>
      <c r="B1074" s="13"/>
      <c r="C1074" s="15"/>
      <c r="D1074" s="16"/>
      <c r="E1074" s="16"/>
      <c r="F1074" s="16"/>
      <c r="G1074" s="16"/>
      <c r="H1074" s="17"/>
    </row>
    <row r="1075" spans="1:8" x14ac:dyDescent="0.25">
      <c r="A1075" s="12" t="s">
        <v>309</v>
      </c>
      <c r="B1075" s="12">
        <v>3</v>
      </c>
      <c r="C1075" s="15"/>
      <c r="D1075" s="16"/>
      <c r="E1075" s="16"/>
      <c r="F1075" s="16"/>
      <c r="G1075" s="16"/>
      <c r="H1075" s="17"/>
    </row>
    <row r="1076" spans="1:8" x14ac:dyDescent="0.25">
      <c r="A1076" s="15"/>
      <c r="B1076" s="22">
        <v>6</v>
      </c>
      <c r="C1076" s="15"/>
      <c r="D1076" s="16"/>
      <c r="E1076" s="16"/>
      <c r="F1076" s="16"/>
      <c r="G1076" s="16"/>
      <c r="H1076" s="17"/>
    </row>
    <row r="1077" spans="1:8" x14ac:dyDescent="0.25">
      <c r="A1077" s="15"/>
      <c r="B1077" s="22" t="s">
        <v>704</v>
      </c>
      <c r="C1077" s="15"/>
      <c r="D1077" s="16"/>
      <c r="E1077" s="16"/>
      <c r="F1077" s="16"/>
      <c r="G1077" s="16"/>
      <c r="H1077" s="17"/>
    </row>
    <row r="1078" spans="1:8" x14ac:dyDescent="0.25">
      <c r="A1078" s="12" t="s">
        <v>926</v>
      </c>
      <c r="B1078" s="13"/>
      <c r="C1078" s="15"/>
      <c r="D1078" s="16"/>
      <c r="E1078" s="16"/>
      <c r="F1078" s="16"/>
      <c r="G1078" s="16"/>
      <c r="H1078" s="17"/>
    </row>
    <row r="1079" spans="1:8" x14ac:dyDescent="0.25">
      <c r="A1079" s="12" t="s">
        <v>23</v>
      </c>
      <c r="B1079" s="12">
        <v>10</v>
      </c>
      <c r="C1079" s="15"/>
      <c r="D1079" s="16"/>
      <c r="E1079" s="16"/>
      <c r="F1079" s="16"/>
      <c r="G1079" s="16"/>
      <c r="H1079" s="17"/>
    </row>
    <row r="1080" spans="1:8" x14ac:dyDescent="0.25">
      <c r="A1080" s="15"/>
      <c r="B1080" s="22">
        <v>12</v>
      </c>
      <c r="C1080" s="15"/>
      <c r="D1080" s="16"/>
      <c r="E1080" s="16"/>
      <c r="F1080" s="16"/>
      <c r="G1080" s="16"/>
      <c r="H1080" s="17"/>
    </row>
    <row r="1081" spans="1:8" x14ac:dyDescent="0.25">
      <c r="A1081" s="15"/>
      <c r="B1081" s="22">
        <v>20</v>
      </c>
      <c r="C1081" s="15"/>
      <c r="D1081" s="16"/>
      <c r="E1081" s="16"/>
      <c r="F1081" s="16"/>
      <c r="G1081" s="16"/>
      <c r="H1081" s="17"/>
    </row>
    <row r="1082" spans="1:8" x14ac:dyDescent="0.25">
      <c r="A1082" s="12" t="s">
        <v>927</v>
      </c>
      <c r="B1082" s="13"/>
      <c r="C1082" s="15"/>
      <c r="D1082" s="16"/>
      <c r="E1082" s="16"/>
      <c r="F1082" s="16"/>
      <c r="G1082" s="16"/>
      <c r="H1082" s="17"/>
    </row>
    <row r="1083" spans="1:8" x14ac:dyDescent="0.25">
      <c r="A1083" s="12" t="s">
        <v>311</v>
      </c>
      <c r="B1083" s="12">
        <v>2</v>
      </c>
      <c r="C1083" s="15"/>
      <c r="D1083" s="16"/>
      <c r="E1083" s="16"/>
      <c r="F1083" s="16"/>
      <c r="G1083" s="16"/>
      <c r="H1083" s="17"/>
    </row>
    <row r="1084" spans="1:8" x14ac:dyDescent="0.25">
      <c r="A1084" s="15"/>
      <c r="B1084" s="22">
        <v>3</v>
      </c>
      <c r="C1084" s="15"/>
      <c r="D1084" s="16"/>
      <c r="E1084" s="16"/>
      <c r="F1084" s="16"/>
      <c r="G1084" s="16"/>
      <c r="H1084" s="17"/>
    </row>
    <row r="1085" spans="1:8" x14ac:dyDescent="0.25">
      <c r="A1085" s="15"/>
      <c r="B1085" s="22" t="s">
        <v>704</v>
      </c>
      <c r="C1085" s="15"/>
      <c r="D1085" s="16"/>
      <c r="E1085" s="16"/>
      <c r="F1085" s="16"/>
      <c r="G1085" s="16"/>
      <c r="H1085" s="17"/>
    </row>
    <row r="1086" spans="1:8" x14ac:dyDescent="0.25">
      <c r="A1086" s="12" t="s">
        <v>928</v>
      </c>
      <c r="B1086" s="13"/>
      <c r="C1086" s="15"/>
      <c r="D1086" s="16"/>
      <c r="E1086" s="16"/>
      <c r="F1086" s="16"/>
      <c r="G1086" s="16"/>
      <c r="H1086" s="17"/>
    </row>
    <row r="1087" spans="1:8" x14ac:dyDescent="0.25">
      <c r="A1087" s="12" t="s">
        <v>312</v>
      </c>
      <c r="B1087" s="12">
        <v>2</v>
      </c>
      <c r="C1087" s="15"/>
      <c r="D1087" s="16"/>
      <c r="E1087" s="16"/>
      <c r="F1087" s="16"/>
      <c r="G1087" s="16"/>
      <c r="H1087" s="17"/>
    </row>
    <row r="1088" spans="1:8" x14ac:dyDescent="0.25">
      <c r="A1088" s="15"/>
      <c r="B1088" s="22">
        <v>3</v>
      </c>
      <c r="C1088" s="15"/>
      <c r="D1088" s="16"/>
      <c r="E1088" s="16"/>
      <c r="F1088" s="16"/>
      <c r="G1088" s="16"/>
      <c r="H1088" s="17"/>
    </row>
    <row r="1089" spans="1:8" x14ac:dyDescent="0.25">
      <c r="A1089" s="15"/>
      <c r="B1089" s="22">
        <v>5</v>
      </c>
      <c r="C1089" s="15"/>
      <c r="D1089" s="16"/>
      <c r="E1089" s="16"/>
      <c r="F1089" s="16"/>
      <c r="G1089" s="16"/>
      <c r="H1089" s="17"/>
    </row>
    <row r="1090" spans="1:8" x14ac:dyDescent="0.25">
      <c r="A1090" s="15"/>
      <c r="B1090" s="22" t="s">
        <v>704</v>
      </c>
      <c r="C1090" s="15"/>
      <c r="D1090" s="16"/>
      <c r="E1090" s="16"/>
      <c r="F1090" s="16"/>
      <c r="G1090" s="16"/>
      <c r="H1090" s="17"/>
    </row>
    <row r="1091" spans="1:8" x14ac:dyDescent="0.25">
      <c r="A1091" s="12" t="s">
        <v>929</v>
      </c>
      <c r="B1091" s="13"/>
      <c r="C1091" s="15"/>
      <c r="D1091" s="16"/>
      <c r="E1091" s="16"/>
      <c r="F1091" s="16"/>
      <c r="G1091" s="16"/>
      <c r="H1091" s="17"/>
    </row>
    <row r="1092" spans="1:8" x14ac:dyDescent="0.25">
      <c r="A1092" s="12" t="s">
        <v>315</v>
      </c>
      <c r="B1092" s="12">
        <v>30</v>
      </c>
      <c r="C1092" s="15"/>
      <c r="D1092" s="16"/>
      <c r="E1092" s="16"/>
      <c r="F1092" s="16"/>
      <c r="G1092" s="16"/>
      <c r="H1092" s="17"/>
    </row>
    <row r="1093" spans="1:8" x14ac:dyDescent="0.25">
      <c r="A1093" s="15"/>
      <c r="B1093" s="22" t="s">
        <v>704</v>
      </c>
      <c r="C1093" s="15"/>
      <c r="D1093" s="16"/>
      <c r="E1093" s="16"/>
      <c r="F1093" s="16"/>
      <c r="G1093" s="16"/>
      <c r="H1093" s="17"/>
    </row>
    <row r="1094" spans="1:8" x14ac:dyDescent="0.25">
      <c r="A1094" s="12" t="s">
        <v>930</v>
      </c>
      <c r="B1094" s="13"/>
      <c r="C1094" s="15"/>
      <c r="D1094" s="16"/>
      <c r="E1094" s="16"/>
      <c r="F1094" s="16"/>
      <c r="G1094" s="16"/>
      <c r="H1094" s="17"/>
    </row>
    <row r="1095" spans="1:8" x14ac:dyDescent="0.25">
      <c r="A1095" s="12" t="s">
        <v>87</v>
      </c>
      <c r="B1095" s="12">
        <v>30</v>
      </c>
      <c r="C1095" s="15"/>
      <c r="D1095" s="16"/>
      <c r="E1095" s="16"/>
      <c r="F1095" s="16"/>
      <c r="G1095" s="16"/>
      <c r="H1095" s="17"/>
    </row>
    <row r="1096" spans="1:8" x14ac:dyDescent="0.25">
      <c r="A1096" s="15"/>
      <c r="B1096" s="22">
        <v>60</v>
      </c>
      <c r="C1096" s="15"/>
      <c r="D1096" s="16"/>
      <c r="E1096" s="16"/>
      <c r="F1096" s="16"/>
      <c r="G1096" s="16"/>
      <c r="H1096" s="17"/>
    </row>
    <row r="1097" spans="1:8" x14ac:dyDescent="0.25">
      <c r="A1097" s="12" t="s">
        <v>931</v>
      </c>
      <c r="B1097" s="13"/>
      <c r="C1097" s="15"/>
      <c r="D1097" s="16"/>
      <c r="E1097" s="16"/>
      <c r="F1097" s="16"/>
      <c r="G1097" s="16"/>
      <c r="H1097" s="17"/>
    </row>
    <row r="1098" spans="1:8" x14ac:dyDescent="0.25">
      <c r="A1098" s="12" t="s">
        <v>100</v>
      </c>
      <c r="B1098" s="12">
        <v>7.5</v>
      </c>
      <c r="C1098" s="15"/>
      <c r="D1098" s="16"/>
      <c r="E1098" s="16"/>
      <c r="F1098" s="16"/>
      <c r="G1098" s="16"/>
      <c r="H1098" s="17"/>
    </row>
    <row r="1099" spans="1:8" x14ac:dyDescent="0.25">
      <c r="A1099" s="15"/>
      <c r="B1099" s="22">
        <v>15</v>
      </c>
      <c r="C1099" s="15"/>
      <c r="D1099" s="16"/>
      <c r="E1099" s="16"/>
      <c r="F1099" s="16"/>
      <c r="G1099" s="16"/>
      <c r="H1099" s="17"/>
    </row>
    <row r="1100" spans="1:8" x14ac:dyDescent="0.25">
      <c r="A1100" s="15"/>
      <c r="B1100" s="22" t="s">
        <v>704</v>
      </c>
      <c r="C1100" s="15"/>
      <c r="D1100" s="16"/>
      <c r="E1100" s="16"/>
      <c r="F1100" s="16"/>
      <c r="G1100" s="16"/>
      <c r="H1100" s="17"/>
    </row>
    <row r="1101" spans="1:8" x14ac:dyDescent="0.25">
      <c r="A1101" s="12" t="s">
        <v>932</v>
      </c>
      <c r="B1101" s="13"/>
      <c r="C1101" s="15"/>
      <c r="D1101" s="16"/>
      <c r="E1101" s="16"/>
      <c r="F1101" s="16"/>
      <c r="G1101" s="16"/>
      <c r="H1101" s="17"/>
    </row>
    <row r="1102" spans="1:8" x14ac:dyDescent="0.25">
      <c r="A1102" s="12" t="s">
        <v>103</v>
      </c>
      <c r="B1102" s="12">
        <v>6</v>
      </c>
      <c r="C1102" s="15"/>
      <c r="D1102" s="16"/>
      <c r="E1102" s="16"/>
      <c r="F1102" s="16"/>
      <c r="G1102" s="16"/>
      <c r="H1102" s="17"/>
    </row>
    <row r="1103" spans="1:8" x14ac:dyDescent="0.25">
      <c r="A1103" s="15"/>
      <c r="B1103" s="22">
        <v>10</v>
      </c>
      <c r="C1103" s="15"/>
      <c r="D1103" s="16"/>
      <c r="E1103" s="16"/>
      <c r="F1103" s="16"/>
      <c r="G1103" s="16"/>
      <c r="H1103" s="17"/>
    </row>
    <row r="1104" spans="1:8" x14ac:dyDescent="0.25">
      <c r="A1104" s="15"/>
      <c r="B1104" s="22">
        <v>20</v>
      </c>
      <c r="C1104" s="15"/>
      <c r="D1104" s="16"/>
      <c r="E1104" s="16"/>
      <c r="F1104" s="16"/>
      <c r="G1104" s="16"/>
      <c r="H1104" s="17"/>
    </row>
    <row r="1105" spans="1:8" x14ac:dyDescent="0.25">
      <c r="A1105" s="15"/>
      <c r="B1105" s="22">
        <v>30</v>
      </c>
      <c r="C1105" s="15"/>
      <c r="D1105" s="16"/>
      <c r="E1105" s="16"/>
      <c r="F1105" s="16"/>
      <c r="G1105" s="16"/>
      <c r="H1105" s="17"/>
    </row>
    <row r="1106" spans="1:8" x14ac:dyDescent="0.25">
      <c r="A1106" s="15"/>
      <c r="B1106" s="22">
        <v>50</v>
      </c>
      <c r="C1106" s="15"/>
      <c r="D1106" s="16"/>
      <c r="E1106" s="16"/>
      <c r="F1106" s="16"/>
      <c r="G1106" s="16"/>
      <c r="H1106" s="17"/>
    </row>
    <row r="1107" spans="1:8" x14ac:dyDescent="0.25">
      <c r="A1107" s="15"/>
      <c r="B1107" s="22" t="s">
        <v>704</v>
      </c>
      <c r="C1107" s="15"/>
      <c r="D1107" s="16"/>
      <c r="E1107" s="16"/>
      <c r="F1107" s="16"/>
      <c r="G1107" s="16"/>
      <c r="H1107" s="17"/>
    </row>
    <row r="1108" spans="1:8" x14ac:dyDescent="0.25">
      <c r="A1108" s="12" t="s">
        <v>933</v>
      </c>
      <c r="B1108" s="13"/>
      <c r="C1108" s="15"/>
      <c r="D1108" s="16"/>
      <c r="E1108" s="16"/>
      <c r="F1108" s="16"/>
      <c r="G1108" s="16"/>
      <c r="H1108" s="17"/>
    </row>
    <row r="1109" spans="1:8" x14ac:dyDescent="0.25">
      <c r="A1109" s="12" t="s">
        <v>318</v>
      </c>
      <c r="B1109" s="12">
        <v>20</v>
      </c>
      <c r="C1109" s="15"/>
      <c r="D1109" s="16"/>
      <c r="E1109" s="16"/>
      <c r="F1109" s="16"/>
      <c r="G1109" s="16"/>
      <c r="H1109" s="17"/>
    </row>
    <row r="1110" spans="1:8" x14ac:dyDescent="0.25">
      <c r="A1110" s="15"/>
      <c r="B1110" s="22" t="s">
        <v>704</v>
      </c>
      <c r="C1110" s="15"/>
      <c r="D1110" s="16"/>
      <c r="E1110" s="16"/>
      <c r="F1110" s="16"/>
      <c r="G1110" s="16"/>
      <c r="H1110" s="17"/>
    </row>
    <row r="1111" spans="1:8" x14ac:dyDescent="0.25">
      <c r="A1111" s="12" t="s">
        <v>934</v>
      </c>
      <c r="B1111" s="13"/>
      <c r="C1111" s="15"/>
      <c r="D1111" s="16"/>
      <c r="E1111" s="16"/>
      <c r="F1111" s="16"/>
      <c r="G1111" s="16"/>
      <c r="H1111" s="17"/>
    </row>
    <row r="1112" spans="1:8" x14ac:dyDescent="0.25">
      <c r="A1112" s="12" t="s">
        <v>31</v>
      </c>
      <c r="B1112" s="12">
        <v>20</v>
      </c>
      <c r="C1112" s="15"/>
      <c r="D1112" s="16"/>
      <c r="E1112" s="16"/>
      <c r="F1112" s="16"/>
      <c r="G1112" s="16"/>
      <c r="H1112" s="17"/>
    </row>
    <row r="1113" spans="1:8" x14ac:dyDescent="0.25">
      <c r="A1113" s="15"/>
      <c r="B1113" s="22">
        <v>40</v>
      </c>
      <c r="C1113" s="15"/>
      <c r="D1113" s="16"/>
      <c r="E1113" s="16"/>
      <c r="F1113" s="16"/>
      <c r="G1113" s="16"/>
      <c r="H1113" s="17"/>
    </row>
    <row r="1114" spans="1:8" x14ac:dyDescent="0.25">
      <c r="A1114" s="15"/>
      <c r="B1114" s="22">
        <v>60</v>
      </c>
      <c r="C1114" s="15"/>
      <c r="D1114" s="16"/>
      <c r="E1114" s="16"/>
      <c r="F1114" s="16"/>
      <c r="G1114" s="16"/>
      <c r="H1114" s="17"/>
    </row>
    <row r="1115" spans="1:8" x14ac:dyDescent="0.25">
      <c r="A1115" s="15"/>
      <c r="B1115" s="22">
        <v>66</v>
      </c>
      <c r="C1115" s="15"/>
      <c r="D1115" s="16"/>
      <c r="E1115" s="16"/>
      <c r="F1115" s="16"/>
      <c r="G1115" s="16"/>
      <c r="H1115" s="17"/>
    </row>
    <row r="1116" spans="1:8" x14ac:dyDescent="0.25">
      <c r="A1116" s="15"/>
      <c r="B1116" s="22">
        <v>80</v>
      </c>
      <c r="C1116" s="15"/>
      <c r="D1116" s="16"/>
      <c r="E1116" s="16"/>
      <c r="F1116" s="16"/>
      <c r="G1116" s="16"/>
      <c r="H1116" s="17"/>
    </row>
    <row r="1117" spans="1:8" x14ac:dyDescent="0.25">
      <c r="A1117" s="12" t="s">
        <v>935</v>
      </c>
      <c r="B1117" s="13"/>
      <c r="C1117" s="15"/>
      <c r="D1117" s="16"/>
      <c r="E1117" s="16"/>
      <c r="F1117" s="16"/>
      <c r="G1117" s="16"/>
      <c r="H1117" s="17"/>
    </row>
    <row r="1118" spans="1:8" x14ac:dyDescent="0.25">
      <c r="A1118" s="12" t="s">
        <v>319</v>
      </c>
      <c r="B1118" s="12">
        <v>1</v>
      </c>
      <c r="C1118" s="15"/>
      <c r="D1118" s="16"/>
      <c r="E1118" s="16"/>
      <c r="F1118" s="16"/>
      <c r="G1118" s="16"/>
      <c r="H1118" s="17"/>
    </row>
    <row r="1119" spans="1:8" x14ac:dyDescent="0.25">
      <c r="A1119" s="15"/>
      <c r="B1119" s="22" t="s">
        <v>704</v>
      </c>
      <c r="C1119" s="15"/>
      <c r="D1119" s="16"/>
      <c r="E1119" s="16"/>
      <c r="F1119" s="16"/>
      <c r="G1119" s="16"/>
      <c r="H1119" s="17"/>
    </row>
    <row r="1120" spans="1:8" x14ac:dyDescent="0.25">
      <c r="A1120" s="12" t="s">
        <v>936</v>
      </c>
      <c r="B1120" s="13"/>
      <c r="C1120" s="15"/>
      <c r="D1120" s="16"/>
      <c r="E1120" s="16"/>
      <c r="F1120" s="16"/>
      <c r="G1120" s="16"/>
      <c r="H1120" s="17"/>
    </row>
    <row r="1121" spans="1:8" x14ac:dyDescent="0.25">
      <c r="A1121" s="12" t="s">
        <v>320</v>
      </c>
      <c r="B1121" s="12">
        <v>3</v>
      </c>
      <c r="C1121" s="15"/>
      <c r="D1121" s="16"/>
      <c r="E1121" s="16"/>
      <c r="F1121" s="16"/>
      <c r="G1121" s="16"/>
      <c r="H1121" s="17"/>
    </row>
    <row r="1122" spans="1:8" x14ac:dyDescent="0.25">
      <c r="A1122" s="15"/>
      <c r="B1122" s="22">
        <v>8</v>
      </c>
      <c r="C1122" s="15"/>
      <c r="D1122" s="16"/>
      <c r="E1122" s="16"/>
      <c r="F1122" s="16"/>
      <c r="G1122" s="16"/>
      <c r="H1122" s="17"/>
    </row>
    <row r="1123" spans="1:8" x14ac:dyDescent="0.25">
      <c r="A1123" s="15"/>
      <c r="B1123" s="22">
        <v>12</v>
      </c>
      <c r="C1123" s="15"/>
      <c r="D1123" s="16"/>
      <c r="E1123" s="16"/>
      <c r="F1123" s="16"/>
      <c r="G1123" s="16"/>
      <c r="H1123" s="17"/>
    </row>
    <row r="1124" spans="1:8" x14ac:dyDescent="0.25">
      <c r="A1124" s="15"/>
      <c r="B1124" s="22">
        <v>15</v>
      </c>
      <c r="C1124" s="15"/>
      <c r="D1124" s="16"/>
      <c r="E1124" s="16"/>
      <c r="F1124" s="16"/>
      <c r="G1124" s="16"/>
      <c r="H1124" s="17"/>
    </row>
    <row r="1125" spans="1:8" x14ac:dyDescent="0.25">
      <c r="A1125" s="15"/>
      <c r="B1125" s="22">
        <v>25</v>
      </c>
      <c r="C1125" s="15"/>
      <c r="D1125" s="16"/>
      <c r="E1125" s="16"/>
      <c r="F1125" s="16"/>
      <c r="G1125" s="16"/>
      <c r="H1125" s="17"/>
    </row>
    <row r="1126" spans="1:8" x14ac:dyDescent="0.25">
      <c r="A1126" s="15"/>
      <c r="B1126" s="22" t="s">
        <v>704</v>
      </c>
      <c r="C1126" s="15"/>
      <c r="D1126" s="16"/>
      <c r="E1126" s="16"/>
      <c r="F1126" s="16"/>
      <c r="G1126" s="16"/>
      <c r="H1126" s="17"/>
    </row>
    <row r="1127" spans="1:8" x14ac:dyDescent="0.25">
      <c r="A1127" s="12" t="s">
        <v>937</v>
      </c>
      <c r="B1127" s="13"/>
      <c r="C1127" s="15"/>
      <c r="D1127" s="16"/>
      <c r="E1127" s="16"/>
      <c r="F1127" s="16"/>
      <c r="G1127" s="16"/>
      <c r="H1127" s="17"/>
    </row>
    <row r="1128" spans="1:8" x14ac:dyDescent="0.25">
      <c r="A1128" s="12" t="s">
        <v>88</v>
      </c>
      <c r="B1128" s="12">
        <v>2</v>
      </c>
      <c r="C1128" s="15"/>
      <c r="D1128" s="16"/>
      <c r="E1128" s="16"/>
      <c r="F1128" s="16"/>
      <c r="G1128" s="16"/>
      <c r="H1128" s="17"/>
    </row>
    <row r="1129" spans="1:8" x14ac:dyDescent="0.25">
      <c r="A1129" s="15"/>
      <c r="B1129" s="22">
        <v>2.4000000953674316</v>
      </c>
      <c r="C1129" s="15"/>
      <c r="D1129" s="16"/>
      <c r="E1129" s="16"/>
      <c r="F1129" s="16"/>
      <c r="G1129" s="16"/>
      <c r="H1129" s="17"/>
    </row>
    <row r="1130" spans="1:8" x14ac:dyDescent="0.25">
      <c r="A1130" s="15"/>
      <c r="B1130" s="22">
        <v>3.0999999046325684</v>
      </c>
      <c r="C1130" s="15"/>
      <c r="D1130" s="16"/>
      <c r="E1130" s="16"/>
      <c r="F1130" s="16"/>
      <c r="G1130" s="16"/>
      <c r="H1130" s="17"/>
    </row>
    <row r="1131" spans="1:8" x14ac:dyDescent="0.25">
      <c r="A1131" s="15"/>
      <c r="B1131" s="22">
        <v>3.4000000953674316</v>
      </c>
      <c r="C1131" s="15"/>
      <c r="D1131" s="16"/>
      <c r="E1131" s="16"/>
      <c r="F1131" s="16"/>
      <c r="G1131" s="16"/>
      <c r="H1131" s="17"/>
    </row>
    <row r="1132" spans="1:8" x14ac:dyDescent="0.25">
      <c r="A1132" s="15"/>
      <c r="B1132" s="22">
        <v>3.7999999523162842</v>
      </c>
      <c r="C1132" s="15"/>
      <c r="D1132" s="16"/>
      <c r="E1132" s="16"/>
      <c r="F1132" s="16"/>
      <c r="G1132" s="16"/>
      <c r="H1132" s="17"/>
    </row>
    <row r="1133" spans="1:8" x14ac:dyDescent="0.25">
      <c r="A1133" s="15"/>
      <c r="B1133" s="22">
        <v>4.0999999046325684</v>
      </c>
      <c r="C1133" s="15"/>
      <c r="D1133" s="16"/>
      <c r="E1133" s="16"/>
      <c r="F1133" s="16"/>
      <c r="G1133" s="16"/>
      <c r="H1133" s="17"/>
    </row>
    <row r="1134" spans="1:8" x14ac:dyDescent="0.25">
      <c r="A1134" s="15"/>
      <c r="B1134" s="22">
        <v>4.4000000953674316</v>
      </c>
      <c r="C1134" s="15"/>
      <c r="D1134" s="16"/>
      <c r="E1134" s="16"/>
      <c r="F1134" s="16"/>
      <c r="G1134" s="16"/>
      <c r="H1134" s="17"/>
    </row>
    <row r="1135" spans="1:8" x14ac:dyDescent="0.25">
      <c r="A1135" s="15"/>
      <c r="B1135" s="22" t="s">
        <v>704</v>
      </c>
      <c r="C1135" s="15"/>
      <c r="D1135" s="16"/>
      <c r="E1135" s="16"/>
      <c r="F1135" s="16"/>
      <c r="G1135" s="16"/>
      <c r="H1135" s="17"/>
    </row>
    <row r="1136" spans="1:8" x14ac:dyDescent="0.25">
      <c r="A1136" s="12" t="s">
        <v>938</v>
      </c>
      <c r="B1136" s="13"/>
      <c r="C1136" s="15"/>
      <c r="D1136" s="16"/>
      <c r="E1136" s="16"/>
      <c r="F1136" s="16"/>
      <c r="G1136" s="16"/>
      <c r="H1136" s="17"/>
    </row>
    <row r="1137" spans="1:8" x14ac:dyDescent="0.25">
      <c r="A1137" s="12" t="s">
        <v>324</v>
      </c>
      <c r="B1137" s="12">
        <v>1</v>
      </c>
      <c r="C1137" s="15"/>
      <c r="D1137" s="16"/>
      <c r="E1137" s="16"/>
      <c r="F1137" s="16"/>
      <c r="G1137" s="16"/>
      <c r="H1137" s="17"/>
    </row>
    <row r="1138" spans="1:8" x14ac:dyDescent="0.25">
      <c r="A1138" s="15"/>
      <c r="B1138" s="22">
        <v>2</v>
      </c>
      <c r="C1138" s="15"/>
      <c r="D1138" s="16"/>
      <c r="E1138" s="16"/>
      <c r="F1138" s="16"/>
      <c r="G1138" s="16"/>
      <c r="H1138" s="17"/>
    </row>
    <row r="1139" spans="1:8" x14ac:dyDescent="0.25">
      <c r="A1139" s="15"/>
      <c r="B1139" s="22">
        <v>2.5</v>
      </c>
      <c r="C1139" s="15"/>
      <c r="D1139" s="16"/>
      <c r="E1139" s="16"/>
      <c r="F1139" s="16"/>
      <c r="G1139" s="16"/>
      <c r="H1139" s="17"/>
    </row>
    <row r="1140" spans="1:8" x14ac:dyDescent="0.25">
      <c r="A1140" s="15"/>
      <c r="B1140" s="22">
        <v>3.5</v>
      </c>
      <c r="C1140" s="15"/>
      <c r="D1140" s="16"/>
      <c r="E1140" s="16"/>
      <c r="F1140" s="16"/>
      <c r="G1140" s="16"/>
      <c r="H1140" s="17"/>
    </row>
    <row r="1141" spans="1:8" x14ac:dyDescent="0.25">
      <c r="A1141" s="15"/>
      <c r="B1141" s="22">
        <v>6</v>
      </c>
      <c r="C1141" s="15"/>
      <c r="D1141" s="16"/>
      <c r="E1141" s="16"/>
      <c r="F1141" s="16"/>
      <c r="G1141" s="16"/>
      <c r="H1141" s="17"/>
    </row>
    <row r="1142" spans="1:8" x14ac:dyDescent="0.25">
      <c r="A1142" s="15"/>
      <c r="B1142" s="22" t="s">
        <v>704</v>
      </c>
      <c r="C1142" s="15"/>
      <c r="D1142" s="16"/>
      <c r="E1142" s="16"/>
      <c r="F1142" s="16"/>
      <c r="G1142" s="16"/>
      <c r="H1142" s="17"/>
    </row>
    <row r="1143" spans="1:8" x14ac:dyDescent="0.25">
      <c r="A1143" s="12" t="s">
        <v>939</v>
      </c>
      <c r="B1143" s="13"/>
      <c r="C1143" s="15"/>
      <c r="D1143" s="16"/>
      <c r="E1143" s="16"/>
      <c r="F1143" s="16"/>
      <c r="G1143" s="16"/>
      <c r="H1143" s="17"/>
    </row>
    <row r="1144" spans="1:8" x14ac:dyDescent="0.25">
      <c r="A1144" s="12" t="s">
        <v>321</v>
      </c>
      <c r="B1144" s="12">
        <v>1.2599999904632568</v>
      </c>
      <c r="C1144" s="15"/>
      <c r="D1144" s="16"/>
      <c r="E1144" s="16"/>
      <c r="F1144" s="16"/>
      <c r="G1144" s="16"/>
      <c r="H1144" s="17"/>
    </row>
    <row r="1145" spans="1:8" x14ac:dyDescent="0.25">
      <c r="A1145" s="12" t="s">
        <v>940</v>
      </c>
      <c r="B1145" s="13"/>
      <c r="C1145" s="15"/>
      <c r="D1145" s="16"/>
      <c r="E1145" s="16"/>
      <c r="F1145" s="16"/>
      <c r="G1145" s="16"/>
      <c r="H1145" s="17"/>
    </row>
    <row r="1146" spans="1:8" x14ac:dyDescent="0.25">
      <c r="A1146" s="12" t="s">
        <v>322</v>
      </c>
      <c r="B1146" s="12">
        <v>1.7999999523162842</v>
      </c>
      <c r="C1146" s="15"/>
      <c r="D1146" s="16"/>
      <c r="E1146" s="16"/>
      <c r="F1146" s="16"/>
      <c r="G1146" s="16"/>
      <c r="H1146" s="17"/>
    </row>
    <row r="1147" spans="1:8" x14ac:dyDescent="0.25">
      <c r="A1147" s="15"/>
      <c r="B1147" s="22" t="s">
        <v>704</v>
      </c>
      <c r="C1147" s="15"/>
      <c r="D1147" s="16"/>
      <c r="E1147" s="16"/>
      <c r="F1147" s="16"/>
      <c r="G1147" s="16"/>
      <c r="H1147" s="17"/>
    </row>
    <row r="1148" spans="1:8" x14ac:dyDescent="0.25">
      <c r="A1148" s="12" t="s">
        <v>941</v>
      </c>
      <c r="B1148" s="13"/>
      <c r="C1148" s="15"/>
      <c r="D1148" s="16"/>
      <c r="E1148" s="16"/>
      <c r="F1148" s="16"/>
      <c r="G1148" s="16"/>
      <c r="H1148" s="17"/>
    </row>
    <row r="1149" spans="1:8" x14ac:dyDescent="0.25">
      <c r="A1149" s="12" t="s">
        <v>323</v>
      </c>
      <c r="B1149" s="12">
        <v>5</v>
      </c>
      <c r="C1149" s="15"/>
      <c r="D1149" s="16"/>
      <c r="E1149" s="16"/>
      <c r="F1149" s="16"/>
      <c r="G1149" s="16"/>
      <c r="H1149" s="17"/>
    </row>
    <row r="1150" spans="1:8" x14ac:dyDescent="0.25">
      <c r="A1150" s="12" t="s">
        <v>942</v>
      </c>
      <c r="B1150" s="13"/>
      <c r="C1150" s="15"/>
      <c r="D1150" s="16"/>
      <c r="E1150" s="16"/>
      <c r="F1150" s="16"/>
      <c r="G1150" s="16"/>
      <c r="H1150" s="17"/>
    </row>
    <row r="1151" spans="1:8" x14ac:dyDescent="0.25">
      <c r="A1151" s="12" t="s">
        <v>325</v>
      </c>
      <c r="B1151" s="12">
        <v>22</v>
      </c>
      <c r="C1151" s="15"/>
      <c r="D1151" s="16"/>
      <c r="E1151" s="16"/>
      <c r="F1151" s="16"/>
      <c r="G1151" s="16"/>
      <c r="H1151" s="17"/>
    </row>
    <row r="1152" spans="1:8" x14ac:dyDescent="0.25">
      <c r="A1152" s="15"/>
      <c r="B1152" s="22" t="s">
        <v>704</v>
      </c>
      <c r="C1152" s="15"/>
      <c r="D1152" s="16"/>
      <c r="E1152" s="16"/>
      <c r="F1152" s="16"/>
      <c r="G1152" s="16"/>
      <c r="H1152" s="17"/>
    </row>
    <row r="1153" spans="1:8" x14ac:dyDescent="0.25">
      <c r="A1153" s="12" t="s">
        <v>943</v>
      </c>
      <c r="B1153" s="13"/>
      <c r="C1153" s="15"/>
      <c r="D1153" s="16"/>
      <c r="E1153" s="16"/>
      <c r="F1153" s="16"/>
      <c r="G1153" s="16"/>
      <c r="H1153" s="17"/>
    </row>
    <row r="1154" spans="1:8" x14ac:dyDescent="0.25">
      <c r="A1154" s="12" t="s">
        <v>329</v>
      </c>
      <c r="B1154" s="12">
        <v>2.5</v>
      </c>
      <c r="C1154" s="15"/>
      <c r="D1154" s="16"/>
      <c r="E1154" s="16"/>
      <c r="F1154" s="16"/>
      <c r="G1154" s="16"/>
      <c r="H1154" s="17"/>
    </row>
    <row r="1155" spans="1:8" x14ac:dyDescent="0.25">
      <c r="A1155" s="15"/>
      <c r="B1155" s="22" t="s">
        <v>704</v>
      </c>
      <c r="C1155" s="15"/>
      <c r="D1155" s="16"/>
      <c r="E1155" s="16"/>
      <c r="F1155" s="16"/>
      <c r="G1155" s="16"/>
      <c r="H1155" s="17"/>
    </row>
    <row r="1156" spans="1:8" x14ac:dyDescent="0.25">
      <c r="A1156" s="12" t="s">
        <v>944</v>
      </c>
      <c r="B1156" s="13"/>
      <c r="C1156" s="15"/>
      <c r="D1156" s="16"/>
      <c r="E1156" s="16"/>
      <c r="F1156" s="16"/>
      <c r="G1156" s="16"/>
      <c r="H1156" s="17"/>
    </row>
    <row r="1157" spans="1:8" x14ac:dyDescent="0.25">
      <c r="A1157" s="12" t="s">
        <v>330</v>
      </c>
      <c r="B1157" s="12">
        <v>1</v>
      </c>
      <c r="C1157" s="15"/>
      <c r="D1157" s="16"/>
      <c r="E1157" s="16"/>
      <c r="F1157" s="16"/>
      <c r="G1157" s="16"/>
      <c r="H1157" s="17"/>
    </row>
    <row r="1158" spans="1:8" x14ac:dyDescent="0.25">
      <c r="A1158" s="15"/>
      <c r="B1158" s="22">
        <v>2</v>
      </c>
      <c r="C1158" s="15"/>
      <c r="D1158" s="16"/>
      <c r="E1158" s="16"/>
      <c r="F1158" s="16"/>
      <c r="G1158" s="16"/>
      <c r="H1158" s="17"/>
    </row>
    <row r="1159" spans="1:8" x14ac:dyDescent="0.25">
      <c r="A1159" s="12" t="s">
        <v>945</v>
      </c>
      <c r="B1159" s="13"/>
      <c r="C1159" s="15"/>
      <c r="D1159" s="16"/>
      <c r="E1159" s="16"/>
      <c r="F1159" s="16"/>
      <c r="G1159" s="16"/>
      <c r="H1159" s="17"/>
    </row>
    <row r="1160" spans="1:8" x14ac:dyDescent="0.25">
      <c r="A1160" s="12" t="s">
        <v>22</v>
      </c>
      <c r="B1160" s="12">
        <v>10</v>
      </c>
      <c r="C1160" s="15"/>
      <c r="D1160" s="16"/>
      <c r="E1160" s="16"/>
      <c r="F1160" s="16"/>
      <c r="G1160" s="16"/>
      <c r="H1160" s="17"/>
    </row>
    <row r="1161" spans="1:8" x14ac:dyDescent="0.25">
      <c r="A1161" s="12" t="s">
        <v>946</v>
      </c>
      <c r="B1161" s="13"/>
      <c r="C1161" s="15"/>
      <c r="D1161" s="16"/>
      <c r="E1161" s="16"/>
      <c r="F1161" s="16"/>
      <c r="G1161" s="16"/>
      <c r="H1161" s="17"/>
    </row>
    <row r="1162" spans="1:8" x14ac:dyDescent="0.25">
      <c r="A1162" s="12" t="s">
        <v>327</v>
      </c>
      <c r="B1162" s="12">
        <v>6</v>
      </c>
      <c r="C1162" s="15"/>
      <c r="D1162" s="16"/>
      <c r="E1162" s="16"/>
      <c r="F1162" s="16"/>
      <c r="G1162" s="16"/>
      <c r="H1162" s="17"/>
    </row>
    <row r="1163" spans="1:8" x14ac:dyDescent="0.25">
      <c r="A1163" s="12" t="s">
        <v>947</v>
      </c>
      <c r="B1163" s="13"/>
      <c r="C1163" s="15"/>
      <c r="D1163" s="16"/>
      <c r="E1163" s="16"/>
      <c r="F1163" s="16"/>
      <c r="G1163" s="16"/>
      <c r="H1163" s="17"/>
    </row>
    <row r="1164" spans="1:8" x14ac:dyDescent="0.25">
      <c r="A1164" s="12" t="s">
        <v>69</v>
      </c>
      <c r="B1164" s="12">
        <v>20</v>
      </c>
      <c r="C1164" s="15"/>
      <c r="D1164" s="16"/>
      <c r="E1164" s="16"/>
      <c r="F1164" s="16"/>
      <c r="G1164" s="16"/>
      <c r="H1164" s="17"/>
    </row>
    <row r="1165" spans="1:8" x14ac:dyDescent="0.25">
      <c r="A1165" s="15"/>
      <c r="B1165" s="22">
        <v>24</v>
      </c>
      <c r="C1165" s="15"/>
      <c r="D1165" s="16"/>
      <c r="E1165" s="16"/>
      <c r="F1165" s="16"/>
      <c r="G1165" s="16"/>
      <c r="H1165" s="17"/>
    </row>
    <row r="1166" spans="1:8" x14ac:dyDescent="0.25">
      <c r="A1166" s="15"/>
      <c r="B1166" s="22">
        <v>30</v>
      </c>
      <c r="C1166" s="15"/>
      <c r="D1166" s="16"/>
      <c r="E1166" s="16"/>
      <c r="F1166" s="16"/>
      <c r="G1166" s="16"/>
      <c r="H1166" s="17"/>
    </row>
    <row r="1167" spans="1:8" x14ac:dyDescent="0.25">
      <c r="A1167" s="12" t="s">
        <v>948</v>
      </c>
      <c r="B1167" s="13"/>
      <c r="C1167" s="15"/>
      <c r="D1167" s="16"/>
      <c r="E1167" s="16"/>
      <c r="F1167" s="16"/>
      <c r="G1167" s="16"/>
      <c r="H1167" s="17"/>
    </row>
    <row r="1168" spans="1:8" x14ac:dyDescent="0.25">
      <c r="A1168" s="12" t="s">
        <v>331</v>
      </c>
      <c r="B1168" s="12">
        <v>6</v>
      </c>
      <c r="C1168" s="15"/>
      <c r="D1168" s="16"/>
      <c r="E1168" s="16"/>
      <c r="F1168" s="16"/>
      <c r="G1168" s="16"/>
      <c r="H1168" s="17"/>
    </row>
    <row r="1169" spans="1:8" x14ac:dyDescent="0.25">
      <c r="A1169" s="12" t="s">
        <v>949</v>
      </c>
      <c r="B1169" s="13"/>
      <c r="C1169" s="15"/>
      <c r="D1169" s="16"/>
      <c r="E1169" s="16"/>
      <c r="F1169" s="16"/>
      <c r="G1169" s="16"/>
      <c r="H1169" s="17"/>
    </row>
    <row r="1170" spans="1:8" x14ac:dyDescent="0.25">
      <c r="A1170" s="12" t="s">
        <v>332</v>
      </c>
      <c r="B1170" s="12">
        <v>1</v>
      </c>
      <c r="C1170" s="15"/>
      <c r="D1170" s="16"/>
      <c r="E1170" s="16"/>
      <c r="F1170" s="16"/>
      <c r="G1170" s="16"/>
      <c r="H1170" s="17"/>
    </row>
    <row r="1171" spans="1:8" x14ac:dyDescent="0.25">
      <c r="A1171" s="15"/>
      <c r="B1171" s="22">
        <v>5</v>
      </c>
      <c r="C1171" s="15"/>
      <c r="D1171" s="16"/>
      <c r="E1171" s="16"/>
      <c r="F1171" s="16"/>
      <c r="G1171" s="16"/>
      <c r="H1171" s="17"/>
    </row>
    <row r="1172" spans="1:8" x14ac:dyDescent="0.25">
      <c r="A1172" s="15"/>
      <c r="B1172" s="22">
        <v>10</v>
      </c>
      <c r="C1172" s="15"/>
      <c r="D1172" s="16"/>
      <c r="E1172" s="16"/>
      <c r="F1172" s="16"/>
      <c r="G1172" s="16"/>
      <c r="H1172" s="17"/>
    </row>
    <row r="1173" spans="1:8" x14ac:dyDescent="0.25">
      <c r="A1173" s="12" t="s">
        <v>950</v>
      </c>
      <c r="B1173" s="13"/>
      <c r="C1173" s="15"/>
      <c r="D1173" s="16"/>
      <c r="E1173" s="16"/>
      <c r="F1173" s="16"/>
      <c r="G1173" s="16"/>
      <c r="H1173" s="17"/>
    </row>
    <row r="1174" spans="1:8" x14ac:dyDescent="0.25">
      <c r="A1174" s="12" t="s">
        <v>68</v>
      </c>
      <c r="B1174" s="12">
        <v>7.5</v>
      </c>
      <c r="C1174" s="15"/>
      <c r="D1174" s="16"/>
      <c r="E1174" s="16"/>
      <c r="F1174" s="16"/>
      <c r="G1174" s="16"/>
      <c r="H1174" s="17"/>
    </row>
    <row r="1175" spans="1:8" x14ac:dyDescent="0.25">
      <c r="A1175" s="15"/>
      <c r="B1175" s="22">
        <v>17.5</v>
      </c>
      <c r="C1175" s="15"/>
      <c r="D1175" s="16"/>
      <c r="E1175" s="16"/>
      <c r="F1175" s="16"/>
      <c r="G1175" s="16"/>
      <c r="H1175" s="17"/>
    </row>
    <row r="1176" spans="1:8" x14ac:dyDescent="0.25">
      <c r="A1176" s="15"/>
      <c r="B1176" s="22">
        <v>25</v>
      </c>
      <c r="C1176" s="15"/>
      <c r="D1176" s="16"/>
      <c r="E1176" s="16"/>
      <c r="F1176" s="16"/>
      <c r="G1176" s="16"/>
      <c r="H1176" s="17"/>
    </row>
    <row r="1177" spans="1:8" x14ac:dyDescent="0.25">
      <c r="A1177" s="15"/>
      <c r="B1177" s="22">
        <v>30</v>
      </c>
      <c r="C1177" s="15"/>
      <c r="D1177" s="16"/>
      <c r="E1177" s="16"/>
      <c r="F1177" s="16"/>
      <c r="G1177" s="16"/>
      <c r="H1177" s="17"/>
    </row>
    <row r="1178" spans="1:8" x14ac:dyDescent="0.25">
      <c r="A1178" s="15"/>
      <c r="B1178" s="22">
        <v>40</v>
      </c>
      <c r="C1178" s="15"/>
      <c r="D1178" s="16"/>
      <c r="E1178" s="16"/>
      <c r="F1178" s="16"/>
      <c r="G1178" s="16"/>
      <c r="H1178" s="17"/>
    </row>
    <row r="1179" spans="1:8" x14ac:dyDescent="0.25">
      <c r="A1179" s="12" t="s">
        <v>951</v>
      </c>
      <c r="B1179" s="13"/>
      <c r="C1179" s="15"/>
      <c r="D1179" s="16"/>
      <c r="E1179" s="16"/>
      <c r="F1179" s="16"/>
      <c r="G1179" s="16"/>
      <c r="H1179" s="17"/>
    </row>
    <row r="1180" spans="1:8" x14ac:dyDescent="0.25">
      <c r="A1180" s="12" t="s">
        <v>5</v>
      </c>
      <c r="B1180" s="12">
        <v>11</v>
      </c>
      <c r="C1180" s="15"/>
      <c r="D1180" s="16"/>
      <c r="E1180" s="16"/>
      <c r="F1180" s="16"/>
      <c r="G1180" s="16"/>
      <c r="H1180" s="17"/>
    </row>
    <row r="1181" spans="1:8" x14ac:dyDescent="0.25">
      <c r="A1181" s="15"/>
      <c r="B1181" s="22">
        <v>20</v>
      </c>
      <c r="C1181" s="15"/>
      <c r="D1181" s="16"/>
      <c r="E1181" s="16"/>
      <c r="F1181" s="16"/>
      <c r="G1181" s="16"/>
      <c r="H1181" s="17"/>
    </row>
    <row r="1182" spans="1:8" x14ac:dyDescent="0.25">
      <c r="A1182" s="12" t="s">
        <v>952</v>
      </c>
      <c r="B1182" s="13"/>
      <c r="C1182" s="15"/>
      <c r="D1182" s="16"/>
      <c r="E1182" s="16"/>
      <c r="F1182" s="16"/>
      <c r="G1182" s="16"/>
      <c r="H1182" s="17"/>
    </row>
    <row r="1183" spans="1:8" x14ac:dyDescent="0.25">
      <c r="A1183" s="12" t="s">
        <v>333</v>
      </c>
      <c r="B1183" s="12">
        <v>0.89999997615814209</v>
      </c>
      <c r="C1183" s="15"/>
      <c r="D1183" s="16"/>
      <c r="E1183" s="16"/>
      <c r="F1183" s="16"/>
      <c r="G1183" s="16"/>
      <c r="H1183" s="17"/>
    </row>
    <row r="1184" spans="1:8" x14ac:dyDescent="0.25">
      <c r="A1184" s="15"/>
      <c r="B1184" s="22">
        <v>1.1000000238418579</v>
      </c>
      <c r="C1184" s="15"/>
      <c r="D1184" s="16"/>
      <c r="E1184" s="16"/>
      <c r="F1184" s="16"/>
      <c r="G1184" s="16"/>
      <c r="H1184" s="17"/>
    </row>
    <row r="1185" spans="1:8" x14ac:dyDescent="0.25">
      <c r="A1185" s="15"/>
      <c r="B1185" s="22" t="s">
        <v>704</v>
      </c>
      <c r="C1185" s="15"/>
      <c r="D1185" s="16"/>
      <c r="E1185" s="16"/>
      <c r="F1185" s="16"/>
      <c r="G1185" s="16"/>
      <c r="H1185" s="17"/>
    </row>
    <row r="1186" spans="1:8" x14ac:dyDescent="0.25">
      <c r="A1186" s="12" t="s">
        <v>953</v>
      </c>
      <c r="B1186" s="13"/>
      <c r="C1186" s="15"/>
      <c r="D1186" s="16"/>
      <c r="E1186" s="16"/>
      <c r="F1186" s="16"/>
      <c r="G1186" s="16"/>
      <c r="H1186" s="17"/>
    </row>
    <row r="1187" spans="1:8" x14ac:dyDescent="0.25">
      <c r="A1187" s="12" t="s">
        <v>334</v>
      </c>
      <c r="B1187" s="12">
        <v>2</v>
      </c>
      <c r="C1187" s="15"/>
      <c r="D1187" s="16"/>
      <c r="E1187" s="16"/>
      <c r="F1187" s="16"/>
      <c r="G1187" s="16"/>
      <c r="H1187" s="17"/>
    </row>
    <row r="1188" spans="1:8" x14ac:dyDescent="0.25">
      <c r="A1188" s="12" t="s">
        <v>954</v>
      </c>
      <c r="B1188" s="13"/>
      <c r="C1188" s="15"/>
      <c r="D1188" s="16"/>
      <c r="E1188" s="16"/>
      <c r="F1188" s="16"/>
      <c r="G1188" s="16"/>
      <c r="H1188" s="17"/>
    </row>
    <row r="1189" spans="1:8" x14ac:dyDescent="0.25">
      <c r="A1189" s="12" t="s">
        <v>335</v>
      </c>
      <c r="B1189" s="12">
        <v>0.89999997615814209</v>
      </c>
      <c r="C1189" s="15"/>
      <c r="D1189" s="16"/>
      <c r="E1189" s="16"/>
      <c r="F1189" s="16"/>
      <c r="G1189" s="16"/>
      <c r="H1189" s="17"/>
    </row>
    <row r="1190" spans="1:8" x14ac:dyDescent="0.25">
      <c r="A1190" s="15"/>
      <c r="B1190" s="22">
        <v>1.1000000238418579</v>
      </c>
      <c r="C1190" s="15"/>
      <c r="D1190" s="16"/>
      <c r="E1190" s="16"/>
      <c r="F1190" s="16"/>
      <c r="G1190" s="16"/>
      <c r="H1190" s="17"/>
    </row>
    <row r="1191" spans="1:8" x14ac:dyDescent="0.25">
      <c r="A1191" s="15"/>
      <c r="B1191" s="22" t="s">
        <v>704</v>
      </c>
      <c r="C1191" s="15"/>
      <c r="D1191" s="16"/>
      <c r="E1191" s="16"/>
      <c r="F1191" s="16"/>
      <c r="G1191" s="16"/>
      <c r="H1191" s="17"/>
    </row>
    <row r="1192" spans="1:8" x14ac:dyDescent="0.25">
      <c r="A1192" s="12" t="s">
        <v>955</v>
      </c>
      <c r="B1192" s="13"/>
      <c r="C1192" s="15"/>
      <c r="D1192" s="16"/>
      <c r="E1192" s="16"/>
      <c r="F1192" s="16"/>
      <c r="G1192" s="16"/>
      <c r="H1192" s="17"/>
    </row>
    <row r="1193" spans="1:8" x14ac:dyDescent="0.25">
      <c r="A1193" s="12" t="s">
        <v>336</v>
      </c>
      <c r="B1193" s="12">
        <v>1.3999999761581421</v>
      </c>
      <c r="C1193" s="15"/>
      <c r="D1193" s="16"/>
      <c r="E1193" s="16"/>
      <c r="F1193" s="16"/>
      <c r="G1193" s="16"/>
      <c r="H1193" s="17"/>
    </row>
    <row r="1194" spans="1:8" x14ac:dyDescent="0.25">
      <c r="A1194" s="15"/>
      <c r="B1194" s="22">
        <v>1.7000000476837158</v>
      </c>
      <c r="C1194" s="15"/>
      <c r="D1194" s="16"/>
      <c r="E1194" s="16"/>
      <c r="F1194" s="16"/>
      <c r="G1194" s="16"/>
      <c r="H1194" s="17"/>
    </row>
    <row r="1195" spans="1:8" x14ac:dyDescent="0.25">
      <c r="A1195" s="15"/>
      <c r="B1195" s="22" t="s">
        <v>704</v>
      </c>
      <c r="C1195" s="15"/>
      <c r="D1195" s="16"/>
      <c r="E1195" s="16"/>
      <c r="F1195" s="16"/>
      <c r="G1195" s="16"/>
      <c r="H1195" s="17"/>
    </row>
    <row r="1196" spans="1:8" x14ac:dyDescent="0.25">
      <c r="A1196" s="12" t="s">
        <v>956</v>
      </c>
      <c r="B1196" s="13"/>
      <c r="C1196" s="15"/>
      <c r="D1196" s="16"/>
      <c r="E1196" s="16"/>
      <c r="F1196" s="16"/>
      <c r="G1196" s="16"/>
      <c r="H1196" s="17"/>
    </row>
    <row r="1197" spans="1:8" x14ac:dyDescent="0.25">
      <c r="A1197" s="12" t="s">
        <v>337</v>
      </c>
      <c r="B1197" s="12">
        <v>1.7999999523162842</v>
      </c>
      <c r="C1197" s="15"/>
      <c r="D1197" s="16"/>
      <c r="E1197" s="16"/>
      <c r="F1197" s="16"/>
      <c r="G1197" s="16"/>
      <c r="H1197" s="17"/>
    </row>
    <row r="1198" spans="1:8" x14ac:dyDescent="0.25">
      <c r="A1198" s="15"/>
      <c r="B1198" s="22">
        <v>2.2999999523162842</v>
      </c>
      <c r="C1198" s="15"/>
      <c r="D1198" s="16"/>
      <c r="E1198" s="16"/>
      <c r="F1198" s="16"/>
      <c r="G1198" s="16"/>
      <c r="H1198" s="17"/>
    </row>
    <row r="1199" spans="1:8" x14ac:dyDescent="0.25">
      <c r="A1199" s="15"/>
      <c r="B1199" s="22">
        <v>3</v>
      </c>
      <c r="C1199" s="15"/>
      <c r="D1199" s="16"/>
      <c r="E1199" s="16"/>
      <c r="F1199" s="16"/>
      <c r="G1199" s="16"/>
      <c r="H1199" s="17"/>
    </row>
    <row r="1200" spans="1:8" x14ac:dyDescent="0.25">
      <c r="A1200" s="12" t="s">
        <v>957</v>
      </c>
      <c r="B1200" s="13"/>
      <c r="C1200" s="15"/>
      <c r="D1200" s="16"/>
      <c r="E1200" s="16"/>
      <c r="F1200" s="16"/>
      <c r="G1200" s="16"/>
      <c r="H1200" s="17"/>
    </row>
    <row r="1201" spans="1:8" x14ac:dyDescent="0.25">
      <c r="A1201" s="12" t="s">
        <v>338</v>
      </c>
      <c r="B1201" s="12">
        <v>0.25</v>
      </c>
      <c r="C1201" s="15"/>
      <c r="D1201" s="16"/>
      <c r="E1201" s="16"/>
      <c r="F1201" s="16"/>
      <c r="G1201" s="16"/>
      <c r="H1201" s="17"/>
    </row>
    <row r="1202" spans="1:8" x14ac:dyDescent="0.25">
      <c r="A1202" s="15"/>
      <c r="B1202" s="22">
        <v>1.25</v>
      </c>
      <c r="C1202" s="15"/>
      <c r="D1202" s="16"/>
      <c r="E1202" s="16"/>
      <c r="F1202" s="16"/>
      <c r="G1202" s="16"/>
      <c r="H1202" s="17"/>
    </row>
    <row r="1203" spans="1:8" x14ac:dyDescent="0.25">
      <c r="A1203" s="12" t="s">
        <v>958</v>
      </c>
      <c r="B1203" s="13"/>
      <c r="C1203" s="15"/>
      <c r="D1203" s="16"/>
      <c r="E1203" s="16"/>
      <c r="F1203" s="16"/>
      <c r="G1203" s="16"/>
      <c r="H1203" s="17"/>
    </row>
    <row r="1204" spans="1:8" x14ac:dyDescent="0.25">
      <c r="A1204" s="12" t="s">
        <v>37</v>
      </c>
      <c r="B1204" s="12">
        <v>10</v>
      </c>
      <c r="C1204" s="15"/>
      <c r="D1204" s="16"/>
      <c r="E1204" s="16"/>
      <c r="F1204" s="16"/>
      <c r="G1204" s="16"/>
      <c r="H1204" s="17"/>
    </row>
    <row r="1205" spans="1:8" x14ac:dyDescent="0.25">
      <c r="A1205" s="15"/>
      <c r="B1205" s="22">
        <v>20</v>
      </c>
      <c r="C1205" s="15"/>
      <c r="D1205" s="16"/>
      <c r="E1205" s="16"/>
      <c r="F1205" s="16"/>
      <c r="G1205" s="16"/>
      <c r="H1205" s="17"/>
    </row>
    <row r="1206" spans="1:8" x14ac:dyDescent="0.25">
      <c r="A1206" s="15"/>
      <c r="B1206" s="22">
        <v>25</v>
      </c>
      <c r="C1206" s="15"/>
      <c r="D1206" s="16"/>
      <c r="E1206" s="16"/>
      <c r="F1206" s="16"/>
      <c r="G1206" s="16"/>
      <c r="H1206" s="17"/>
    </row>
    <row r="1207" spans="1:8" x14ac:dyDescent="0.25">
      <c r="A1207" s="15"/>
      <c r="B1207" s="22">
        <v>30</v>
      </c>
      <c r="C1207" s="15"/>
      <c r="D1207" s="16"/>
      <c r="E1207" s="16"/>
      <c r="F1207" s="16"/>
      <c r="G1207" s="16"/>
      <c r="H1207" s="17"/>
    </row>
    <row r="1208" spans="1:8" x14ac:dyDescent="0.25">
      <c r="A1208" s="12" t="s">
        <v>959</v>
      </c>
      <c r="B1208" s="13"/>
      <c r="C1208" s="15"/>
      <c r="D1208" s="16"/>
      <c r="E1208" s="16"/>
      <c r="F1208" s="16"/>
      <c r="G1208" s="16"/>
      <c r="H1208" s="17"/>
    </row>
    <row r="1209" spans="1:8" x14ac:dyDescent="0.25">
      <c r="A1209" s="12" t="s">
        <v>27</v>
      </c>
      <c r="B1209" s="12">
        <v>62.5</v>
      </c>
      <c r="C1209" s="15"/>
      <c r="D1209" s="16"/>
      <c r="E1209" s="16"/>
      <c r="F1209" s="16"/>
      <c r="G1209" s="16"/>
      <c r="H1209" s="17"/>
    </row>
    <row r="1210" spans="1:8" x14ac:dyDescent="0.25">
      <c r="A1210" s="15"/>
      <c r="B1210" s="22">
        <v>100</v>
      </c>
      <c r="C1210" s="15"/>
      <c r="D1210" s="16"/>
      <c r="E1210" s="16"/>
      <c r="F1210" s="16"/>
      <c r="G1210" s="16"/>
      <c r="H1210" s="17"/>
    </row>
    <row r="1211" spans="1:8" x14ac:dyDescent="0.25">
      <c r="A1211" s="15"/>
      <c r="B1211" s="22">
        <v>105</v>
      </c>
      <c r="C1211" s="15"/>
      <c r="D1211" s="16"/>
      <c r="E1211" s="16"/>
      <c r="F1211" s="16"/>
      <c r="G1211" s="16"/>
      <c r="H1211" s="17"/>
    </row>
    <row r="1212" spans="1:8" x14ac:dyDescent="0.25">
      <c r="A1212" s="12" t="s">
        <v>960</v>
      </c>
      <c r="B1212" s="13"/>
      <c r="C1212" s="15"/>
      <c r="D1212" s="16"/>
      <c r="E1212" s="16"/>
      <c r="F1212" s="16"/>
      <c r="G1212" s="16"/>
      <c r="H1212" s="17"/>
    </row>
    <row r="1213" spans="1:8" x14ac:dyDescent="0.25">
      <c r="A1213" s="12" t="s">
        <v>340</v>
      </c>
      <c r="B1213" s="12">
        <v>5</v>
      </c>
      <c r="C1213" s="15"/>
      <c r="D1213" s="16"/>
      <c r="E1213" s="16"/>
      <c r="F1213" s="16"/>
      <c r="G1213" s="16"/>
      <c r="H1213" s="17"/>
    </row>
    <row r="1214" spans="1:8" x14ac:dyDescent="0.25">
      <c r="A1214" s="15"/>
      <c r="B1214" s="22">
        <v>20</v>
      </c>
      <c r="C1214" s="15"/>
      <c r="D1214" s="16"/>
      <c r="E1214" s="16"/>
      <c r="F1214" s="16"/>
      <c r="G1214" s="16"/>
      <c r="H1214" s="17"/>
    </row>
    <row r="1215" spans="1:8" x14ac:dyDescent="0.25">
      <c r="A1215" s="15"/>
      <c r="B1215" s="22">
        <v>21</v>
      </c>
      <c r="C1215" s="15"/>
      <c r="D1215" s="16"/>
      <c r="E1215" s="16"/>
      <c r="F1215" s="16"/>
      <c r="G1215" s="16"/>
      <c r="H1215" s="17"/>
    </row>
    <row r="1216" spans="1:8" x14ac:dyDescent="0.25">
      <c r="A1216" s="15"/>
      <c r="B1216" s="22" t="s">
        <v>704</v>
      </c>
      <c r="C1216" s="15"/>
      <c r="D1216" s="16"/>
      <c r="E1216" s="16"/>
      <c r="F1216" s="16"/>
      <c r="G1216" s="16"/>
      <c r="H1216" s="17"/>
    </row>
    <row r="1217" spans="1:8" x14ac:dyDescent="0.25">
      <c r="A1217" s="12" t="s">
        <v>961</v>
      </c>
      <c r="B1217" s="13"/>
      <c r="C1217" s="15"/>
      <c r="D1217" s="16"/>
      <c r="E1217" s="16"/>
      <c r="F1217" s="16"/>
      <c r="G1217" s="16"/>
      <c r="H1217" s="17"/>
    </row>
    <row r="1218" spans="1:8" x14ac:dyDescent="0.25">
      <c r="A1218" s="12" t="s">
        <v>341</v>
      </c>
      <c r="B1218" s="12">
        <v>7.5</v>
      </c>
      <c r="C1218" s="15"/>
      <c r="D1218" s="16"/>
      <c r="E1218" s="16"/>
      <c r="F1218" s="16"/>
      <c r="G1218" s="16"/>
      <c r="H1218" s="17"/>
    </row>
    <row r="1219" spans="1:8" x14ac:dyDescent="0.25">
      <c r="A1219" s="12" t="s">
        <v>962</v>
      </c>
      <c r="B1219" s="13"/>
      <c r="C1219" s="15"/>
      <c r="D1219" s="16"/>
      <c r="E1219" s="16"/>
      <c r="F1219" s="16"/>
      <c r="G1219" s="16"/>
      <c r="H1219" s="17"/>
    </row>
    <row r="1220" spans="1:8" x14ac:dyDescent="0.25">
      <c r="A1220" s="12" t="s">
        <v>342</v>
      </c>
      <c r="B1220" s="12">
        <v>1</v>
      </c>
      <c r="C1220" s="15"/>
      <c r="D1220" s="16"/>
      <c r="E1220" s="16"/>
      <c r="F1220" s="16"/>
      <c r="G1220" s="16"/>
      <c r="H1220" s="17"/>
    </row>
    <row r="1221" spans="1:8" x14ac:dyDescent="0.25">
      <c r="A1221" s="12" t="s">
        <v>963</v>
      </c>
      <c r="B1221" s="13"/>
      <c r="C1221" s="15"/>
      <c r="D1221" s="16"/>
      <c r="E1221" s="16"/>
      <c r="F1221" s="16"/>
      <c r="G1221" s="16"/>
      <c r="H1221" s="17"/>
    </row>
    <row r="1222" spans="1:8" x14ac:dyDescent="0.25">
      <c r="A1222" s="12" t="s">
        <v>94</v>
      </c>
      <c r="B1222" s="12">
        <v>10</v>
      </c>
      <c r="C1222" s="15"/>
      <c r="D1222" s="16"/>
      <c r="E1222" s="16"/>
      <c r="F1222" s="16"/>
      <c r="G1222" s="16"/>
      <c r="H1222" s="17"/>
    </row>
    <row r="1223" spans="1:8" x14ac:dyDescent="0.25">
      <c r="A1223" s="15"/>
      <c r="B1223" s="22">
        <v>20</v>
      </c>
      <c r="C1223" s="15"/>
      <c r="D1223" s="16"/>
      <c r="E1223" s="16"/>
      <c r="F1223" s="16"/>
      <c r="G1223" s="16"/>
      <c r="H1223" s="17"/>
    </row>
    <row r="1224" spans="1:8" x14ac:dyDescent="0.25">
      <c r="A1224" s="15"/>
      <c r="B1224" s="22">
        <v>35</v>
      </c>
      <c r="C1224" s="15"/>
      <c r="D1224" s="16"/>
      <c r="E1224" s="16"/>
      <c r="F1224" s="16"/>
      <c r="G1224" s="16"/>
      <c r="H1224" s="17"/>
    </row>
    <row r="1225" spans="1:8" x14ac:dyDescent="0.25">
      <c r="A1225" s="12" t="s">
        <v>964</v>
      </c>
      <c r="B1225" s="13"/>
      <c r="C1225" s="15"/>
      <c r="D1225" s="16"/>
      <c r="E1225" s="16"/>
      <c r="F1225" s="16"/>
      <c r="G1225" s="16"/>
      <c r="H1225" s="17"/>
    </row>
    <row r="1226" spans="1:8" x14ac:dyDescent="0.25">
      <c r="A1226" s="12" t="s">
        <v>343</v>
      </c>
      <c r="B1226" s="12">
        <v>8</v>
      </c>
      <c r="C1226" s="15"/>
      <c r="D1226" s="16"/>
      <c r="E1226" s="16"/>
      <c r="F1226" s="16"/>
      <c r="G1226" s="16"/>
      <c r="H1226" s="17"/>
    </row>
    <row r="1227" spans="1:8" x14ac:dyDescent="0.25">
      <c r="A1227" s="15"/>
      <c r="B1227" s="22">
        <v>10</v>
      </c>
      <c r="C1227" s="15"/>
      <c r="D1227" s="16"/>
      <c r="E1227" s="16"/>
      <c r="F1227" s="16"/>
      <c r="G1227" s="16"/>
      <c r="H1227" s="17"/>
    </row>
    <row r="1228" spans="1:8" x14ac:dyDescent="0.25">
      <c r="A1228" s="15"/>
      <c r="B1228" s="22" t="s">
        <v>704</v>
      </c>
      <c r="C1228" s="15"/>
      <c r="D1228" s="16"/>
      <c r="E1228" s="16"/>
      <c r="F1228" s="16"/>
      <c r="G1228" s="16"/>
      <c r="H1228" s="17"/>
    </row>
    <row r="1229" spans="1:8" x14ac:dyDescent="0.25">
      <c r="A1229" s="12" t="s">
        <v>965</v>
      </c>
      <c r="B1229" s="13"/>
      <c r="C1229" s="15"/>
      <c r="D1229" s="16"/>
      <c r="E1229" s="16"/>
      <c r="F1229" s="16"/>
      <c r="G1229" s="16"/>
      <c r="H1229" s="17"/>
    </row>
    <row r="1230" spans="1:8" x14ac:dyDescent="0.25">
      <c r="A1230" s="12" t="s">
        <v>344</v>
      </c>
      <c r="B1230" s="12">
        <v>12</v>
      </c>
      <c r="C1230" s="15"/>
      <c r="D1230" s="16"/>
      <c r="E1230" s="16"/>
      <c r="F1230" s="16"/>
      <c r="G1230" s="16"/>
      <c r="H1230" s="17"/>
    </row>
    <row r="1231" spans="1:8" x14ac:dyDescent="0.25">
      <c r="A1231" s="15"/>
      <c r="B1231" s="22">
        <v>14</v>
      </c>
      <c r="C1231" s="15"/>
      <c r="D1231" s="16"/>
      <c r="E1231" s="16"/>
      <c r="F1231" s="16"/>
      <c r="G1231" s="16"/>
      <c r="H1231" s="17"/>
    </row>
    <row r="1232" spans="1:8" x14ac:dyDescent="0.25">
      <c r="A1232" s="15"/>
      <c r="B1232" s="22">
        <v>25</v>
      </c>
      <c r="C1232" s="15"/>
      <c r="D1232" s="16"/>
      <c r="E1232" s="16"/>
      <c r="F1232" s="16"/>
      <c r="G1232" s="16"/>
      <c r="H1232" s="17"/>
    </row>
    <row r="1233" spans="1:8" x14ac:dyDescent="0.25">
      <c r="A1233" s="15"/>
      <c r="B1233" s="22">
        <v>37.5</v>
      </c>
      <c r="C1233" s="15"/>
      <c r="D1233" s="16"/>
      <c r="E1233" s="16"/>
      <c r="F1233" s="16"/>
      <c r="G1233" s="16"/>
      <c r="H1233" s="17"/>
    </row>
    <row r="1234" spans="1:8" x14ac:dyDescent="0.25">
      <c r="A1234" s="12" t="s">
        <v>966</v>
      </c>
      <c r="B1234" s="13"/>
      <c r="C1234" s="15"/>
      <c r="D1234" s="16"/>
      <c r="E1234" s="16"/>
      <c r="F1234" s="16"/>
      <c r="G1234" s="16"/>
      <c r="H1234" s="17"/>
    </row>
    <row r="1235" spans="1:8" x14ac:dyDescent="0.25">
      <c r="A1235" s="12" t="s">
        <v>345</v>
      </c>
      <c r="B1235" s="12">
        <v>6</v>
      </c>
      <c r="C1235" s="15"/>
      <c r="D1235" s="16"/>
      <c r="E1235" s="16"/>
      <c r="F1235" s="16"/>
      <c r="G1235" s="16"/>
      <c r="H1235" s="17"/>
    </row>
    <row r="1236" spans="1:8" x14ac:dyDescent="0.25">
      <c r="A1236" s="15"/>
      <c r="B1236" s="22" t="s">
        <v>704</v>
      </c>
      <c r="C1236" s="15"/>
      <c r="D1236" s="16"/>
      <c r="E1236" s="16"/>
      <c r="F1236" s="16"/>
      <c r="G1236" s="16"/>
      <c r="H1236" s="17"/>
    </row>
    <row r="1237" spans="1:8" x14ac:dyDescent="0.25">
      <c r="A1237" s="12" t="s">
        <v>967</v>
      </c>
      <c r="B1237" s="13"/>
      <c r="C1237" s="15"/>
      <c r="D1237" s="16"/>
      <c r="E1237" s="16"/>
      <c r="F1237" s="16"/>
      <c r="G1237" s="16"/>
      <c r="H1237" s="17"/>
    </row>
    <row r="1238" spans="1:8" x14ac:dyDescent="0.25">
      <c r="A1238" s="12" t="s">
        <v>7</v>
      </c>
      <c r="B1238" s="12">
        <v>5.1599998474121094</v>
      </c>
      <c r="C1238" s="15"/>
      <c r="D1238" s="16"/>
      <c r="E1238" s="16"/>
      <c r="F1238" s="16"/>
      <c r="G1238" s="16"/>
      <c r="H1238" s="17"/>
    </row>
    <row r="1239" spans="1:8" x14ac:dyDescent="0.25">
      <c r="A1239" s="15"/>
      <c r="B1239" s="22">
        <v>5.1999998092651367</v>
      </c>
      <c r="C1239" s="15"/>
      <c r="D1239" s="16"/>
      <c r="E1239" s="16"/>
      <c r="F1239" s="16"/>
      <c r="G1239" s="16"/>
      <c r="H1239" s="17"/>
    </row>
    <row r="1240" spans="1:8" x14ac:dyDescent="0.25">
      <c r="A1240" s="12" t="s">
        <v>968</v>
      </c>
      <c r="B1240" s="13"/>
      <c r="C1240" s="15"/>
      <c r="D1240" s="16"/>
      <c r="E1240" s="16"/>
      <c r="F1240" s="16"/>
      <c r="G1240" s="16"/>
      <c r="H1240" s="17"/>
    </row>
    <row r="1241" spans="1:8" x14ac:dyDescent="0.25">
      <c r="A1241" s="12" t="s">
        <v>346</v>
      </c>
      <c r="B1241" s="12">
        <v>0.10000000149011612</v>
      </c>
      <c r="C1241" s="15"/>
      <c r="D1241" s="16"/>
      <c r="E1241" s="16"/>
      <c r="F1241" s="16"/>
      <c r="G1241" s="16"/>
      <c r="H1241" s="17"/>
    </row>
    <row r="1242" spans="1:8" x14ac:dyDescent="0.25">
      <c r="A1242" s="15"/>
      <c r="B1242" s="22">
        <v>1</v>
      </c>
      <c r="C1242" s="15"/>
      <c r="D1242" s="16"/>
      <c r="E1242" s="16"/>
      <c r="F1242" s="16"/>
      <c r="G1242" s="16"/>
      <c r="H1242" s="17"/>
    </row>
    <row r="1243" spans="1:8" x14ac:dyDescent="0.25">
      <c r="A1243" s="12" t="s">
        <v>969</v>
      </c>
      <c r="B1243" s="13"/>
      <c r="C1243" s="15"/>
      <c r="D1243" s="16"/>
      <c r="E1243" s="16"/>
      <c r="F1243" s="16"/>
      <c r="G1243" s="16"/>
      <c r="H1243" s="17"/>
    </row>
    <row r="1244" spans="1:8" x14ac:dyDescent="0.25">
      <c r="A1244" s="12" t="s">
        <v>347</v>
      </c>
      <c r="B1244" s="12">
        <v>0.89999997615814209</v>
      </c>
      <c r="C1244" s="15"/>
      <c r="D1244" s="16"/>
      <c r="E1244" s="16"/>
      <c r="F1244" s="16"/>
      <c r="G1244" s="16"/>
      <c r="H1244" s="17"/>
    </row>
    <row r="1245" spans="1:8" x14ac:dyDescent="0.25">
      <c r="A1245" s="15"/>
      <c r="B1245" s="22">
        <v>1.5</v>
      </c>
      <c r="C1245" s="15"/>
      <c r="D1245" s="16"/>
      <c r="E1245" s="16"/>
      <c r="F1245" s="16"/>
      <c r="G1245" s="16"/>
      <c r="H1245" s="17"/>
    </row>
    <row r="1246" spans="1:8" x14ac:dyDescent="0.25">
      <c r="A1246" s="15"/>
      <c r="B1246" s="22">
        <v>3</v>
      </c>
      <c r="C1246" s="15"/>
      <c r="D1246" s="16"/>
      <c r="E1246" s="16"/>
      <c r="F1246" s="16"/>
      <c r="G1246" s="16"/>
      <c r="H1246" s="17"/>
    </row>
    <row r="1247" spans="1:8" x14ac:dyDescent="0.25">
      <c r="A1247" s="15"/>
      <c r="B1247" s="22">
        <v>5.5</v>
      </c>
      <c r="C1247" s="15"/>
      <c r="D1247" s="16"/>
      <c r="E1247" s="16"/>
      <c r="F1247" s="16"/>
      <c r="G1247" s="16"/>
      <c r="H1247" s="17"/>
    </row>
    <row r="1248" spans="1:8" x14ac:dyDescent="0.25">
      <c r="A1248" s="12" t="s">
        <v>970</v>
      </c>
      <c r="B1248" s="13"/>
      <c r="C1248" s="15"/>
      <c r="D1248" s="16"/>
      <c r="E1248" s="16"/>
      <c r="F1248" s="16"/>
      <c r="G1248" s="16"/>
      <c r="H1248" s="17"/>
    </row>
    <row r="1249" spans="1:8" x14ac:dyDescent="0.25">
      <c r="A1249" s="12" t="s">
        <v>348</v>
      </c>
      <c r="B1249" s="12">
        <v>4</v>
      </c>
      <c r="C1249" s="15"/>
      <c r="D1249" s="16"/>
      <c r="E1249" s="16"/>
      <c r="F1249" s="16"/>
      <c r="G1249" s="16"/>
      <c r="H1249" s="17"/>
    </row>
    <row r="1250" spans="1:8" x14ac:dyDescent="0.25">
      <c r="A1250" s="15"/>
      <c r="B1250" s="22">
        <v>4.5</v>
      </c>
      <c r="C1250" s="15"/>
      <c r="D1250" s="16"/>
      <c r="E1250" s="16"/>
      <c r="F1250" s="16"/>
      <c r="G1250" s="16"/>
      <c r="H1250" s="17"/>
    </row>
    <row r="1251" spans="1:8" x14ac:dyDescent="0.25">
      <c r="A1251" s="12" t="s">
        <v>971</v>
      </c>
      <c r="B1251" s="13"/>
      <c r="C1251" s="15"/>
      <c r="D1251" s="16"/>
      <c r="E1251" s="16"/>
      <c r="F1251" s="16"/>
      <c r="G1251" s="16"/>
      <c r="H1251" s="17"/>
    </row>
    <row r="1252" spans="1:8" x14ac:dyDescent="0.25">
      <c r="A1252" s="12" t="s">
        <v>352</v>
      </c>
      <c r="B1252" s="12">
        <v>0.20000000298023224</v>
      </c>
      <c r="C1252" s="15"/>
      <c r="D1252" s="16"/>
      <c r="E1252" s="16"/>
      <c r="F1252" s="16"/>
      <c r="G1252" s="16"/>
      <c r="H1252" s="17"/>
    </row>
    <row r="1253" spans="1:8" x14ac:dyDescent="0.25">
      <c r="A1253" s="15"/>
      <c r="B1253" s="22">
        <v>0.22499999403953552</v>
      </c>
      <c r="C1253" s="15"/>
      <c r="D1253" s="16"/>
      <c r="E1253" s="16"/>
      <c r="F1253" s="16"/>
      <c r="G1253" s="16"/>
      <c r="H1253" s="17"/>
    </row>
    <row r="1254" spans="1:8" x14ac:dyDescent="0.25">
      <c r="A1254" s="15"/>
      <c r="B1254" s="22">
        <v>0.23000000417232513</v>
      </c>
      <c r="C1254" s="15"/>
      <c r="D1254" s="16"/>
      <c r="E1254" s="16"/>
      <c r="F1254" s="16"/>
      <c r="G1254" s="16"/>
      <c r="H1254" s="17"/>
    </row>
    <row r="1255" spans="1:8" x14ac:dyDescent="0.25">
      <c r="A1255" s="15"/>
      <c r="B1255" s="22" t="s">
        <v>704</v>
      </c>
      <c r="C1255" s="15"/>
      <c r="D1255" s="16"/>
      <c r="E1255" s="16"/>
      <c r="F1255" s="16"/>
      <c r="G1255" s="16"/>
      <c r="H1255" s="17"/>
    </row>
    <row r="1256" spans="1:8" x14ac:dyDescent="0.25">
      <c r="A1256" s="12" t="s">
        <v>972</v>
      </c>
      <c r="B1256" s="13"/>
      <c r="C1256" s="15"/>
      <c r="D1256" s="16"/>
      <c r="E1256" s="16"/>
      <c r="F1256" s="16"/>
      <c r="G1256" s="16"/>
      <c r="H1256" s="17"/>
    </row>
    <row r="1257" spans="1:8" x14ac:dyDescent="0.25">
      <c r="A1257" s="12" t="s">
        <v>8</v>
      </c>
      <c r="B1257" s="12">
        <v>1</v>
      </c>
      <c r="C1257" s="15"/>
      <c r="D1257" s="16"/>
      <c r="E1257" s="16"/>
      <c r="F1257" s="16"/>
      <c r="G1257" s="16"/>
      <c r="H1257" s="17"/>
    </row>
    <row r="1258" spans="1:8" x14ac:dyDescent="0.25">
      <c r="A1258" s="15"/>
      <c r="B1258" s="22">
        <v>1.5</v>
      </c>
      <c r="C1258" s="15"/>
      <c r="D1258" s="16"/>
      <c r="E1258" s="16"/>
      <c r="F1258" s="16"/>
      <c r="G1258" s="16"/>
      <c r="H1258" s="17"/>
    </row>
    <row r="1259" spans="1:8" x14ac:dyDescent="0.25">
      <c r="A1259" s="15"/>
      <c r="B1259" s="22">
        <v>2</v>
      </c>
      <c r="C1259" s="15"/>
      <c r="D1259" s="16"/>
      <c r="E1259" s="16"/>
      <c r="F1259" s="16"/>
      <c r="G1259" s="16"/>
      <c r="H1259" s="17"/>
    </row>
    <row r="1260" spans="1:8" x14ac:dyDescent="0.25">
      <c r="A1260" s="15"/>
      <c r="B1260" s="22">
        <v>4</v>
      </c>
      <c r="C1260" s="15"/>
      <c r="D1260" s="16"/>
      <c r="E1260" s="16"/>
      <c r="F1260" s="16"/>
      <c r="G1260" s="16"/>
      <c r="H1260" s="17"/>
    </row>
    <row r="1261" spans="1:8" x14ac:dyDescent="0.25">
      <c r="A1261" s="12" t="s">
        <v>973</v>
      </c>
      <c r="B1261" s="13"/>
      <c r="C1261" s="15"/>
      <c r="D1261" s="16"/>
      <c r="E1261" s="16"/>
      <c r="F1261" s="16"/>
      <c r="G1261" s="16"/>
      <c r="H1261" s="17"/>
    </row>
    <row r="1262" spans="1:8" x14ac:dyDescent="0.25">
      <c r="A1262" s="12" t="s">
        <v>356</v>
      </c>
      <c r="B1262" s="12">
        <v>0.20000000298023224</v>
      </c>
      <c r="C1262" s="15"/>
      <c r="D1262" s="16"/>
      <c r="E1262" s="16"/>
      <c r="F1262" s="16"/>
      <c r="G1262" s="16"/>
      <c r="H1262" s="17"/>
    </row>
    <row r="1263" spans="1:8" x14ac:dyDescent="0.25">
      <c r="A1263" s="15"/>
      <c r="B1263" s="22">
        <v>0.60000002384185791</v>
      </c>
      <c r="C1263" s="15"/>
      <c r="D1263" s="16"/>
      <c r="E1263" s="16"/>
      <c r="F1263" s="16"/>
      <c r="G1263" s="16"/>
      <c r="H1263" s="17"/>
    </row>
    <row r="1264" spans="1:8" x14ac:dyDescent="0.25">
      <c r="A1264" s="12" t="s">
        <v>974</v>
      </c>
      <c r="B1264" s="13"/>
      <c r="C1264" s="15"/>
      <c r="D1264" s="16"/>
      <c r="E1264" s="16"/>
      <c r="F1264" s="16"/>
      <c r="G1264" s="16"/>
      <c r="H1264" s="17"/>
    </row>
    <row r="1265" spans="1:8" x14ac:dyDescent="0.25">
      <c r="A1265" s="12" t="s">
        <v>357</v>
      </c>
      <c r="B1265" s="12">
        <v>2</v>
      </c>
      <c r="C1265" s="15"/>
      <c r="D1265" s="16"/>
      <c r="E1265" s="16"/>
      <c r="F1265" s="16"/>
      <c r="G1265" s="16"/>
      <c r="H1265" s="17"/>
    </row>
    <row r="1266" spans="1:8" x14ac:dyDescent="0.25">
      <c r="A1266" s="15"/>
      <c r="B1266" s="22">
        <v>5</v>
      </c>
      <c r="C1266" s="15"/>
      <c r="D1266" s="16"/>
      <c r="E1266" s="16"/>
      <c r="F1266" s="16"/>
      <c r="G1266" s="16"/>
      <c r="H1266" s="17"/>
    </row>
    <row r="1267" spans="1:8" x14ac:dyDescent="0.25">
      <c r="A1267" s="15"/>
      <c r="B1267" s="22">
        <v>10</v>
      </c>
      <c r="C1267" s="15"/>
      <c r="D1267" s="16"/>
      <c r="E1267" s="16"/>
      <c r="F1267" s="16"/>
      <c r="G1267" s="16"/>
      <c r="H1267" s="17"/>
    </row>
    <row r="1268" spans="1:8" x14ac:dyDescent="0.25">
      <c r="A1268" s="15"/>
      <c r="B1268" s="22">
        <v>15</v>
      </c>
      <c r="C1268" s="15"/>
      <c r="D1268" s="16"/>
      <c r="E1268" s="16"/>
      <c r="F1268" s="16"/>
      <c r="G1268" s="16"/>
      <c r="H1268" s="17"/>
    </row>
    <row r="1269" spans="1:8" x14ac:dyDescent="0.25">
      <c r="A1269" s="15"/>
      <c r="B1269" s="22">
        <v>20</v>
      </c>
      <c r="C1269" s="15"/>
      <c r="D1269" s="16"/>
      <c r="E1269" s="16"/>
      <c r="F1269" s="16"/>
      <c r="G1269" s="16"/>
      <c r="H1269" s="17"/>
    </row>
    <row r="1270" spans="1:8" x14ac:dyDescent="0.25">
      <c r="A1270" s="15"/>
      <c r="B1270" s="22" t="s">
        <v>704</v>
      </c>
      <c r="C1270" s="15"/>
      <c r="D1270" s="16"/>
      <c r="E1270" s="16"/>
      <c r="F1270" s="16"/>
      <c r="G1270" s="16"/>
      <c r="H1270" s="17"/>
    </row>
    <row r="1271" spans="1:8" x14ac:dyDescent="0.25">
      <c r="A1271" s="12" t="s">
        <v>975</v>
      </c>
      <c r="B1271" s="13"/>
      <c r="C1271" s="15"/>
      <c r="D1271" s="16"/>
      <c r="E1271" s="16"/>
      <c r="F1271" s="16"/>
      <c r="G1271" s="16"/>
      <c r="H1271" s="17"/>
    </row>
    <row r="1272" spans="1:8" x14ac:dyDescent="0.25">
      <c r="A1272" s="12" t="s">
        <v>355</v>
      </c>
      <c r="B1272" s="12">
        <v>1</v>
      </c>
      <c r="C1272" s="15"/>
      <c r="D1272" s="16"/>
      <c r="E1272" s="16"/>
      <c r="F1272" s="16"/>
      <c r="G1272" s="16"/>
      <c r="H1272" s="17"/>
    </row>
    <row r="1273" spans="1:8" x14ac:dyDescent="0.25">
      <c r="A1273" s="15"/>
      <c r="B1273" s="22" t="s">
        <v>704</v>
      </c>
      <c r="C1273" s="15"/>
      <c r="D1273" s="16"/>
      <c r="E1273" s="16"/>
      <c r="F1273" s="16"/>
      <c r="G1273" s="16"/>
      <c r="H1273" s="17"/>
    </row>
    <row r="1274" spans="1:8" x14ac:dyDescent="0.25">
      <c r="A1274" s="12" t="s">
        <v>976</v>
      </c>
      <c r="B1274" s="13"/>
      <c r="C1274" s="15"/>
      <c r="D1274" s="16"/>
      <c r="E1274" s="16"/>
      <c r="F1274" s="16"/>
      <c r="G1274" s="16"/>
      <c r="H1274" s="17"/>
    </row>
    <row r="1275" spans="1:8" x14ac:dyDescent="0.25">
      <c r="A1275" s="12" t="s">
        <v>21</v>
      </c>
      <c r="B1275" s="12">
        <v>1.5</v>
      </c>
      <c r="C1275" s="15"/>
      <c r="D1275" s="16"/>
      <c r="E1275" s="16"/>
      <c r="F1275" s="16"/>
      <c r="G1275" s="16"/>
      <c r="H1275" s="17"/>
    </row>
    <row r="1276" spans="1:8" x14ac:dyDescent="0.25">
      <c r="A1276" s="15"/>
      <c r="B1276" s="22">
        <v>2</v>
      </c>
      <c r="C1276" s="15"/>
      <c r="D1276" s="16"/>
      <c r="E1276" s="16"/>
      <c r="F1276" s="16"/>
      <c r="G1276" s="16"/>
      <c r="H1276" s="17"/>
    </row>
    <row r="1277" spans="1:8" x14ac:dyDescent="0.25">
      <c r="A1277" s="15"/>
      <c r="B1277" s="22">
        <v>4</v>
      </c>
      <c r="C1277" s="15"/>
      <c r="D1277" s="16"/>
      <c r="E1277" s="16"/>
      <c r="F1277" s="16"/>
      <c r="G1277" s="16"/>
      <c r="H1277" s="17"/>
    </row>
    <row r="1278" spans="1:8" x14ac:dyDescent="0.25">
      <c r="A1278" s="15"/>
      <c r="B1278" s="22">
        <v>6</v>
      </c>
      <c r="C1278" s="15"/>
      <c r="D1278" s="16"/>
      <c r="E1278" s="16"/>
      <c r="F1278" s="16"/>
      <c r="G1278" s="16"/>
      <c r="H1278" s="17"/>
    </row>
    <row r="1279" spans="1:8" x14ac:dyDescent="0.25">
      <c r="A1279" s="15"/>
      <c r="B1279" s="22">
        <v>6.8000001907348633</v>
      </c>
      <c r="C1279" s="15"/>
      <c r="D1279" s="16"/>
      <c r="E1279" s="16"/>
      <c r="F1279" s="16"/>
      <c r="G1279" s="16"/>
      <c r="H1279" s="17"/>
    </row>
    <row r="1280" spans="1:8" x14ac:dyDescent="0.25">
      <c r="A1280" s="15"/>
      <c r="B1280" s="22">
        <v>9</v>
      </c>
      <c r="C1280" s="15"/>
      <c r="D1280" s="16"/>
      <c r="E1280" s="16"/>
      <c r="F1280" s="16"/>
      <c r="G1280" s="16"/>
      <c r="H1280" s="17"/>
    </row>
    <row r="1281" spans="1:8" x14ac:dyDescent="0.25">
      <c r="A1281" s="15"/>
      <c r="B1281" s="22">
        <v>15</v>
      </c>
      <c r="C1281" s="15"/>
      <c r="D1281" s="16"/>
      <c r="E1281" s="16"/>
      <c r="F1281" s="16"/>
      <c r="G1281" s="16"/>
      <c r="H1281" s="17"/>
    </row>
    <row r="1282" spans="1:8" x14ac:dyDescent="0.25">
      <c r="A1282" s="15"/>
      <c r="B1282" s="22" t="s">
        <v>704</v>
      </c>
      <c r="C1282" s="15"/>
      <c r="D1282" s="16"/>
      <c r="E1282" s="16"/>
      <c r="F1282" s="16"/>
      <c r="G1282" s="16"/>
      <c r="H1282" s="17"/>
    </row>
    <row r="1283" spans="1:8" x14ac:dyDescent="0.25">
      <c r="A1283" s="12" t="s">
        <v>977</v>
      </c>
      <c r="B1283" s="13"/>
      <c r="C1283" s="15"/>
      <c r="D1283" s="16"/>
      <c r="E1283" s="16"/>
      <c r="F1283" s="16"/>
      <c r="G1283" s="16"/>
      <c r="H1283" s="17"/>
    </row>
    <row r="1284" spans="1:8" x14ac:dyDescent="0.25">
      <c r="A1284" s="12" t="s">
        <v>358</v>
      </c>
      <c r="B1284" s="12">
        <v>0.60000002384185791</v>
      </c>
      <c r="C1284" s="15"/>
      <c r="D1284" s="16"/>
      <c r="E1284" s="16"/>
      <c r="F1284" s="16"/>
      <c r="G1284" s="16"/>
      <c r="H1284" s="17"/>
    </row>
    <row r="1285" spans="1:8" x14ac:dyDescent="0.25">
      <c r="A1285" s="12" t="s">
        <v>978</v>
      </c>
      <c r="B1285" s="13"/>
      <c r="C1285" s="15"/>
      <c r="D1285" s="16"/>
      <c r="E1285" s="16"/>
      <c r="F1285" s="16"/>
      <c r="G1285" s="16"/>
      <c r="H1285" s="17"/>
    </row>
    <row r="1286" spans="1:8" x14ac:dyDescent="0.25">
      <c r="A1286" s="12" t="s">
        <v>359</v>
      </c>
      <c r="B1286" s="12">
        <v>0.40000000596046448</v>
      </c>
      <c r="C1286" s="15"/>
      <c r="D1286" s="16"/>
      <c r="E1286" s="16"/>
      <c r="F1286" s="16"/>
      <c r="G1286" s="16"/>
      <c r="H1286" s="17"/>
    </row>
    <row r="1287" spans="1:8" x14ac:dyDescent="0.25">
      <c r="A1287" s="15"/>
      <c r="B1287" s="22">
        <v>1.2000000476837158</v>
      </c>
      <c r="C1287" s="15"/>
      <c r="D1287" s="16"/>
      <c r="E1287" s="16"/>
      <c r="F1287" s="16"/>
      <c r="G1287" s="16"/>
      <c r="H1287" s="17"/>
    </row>
    <row r="1288" spans="1:8" x14ac:dyDescent="0.25">
      <c r="A1288" s="12" t="s">
        <v>979</v>
      </c>
      <c r="B1288" s="13"/>
      <c r="C1288" s="15"/>
      <c r="D1288" s="16"/>
      <c r="E1288" s="16"/>
      <c r="F1288" s="16"/>
      <c r="G1288" s="16"/>
      <c r="H1288" s="17"/>
    </row>
    <row r="1289" spans="1:8" x14ac:dyDescent="0.25">
      <c r="A1289" s="12" t="s">
        <v>9</v>
      </c>
      <c r="B1289" s="12">
        <v>45</v>
      </c>
      <c r="C1289" s="15"/>
      <c r="D1289" s="16"/>
      <c r="E1289" s="16"/>
      <c r="F1289" s="16"/>
      <c r="G1289" s="16"/>
      <c r="H1289" s="17"/>
    </row>
    <row r="1290" spans="1:8" x14ac:dyDescent="0.25">
      <c r="A1290" s="15"/>
      <c r="B1290" s="22">
        <v>50</v>
      </c>
      <c r="C1290" s="15"/>
      <c r="D1290" s="16"/>
      <c r="E1290" s="16"/>
      <c r="F1290" s="16"/>
      <c r="G1290" s="16"/>
      <c r="H1290" s="17"/>
    </row>
    <row r="1291" spans="1:8" x14ac:dyDescent="0.25">
      <c r="A1291" s="15"/>
      <c r="B1291" s="22">
        <v>75</v>
      </c>
      <c r="C1291" s="15"/>
      <c r="D1291" s="16"/>
      <c r="E1291" s="16"/>
      <c r="F1291" s="16"/>
      <c r="G1291" s="16"/>
      <c r="H1291" s="17"/>
    </row>
    <row r="1292" spans="1:8" x14ac:dyDescent="0.25">
      <c r="A1292" s="15"/>
      <c r="B1292" s="22" t="s">
        <v>704</v>
      </c>
      <c r="C1292" s="15"/>
      <c r="D1292" s="16"/>
      <c r="E1292" s="16"/>
      <c r="F1292" s="16"/>
      <c r="G1292" s="16"/>
      <c r="H1292" s="17"/>
    </row>
    <row r="1293" spans="1:8" x14ac:dyDescent="0.25">
      <c r="A1293" s="12" t="s">
        <v>980</v>
      </c>
      <c r="B1293" s="13"/>
      <c r="C1293" s="15"/>
      <c r="D1293" s="16"/>
      <c r="E1293" s="16"/>
      <c r="F1293" s="16"/>
      <c r="G1293" s="16"/>
      <c r="H1293" s="17"/>
    </row>
    <row r="1294" spans="1:8" x14ac:dyDescent="0.25">
      <c r="A1294" s="12" t="s">
        <v>360</v>
      </c>
      <c r="B1294" s="12">
        <v>10</v>
      </c>
      <c r="C1294" s="15"/>
      <c r="D1294" s="16"/>
      <c r="E1294" s="16"/>
      <c r="F1294" s="16"/>
      <c r="G1294" s="16"/>
      <c r="H1294" s="17"/>
    </row>
    <row r="1295" spans="1:8" x14ac:dyDescent="0.25">
      <c r="A1295" s="15"/>
      <c r="B1295" s="22">
        <v>20</v>
      </c>
      <c r="C1295" s="15"/>
      <c r="D1295" s="16"/>
      <c r="E1295" s="16"/>
      <c r="F1295" s="16"/>
      <c r="G1295" s="16"/>
      <c r="H1295" s="17"/>
    </row>
    <row r="1296" spans="1:8" x14ac:dyDescent="0.25">
      <c r="A1296" s="15"/>
      <c r="B1296" s="22">
        <v>30</v>
      </c>
      <c r="C1296" s="15"/>
      <c r="D1296" s="16"/>
      <c r="E1296" s="16"/>
      <c r="F1296" s="16"/>
      <c r="G1296" s="16"/>
      <c r="H1296" s="17"/>
    </row>
    <row r="1297" spans="1:8" x14ac:dyDescent="0.25">
      <c r="A1297" s="15"/>
      <c r="B1297" s="22" t="s">
        <v>704</v>
      </c>
      <c r="C1297" s="15"/>
      <c r="D1297" s="16"/>
      <c r="E1297" s="16"/>
      <c r="F1297" s="16"/>
      <c r="G1297" s="16"/>
      <c r="H1297" s="17"/>
    </row>
    <row r="1298" spans="1:8" x14ac:dyDescent="0.25">
      <c r="A1298" s="12" t="s">
        <v>981</v>
      </c>
      <c r="B1298" s="13"/>
      <c r="C1298" s="15"/>
      <c r="D1298" s="16"/>
      <c r="E1298" s="16"/>
      <c r="F1298" s="16"/>
      <c r="G1298" s="16"/>
      <c r="H1298" s="17"/>
    </row>
    <row r="1299" spans="1:8" x14ac:dyDescent="0.25">
      <c r="A1299" s="12" t="s">
        <v>12</v>
      </c>
      <c r="B1299" s="12">
        <v>9</v>
      </c>
      <c r="C1299" s="15"/>
      <c r="D1299" s="16"/>
      <c r="E1299" s="16"/>
      <c r="F1299" s="16"/>
      <c r="G1299" s="16"/>
      <c r="H1299" s="17"/>
    </row>
    <row r="1300" spans="1:8" x14ac:dyDescent="0.25">
      <c r="A1300" s="15"/>
      <c r="B1300" s="22">
        <v>18</v>
      </c>
      <c r="C1300" s="15"/>
      <c r="D1300" s="16"/>
      <c r="E1300" s="16"/>
      <c r="F1300" s="16"/>
      <c r="G1300" s="16"/>
      <c r="H1300" s="17"/>
    </row>
    <row r="1301" spans="1:8" x14ac:dyDescent="0.25">
      <c r="A1301" s="15"/>
      <c r="B1301" s="22" t="s">
        <v>704</v>
      </c>
      <c r="C1301" s="15"/>
      <c r="D1301" s="16"/>
      <c r="E1301" s="16"/>
      <c r="F1301" s="16"/>
      <c r="G1301" s="16"/>
      <c r="H1301" s="17"/>
    </row>
    <row r="1302" spans="1:8" x14ac:dyDescent="0.25">
      <c r="A1302" s="12" t="s">
        <v>982</v>
      </c>
      <c r="B1302" s="13"/>
      <c r="C1302" s="15"/>
      <c r="D1302" s="16"/>
      <c r="E1302" s="16"/>
      <c r="F1302" s="16"/>
      <c r="G1302" s="16"/>
      <c r="H1302" s="17"/>
    </row>
    <row r="1303" spans="1:8" x14ac:dyDescent="0.25">
      <c r="A1303" s="12" t="s">
        <v>362</v>
      </c>
      <c r="B1303" s="12">
        <v>0.40000000596046448</v>
      </c>
      <c r="C1303" s="15"/>
      <c r="D1303" s="16"/>
      <c r="E1303" s="16"/>
      <c r="F1303" s="16"/>
      <c r="G1303" s="16"/>
      <c r="H1303" s="17"/>
    </row>
    <row r="1304" spans="1:8" x14ac:dyDescent="0.25">
      <c r="A1304" s="12" t="s">
        <v>983</v>
      </c>
      <c r="B1304" s="13"/>
      <c r="C1304" s="15"/>
      <c r="D1304" s="16"/>
      <c r="E1304" s="16"/>
      <c r="F1304" s="16"/>
      <c r="G1304" s="16"/>
      <c r="H1304" s="17"/>
    </row>
    <row r="1305" spans="1:8" x14ac:dyDescent="0.25">
      <c r="A1305" s="12" t="s">
        <v>361</v>
      </c>
      <c r="B1305" s="12">
        <v>0.30000001192092896</v>
      </c>
      <c r="C1305" s="15"/>
      <c r="D1305" s="16"/>
      <c r="E1305" s="16"/>
      <c r="F1305" s="16"/>
      <c r="G1305" s="16"/>
      <c r="H1305" s="17"/>
    </row>
    <row r="1306" spans="1:8" x14ac:dyDescent="0.25">
      <c r="A1306" s="12" t="s">
        <v>984</v>
      </c>
      <c r="B1306" s="13"/>
      <c r="C1306" s="15"/>
      <c r="D1306" s="16"/>
      <c r="E1306" s="16"/>
      <c r="F1306" s="16"/>
      <c r="G1306" s="16"/>
      <c r="H1306" s="17"/>
    </row>
    <row r="1307" spans="1:8" x14ac:dyDescent="0.25">
      <c r="A1307" s="12" t="s">
        <v>363</v>
      </c>
      <c r="B1307" s="12">
        <v>0.5</v>
      </c>
      <c r="C1307" s="15"/>
      <c r="D1307" s="16"/>
      <c r="E1307" s="16"/>
      <c r="F1307" s="16"/>
      <c r="G1307" s="16"/>
      <c r="H1307" s="17"/>
    </row>
    <row r="1308" spans="1:8" x14ac:dyDescent="0.25">
      <c r="A1308" s="15"/>
      <c r="B1308" s="22">
        <v>1.5</v>
      </c>
      <c r="C1308" s="15"/>
      <c r="D1308" s="16"/>
      <c r="E1308" s="16"/>
      <c r="F1308" s="16"/>
      <c r="G1308" s="16"/>
      <c r="H1308" s="17"/>
    </row>
    <row r="1309" spans="1:8" x14ac:dyDescent="0.25">
      <c r="A1309" s="15"/>
      <c r="B1309" s="22">
        <v>5</v>
      </c>
      <c r="C1309" s="15"/>
      <c r="D1309" s="16"/>
      <c r="E1309" s="16"/>
      <c r="F1309" s="16"/>
      <c r="G1309" s="16"/>
      <c r="H1309" s="17"/>
    </row>
    <row r="1310" spans="1:8" x14ac:dyDescent="0.25">
      <c r="A1310" s="15"/>
      <c r="B1310" s="22">
        <v>10</v>
      </c>
      <c r="C1310" s="15"/>
      <c r="D1310" s="16"/>
      <c r="E1310" s="16"/>
      <c r="F1310" s="16"/>
      <c r="G1310" s="16"/>
      <c r="H1310" s="17"/>
    </row>
    <row r="1311" spans="1:8" x14ac:dyDescent="0.25">
      <c r="A1311" s="15"/>
      <c r="B1311" s="22" t="s">
        <v>704</v>
      </c>
      <c r="C1311" s="15"/>
      <c r="D1311" s="16"/>
      <c r="E1311" s="16"/>
      <c r="F1311" s="16"/>
      <c r="G1311" s="16"/>
      <c r="H1311" s="17"/>
    </row>
    <row r="1312" spans="1:8" x14ac:dyDescent="0.25">
      <c r="A1312" s="12" t="s">
        <v>985</v>
      </c>
      <c r="B1312" s="13"/>
      <c r="C1312" s="15"/>
      <c r="D1312" s="16"/>
      <c r="E1312" s="16"/>
      <c r="F1312" s="16"/>
      <c r="G1312" s="16"/>
      <c r="H1312" s="17"/>
    </row>
    <row r="1313" spans="1:8" x14ac:dyDescent="0.25">
      <c r="A1313" s="12" t="s">
        <v>36</v>
      </c>
      <c r="B1313" s="12">
        <v>1</v>
      </c>
      <c r="C1313" s="15"/>
      <c r="D1313" s="16"/>
      <c r="E1313" s="16"/>
      <c r="F1313" s="16"/>
      <c r="G1313" s="16"/>
      <c r="H1313" s="17"/>
    </row>
    <row r="1314" spans="1:8" x14ac:dyDescent="0.25">
      <c r="A1314" s="15"/>
      <c r="B1314" s="22">
        <v>3</v>
      </c>
      <c r="C1314" s="15"/>
      <c r="D1314" s="16"/>
      <c r="E1314" s="16"/>
      <c r="F1314" s="16"/>
      <c r="G1314" s="16"/>
      <c r="H1314" s="17"/>
    </row>
    <row r="1315" spans="1:8" x14ac:dyDescent="0.25">
      <c r="A1315" s="15"/>
      <c r="B1315" s="22" t="s">
        <v>704</v>
      </c>
      <c r="C1315" s="15"/>
      <c r="D1315" s="16"/>
      <c r="E1315" s="16"/>
      <c r="F1315" s="16"/>
      <c r="G1315" s="16"/>
      <c r="H1315" s="17"/>
    </row>
    <row r="1316" spans="1:8" x14ac:dyDescent="0.25">
      <c r="A1316" s="12" t="s">
        <v>986</v>
      </c>
      <c r="B1316" s="13"/>
      <c r="C1316" s="15"/>
      <c r="D1316" s="16"/>
      <c r="E1316" s="16"/>
      <c r="F1316" s="16"/>
      <c r="G1316" s="16"/>
      <c r="H1316" s="17"/>
    </row>
    <row r="1317" spans="1:8" x14ac:dyDescent="0.25">
      <c r="A1317" s="12" t="s">
        <v>350</v>
      </c>
      <c r="B1317" s="12">
        <v>9</v>
      </c>
      <c r="C1317" s="15"/>
      <c r="D1317" s="16"/>
      <c r="E1317" s="16"/>
      <c r="F1317" s="16"/>
      <c r="G1317" s="16"/>
      <c r="H1317" s="17"/>
    </row>
    <row r="1318" spans="1:8" x14ac:dyDescent="0.25">
      <c r="A1318" s="15"/>
      <c r="B1318" s="22">
        <v>16.200000762939453</v>
      </c>
      <c r="C1318" s="15"/>
      <c r="D1318" s="16"/>
      <c r="E1318" s="16"/>
      <c r="F1318" s="16"/>
      <c r="G1318" s="16"/>
      <c r="H1318" s="17"/>
    </row>
    <row r="1319" spans="1:8" x14ac:dyDescent="0.25">
      <c r="A1319" s="15"/>
      <c r="B1319" s="22" t="s">
        <v>704</v>
      </c>
      <c r="C1319" s="15"/>
      <c r="D1319" s="16"/>
      <c r="E1319" s="16"/>
      <c r="F1319" s="16"/>
      <c r="G1319" s="16"/>
      <c r="H1319" s="17"/>
    </row>
    <row r="1320" spans="1:8" x14ac:dyDescent="0.25">
      <c r="A1320" s="12" t="s">
        <v>987</v>
      </c>
      <c r="B1320" s="13"/>
      <c r="C1320" s="15"/>
      <c r="D1320" s="16"/>
      <c r="E1320" s="16"/>
      <c r="F1320" s="16"/>
      <c r="G1320" s="16"/>
      <c r="H1320" s="17"/>
    </row>
    <row r="1321" spans="1:8" x14ac:dyDescent="0.25">
      <c r="A1321" s="12" t="s">
        <v>18</v>
      </c>
      <c r="B1321" s="12">
        <v>25</v>
      </c>
      <c r="C1321" s="15"/>
      <c r="D1321" s="16"/>
      <c r="E1321" s="16"/>
      <c r="F1321" s="16"/>
      <c r="G1321" s="16"/>
      <c r="H1321" s="17"/>
    </row>
    <row r="1322" spans="1:8" x14ac:dyDescent="0.25">
      <c r="A1322" s="12" t="s">
        <v>988</v>
      </c>
      <c r="B1322" s="13"/>
      <c r="C1322" s="15"/>
      <c r="D1322" s="16"/>
      <c r="E1322" s="16"/>
      <c r="F1322" s="16"/>
      <c r="G1322" s="16"/>
      <c r="H1322" s="17"/>
    </row>
    <row r="1323" spans="1:8" x14ac:dyDescent="0.25">
      <c r="A1323" s="12" t="s">
        <v>20</v>
      </c>
      <c r="B1323" s="12">
        <v>4</v>
      </c>
      <c r="C1323" s="15"/>
      <c r="D1323" s="16"/>
      <c r="E1323" s="16"/>
      <c r="F1323" s="16"/>
      <c r="G1323" s="16"/>
      <c r="H1323" s="17"/>
    </row>
    <row r="1324" spans="1:8" x14ac:dyDescent="0.25">
      <c r="A1324" s="15"/>
      <c r="B1324" s="22">
        <v>8</v>
      </c>
      <c r="C1324" s="15"/>
      <c r="D1324" s="16"/>
      <c r="E1324" s="16"/>
      <c r="F1324" s="16"/>
      <c r="G1324" s="16"/>
      <c r="H1324" s="17"/>
    </row>
    <row r="1325" spans="1:8" x14ac:dyDescent="0.25">
      <c r="A1325" s="12" t="s">
        <v>989</v>
      </c>
      <c r="B1325" s="13"/>
      <c r="C1325" s="15"/>
      <c r="D1325" s="16"/>
      <c r="E1325" s="16"/>
      <c r="F1325" s="16"/>
      <c r="G1325" s="16"/>
      <c r="H1325" s="17"/>
    </row>
    <row r="1326" spans="1:8" x14ac:dyDescent="0.25">
      <c r="A1326" s="12" t="s">
        <v>364</v>
      </c>
      <c r="B1326" s="12">
        <v>2</v>
      </c>
      <c r="C1326" s="15"/>
      <c r="D1326" s="16"/>
      <c r="E1326" s="16"/>
      <c r="F1326" s="16"/>
      <c r="G1326" s="16"/>
      <c r="H1326" s="17"/>
    </row>
    <row r="1327" spans="1:8" x14ac:dyDescent="0.25">
      <c r="A1327" s="12" t="s">
        <v>990</v>
      </c>
      <c r="B1327" s="13"/>
      <c r="C1327" s="15"/>
      <c r="D1327" s="16"/>
      <c r="E1327" s="16"/>
      <c r="F1327" s="16"/>
      <c r="G1327" s="16"/>
      <c r="H1327" s="17"/>
    </row>
    <row r="1328" spans="1:8" x14ac:dyDescent="0.25">
      <c r="A1328" s="12" t="s">
        <v>365</v>
      </c>
      <c r="B1328" s="12">
        <v>5</v>
      </c>
      <c r="C1328" s="15"/>
      <c r="D1328" s="16"/>
      <c r="E1328" s="16"/>
      <c r="F1328" s="16"/>
      <c r="G1328" s="16"/>
      <c r="H1328" s="17"/>
    </row>
    <row r="1329" spans="1:8" x14ac:dyDescent="0.25">
      <c r="A1329" s="12" t="s">
        <v>991</v>
      </c>
      <c r="B1329" s="13"/>
      <c r="C1329" s="15"/>
      <c r="D1329" s="16"/>
      <c r="E1329" s="16"/>
      <c r="F1329" s="16"/>
      <c r="G1329" s="16"/>
      <c r="H1329" s="17"/>
    </row>
    <row r="1330" spans="1:8" x14ac:dyDescent="0.25">
      <c r="A1330" s="12" t="s">
        <v>339</v>
      </c>
      <c r="B1330" s="12">
        <v>2</v>
      </c>
      <c r="C1330" s="15"/>
      <c r="D1330" s="16"/>
      <c r="E1330" s="16"/>
      <c r="F1330" s="16"/>
      <c r="G1330" s="16"/>
      <c r="H1330" s="17"/>
    </row>
    <row r="1331" spans="1:8" x14ac:dyDescent="0.25">
      <c r="A1331" s="15"/>
      <c r="B1331" s="22" t="s">
        <v>704</v>
      </c>
      <c r="C1331" s="15"/>
      <c r="D1331" s="16"/>
      <c r="E1331" s="16"/>
      <c r="F1331" s="16"/>
      <c r="G1331" s="16"/>
      <c r="H1331" s="17"/>
    </row>
    <row r="1332" spans="1:8" x14ac:dyDescent="0.25">
      <c r="A1332" s="12" t="s">
        <v>992</v>
      </c>
      <c r="B1332" s="13"/>
      <c r="C1332" s="15"/>
      <c r="D1332" s="16"/>
      <c r="E1332" s="16"/>
      <c r="F1332" s="16"/>
      <c r="G1332" s="16"/>
      <c r="H1332" s="17"/>
    </row>
    <row r="1333" spans="1:8" x14ac:dyDescent="0.25">
      <c r="A1333" s="12" t="s">
        <v>59</v>
      </c>
      <c r="B1333" s="12">
        <v>15</v>
      </c>
      <c r="C1333" s="15"/>
      <c r="D1333" s="16"/>
      <c r="E1333" s="16"/>
      <c r="F1333" s="16"/>
      <c r="G1333" s="16"/>
      <c r="H1333" s="17"/>
    </row>
    <row r="1334" spans="1:8" x14ac:dyDescent="0.25">
      <c r="A1334" s="15"/>
      <c r="B1334" s="22">
        <v>25</v>
      </c>
      <c r="C1334" s="15"/>
      <c r="D1334" s="16"/>
      <c r="E1334" s="16"/>
      <c r="F1334" s="16"/>
      <c r="G1334" s="16"/>
      <c r="H1334" s="17"/>
    </row>
    <row r="1335" spans="1:8" x14ac:dyDescent="0.25">
      <c r="A1335" s="15"/>
      <c r="B1335" s="22">
        <v>37.5</v>
      </c>
      <c r="C1335" s="15"/>
      <c r="D1335" s="16"/>
      <c r="E1335" s="16"/>
      <c r="F1335" s="16"/>
      <c r="G1335" s="16"/>
      <c r="H1335" s="17"/>
    </row>
    <row r="1336" spans="1:8" x14ac:dyDescent="0.25">
      <c r="A1336" s="15"/>
      <c r="B1336" s="22">
        <v>50</v>
      </c>
      <c r="C1336" s="15"/>
      <c r="D1336" s="16"/>
      <c r="E1336" s="16"/>
      <c r="F1336" s="16"/>
      <c r="G1336" s="16"/>
      <c r="H1336" s="17"/>
    </row>
    <row r="1337" spans="1:8" x14ac:dyDescent="0.25">
      <c r="A1337" s="15"/>
      <c r="B1337" s="22">
        <v>100</v>
      </c>
      <c r="C1337" s="15"/>
      <c r="D1337" s="16"/>
      <c r="E1337" s="16"/>
      <c r="F1337" s="16"/>
      <c r="G1337" s="16"/>
      <c r="H1337" s="17"/>
    </row>
    <row r="1338" spans="1:8" x14ac:dyDescent="0.25">
      <c r="A1338" s="15"/>
      <c r="B1338" s="22">
        <v>150</v>
      </c>
      <c r="C1338" s="15"/>
      <c r="D1338" s="16"/>
      <c r="E1338" s="16"/>
      <c r="F1338" s="16"/>
      <c r="G1338" s="16"/>
      <c r="H1338" s="17"/>
    </row>
    <row r="1339" spans="1:8" x14ac:dyDescent="0.25">
      <c r="A1339" s="15"/>
      <c r="B1339" s="22">
        <v>210</v>
      </c>
      <c r="C1339" s="15"/>
      <c r="D1339" s="16"/>
      <c r="E1339" s="16"/>
      <c r="F1339" s="16"/>
      <c r="G1339" s="16"/>
      <c r="H1339" s="17"/>
    </row>
    <row r="1340" spans="1:8" x14ac:dyDescent="0.25">
      <c r="A1340" s="12" t="s">
        <v>993</v>
      </c>
      <c r="B1340" s="13"/>
      <c r="C1340" s="15"/>
      <c r="D1340" s="16"/>
      <c r="E1340" s="16"/>
      <c r="F1340" s="16"/>
      <c r="G1340" s="16"/>
      <c r="H1340" s="17"/>
    </row>
    <row r="1341" spans="1:8" x14ac:dyDescent="0.25">
      <c r="A1341" s="12" t="s">
        <v>48</v>
      </c>
      <c r="B1341" s="12">
        <v>200</v>
      </c>
      <c r="C1341" s="15"/>
      <c r="D1341" s="16"/>
      <c r="E1341" s="16"/>
      <c r="F1341" s="16"/>
      <c r="G1341" s="16"/>
      <c r="H1341" s="17"/>
    </row>
    <row r="1342" spans="1:8" x14ac:dyDescent="0.25">
      <c r="A1342" s="15"/>
      <c r="B1342" s="22">
        <v>250</v>
      </c>
      <c r="C1342" s="15"/>
      <c r="D1342" s="16"/>
      <c r="E1342" s="16"/>
      <c r="F1342" s="16"/>
      <c r="G1342" s="16"/>
      <c r="H1342" s="17"/>
    </row>
    <row r="1343" spans="1:8" x14ac:dyDescent="0.25">
      <c r="A1343" s="15"/>
      <c r="B1343" s="22">
        <v>400</v>
      </c>
      <c r="C1343" s="15"/>
      <c r="D1343" s="16"/>
      <c r="E1343" s="16"/>
      <c r="F1343" s="16"/>
      <c r="G1343" s="16"/>
      <c r="H1343" s="17"/>
    </row>
    <row r="1344" spans="1:8" x14ac:dyDescent="0.25">
      <c r="A1344" s="12" t="s">
        <v>994</v>
      </c>
      <c r="B1344" s="13"/>
      <c r="C1344" s="15"/>
      <c r="D1344" s="16"/>
      <c r="E1344" s="16"/>
      <c r="F1344" s="16"/>
      <c r="G1344" s="16"/>
      <c r="H1344" s="17"/>
    </row>
    <row r="1345" spans="1:8" x14ac:dyDescent="0.25">
      <c r="A1345" s="12" t="s">
        <v>367</v>
      </c>
      <c r="B1345" s="12">
        <v>1</v>
      </c>
      <c r="C1345" s="15"/>
      <c r="D1345" s="16"/>
      <c r="E1345" s="16"/>
      <c r="F1345" s="16"/>
      <c r="G1345" s="16"/>
      <c r="H1345" s="17"/>
    </row>
    <row r="1346" spans="1:8" x14ac:dyDescent="0.25">
      <c r="A1346" s="15"/>
      <c r="B1346" s="22">
        <v>3</v>
      </c>
      <c r="C1346" s="15"/>
      <c r="D1346" s="16"/>
      <c r="E1346" s="16"/>
      <c r="F1346" s="16"/>
      <c r="G1346" s="16"/>
      <c r="H1346" s="17"/>
    </row>
    <row r="1347" spans="1:8" x14ac:dyDescent="0.25">
      <c r="A1347" s="15"/>
      <c r="B1347" s="22" t="s">
        <v>704</v>
      </c>
      <c r="C1347" s="15"/>
      <c r="D1347" s="16"/>
      <c r="E1347" s="16"/>
      <c r="F1347" s="16"/>
      <c r="G1347" s="16"/>
      <c r="H1347" s="17"/>
    </row>
    <row r="1348" spans="1:8" x14ac:dyDescent="0.25">
      <c r="A1348" s="12" t="s">
        <v>995</v>
      </c>
      <c r="B1348" s="13"/>
      <c r="C1348" s="15"/>
      <c r="D1348" s="16"/>
      <c r="E1348" s="16"/>
      <c r="F1348" s="16"/>
      <c r="G1348" s="16"/>
      <c r="H1348" s="17"/>
    </row>
    <row r="1349" spans="1:8" x14ac:dyDescent="0.25">
      <c r="A1349" s="12" t="s">
        <v>93</v>
      </c>
      <c r="B1349" s="12">
        <v>10</v>
      </c>
      <c r="C1349" s="15"/>
      <c r="D1349" s="16"/>
      <c r="E1349" s="16"/>
      <c r="F1349" s="16"/>
      <c r="G1349" s="16"/>
      <c r="H1349" s="17"/>
    </row>
    <row r="1350" spans="1:8" x14ac:dyDescent="0.25">
      <c r="A1350" s="15"/>
      <c r="B1350" s="22">
        <v>10.5</v>
      </c>
      <c r="C1350" s="15"/>
      <c r="D1350" s="16"/>
      <c r="E1350" s="16"/>
      <c r="F1350" s="16"/>
      <c r="G1350" s="16"/>
      <c r="H1350" s="17"/>
    </row>
    <row r="1351" spans="1:8" x14ac:dyDescent="0.25">
      <c r="A1351" s="15"/>
      <c r="B1351" s="22">
        <v>15</v>
      </c>
      <c r="C1351" s="15"/>
      <c r="D1351" s="16"/>
      <c r="E1351" s="16"/>
      <c r="F1351" s="16"/>
      <c r="G1351" s="16"/>
      <c r="H1351" s="17"/>
    </row>
    <row r="1352" spans="1:8" x14ac:dyDescent="0.25">
      <c r="A1352" s="15"/>
      <c r="B1352" s="22">
        <v>20</v>
      </c>
      <c r="C1352" s="15"/>
      <c r="D1352" s="16"/>
      <c r="E1352" s="16"/>
      <c r="F1352" s="16"/>
      <c r="G1352" s="16"/>
      <c r="H1352" s="17"/>
    </row>
    <row r="1353" spans="1:8" x14ac:dyDescent="0.25">
      <c r="A1353" s="15"/>
      <c r="B1353" s="22">
        <v>30</v>
      </c>
      <c r="C1353" s="15"/>
      <c r="D1353" s="16"/>
      <c r="E1353" s="16"/>
      <c r="F1353" s="16"/>
      <c r="G1353" s="16"/>
      <c r="H1353" s="17"/>
    </row>
    <row r="1354" spans="1:8" x14ac:dyDescent="0.25">
      <c r="A1354" s="15"/>
      <c r="B1354" s="22">
        <v>35</v>
      </c>
      <c r="C1354" s="15"/>
      <c r="D1354" s="16"/>
      <c r="E1354" s="16"/>
      <c r="F1354" s="16"/>
      <c r="G1354" s="16"/>
      <c r="H1354" s="17"/>
    </row>
    <row r="1355" spans="1:8" x14ac:dyDescent="0.25">
      <c r="A1355" s="15"/>
      <c r="B1355" s="22">
        <v>40</v>
      </c>
      <c r="C1355" s="15"/>
      <c r="D1355" s="16"/>
      <c r="E1355" s="16"/>
      <c r="F1355" s="16"/>
      <c r="G1355" s="16"/>
      <c r="H1355" s="17"/>
    </row>
    <row r="1356" spans="1:8" x14ac:dyDescent="0.25">
      <c r="A1356" s="15"/>
      <c r="B1356" s="22">
        <v>60</v>
      </c>
      <c r="C1356" s="15"/>
      <c r="D1356" s="16"/>
      <c r="E1356" s="16"/>
      <c r="F1356" s="16"/>
      <c r="G1356" s="16"/>
      <c r="H1356" s="17"/>
    </row>
    <row r="1357" spans="1:8" x14ac:dyDescent="0.25">
      <c r="A1357" s="12" t="s">
        <v>996</v>
      </c>
      <c r="B1357" s="13"/>
      <c r="C1357" s="15"/>
      <c r="D1357" s="16"/>
      <c r="E1357" s="16"/>
      <c r="F1357" s="16"/>
      <c r="G1357" s="16"/>
      <c r="H1357" s="17"/>
    </row>
    <row r="1358" spans="1:8" x14ac:dyDescent="0.25">
      <c r="A1358" s="12" t="s">
        <v>368</v>
      </c>
      <c r="B1358" s="12">
        <v>1</v>
      </c>
      <c r="C1358" s="15"/>
      <c r="D1358" s="16"/>
      <c r="E1358" s="16"/>
      <c r="F1358" s="16"/>
      <c r="G1358" s="16"/>
      <c r="H1358" s="17"/>
    </row>
    <row r="1359" spans="1:8" x14ac:dyDescent="0.25">
      <c r="A1359" s="15"/>
      <c r="B1359" s="22">
        <v>3.5</v>
      </c>
      <c r="C1359" s="15"/>
      <c r="D1359" s="16"/>
      <c r="E1359" s="16"/>
      <c r="F1359" s="16"/>
      <c r="G1359" s="16"/>
      <c r="H1359" s="17"/>
    </row>
    <row r="1360" spans="1:8" x14ac:dyDescent="0.25">
      <c r="A1360" s="15"/>
      <c r="B1360" s="22">
        <v>10</v>
      </c>
      <c r="C1360" s="15"/>
      <c r="D1360" s="16"/>
      <c r="E1360" s="16"/>
      <c r="F1360" s="16"/>
      <c r="G1360" s="16"/>
      <c r="H1360" s="17"/>
    </row>
    <row r="1361" spans="1:8" x14ac:dyDescent="0.25">
      <c r="A1361" s="15"/>
      <c r="B1361" s="22">
        <v>20</v>
      </c>
      <c r="C1361" s="15"/>
      <c r="D1361" s="16"/>
      <c r="E1361" s="16"/>
      <c r="F1361" s="16"/>
      <c r="G1361" s="16"/>
      <c r="H1361" s="17"/>
    </row>
    <row r="1362" spans="1:8" x14ac:dyDescent="0.25">
      <c r="A1362" s="15"/>
      <c r="B1362" s="22" t="s">
        <v>704</v>
      </c>
      <c r="C1362" s="15"/>
      <c r="D1362" s="16"/>
      <c r="E1362" s="16"/>
      <c r="F1362" s="16"/>
      <c r="G1362" s="16"/>
      <c r="H1362" s="17"/>
    </row>
    <row r="1363" spans="1:8" x14ac:dyDescent="0.25">
      <c r="A1363" s="12" t="s">
        <v>997</v>
      </c>
      <c r="B1363" s="13"/>
      <c r="C1363" s="15"/>
      <c r="D1363" s="16"/>
      <c r="E1363" s="16"/>
      <c r="F1363" s="16"/>
      <c r="G1363" s="16"/>
      <c r="H1363" s="17"/>
    </row>
    <row r="1364" spans="1:8" x14ac:dyDescent="0.25">
      <c r="A1364" s="12" t="s">
        <v>369</v>
      </c>
      <c r="B1364" s="12">
        <v>2.5</v>
      </c>
      <c r="C1364" s="15"/>
      <c r="D1364" s="16"/>
      <c r="E1364" s="16"/>
      <c r="F1364" s="16"/>
      <c r="G1364" s="16"/>
      <c r="H1364" s="17"/>
    </row>
    <row r="1365" spans="1:8" x14ac:dyDescent="0.25">
      <c r="A1365" s="12" t="s">
        <v>998</v>
      </c>
      <c r="B1365" s="13"/>
      <c r="C1365" s="15"/>
      <c r="D1365" s="16"/>
      <c r="E1365" s="16"/>
      <c r="F1365" s="16"/>
      <c r="G1365" s="16"/>
      <c r="H1365" s="17"/>
    </row>
    <row r="1366" spans="1:8" x14ac:dyDescent="0.25">
      <c r="A1366" s="12" t="s">
        <v>370</v>
      </c>
      <c r="B1366" s="12">
        <v>2.5</v>
      </c>
      <c r="C1366" s="15"/>
      <c r="D1366" s="16"/>
      <c r="E1366" s="16"/>
      <c r="F1366" s="16"/>
      <c r="G1366" s="16"/>
      <c r="H1366" s="17"/>
    </row>
    <row r="1367" spans="1:8" x14ac:dyDescent="0.25">
      <c r="A1367" s="15"/>
      <c r="B1367" s="22">
        <v>4</v>
      </c>
      <c r="C1367" s="15"/>
      <c r="D1367" s="16"/>
      <c r="E1367" s="16"/>
      <c r="F1367" s="16"/>
      <c r="G1367" s="16"/>
      <c r="H1367" s="17"/>
    </row>
    <row r="1368" spans="1:8" x14ac:dyDescent="0.25">
      <c r="A1368" s="12" t="s">
        <v>999</v>
      </c>
      <c r="B1368" s="13"/>
      <c r="C1368" s="15"/>
      <c r="D1368" s="16"/>
      <c r="E1368" s="16"/>
      <c r="F1368" s="16"/>
      <c r="G1368" s="16"/>
      <c r="H1368" s="17"/>
    </row>
    <row r="1369" spans="1:8" x14ac:dyDescent="0.25">
      <c r="A1369" s="12" t="s">
        <v>49</v>
      </c>
      <c r="B1369" s="12">
        <v>8</v>
      </c>
      <c r="C1369" s="15"/>
      <c r="D1369" s="16"/>
      <c r="E1369" s="16"/>
      <c r="F1369" s="16"/>
      <c r="G1369" s="16"/>
      <c r="H1369" s="17"/>
    </row>
    <row r="1370" spans="1:8" x14ac:dyDescent="0.25">
      <c r="A1370" s="15"/>
      <c r="B1370" s="22">
        <v>16</v>
      </c>
      <c r="C1370" s="15"/>
      <c r="D1370" s="16"/>
      <c r="E1370" s="16"/>
      <c r="F1370" s="16"/>
      <c r="G1370" s="16"/>
      <c r="H1370" s="17"/>
    </row>
    <row r="1371" spans="1:8" x14ac:dyDescent="0.25">
      <c r="A1371" s="15"/>
      <c r="B1371" s="22">
        <v>20</v>
      </c>
      <c r="C1371" s="15"/>
      <c r="D1371" s="16"/>
      <c r="E1371" s="16"/>
      <c r="F1371" s="16"/>
      <c r="G1371" s="16"/>
      <c r="H1371" s="17"/>
    </row>
    <row r="1372" spans="1:8" x14ac:dyDescent="0.25">
      <c r="A1372" s="12" t="s">
        <v>1000</v>
      </c>
      <c r="B1372" s="13"/>
      <c r="C1372" s="15"/>
      <c r="D1372" s="16"/>
      <c r="E1372" s="16"/>
      <c r="F1372" s="16"/>
      <c r="G1372" s="16"/>
      <c r="H1372" s="17"/>
    </row>
    <row r="1373" spans="1:8" x14ac:dyDescent="0.25">
      <c r="A1373" s="12" t="s">
        <v>371</v>
      </c>
      <c r="B1373" s="12">
        <v>5</v>
      </c>
      <c r="C1373" s="15"/>
      <c r="D1373" s="16"/>
      <c r="E1373" s="16"/>
      <c r="F1373" s="16"/>
      <c r="G1373" s="16"/>
      <c r="H1373" s="17"/>
    </row>
    <row r="1374" spans="1:8" x14ac:dyDescent="0.25">
      <c r="A1374" s="15"/>
      <c r="B1374" s="22">
        <v>10</v>
      </c>
      <c r="C1374" s="15"/>
      <c r="D1374" s="16"/>
      <c r="E1374" s="16"/>
      <c r="F1374" s="16"/>
      <c r="G1374" s="16"/>
      <c r="H1374" s="17"/>
    </row>
    <row r="1375" spans="1:8" x14ac:dyDescent="0.25">
      <c r="A1375" s="12" t="s">
        <v>1001</v>
      </c>
      <c r="B1375" s="13"/>
      <c r="C1375" s="15"/>
      <c r="D1375" s="16"/>
      <c r="E1375" s="16"/>
      <c r="F1375" s="16"/>
      <c r="G1375" s="16"/>
      <c r="H1375" s="17"/>
    </row>
    <row r="1376" spans="1:8" x14ac:dyDescent="0.25">
      <c r="A1376" s="12" t="s">
        <v>45</v>
      </c>
      <c r="B1376" s="12">
        <v>40</v>
      </c>
      <c r="C1376" s="15"/>
      <c r="D1376" s="16"/>
      <c r="E1376" s="16"/>
      <c r="F1376" s="16"/>
      <c r="G1376" s="16"/>
      <c r="H1376" s="17"/>
    </row>
    <row r="1377" spans="1:8" x14ac:dyDescent="0.25">
      <c r="A1377" s="15"/>
      <c r="B1377" s="22">
        <v>45</v>
      </c>
      <c r="C1377" s="15"/>
      <c r="D1377" s="16"/>
      <c r="E1377" s="16"/>
      <c r="F1377" s="16"/>
      <c r="G1377" s="16"/>
      <c r="H1377" s="17"/>
    </row>
    <row r="1378" spans="1:8" x14ac:dyDescent="0.25">
      <c r="A1378" s="15"/>
      <c r="B1378" s="22">
        <v>80</v>
      </c>
      <c r="C1378" s="15"/>
      <c r="D1378" s="16"/>
      <c r="E1378" s="16"/>
      <c r="F1378" s="16"/>
      <c r="G1378" s="16"/>
      <c r="H1378" s="17"/>
    </row>
    <row r="1379" spans="1:8" x14ac:dyDescent="0.25">
      <c r="A1379" s="15"/>
      <c r="B1379" s="22">
        <v>120</v>
      </c>
      <c r="C1379" s="15"/>
      <c r="D1379" s="16"/>
      <c r="E1379" s="16"/>
      <c r="F1379" s="16"/>
      <c r="G1379" s="16"/>
      <c r="H1379" s="17"/>
    </row>
    <row r="1380" spans="1:8" x14ac:dyDescent="0.25">
      <c r="A1380" s="15"/>
      <c r="B1380" s="22">
        <v>126</v>
      </c>
      <c r="C1380" s="15"/>
      <c r="D1380" s="16"/>
      <c r="E1380" s="16"/>
      <c r="F1380" s="16"/>
      <c r="G1380" s="16"/>
      <c r="H1380" s="17"/>
    </row>
    <row r="1381" spans="1:8" x14ac:dyDescent="0.25">
      <c r="A1381" s="15"/>
      <c r="B1381" s="22">
        <v>200</v>
      </c>
      <c r="C1381" s="15"/>
      <c r="D1381" s="16"/>
      <c r="E1381" s="16"/>
      <c r="F1381" s="16"/>
      <c r="G1381" s="16"/>
      <c r="H1381" s="17"/>
    </row>
    <row r="1382" spans="1:8" x14ac:dyDescent="0.25">
      <c r="A1382" s="15"/>
      <c r="B1382" s="22">
        <v>210</v>
      </c>
      <c r="C1382" s="15"/>
      <c r="D1382" s="16"/>
      <c r="E1382" s="16"/>
      <c r="F1382" s="16"/>
      <c r="G1382" s="16"/>
      <c r="H1382" s="17"/>
    </row>
    <row r="1383" spans="1:8" x14ac:dyDescent="0.25">
      <c r="A1383" s="12" t="s">
        <v>1002</v>
      </c>
      <c r="B1383" s="13"/>
      <c r="C1383" s="15"/>
      <c r="D1383" s="16"/>
      <c r="E1383" s="16"/>
      <c r="F1383" s="16"/>
      <c r="G1383" s="16"/>
      <c r="H1383" s="17"/>
    </row>
    <row r="1384" spans="1:8" x14ac:dyDescent="0.25">
      <c r="A1384" s="12" t="s">
        <v>372</v>
      </c>
      <c r="B1384" s="12">
        <v>0</v>
      </c>
      <c r="C1384" s="15"/>
      <c r="D1384" s="16"/>
      <c r="E1384" s="16"/>
      <c r="F1384" s="16"/>
      <c r="G1384" s="16"/>
      <c r="H1384" s="17"/>
    </row>
    <row r="1385" spans="1:8" x14ac:dyDescent="0.25">
      <c r="A1385" s="12" t="s">
        <v>1003</v>
      </c>
      <c r="B1385" s="13"/>
      <c r="C1385" s="15"/>
      <c r="D1385" s="16"/>
      <c r="E1385" s="16"/>
      <c r="F1385" s="16"/>
      <c r="G1385" s="16"/>
      <c r="H1385" s="17"/>
    </row>
    <row r="1386" spans="1:8" x14ac:dyDescent="0.25">
      <c r="A1386" s="12" t="s">
        <v>373</v>
      </c>
      <c r="B1386" s="12">
        <v>5</v>
      </c>
      <c r="C1386" s="15"/>
      <c r="D1386" s="16"/>
      <c r="E1386" s="16"/>
      <c r="F1386" s="16"/>
      <c r="G1386" s="16"/>
      <c r="H1386" s="17"/>
    </row>
    <row r="1387" spans="1:8" x14ac:dyDescent="0.25">
      <c r="A1387" s="15"/>
      <c r="B1387" s="22">
        <v>25</v>
      </c>
      <c r="C1387" s="15"/>
      <c r="D1387" s="16"/>
      <c r="E1387" s="16"/>
      <c r="F1387" s="16"/>
      <c r="G1387" s="16"/>
      <c r="H1387" s="17"/>
    </row>
    <row r="1388" spans="1:8" x14ac:dyDescent="0.25">
      <c r="A1388" s="15"/>
      <c r="B1388" s="22">
        <v>40</v>
      </c>
      <c r="C1388" s="15"/>
      <c r="D1388" s="16"/>
      <c r="E1388" s="16"/>
      <c r="F1388" s="16"/>
      <c r="G1388" s="16"/>
      <c r="H1388" s="17"/>
    </row>
    <row r="1389" spans="1:8" x14ac:dyDescent="0.25">
      <c r="A1389" s="15"/>
      <c r="B1389" s="22">
        <v>50</v>
      </c>
      <c r="C1389" s="15"/>
      <c r="D1389" s="16"/>
      <c r="E1389" s="16"/>
      <c r="F1389" s="16"/>
      <c r="G1389" s="16"/>
      <c r="H1389" s="17"/>
    </row>
    <row r="1390" spans="1:8" x14ac:dyDescent="0.25">
      <c r="A1390" s="12" t="s">
        <v>1004</v>
      </c>
      <c r="B1390" s="13"/>
      <c r="C1390" s="15"/>
      <c r="D1390" s="16"/>
      <c r="E1390" s="16"/>
      <c r="F1390" s="16"/>
      <c r="G1390" s="16"/>
      <c r="H1390" s="17"/>
    </row>
    <row r="1391" spans="1:8" x14ac:dyDescent="0.25">
      <c r="A1391" s="12" t="s">
        <v>375</v>
      </c>
      <c r="B1391" s="12">
        <v>3</v>
      </c>
      <c r="C1391" s="15"/>
      <c r="D1391" s="16"/>
      <c r="E1391" s="16"/>
      <c r="F1391" s="16"/>
      <c r="G1391" s="16"/>
      <c r="H1391" s="17"/>
    </row>
    <row r="1392" spans="1:8" x14ac:dyDescent="0.25">
      <c r="A1392" s="15"/>
      <c r="B1392" s="22">
        <v>5</v>
      </c>
      <c r="C1392" s="15"/>
      <c r="D1392" s="16"/>
      <c r="E1392" s="16"/>
      <c r="F1392" s="16"/>
      <c r="G1392" s="16"/>
      <c r="H1392" s="17"/>
    </row>
    <row r="1393" spans="1:8" x14ac:dyDescent="0.25">
      <c r="A1393" s="15"/>
      <c r="B1393" s="22">
        <v>10</v>
      </c>
      <c r="C1393" s="15"/>
      <c r="D1393" s="16"/>
      <c r="E1393" s="16"/>
      <c r="F1393" s="16"/>
      <c r="G1393" s="16"/>
      <c r="H1393" s="17"/>
    </row>
    <row r="1394" spans="1:8" x14ac:dyDescent="0.25">
      <c r="A1394" s="15"/>
      <c r="B1394" s="22" t="s">
        <v>704</v>
      </c>
      <c r="C1394" s="15"/>
      <c r="D1394" s="16"/>
      <c r="E1394" s="16"/>
      <c r="F1394" s="16"/>
      <c r="G1394" s="16"/>
      <c r="H1394" s="17"/>
    </row>
    <row r="1395" spans="1:8" x14ac:dyDescent="0.25">
      <c r="A1395" s="12" t="s">
        <v>1005</v>
      </c>
      <c r="B1395" s="13"/>
      <c r="C1395" s="15"/>
      <c r="D1395" s="16"/>
      <c r="E1395" s="16"/>
      <c r="F1395" s="16"/>
      <c r="G1395" s="16"/>
      <c r="H1395" s="17"/>
    </row>
    <row r="1396" spans="1:8" x14ac:dyDescent="0.25">
      <c r="A1396" s="12" t="s">
        <v>376</v>
      </c>
      <c r="B1396" s="12">
        <v>5</v>
      </c>
      <c r="C1396" s="15"/>
      <c r="D1396" s="16"/>
      <c r="E1396" s="16"/>
      <c r="F1396" s="16"/>
      <c r="G1396" s="16"/>
      <c r="H1396" s="17"/>
    </row>
    <row r="1397" spans="1:8" x14ac:dyDescent="0.25">
      <c r="A1397" s="15"/>
      <c r="B1397" s="22">
        <v>10</v>
      </c>
      <c r="C1397" s="15"/>
      <c r="D1397" s="16"/>
      <c r="E1397" s="16"/>
      <c r="F1397" s="16"/>
      <c r="G1397" s="16"/>
      <c r="H1397" s="17"/>
    </row>
    <row r="1398" spans="1:8" x14ac:dyDescent="0.25">
      <c r="A1398" s="15"/>
      <c r="B1398" s="22">
        <v>20</v>
      </c>
      <c r="C1398" s="15"/>
      <c r="D1398" s="16"/>
      <c r="E1398" s="16"/>
      <c r="F1398" s="16"/>
      <c r="G1398" s="16"/>
      <c r="H1398" s="17"/>
    </row>
    <row r="1399" spans="1:8" x14ac:dyDescent="0.25">
      <c r="A1399" s="15"/>
      <c r="B1399" s="22" t="s">
        <v>704</v>
      </c>
      <c r="C1399" s="15"/>
      <c r="D1399" s="16"/>
      <c r="E1399" s="16"/>
      <c r="F1399" s="16"/>
      <c r="G1399" s="16"/>
      <c r="H1399" s="17"/>
    </row>
    <row r="1400" spans="1:8" x14ac:dyDescent="0.25">
      <c r="A1400" s="12" t="s">
        <v>1006</v>
      </c>
      <c r="B1400" s="13"/>
      <c r="C1400" s="15"/>
      <c r="D1400" s="16"/>
      <c r="E1400" s="16"/>
      <c r="F1400" s="16"/>
      <c r="G1400" s="16"/>
      <c r="H1400" s="17"/>
    </row>
    <row r="1401" spans="1:8" x14ac:dyDescent="0.25">
      <c r="A1401" s="12" t="s">
        <v>50</v>
      </c>
      <c r="B1401" s="12">
        <v>100</v>
      </c>
      <c r="C1401" s="15"/>
      <c r="D1401" s="16"/>
      <c r="E1401" s="16"/>
      <c r="F1401" s="16"/>
      <c r="G1401" s="16"/>
      <c r="H1401" s="17"/>
    </row>
    <row r="1402" spans="1:8" x14ac:dyDescent="0.25">
      <c r="A1402" s="15"/>
      <c r="B1402" s="22">
        <v>125</v>
      </c>
      <c r="C1402" s="15"/>
      <c r="D1402" s="16"/>
      <c r="E1402" s="16"/>
      <c r="F1402" s="16"/>
      <c r="G1402" s="16"/>
      <c r="H1402" s="17"/>
    </row>
    <row r="1403" spans="1:8" x14ac:dyDescent="0.25">
      <c r="A1403" s="15"/>
      <c r="B1403" s="22">
        <v>127.5</v>
      </c>
      <c r="C1403" s="15"/>
      <c r="D1403" s="16"/>
      <c r="E1403" s="16"/>
      <c r="F1403" s="16"/>
      <c r="G1403" s="16"/>
      <c r="H1403" s="17"/>
    </row>
    <row r="1404" spans="1:8" x14ac:dyDescent="0.25">
      <c r="A1404" s="15"/>
      <c r="B1404" s="22">
        <v>132.5</v>
      </c>
      <c r="C1404" s="15"/>
      <c r="D1404" s="16"/>
      <c r="E1404" s="16"/>
      <c r="F1404" s="16"/>
      <c r="G1404" s="16"/>
      <c r="H1404" s="17"/>
    </row>
    <row r="1405" spans="1:8" x14ac:dyDescent="0.25">
      <c r="A1405" s="15"/>
      <c r="B1405" s="22">
        <v>137.5</v>
      </c>
      <c r="C1405" s="15"/>
      <c r="D1405" s="16"/>
      <c r="E1405" s="16"/>
      <c r="F1405" s="16"/>
      <c r="G1405" s="16"/>
      <c r="H1405" s="17"/>
    </row>
    <row r="1406" spans="1:8" x14ac:dyDescent="0.25">
      <c r="A1406" s="15"/>
      <c r="B1406" s="22">
        <v>142.5</v>
      </c>
      <c r="C1406" s="15"/>
      <c r="D1406" s="16"/>
      <c r="E1406" s="16"/>
      <c r="F1406" s="16"/>
      <c r="G1406" s="16"/>
      <c r="H1406" s="17"/>
    </row>
    <row r="1407" spans="1:8" x14ac:dyDescent="0.25">
      <c r="A1407" s="15"/>
      <c r="B1407" s="22">
        <v>150</v>
      </c>
      <c r="C1407" s="15"/>
      <c r="D1407" s="16"/>
      <c r="E1407" s="16"/>
      <c r="F1407" s="16"/>
      <c r="G1407" s="16"/>
      <c r="H1407" s="17"/>
    </row>
    <row r="1408" spans="1:8" x14ac:dyDescent="0.25">
      <c r="A1408" s="15"/>
      <c r="B1408" s="22">
        <v>152.5</v>
      </c>
      <c r="C1408" s="15"/>
      <c r="D1408" s="16"/>
      <c r="E1408" s="16"/>
      <c r="F1408" s="16"/>
      <c r="G1408" s="16"/>
      <c r="H1408" s="17"/>
    </row>
    <row r="1409" spans="1:8" x14ac:dyDescent="0.25">
      <c r="A1409" s="15"/>
      <c r="B1409" s="22">
        <v>160</v>
      </c>
      <c r="C1409" s="15"/>
      <c r="D1409" s="16"/>
      <c r="E1409" s="16"/>
      <c r="F1409" s="16"/>
      <c r="G1409" s="16"/>
      <c r="H1409" s="17"/>
    </row>
    <row r="1410" spans="1:8" x14ac:dyDescent="0.25">
      <c r="A1410" s="12" t="s">
        <v>1007</v>
      </c>
      <c r="B1410" s="13"/>
      <c r="C1410" s="15"/>
      <c r="D1410" s="16"/>
      <c r="E1410" s="16"/>
      <c r="F1410" s="16"/>
      <c r="G1410" s="16"/>
      <c r="H1410" s="17"/>
    </row>
    <row r="1411" spans="1:8" x14ac:dyDescent="0.25">
      <c r="A1411" s="12" t="s">
        <v>377</v>
      </c>
      <c r="B1411" s="12">
        <v>5</v>
      </c>
      <c r="C1411" s="15"/>
      <c r="D1411" s="16"/>
      <c r="E1411" s="16"/>
      <c r="F1411" s="16"/>
      <c r="G1411" s="16"/>
      <c r="H1411" s="17"/>
    </row>
    <row r="1412" spans="1:8" x14ac:dyDescent="0.25">
      <c r="A1412" s="15"/>
      <c r="B1412" s="22">
        <v>10</v>
      </c>
      <c r="C1412" s="15"/>
      <c r="D1412" s="16"/>
      <c r="E1412" s="16"/>
      <c r="F1412" s="16"/>
      <c r="G1412" s="16"/>
      <c r="H1412" s="17"/>
    </row>
    <row r="1413" spans="1:8" x14ac:dyDescent="0.25">
      <c r="A1413" s="15"/>
      <c r="B1413" s="22" t="s">
        <v>704</v>
      </c>
      <c r="C1413" s="15"/>
      <c r="D1413" s="16"/>
      <c r="E1413" s="16"/>
      <c r="F1413" s="16"/>
      <c r="G1413" s="16"/>
      <c r="H1413" s="17"/>
    </row>
    <row r="1414" spans="1:8" x14ac:dyDescent="0.25">
      <c r="A1414" s="12" t="s">
        <v>1008</v>
      </c>
      <c r="B1414" s="13"/>
      <c r="C1414" s="15"/>
      <c r="D1414" s="16"/>
      <c r="E1414" s="16"/>
      <c r="F1414" s="16"/>
      <c r="G1414" s="16"/>
      <c r="H1414" s="17"/>
    </row>
    <row r="1415" spans="1:8" x14ac:dyDescent="0.25">
      <c r="A1415" s="12" t="s">
        <v>202</v>
      </c>
      <c r="B1415" s="12">
        <v>11</v>
      </c>
      <c r="C1415" s="15"/>
      <c r="D1415" s="16"/>
      <c r="E1415" s="16"/>
      <c r="F1415" s="16"/>
      <c r="G1415" s="16"/>
      <c r="H1415" s="17"/>
    </row>
    <row r="1416" spans="1:8" x14ac:dyDescent="0.25">
      <c r="A1416" s="15"/>
      <c r="B1416" s="22">
        <v>15</v>
      </c>
      <c r="C1416" s="15"/>
      <c r="D1416" s="16"/>
      <c r="E1416" s="16"/>
      <c r="F1416" s="16"/>
      <c r="G1416" s="16"/>
      <c r="H1416" s="17"/>
    </row>
    <row r="1417" spans="1:8" x14ac:dyDescent="0.25">
      <c r="A1417" s="15"/>
      <c r="B1417" s="22">
        <v>25</v>
      </c>
      <c r="C1417" s="15"/>
      <c r="D1417" s="16"/>
      <c r="E1417" s="16"/>
      <c r="F1417" s="16"/>
      <c r="G1417" s="16"/>
      <c r="H1417" s="17"/>
    </row>
    <row r="1418" spans="1:8" x14ac:dyDescent="0.25">
      <c r="A1418" s="15"/>
      <c r="B1418" s="22" t="s">
        <v>704</v>
      </c>
      <c r="C1418" s="15"/>
      <c r="D1418" s="16"/>
      <c r="E1418" s="16"/>
      <c r="F1418" s="16"/>
      <c r="G1418" s="16"/>
      <c r="H1418" s="17"/>
    </row>
    <row r="1419" spans="1:8" x14ac:dyDescent="0.25">
      <c r="A1419" s="12" t="s">
        <v>1009</v>
      </c>
      <c r="B1419" s="13"/>
      <c r="C1419" s="15"/>
      <c r="D1419" s="16"/>
      <c r="E1419" s="16"/>
      <c r="F1419" s="16"/>
      <c r="G1419" s="16"/>
      <c r="H1419" s="17"/>
    </row>
    <row r="1420" spans="1:8" x14ac:dyDescent="0.25">
      <c r="A1420" s="12" t="s">
        <v>378</v>
      </c>
      <c r="B1420" s="12">
        <v>10</v>
      </c>
      <c r="C1420" s="15"/>
      <c r="D1420" s="16"/>
      <c r="E1420" s="16"/>
      <c r="F1420" s="16"/>
      <c r="G1420" s="16"/>
      <c r="H1420" s="17"/>
    </row>
    <row r="1421" spans="1:8" x14ac:dyDescent="0.25">
      <c r="A1421" s="12" t="s">
        <v>1010</v>
      </c>
      <c r="B1421" s="13"/>
      <c r="C1421" s="15"/>
      <c r="D1421" s="16"/>
      <c r="E1421" s="16"/>
      <c r="F1421" s="16"/>
      <c r="G1421" s="16"/>
      <c r="H1421" s="17"/>
    </row>
    <row r="1422" spans="1:8" x14ac:dyDescent="0.25">
      <c r="A1422" s="12" t="s">
        <v>29</v>
      </c>
      <c r="B1422" s="12">
        <v>75</v>
      </c>
      <c r="C1422" s="15"/>
      <c r="D1422" s="16"/>
      <c r="E1422" s="16"/>
      <c r="F1422" s="16"/>
      <c r="G1422" s="16"/>
      <c r="H1422" s="17"/>
    </row>
    <row r="1423" spans="1:8" x14ac:dyDescent="0.25">
      <c r="A1423" s="15"/>
      <c r="B1423" s="22">
        <v>78.5</v>
      </c>
      <c r="C1423" s="15"/>
      <c r="D1423" s="16"/>
      <c r="E1423" s="16"/>
      <c r="F1423" s="16"/>
      <c r="G1423" s="16"/>
      <c r="H1423" s="17"/>
    </row>
    <row r="1424" spans="1:8" x14ac:dyDescent="0.25">
      <c r="A1424" s="15"/>
      <c r="B1424" s="22">
        <v>125</v>
      </c>
      <c r="C1424" s="15"/>
      <c r="D1424" s="16"/>
      <c r="E1424" s="16"/>
      <c r="F1424" s="16"/>
      <c r="G1424" s="16"/>
      <c r="H1424" s="17"/>
    </row>
    <row r="1425" spans="1:8" x14ac:dyDescent="0.25">
      <c r="A1425" s="15"/>
      <c r="B1425" s="22">
        <v>150</v>
      </c>
      <c r="C1425" s="15"/>
      <c r="D1425" s="16"/>
      <c r="E1425" s="16"/>
      <c r="F1425" s="16"/>
      <c r="G1425" s="16"/>
      <c r="H1425" s="17"/>
    </row>
    <row r="1426" spans="1:8" x14ac:dyDescent="0.25">
      <c r="A1426" s="12" t="s">
        <v>1011</v>
      </c>
      <c r="B1426" s="13"/>
      <c r="C1426" s="15"/>
      <c r="D1426" s="16"/>
      <c r="E1426" s="16"/>
      <c r="F1426" s="16"/>
      <c r="G1426" s="16"/>
      <c r="H1426" s="17"/>
    </row>
    <row r="1427" spans="1:8" x14ac:dyDescent="0.25">
      <c r="A1427" s="12" t="s">
        <v>78</v>
      </c>
      <c r="B1427" s="12">
        <v>5.5</v>
      </c>
      <c r="C1427" s="15"/>
      <c r="D1427" s="16"/>
      <c r="E1427" s="16"/>
      <c r="F1427" s="16"/>
      <c r="G1427" s="16"/>
      <c r="H1427" s="17"/>
    </row>
    <row r="1428" spans="1:8" x14ac:dyDescent="0.25">
      <c r="A1428" s="15"/>
      <c r="B1428" s="22">
        <v>8</v>
      </c>
      <c r="C1428" s="15"/>
      <c r="D1428" s="16"/>
      <c r="E1428" s="16"/>
      <c r="F1428" s="16"/>
      <c r="G1428" s="16"/>
      <c r="H1428" s="17"/>
    </row>
    <row r="1429" spans="1:8" x14ac:dyDescent="0.25">
      <c r="A1429" s="15"/>
      <c r="B1429" s="22">
        <v>11</v>
      </c>
      <c r="C1429" s="15"/>
      <c r="D1429" s="16"/>
      <c r="E1429" s="16"/>
      <c r="F1429" s="16"/>
      <c r="G1429" s="16"/>
      <c r="H1429" s="17"/>
    </row>
    <row r="1430" spans="1:8" x14ac:dyDescent="0.25">
      <c r="A1430" s="15"/>
      <c r="B1430" s="22">
        <v>13</v>
      </c>
      <c r="C1430" s="15"/>
      <c r="D1430" s="16"/>
      <c r="E1430" s="16"/>
      <c r="F1430" s="16"/>
      <c r="G1430" s="16"/>
      <c r="H1430" s="17"/>
    </row>
    <row r="1431" spans="1:8" x14ac:dyDescent="0.25">
      <c r="A1431" s="15"/>
      <c r="B1431" s="22">
        <v>26</v>
      </c>
      <c r="C1431" s="15"/>
      <c r="D1431" s="16"/>
      <c r="E1431" s="16"/>
      <c r="F1431" s="16"/>
      <c r="G1431" s="16"/>
      <c r="H1431" s="17"/>
    </row>
    <row r="1432" spans="1:8" x14ac:dyDescent="0.25">
      <c r="A1432" s="12" t="s">
        <v>1012</v>
      </c>
      <c r="B1432" s="13"/>
      <c r="C1432" s="15"/>
      <c r="D1432" s="16"/>
      <c r="E1432" s="16"/>
      <c r="F1432" s="16"/>
      <c r="G1432" s="16"/>
      <c r="H1432" s="17"/>
    </row>
    <row r="1433" spans="1:8" x14ac:dyDescent="0.25">
      <c r="A1433" s="12" t="s">
        <v>60</v>
      </c>
      <c r="B1433" s="12">
        <v>9</v>
      </c>
      <c r="C1433" s="15"/>
      <c r="D1433" s="16"/>
      <c r="E1433" s="16"/>
      <c r="F1433" s="16"/>
      <c r="G1433" s="16"/>
      <c r="H1433" s="17"/>
    </row>
    <row r="1434" spans="1:8" x14ac:dyDescent="0.25">
      <c r="A1434" s="15"/>
      <c r="B1434" s="22">
        <v>12.5</v>
      </c>
      <c r="C1434" s="15"/>
      <c r="D1434" s="16"/>
      <c r="E1434" s="16"/>
      <c r="F1434" s="16"/>
      <c r="G1434" s="16"/>
      <c r="H1434" s="17"/>
    </row>
    <row r="1435" spans="1:8" x14ac:dyDescent="0.25">
      <c r="A1435" s="12" t="s">
        <v>1013</v>
      </c>
      <c r="B1435" s="13"/>
      <c r="C1435" s="15"/>
      <c r="D1435" s="16"/>
      <c r="E1435" s="16"/>
      <c r="F1435" s="16"/>
      <c r="G1435" s="16"/>
      <c r="H1435" s="17"/>
    </row>
    <row r="1436" spans="1:8" x14ac:dyDescent="0.25">
      <c r="A1436" s="12" t="s">
        <v>70</v>
      </c>
      <c r="B1436" s="12">
        <v>3.0999999046325684</v>
      </c>
      <c r="C1436" s="15"/>
      <c r="D1436" s="16"/>
      <c r="E1436" s="16"/>
      <c r="F1436" s="16"/>
      <c r="G1436" s="16"/>
      <c r="H1436" s="17"/>
    </row>
    <row r="1437" spans="1:8" x14ac:dyDescent="0.25">
      <c r="A1437" s="15"/>
      <c r="B1437" s="22">
        <v>12.5</v>
      </c>
      <c r="C1437" s="15"/>
      <c r="D1437" s="16"/>
      <c r="E1437" s="16"/>
      <c r="F1437" s="16"/>
      <c r="G1437" s="16"/>
      <c r="H1437" s="17"/>
    </row>
    <row r="1438" spans="1:8" x14ac:dyDescent="0.25">
      <c r="A1438" s="15"/>
      <c r="B1438" s="22">
        <v>50</v>
      </c>
      <c r="C1438" s="15"/>
      <c r="D1438" s="16"/>
      <c r="E1438" s="16"/>
      <c r="F1438" s="16"/>
      <c r="G1438" s="16"/>
      <c r="H1438" s="17"/>
    </row>
    <row r="1439" spans="1:8" x14ac:dyDescent="0.25">
      <c r="A1439" s="12" t="s">
        <v>1014</v>
      </c>
      <c r="B1439" s="13"/>
      <c r="C1439" s="15"/>
      <c r="D1439" s="16"/>
      <c r="E1439" s="16"/>
      <c r="F1439" s="16"/>
      <c r="G1439" s="16"/>
      <c r="H1439" s="17"/>
    </row>
    <row r="1440" spans="1:8" x14ac:dyDescent="0.25">
      <c r="A1440" s="12" t="s">
        <v>380</v>
      </c>
      <c r="B1440" s="12">
        <v>0.80000001192092896</v>
      </c>
      <c r="C1440" s="15"/>
      <c r="D1440" s="16"/>
      <c r="E1440" s="16"/>
      <c r="F1440" s="16"/>
      <c r="G1440" s="16"/>
      <c r="H1440" s="17"/>
    </row>
    <row r="1441" spans="1:8" x14ac:dyDescent="0.25">
      <c r="A1441" s="12" t="s">
        <v>1015</v>
      </c>
      <c r="B1441" s="13"/>
      <c r="C1441" s="15"/>
      <c r="D1441" s="16"/>
      <c r="E1441" s="16"/>
      <c r="F1441" s="16"/>
      <c r="G1441" s="16"/>
      <c r="H1441" s="17"/>
    </row>
    <row r="1442" spans="1:8" x14ac:dyDescent="0.25">
      <c r="A1442" s="12" t="s">
        <v>379</v>
      </c>
      <c r="B1442" s="12">
        <v>2</v>
      </c>
      <c r="C1442" s="15"/>
      <c r="D1442" s="16"/>
      <c r="E1442" s="16"/>
      <c r="F1442" s="16"/>
      <c r="G1442" s="16"/>
      <c r="H1442" s="17"/>
    </row>
    <row r="1443" spans="1:8" x14ac:dyDescent="0.25">
      <c r="A1443" s="12" t="s">
        <v>1016</v>
      </c>
      <c r="B1443" s="13"/>
      <c r="C1443" s="15"/>
      <c r="D1443" s="16"/>
      <c r="E1443" s="16"/>
      <c r="F1443" s="16"/>
      <c r="G1443" s="16"/>
      <c r="H1443" s="17"/>
    </row>
    <row r="1444" spans="1:8" x14ac:dyDescent="0.25">
      <c r="A1444" s="12" t="s">
        <v>381</v>
      </c>
      <c r="B1444" s="12">
        <v>5</v>
      </c>
      <c r="C1444" s="15"/>
      <c r="D1444" s="16"/>
      <c r="E1444" s="16"/>
      <c r="F1444" s="16"/>
      <c r="G1444" s="16"/>
      <c r="H1444" s="17"/>
    </row>
    <row r="1445" spans="1:8" x14ac:dyDescent="0.25">
      <c r="A1445" s="12" t="s">
        <v>1017</v>
      </c>
      <c r="B1445" s="13"/>
      <c r="C1445" s="15"/>
      <c r="D1445" s="16"/>
      <c r="E1445" s="16"/>
      <c r="F1445" s="16"/>
      <c r="G1445" s="16"/>
      <c r="H1445" s="17"/>
    </row>
    <row r="1446" spans="1:8" x14ac:dyDescent="0.25">
      <c r="A1446" s="12" t="s">
        <v>19</v>
      </c>
      <c r="B1446" s="12">
        <v>12</v>
      </c>
      <c r="C1446" s="15"/>
      <c r="D1446" s="16"/>
      <c r="E1446" s="16"/>
      <c r="F1446" s="16"/>
      <c r="G1446" s="16"/>
      <c r="H1446" s="17"/>
    </row>
    <row r="1447" spans="1:8" x14ac:dyDescent="0.25">
      <c r="A1447" s="15"/>
      <c r="B1447" s="22">
        <v>20</v>
      </c>
      <c r="C1447" s="15"/>
      <c r="D1447" s="16"/>
      <c r="E1447" s="16"/>
      <c r="F1447" s="16"/>
      <c r="G1447" s="16"/>
      <c r="H1447" s="17"/>
    </row>
    <row r="1448" spans="1:8" x14ac:dyDescent="0.25">
      <c r="A1448" s="15"/>
      <c r="B1448" s="22">
        <v>25</v>
      </c>
      <c r="C1448" s="15"/>
      <c r="D1448" s="16"/>
      <c r="E1448" s="16"/>
      <c r="F1448" s="16"/>
      <c r="G1448" s="16"/>
      <c r="H1448" s="17"/>
    </row>
    <row r="1449" spans="1:8" x14ac:dyDescent="0.25">
      <c r="A1449" s="15"/>
      <c r="B1449" s="22" t="s">
        <v>704</v>
      </c>
      <c r="C1449" s="15"/>
      <c r="D1449" s="16"/>
      <c r="E1449" s="16"/>
      <c r="F1449" s="16"/>
      <c r="G1449" s="16"/>
      <c r="H1449" s="17"/>
    </row>
    <row r="1450" spans="1:8" x14ac:dyDescent="0.25">
      <c r="A1450" s="12" t="s">
        <v>1018</v>
      </c>
      <c r="B1450" s="13"/>
      <c r="C1450" s="15"/>
      <c r="D1450" s="16"/>
      <c r="E1450" s="16"/>
      <c r="F1450" s="16"/>
      <c r="G1450" s="16"/>
      <c r="H1450" s="17"/>
    </row>
    <row r="1451" spans="1:8" x14ac:dyDescent="0.25">
      <c r="A1451" s="12" t="s">
        <v>0</v>
      </c>
      <c r="B1451" s="12">
        <v>100</v>
      </c>
      <c r="C1451" s="15"/>
      <c r="D1451" s="16"/>
      <c r="E1451" s="16"/>
      <c r="F1451" s="16"/>
      <c r="G1451" s="16"/>
      <c r="H1451" s="17"/>
    </row>
    <row r="1452" spans="1:8" x14ac:dyDescent="0.25">
      <c r="A1452" s="12" t="s">
        <v>1019</v>
      </c>
      <c r="B1452" s="13"/>
      <c r="C1452" s="15"/>
      <c r="D1452" s="16"/>
      <c r="E1452" s="16"/>
      <c r="F1452" s="16"/>
      <c r="G1452" s="16"/>
      <c r="H1452" s="17"/>
    </row>
    <row r="1453" spans="1:8" x14ac:dyDescent="0.25">
      <c r="A1453" s="12" t="s">
        <v>16</v>
      </c>
      <c r="B1453" s="12">
        <v>250</v>
      </c>
      <c r="C1453" s="15"/>
      <c r="D1453" s="16"/>
      <c r="E1453" s="16"/>
      <c r="F1453" s="16"/>
      <c r="G1453" s="16"/>
      <c r="H1453" s="17"/>
    </row>
    <row r="1454" spans="1:8" x14ac:dyDescent="0.25">
      <c r="A1454" s="15"/>
      <c r="B1454" s="22">
        <v>255</v>
      </c>
      <c r="C1454" s="15"/>
      <c r="D1454" s="16"/>
      <c r="E1454" s="16"/>
      <c r="F1454" s="16"/>
      <c r="G1454" s="16"/>
      <c r="H1454" s="17"/>
    </row>
    <row r="1455" spans="1:8" x14ac:dyDescent="0.25">
      <c r="A1455" s="15"/>
      <c r="B1455" s="22">
        <v>400</v>
      </c>
      <c r="C1455" s="15"/>
      <c r="D1455" s="16"/>
      <c r="E1455" s="16"/>
      <c r="F1455" s="16"/>
      <c r="G1455" s="16"/>
      <c r="H1455" s="17"/>
    </row>
    <row r="1456" spans="1:8" x14ac:dyDescent="0.25">
      <c r="A1456" s="15"/>
      <c r="B1456" s="22">
        <v>408</v>
      </c>
      <c r="C1456" s="15"/>
      <c r="D1456" s="16"/>
      <c r="E1456" s="16"/>
      <c r="F1456" s="16"/>
      <c r="G1456" s="16"/>
      <c r="H1456" s="17"/>
    </row>
    <row r="1457" spans="1:8" x14ac:dyDescent="0.25">
      <c r="A1457" s="12" t="s">
        <v>1020</v>
      </c>
      <c r="B1457" s="13"/>
      <c r="C1457" s="15"/>
      <c r="D1457" s="16"/>
      <c r="E1457" s="16"/>
      <c r="F1457" s="16"/>
      <c r="G1457" s="16"/>
      <c r="H1457" s="17"/>
    </row>
    <row r="1458" spans="1:8" x14ac:dyDescent="0.25">
      <c r="A1458" s="12" t="s">
        <v>79</v>
      </c>
      <c r="B1458" s="12">
        <v>1.5</v>
      </c>
      <c r="C1458" s="15"/>
      <c r="D1458" s="16"/>
      <c r="E1458" s="16"/>
      <c r="F1458" s="16"/>
      <c r="G1458" s="16"/>
      <c r="H1458" s="17"/>
    </row>
    <row r="1459" spans="1:8" x14ac:dyDescent="0.25">
      <c r="A1459" s="15"/>
      <c r="B1459" s="22">
        <v>2</v>
      </c>
      <c r="C1459" s="15"/>
      <c r="D1459" s="16"/>
      <c r="E1459" s="16"/>
      <c r="F1459" s="16"/>
      <c r="G1459" s="16"/>
      <c r="H1459" s="17"/>
    </row>
    <row r="1460" spans="1:8" x14ac:dyDescent="0.25">
      <c r="A1460" s="15"/>
      <c r="B1460" s="22">
        <v>3.2999999523162842</v>
      </c>
      <c r="C1460" s="15"/>
      <c r="D1460" s="16"/>
      <c r="E1460" s="16"/>
      <c r="F1460" s="16"/>
      <c r="G1460" s="16"/>
      <c r="H1460" s="17"/>
    </row>
    <row r="1461" spans="1:8" x14ac:dyDescent="0.25">
      <c r="A1461" s="15"/>
      <c r="B1461" s="22">
        <v>6</v>
      </c>
      <c r="C1461" s="15"/>
      <c r="D1461" s="16"/>
      <c r="E1461" s="16"/>
      <c r="F1461" s="16"/>
      <c r="G1461" s="16"/>
      <c r="H1461" s="17"/>
    </row>
    <row r="1462" spans="1:8" x14ac:dyDescent="0.25">
      <c r="A1462" s="12" t="s">
        <v>1021</v>
      </c>
      <c r="B1462" s="13"/>
      <c r="C1462" s="15"/>
      <c r="D1462" s="16"/>
      <c r="E1462" s="16"/>
      <c r="F1462" s="16"/>
      <c r="G1462" s="16"/>
      <c r="H1462" s="17"/>
    </row>
    <row r="1463" spans="1:8" x14ac:dyDescent="0.25">
      <c r="A1463" s="12" t="s">
        <v>91</v>
      </c>
      <c r="B1463" s="12">
        <v>4</v>
      </c>
      <c r="C1463" s="15"/>
      <c r="D1463" s="16"/>
      <c r="E1463" s="16"/>
      <c r="F1463" s="16"/>
      <c r="G1463" s="16"/>
      <c r="H1463" s="17"/>
    </row>
    <row r="1464" spans="1:8" x14ac:dyDescent="0.25">
      <c r="A1464" s="15"/>
      <c r="B1464" s="22">
        <v>7.5</v>
      </c>
      <c r="C1464" s="15"/>
      <c r="D1464" s="16"/>
      <c r="E1464" s="16"/>
      <c r="F1464" s="16"/>
      <c r="G1464" s="16"/>
      <c r="H1464" s="17"/>
    </row>
    <row r="1465" spans="1:8" x14ac:dyDescent="0.25">
      <c r="A1465" s="15"/>
      <c r="B1465" s="22">
        <v>10</v>
      </c>
      <c r="C1465" s="15"/>
      <c r="D1465" s="16"/>
      <c r="E1465" s="16"/>
      <c r="F1465" s="16"/>
      <c r="G1465" s="16"/>
      <c r="H1465" s="17"/>
    </row>
    <row r="1466" spans="1:8" x14ac:dyDescent="0.25">
      <c r="A1466" s="15"/>
      <c r="B1466" s="22">
        <v>16</v>
      </c>
      <c r="C1466" s="15"/>
      <c r="D1466" s="16"/>
      <c r="E1466" s="16"/>
      <c r="F1466" s="16"/>
      <c r="G1466" s="16"/>
      <c r="H1466" s="17"/>
    </row>
    <row r="1467" spans="1:8" x14ac:dyDescent="0.25">
      <c r="A1467" s="15"/>
      <c r="B1467" s="22">
        <v>20</v>
      </c>
      <c r="C1467" s="15"/>
      <c r="D1467" s="16"/>
      <c r="E1467" s="16"/>
      <c r="F1467" s="16"/>
      <c r="G1467" s="16"/>
      <c r="H1467" s="17"/>
    </row>
    <row r="1468" spans="1:8" x14ac:dyDescent="0.25">
      <c r="A1468" s="12" t="s">
        <v>1022</v>
      </c>
      <c r="B1468" s="13"/>
      <c r="C1468" s="15"/>
      <c r="D1468" s="16"/>
      <c r="E1468" s="16"/>
      <c r="F1468" s="16"/>
      <c r="G1468" s="16"/>
      <c r="H1468" s="17"/>
    </row>
    <row r="1469" spans="1:8" x14ac:dyDescent="0.25">
      <c r="A1469" s="12" t="s">
        <v>382</v>
      </c>
      <c r="B1469" s="12">
        <v>3.5</v>
      </c>
      <c r="C1469" s="15"/>
      <c r="D1469" s="16"/>
      <c r="E1469" s="16"/>
      <c r="F1469" s="16"/>
      <c r="G1469" s="16"/>
      <c r="H1469" s="17"/>
    </row>
    <row r="1470" spans="1:8" x14ac:dyDescent="0.25">
      <c r="A1470" s="15"/>
      <c r="B1470" s="22">
        <v>10</v>
      </c>
      <c r="C1470" s="15"/>
      <c r="D1470" s="16"/>
      <c r="E1470" s="16"/>
      <c r="F1470" s="16"/>
      <c r="G1470" s="16"/>
      <c r="H1470" s="17"/>
    </row>
    <row r="1471" spans="1:8" x14ac:dyDescent="0.25">
      <c r="A1471" s="12" t="s">
        <v>1023</v>
      </c>
      <c r="B1471" s="13"/>
      <c r="C1471" s="15"/>
      <c r="D1471" s="16"/>
      <c r="E1471" s="16"/>
      <c r="F1471" s="16"/>
      <c r="G1471" s="16"/>
      <c r="H1471" s="17"/>
    </row>
    <row r="1472" spans="1:8" x14ac:dyDescent="0.25">
      <c r="A1472" s="12" t="s">
        <v>61</v>
      </c>
      <c r="B1472" s="12">
        <v>80</v>
      </c>
      <c r="C1472" s="15"/>
      <c r="D1472" s="16"/>
      <c r="E1472" s="16"/>
      <c r="F1472" s="16"/>
      <c r="G1472" s="16"/>
      <c r="H1472" s="17"/>
    </row>
    <row r="1473" spans="1:8" x14ac:dyDescent="0.25">
      <c r="A1473" s="15"/>
      <c r="B1473" s="22">
        <v>100</v>
      </c>
      <c r="C1473" s="15"/>
      <c r="D1473" s="16"/>
      <c r="E1473" s="16"/>
      <c r="F1473" s="16"/>
      <c r="G1473" s="16"/>
      <c r="H1473" s="17"/>
    </row>
    <row r="1474" spans="1:8" x14ac:dyDescent="0.25">
      <c r="A1474" s="15"/>
      <c r="B1474" s="22" t="s">
        <v>704</v>
      </c>
      <c r="C1474" s="15"/>
      <c r="D1474" s="16"/>
      <c r="E1474" s="16"/>
      <c r="F1474" s="16"/>
      <c r="G1474" s="16"/>
      <c r="H1474" s="17"/>
    </row>
    <row r="1475" spans="1:8" x14ac:dyDescent="0.25">
      <c r="A1475" s="12" t="s">
        <v>1024</v>
      </c>
      <c r="B1475" s="13"/>
      <c r="C1475" s="15"/>
      <c r="D1475" s="16"/>
      <c r="E1475" s="16"/>
      <c r="F1475" s="16"/>
      <c r="G1475" s="16"/>
      <c r="H1475" s="17"/>
    </row>
    <row r="1476" spans="1:8" x14ac:dyDescent="0.25">
      <c r="A1476" s="12" t="s">
        <v>383</v>
      </c>
      <c r="B1476" s="12">
        <v>5</v>
      </c>
      <c r="C1476" s="15"/>
      <c r="D1476" s="16"/>
      <c r="E1476" s="16"/>
      <c r="F1476" s="16"/>
      <c r="G1476" s="16"/>
      <c r="H1476" s="17"/>
    </row>
    <row r="1477" spans="1:8" x14ac:dyDescent="0.25">
      <c r="A1477" s="15"/>
      <c r="B1477" s="22">
        <v>10</v>
      </c>
      <c r="C1477" s="15"/>
      <c r="D1477" s="16"/>
      <c r="E1477" s="16"/>
      <c r="F1477" s="16"/>
      <c r="G1477" s="16"/>
      <c r="H1477" s="17"/>
    </row>
    <row r="1478" spans="1:8" x14ac:dyDescent="0.25">
      <c r="A1478" s="15"/>
      <c r="B1478" s="22">
        <v>20</v>
      </c>
      <c r="C1478" s="15"/>
      <c r="D1478" s="16"/>
      <c r="E1478" s="16"/>
      <c r="F1478" s="16"/>
      <c r="G1478" s="16"/>
      <c r="H1478" s="17"/>
    </row>
    <row r="1479" spans="1:8" x14ac:dyDescent="0.25">
      <c r="A1479" s="15"/>
      <c r="B1479" s="22">
        <v>30</v>
      </c>
      <c r="C1479" s="15"/>
      <c r="D1479" s="16"/>
      <c r="E1479" s="16"/>
      <c r="F1479" s="16"/>
      <c r="G1479" s="16"/>
      <c r="H1479" s="17"/>
    </row>
    <row r="1480" spans="1:8" x14ac:dyDescent="0.25">
      <c r="A1480" s="12" t="s">
        <v>1025</v>
      </c>
      <c r="B1480" s="13"/>
      <c r="C1480" s="15"/>
      <c r="D1480" s="16"/>
      <c r="E1480" s="16"/>
      <c r="F1480" s="16"/>
      <c r="G1480" s="16"/>
      <c r="H1480" s="17"/>
    </row>
    <row r="1481" spans="1:8" x14ac:dyDescent="0.25">
      <c r="A1481" s="12" t="s">
        <v>83</v>
      </c>
      <c r="B1481" s="12">
        <v>1.5</v>
      </c>
      <c r="C1481" s="15"/>
      <c r="D1481" s="16"/>
      <c r="E1481" s="16"/>
      <c r="F1481" s="16"/>
      <c r="G1481" s="16"/>
      <c r="H1481" s="17"/>
    </row>
    <row r="1482" spans="1:8" x14ac:dyDescent="0.25">
      <c r="A1482" s="15"/>
      <c r="B1482" s="22">
        <v>2</v>
      </c>
      <c r="C1482" s="15"/>
      <c r="D1482" s="16"/>
      <c r="E1482" s="16"/>
      <c r="F1482" s="16"/>
      <c r="G1482" s="16"/>
      <c r="H1482" s="17"/>
    </row>
    <row r="1483" spans="1:8" x14ac:dyDescent="0.25">
      <c r="A1483" s="15"/>
      <c r="B1483" s="22" t="s">
        <v>704</v>
      </c>
      <c r="C1483" s="15"/>
      <c r="D1483" s="16"/>
      <c r="E1483" s="16"/>
      <c r="F1483" s="16"/>
      <c r="G1483" s="16"/>
      <c r="H1483" s="17"/>
    </row>
    <row r="1484" spans="1:8" x14ac:dyDescent="0.25">
      <c r="A1484" s="12" t="s">
        <v>1026</v>
      </c>
      <c r="B1484" s="13"/>
      <c r="C1484" s="15"/>
      <c r="D1484" s="16"/>
      <c r="E1484" s="16"/>
      <c r="F1484" s="16"/>
      <c r="G1484" s="16"/>
      <c r="H1484" s="17"/>
    </row>
    <row r="1485" spans="1:8" x14ac:dyDescent="0.25">
      <c r="A1485" s="12" t="s">
        <v>384</v>
      </c>
      <c r="B1485" s="12">
        <v>1</v>
      </c>
      <c r="C1485" s="15"/>
      <c r="D1485" s="16"/>
      <c r="E1485" s="16"/>
      <c r="F1485" s="16"/>
      <c r="G1485" s="16"/>
      <c r="H1485" s="17"/>
    </row>
    <row r="1486" spans="1:8" x14ac:dyDescent="0.25">
      <c r="A1486" s="15"/>
      <c r="B1486" s="22">
        <v>1.5</v>
      </c>
      <c r="C1486" s="15"/>
      <c r="D1486" s="16"/>
      <c r="E1486" s="16"/>
      <c r="F1486" s="16"/>
      <c r="G1486" s="16"/>
      <c r="H1486" s="17"/>
    </row>
    <row r="1487" spans="1:8" x14ac:dyDescent="0.25">
      <c r="A1487" s="15"/>
      <c r="B1487" s="22">
        <v>3</v>
      </c>
      <c r="C1487" s="15"/>
      <c r="D1487" s="16"/>
      <c r="E1487" s="16"/>
      <c r="F1487" s="16"/>
      <c r="G1487" s="16"/>
      <c r="H1487" s="17"/>
    </row>
    <row r="1488" spans="1:8" x14ac:dyDescent="0.25">
      <c r="A1488" s="15"/>
      <c r="B1488" s="22">
        <v>6</v>
      </c>
      <c r="C1488" s="15"/>
      <c r="D1488" s="16"/>
      <c r="E1488" s="16"/>
      <c r="F1488" s="16"/>
      <c r="G1488" s="16"/>
      <c r="H1488" s="17"/>
    </row>
    <row r="1489" spans="1:8" x14ac:dyDescent="0.25">
      <c r="A1489" s="15"/>
      <c r="B1489" s="22">
        <v>10</v>
      </c>
      <c r="C1489" s="15"/>
      <c r="D1489" s="16"/>
      <c r="E1489" s="16"/>
      <c r="F1489" s="16"/>
      <c r="G1489" s="16"/>
      <c r="H1489" s="17"/>
    </row>
    <row r="1490" spans="1:8" x14ac:dyDescent="0.25">
      <c r="A1490" s="15"/>
      <c r="B1490" s="22">
        <v>15</v>
      </c>
      <c r="C1490" s="15"/>
      <c r="D1490" s="16"/>
      <c r="E1490" s="16"/>
      <c r="F1490" s="16"/>
      <c r="G1490" s="16"/>
      <c r="H1490" s="17"/>
    </row>
    <row r="1491" spans="1:8" x14ac:dyDescent="0.25">
      <c r="A1491" s="15"/>
      <c r="B1491" s="22" t="s">
        <v>704</v>
      </c>
      <c r="C1491" s="15"/>
      <c r="D1491" s="16"/>
      <c r="E1491" s="16"/>
      <c r="F1491" s="16"/>
      <c r="G1491" s="16"/>
      <c r="H1491" s="17"/>
    </row>
    <row r="1492" spans="1:8" x14ac:dyDescent="0.25">
      <c r="A1492" s="12" t="s">
        <v>1027</v>
      </c>
      <c r="B1492" s="13"/>
      <c r="C1492" s="15"/>
      <c r="D1492" s="16"/>
      <c r="E1492" s="16"/>
      <c r="F1492" s="16"/>
      <c r="G1492" s="16"/>
      <c r="H1492" s="17"/>
    </row>
    <row r="1493" spans="1:8" x14ac:dyDescent="0.25">
      <c r="A1493" s="12" t="s">
        <v>385</v>
      </c>
      <c r="B1493" s="12">
        <v>1.75</v>
      </c>
      <c r="C1493" s="15"/>
      <c r="D1493" s="16"/>
      <c r="E1493" s="16"/>
      <c r="F1493" s="16"/>
      <c r="G1493" s="16"/>
      <c r="H1493" s="17"/>
    </row>
    <row r="1494" spans="1:8" x14ac:dyDescent="0.25">
      <c r="A1494" s="12" t="s">
        <v>1028</v>
      </c>
      <c r="B1494" s="13"/>
      <c r="C1494" s="15"/>
      <c r="D1494" s="16"/>
      <c r="E1494" s="16"/>
      <c r="F1494" s="16"/>
      <c r="G1494" s="16"/>
      <c r="H1494" s="17"/>
    </row>
    <row r="1495" spans="1:8" x14ac:dyDescent="0.25">
      <c r="A1495" s="12" t="s">
        <v>386</v>
      </c>
      <c r="B1495" s="12">
        <v>10</v>
      </c>
      <c r="C1495" s="15"/>
      <c r="D1495" s="16"/>
      <c r="E1495" s="16"/>
      <c r="F1495" s="16"/>
      <c r="G1495" s="16"/>
      <c r="H1495" s="17"/>
    </row>
    <row r="1496" spans="1:8" x14ac:dyDescent="0.25">
      <c r="A1496" s="15"/>
      <c r="B1496" s="22" t="s">
        <v>704</v>
      </c>
      <c r="C1496" s="15"/>
      <c r="D1496" s="16"/>
      <c r="E1496" s="16"/>
      <c r="F1496" s="16"/>
      <c r="G1496" s="16"/>
      <c r="H1496" s="17"/>
    </row>
    <row r="1497" spans="1:8" x14ac:dyDescent="0.25">
      <c r="A1497" s="12" t="s">
        <v>1029</v>
      </c>
      <c r="B1497" s="13"/>
      <c r="C1497" s="15"/>
      <c r="D1497" s="16"/>
      <c r="E1497" s="16"/>
      <c r="F1497" s="16"/>
      <c r="G1497" s="16"/>
      <c r="H1497" s="17"/>
    </row>
    <row r="1498" spans="1:8" x14ac:dyDescent="0.25">
      <c r="A1498" s="12" t="s">
        <v>387</v>
      </c>
      <c r="B1498" s="12">
        <v>6</v>
      </c>
      <c r="C1498" s="15"/>
      <c r="D1498" s="16"/>
      <c r="E1498" s="16"/>
      <c r="F1498" s="16"/>
      <c r="G1498" s="16"/>
      <c r="H1498" s="17"/>
    </row>
    <row r="1499" spans="1:8" x14ac:dyDescent="0.25">
      <c r="A1499" s="15"/>
      <c r="B1499" s="22">
        <v>10</v>
      </c>
      <c r="C1499" s="15"/>
      <c r="D1499" s="16"/>
      <c r="E1499" s="16"/>
      <c r="F1499" s="16"/>
      <c r="G1499" s="16"/>
      <c r="H1499" s="17"/>
    </row>
    <row r="1500" spans="1:8" x14ac:dyDescent="0.25">
      <c r="A1500" s="15"/>
      <c r="B1500" s="22" t="s">
        <v>704</v>
      </c>
      <c r="C1500" s="15"/>
      <c r="D1500" s="16"/>
      <c r="E1500" s="16"/>
      <c r="F1500" s="16"/>
      <c r="G1500" s="16"/>
      <c r="H1500" s="17"/>
    </row>
    <row r="1501" spans="1:8" x14ac:dyDescent="0.25">
      <c r="A1501" s="12" t="s">
        <v>1030</v>
      </c>
      <c r="B1501" s="13"/>
      <c r="C1501" s="15"/>
      <c r="D1501" s="16"/>
      <c r="E1501" s="16"/>
      <c r="F1501" s="16"/>
      <c r="G1501" s="16"/>
      <c r="H1501" s="17"/>
    </row>
    <row r="1502" spans="1:8" x14ac:dyDescent="0.25">
      <c r="A1502" s="12" t="s">
        <v>388</v>
      </c>
      <c r="B1502" s="12">
        <v>25</v>
      </c>
      <c r="C1502" s="15"/>
      <c r="D1502" s="16"/>
      <c r="E1502" s="16"/>
      <c r="F1502" s="16"/>
      <c r="G1502" s="16"/>
      <c r="H1502" s="17"/>
    </row>
    <row r="1503" spans="1:8" x14ac:dyDescent="0.25">
      <c r="A1503" s="15"/>
      <c r="B1503" s="22" t="s">
        <v>704</v>
      </c>
      <c r="C1503" s="15"/>
      <c r="D1503" s="16"/>
      <c r="E1503" s="16"/>
      <c r="F1503" s="16"/>
      <c r="G1503" s="16"/>
      <c r="H1503" s="17"/>
    </row>
    <row r="1504" spans="1:8" x14ac:dyDescent="0.25">
      <c r="A1504" s="12" t="s">
        <v>1031</v>
      </c>
      <c r="B1504" s="13"/>
      <c r="C1504" s="15"/>
      <c r="D1504" s="16"/>
      <c r="E1504" s="16"/>
      <c r="F1504" s="16"/>
      <c r="G1504" s="16"/>
      <c r="H1504" s="17"/>
    </row>
    <row r="1505" spans="1:8" x14ac:dyDescent="0.25">
      <c r="A1505" s="12" t="s">
        <v>391</v>
      </c>
      <c r="B1505" s="12">
        <v>0.5</v>
      </c>
      <c r="C1505" s="15"/>
      <c r="D1505" s="16"/>
      <c r="E1505" s="16"/>
      <c r="F1505" s="16"/>
      <c r="G1505" s="16"/>
      <c r="H1505" s="17"/>
    </row>
    <row r="1506" spans="1:8" x14ac:dyDescent="0.25">
      <c r="A1506" s="15"/>
      <c r="B1506" s="22">
        <v>1</v>
      </c>
      <c r="C1506" s="15"/>
      <c r="D1506" s="16"/>
      <c r="E1506" s="16"/>
      <c r="F1506" s="16"/>
      <c r="G1506" s="16"/>
      <c r="H1506" s="17"/>
    </row>
    <row r="1507" spans="1:8" x14ac:dyDescent="0.25">
      <c r="A1507" s="15"/>
      <c r="B1507" s="22">
        <v>2</v>
      </c>
      <c r="C1507" s="15"/>
      <c r="D1507" s="16"/>
      <c r="E1507" s="16"/>
      <c r="F1507" s="16"/>
      <c r="G1507" s="16"/>
      <c r="H1507" s="17"/>
    </row>
    <row r="1508" spans="1:8" x14ac:dyDescent="0.25">
      <c r="A1508" s="15"/>
      <c r="B1508" s="22">
        <v>3</v>
      </c>
      <c r="C1508" s="15"/>
      <c r="D1508" s="16"/>
      <c r="E1508" s="16"/>
      <c r="F1508" s="16"/>
      <c r="G1508" s="16"/>
      <c r="H1508" s="17"/>
    </row>
    <row r="1509" spans="1:8" x14ac:dyDescent="0.25">
      <c r="A1509" s="15"/>
      <c r="B1509" s="22">
        <v>4.6999998092651367</v>
      </c>
      <c r="C1509" s="15"/>
      <c r="D1509" s="16"/>
      <c r="E1509" s="16"/>
      <c r="F1509" s="16"/>
      <c r="G1509" s="16"/>
      <c r="H1509" s="17"/>
    </row>
    <row r="1510" spans="1:8" x14ac:dyDescent="0.25">
      <c r="A1510" s="15"/>
      <c r="B1510" s="22">
        <v>5</v>
      </c>
      <c r="C1510" s="15"/>
      <c r="D1510" s="16"/>
      <c r="E1510" s="16"/>
      <c r="F1510" s="16"/>
      <c r="G1510" s="16"/>
      <c r="H1510" s="17"/>
    </row>
    <row r="1511" spans="1:8" x14ac:dyDescent="0.25">
      <c r="A1511" s="15"/>
      <c r="B1511" s="22" t="s">
        <v>704</v>
      </c>
      <c r="C1511" s="15"/>
      <c r="D1511" s="16"/>
      <c r="E1511" s="16"/>
      <c r="F1511" s="16"/>
      <c r="G1511" s="16"/>
      <c r="H1511" s="17"/>
    </row>
    <row r="1512" spans="1:8" x14ac:dyDescent="0.25">
      <c r="A1512" s="12" t="s">
        <v>1032</v>
      </c>
      <c r="B1512" s="13"/>
      <c r="C1512" s="15"/>
      <c r="D1512" s="16"/>
      <c r="E1512" s="16"/>
      <c r="F1512" s="16"/>
      <c r="G1512" s="16"/>
      <c r="H1512" s="17"/>
    </row>
    <row r="1513" spans="1:8" x14ac:dyDescent="0.25">
      <c r="A1513" s="12" t="s">
        <v>6</v>
      </c>
      <c r="B1513" s="12">
        <v>10</v>
      </c>
      <c r="C1513" s="15"/>
      <c r="D1513" s="16"/>
      <c r="E1513" s="16"/>
      <c r="F1513" s="16"/>
      <c r="G1513" s="16"/>
      <c r="H1513" s="17"/>
    </row>
    <row r="1514" spans="1:8" x14ac:dyDescent="0.25">
      <c r="A1514" s="15"/>
      <c r="B1514" s="22">
        <v>20</v>
      </c>
      <c r="C1514" s="15"/>
      <c r="D1514" s="16"/>
      <c r="E1514" s="16"/>
      <c r="F1514" s="16"/>
      <c r="G1514" s="16"/>
      <c r="H1514" s="17"/>
    </row>
    <row r="1515" spans="1:8" x14ac:dyDescent="0.25">
      <c r="A1515" s="12" t="s">
        <v>1033</v>
      </c>
      <c r="B1515" s="13"/>
      <c r="C1515" s="15"/>
      <c r="D1515" s="16"/>
      <c r="E1515" s="16"/>
      <c r="F1515" s="16"/>
      <c r="G1515" s="16"/>
      <c r="H1515" s="17"/>
    </row>
    <row r="1516" spans="1:8" x14ac:dyDescent="0.25">
      <c r="A1516" s="12" t="s">
        <v>187</v>
      </c>
      <c r="B1516" s="12">
        <v>2.5</v>
      </c>
      <c r="C1516" s="15"/>
      <c r="D1516" s="16"/>
      <c r="E1516" s="16"/>
      <c r="F1516" s="16"/>
      <c r="G1516" s="16"/>
      <c r="H1516" s="17"/>
    </row>
    <row r="1517" spans="1:8" x14ac:dyDescent="0.25">
      <c r="A1517" s="15"/>
      <c r="B1517" s="22">
        <v>3.5</v>
      </c>
      <c r="C1517" s="15"/>
      <c r="D1517" s="16"/>
      <c r="E1517" s="16"/>
      <c r="F1517" s="16"/>
      <c r="G1517" s="16"/>
      <c r="H1517" s="17"/>
    </row>
    <row r="1518" spans="1:8" x14ac:dyDescent="0.25">
      <c r="A1518" s="15"/>
      <c r="B1518" s="22">
        <v>7</v>
      </c>
      <c r="C1518" s="15"/>
      <c r="D1518" s="16"/>
      <c r="E1518" s="16"/>
      <c r="F1518" s="16"/>
      <c r="G1518" s="16"/>
      <c r="H1518" s="17"/>
    </row>
    <row r="1519" spans="1:8" x14ac:dyDescent="0.25">
      <c r="A1519" s="15"/>
      <c r="B1519" s="22" t="s">
        <v>704</v>
      </c>
      <c r="C1519" s="15"/>
      <c r="D1519" s="16"/>
      <c r="E1519" s="16"/>
      <c r="F1519" s="16"/>
      <c r="G1519" s="16"/>
      <c r="H1519" s="17"/>
    </row>
    <row r="1520" spans="1:8" x14ac:dyDescent="0.25">
      <c r="A1520" s="12" t="s">
        <v>1034</v>
      </c>
      <c r="B1520" s="13"/>
      <c r="C1520" s="15"/>
      <c r="D1520" s="16"/>
      <c r="E1520" s="16"/>
      <c r="F1520" s="16"/>
      <c r="G1520" s="16"/>
      <c r="H1520" s="17"/>
    </row>
    <row r="1521" spans="1:8" x14ac:dyDescent="0.25">
      <c r="A1521" s="12" t="s">
        <v>390</v>
      </c>
      <c r="B1521" s="12">
        <v>12</v>
      </c>
      <c r="C1521" s="15"/>
      <c r="D1521" s="16"/>
      <c r="E1521" s="16"/>
      <c r="F1521" s="16"/>
      <c r="G1521" s="16"/>
      <c r="H1521" s="17"/>
    </row>
    <row r="1522" spans="1:8" x14ac:dyDescent="0.25">
      <c r="A1522" s="15"/>
      <c r="B1522" s="22">
        <v>15</v>
      </c>
      <c r="C1522" s="15"/>
      <c r="D1522" s="16"/>
      <c r="E1522" s="16"/>
      <c r="F1522" s="16"/>
      <c r="G1522" s="16"/>
      <c r="H1522" s="17"/>
    </row>
    <row r="1523" spans="1:8" x14ac:dyDescent="0.25">
      <c r="A1523" s="12" t="s">
        <v>1035</v>
      </c>
      <c r="B1523" s="13"/>
      <c r="C1523" s="15"/>
      <c r="D1523" s="16"/>
      <c r="E1523" s="16"/>
      <c r="F1523" s="16"/>
      <c r="G1523" s="16"/>
      <c r="H1523" s="17"/>
    </row>
    <row r="1524" spans="1:8" x14ac:dyDescent="0.25">
      <c r="A1524" s="12" t="s">
        <v>395</v>
      </c>
      <c r="B1524" s="12">
        <v>1</v>
      </c>
      <c r="C1524" s="15"/>
      <c r="D1524" s="16"/>
      <c r="E1524" s="16"/>
      <c r="F1524" s="16"/>
      <c r="G1524" s="16"/>
      <c r="H1524" s="17"/>
    </row>
    <row r="1525" spans="1:8" x14ac:dyDescent="0.25">
      <c r="A1525" s="12" t="s">
        <v>1036</v>
      </c>
      <c r="B1525" s="13"/>
      <c r="C1525" s="15"/>
      <c r="D1525" s="16"/>
      <c r="E1525" s="16"/>
      <c r="F1525" s="16"/>
      <c r="G1525" s="16"/>
      <c r="H1525" s="17"/>
    </row>
    <row r="1526" spans="1:8" x14ac:dyDescent="0.25">
      <c r="A1526" s="12" t="s">
        <v>96</v>
      </c>
      <c r="B1526" s="12">
        <v>5</v>
      </c>
      <c r="C1526" s="15"/>
      <c r="D1526" s="16"/>
      <c r="E1526" s="16"/>
      <c r="F1526" s="16"/>
      <c r="G1526" s="16"/>
      <c r="H1526" s="17"/>
    </row>
    <row r="1527" spans="1:8" x14ac:dyDescent="0.25">
      <c r="A1527" s="15"/>
      <c r="B1527" s="22">
        <v>6.5</v>
      </c>
      <c r="C1527" s="15"/>
      <c r="D1527" s="16"/>
      <c r="E1527" s="16"/>
      <c r="F1527" s="16"/>
      <c r="G1527" s="16"/>
      <c r="H1527" s="17"/>
    </row>
    <row r="1528" spans="1:8" x14ac:dyDescent="0.25">
      <c r="A1528" s="15"/>
      <c r="B1528" s="22">
        <v>10</v>
      </c>
      <c r="C1528" s="15"/>
      <c r="D1528" s="16"/>
      <c r="E1528" s="16"/>
      <c r="F1528" s="16"/>
      <c r="G1528" s="16"/>
      <c r="H1528" s="17"/>
    </row>
    <row r="1529" spans="1:8" x14ac:dyDescent="0.25">
      <c r="A1529" s="12" t="s">
        <v>1037</v>
      </c>
      <c r="B1529" s="13"/>
      <c r="C1529" s="15"/>
      <c r="D1529" s="16"/>
      <c r="E1529" s="16"/>
      <c r="F1529" s="16"/>
      <c r="G1529" s="16"/>
      <c r="H1529" s="17"/>
    </row>
    <row r="1530" spans="1:8" x14ac:dyDescent="0.25">
      <c r="A1530" s="12" t="s">
        <v>396</v>
      </c>
      <c r="B1530" s="12">
        <v>25</v>
      </c>
      <c r="C1530" s="15"/>
      <c r="D1530" s="16"/>
      <c r="E1530" s="16"/>
      <c r="F1530" s="16"/>
      <c r="G1530" s="16"/>
      <c r="H1530" s="17"/>
    </row>
    <row r="1531" spans="1:8" x14ac:dyDescent="0.25">
      <c r="A1531" s="15"/>
      <c r="B1531" s="22">
        <v>30</v>
      </c>
      <c r="C1531" s="15"/>
      <c r="D1531" s="16"/>
      <c r="E1531" s="16"/>
      <c r="F1531" s="16"/>
      <c r="G1531" s="16"/>
      <c r="H1531" s="17"/>
    </row>
    <row r="1532" spans="1:8" x14ac:dyDescent="0.25">
      <c r="A1532" s="15"/>
      <c r="B1532" s="22">
        <v>50</v>
      </c>
      <c r="C1532" s="15"/>
      <c r="D1532" s="16"/>
      <c r="E1532" s="16"/>
      <c r="F1532" s="16"/>
      <c r="G1532" s="16"/>
      <c r="H1532" s="17"/>
    </row>
    <row r="1533" spans="1:8" x14ac:dyDescent="0.25">
      <c r="A1533" s="15"/>
      <c r="B1533" s="22" t="s">
        <v>704</v>
      </c>
      <c r="C1533" s="15"/>
      <c r="D1533" s="16"/>
      <c r="E1533" s="16"/>
      <c r="F1533" s="16"/>
      <c r="G1533" s="16"/>
      <c r="H1533" s="17"/>
    </row>
    <row r="1534" spans="1:8" x14ac:dyDescent="0.25">
      <c r="A1534" s="12" t="s">
        <v>1038</v>
      </c>
      <c r="B1534" s="13"/>
      <c r="C1534" s="15"/>
      <c r="D1534" s="16"/>
      <c r="E1534" s="16"/>
      <c r="F1534" s="16"/>
      <c r="G1534" s="16"/>
      <c r="H1534" s="17"/>
    </row>
    <row r="1535" spans="1:8" x14ac:dyDescent="0.25">
      <c r="A1535" s="12" t="s">
        <v>211</v>
      </c>
      <c r="B1535" s="12">
        <v>10</v>
      </c>
      <c r="C1535" s="15"/>
      <c r="D1535" s="16"/>
      <c r="E1535" s="16"/>
      <c r="F1535" s="16"/>
      <c r="G1535" s="16"/>
      <c r="H1535" s="17"/>
    </row>
    <row r="1536" spans="1:8" x14ac:dyDescent="0.25">
      <c r="A1536" s="15"/>
      <c r="B1536" s="22">
        <v>10.100000381469727</v>
      </c>
      <c r="C1536" s="15"/>
      <c r="D1536" s="16"/>
      <c r="E1536" s="16"/>
      <c r="F1536" s="16"/>
      <c r="G1536" s="16"/>
      <c r="H1536" s="17"/>
    </row>
    <row r="1537" spans="1:8" x14ac:dyDescent="0.25">
      <c r="A1537" s="15"/>
      <c r="B1537" s="22">
        <v>13.699999809265137</v>
      </c>
      <c r="C1537" s="15"/>
      <c r="D1537" s="16"/>
      <c r="E1537" s="16"/>
      <c r="F1537" s="16"/>
      <c r="G1537" s="16"/>
      <c r="H1537" s="17"/>
    </row>
    <row r="1538" spans="1:8" x14ac:dyDescent="0.25">
      <c r="A1538" s="15"/>
      <c r="B1538" s="22">
        <v>20</v>
      </c>
      <c r="C1538" s="15"/>
      <c r="D1538" s="16"/>
      <c r="E1538" s="16"/>
      <c r="F1538" s="16"/>
      <c r="G1538" s="16"/>
      <c r="H1538" s="17"/>
    </row>
    <row r="1539" spans="1:8" x14ac:dyDescent="0.25">
      <c r="A1539" s="15"/>
      <c r="B1539" s="22">
        <v>40</v>
      </c>
      <c r="C1539" s="15"/>
      <c r="D1539" s="16"/>
      <c r="E1539" s="16"/>
      <c r="F1539" s="16"/>
      <c r="G1539" s="16"/>
      <c r="H1539" s="17"/>
    </row>
    <row r="1540" spans="1:8" x14ac:dyDescent="0.25">
      <c r="A1540" s="12" t="s">
        <v>1039</v>
      </c>
      <c r="B1540" s="13"/>
      <c r="C1540" s="15"/>
      <c r="D1540" s="16"/>
      <c r="E1540" s="16"/>
      <c r="F1540" s="16"/>
      <c r="G1540" s="16"/>
      <c r="H1540" s="17"/>
    </row>
    <row r="1541" spans="1:8" x14ac:dyDescent="0.25">
      <c r="A1541" s="12" t="s">
        <v>397</v>
      </c>
      <c r="B1541" s="12">
        <v>10</v>
      </c>
      <c r="C1541" s="15"/>
      <c r="D1541" s="16"/>
      <c r="E1541" s="16"/>
      <c r="F1541" s="16"/>
      <c r="G1541" s="16"/>
      <c r="H1541" s="17"/>
    </row>
    <row r="1542" spans="1:8" x14ac:dyDescent="0.25">
      <c r="A1542" s="15"/>
      <c r="B1542" s="22">
        <v>12.5</v>
      </c>
      <c r="C1542" s="15"/>
      <c r="D1542" s="16"/>
      <c r="E1542" s="16"/>
      <c r="F1542" s="16"/>
      <c r="G1542" s="16"/>
      <c r="H1542" s="17"/>
    </row>
    <row r="1543" spans="1:8" x14ac:dyDescent="0.25">
      <c r="A1543" s="15"/>
      <c r="B1543" s="22" t="s">
        <v>704</v>
      </c>
      <c r="C1543" s="15"/>
      <c r="D1543" s="16"/>
      <c r="E1543" s="16"/>
      <c r="F1543" s="16"/>
      <c r="G1543" s="16"/>
      <c r="H1543" s="17"/>
    </row>
    <row r="1544" spans="1:8" x14ac:dyDescent="0.25">
      <c r="A1544" s="12" t="s">
        <v>1040</v>
      </c>
      <c r="B1544" s="13"/>
      <c r="C1544" s="15"/>
      <c r="D1544" s="16"/>
      <c r="E1544" s="16"/>
      <c r="F1544" s="16"/>
      <c r="G1544" s="16"/>
      <c r="H1544" s="17"/>
    </row>
    <row r="1545" spans="1:8" x14ac:dyDescent="0.25">
      <c r="A1545" s="12" t="s">
        <v>90</v>
      </c>
      <c r="B1545" s="12">
        <v>20</v>
      </c>
      <c r="C1545" s="15"/>
      <c r="D1545" s="16"/>
      <c r="E1545" s="16"/>
      <c r="F1545" s="16"/>
      <c r="G1545" s="16"/>
      <c r="H1545" s="17"/>
    </row>
    <row r="1546" spans="1:8" x14ac:dyDescent="0.25">
      <c r="A1546" s="15"/>
      <c r="B1546" s="22">
        <v>40</v>
      </c>
      <c r="C1546" s="15"/>
      <c r="D1546" s="16"/>
      <c r="E1546" s="16"/>
      <c r="F1546" s="16"/>
      <c r="G1546" s="16"/>
      <c r="H1546" s="17"/>
    </row>
    <row r="1547" spans="1:8" x14ac:dyDescent="0.25">
      <c r="A1547" s="15"/>
      <c r="B1547" s="22">
        <v>75</v>
      </c>
      <c r="C1547" s="15"/>
      <c r="D1547" s="16"/>
      <c r="E1547" s="16"/>
      <c r="F1547" s="16"/>
      <c r="G1547" s="16"/>
      <c r="H1547" s="17"/>
    </row>
    <row r="1548" spans="1:8" x14ac:dyDescent="0.25">
      <c r="A1548" s="12" t="s">
        <v>1041</v>
      </c>
      <c r="B1548" s="13"/>
      <c r="C1548" s="15"/>
      <c r="D1548" s="16"/>
      <c r="E1548" s="16"/>
      <c r="F1548" s="16"/>
      <c r="G1548" s="16"/>
      <c r="H1548" s="17"/>
    </row>
    <row r="1549" spans="1:8" x14ac:dyDescent="0.25">
      <c r="A1549" s="12" t="s">
        <v>398</v>
      </c>
      <c r="B1549" s="12">
        <v>0.40000000596046448</v>
      </c>
      <c r="C1549" s="15"/>
      <c r="D1549" s="16"/>
      <c r="E1549" s="16"/>
      <c r="F1549" s="16"/>
      <c r="G1549" s="16"/>
      <c r="H1549" s="17"/>
    </row>
    <row r="1550" spans="1:8" x14ac:dyDescent="0.25">
      <c r="A1550" s="12" t="s">
        <v>1042</v>
      </c>
      <c r="B1550" s="13"/>
      <c r="C1550" s="15"/>
      <c r="D1550" s="16"/>
      <c r="E1550" s="16"/>
      <c r="F1550" s="16"/>
      <c r="G1550" s="16"/>
      <c r="H1550" s="17"/>
    </row>
    <row r="1551" spans="1:8" x14ac:dyDescent="0.25">
      <c r="A1551" s="12" t="s">
        <v>399</v>
      </c>
      <c r="B1551" s="12">
        <v>3</v>
      </c>
      <c r="C1551" s="15"/>
      <c r="D1551" s="16"/>
      <c r="E1551" s="16"/>
      <c r="F1551" s="16"/>
      <c r="G1551" s="16"/>
      <c r="H1551" s="17"/>
    </row>
    <row r="1552" spans="1:8" x14ac:dyDescent="0.25">
      <c r="A1552" s="12" t="s">
        <v>1043</v>
      </c>
      <c r="B1552" s="13"/>
      <c r="C1552" s="15"/>
      <c r="D1552" s="16"/>
      <c r="E1552" s="16"/>
      <c r="F1552" s="16"/>
      <c r="G1552" s="16"/>
      <c r="H1552" s="17"/>
    </row>
    <row r="1553" spans="1:8" x14ac:dyDescent="0.25">
      <c r="A1553" s="12" t="s">
        <v>401</v>
      </c>
      <c r="B1553" s="12">
        <v>3.5999998450279236E-2</v>
      </c>
      <c r="C1553" s="15"/>
      <c r="D1553" s="16"/>
      <c r="E1553" s="16"/>
      <c r="F1553" s="16"/>
      <c r="G1553" s="16"/>
      <c r="H1553" s="17"/>
    </row>
    <row r="1554" spans="1:8" x14ac:dyDescent="0.25">
      <c r="A1554" s="15"/>
      <c r="B1554" s="22">
        <v>6.8999998271465302E-2</v>
      </c>
      <c r="C1554" s="15"/>
      <c r="D1554" s="16"/>
      <c r="E1554" s="16"/>
      <c r="F1554" s="16"/>
      <c r="G1554" s="16"/>
      <c r="H1554" s="17"/>
    </row>
    <row r="1555" spans="1:8" x14ac:dyDescent="0.25">
      <c r="A1555" s="15"/>
      <c r="B1555" s="22">
        <v>0.12399999797344208</v>
      </c>
      <c r="C1555" s="15"/>
      <c r="D1555" s="16"/>
      <c r="E1555" s="16"/>
      <c r="F1555" s="16"/>
      <c r="G1555" s="16"/>
      <c r="H1555" s="17"/>
    </row>
    <row r="1556" spans="1:8" x14ac:dyDescent="0.25">
      <c r="A1556" s="15"/>
      <c r="B1556" s="22">
        <v>0.17399999499320984</v>
      </c>
      <c r="C1556" s="15"/>
      <c r="D1556" s="16"/>
      <c r="E1556" s="16"/>
      <c r="F1556" s="16"/>
      <c r="G1556" s="16"/>
      <c r="H1556" s="17"/>
    </row>
    <row r="1557" spans="1:8" x14ac:dyDescent="0.25">
      <c r="A1557" s="15"/>
      <c r="B1557" s="22">
        <v>0.22200000286102295</v>
      </c>
      <c r="C1557" s="15"/>
      <c r="D1557" s="16"/>
      <c r="E1557" s="16"/>
      <c r="F1557" s="16"/>
      <c r="G1557" s="16"/>
      <c r="H1557" s="17"/>
    </row>
    <row r="1558" spans="1:8" x14ac:dyDescent="0.25">
      <c r="A1558" s="15"/>
      <c r="B1558" s="22">
        <v>0.30000001192092896</v>
      </c>
      <c r="C1558" s="15"/>
      <c r="D1558" s="16"/>
      <c r="E1558" s="16"/>
      <c r="F1558" s="16"/>
      <c r="G1558" s="16"/>
      <c r="H1558" s="17"/>
    </row>
    <row r="1559" spans="1:8" x14ac:dyDescent="0.25">
      <c r="A1559" s="12" t="s">
        <v>1044</v>
      </c>
      <c r="B1559" s="13"/>
      <c r="C1559" s="15"/>
      <c r="D1559" s="16"/>
      <c r="E1559" s="16"/>
      <c r="F1559" s="16"/>
      <c r="G1559" s="16"/>
      <c r="H1559" s="17"/>
    </row>
    <row r="1560" spans="1:8" x14ac:dyDescent="0.25">
      <c r="A1560" s="12" t="s">
        <v>402</v>
      </c>
      <c r="B1560" s="12">
        <v>4</v>
      </c>
      <c r="C1560" s="15"/>
      <c r="D1560" s="16"/>
      <c r="E1560" s="16"/>
      <c r="F1560" s="16"/>
      <c r="G1560" s="16"/>
      <c r="H1560" s="17"/>
    </row>
    <row r="1561" spans="1:8" x14ac:dyDescent="0.25">
      <c r="A1561" s="12" t="s">
        <v>1045</v>
      </c>
      <c r="B1561" s="13"/>
      <c r="C1561" s="15"/>
      <c r="D1561" s="16"/>
      <c r="E1561" s="16"/>
      <c r="F1561" s="16"/>
      <c r="G1561" s="16"/>
      <c r="H1561" s="17"/>
    </row>
    <row r="1562" spans="1:8" x14ac:dyDescent="0.25">
      <c r="A1562" s="12" t="s">
        <v>32</v>
      </c>
      <c r="B1562" s="12">
        <v>12.5</v>
      </c>
      <c r="C1562" s="15"/>
      <c r="D1562" s="16"/>
      <c r="E1562" s="16"/>
      <c r="F1562" s="16"/>
      <c r="G1562" s="16"/>
      <c r="H1562" s="17"/>
    </row>
    <row r="1563" spans="1:8" x14ac:dyDescent="0.25">
      <c r="A1563" s="15"/>
      <c r="B1563" s="22">
        <v>15</v>
      </c>
      <c r="C1563" s="15"/>
      <c r="D1563" s="16"/>
      <c r="E1563" s="16"/>
      <c r="F1563" s="16"/>
      <c r="G1563" s="16"/>
      <c r="H1563" s="17"/>
    </row>
    <row r="1564" spans="1:8" x14ac:dyDescent="0.25">
      <c r="A1564" s="15"/>
      <c r="B1564" s="22">
        <v>20</v>
      </c>
      <c r="C1564" s="15"/>
      <c r="D1564" s="16"/>
      <c r="E1564" s="16"/>
      <c r="F1564" s="16"/>
      <c r="G1564" s="16"/>
      <c r="H1564" s="17"/>
    </row>
    <row r="1565" spans="1:8" x14ac:dyDescent="0.25">
      <c r="A1565" s="15"/>
      <c r="B1565" s="22">
        <v>25</v>
      </c>
      <c r="C1565" s="15"/>
      <c r="D1565" s="16"/>
      <c r="E1565" s="16"/>
      <c r="F1565" s="16"/>
      <c r="G1565" s="16"/>
      <c r="H1565" s="17"/>
    </row>
    <row r="1566" spans="1:8" x14ac:dyDescent="0.25">
      <c r="A1566" s="12" t="s">
        <v>1046</v>
      </c>
      <c r="B1566" s="13"/>
      <c r="C1566" s="15"/>
      <c r="D1566" s="16"/>
      <c r="E1566" s="16"/>
      <c r="F1566" s="16"/>
      <c r="G1566" s="16"/>
      <c r="H1566" s="17"/>
    </row>
    <row r="1567" spans="1:8" x14ac:dyDescent="0.25">
      <c r="A1567" s="12" t="s">
        <v>403</v>
      </c>
      <c r="B1567" s="12">
        <v>1</v>
      </c>
      <c r="C1567" s="15"/>
      <c r="D1567" s="16"/>
      <c r="E1567" s="16"/>
      <c r="F1567" s="16"/>
      <c r="G1567" s="16"/>
      <c r="H1567" s="17"/>
    </row>
    <row r="1568" spans="1:8" x14ac:dyDescent="0.25">
      <c r="A1568" s="12" t="s">
        <v>1047</v>
      </c>
      <c r="B1568" s="13"/>
      <c r="C1568" s="15"/>
      <c r="D1568" s="16"/>
      <c r="E1568" s="16"/>
      <c r="F1568" s="16"/>
      <c r="G1568" s="16"/>
      <c r="H1568" s="17"/>
    </row>
    <row r="1569" spans="1:8" x14ac:dyDescent="0.25">
      <c r="A1569" s="12" t="s">
        <v>404</v>
      </c>
      <c r="B1569" s="12">
        <v>2.4000000953674316</v>
      </c>
      <c r="C1569" s="15"/>
      <c r="D1569" s="16"/>
      <c r="E1569" s="16"/>
      <c r="F1569" s="16"/>
      <c r="G1569" s="16"/>
      <c r="H1569" s="17"/>
    </row>
    <row r="1570" spans="1:8" x14ac:dyDescent="0.25">
      <c r="A1570" s="15"/>
      <c r="B1570" s="22">
        <v>4</v>
      </c>
      <c r="C1570" s="15"/>
      <c r="D1570" s="16"/>
      <c r="E1570" s="16"/>
      <c r="F1570" s="16"/>
      <c r="G1570" s="16"/>
      <c r="H1570" s="17"/>
    </row>
    <row r="1571" spans="1:8" x14ac:dyDescent="0.25">
      <c r="A1571" s="15"/>
      <c r="B1571" s="22" t="s">
        <v>704</v>
      </c>
      <c r="C1571" s="15"/>
      <c r="D1571" s="16"/>
      <c r="E1571" s="16"/>
      <c r="F1571" s="16"/>
      <c r="G1571" s="16"/>
      <c r="H1571" s="17"/>
    </row>
    <row r="1572" spans="1:8" x14ac:dyDescent="0.25">
      <c r="A1572" s="12" t="s">
        <v>1048</v>
      </c>
      <c r="B1572" s="13"/>
      <c r="C1572" s="15"/>
      <c r="D1572" s="16"/>
      <c r="E1572" s="16"/>
      <c r="F1572" s="16"/>
      <c r="G1572" s="16"/>
      <c r="H1572" s="17"/>
    </row>
    <row r="1573" spans="1:8" x14ac:dyDescent="0.25">
      <c r="A1573" s="12" t="s">
        <v>46</v>
      </c>
      <c r="B1573" s="12">
        <v>25</v>
      </c>
      <c r="C1573" s="15"/>
      <c r="D1573" s="16"/>
      <c r="E1573" s="16"/>
      <c r="F1573" s="16"/>
      <c r="G1573" s="16"/>
      <c r="H1573" s="17"/>
    </row>
    <row r="1574" spans="1:8" x14ac:dyDescent="0.25">
      <c r="A1574" s="15"/>
      <c r="B1574" s="22">
        <v>100</v>
      </c>
      <c r="C1574" s="15"/>
      <c r="D1574" s="16"/>
      <c r="E1574" s="16"/>
      <c r="F1574" s="16"/>
      <c r="G1574" s="16"/>
      <c r="H1574" s="17"/>
    </row>
    <row r="1575" spans="1:8" x14ac:dyDescent="0.25">
      <c r="A1575" s="15"/>
      <c r="B1575" s="22">
        <v>200</v>
      </c>
      <c r="C1575" s="15"/>
      <c r="D1575" s="16"/>
      <c r="E1575" s="16"/>
      <c r="F1575" s="16"/>
      <c r="G1575" s="16"/>
      <c r="H1575" s="17"/>
    </row>
    <row r="1576" spans="1:8" x14ac:dyDescent="0.25">
      <c r="A1576" s="15"/>
      <c r="B1576" s="22" t="s">
        <v>704</v>
      </c>
      <c r="C1576" s="15"/>
      <c r="D1576" s="16"/>
      <c r="E1576" s="16"/>
      <c r="F1576" s="16"/>
      <c r="G1576" s="16"/>
      <c r="H1576" s="17"/>
    </row>
    <row r="1577" spans="1:8" x14ac:dyDescent="0.25">
      <c r="A1577" s="12" t="s">
        <v>1049</v>
      </c>
      <c r="B1577" s="13"/>
      <c r="C1577" s="15"/>
      <c r="D1577" s="16"/>
      <c r="E1577" s="16"/>
      <c r="F1577" s="16"/>
      <c r="G1577" s="16"/>
      <c r="H1577" s="17"/>
    </row>
    <row r="1578" spans="1:8" x14ac:dyDescent="0.25">
      <c r="A1578" s="12" t="s">
        <v>405</v>
      </c>
      <c r="B1578" s="12">
        <v>1</v>
      </c>
      <c r="C1578" s="15"/>
      <c r="D1578" s="16"/>
      <c r="E1578" s="16"/>
      <c r="F1578" s="16"/>
      <c r="G1578" s="16"/>
      <c r="H1578" s="17"/>
    </row>
    <row r="1579" spans="1:8" x14ac:dyDescent="0.25">
      <c r="A1579" s="15"/>
      <c r="B1579" s="22" t="s">
        <v>704</v>
      </c>
      <c r="C1579" s="15"/>
      <c r="D1579" s="16"/>
      <c r="E1579" s="16"/>
      <c r="F1579" s="16"/>
      <c r="G1579" s="16"/>
      <c r="H1579" s="17"/>
    </row>
    <row r="1580" spans="1:8" x14ac:dyDescent="0.25">
      <c r="A1580" s="12" t="s">
        <v>1050</v>
      </c>
      <c r="B1580" s="13"/>
      <c r="C1580" s="15"/>
      <c r="D1580" s="16"/>
      <c r="E1580" s="16"/>
      <c r="F1580" s="16"/>
      <c r="G1580" s="16"/>
      <c r="H1580" s="17"/>
    </row>
    <row r="1581" spans="1:8" x14ac:dyDescent="0.25">
      <c r="A1581" s="12" t="s">
        <v>408</v>
      </c>
      <c r="B1581" s="12">
        <v>10</v>
      </c>
      <c r="C1581" s="15"/>
      <c r="D1581" s="16"/>
      <c r="E1581" s="16"/>
      <c r="F1581" s="16"/>
      <c r="G1581" s="16"/>
      <c r="H1581" s="17"/>
    </row>
    <row r="1582" spans="1:8" x14ac:dyDescent="0.25">
      <c r="A1582" s="15"/>
      <c r="B1582" s="22" t="s">
        <v>704</v>
      </c>
      <c r="C1582" s="15"/>
      <c r="D1582" s="16"/>
      <c r="E1582" s="16"/>
      <c r="F1582" s="16"/>
      <c r="G1582" s="16"/>
      <c r="H1582" s="17"/>
    </row>
    <row r="1583" spans="1:8" x14ac:dyDescent="0.25">
      <c r="A1583" s="12" t="s">
        <v>1051</v>
      </c>
      <c r="B1583" s="13"/>
      <c r="C1583" s="15"/>
      <c r="D1583" s="16"/>
      <c r="E1583" s="16"/>
      <c r="F1583" s="16"/>
      <c r="G1583" s="16"/>
      <c r="H1583" s="17"/>
    </row>
    <row r="1584" spans="1:8" x14ac:dyDescent="0.25">
      <c r="A1584" s="12" t="s">
        <v>409</v>
      </c>
      <c r="B1584" s="12">
        <v>2</v>
      </c>
      <c r="C1584" s="15"/>
      <c r="D1584" s="16"/>
      <c r="E1584" s="16"/>
      <c r="F1584" s="16"/>
      <c r="G1584" s="16"/>
      <c r="H1584" s="17"/>
    </row>
    <row r="1585" spans="1:8" x14ac:dyDescent="0.25">
      <c r="A1585" s="15"/>
      <c r="B1585" s="22">
        <v>3.2000000476837158</v>
      </c>
      <c r="C1585" s="15"/>
      <c r="D1585" s="16"/>
      <c r="E1585" s="16"/>
      <c r="F1585" s="16"/>
      <c r="G1585" s="16"/>
      <c r="H1585" s="17"/>
    </row>
    <row r="1586" spans="1:8" x14ac:dyDescent="0.25">
      <c r="A1586" s="15"/>
      <c r="B1586" s="22">
        <v>5</v>
      </c>
      <c r="C1586" s="15"/>
      <c r="D1586" s="16"/>
      <c r="E1586" s="16"/>
      <c r="F1586" s="16"/>
      <c r="G1586" s="16"/>
      <c r="H1586" s="17"/>
    </row>
    <row r="1587" spans="1:8" x14ac:dyDescent="0.25">
      <c r="A1587" s="15"/>
      <c r="B1587" s="22" t="s">
        <v>704</v>
      </c>
      <c r="C1587" s="15"/>
      <c r="D1587" s="16"/>
      <c r="E1587" s="16"/>
      <c r="F1587" s="16"/>
      <c r="G1587" s="16"/>
      <c r="H1587" s="17"/>
    </row>
    <row r="1588" spans="1:8" x14ac:dyDescent="0.25">
      <c r="A1588" s="12" t="s">
        <v>1052</v>
      </c>
      <c r="B1588" s="13"/>
      <c r="C1588" s="15"/>
      <c r="D1588" s="16"/>
      <c r="E1588" s="16"/>
      <c r="F1588" s="16"/>
      <c r="G1588" s="16"/>
      <c r="H1588" s="17"/>
    </row>
    <row r="1589" spans="1:8" x14ac:dyDescent="0.25">
      <c r="A1589" s="12" t="s">
        <v>410</v>
      </c>
      <c r="B1589" s="12">
        <v>2.5</v>
      </c>
      <c r="C1589" s="15"/>
      <c r="D1589" s="16"/>
      <c r="E1589" s="16"/>
      <c r="F1589" s="16"/>
      <c r="G1589" s="16"/>
      <c r="H1589" s="17"/>
    </row>
    <row r="1590" spans="1:8" x14ac:dyDescent="0.25">
      <c r="A1590" s="15"/>
      <c r="B1590" s="22">
        <v>10</v>
      </c>
      <c r="C1590" s="15"/>
      <c r="D1590" s="16"/>
      <c r="E1590" s="16"/>
      <c r="F1590" s="16"/>
      <c r="G1590" s="16"/>
      <c r="H1590" s="17"/>
    </row>
    <row r="1591" spans="1:8" x14ac:dyDescent="0.25">
      <c r="A1591" s="12" t="s">
        <v>1053</v>
      </c>
      <c r="B1591" s="13"/>
      <c r="C1591" s="15"/>
      <c r="D1591" s="16"/>
      <c r="E1591" s="16"/>
      <c r="F1591" s="16"/>
      <c r="G1591" s="16"/>
      <c r="H1591" s="17"/>
    </row>
    <row r="1592" spans="1:8" x14ac:dyDescent="0.25">
      <c r="A1592" s="12" t="s">
        <v>412</v>
      </c>
      <c r="B1592" s="12">
        <v>0.60000002384185791</v>
      </c>
      <c r="C1592" s="15"/>
      <c r="D1592" s="16"/>
      <c r="E1592" s="16"/>
      <c r="F1592" s="16"/>
      <c r="G1592" s="16"/>
      <c r="H1592" s="17"/>
    </row>
    <row r="1593" spans="1:8" x14ac:dyDescent="0.25">
      <c r="A1593" s="15"/>
      <c r="B1593" s="22">
        <v>0.69999998807907104</v>
      </c>
      <c r="C1593" s="15"/>
      <c r="D1593" s="16"/>
      <c r="E1593" s="16"/>
      <c r="F1593" s="16"/>
      <c r="G1593" s="16"/>
      <c r="H1593" s="17"/>
    </row>
    <row r="1594" spans="1:8" x14ac:dyDescent="0.25">
      <c r="A1594" s="15"/>
      <c r="B1594" s="22">
        <v>1</v>
      </c>
      <c r="C1594" s="15"/>
      <c r="D1594" s="16"/>
      <c r="E1594" s="16"/>
      <c r="F1594" s="16"/>
      <c r="G1594" s="16"/>
      <c r="H1594" s="17"/>
    </row>
    <row r="1595" spans="1:8" x14ac:dyDescent="0.25">
      <c r="A1595" s="12" t="s">
        <v>1054</v>
      </c>
      <c r="B1595" s="13"/>
      <c r="C1595" s="15"/>
      <c r="D1595" s="16"/>
      <c r="E1595" s="16"/>
      <c r="F1595" s="16"/>
      <c r="G1595" s="16"/>
      <c r="H1595" s="17"/>
    </row>
    <row r="1596" spans="1:8" x14ac:dyDescent="0.25">
      <c r="A1596" s="12" t="s">
        <v>406</v>
      </c>
      <c r="B1596" s="12">
        <v>30</v>
      </c>
      <c r="C1596" s="15"/>
      <c r="D1596" s="16"/>
      <c r="E1596" s="16"/>
      <c r="F1596" s="16"/>
      <c r="G1596" s="16"/>
      <c r="H1596" s="17"/>
    </row>
    <row r="1597" spans="1:8" x14ac:dyDescent="0.25">
      <c r="A1597" s="15"/>
      <c r="B1597" s="22" t="s">
        <v>704</v>
      </c>
      <c r="C1597" s="15"/>
      <c r="D1597" s="16"/>
      <c r="E1597" s="16"/>
      <c r="F1597" s="16"/>
      <c r="G1597" s="16"/>
      <c r="H1597" s="17"/>
    </row>
    <row r="1598" spans="1:8" x14ac:dyDescent="0.25">
      <c r="A1598" s="12" t="s">
        <v>1055</v>
      </c>
      <c r="B1598" s="13"/>
      <c r="C1598" s="15"/>
      <c r="D1598" s="16"/>
      <c r="E1598" s="16"/>
      <c r="F1598" s="16"/>
      <c r="G1598" s="16"/>
      <c r="H1598" s="17"/>
    </row>
    <row r="1599" spans="1:8" x14ac:dyDescent="0.25">
      <c r="A1599" s="12" t="s">
        <v>1</v>
      </c>
      <c r="B1599" s="12">
        <v>15</v>
      </c>
      <c r="C1599" s="15"/>
      <c r="D1599" s="16"/>
      <c r="E1599" s="16"/>
      <c r="F1599" s="16"/>
      <c r="G1599" s="16"/>
      <c r="H1599" s="17"/>
    </row>
    <row r="1600" spans="1:8" x14ac:dyDescent="0.25">
      <c r="A1600" s="15"/>
      <c r="B1600" s="22">
        <v>30</v>
      </c>
      <c r="C1600" s="15"/>
      <c r="D1600" s="16"/>
      <c r="E1600" s="16"/>
      <c r="F1600" s="16"/>
      <c r="G1600" s="16"/>
      <c r="H1600" s="17"/>
    </row>
    <row r="1601" spans="1:8" x14ac:dyDescent="0.25">
      <c r="A1601" s="12" t="s">
        <v>1056</v>
      </c>
      <c r="B1601" s="13"/>
      <c r="C1601" s="15"/>
      <c r="D1601" s="16"/>
      <c r="E1601" s="16"/>
      <c r="F1601" s="16"/>
      <c r="G1601" s="16"/>
      <c r="H1601" s="17"/>
    </row>
    <row r="1602" spans="1:8" x14ac:dyDescent="0.25">
      <c r="A1602" s="12" t="s">
        <v>407</v>
      </c>
      <c r="B1602" s="12">
        <v>1</v>
      </c>
      <c r="C1602" s="15"/>
      <c r="D1602" s="16"/>
      <c r="E1602" s="16"/>
      <c r="F1602" s="16"/>
      <c r="G1602" s="16"/>
      <c r="H1602" s="17"/>
    </row>
    <row r="1603" spans="1:8" x14ac:dyDescent="0.25">
      <c r="A1603" s="15"/>
      <c r="B1603" s="22">
        <v>1.2999999523162842</v>
      </c>
      <c r="C1603" s="15"/>
      <c r="D1603" s="16"/>
      <c r="E1603" s="16"/>
      <c r="F1603" s="16"/>
      <c r="G1603" s="16"/>
      <c r="H1603" s="17"/>
    </row>
    <row r="1604" spans="1:8" x14ac:dyDescent="0.25">
      <c r="A1604" s="15"/>
      <c r="B1604" s="22" t="s">
        <v>704</v>
      </c>
      <c r="C1604" s="15"/>
      <c r="D1604" s="16"/>
      <c r="E1604" s="16"/>
      <c r="F1604" s="16"/>
      <c r="G1604" s="16"/>
      <c r="H1604" s="17"/>
    </row>
    <row r="1605" spans="1:8" x14ac:dyDescent="0.25">
      <c r="A1605" s="12" t="s">
        <v>1057</v>
      </c>
      <c r="B1605" s="13"/>
      <c r="C1605" s="15"/>
      <c r="D1605" s="16"/>
      <c r="E1605" s="16"/>
      <c r="F1605" s="16"/>
      <c r="G1605" s="16"/>
      <c r="H1605" s="17"/>
    </row>
    <row r="1606" spans="1:8" x14ac:dyDescent="0.25">
      <c r="A1606" s="12" t="s">
        <v>414</v>
      </c>
      <c r="B1606" s="12">
        <v>6</v>
      </c>
      <c r="C1606" s="15"/>
      <c r="D1606" s="16"/>
      <c r="E1606" s="16"/>
      <c r="F1606" s="16"/>
      <c r="G1606" s="16"/>
      <c r="H1606" s="17"/>
    </row>
    <row r="1607" spans="1:8" x14ac:dyDescent="0.25">
      <c r="A1607" s="12" t="s">
        <v>1058</v>
      </c>
      <c r="B1607" s="13"/>
      <c r="C1607" s="15"/>
      <c r="D1607" s="16"/>
      <c r="E1607" s="16"/>
      <c r="F1607" s="16"/>
      <c r="G1607" s="16"/>
      <c r="H1607" s="17"/>
    </row>
    <row r="1608" spans="1:8" x14ac:dyDescent="0.25">
      <c r="A1608" s="12" t="s">
        <v>415</v>
      </c>
      <c r="B1608" s="12">
        <v>10</v>
      </c>
      <c r="C1608" s="15"/>
      <c r="D1608" s="16"/>
      <c r="E1608" s="16"/>
      <c r="F1608" s="16"/>
      <c r="G1608" s="16"/>
      <c r="H1608" s="17"/>
    </row>
    <row r="1609" spans="1:8" x14ac:dyDescent="0.25">
      <c r="A1609" s="15"/>
      <c r="B1609" s="22">
        <v>15</v>
      </c>
      <c r="C1609" s="15"/>
      <c r="D1609" s="16"/>
      <c r="E1609" s="16"/>
      <c r="F1609" s="16"/>
      <c r="G1609" s="16"/>
      <c r="H1609" s="17"/>
    </row>
    <row r="1610" spans="1:8" x14ac:dyDescent="0.25">
      <c r="A1610" s="12" t="s">
        <v>1059</v>
      </c>
      <c r="B1610" s="13"/>
      <c r="C1610" s="15"/>
      <c r="D1610" s="16"/>
      <c r="E1610" s="16"/>
      <c r="F1610" s="16"/>
      <c r="G1610" s="16"/>
      <c r="H1610" s="17"/>
    </row>
    <row r="1611" spans="1:8" x14ac:dyDescent="0.25">
      <c r="A1611" s="12" t="s">
        <v>51</v>
      </c>
      <c r="B1611" s="12">
        <v>50</v>
      </c>
      <c r="C1611" s="15"/>
      <c r="D1611" s="16"/>
      <c r="E1611" s="16"/>
      <c r="F1611" s="16"/>
      <c r="G1611" s="16"/>
      <c r="H1611" s="17"/>
    </row>
    <row r="1612" spans="1:8" x14ac:dyDescent="0.25">
      <c r="A1612" s="12" t="s">
        <v>1060</v>
      </c>
      <c r="B1612" s="13"/>
      <c r="C1612" s="15"/>
      <c r="D1612" s="16"/>
      <c r="E1612" s="16"/>
      <c r="F1612" s="16"/>
      <c r="G1612" s="16"/>
      <c r="H1612" s="17"/>
    </row>
    <row r="1613" spans="1:8" x14ac:dyDescent="0.25">
      <c r="A1613" s="12" t="s">
        <v>416</v>
      </c>
      <c r="B1613" s="12">
        <v>6</v>
      </c>
      <c r="C1613" s="15"/>
      <c r="D1613" s="16"/>
      <c r="E1613" s="16"/>
      <c r="F1613" s="16"/>
      <c r="G1613" s="16"/>
      <c r="H1613" s="17"/>
    </row>
    <row r="1614" spans="1:8" x14ac:dyDescent="0.25">
      <c r="A1614" s="12" t="s">
        <v>1061</v>
      </c>
      <c r="B1614" s="13"/>
      <c r="C1614" s="15"/>
      <c r="D1614" s="16"/>
      <c r="E1614" s="16"/>
      <c r="F1614" s="16"/>
      <c r="G1614" s="16"/>
      <c r="H1614" s="17"/>
    </row>
    <row r="1615" spans="1:8" x14ac:dyDescent="0.25">
      <c r="A1615" s="12" t="s">
        <v>95</v>
      </c>
      <c r="B1615" s="12">
        <v>10</v>
      </c>
      <c r="C1615" s="15"/>
      <c r="D1615" s="16"/>
      <c r="E1615" s="16"/>
      <c r="F1615" s="16"/>
      <c r="G1615" s="16"/>
      <c r="H1615" s="17"/>
    </row>
    <row r="1616" spans="1:8" x14ac:dyDescent="0.25">
      <c r="A1616" s="15"/>
      <c r="B1616" s="22">
        <v>20</v>
      </c>
      <c r="C1616" s="15"/>
      <c r="D1616" s="16"/>
      <c r="E1616" s="16"/>
      <c r="F1616" s="16"/>
      <c r="G1616" s="16"/>
      <c r="H1616" s="17"/>
    </row>
    <row r="1617" spans="1:8" x14ac:dyDescent="0.25">
      <c r="A1617" s="15"/>
      <c r="B1617" s="22">
        <v>25</v>
      </c>
      <c r="C1617" s="15"/>
      <c r="D1617" s="16"/>
      <c r="E1617" s="16"/>
      <c r="F1617" s="16"/>
      <c r="G1617" s="16"/>
      <c r="H1617" s="17"/>
    </row>
    <row r="1618" spans="1:8" x14ac:dyDescent="0.25">
      <c r="A1618" s="15"/>
      <c r="B1618" s="22">
        <v>26.600000381469727</v>
      </c>
      <c r="C1618" s="15"/>
      <c r="D1618" s="16"/>
      <c r="E1618" s="16"/>
      <c r="F1618" s="16"/>
      <c r="G1618" s="16"/>
      <c r="H1618" s="17"/>
    </row>
    <row r="1619" spans="1:8" x14ac:dyDescent="0.25">
      <c r="A1619" s="15"/>
      <c r="B1619" s="22">
        <v>30</v>
      </c>
      <c r="C1619" s="15"/>
      <c r="D1619" s="16"/>
      <c r="E1619" s="16"/>
      <c r="F1619" s="16"/>
      <c r="G1619" s="16"/>
      <c r="H1619" s="17"/>
    </row>
    <row r="1620" spans="1:8" x14ac:dyDescent="0.25">
      <c r="A1620" s="15"/>
      <c r="B1620" s="22">
        <v>50</v>
      </c>
      <c r="C1620" s="15"/>
      <c r="D1620" s="16"/>
      <c r="E1620" s="16"/>
      <c r="F1620" s="16"/>
      <c r="G1620" s="16"/>
      <c r="H1620" s="17"/>
    </row>
    <row r="1621" spans="1:8" x14ac:dyDescent="0.25">
      <c r="A1621" s="15"/>
      <c r="B1621" s="22">
        <v>60</v>
      </c>
      <c r="C1621" s="15"/>
      <c r="D1621" s="16"/>
      <c r="E1621" s="16"/>
      <c r="F1621" s="16"/>
      <c r="G1621" s="16"/>
      <c r="H1621" s="17"/>
    </row>
    <row r="1622" spans="1:8" x14ac:dyDescent="0.25">
      <c r="A1622" s="15"/>
      <c r="B1622" s="22">
        <v>96</v>
      </c>
      <c r="C1622" s="15"/>
      <c r="D1622" s="16"/>
      <c r="E1622" s="16"/>
      <c r="F1622" s="16"/>
      <c r="G1622" s="16"/>
      <c r="H1622" s="17"/>
    </row>
    <row r="1623" spans="1:8" x14ac:dyDescent="0.25">
      <c r="A1623" s="12" t="s">
        <v>1062</v>
      </c>
      <c r="B1623" s="13"/>
      <c r="C1623" s="15"/>
      <c r="D1623" s="16"/>
      <c r="E1623" s="16"/>
      <c r="F1623" s="16"/>
      <c r="G1623" s="16"/>
      <c r="H1623" s="17"/>
    </row>
    <row r="1624" spans="1:8" x14ac:dyDescent="0.25">
      <c r="A1624" s="12" t="s">
        <v>435</v>
      </c>
      <c r="B1624" s="12">
        <v>3</v>
      </c>
      <c r="C1624" s="15"/>
      <c r="D1624" s="16"/>
      <c r="E1624" s="16"/>
      <c r="F1624" s="16"/>
      <c r="G1624" s="16"/>
      <c r="H1624" s="17"/>
    </row>
    <row r="1625" spans="1:8" x14ac:dyDescent="0.25">
      <c r="A1625" s="15"/>
      <c r="B1625" s="22">
        <v>20</v>
      </c>
      <c r="C1625" s="15"/>
      <c r="D1625" s="16"/>
      <c r="E1625" s="16"/>
      <c r="F1625" s="16"/>
      <c r="G1625" s="16"/>
      <c r="H1625" s="17"/>
    </row>
    <row r="1626" spans="1:8" x14ac:dyDescent="0.25">
      <c r="A1626" s="12" t="s">
        <v>1063</v>
      </c>
      <c r="B1626" s="13"/>
      <c r="C1626" s="15"/>
      <c r="D1626" s="16"/>
      <c r="E1626" s="16"/>
      <c r="F1626" s="16"/>
      <c r="G1626" s="16"/>
      <c r="H1626" s="17"/>
    </row>
    <row r="1627" spans="1:8" x14ac:dyDescent="0.25">
      <c r="A1627" s="12" t="s">
        <v>62</v>
      </c>
      <c r="B1627" s="12">
        <v>25</v>
      </c>
      <c r="C1627" s="15"/>
      <c r="D1627" s="16"/>
      <c r="E1627" s="16"/>
      <c r="F1627" s="16"/>
      <c r="G1627" s="16"/>
      <c r="H1627" s="17"/>
    </row>
    <row r="1628" spans="1:8" x14ac:dyDescent="0.25">
      <c r="A1628" s="15"/>
      <c r="B1628" s="22">
        <v>50</v>
      </c>
      <c r="C1628" s="15"/>
      <c r="D1628" s="16"/>
      <c r="E1628" s="16"/>
      <c r="F1628" s="16"/>
      <c r="G1628" s="16"/>
      <c r="H1628" s="17"/>
    </row>
    <row r="1629" spans="1:8" x14ac:dyDescent="0.25">
      <c r="A1629" s="12" t="s">
        <v>1064</v>
      </c>
      <c r="B1629" s="13"/>
      <c r="C1629" s="15"/>
      <c r="D1629" s="16"/>
      <c r="E1629" s="16"/>
      <c r="F1629" s="16"/>
      <c r="G1629" s="16"/>
      <c r="H1629" s="17"/>
    </row>
    <row r="1630" spans="1:8" x14ac:dyDescent="0.25">
      <c r="A1630" s="12" t="s">
        <v>417</v>
      </c>
      <c r="B1630" s="12">
        <v>0.5</v>
      </c>
      <c r="C1630" s="15"/>
      <c r="D1630" s="16"/>
      <c r="E1630" s="16"/>
      <c r="F1630" s="16"/>
      <c r="G1630" s="16"/>
      <c r="H1630" s="17"/>
    </row>
    <row r="1631" spans="1:8" x14ac:dyDescent="0.25">
      <c r="A1631" s="15"/>
      <c r="B1631" s="22">
        <v>1</v>
      </c>
      <c r="C1631" s="15"/>
      <c r="D1631" s="16"/>
      <c r="E1631" s="16"/>
      <c r="F1631" s="16"/>
      <c r="G1631" s="16"/>
      <c r="H1631" s="17"/>
    </row>
    <row r="1632" spans="1:8" x14ac:dyDescent="0.25">
      <c r="A1632" s="15"/>
      <c r="B1632" s="22" t="s">
        <v>704</v>
      </c>
      <c r="C1632" s="15"/>
      <c r="D1632" s="16"/>
      <c r="E1632" s="16"/>
      <c r="F1632" s="16"/>
      <c r="G1632" s="16"/>
      <c r="H1632" s="17"/>
    </row>
    <row r="1633" spans="1:8" x14ac:dyDescent="0.25">
      <c r="A1633" s="12" t="s">
        <v>1065</v>
      </c>
      <c r="B1633" s="13"/>
      <c r="C1633" s="15"/>
      <c r="D1633" s="16"/>
      <c r="E1633" s="16"/>
      <c r="F1633" s="16"/>
      <c r="G1633" s="16"/>
      <c r="H1633" s="17"/>
    </row>
    <row r="1634" spans="1:8" x14ac:dyDescent="0.25">
      <c r="A1634" s="12" t="s">
        <v>92</v>
      </c>
      <c r="B1634" s="12">
        <v>10</v>
      </c>
      <c r="C1634" s="15"/>
      <c r="D1634" s="16"/>
      <c r="E1634" s="16"/>
      <c r="F1634" s="16"/>
      <c r="G1634" s="16"/>
      <c r="H1634" s="17"/>
    </row>
    <row r="1635" spans="1:8" x14ac:dyDescent="0.25">
      <c r="A1635" s="15"/>
      <c r="B1635" s="22">
        <v>20</v>
      </c>
      <c r="C1635" s="15"/>
      <c r="D1635" s="16"/>
      <c r="E1635" s="16"/>
      <c r="F1635" s="16"/>
      <c r="G1635" s="16"/>
      <c r="H1635" s="17"/>
    </row>
    <row r="1636" spans="1:8" x14ac:dyDescent="0.25">
      <c r="A1636" s="15"/>
      <c r="B1636" s="22">
        <v>40</v>
      </c>
      <c r="C1636" s="15"/>
      <c r="D1636" s="16"/>
      <c r="E1636" s="16"/>
      <c r="F1636" s="16"/>
      <c r="G1636" s="16"/>
      <c r="H1636" s="17"/>
    </row>
    <row r="1637" spans="1:8" x14ac:dyDescent="0.25">
      <c r="A1637" s="15"/>
      <c r="B1637" s="22">
        <v>50</v>
      </c>
      <c r="C1637" s="15"/>
      <c r="D1637" s="16"/>
      <c r="E1637" s="16"/>
      <c r="F1637" s="16"/>
      <c r="G1637" s="16"/>
      <c r="H1637" s="17"/>
    </row>
    <row r="1638" spans="1:8" x14ac:dyDescent="0.25">
      <c r="A1638" s="15"/>
      <c r="B1638" s="22">
        <v>53</v>
      </c>
      <c r="C1638" s="15"/>
      <c r="D1638" s="16"/>
      <c r="E1638" s="16"/>
      <c r="F1638" s="16"/>
      <c r="G1638" s="16"/>
      <c r="H1638" s="17"/>
    </row>
    <row r="1639" spans="1:8" x14ac:dyDescent="0.25">
      <c r="A1639" s="12" t="s">
        <v>1066</v>
      </c>
      <c r="B1639" s="13"/>
      <c r="C1639" s="15"/>
      <c r="D1639" s="16"/>
      <c r="E1639" s="16"/>
      <c r="F1639" s="16"/>
      <c r="G1639" s="16"/>
      <c r="H1639" s="17"/>
    </row>
    <row r="1640" spans="1:8" x14ac:dyDescent="0.25">
      <c r="A1640" s="12" t="s">
        <v>30</v>
      </c>
      <c r="B1640" s="12">
        <v>12.5</v>
      </c>
      <c r="C1640" s="15"/>
      <c r="D1640" s="16"/>
      <c r="E1640" s="16"/>
      <c r="F1640" s="16"/>
      <c r="G1640" s="16"/>
      <c r="H1640" s="17"/>
    </row>
    <row r="1641" spans="1:8" x14ac:dyDescent="0.25">
      <c r="A1641" s="15"/>
      <c r="B1641" s="22">
        <v>25</v>
      </c>
      <c r="C1641" s="15"/>
      <c r="D1641" s="16"/>
      <c r="E1641" s="16"/>
      <c r="F1641" s="16"/>
      <c r="G1641" s="16"/>
      <c r="H1641" s="17"/>
    </row>
    <row r="1642" spans="1:8" x14ac:dyDescent="0.25">
      <c r="A1642" s="12" t="s">
        <v>1067</v>
      </c>
      <c r="B1642" s="13"/>
      <c r="C1642" s="15"/>
      <c r="D1642" s="16"/>
      <c r="E1642" s="16"/>
      <c r="F1642" s="16"/>
      <c r="G1642" s="16"/>
      <c r="H1642" s="17"/>
    </row>
    <row r="1643" spans="1:8" x14ac:dyDescent="0.25">
      <c r="A1643" s="12" t="s">
        <v>2</v>
      </c>
      <c r="B1643" s="12">
        <v>500</v>
      </c>
      <c r="C1643" s="15"/>
      <c r="D1643" s="16"/>
      <c r="E1643" s="16"/>
      <c r="F1643" s="16"/>
      <c r="G1643" s="16"/>
      <c r="H1643" s="17"/>
    </row>
    <row r="1644" spans="1:8" x14ac:dyDescent="0.25">
      <c r="A1644" s="15"/>
      <c r="B1644" s="22">
        <v>625</v>
      </c>
      <c r="C1644" s="15"/>
      <c r="D1644" s="16"/>
      <c r="E1644" s="16"/>
      <c r="F1644" s="16"/>
      <c r="G1644" s="16"/>
      <c r="H1644" s="17"/>
    </row>
    <row r="1645" spans="1:8" x14ac:dyDescent="0.25">
      <c r="A1645" s="12" t="s">
        <v>1068</v>
      </c>
      <c r="B1645" s="13"/>
      <c r="C1645" s="15"/>
      <c r="D1645" s="16"/>
      <c r="E1645" s="16"/>
      <c r="F1645" s="16"/>
      <c r="G1645" s="16"/>
      <c r="H1645" s="17"/>
    </row>
    <row r="1646" spans="1:8" x14ac:dyDescent="0.25">
      <c r="A1646" s="12" t="s">
        <v>38</v>
      </c>
      <c r="B1646" s="12">
        <v>40</v>
      </c>
      <c r="C1646" s="15"/>
      <c r="D1646" s="16"/>
      <c r="E1646" s="16"/>
      <c r="F1646" s="16"/>
      <c r="G1646" s="16"/>
      <c r="H1646" s="17"/>
    </row>
    <row r="1647" spans="1:8" x14ac:dyDescent="0.25">
      <c r="A1647" s="15"/>
      <c r="B1647" s="22">
        <v>50</v>
      </c>
      <c r="C1647" s="15"/>
      <c r="D1647" s="16"/>
      <c r="E1647" s="16"/>
      <c r="F1647" s="16"/>
      <c r="G1647" s="16"/>
      <c r="H1647" s="17"/>
    </row>
    <row r="1648" spans="1:8" x14ac:dyDescent="0.25">
      <c r="A1648" s="15"/>
      <c r="B1648" s="22">
        <v>100</v>
      </c>
      <c r="C1648" s="15"/>
      <c r="D1648" s="16"/>
      <c r="E1648" s="16"/>
      <c r="F1648" s="16"/>
      <c r="G1648" s="16"/>
      <c r="H1648" s="17"/>
    </row>
    <row r="1649" spans="1:8" x14ac:dyDescent="0.25">
      <c r="A1649" s="12" t="s">
        <v>1069</v>
      </c>
      <c r="B1649" s="13"/>
      <c r="C1649" s="15"/>
      <c r="D1649" s="16"/>
      <c r="E1649" s="16"/>
      <c r="F1649" s="16"/>
      <c r="G1649" s="16"/>
      <c r="H1649" s="17"/>
    </row>
    <row r="1650" spans="1:8" x14ac:dyDescent="0.25">
      <c r="A1650" s="12" t="s">
        <v>420</v>
      </c>
      <c r="B1650" s="12">
        <v>25</v>
      </c>
      <c r="C1650" s="15"/>
      <c r="D1650" s="16"/>
      <c r="E1650" s="16"/>
      <c r="F1650" s="16"/>
      <c r="G1650" s="16"/>
      <c r="H1650" s="17"/>
    </row>
    <row r="1651" spans="1:8" x14ac:dyDescent="0.25">
      <c r="A1651" s="12" t="s">
        <v>1070</v>
      </c>
      <c r="B1651" s="13"/>
      <c r="C1651" s="15"/>
      <c r="D1651" s="16"/>
      <c r="E1651" s="16"/>
      <c r="F1651" s="16"/>
      <c r="G1651" s="16"/>
      <c r="H1651" s="17"/>
    </row>
    <row r="1652" spans="1:8" x14ac:dyDescent="0.25">
      <c r="A1652" s="12" t="s">
        <v>3</v>
      </c>
      <c r="B1652" s="12">
        <v>30</v>
      </c>
      <c r="C1652" s="15"/>
      <c r="D1652" s="16"/>
      <c r="E1652" s="16"/>
      <c r="F1652" s="16"/>
      <c r="G1652" s="16"/>
      <c r="H1652" s="17"/>
    </row>
    <row r="1653" spans="1:8" x14ac:dyDescent="0.25">
      <c r="A1653" s="15"/>
      <c r="B1653" s="22">
        <v>32.5</v>
      </c>
      <c r="C1653" s="15"/>
      <c r="D1653" s="16"/>
      <c r="E1653" s="16"/>
      <c r="F1653" s="16"/>
      <c r="G1653" s="16"/>
      <c r="H1653" s="17"/>
    </row>
    <row r="1654" spans="1:8" x14ac:dyDescent="0.25">
      <c r="A1654" s="15"/>
      <c r="B1654" s="22">
        <v>60</v>
      </c>
      <c r="C1654" s="15"/>
      <c r="D1654" s="16"/>
      <c r="E1654" s="16"/>
      <c r="F1654" s="16"/>
      <c r="G1654" s="16"/>
      <c r="H1654" s="17"/>
    </row>
    <row r="1655" spans="1:8" x14ac:dyDescent="0.25">
      <c r="A1655" s="12" t="s">
        <v>1071</v>
      </c>
      <c r="B1655" s="13"/>
      <c r="C1655" s="15"/>
      <c r="D1655" s="16"/>
      <c r="E1655" s="16"/>
      <c r="F1655" s="16"/>
      <c r="G1655" s="16"/>
      <c r="H1655" s="17"/>
    </row>
    <row r="1656" spans="1:8" x14ac:dyDescent="0.25">
      <c r="A1656" s="12" t="s">
        <v>4</v>
      </c>
      <c r="B1656" s="12">
        <v>55</v>
      </c>
      <c r="C1656" s="15"/>
      <c r="D1656" s="16"/>
      <c r="E1656" s="16"/>
      <c r="F1656" s="16"/>
      <c r="G1656" s="16"/>
      <c r="H1656" s="17"/>
    </row>
    <row r="1657" spans="1:8" x14ac:dyDescent="0.25">
      <c r="A1657" s="15"/>
      <c r="B1657" s="22">
        <v>75</v>
      </c>
      <c r="C1657" s="15"/>
      <c r="D1657" s="16"/>
      <c r="E1657" s="16"/>
      <c r="F1657" s="16"/>
      <c r="G1657" s="16"/>
      <c r="H1657" s="17"/>
    </row>
    <row r="1658" spans="1:8" x14ac:dyDescent="0.25">
      <c r="A1658" s="15"/>
      <c r="B1658" s="22">
        <v>100</v>
      </c>
      <c r="C1658" s="15"/>
      <c r="D1658" s="16"/>
      <c r="E1658" s="16"/>
      <c r="F1658" s="16"/>
      <c r="G1658" s="16"/>
      <c r="H1658" s="17"/>
    </row>
    <row r="1659" spans="1:8" x14ac:dyDescent="0.25">
      <c r="A1659" s="12" t="s">
        <v>1072</v>
      </c>
      <c r="B1659" s="13"/>
      <c r="C1659" s="15"/>
      <c r="D1659" s="16"/>
      <c r="E1659" s="16"/>
      <c r="F1659" s="16"/>
      <c r="G1659" s="16"/>
      <c r="H1659" s="17"/>
    </row>
    <row r="1660" spans="1:8" x14ac:dyDescent="0.25">
      <c r="A1660" s="12" t="s">
        <v>35</v>
      </c>
      <c r="B1660" s="12">
        <v>50</v>
      </c>
      <c r="C1660" s="15"/>
      <c r="D1660" s="16"/>
      <c r="E1660" s="16"/>
      <c r="F1660" s="16"/>
      <c r="G1660" s="16"/>
      <c r="H1660" s="17"/>
    </row>
    <row r="1661" spans="1:8" x14ac:dyDescent="0.25">
      <c r="A1661" s="15"/>
      <c r="B1661" s="22">
        <v>60</v>
      </c>
      <c r="C1661" s="15"/>
      <c r="D1661" s="16"/>
      <c r="E1661" s="16"/>
      <c r="F1661" s="16"/>
      <c r="G1661" s="16"/>
      <c r="H1661" s="17"/>
    </row>
    <row r="1662" spans="1:8" x14ac:dyDescent="0.25">
      <c r="A1662" s="15"/>
      <c r="B1662" s="22">
        <v>75</v>
      </c>
      <c r="C1662" s="15"/>
      <c r="D1662" s="16"/>
      <c r="E1662" s="16"/>
      <c r="F1662" s="16"/>
      <c r="G1662" s="16"/>
      <c r="H1662" s="17"/>
    </row>
    <row r="1663" spans="1:8" x14ac:dyDescent="0.25">
      <c r="A1663" s="15"/>
      <c r="B1663" s="22">
        <v>100</v>
      </c>
      <c r="C1663" s="15"/>
      <c r="D1663" s="16"/>
      <c r="E1663" s="16"/>
      <c r="F1663" s="16"/>
      <c r="G1663" s="16"/>
      <c r="H1663" s="17"/>
    </row>
    <row r="1664" spans="1:8" x14ac:dyDescent="0.25">
      <c r="A1664" s="12" t="s">
        <v>1073</v>
      </c>
      <c r="B1664" s="13"/>
      <c r="C1664" s="15"/>
      <c r="D1664" s="16"/>
      <c r="E1664" s="16"/>
      <c r="F1664" s="16"/>
      <c r="G1664" s="16"/>
      <c r="H1664" s="17"/>
    </row>
    <row r="1665" spans="1:8" x14ac:dyDescent="0.25">
      <c r="A1665" s="12" t="s">
        <v>71</v>
      </c>
      <c r="B1665" s="12">
        <v>5</v>
      </c>
      <c r="C1665" s="15"/>
      <c r="D1665" s="16"/>
      <c r="E1665" s="16"/>
      <c r="F1665" s="16"/>
      <c r="G1665" s="16"/>
      <c r="H1665" s="17"/>
    </row>
    <row r="1666" spans="1:8" x14ac:dyDescent="0.25">
      <c r="A1666" s="15"/>
      <c r="B1666" s="22">
        <v>10</v>
      </c>
      <c r="C1666" s="15"/>
      <c r="D1666" s="16"/>
      <c r="E1666" s="16"/>
      <c r="F1666" s="16"/>
      <c r="G1666" s="16"/>
      <c r="H1666" s="17"/>
    </row>
    <row r="1667" spans="1:8" x14ac:dyDescent="0.25">
      <c r="A1667" s="15"/>
      <c r="B1667" s="22">
        <v>15</v>
      </c>
      <c r="C1667" s="15"/>
      <c r="D1667" s="16"/>
      <c r="E1667" s="16"/>
      <c r="F1667" s="16"/>
      <c r="G1667" s="16"/>
      <c r="H1667" s="17"/>
    </row>
    <row r="1668" spans="1:8" x14ac:dyDescent="0.25">
      <c r="A1668" s="15"/>
      <c r="B1668" s="22">
        <v>40</v>
      </c>
      <c r="C1668" s="15"/>
      <c r="D1668" s="16"/>
      <c r="E1668" s="16"/>
      <c r="F1668" s="16"/>
      <c r="G1668" s="16"/>
      <c r="H1668" s="17"/>
    </row>
    <row r="1669" spans="1:8" x14ac:dyDescent="0.25">
      <c r="A1669" s="15"/>
      <c r="B1669" s="22">
        <v>46</v>
      </c>
      <c r="C1669" s="15"/>
      <c r="D1669" s="16"/>
      <c r="E1669" s="16"/>
      <c r="F1669" s="16"/>
      <c r="G1669" s="16"/>
      <c r="H1669" s="17"/>
    </row>
    <row r="1670" spans="1:8" x14ac:dyDescent="0.25">
      <c r="A1670" s="12" t="s">
        <v>1074</v>
      </c>
      <c r="B1670" s="13"/>
      <c r="C1670" s="15"/>
      <c r="D1670" s="16"/>
      <c r="E1670" s="16"/>
      <c r="F1670" s="16"/>
      <c r="G1670" s="16"/>
      <c r="H1670" s="17"/>
    </row>
    <row r="1671" spans="1:8" x14ac:dyDescent="0.25">
      <c r="A1671" s="12" t="s">
        <v>73</v>
      </c>
      <c r="B1671" s="12">
        <v>50.400001525878906</v>
      </c>
      <c r="C1671" s="15"/>
      <c r="D1671" s="16"/>
      <c r="E1671" s="16"/>
      <c r="F1671" s="16"/>
      <c r="G1671" s="16"/>
      <c r="H1671" s="17"/>
    </row>
    <row r="1672" spans="1:8" x14ac:dyDescent="0.25">
      <c r="A1672" s="12" t="s">
        <v>1075</v>
      </c>
      <c r="B1672" s="13"/>
      <c r="C1672" s="15"/>
      <c r="D1672" s="16"/>
      <c r="E1672" s="16"/>
      <c r="F1672" s="16"/>
      <c r="G1672" s="16"/>
      <c r="H1672" s="17"/>
    </row>
    <row r="1673" spans="1:8" x14ac:dyDescent="0.25">
      <c r="A1673" s="12" t="s">
        <v>423</v>
      </c>
      <c r="B1673" s="12">
        <v>2</v>
      </c>
      <c r="C1673" s="15"/>
      <c r="D1673" s="16"/>
      <c r="E1673" s="16"/>
      <c r="F1673" s="16"/>
      <c r="G1673" s="16"/>
      <c r="H1673" s="17"/>
    </row>
    <row r="1674" spans="1:8" x14ac:dyDescent="0.25">
      <c r="A1674" s="15"/>
      <c r="B1674" s="22">
        <v>3</v>
      </c>
      <c r="C1674" s="15"/>
      <c r="D1674" s="16"/>
      <c r="E1674" s="16"/>
      <c r="F1674" s="16"/>
      <c r="G1674" s="16"/>
      <c r="H1674" s="17"/>
    </row>
    <row r="1675" spans="1:8" x14ac:dyDescent="0.25">
      <c r="A1675" s="15"/>
      <c r="B1675" s="22">
        <v>4</v>
      </c>
      <c r="C1675" s="15"/>
      <c r="D1675" s="16"/>
      <c r="E1675" s="16"/>
      <c r="F1675" s="16"/>
      <c r="G1675" s="16"/>
      <c r="H1675" s="17"/>
    </row>
    <row r="1676" spans="1:8" x14ac:dyDescent="0.25">
      <c r="A1676" s="15"/>
      <c r="B1676" s="22">
        <v>5</v>
      </c>
      <c r="C1676" s="15"/>
      <c r="D1676" s="16"/>
      <c r="E1676" s="16"/>
      <c r="F1676" s="16"/>
      <c r="G1676" s="16"/>
      <c r="H1676" s="17"/>
    </row>
    <row r="1677" spans="1:8" x14ac:dyDescent="0.25">
      <c r="A1677" s="12" t="s">
        <v>1076</v>
      </c>
      <c r="B1677" s="13"/>
      <c r="C1677" s="15"/>
      <c r="D1677" s="16"/>
      <c r="E1677" s="16"/>
      <c r="F1677" s="16"/>
      <c r="G1677" s="16"/>
      <c r="H1677" s="17"/>
    </row>
    <row r="1678" spans="1:8" x14ac:dyDescent="0.25">
      <c r="A1678" s="12" t="s">
        <v>102</v>
      </c>
      <c r="B1678" s="12">
        <v>20</v>
      </c>
      <c r="C1678" s="15"/>
      <c r="D1678" s="16"/>
      <c r="E1678" s="16"/>
      <c r="F1678" s="16"/>
      <c r="G1678" s="16"/>
      <c r="H1678" s="17"/>
    </row>
    <row r="1679" spans="1:8" x14ac:dyDescent="0.25">
      <c r="A1679" s="15"/>
      <c r="B1679" s="22">
        <v>30</v>
      </c>
      <c r="C1679" s="15"/>
      <c r="D1679" s="16"/>
      <c r="E1679" s="16"/>
      <c r="F1679" s="16"/>
      <c r="G1679" s="16"/>
      <c r="H1679" s="17"/>
    </row>
    <row r="1680" spans="1:8" x14ac:dyDescent="0.25">
      <c r="A1680" s="15"/>
      <c r="B1680" s="22">
        <v>60</v>
      </c>
      <c r="C1680" s="15"/>
      <c r="D1680" s="16"/>
      <c r="E1680" s="16"/>
      <c r="F1680" s="16"/>
      <c r="G1680" s="16"/>
      <c r="H1680" s="17"/>
    </row>
    <row r="1681" spans="1:8" x14ac:dyDescent="0.25">
      <c r="A1681" s="12" t="s">
        <v>1077</v>
      </c>
      <c r="B1681" s="13"/>
      <c r="C1681" s="15"/>
      <c r="D1681" s="16"/>
      <c r="E1681" s="16"/>
      <c r="F1681" s="16"/>
      <c r="G1681" s="16"/>
      <c r="H1681" s="17"/>
    </row>
    <row r="1682" spans="1:8" x14ac:dyDescent="0.25">
      <c r="A1682" s="12" t="s">
        <v>424</v>
      </c>
      <c r="B1682" s="12">
        <v>0.5</v>
      </c>
      <c r="C1682" s="15"/>
      <c r="D1682" s="16"/>
      <c r="E1682" s="16"/>
      <c r="F1682" s="16"/>
      <c r="G1682" s="16"/>
      <c r="H1682" s="17"/>
    </row>
    <row r="1683" spans="1:8" x14ac:dyDescent="0.25">
      <c r="A1683" s="15"/>
      <c r="B1683" s="22">
        <v>1</v>
      </c>
      <c r="C1683" s="15"/>
      <c r="D1683" s="16"/>
      <c r="E1683" s="16"/>
      <c r="F1683" s="16"/>
      <c r="G1683" s="16"/>
      <c r="H1683" s="17"/>
    </row>
    <row r="1684" spans="1:8" x14ac:dyDescent="0.25">
      <c r="A1684" s="15"/>
      <c r="B1684" s="22">
        <v>1.2999999523162842</v>
      </c>
      <c r="C1684" s="15"/>
      <c r="D1684" s="16"/>
      <c r="E1684" s="16"/>
      <c r="F1684" s="16"/>
      <c r="G1684" s="16"/>
      <c r="H1684" s="17"/>
    </row>
    <row r="1685" spans="1:8" x14ac:dyDescent="0.25">
      <c r="A1685" s="12" t="s">
        <v>1078</v>
      </c>
      <c r="B1685" s="13"/>
      <c r="C1685" s="15"/>
      <c r="D1685" s="16"/>
      <c r="E1685" s="16"/>
      <c r="F1685" s="16"/>
      <c r="G1685" s="16"/>
      <c r="H1685" s="17"/>
    </row>
    <row r="1686" spans="1:8" x14ac:dyDescent="0.25">
      <c r="A1686" s="12" t="s">
        <v>426</v>
      </c>
      <c r="B1686" s="12">
        <v>15</v>
      </c>
      <c r="C1686" s="15"/>
      <c r="D1686" s="16"/>
      <c r="E1686" s="16"/>
      <c r="F1686" s="16"/>
      <c r="G1686" s="16"/>
      <c r="H1686" s="17"/>
    </row>
    <row r="1687" spans="1:8" x14ac:dyDescent="0.25">
      <c r="A1687" s="15"/>
      <c r="B1687" s="22">
        <v>18</v>
      </c>
      <c r="C1687" s="15"/>
      <c r="D1687" s="16"/>
      <c r="E1687" s="16"/>
      <c r="F1687" s="16"/>
      <c r="G1687" s="16"/>
      <c r="H1687" s="17"/>
    </row>
    <row r="1688" spans="1:8" x14ac:dyDescent="0.25">
      <c r="A1688" s="15"/>
      <c r="B1688" s="22" t="s">
        <v>704</v>
      </c>
      <c r="C1688" s="15"/>
      <c r="D1688" s="16"/>
      <c r="E1688" s="16"/>
      <c r="F1688" s="16"/>
      <c r="G1688" s="16"/>
      <c r="H1688" s="17"/>
    </row>
    <row r="1689" spans="1:8" x14ac:dyDescent="0.25">
      <c r="A1689" s="12" t="s">
        <v>1079</v>
      </c>
      <c r="B1689" s="13"/>
      <c r="C1689" s="15"/>
      <c r="D1689" s="16"/>
      <c r="E1689" s="16"/>
      <c r="F1689" s="16"/>
      <c r="G1689" s="16"/>
      <c r="H1689" s="17"/>
    </row>
    <row r="1690" spans="1:8" x14ac:dyDescent="0.25">
      <c r="A1690" s="12" t="s">
        <v>427</v>
      </c>
      <c r="B1690" s="12">
        <v>0.69999998807907104</v>
      </c>
      <c r="C1690" s="15"/>
      <c r="D1690" s="16"/>
      <c r="E1690" s="16"/>
      <c r="F1690" s="16"/>
      <c r="G1690" s="16"/>
      <c r="H1690" s="17"/>
    </row>
    <row r="1691" spans="1:8" x14ac:dyDescent="0.25">
      <c r="A1691" s="15"/>
      <c r="B1691" s="22">
        <v>0.89999997615814209</v>
      </c>
      <c r="C1691" s="15"/>
      <c r="D1691" s="16"/>
      <c r="E1691" s="16"/>
      <c r="F1691" s="16"/>
      <c r="G1691" s="16"/>
      <c r="H1691" s="17"/>
    </row>
    <row r="1692" spans="1:8" x14ac:dyDescent="0.25">
      <c r="A1692" s="15"/>
      <c r="B1692" s="22">
        <v>1.2000000476837158</v>
      </c>
      <c r="C1692" s="15"/>
      <c r="D1692" s="16"/>
      <c r="E1692" s="16"/>
      <c r="F1692" s="16"/>
      <c r="G1692" s="16"/>
      <c r="H1692" s="17"/>
    </row>
    <row r="1693" spans="1:8" x14ac:dyDescent="0.25">
      <c r="A1693" s="15"/>
      <c r="B1693" s="22">
        <v>1.2999999523162842</v>
      </c>
      <c r="C1693" s="15"/>
      <c r="D1693" s="16"/>
      <c r="E1693" s="16"/>
      <c r="F1693" s="16"/>
      <c r="G1693" s="16"/>
      <c r="H1693" s="17"/>
    </row>
    <row r="1694" spans="1:8" x14ac:dyDescent="0.25">
      <c r="A1694" s="15"/>
      <c r="B1694" s="22">
        <v>1.5</v>
      </c>
      <c r="C1694" s="15"/>
      <c r="D1694" s="16"/>
      <c r="E1694" s="16"/>
      <c r="F1694" s="16"/>
      <c r="G1694" s="16"/>
      <c r="H1694" s="17"/>
    </row>
    <row r="1695" spans="1:8" x14ac:dyDescent="0.25">
      <c r="A1695" s="15"/>
      <c r="B1695" s="22">
        <v>2.2000000476837158</v>
      </c>
      <c r="C1695" s="15"/>
      <c r="D1695" s="16"/>
      <c r="E1695" s="16"/>
      <c r="F1695" s="16"/>
      <c r="G1695" s="16"/>
      <c r="H1695" s="17"/>
    </row>
    <row r="1696" spans="1:8" x14ac:dyDescent="0.25">
      <c r="A1696" s="15"/>
      <c r="B1696" s="22">
        <v>3</v>
      </c>
      <c r="C1696" s="15"/>
      <c r="D1696" s="16"/>
      <c r="E1696" s="16"/>
      <c r="F1696" s="16"/>
      <c r="G1696" s="16"/>
      <c r="H1696" s="17"/>
    </row>
    <row r="1697" spans="1:8" x14ac:dyDescent="0.25">
      <c r="A1697" s="15"/>
      <c r="B1697" s="22">
        <v>4.6999998092651367</v>
      </c>
      <c r="C1697" s="15"/>
      <c r="D1697" s="16"/>
      <c r="E1697" s="16"/>
      <c r="F1697" s="16"/>
      <c r="G1697" s="16"/>
      <c r="H1697" s="17"/>
    </row>
    <row r="1698" spans="1:8" x14ac:dyDescent="0.25">
      <c r="A1698" s="15"/>
      <c r="B1698" s="22">
        <v>5</v>
      </c>
      <c r="C1698" s="15"/>
      <c r="D1698" s="16"/>
      <c r="E1698" s="16"/>
      <c r="F1698" s="16"/>
      <c r="G1698" s="16"/>
      <c r="H1698" s="17"/>
    </row>
    <row r="1699" spans="1:8" x14ac:dyDescent="0.25">
      <c r="A1699" s="12" t="s">
        <v>1080</v>
      </c>
      <c r="B1699" s="13"/>
      <c r="C1699" s="15"/>
      <c r="D1699" s="16"/>
      <c r="E1699" s="16"/>
      <c r="F1699" s="16"/>
      <c r="G1699" s="16"/>
      <c r="H1699" s="17"/>
    </row>
    <row r="1700" spans="1:8" x14ac:dyDescent="0.25">
      <c r="A1700" s="12" t="s">
        <v>428</v>
      </c>
      <c r="B1700" s="12">
        <v>60</v>
      </c>
      <c r="C1700" s="15"/>
      <c r="D1700" s="16"/>
      <c r="E1700" s="16"/>
      <c r="F1700" s="16"/>
      <c r="G1700" s="16"/>
      <c r="H1700" s="17"/>
    </row>
    <row r="1701" spans="1:8" x14ac:dyDescent="0.25">
      <c r="A1701" s="15"/>
      <c r="B1701" s="22" t="s">
        <v>704</v>
      </c>
      <c r="C1701" s="15"/>
      <c r="D1701" s="16"/>
      <c r="E1701" s="16"/>
      <c r="F1701" s="16"/>
      <c r="G1701" s="16"/>
      <c r="H1701" s="17"/>
    </row>
    <row r="1702" spans="1:8" x14ac:dyDescent="0.25">
      <c r="A1702" s="12" t="s">
        <v>1081</v>
      </c>
      <c r="B1702" s="13"/>
      <c r="C1702" s="15"/>
      <c r="D1702" s="16"/>
      <c r="E1702" s="16"/>
      <c r="F1702" s="16"/>
      <c r="G1702" s="16"/>
      <c r="H1702" s="17"/>
    </row>
    <row r="1703" spans="1:8" x14ac:dyDescent="0.25">
      <c r="A1703" s="12" t="s">
        <v>74</v>
      </c>
      <c r="B1703" s="12">
        <v>20</v>
      </c>
      <c r="C1703" s="15"/>
      <c r="D1703" s="16"/>
      <c r="E1703" s="16"/>
      <c r="F1703" s="16"/>
      <c r="G1703" s="16"/>
      <c r="H1703" s="17"/>
    </row>
    <row r="1704" spans="1:8" x14ac:dyDescent="0.25">
      <c r="A1704" s="15"/>
      <c r="B1704" s="22">
        <v>50</v>
      </c>
      <c r="C1704" s="15"/>
      <c r="D1704" s="16"/>
      <c r="E1704" s="16"/>
      <c r="F1704" s="16"/>
      <c r="G1704" s="16"/>
      <c r="H1704" s="17"/>
    </row>
    <row r="1705" spans="1:8" x14ac:dyDescent="0.25">
      <c r="A1705" s="15"/>
      <c r="B1705" s="22">
        <v>60</v>
      </c>
      <c r="C1705" s="15"/>
      <c r="D1705" s="16"/>
      <c r="E1705" s="16"/>
      <c r="F1705" s="16"/>
      <c r="G1705" s="16"/>
      <c r="H1705" s="17"/>
    </row>
    <row r="1706" spans="1:8" x14ac:dyDescent="0.25">
      <c r="A1706" s="15"/>
      <c r="B1706" s="22">
        <v>100</v>
      </c>
      <c r="C1706" s="15"/>
      <c r="D1706" s="16"/>
      <c r="E1706" s="16"/>
      <c r="F1706" s="16"/>
      <c r="G1706" s="16"/>
      <c r="H1706" s="17"/>
    </row>
    <row r="1707" spans="1:8" x14ac:dyDescent="0.25">
      <c r="A1707" s="15"/>
      <c r="B1707" s="22">
        <v>125</v>
      </c>
      <c r="C1707" s="15"/>
      <c r="D1707" s="16"/>
      <c r="E1707" s="16"/>
      <c r="F1707" s="16"/>
      <c r="G1707" s="16"/>
      <c r="H1707" s="17"/>
    </row>
    <row r="1708" spans="1:8" x14ac:dyDescent="0.25">
      <c r="A1708" s="15"/>
      <c r="B1708" s="22">
        <v>135</v>
      </c>
      <c r="C1708" s="15"/>
      <c r="D1708" s="16"/>
      <c r="E1708" s="16"/>
      <c r="F1708" s="16"/>
      <c r="G1708" s="16"/>
      <c r="H1708" s="17"/>
    </row>
    <row r="1709" spans="1:8" x14ac:dyDescent="0.25">
      <c r="A1709" s="15"/>
      <c r="B1709" s="22">
        <v>260</v>
      </c>
      <c r="C1709" s="15"/>
      <c r="D1709" s="16"/>
      <c r="E1709" s="16"/>
      <c r="F1709" s="16"/>
      <c r="G1709" s="16"/>
      <c r="H1709" s="17"/>
    </row>
    <row r="1710" spans="1:8" x14ac:dyDescent="0.25">
      <c r="A1710" s="15"/>
      <c r="B1710" s="22">
        <v>270</v>
      </c>
      <c r="C1710" s="15"/>
      <c r="D1710" s="16"/>
      <c r="E1710" s="16"/>
      <c r="F1710" s="16"/>
      <c r="G1710" s="16"/>
      <c r="H1710" s="17"/>
    </row>
    <row r="1711" spans="1:8" x14ac:dyDescent="0.25">
      <c r="A1711" s="12" t="s">
        <v>1082</v>
      </c>
      <c r="B1711" s="13"/>
      <c r="C1711" s="15"/>
      <c r="D1711" s="16"/>
      <c r="E1711" s="16"/>
      <c r="F1711" s="16"/>
      <c r="G1711" s="16"/>
      <c r="H1711" s="17"/>
    </row>
    <row r="1712" spans="1:8" x14ac:dyDescent="0.25">
      <c r="A1712" s="12" t="s">
        <v>273</v>
      </c>
      <c r="B1712" s="12">
        <v>0.89999997615814209</v>
      </c>
      <c r="C1712" s="15"/>
      <c r="D1712" s="16"/>
      <c r="E1712" s="16"/>
      <c r="F1712" s="16"/>
      <c r="G1712" s="16"/>
      <c r="H1712" s="17"/>
    </row>
    <row r="1713" spans="1:8" x14ac:dyDescent="0.25">
      <c r="A1713" s="15"/>
      <c r="B1713" s="22">
        <v>0.9100000262260437</v>
      </c>
      <c r="C1713" s="15"/>
      <c r="D1713" s="16"/>
      <c r="E1713" s="16"/>
      <c r="F1713" s="16"/>
      <c r="G1713" s="16"/>
      <c r="H1713" s="17"/>
    </row>
    <row r="1714" spans="1:8" x14ac:dyDescent="0.25">
      <c r="A1714" s="12" t="s">
        <v>1083</v>
      </c>
      <c r="B1714" s="13"/>
      <c r="C1714" s="15"/>
      <c r="D1714" s="16"/>
      <c r="E1714" s="16"/>
      <c r="F1714" s="16"/>
      <c r="G1714" s="16"/>
      <c r="H1714" s="17"/>
    </row>
    <row r="1715" spans="1:8" x14ac:dyDescent="0.25">
      <c r="A1715" s="12" t="s">
        <v>430</v>
      </c>
      <c r="B1715" s="12">
        <v>4</v>
      </c>
      <c r="C1715" s="15"/>
      <c r="D1715" s="16"/>
      <c r="E1715" s="16"/>
      <c r="F1715" s="16"/>
      <c r="G1715" s="16"/>
      <c r="H1715" s="17"/>
    </row>
    <row r="1716" spans="1:8" x14ac:dyDescent="0.25">
      <c r="A1716" s="15"/>
      <c r="B1716" s="22" t="s">
        <v>704</v>
      </c>
      <c r="C1716" s="15"/>
      <c r="D1716" s="16"/>
      <c r="E1716" s="16"/>
      <c r="F1716" s="16"/>
      <c r="G1716" s="16"/>
      <c r="H1716" s="17"/>
    </row>
    <row r="1717" spans="1:8" x14ac:dyDescent="0.25">
      <c r="A1717" s="12" t="s">
        <v>1084</v>
      </c>
      <c r="B1717" s="13"/>
      <c r="C1717" s="15"/>
      <c r="D1717" s="16"/>
      <c r="E1717" s="16"/>
      <c r="F1717" s="16"/>
      <c r="G1717" s="16"/>
      <c r="H1717" s="17"/>
    </row>
    <row r="1718" spans="1:8" x14ac:dyDescent="0.25">
      <c r="A1718" s="12" t="s">
        <v>432</v>
      </c>
      <c r="B1718" s="12">
        <v>1</v>
      </c>
      <c r="C1718" s="15"/>
      <c r="D1718" s="16"/>
      <c r="E1718" s="16"/>
      <c r="F1718" s="16"/>
      <c r="G1718" s="16"/>
      <c r="H1718" s="17"/>
    </row>
    <row r="1719" spans="1:8" x14ac:dyDescent="0.25">
      <c r="A1719" s="15"/>
      <c r="B1719" s="22">
        <v>1.5</v>
      </c>
      <c r="C1719" s="15"/>
      <c r="D1719" s="16"/>
      <c r="E1719" s="16"/>
      <c r="F1719" s="16"/>
      <c r="G1719" s="16"/>
      <c r="H1719" s="17"/>
    </row>
    <row r="1720" spans="1:8" x14ac:dyDescent="0.25">
      <c r="A1720" s="12" t="s">
        <v>1085</v>
      </c>
      <c r="B1720" s="13"/>
      <c r="C1720" s="15"/>
      <c r="D1720" s="16"/>
      <c r="E1720" s="16"/>
      <c r="F1720" s="16"/>
      <c r="G1720" s="16"/>
      <c r="H1720" s="17"/>
    </row>
    <row r="1721" spans="1:8" x14ac:dyDescent="0.25">
      <c r="A1721" s="23" t="s">
        <v>705</v>
      </c>
      <c r="B1721" s="26"/>
      <c r="C1721" s="18"/>
      <c r="D1721" s="19"/>
      <c r="E1721" s="19"/>
      <c r="F1721" s="19"/>
      <c r="G1721" s="19"/>
      <c r="H1721" s="2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6151"/>
  <sheetViews>
    <sheetView zoomScale="105" zoomScaleNormal="90" workbookViewId="0">
      <selection activeCell="R209" sqref="R209"/>
    </sheetView>
  </sheetViews>
  <sheetFormatPr baseColWidth="10" defaultColWidth="8.77734375" defaultRowHeight="13.2" x14ac:dyDescent="0.25"/>
  <cols>
    <col min="1" max="1" width="8.77734375" customWidth="1"/>
    <col min="2" max="2" width="23.6640625" customWidth="1"/>
    <col min="3" max="3" width="11" customWidth="1"/>
    <col min="4" max="4" width="8.77734375" customWidth="1"/>
    <col min="5" max="5" width="11.33203125" customWidth="1"/>
    <col min="6" max="6" width="16.77734375" customWidth="1"/>
    <col min="7" max="7" width="8.77734375" style="7" customWidth="1"/>
    <col min="8" max="8" width="13.6640625" customWidth="1"/>
    <col min="9" max="9" width="8.77734375" customWidth="1"/>
    <col min="10" max="10" width="13" customWidth="1"/>
    <col min="11" max="30" width="8.77734375" customWidth="1"/>
    <col min="31" max="31" width="11.109375" style="9" customWidth="1"/>
    <col min="32" max="32" width="8.77734375" style="9"/>
  </cols>
  <sheetData>
    <row r="1" spans="1:33" x14ac:dyDescent="0.25">
      <c r="A1" t="s">
        <v>672</v>
      </c>
      <c r="B1" t="s">
        <v>673</v>
      </c>
      <c r="C1" t="s">
        <v>674</v>
      </c>
      <c r="D1" t="s">
        <v>675</v>
      </c>
      <c r="E1" s="2" t="s">
        <v>676</v>
      </c>
      <c r="F1" t="s">
        <v>677</v>
      </c>
      <c r="G1" s="7" t="s">
        <v>678</v>
      </c>
      <c r="H1" t="s">
        <v>679</v>
      </c>
      <c r="I1" t="s">
        <v>680</v>
      </c>
      <c r="J1" t="s">
        <v>681</v>
      </c>
      <c r="K1" s="1" t="s">
        <v>682</v>
      </c>
      <c r="L1" t="s">
        <v>683</v>
      </c>
      <c r="M1" t="s">
        <v>684</v>
      </c>
      <c r="N1" t="s">
        <v>685</v>
      </c>
      <c r="O1" t="s">
        <v>686</v>
      </c>
      <c r="P1" t="s">
        <v>687</v>
      </c>
      <c r="Q1" t="s">
        <v>688</v>
      </c>
      <c r="R1" t="s">
        <v>689</v>
      </c>
      <c r="S1" t="s">
        <v>690</v>
      </c>
      <c r="T1" s="3" t="s">
        <v>691</v>
      </c>
      <c r="U1" s="3" t="s">
        <v>692</v>
      </c>
      <c r="V1" s="3" t="s">
        <v>693</v>
      </c>
      <c r="W1" t="s">
        <v>694</v>
      </c>
      <c r="X1" t="s">
        <v>695</v>
      </c>
      <c r="Y1" t="s">
        <v>696</v>
      </c>
      <c r="Z1" t="s">
        <v>697</v>
      </c>
      <c r="AA1" t="s">
        <v>698</v>
      </c>
      <c r="AB1" t="s">
        <v>699</v>
      </c>
      <c r="AC1" t="s">
        <v>700</v>
      </c>
      <c r="AD1" t="s">
        <v>701</v>
      </c>
      <c r="AE1" s="9" t="s">
        <v>702</v>
      </c>
      <c r="AF1" s="9" t="s">
        <v>703</v>
      </c>
      <c r="AG1" t="s">
        <v>1091</v>
      </c>
    </row>
    <row r="2" spans="1:33" x14ac:dyDescent="0.25">
      <c r="A2">
        <v>671</v>
      </c>
      <c r="B2" t="s">
        <v>0</v>
      </c>
      <c r="C2" t="s">
        <v>443</v>
      </c>
      <c r="D2">
        <v>1901</v>
      </c>
      <c r="E2">
        <v>180</v>
      </c>
      <c r="F2">
        <v>179.30000305175781</v>
      </c>
      <c r="G2" s="7">
        <v>20</v>
      </c>
      <c r="H2">
        <v>12</v>
      </c>
      <c r="I2">
        <v>20</v>
      </c>
      <c r="J2">
        <v>134</v>
      </c>
      <c r="K2">
        <v>16</v>
      </c>
      <c r="L2">
        <v>71</v>
      </c>
      <c r="M2">
        <v>7</v>
      </c>
      <c r="N2">
        <v>20</v>
      </c>
      <c r="P2">
        <v>81</v>
      </c>
      <c r="Q2">
        <v>152</v>
      </c>
      <c r="T2">
        <v>0</v>
      </c>
      <c r="U2">
        <v>0</v>
      </c>
      <c r="V2">
        <v>0</v>
      </c>
      <c r="W2">
        <v>1</v>
      </c>
      <c r="X2">
        <v>1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 s="63">
        <f>AVERAGE(G2:G41)</f>
        <v>82.5</v>
      </c>
      <c r="AF2" s="63">
        <f>_xlfn.VAR.S(G2:G41)</f>
        <v>1083.3333333333333</v>
      </c>
      <c r="AG2">
        <f>G2/E2</f>
        <v>0.1111111111111111</v>
      </c>
    </row>
    <row r="3" spans="1:33" x14ac:dyDescent="0.25">
      <c r="A3">
        <v>671</v>
      </c>
      <c r="B3" t="s">
        <v>0</v>
      </c>
      <c r="C3" t="s">
        <v>444</v>
      </c>
      <c r="D3">
        <v>1902</v>
      </c>
      <c r="E3">
        <v>189</v>
      </c>
      <c r="F3">
        <v>189.30000305175781</v>
      </c>
      <c r="G3" s="7">
        <v>20</v>
      </c>
      <c r="H3">
        <v>12</v>
      </c>
      <c r="I3">
        <v>20</v>
      </c>
      <c r="J3">
        <v>147</v>
      </c>
      <c r="K3">
        <v>15</v>
      </c>
      <c r="L3">
        <v>79</v>
      </c>
      <c r="M3">
        <v>8</v>
      </c>
      <c r="N3">
        <v>29</v>
      </c>
      <c r="P3">
        <v>82</v>
      </c>
      <c r="Q3">
        <v>161</v>
      </c>
      <c r="T3">
        <v>0</v>
      </c>
      <c r="U3">
        <v>0</v>
      </c>
      <c r="V3">
        <v>0</v>
      </c>
      <c r="W3">
        <v>1</v>
      </c>
      <c r="X3">
        <v>1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 s="63"/>
      <c r="AF3" s="63"/>
      <c r="AG3">
        <f t="shared" ref="AG3:AG66" si="0">G3/E3</f>
        <v>0.10582010582010581</v>
      </c>
    </row>
    <row r="4" spans="1:33" x14ac:dyDescent="0.25">
      <c r="A4">
        <v>671</v>
      </c>
      <c r="B4" t="s">
        <v>0</v>
      </c>
      <c r="C4" t="s">
        <v>445</v>
      </c>
      <c r="D4">
        <v>1903</v>
      </c>
      <c r="E4">
        <v>193</v>
      </c>
      <c r="F4">
        <v>193.19999694824219</v>
      </c>
      <c r="G4" s="7">
        <v>20</v>
      </c>
      <c r="H4">
        <v>12</v>
      </c>
      <c r="I4">
        <v>20</v>
      </c>
      <c r="J4">
        <v>149</v>
      </c>
      <c r="K4">
        <v>13</v>
      </c>
      <c r="L4">
        <v>68</v>
      </c>
      <c r="M4">
        <v>8</v>
      </c>
      <c r="N4">
        <v>29</v>
      </c>
      <c r="P4">
        <v>99</v>
      </c>
      <c r="Q4">
        <v>167</v>
      </c>
      <c r="T4">
        <v>0</v>
      </c>
      <c r="U4">
        <v>0</v>
      </c>
      <c r="V4">
        <v>0</v>
      </c>
      <c r="W4">
        <v>1</v>
      </c>
      <c r="X4">
        <v>1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 s="63"/>
      <c r="AF4" s="63"/>
      <c r="AG4">
        <f t="shared" si="0"/>
        <v>0.10362694300518134</v>
      </c>
    </row>
    <row r="5" spans="1:33" x14ac:dyDescent="0.25">
      <c r="A5">
        <v>671</v>
      </c>
      <c r="B5" t="s">
        <v>0</v>
      </c>
      <c r="C5" t="s">
        <v>446</v>
      </c>
      <c r="D5">
        <v>1904</v>
      </c>
      <c r="E5">
        <v>213</v>
      </c>
      <c r="F5">
        <v>213.30000305175781</v>
      </c>
      <c r="G5" s="7">
        <v>20</v>
      </c>
      <c r="H5">
        <v>13</v>
      </c>
      <c r="I5">
        <v>20</v>
      </c>
      <c r="J5">
        <v>167</v>
      </c>
      <c r="K5">
        <v>21</v>
      </c>
      <c r="L5">
        <v>87</v>
      </c>
      <c r="M5">
        <v>8</v>
      </c>
      <c r="N5">
        <v>21</v>
      </c>
      <c r="P5">
        <v>92</v>
      </c>
      <c r="Q5">
        <v>179</v>
      </c>
      <c r="T5">
        <v>0</v>
      </c>
      <c r="U5">
        <v>0</v>
      </c>
      <c r="V5">
        <v>0</v>
      </c>
      <c r="W5">
        <v>1</v>
      </c>
      <c r="X5">
        <v>1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 s="63"/>
      <c r="AF5" s="63"/>
      <c r="AG5">
        <f t="shared" si="0"/>
        <v>9.3896713615023469E-2</v>
      </c>
    </row>
    <row r="6" spans="1:33" x14ac:dyDescent="0.25">
      <c r="A6">
        <v>671</v>
      </c>
      <c r="B6" t="s">
        <v>0</v>
      </c>
      <c r="C6" t="s">
        <v>447</v>
      </c>
      <c r="D6">
        <v>1905</v>
      </c>
      <c r="E6">
        <v>236</v>
      </c>
      <c r="F6">
        <v>236.30000305175781</v>
      </c>
      <c r="G6" s="7">
        <v>20</v>
      </c>
      <c r="H6">
        <v>13</v>
      </c>
      <c r="I6">
        <v>20</v>
      </c>
      <c r="J6">
        <v>183</v>
      </c>
      <c r="K6">
        <v>20</v>
      </c>
      <c r="L6">
        <v>102</v>
      </c>
      <c r="M6">
        <v>7</v>
      </c>
      <c r="N6">
        <v>36</v>
      </c>
      <c r="P6">
        <v>102</v>
      </c>
      <c r="Q6">
        <v>204</v>
      </c>
      <c r="T6">
        <v>0</v>
      </c>
      <c r="U6">
        <v>0</v>
      </c>
      <c r="V6">
        <v>0</v>
      </c>
      <c r="W6">
        <v>1</v>
      </c>
      <c r="X6">
        <v>1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 s="63"/>
      <c r="AF6" s="63"/>
      <c r="AG6">
        <f t="shared" si="0"/>
        <v>8.4745762711864403E-2</v>
      </c>
    </row>
    <row r="7" spans="1:33" x14ac:dyDescent="0.25">
      <c r="A7">
        <v>671</v>
      </c>
      <c r="B7" t="s">
        <v>0</v>
      </c>
      <c r="C7" t="s">
        <v>448</v>
      </c>
      <c r="D7">
        <v>1906</v>
      </c>
      <c r="E7">
        <v>291</v>
      </c>
      <c r="F7">
        <v>291.39999389648438</v>
      </c>
      <c r="G7" s="7">
        <v>25</v>
      </c>
      <c r="H7">
        <v>20</v>
      </c>
      <c r="I7">
        <v>25</v>
      </c>
      <c r="J7">
        <v>225</v>
      </c>
      <c r="K7">
        <v>24</v>
      </c>
      <c r="L7">
        <v>130</v>
      </c>
      <c r="M7">
        <v>8</v>
      </c>
      <c r="N7">
        <v>42</v>
      </c>
      <c r="P7">
        <v>124</v>
      </c>
      <c r="Q7">
        <v>254</v>
      </c>
      <c r="T7">
        <v>0</v>
      </c>
      <c r="U7">
        <v>0</v>
      </c>
      <c r="V7">
        <v>0</v>
      </c>
      <c r="W7">
        <v>1</v>
      </c>
      <c r="X7">
        <v>1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 s="63"/>
      <c r="AF7" s="63"/>
      <c r="AG7">
        <f t="shared" si="0"/>
        <v>8.5910652920962199E-2</v>
      </c>
    </row>
    <row r="8" spans="1:33" x14ac:dyDescent="0.25">
      <c r="A8">
        <v>671</v>
      </c>
      <c r="B8" t="s">
        <v>0</v>
      </c>
      <c r="C8" t="s">
        <v>449</v>
      </c>
      <c r="D8">
        <v>1907</v>
      </c>
      <c r="E8">
        <v>258</v>
      </c>
      <c r="F8">
        <v>257.60000610351563</v>
      </c>
      <c r="G8" s="7">
        <v>25</v>
      </c>
      <c r="H8">
        <v>20</v>
      </c>
      <c r="I8">
        <v>25</v>
      </c>
      <c r="J8">
        <v>190</v>
      </c>
      <c r="K8">
        <v>19</v>
      </c>
      <c r="L8">
        <v>117</v>
      </c>
      <c r="M8">
        <v>8</v>
      </c>
      <c r="N8">
        <v>46</v>
      </c>
      <c r="P8">
        <v>109</v>
      </c>
      <c r="Q8">
        <v>226</v>
      </c>
      <c r="T8">
        <v>0</v>
      </c>
      <c r="U8">
        <v>0</v>
      </c>
      <c r="V8">
        <v>0</v>
      </c>
      <c r="W8">
        <v>1</v>
      </c>
      <c r="X8">
        <v>1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 s="63"/>
      <c r="AF8" s="63"/>
      <c r="AG8">
        <f t="shared" si="0"/>
        <v>9.6899224806201556E-2</v>
      </c>
    </row>
    <row r="9" spans="1:33" x14ac:dyDescent="0.25">
      <c r="A9">
        <v>671</v>
      </c>
      <c r="B9" t="s">
        <v>0</v>
      </c>
      <c r="C9" t="s">
        <v>450</v>
      </c>
      <c r="D9">
        <v>1908</v>
      </c>
      <c r="E9">
        <v>260</v>
      </c>
      <c r="F9">
        <v>260.5</v>
      </c>
      <c r="G9" s="7">
        <v>25</v>
      </c>
      <c r="H9">
        <v>21</v>
      </c>
      <c r="I9">
        <v>25</v>
      </c>
      <c r="J9">
        <v>193</v>
      </c>
      <c r="K9">
        <v>26</v>
      </c>
      <c r="L9">
        <v>126</v>
      </c>
      <c r="M9">
        <v>11</v>
      </c>
      <c r="N9">
        <v>33</v>
      </c>
      <c r="P9">
        <v>92</v>
      </c>
      <c r="Q9">
        <v>218</v>
      </c>
      <c r="T9">
        <v>0</v>
      </c>
      <c r="U9">
        <v>0</v>
      </c>
      <c r="V9">
        <v>0</v>
      </c>
      <c r="W9">
        <v>1</v>
      </c>
      <c r="X9">
        <v>1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 s="63"/>
      <c r="AF9" s="63"/>
      <c r="AG9">
        <f t="shared" si="0"/>
        <v>9.6153846153846159E-2</v>
      </c>
    </row>
    <row r="10" spans="1:33" x14ac:dyDescent="0.25">
      <c r="A10">
        <v>671</v>
      </c>
      <c r="B10" t="s">
        <v>0</v>
      </c>
      <c r="C10" t="s">
        <v>451</v>
      </c>
      <c r="D10">
        <v>1909</v>
      </c>
      <c r="E10">
        <v>288</v>
      </c>
      <c r="F10">
        <v>288.39999389648438</v>
      </c>
      <c r="G10" s="7">
        <v>25</v>
      </c>
      <c r="H10">
        <v>24</v>
      </c>
      <c r="I10">
        <v>25</v>
      </c>
      <c r="J10">
        <v>212</v>
      </c>
      <c r="K10">
        <v>22</v>
      </c>
      <c r="L10">
        <v>132</v>
      </c>
      <c r="M10">
        <v>10</v>
      </c>
      <c r="N10">
        <v>37</v>
      </c>
      <c r="P10">
        <v>119</v>
      </c>
      <c r="Q10">
        <v>251</v>
      </c>
      <c r="S10">
        <v>177.19999694824219</v>
      </c>
      <c r="T10">
        <v>0</v>
      </c>
      <c r="U10">
        <v>0</v>
      </c>
      <c r="V10">
        <v>0</v>
      </c>
      <c r="W10">
        <v>1</v>
      </c>
      <c r="X10">
        <v>1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 s="63"/>
      <c r="AF10" s="63"/>
      <c r="AG10">
        <f t="shared" si="0"/>
        <v>8.6805555555555552E-2</v>
      </c>
    </row>
    <row r="11" spans="1:33" x14ac:dyDescent="0.25">
      <c r="A11">
        <v>671</v>
      </c>
      <c r="B11" t="s">
        <v>0</v>
      </c>
      <c r="C11" t="s">
        <v>452</v>
      </c>
      <c r="D11">
        <v>1910</v>
      </c>
      <c r="E11">
        <v>363.29998779296875</v>
      </c>
      <c r="F11">
        <v>363.29998779296875</v>
      </c>
      <c r="G11" s="7">
        <v>100</v>
      </c>
      <c r="H11">
        <v>24.700000762939453</v>
      </c>
      <c r="I11">
        <v>25</v>
      </c>
      <c r="J11">
        <v>212.39999389648438</v>
      </c>
      <c r="K11">
        <v>29.200000762939453</v>
      </c>
      <c r="L11">
        <v>130</v>
      </c>
      <c r="M11">
        <v>10.199999809265137</v>
      </c>
      <c r="N11">
        <v>35.200000762939453</v>
      </c>
      <c r="P11">
        <v>114</v>
      </c>
      <c r="Q11">
        <v>244</v>
      </c>
      <c r="R11">
        <v>0</v>
      </c>
      <c r="S11">
        <v>165.5</v>
      </c>
      <c r="T11">
        <v>0</v>
      </c>
      <c r="U11">
        <v>0</v>
      </c>
      <c r="V11">
        <v>0</v>
      </c>
      <c r="W11">
        <v>1</v>
      </c>
      <c r="X11">
        <v>1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 s="63"/>
      <c r="AF11" s="63"/>
      <c r="AG11">
        <f t="shared" si="0"/>
        <v>0.27525461976339594</v>
      </c>
    </row>
    <row r="12" spans="1:33" x14ac:dyDescent="0.25">
      <c r="A12">
        <v>671</v>
      </c>
      <c r="B12" t="s">
        <v>0</v>
      </c>
      <c r="C12" t="s">
        <v>453</v>
      </c>
      <c r="D12">
        <v>1911</v>
      </c>
      <c r="E12">
        <v>353.89999389648438</v>
      </c>
      <c r="F12">
        <v>353.89999389648438</v>
      </c>
      <c r="G12" s="7">
        <v>100</v>
      </c>
      <c r="H12">
        <v>25.299999237060547</v>
      </c>
      <c r="I12">
        <v>25</v>
      </c>
      <c r="J12">
        <v>204.80000305175781</v>
      </c>
      <c r="K12">
        <v>32.900001525878906</v>
      </c>
      <c r="L12">
        <v>113.40000152587891</v>
      </c>
      <c r="M12">
        <v>11.800000190734863</v>
      </c>
      <c r="N12">
        <v>39.299999237060547</v>
      </c>
      <c r="P12">
        <v>115.90000152587891</v>
      </c>
      <c r="Q12">
        <v>229.30000305175781</v>
      </c>
      <c r="R12">
        <v>0</v>
      </c>
      <c r="S12">
        <v>164.10000610351563</v>
      </c>
      <c r="T12">
        <v>0</v>
      </c>
      <c r="U12">
        <v>0</v>
      </c>
      <c r="V12">
        <v>0</v>
      </c>
      <c r="W12">
        <v>1</v>
      </c>
      <c r="X12">
        <v>1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 s="63"/>
      <c r="AF12" s="63"/>
      <c r="AG12">
        <f t="shared" si="0"/>
        <v>0.28256570139769477</v>
      </c>
    </row>
    <row r="13" spans="1:33" x14ac:dyDescent="0.25">
      <c r="A13">
        <v>671</v>
      </c>
      <c r="B13" t="s">
        <v>0</v>
      </c>
      <c r="C13" t="s">
        <v>454</v>
      </c>
      <c r="D13">
        <v>1912</v>
      </c>
      <c r="E13">
        <v>369.79998779296875</v>
      </c>
      <c r="F13">
        <v>369.79998779296875</v>
      </c>
      <c r="G13" s="7">
        <v>100</v>
      </c>
      <c r="H13">
        <v>25.799999237060547</v>
      </c>
      <c r="I13">
        <v>25</v>
      </c>
      <c r="J13">
        <v>214</v>
      </c>
      <c r="K13">
        <v>25.700000762939453</v>
      </c>
      <c r="L13">
        <v>123.59999847412109</v>
      </c>
      <c r="M13">
        <v>12.100000381469727</v>
      </c>
      <c r="N13">
        <v>49.900001525878906</v>
      </c>
      <c r="P13">
        <v>128.5</v>
      </c>
      <c r="Q13">
        <v>252.10000610351563</v>
      </c>
      <c r="R13">
        <v>0</v>
      </c>
      <c r="S13">
        <v>184</v>
      </c>
      <c r="T13">
        <v>0</v>
      </c>
      <c r="U13">
        <v>0</v>
      </c>
      <c r="V13">
        <v>0</v>
      </c>
      <c r="W13">
        <v>1</v>
      </c>
      <c r="X13">
        <v>1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 s="63"/>
      <c r="AF13" s="63"/>
      <c r="AG13">
        <f t="shared" si="0"/>
        <v>0.27041645024603045</v>
      </c>
    </row>
    <row r="14" spans="1:33" x14ac:dyDescent="0.25">
      <c r="A14">
        <v>671</v>
      </c>
      <c r="B14" t="s">
        <v>0</v>
      </c>
      <c r="C14" t="s">
        <v>455</v>
      </c>
      <c r="D14">
        <v>1913</v>
      </c>
      <c r="E14">
        <v>387.70001220703125</v>
      </c>
      <c r="F14">
        <v>387.70001220703125</v>
      </c>
      <c r="G14" s="7">
        <v>100</v>
      </c>
      <c r="H14">
        <v>29.700000762939453</v>
      </c>
      <c r="I14">
        <v>25</v>
      </c>
      <c r="J14">
        <v>233.30000305175781</v>
      </c>
      <c r="K14">
        <v>26</v>
      </c>
      <c r="L14">
        <v>141.30000305175781</v>
      </c>
      <c r="M14">
        <v>14.399999618530273</v>
      </c>
      <c r="N14">
        <v>49.299999237060547</v>
      </c>
      <c r="P14">
        <v>126.09999847412109</v>
      </c>
      <c r="Q14">
        <v>267.39999389648438</v>
      </c>
      <c r="R14">
        <v>0</v>
      </c>
      <c r="S14">
        <v>141</v>
      </c>
      <c r="T14">
        <v>0</v>
      </c>
      <c r="U14">
        <v>0</v>
      </c>
      <c r="V14">
        <v>0</v>
      </c>
      <c r="W14">
        <v>1</v>
      </c>
      <c r="X14">
        <v>1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 s="63"/>
      <c r="AF14" s="63"/>
      <c r="AG14">
        <f t="shared" si="0"/>
        <v>0.25793138212902644</v>
      </c>
    </row>
    <row r="15" spans="1:33" x14ac:dyDescent="0.25">
      <c r="A15">
        <v>671</v>
      </c>
      <c r="B15" t="s">
        <v>0</v>
      </c>
      <c r="C15" t="s">
        <v>456</v>
      </c>
      <c r="D15">
        <v>1914</v>
      </c>
      <c r="E15">
        <v>330.29998779296875</v>
      </c>
      <c r="F15">
        <v>329.29998779296875</v>
      </c>
      <c r="G15" s="7">
        <v>100</v>
      </c>
      <c r="H15">
        <v>27.399999618530273</v>
      </c>
      <c r="I15">
        <v>27.700000762939453</v>
      </c>
      <c r="J15">
        <v>170</v>
      </c>
      <c r="K15">
        <v>59.700000762939453</v>
      </c>
      <c r="L15">
        <v>49.099998474121094</v>
      </c>
      <c r="M15">
        <v>33.299999237060547</v>
      </c>
      <c r="N15">
        <v>29</v>
      </c>
      <c r="P15">
        <v>111.90000152587891</v>
      </c>
      <c r="Q15">
        <v>161</v>
      </c>
      <c r="R15">
        <v>0</v>
      </c>
      <c r="S15">
        <v>185.19999694824219</v>
      </c>
      <c r="T15">
        <v>0</v>
      </c>
      <c r="U15">
        <v>0</v>
      </c>
      <c r="V15">
        <v>0</v>
      </c>
      <c r="W15">
        <v>1</v>
      </c>
      <c r="X15">
        <v>1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 s="63"/>
      <c r="AF15" s="63"/>
      <c r="AG15">
        <f t="shared" si="0"/>
        <v>0.30275508233648424</v>
      </c>
    </row>
    <row r="16" spans="1:33" x14ac:dyDescent="0.25">
      <c r="A16">
        <v>671</v>
      </c>
      <c r="B16" t="s">
        <v>0</v>
      </c>
      <c r="C16" t="s">
        <v>457</v>
      </c>
      <c r="D16">
        <v>1915</v>
      </c>
      <c r="E16">
        <v>370.79998779296875</v>
      </c>
      <c r="F16">
        <v>370.79998779296875</v>
      </c>
      <c r="G16" s="7">
        <v>100</v>
      </c>
      <c r="H16">
        <v>30.200000762939453</v>
      </c>
      <c r="I16">
        <v>27.899999618530273</v>
      </c>
      <c r="J16">
        <v>218.10000610351563</v>
      </c>
      <c r="K16">
        <v>35.799999237060547</v>
      </c>
      <c r="L16">
        <v>129.89999389648438</v>
      </c>
      <c r="M16">
        <v>33.400001525878906</v>
      </c>
      <c r="N16">
        <v>32.900001525878906</v>
      </c>
      <c r="P16">
        <v>89</v>
      </c>
      <c r="Q16">
        <v>218.89999389648438</v>
      </c>
      <c r="R16">
        <v>0</v>
      </c>
      <c r="S16">
        <v>161.39999389648438</v>
      </c>
      <c r="T16">
        <v>0</v>
      </c>
      <c r="U16">
        <v>0</v>
      </c>
      <c r="V16">
        <v>0</v>
      </c>
      <c r="W16">
        <v>1</v>
      </c>
      <c r="X16">
        <v>1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 s="63"/>
      <c r="AF16" s="63"/>
      <c r="AG16">
        <f t="shared" si="0"/>
        <v>0.2696871717693628</v>
      </c>
    </row>
    <row r="17" spans="1:33" x14ac:dyDescent="0.25">
      <c r="A17">
        <v>671</v>
      </c>
      <c r="B17" t="s">
        <v>0</v>
      </c>
      <c r="C17" t="s">
        <v>458</v>
      </c>
      <c r="D17">
        <v>1916</v>
      </c>
      <c r="E17">
        <v>375.20001220703125</v>
      </c>
      <c r="F17">
        <v>375.20001220703125</v>
      </c>
      <c r="G17" s="7">
        <v>100</v>
      </c>
      <c r="H17">
        <v>30.799999237060547</v>
      </c>
      <c r="I17">
        <v>28</v>
      </c>
      <c r="J17">
        <v>193.69999694824219</v>
      </c>
      <c r="K17">
        <v>26</v>
      </c>
      <c r="L17">
        <v>129.69999694824219</v>
      </c>
      <c r="M17">
        <v>35.400001525878906</v>
      </c>
      <c r="N17">
        <v>32.299999237060547</v>
      </c>
      <c r="P17">
        <v>103.59999847412109</v>
      </c>
      <c r="Q17">
        <v>233.29998779296875</v>
      </c>
      <c r="R17">
        <v>31.100000381469727</v>
      </c>
      <c r="S17">
        <v>193.60000610351563</v>
      </c>
      <c r="T17">
        <v>0</v>
      </c>
      <c r="U17">
        <v>0</v>
      </c>
      <c r="V17">
        <v>0</v>
      </c>
      <c r="W17">
        <v>1</v>
      </c>
      <c r="X17">
        <v>1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 s="63"/>
      <c r="AF17" s="63"/>
      <c r="AG17">
        <f t="shared" si="0"/>
        <v>0.26652451158456014</v>
      </c>
    </row>
    <row r="18" spans="1:33" x14ac:dyDescent="0.25">
      <c r="A18">
        <v>671</v>
      </c>
      <c r="B18" t="s">
        <v>0</v>
      </c>
      <c r="C18" t="s">
        <v>459</v>
      </c>
      <c r="D18">
        <v>1917</v>
      </c>
      <c r="E18">
        <v>400.60000610351563</v>
      </c>
      <c r="F18">
        <v>400.60000610351563</v>
      </c>
      <c r="G18" s="7">
        <v>100</v>
      </c>
      <c r="H18">
        <v>31.5</v>
      </c>
      <c r="I18">
        <v>28.899999618530273</v>
      </c>
      <c r="J18">
        <v>232.10000610351563</v>
      </c>
      <c r="K18">
        <v>25</v>
      </c>
      <c r="L18">
        <v>170.69999694824219</v>
      </c>
      <c r="M18">
        <v>34.900001525878906</v>
      </c>
      <c r="N18">
        <v>38.5</v>
      </c>
      <c r="P18">
        <v>91.199996948242188</v>
      </c>
      <c r="Q18">
        <v>261.89999389648438</v>
      </c>
      <c r="R18">
        <v>21</v>
      </c>
      <c r="S18">
        <v>206.30000305175781</v>
      </c>
      <c r="T18">
        <v>0</v>
      </c>
      <c r="U18">
        <v>0</v>
      </c>
      <c r="V18">
        <v>0</v>
      </c>
      <c r="W18">
        <v>1</v>
      </c>
      <c r="X18">
        <v>1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 s="63"/>
      <c r="AF18" s="63"/>
      <c r="AG18">
        <f t="shared" si="0"/>
        <v>0.2496255578542349</v>
      </c>
    </row>
    <row r="19" spans="1:33" x14ac:dyDescent="0.25">
      <c r="A19">
        <v>671</v>
      </c>
      <c r="B19" t="s">
        <v>0</v>
      </c>
      <c r="C19" t="s">
        <v>460</v>
      </c>
      <c r="D19">
        <v>1918</v>
      </c>
      <c r="E19">
        <v>442.60000610351563</v>
      </c>
      <c r="F19">
        <v>442.60000610351563</v>
      </c>
      <c r="G19" s="7">
        <v>100</v>
      </c>
      <c r="H19">
        <v>32.299999237060547</v>
      </c>
      <c r="I19">
        <v>29.600000381469727</v>
      </c>
      <c r="J19">
        <v>245.10000610351563</v>
      </c>
      <c r="K19">
        <v>28.200000762939453</v>
      </c>
      <c r="L19">
        <v>187.39999389648438</v>
      </c>
      <c r="M19">
        <v>39.099998474121094</v>
      </c>
      <c r="N19">
        <v>38.799999237060547</v>
      </c>
      <c r="P19">
        <v>107</v>
      </c>
      <c r="Q19">
        <v>294.39999389648438</v>
      </c>
      <c r="R19">
        <v>43</v>
      </c>
      <c r="S19">
        <v>483.79998779296875</v>
      </c>
      <c r="T19">
        <v>0</v>
      </c>
      <c r="U19">
        <v>0</v>
      </c>
      <c r="V19">
        <v>0</v>
      </c>
      <c r="W19">
        <v>1</v>
      </c>
      <c r="X19">
        <v>1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 s="63"/>
      <c r="AF19" s="63"/>
      <c r="AG19">
        <f t="shared" si="0"/>
        <v>0.22593763809531428</v>
      </c>
    </row>
    <row r="20" spans="1:33" x14ac:dyDescent="0.25">
      <c r="A20">
        <v>671</v>
      </c>
      <c r="B20" t="s">
        <v>0</v>
      </c>
      <c r="C20" t="s">
        <v>461</v>
      </c>
      <c r="D20">
        <v>1919</v>
      </c>
      <c r="E20">
        <v>739.4000244140625</v>
      </c>
      <c r="F20">
        <v>739.4000244140625</v>
      </c>
      <c r="G20" s="7">
        <v>100</v>
      </c>
      <c r="H20">
        <v>33.099998474121094</v>
      </c>
      <c r="I20">
        <v>31.100000381469727</v>
      </c>
      <c r="J20">
        <v>526.79998779296875</v>
      </c>
      <c r="K20">
        <v>43.900001525878906</v>
      </c>
      <c r="L20">
        <v>450.60000610351563</v>
      </c>
      <c r="M20">
        <v>51.400001525878906</v>
      </c>
      <c r="N20">
        <v>43</v>
      </c>
      <c r="P20">
        <v>116.59999847412109</v>
      </c>
      <c r="Q20">
        <v>567.20001220703125</v>
      </c>
      <c r="R20">
        <v>54.099998474121094</v>
      </c>
      <c r="S20">
        <v>390.79998779296875</v>
      </c>
      <c r="T20">
        <v>0</v>
      </c>
      <c r="U20">
        <v>0</v>
      </c>
      <c r="V20">
        <v>0</v>
      </c>
      <c r="W20">
        <v>1</v>
      </c>
      <c r="X20">
        <v>1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 s="63"/>
      <c r="AF20" s="63"/>
      <c r="AG20">
        <f t="shared" si="0"/>
        <v>0.13524478860985295</v>
      </c>
    </row>
    <row r="21" spans="1:33" x14ac:dyDescent="0.25">
      <c r="A21">
        <v>671</v>
      </c>
      <c r="B21" t="s">
        <v>0</v>
      </c>
      <c r="C21" t="s">
        <v>462</v>
      </c>
      <c r="D21">
        <v>1920</v>
      </c>
      <c r="E21">
        <v>627.70001220703125</v>
      </c>
      <c r="F21">
        <v>627.70001220703125</v>
      </c>
      <c r="G21" s="7">
        <v>100</v>
      </c>
      <c r="H21">
        <v>34.099998474121094</v>
      </c>
      <c r="I21">
        <v>32.700000762939453</v>
      </c>
      <c r="J21">
        <v>424.5</v>
      </c>
      <c r="K21">
        <v>51.099998474121094</v>
      </c>
      <c r="L21">
        <v>330.20001220703125</v>
      </c>
      <c r="M21">
        <v>54</v>
      </c>
      <c r="N21">
        <v>33.700000762939453</v>
      </c>
      <c r="P21">
        <v>115</v>
      </c>
      <c r="Q21">
        <v>445.20001220703125</v>
      </c>
      <c r="R21">
        <v>54.799999237060547</v>
      </c>
      <c r="S21">
        <v>447.89999389648438</v>
      </c>
      <c r="T21">
        <v>0</v>
      </c>
      <c r="U21">
        <v>0</v>
      </c>
      <c r="V21">
        <v>0</v>
      </c>
      <c r="W21">
        <v>1</v>
      </c>
      <c r="X21">
        <v>1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 s="63"/>
      <c r="AF21" s="63"/>
      <c r="AG21">
        <f t="shared" si="0"/>
        <v>0.15931177004186114</v>
      </c>
    </row>
    <row r="22" spans="1:33" x14ac:dyDescent="0.25">
      <c r="A22">
        <v>671</v>
      </c>
      <c r="B22" t="s">
        <v>0</v>
      </c>
      <c r="C22" t="s">
        <v>463</v>
      </c>
      <c r="D22">
        <v>1921</v>
      </c>
      <c r="E22">
        <v>711.0999755859375</v>
      </c>
      <c r="F22">
        <v>711.0999755859375</v>
      </c>
      <c r="G22" s="7">
        <v>100</v>
      </c>
      <c r="H22">
        <v>35.5</v>
      </c>
      <c r="I22">
        <v>32.799999237060547</v>
      </c>
      <c r="J22">
        <v>526.70001220703125</v>
      </c>
      <c r="K22">
        <v>39.5</v>
      </c>
      <c r="L22">
        <v>427.70001220703125</v>
      </c>
      <c r="M22">
        <v>66.400001525878906</v>
      </c>
      <c r="N22">
        <v>78.800003051757813</v>
      </c>
      <c r="P22">
        <v>102.80000305175781</v>
      </c>
      <c r="Q22">
        <v>530.5</v>
      </c>
      <c r="R22">
        <v>31.200000762939453</v>
      </c>
      <c r="S22">
        <v>466.5</v>
      </c>
      <c r="T22">
        <v>0</v>
      </c>
      <c r="U22">
        <v>0</v>
      </c>
      <c r="V22">
        <v>0</v>
      </c>
      <c r="W22">
        <v>1</v>
      </c>
      <c r="X22">
        <v>1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 s="63"/>
      <c r="AF22" s="63"/>
      <c r="AG22">
        <f t="shared" si="0"/>
        <v>0.14062720212808508</v>
      </c>
    </row>
    <row r="23" spans="1:33" x14ac:dyDescent="0.25">
      <c r="A23">
        <v>671</v>
      </c>
      <c r="B23" t="s">
        <v>0</v>
      </c>
      <c r="C23" t="s">
        <v>464</v>
      </c>
      <c r="D23">
        <v>1922</v>
      </c>
      <c r="E23">
        <v>681.5</v>
      </c>
      <c r="F23">
        <v>681.5</v>
      </c>
      <c r="G23" s="7">
        <v>100</v>
      </c>
      <c r="H23">
        <v>36.799999237060547</v>
      </c>
      <c r="I23">
        <v>33.099998474121094</v>
      </c>
      <c r="J23">
        <v>507.60000610351563</v>
      </c>
      <c r="K23">
        <v>51.599998474121094</v>
      </c>
      <c r="L23">
        <v>386.70001220703125</v>
      </c>
      <c r="M23">
        <v>71.800003051757813</v>
      </c>
      <c r="N23">
        <v>41.099998474121094</v>
      </c>
      <c r="P23">
        <v>97.300003051757813</v>
      </c>
      <c r="Q23">
        <v>484</v>
      </c>
      <c r="R23">
        <v>11.300000190734863</v>
      </c>
      <c r="S23">
        <v>410.5</v>
      </c>
      <c r="T23">
        <v>0</v>
      </c>
      <c r="U23">
        <v>0</v>
      </c>
      <c r="V23">
        <v>0</v>
      </c>
      <c r="W23">
        <v>1</v>
      </c>
      <c r="X23">
        <v>1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 s="63"/>
      <c r="AF23" s="63"/>
      <c r="AG23">
        <f t="shared" si="0"/>
        <v>0.1467351430667645</v>
      </c>
    </row>
    <row r="24" spans="1:33" x14ac:dyDescent="0.25">
      <c r="A24">
        <v>671</v>
      </c>
      <c r="B24" t="s">
        <v>0</v>
      </c>
      <c r="C24" t="s">
        <v>465</v>
      </c>
      <c r="D24">
        <v>1923</v>
      </c>
      <c r="E24">
        <v>619.4000244140625</v>
      </c>
      <c r="F24">
        <v>619.4000244140625</v>
      </c>
      <c r="G24" s="7">
        <v>100</v>
      </c>
      <c r="H24">
        <v>47.200000762939453</v>
      </c>
      <c r="I24">
        <v>33.700000762939453</v>
      </c>
      <c r="J24">
        <v>465.5</v>
      </c>
      <c r="K24">
        <v>44.299999237060547</v>
      </c>
      <c r="L24">
        <v>352.20001220703125</v>
      </c>
      <c r="M24">
        <v>70.599998474121094</v>
      </c>
      <c r="N24">
        <v>55</v>
      </c>
      <c r="P24">
        <v>78.300003051757813</v>
      </c>
      <c r="Q24">
        <v>430.5</v>
      </c>
      <c r="R24">
        <v>0</v>
      </c>
      <c r="S24">
        <v>449.60000610351563</v>
      </c>
      <c r="T24">
        <v>0</v>
      </c>
      <c r="U24">
        <v>0</v>
      </c>
      <c r="V24">
        <v>0</v>
      </c>
      <c r="W24">
        <v>1</v>
      </c>
      <c r="X24">
        <v>1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 s="63"/>
      <c r="AF24" s="63"/>
      <c r="AG24">
        <f t="shared" si="0"/>
        <v>0.16144655482472348</v>
      </c>
    </row>
    <row r="25" spans="1:33" x14ac:dyDescent="0.25">
      <c r="A25">
        <v>671</v>
      </c>
      <c r="B25" t="s">
        <v>0</v>
      </c>
      <c r="C25" t="s">
        <v>466</v>
      </c>
      <c r="D25">
        <v>1924</v>
      </c>
      <c r="E25">
        <v>681</v>
      </c>
      <c r="F25">
        <v>681</v>
      </c>
      <c r="G25" s="7">
        <v>100</v>
      </c>
      <c r="H25">
        <v>60.799999237060547</v>
      </c>
      <c r="I25">
        <v>35</v>
      </c>
      <c r="J25">
        <v>485.39999389648438</v>
      </c>
      <c r="K25">
        <v>56.099998474121094</v>
      </c>
      <c r="L25">
        <v>376.29998779296875</v>
      </c>
      <c r="M25">
        <v>79.400001525878906</v>
      </c>
      <c r="N25">
        <v>35.799999237060547</v>
      </c>
      <c r="P25">
        <v>96.699996948242188</v>
      </c>
      <c r="Q25">
        <v>473</v>
      </c>
      <c r="R25">
        <v>0</v>
      </c>
      <c r="S25">
        <v>737.0999755859375</v>
      </c>
      <c r="T25">
        <v>0</v>
      </c>
      <c r="U25">
        <v>0</v>
      </c>
      <c r="V25">
        <v>0</v>
      </c>
      <c r="W25">
        <v>1</v>
      </c>
      <c r="X25">
        <v>1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 s="63"/>
      <c r="AF25" s="63"/>
      <c r="AG25">
        <f t="shared" si="0"/>
        <v>0.14684287812041116</v>
      </c>
    </row>
    <row r="26" spans="1:33" x14ac:dyDescent="0.25">
      <c r="A26">
        <v>671</v>
      </c>
      <c r="B26" t="s">
        <v>0</v>
      </c>
      <c r="C26" t="s">
        <v>467</v>
      </c>
      <c r="D26">
        <v>1925</v>
      </c>
      <c r="E26">
        <v>1006.9000244140625</v>
      </c>
      <c r="F26">
        <v>1006.9000244140625</v>
      </c>
      <c r="G26" s="7">
        <v>100</v>
      </c>
      <c r="H26">
        <v>62.200000762939453</v>
      </c>
      <c r="I26">
        <v>36.299999237060547</v>
      </c>
      <c r="J26">
        <v>796.29998779296875</v>
      </c>
      <c r="K26">
        <v>90.800003051757813</v>
      </c>
      <c r="L26">
        <v>614.70001220703125</v>
      </c>
      <c r="M26">
        <v>84.5</v>
      </c>
      <c r="N26">
        <v>59.200000762939453</v>
      </c>
      <c r="P26">
        <v>145.89999389648438</v>
      </c>
      <c r="Q26">
        <v>760.5999755859375</v>
      </c>
      <c r="R26">
        <v>0</v>
      </c>
      <c r="S26">
        <v>773.5999755859375</v>
      </c>
      <c r="T26">
        <v>0</v>
      </c>
      <c r="U26">
        <v>0</v>
      </c>
      <c r="V26">
        <v>0</v>
      </c>
      <c r="W26">
        <v>1</v>
      </c>
      <c r="X26">
        <v>1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 s="63"/>
      <c r="AF26" s="63"/>
      <c r="AG26">
        <f t="shared" si="0"/>
        <v>9.9314725966157591E-2</v>
      </c>
    </row>
    <row r="27" spans="1:33" x14ac:dyDescent="0.25">
      <c r="A27">
        <v>671</v>
      </c>
      <c r="B27" t="s">
        <v>0</v>
      </c>
      <c r="C27" t="s">
        <v>468</v>
      </c>
      <c r="D27">
        <v>1926</v>
      </c>
      <c r="E27">
        <v>1075.4000244140625</v>
      </c>
      <c r="F27">
        <v>1075.4000244140625</v>
      </c>
      <c r="G27" s="7">
        <v>100</v>
      </c>
      <c r="H27">
        <v>81.900001525878906</v>
      </c>
      <c r="I27">
        <v>37.400001525878906</v>
      </c>
      <c r="J27">
        <v>856.79998779296875</v>
      </c>
      <c r="K27">
        <v>137.19999694824219</v>
      </c>
      <c r="L27">
        <v>621.70001220703125</v>
      </c>
      <c r="M27">
        <v>103.69999694824219</v>
      </c>
      <c r="N27">
        <v>83.199996948242188</v>
      </c>
      <c r="P27">
        <v>142.89999389648438</v>
      </c>
      <c r="Q27">
        <v>764.5999755859375</v>
      </c>
      <c r="R27">
        <v>0</v>
      </c>
      <c r="S27">
        <v>860.9000244140625</v>
      </c>
      <c r="T27">
        <v>0</v>
      </c>
      <c r="U27">
        <v>0</v>
      </c>
      <c r="V27">
        <v>0</v>
      </c>
      <c r="W27">
        <v>1</v>
      </c>
      <c r="X27">
        <v>1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 s="63"/>
      <c r="AF27" s="63"/>
      <c r="AG27">
        <f t="shared" si="0"/>
        <v>9.2988653272986055E-2</v>
      </c>
    </row>
    <row r="28" spans="1:33" x14ac:dyDescent="0.25">
      <c r="A28">
        <v>671</v>
      </c>
      <c r="B28" t="s">
        <v>0</v>
      </c>
      <c r="C28" t="s">
        <v>469</v>
      </c>
      <c r="D28">
        <v>1927</v>
      </c>
      <c r="E28">
        <v>1183.300048828125</v>
      </c>
      <c r="F28">
        <v>1183.300048828125</v>
      </c>
      <c r="G28" s="7">
        <v>100</v>
      </c>
      <c r="H28">
        <v>81.900001525878906</v>
      </c>
      <c r="I28">
        <v>39.599998474121094</v>
      </c>
      <c r="J28">
        <v>970.29998779296875</v>
      </c>
      <c r="K28">
        <v>124.19999694824219</v>
      </c>
      <c r="L28">
        <v>717.4000244140625</v>
      </c>
      <c r="M28">
        <v>105.09999847412109</v>
      </c>
      <c r="N28">
        <v>109.40000152587891</v>
      </c>
      <c r="P28">
        <v>168.39999389648438</v>
      </c>
      <c r="Q28">
        <v>885.800048828125</v>
      </c>
      <c r="R28">
        <v>0</v>
      </c>
      <c r="S28">
        <v>947.0999755859375</v>
      </c>
      <c r="T28">
        <v>0</v>
      </c>
      <c r="U28">
        <v>0</v>
      </c>
      <c r="V28">
        <v>0</v>
      </c>
      <c r="W28">
        <v>1</v>
      </c>
      <c r="X28">
        <v>1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 s="63"/>
      <c r="AF28" s="63"/>
      <c r="AG28">
        <f t="shared" si="0"/>
        <v>8.4509419313414616E-2</v>
      </c>
    </row>
    <row r="29" spans="1:33" x14ac:dyDescent="0.25">
      <c r="A29">
        <v>671</v>
      </c>
      <c r="B29" t="s">
        <v>0</v>
      </c>
      <c r="C29" t="s">
        <v>470</v>
      </c>
      <c r="D29">
        <v>1928</v>
      </c>
      <c r="E29">
        <v>1546.699951171875</v>
      </c>
      <c r="F29">
        <v>1547</v>
      </c>
      <c r="G29" s="7">
        <v>100</v>
      </c>
      <c r="H29">
        <v>82.800003051757813</v>
      </c>
      <c r="I29">
        <v>43.799999237060547</v>
      </c>
      <c r="J29">
        <v>1315.699951171875</v>
      </c>
      <c r="K29">
        <v>258.5</v>
      </c>
      <c r="L29">
        <v>736</v>
      </c>
      <c r="M29">
        <v>112.80000305175781</v>
      </c>
      <c r="N29">
        <v>368.60000610351563</v>
      </c>
      <c r="P29">
        <v>375.70001220703125</v>
      </c>
      <c r="Q29">
        <v>1111.699951171875</v>
      </c>
      <c r="S29">
        <v>1023</v>
      </c>
      <c r="T29">
        <v>0</v>
      </c>
      <c r="U29">
        <v>0</v>
      </c>
      <c r="V29">
        <v>0</v>
      </c>
      <c r="W29">
        <v>1</v>
      </c>
      <c r="X29">
        <v>1</v>
      </c>
      <c r="Y29">
        <v>0</v>
      </c>
      <c r="Z29">
        <v>1</v>
      </c>
      <c r="AA29">
        <v>0</v>
      </c>
      <c r="AB29">
        <v>0</v>
      </c>
      <c r="AC29">
        <v>0</v>
      </c>
      <c r="AD29">
        <v>0</v>
      </c>
      <c r="AE29" s="63"/>
      <c r="AF29" s="63"/>
      <c r="AG29">
        <f t="shared" si="0"/>
        <v>6.4653781054453296E-2</v>
      </c>
    </row>
    <row r="30" spans="1:33" x14ac:dyDescent="0.25">
      <c r="A30">
        <v>671</v>
      </c>
      <c r="B30" t="s">
        <v>0</v>
      </c>
      <c r="C30" t="s">
        <v>471</v>
      </c>
      <c r="D30">
        <v>1929</v>
      </c>
      <c r="E30">
        <v>1494.300048828125</v>
      </c>
      <c r="F30">
        <v>1494.300048828125</v>
      </c>
      <c r="G30" s="7">
        <v>100</v>
      </c>
      <c r="H30">
        <v>83.699996948242188</v>
      </c>
      <c r="I30">
        <v>43.799999237060547</v>
      </c>
      <c r="J30">
        <v>1253.699951171875</v>
      </c>
      <c r="K30">
        <v>205.39999389648438</v>
      </c>
      <c r="L30">
        <v>792.20001220703125</v>
      </c>
      <c r="M30">
        <v>124.59999847412109</v>
      </c>
      <c r="N30">
        <v>230.69999694824219</v>
      </c>
      <c r="P30">
        <v>294</v>
      </c>
      <c r="Q30">
        <v>1086.199951171875</v>
      </c>
      <c r="S30">
        <v>1038.4000244140625</v>
      </c>
      <c r="T30">
        <v>0</v>
      </c>
      <c r="U30">
        <v>0</v>
      </c>
      <c r="V30">
        <v>0</v>
      </c>
      <c r="W30">
        <v>1</v>
      </c>
      <c r="X30">
        <v>1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 s="63"/>
      <c r="AF30" s="63"/>
      <c r="AG30">
        <f t="shared" si="0"/>
        <v>6.6920964152027571E-2</v>
      </c>
    </row>
    <row r="31" spans="1:33" x14ac:dyDescent="0.25">
      <c r="A31">
        <v>671</v>
      </c>
      <c r="B31" t="s">
        <v>0</v>
      </c>
      <c r="C31" t="s">
        <v>472</v>
      </c>
      <c r="D31">
        <v>1930</v>
      </c>
      <c r="E31">
        <v>1519</v>
      </c>
      <c r="F31">
        <v>1519</v>
      </c>
      <c r="G31" s="7">
        <v>100</v>
      </c>
      <c r="H31">
        <v>83.900001525878906</v>
      </c>
      <c r="I31">
        <v>43.799999237060547</v>
      </c>
      <c r="J31">
        <v>1296.4000244140625</v>
      </c>
      <c r="K31">
        <v>224.30000305175781</v>
      </c>
      <c r="L31">
        <v>771.70001220703125</v>
      </c>
      <c r="M31">
        <v>140.10000610351563</v>
      </c>
      <c r="N31">
        <v>258</v>
      </c>
      <c r="P31">
        <v>303.70001220703125</v>
      </c>
      <c r="Q31">
        <v>1075.4000244140625</v>
      </c>
      <c r="S31">
        <v>1281.699951171875</v>
      </c>
      <c r="T31">
        <v>0</v>
      </c>
      <c r="U31">
        <v>0</v>
      </c>
      <c r="V31">
        <v>0</v>
      </c>
      <c r="W31">
        <v>1</v>
      </c>
      <c r="X31">
        <v>1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 s="63"/>
      <c r="AF31" s="63"/>
      <c r="AG31">
        <f t="shared" si="0"/>
        <v>6.583278472679395E-2</v>
      </c>
    </row>
    <row r="32" spans="1:33" x14ac:dyDescent="0.25">
      <c r="A32">
        <v>671</v>
      </c>
      <c r="B32" t="s">
        <v>0</v>
      </c>
      <c r="C32" t="s">
        <v>473</v>
      </c>
      <c r="D32">
        <v>1931</v>
      </c>
      <c r="E32">
        <v>1829.300048828125</v>
      </c>
      <c r="F32">
        <v>1829.300048828125</v>
      </c>
      <c r="G32" s="7">
        <v>100</v>
      </c>
      <c r="H32">
        <v>83.599998474121094</v>
      </c>
      <c r="I32">
        <v>43.799999237060547</v>
      </c>
      <c r="J32">
        <v>1583</v>
      </c>
      <c r="K32">
        <v>239</v>
      </c>
      <c r="L32">
        <v>1079</v>
      </c>
      <c r="M32">
        <v>160.5</v>
      </c>
      <c r="N32">
        <v>301.29998779296875</v>
      </c>
      <c r="P32">
        <v>270.39999389648438</v>
      </c>
      <c r="Q32">
        <v>1349.4000244140625</v>
      </c>
      <c r="S32">
        <v>1548.699951171875</v>
      </c>
      <c r="T32">
        <v>0</v>
      </c>
      <c r="U32">
        <v>0</v>
      </c>
      <c r="V32">
        <v>0</v>
      </c>
      <c r="W32">
        <v>1</v>
      </c>
      <c r="X32">
        <v>1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 s="63"/>
      <c r="AF32" s="63"/>
      <c r="AG32">
        <f t="shared" si="0"/>
        <v>5.4665717668384357E-2</v>
      </c>
    </row>
    <row r="33" spans="1:33" x14ac:dyDescent="0.25">
      <c r="A33">
        <v>671</v>
      </c>
      <c r="B33" t="s">
        <v>0</v>
      </c>
      <c r="C33" t="s">
        <v>474</v>
      </c>
      <c r="D33">
        <v>1932</v>
      </c>
      <c r="E33">
        <v>2224.300048828125</v>
      </c>
      <c r="F33">
        <v>2261.300048828125</v>
      </c>
      <c r="G33" s="7">
        <v>100</v>
      </c>
      <c r="H33">
        <v>83.599998474121094</v>
      </c>
      <c r="I33">
        <v>51.200000762939453</v>
      </c>
      <c r="J33">
        <v>2034.800048828125</v>
      </c>
      <c r="K33">
        <v>253.69999694824219</v>
      </c>
      <c r="L33">
        <v>1465.5</v>
      </c>
      <c r="M33">
        <v>161</v>
      </c>
      <c r="N33">
        <v>486.10000610351563</v>
      </c>
      <c r="P33">
        <v>267.29998779296875</v>
      </c>
      <c r="Q33">
        <v>1732.800048828125</v>
      </c>
      <c r="S33">
        <v>1129.0999755859375</v>
      </c>
      <c r="T33">
        <v>0</v>
      </c>
      <c r="U33">
        <v>0</v>
      </c>
      <c r="V33">
        <v>0</v>
      </c>
      <c r="W33">
        <v>1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 s="63"/>
      <c r="AF33" s="63"/>
      <c r="AG33">
        <f t="shared" si="0"/>
        <v>4.4957963316453242E-2</v>
      </c>
    </row>
    <row r="34" spans="1:33" x14ac:dyDescent="0.25">
      <c r="A34">
        <v>671</v>
      </c>
      <c r="B34" t="s">
        <v>0</v>
      </c>
      <c r="C34" t="s">
        <v>475</v>
      </c>
      <c r="D34">
        <v>1933</v>
      </c>
      <c r="E34">
        <v>1790.4000244140625</v>
      </c>
      <c r="F34">
        <v>1790.300048828125</v>
      </c>
      <c r="G34" s="7">
        <v>100</v>
      </c>
      <c r="H34">
        <v>80</v>
      </c>
      <c r="I34">
        <v>51.200000762939453</v>
      </c>
      <c r="J34">
        <v>1538.4000244140625</v>
      </c>
      <c r="K34">
        <v>252.10000610351563</v>
      </c>
      <c r="L34">
        <v>960.5999755859375</v>
      </c>
      <c r="M34">
        <v>160.39999389648438</v>
      </c>
      <c r="N34">
        <v>409.29998779296875</v>
      </c>
      <c r="P34">
        <v>335.39999389648438</v>
      </c>
      <c r="Q34">
        <v>1296</v>
      </c>
      <c r="S34">
        <v>1093.699951171875</v>
      </c>
      <c r="T34">
        <v>0</v>
      </c>
      <c r="U34">
        <v>0</v>
      </c>
      <c r="V34">
        <v>0</v>
      </c>
      <c r="W34">
        <v>1</v>
      </c>
      <c r="X34">
        <v>1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 s="63"/>
      <c r="AF34" s="63"/>
      <c r="AG34">
        <f t="shared" si="0"/>
        <v>5.5853439810316485E-2</v>
      </c>
    </row>
    <row r="35" spans="1:33" x14ac:dyDescent="0.25">
      <c r="A35">
        <v>671</v>
      </c>
      <c r="B35" t="s">
        <v>0</v>
      </c>
      <c r="C35" t="s">
        <v>476</v>
      </c>
      <c r="D35">
        <v>1934</v>
      </c>
      <c r="E35">
        <v>1665.5999755859375</v>
      </c>
      <c r="F35">
        <v>1665</v>
      </c>
      <c r="G35" s="7">
        <v>100</v>
      </c>
      <c r="H35">
        <v>79.800003051757813</v>
      </c>
      <c r="I35">
        <v>51.200000762939453</v>
      </c>
      <c r="J35">
        <v>1436.300048828125</v>
      </c>
      <c r="K35">
        <v>197.19999694824219</v>
      </c>
      <c r="L35">
        <v>901.70001220703125</v>
      </c>
      <c r="M35">
        <v>163.19999694824219</v>
      </c>
      <c r="N35">
        <v>342.60000610351563</v>
      </c>
      <c r="P35">
        <v>319.70001220703125</v>
      </c>
      <c r="Q35">
        <v>1221.4000244140625</v>
      </c>
      <c r="S35">
        <v>1119.800048828125</v>
      </c>
      <c r="T35">
        <v>0</v>
      </c>
      <c r="U35">
        <v>0</v>
      </c>
      <c r="V35">
        <v>0</v>
      </c>
      <c r="W35">
        <v>1</v>
      </c>
      <c r="X35">
        <v>1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 s="63"/>
      <c r="AF35" s="63"/>
      <c r="AG35">
        <f t="shared" si="0"/>
        <v>6.0038425471771059E-2</v>
      </c>
    </row>
    <row r="36" spans="1:33" x14ac:dyDescent="0.25">
      <c r="A36">
        <v>671</v>
      </c>
      <c r="B36" t="s">
        <v>0</v>
      </c>
      <c r="C36" t="s">
        <v>477</v>
      </c>
      <c r="D36">
        <v>1935</v>
      </c>
      <c r="E36">
        <v>1601.9000244140625</v>
      </c>
      <c r="F36">
        <v>1601.9000244140625</v>
      </c>
      <c r="G36" s="7">
        <v>100</v>
      </c>
      <c r="H36">
        <v>79.300003051757813</v>
      </c>
      <c r="I36">
        <v>51.200000762939453</v>
      </c>
      <c r="J36">
        <v>1377.5</v>
      </c>
      <c r="K36">
        <v>224.19999694824219</v>
      </c>
      <c r="L36">
        <v>771</v>
      </c>
      <c r="M36">
        <v>161.5</v>
      </c>
      <c r="N36">
        <v>257.70001220703125</v>
      </c>
      <c r="P36">
        <v>360.70001220703125</v>
      </c>
      <c r="Q36">
        <v>1131.699951171875</v>
      </c>
      <c r="S36">
        <v>1412.800048828125</v>
      </c>
      <c r="T36">
        <v>0</v>
      </c>
      <c r="U36">
        <v>0</v>
      </c>
      <c r="V36">
        <v>0</v>
      </c>
      <c r="W36">
        <v>1</v>
      </c>
      <c r="X36">
        <v>1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 s="63"/>
      <c r="AF36" s="63"/>
      <c r="AG36">
        <f t="shared" si="0"/>
        <v>6.2425868328816372E-2</v>
      </c>
    </row>
    <row r="37" spans="1:33" x14ac:dyDescent="0.25">
      <c r="A37">
        <v>671</v>
      </c>
      <c r="B37" t="s">
        <v>0</v>
      </c>
      <c r="C37" t="s">
        <v>478</v>
      </c>
      <c r="D37">
        <v>1936</v>
      </c>
      <c r="E37">
        <v>1814.0999755859375</v>
      </c>
      <c r="F37">
        <v>1814.9000244140625</v>
      </c>
      <c r="G37" s="7">
        <v>100</v>
      </c>
      <c r="H37">
        <v>76.900001525878906</v>
      </c>
      <c r="I37">
        <v>52</v>
      </c>
      <c r="J37">
        <v>1595.800048828125</v>
      </c>
      <c r="K37">
        <v>278.5</v>
      </c>
      <c r="L37">
        <v>852.5</v>
      </c>
      <c r="M37">
        <v>160.80000305175781</v>
      </c>
      <c r="N37">
        <v>183</v>
      </c>
      <c r="P37">
        <v>436.89999389648438</v>
      </c>
      <c r="Q37">
        <v>1289.4000244140625</v>
      </c>
      <c r="S37">
        <v>1869.4000244140625</v>
      </c>
      <c r="T37">
        <v>0</v>
      </c>
      <c r="U37">
        <v>0</v>
      </c>
      <c r="V37">
        <v>0</v>
      </c>
      <c r="W37">
        <v>1</v>
      </c>
      <c r="X37">
        <v>1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 s="63"/>
      <c r="AF37" s="63"/>
      <c r="AG37">
        <f t="shared" si="0"/>
        <v>5.5123753566944912E-2</v>
      </c>
    </row>
    <row r="38" spans="1:33" x14ac:dyDescent="0.25">
      <c r="A38">
        <v>671</v>
      </c>
      <c r="B38" t="s">
        <v>0</v>
      </c>
      <c r="C38" t="s">
        <v>479</v>
      </c>
      <c r="D38">
        <v>1937</v>
      </c>
      <c r="E38">
        <v>2381.699951171875</v>
      </c>
      <c r="F38">
        <v>2387.699951171875</v>
      </c>
      <c r="G38" s="7">
        <v>100</v>
      </c>
      <c r="H38">
        <v>78.800003051757813</v>
      </c>
      <c r="I38">
        <v>51.200000762939453</v>
      </c>
      <c r="J38">
        <v>2119.10009765625</v>
      </c>
      <c r="K38">
        <v>339.70001220703125</v>
      </c>
      <c r="L38">
        <v>1303.199951171875</v>
      </c>
      <c r="M38">
        <v>161</v>
      </c>
      <c r="N38">
        <v>249.69999694824219</v>
      </c>
      <c r="P38">
        <v>486.89999389648438</v>
      </c>
      <c r="Q38">
        <v>1790.0999755859375</v>
      </c>
      <c r="S38">
        <v>2008.699951171875</v>
      </c>
      <c r="T38">
        <v>0</v>
      </c>
      <c r="U38">
        <v>0</v>
      </c>
      <c r="V38">
        <v>0</v>
      </c>
      <c r="W38">
        <v>1</v>
      </c>
      <c r="X38">
        <v>1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 s="63"/>
      <c r="AF38" s="63"/>
      <c r="AG38">
        <f t="shared" si="0"/>
        <v>4.1986817000519608E-2</v>
      </c>
    </row>
    <row r="39" spans="1:33" x14ac:dyDescent="0.25">
      <c r="A39">
        <v>671</v>
      </c>
      <c r="B39" t="s">
        <v>0</v>
      </c>
      <c r="C39" t="s">
        <v>480</v>
      </c>
      <c r="D39">
        <v>1938</v>
      </c>
      <c r="E39">
        <v>2455.199951171875</v>
      </c>
      <c r="F39">
        <v>2455.199951171875</v>
      </c>
      <c r="G39" s="7">
        <v>100</v>
      </c>
      <c r="H39">
        <v>81.199996948242188</v>
      </c>
      <c r="I39">
        <v>60.599998474121094</v>
      </c>
      <c r="J39">
        <v>2187.5</v>
      </c>
      <c r="K39">
        <v>321.10000610351563</v>
      </c>
      <c r="L39">
        <v>1423.300048828125</v>
      </c>
      <c r="M39">
        <v>161.10000610351563</v>
      </c>
      <c r="N39">
        <v>178.80000305175781</v>
      </c>
      <c r="P39">
        <v>463.79998779296875</v>
      </c>
      <c r="Q39">
        <v>1887.10009765625</v>
      </c>
      <c r="S39">
        <v>2600.699951171875</v>
      </c>
      <c r="T39">
        <v>0</v>
      </c>
      <c r="U39">
        <v>0</v>
      </c>
      <c r="V39">
        <v>0</v>
      </c>
      <c r="W39">
        <v>1</v>
      </c>
      <c r="X39">
        <v>1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 s="63"/>
      <c r="AF39" s="63"/>
      <c r="AG39">
        <f t="shared" si="0"/>
        <v>4.072988024957791E-2</v>
      </c>
    </row>
    <row r="40" spans="1:33" x14ac:dyDescent="0.25">
      <c r="A40">
        <v>671</v>
      </c>
      <c r="B40" t="s">
        <v>0</v>
      </c>
      <c r="C40" t="s">
        <v>481</v>
      </c>
      <c r="D40">
        <v>1939</v>
      </c>
      <c r="E40">
        <v>3079.300048828125</v>
      </c>
      <c r="F40">
        <v>3079.300048828125</v>
      </c>
      <c r="G40" s="7">
        <v>100</v>
      </c>
      <c r="H40">
        <v>81.599998474121094</v>
      </c>
      <c r="I40">
        <v>61</v>
      </c>
      <c r="J40">
        <v>2796</v>
      </c>
      <c r="K40">
        <v>125.80000305175781</v>
      </c>
      <c r="L40">
        <v>2007.9000244140625</v>
      </c>
      <c r="M40">
        <v>162.5</v>
      </c>
      <c r="N40">
        <v>195.30000305175781</v>
      </c>
      <c r="P40">
        <v>449.70001220703125</v>
      </c>
      <c r="Q40">
        <v>2457.60009765625</v>
      </c>
      <c r="S40">
        <v>2856.800048828125</v>
      </c>
      <c r="T40">
        <v>0</v>
      </c>
      <c r="U40">
        <v>0</v>
      </c>
      <c r="V40">
        <v>0</v>
      </c>
      <c r="W40">
        <v>1</v>
      </c>
      <c r="X40">
        <v>1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 s="63"/>
      <c r="AF40" s="63"/>
      <c r="AG40">
        <f t="shared" si="0"/>
        <v>3.2474912614656223E-2</v>
      </c>
    </row>
    <row r="41" spans="1:33" s="6" customFormat="1" x14ac:dyDescent="0.25">
      <c r="A41" s="6">
        <v>671</v>
      </c>
      <c r="B41" s="6" t="s">
        <v>0</v>
      </c>
      <c r="C41" s="6" t="s">
        <v>482</v>
      </c>
      <c r="D41" s="6">
        <v>1940</v>
      </c>
      <c r="E41" s="6">
        <v>3411.5</v>
      </c>
      <c r="F41" s="6">
        <v>3411.5</v>
      </c>
      <c r="G41" s="8">
        <v>100</v>
      </c>
      <c r="H41" s="6">
        <v>84.300003051757813</v>
      </c>
      <c r="I41" s="6">
        <v>61.200000762939453</v>
      </c>
      <c r="J41" s="6">
        <v>3141.699951171875</v>
      </c>
      <c r="K41" s="6">
        <v>189.39999389648438</v>
      </c>
      <c r="L41" s="6">
        <v>2274.699951171875</v>
      </c>
      <c r="M41" s="6">
        <v>162.60000610351563</v>
      </c>
      <c r="N41" s="6">
        <v>284.89999389648438</v>
      </c>
      <c r="P41" s="6">
        <v>384.10000610351563</v>
      </c>
      <c r="Q41" s="6">
        <v>2658.800048828125</v>
      </c>
      <c r="T41" s="6">
        <v>0</v>
      </c>
      <c r="U41" s="6">
        <v>0</v>
      </c>
      <c r="V41" s="6">
        <v>0</v>
      </c>
      <c r="W41" s="6">
        <v>1</v>
      </c>
      <c r="X41" s="6">
        <v>1</v>
      </c>
      <c r="Y41" s="6">
        <v>0</v>
      </c>
      <c r="Z41" s="6">
        <v>1</v>
      </c>
      <c r="AA41" s="6">
        <v>0</v>
      </c>
      <c r="AB41" s="6">
        <v>0</v>
      </c>
      <c r="AC41" s="6">
        <v>0</v>
      </c>
      <c r="AD41" s="6">
        <v>0</v>
      </c>
      <c r="AE41" s="63"/>
      <c r="AF41" s="65"/>
      <c r="AG41">
        <f t="shared" si="0"/>
        <v>2.9312619082515024E-2</v>
      </c>
    </row>
    <row r="42" spans="1:33" x14ac:dyDescent="0.25">
      <c r="A42">
        <v>688</v>
      </c>
      <c r="B42" t="s">
        <v>1</v>
      </c>
      <c r="C42" t="s">
        <v>466</v>
      </c>
      <c r="D42">
        <v>1924</v>
      </c>
      <c r="E42">
        <v>87.269996643066406</v>
      </c>
      <c r="F42">
        <v>87.199996948242188</v>
      </c>
      <c r="G42" s="7">
        <v>30</v>
      </c>
      <c r="H42">
        <v>36.599998474121094</v>
      </c>
      <c r="I42">
        <v>30</v>
      </c>
      <c r="J42">
        <v>18.299999237060547</v>
      </c>
      <c r="K42">
        <v>0</v>
      </c>
      <c r="L42">
        <v>32.099998474121094</v>
      </c>
      <c r="M42">
        <v>23.969999313354492</v>
      </c>
      <c r="P42">
        <v>20.899999618530273</v>
      </c>
      <c r="Q42">
        <v>53</v>
      </c>
      <c r="T42">
        <v>0</v>
      </c>
      <c r="U42">
        <v>0</v>
      </c>
      <c r="V42">
        <v>0</v>
      </c>
      <c r="W42">
        <v>1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 s="63">
        <f>AVERAGE(G42:G56)</f>
        <v>27</v>
      </c>
      <c r="AF42" s="66">
        <f>_xlfn.VAR.S(G42:G57)</f>
        <v>45</v>
      </c>
      <c r="AG42">
        <f t="shared" si="0"/>
        <v>0.34376075574632781</v>
      </c>
    </row>
    <row r="43" spans="1:33" x14ac:dyDescent="0.25">
      <c r="A43">
        <v>688</v>
      </c>
      <c r="B43" t="s">
        <v>1</v>
      </c>
      <c r="C43" t="s">
        <v>467</v>
      </c>
      <c r="D43">
        <v>1925</v>
      </c>
      <c r="E43">
        <v>78.699996948242188</v>
      </c>
      <c r="F43">
        <v>78.699996948242188</v>
      </c>
      <c r="G43" s="7">
        <v>30</v>
      </c>
      <c r="H43">
        <v>37.900001525878906</v>
      </c>
      <c r="I43">
        <v>30</v>
      </c>
      <c r="J43">
        <v>8</v>
      </c>
      <c r="K43">
        <v>0.10000000149011612</v>
      </c>
      <c r="L43">
        <v>27.399999618530273</v>
      </c>
      <c r="M43">
        <v>25.299999237060547</v>
      </c>
      <c r="P43">
        <v>17.5</v>
      </c>
      <c r="Q43">
        <v>44.900001525878906</v>
      </c>
      <c r="T43">
        <v>0</v>
      </c>
      <c r="U43">
        <v>0</v>
      </c>
      <c r="V43">
        <v>0</v>
      </c>
      <c r="W43">
        <v>1</v>
      </c>
      <c r="X43">
        <v>1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 s="63"/>
      <c r="AF43" s="63"/>
      <c r="AG43">
        <f t="shared" si="0"/>
        <v>0.3811944239302803</v>
      </c>
    </row>
    <row r="44" spans="1:33" x14ac:dyDescent="0.25">
      <c r="A44">
        <v>688</v>
      </c>
      <c r="B44" t="s">
        <v>1</v>
      </c>
      <c r="C44" t="s">
        <v>468</v>
      </c>
      <c r="D44">
        <v>1926</v>
      </c>
      <c r="E44">
        <v>91.699996948242188</v>
      </c>
      <c r="F44">
        <v>91.699996948242188</v>
      </c>
      <c r="G44" s="7">
        <v>30</v>
      </c>
      <c r="H44">
        <v>40.200000762939453</v>
      </c>
      <c r="I44">
        <v>30</v>
      </c>
      <c r="J44">
        <v>11.399999618530273</v>
      </c>
      <c r="K44">
        <v>0.10000000149011612</v>
      </c>
      <c r="L44">
        <v>21.899999618530273</v>
      </c>
      <c r="M44">
        <v>30.700000762939453</v>
      </c>
      <c r="P44">
        <v>26.299999237060547</v>
      </c>
      <c r="Q44">
        <v>48.199996948242188</v>
      </c>
      <c r="S44">
        <v>0.20000000298023224</v>
      </c>
      <c r="T44">
        <v>0</v>
      </c>
      <c r="U44">
        <v>0</v>
      </c>
      <c r="V44">
        <v>0</v>
      </c>
      <c r="W44">
        <v>1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 s="63"/>
      <c r="AF44" s="63"/>
      <c r="AG44">
        <f t="shared" si="0"/>
        <v>0.32715377315587879</v>
      </c>
    </row>
    <row r="45" spans="1:33" x14ac:dyDescent="0.25">
      <c r="A45">
        <v>688</v>
      </c>
      <c r="B45" t="s">
        <v>1</v>
      </c>
      <c r="C45" t="s">
        <v>469</v>
      </c>
      <c r="D45">
        <v>1927</v>
      </c>
      <c r="E45">
        <v>98.099998474121094</v>
      </c>
      <c r="F45">
        <v>98.099998474121094</v>
      </c>
      <c r="G45" s="7">
        <v>30</v>
      </c>
      <c r="H45">
        <v>42.299999237060547</v>
      </c>
      <c r="I45">
        <v>30</v>
      </c>
      <c r="J45">
        <v>13.699999809265137</v>
      </c>
      <c r="K45">
        <v>0.20000000298023224</v>
      </c>
      <c r="L45">
        <v>12.899999618530273</v>
      </c>
      <c r="M45">
        <v>40.5</v>
      </c>
      <c r="O45">
        <v>0.20000000298023224</v>
      </c>
      <c r="P45">
        <v>34.299999237060547</v>
      </c>
      <c r="Q45">
        <v>47.199996948242188</v>
      </c>
      <c r="S45">
        <v>0.40000000596046448</v>
      </c>
      <c r="T45">
        <v>0</v>
      </c>
      <c r="U45">
        <v>0</v>
      </c>
      <c r="V45">
        <v>0</v>
      </c>
      <c r="W45">
        <v>1</v>
      </c>
      <c r="X45">
        <v>1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 s="63"/>
      <c r="AF45" s="63"/>
      <c r="AG45">
        <f t="shared" si="0"/>
        <v>0.30581040231019002</v>
      </c>
    </row>
    <row r="46" spans="1:33" x14ac:dyDescent="0.25">
      <c r="A46">
        <v>688</v>
      </c>
      <c r="B46" t="s">
        <v>1</v>
      </c>
      <c r="C46" t="s">
        <v>470</v>
      </c>
      <c r="D46">
        <v>1928</v>
      </c>
      <c r="E46">
        <v>103.09999847412109</v>
      </c>
      <c r="F46">
        <v>103.09999847412109</v>
      </c>
      <c r="G46" s="7">
        <v>30</v>
      </c>
      <c r="H46">
        <v>44.299999237060547</v>
      </c>
      <c r="I46">
        <v>30</v>
      </c>
      <c r="J46">
        <v>18.899999618530273</v>
      </c>
      <c r="K46">
        <v>0.10000000149011612</v>
      </c>
      <c r="L46">
        <v>6.3000001907348633</v>
      </c>
      <c r="M46">
        <v>54.5</v>
      </c>
      <c r="O46">
        <v>0.40000000596046448</v>
      </c>
      <c r="P46">
        <v>34.200000762939453</v>
      </c>
      <c r="Q46">
        <v>40.5</v>
      </c>
      <c r="S46">
        <v>0.20000000298023224</v>
      </c>
      <c r="T46">
        <v>0</v>
      </c>
      <c r="U46">
        <v>0</v>
      </c>
      <c r="V46">
        <v>0</v>
      </c>
      <c r="W46">
        <v>1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 s="63"/>
      <c r="AF46" s="63"/>
      <c r="AG46">
        <f t="shared" si="0"/>
        <v>0.29097963573229574</v>
      </c>
    </row>
    <row r="47" spans="1:33" x14ac:dyDescent="0.25">
      <c r="A47">
        <v>688</v>
      </c>
      <c r="B47" t="s">
        <v>1</v>
      </c>
      <c r="C47" t="s">
        <v>471</v>
      </c>
      <c r="D47">
        <v>1929</v>
      </c>
      <c r="E47">
        <v>124.09999847412109</v>
      </c>
      <c r="F47">
        <v>124.09999847412109</v>
      </c>
      <c r="G47" s="7">
        <v>30</v>
      </c>
      <c r="H47">
        <v>45.700000762939453</v>
      </c>
      <c r="I47">
        <v>30</v>
      </c>
      <c r="J47">
        <v>22.100000381469727</v>
      </c>
      <c r="K47">
        <v>0.30000001192092896</v>
      </c>
      <c r="L47">
        <v>4.6999998092651367</v>
      </c>
      <c r="M47">
        <v>59.200000762939453</v>
      </c>
      <c r="O47">
        <v>0.20000000298023224</v>
      </c>
      <c r="P47">
        <v>47.799999237060547</v>
      </c>
      <c r="Q47">
        <v>52.5</v>
      </c>
      <c r="R47">
        <v>0.5</v>
      </c>
      <c r="S47">
        <v>0.30000001192092896</v>
      </c>
      <c r="T47">
        <v>0</v>
      </c>
      <c r="U47">
        <v>0</v>
      </c>
      <c r="V47">
        <v>0</v>
      </c>
      <c r="W47">
        <v>1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 s="63"/>
      <c r="AF47" s="63"/>
      <c r="AG47">
        <f t="shared" si="0"/>
        <v>0.24174053480150509</v>
      </c>
    </row>
    <row r="48" spans="1:33" x14ac:dyDescent="0.25">
      <c r="A48">
        <v>688</v>
      </c>
      <c r="B48" t="s">
        <v>1</v>
      </c>
      <c r="C48" t="s">
        <v>472</v>
      </c>
      <c r="D48">
        <v>1930</v>
      </c>
      <c r="E48">
        <v>128.69999694824219</v>
      </c>
      <c r="F48">
        <v>128.69999694824219</v>
      </c>
      <c r="G48" s="7">
        <v>30</v>
      </c>
      <c r="H48">
        <v>41.599998474121094</v>
      </c>
      <c r="I48">
        <v>30</v>
      </c>
      <c r="J48">
        <v>36</v>
      </c>
      <c r="K48">
        <v>0.10000000149011612</v>
      </c>
      <c r="L48">
        <v>2.7000000476837158</v>
      </c>
      <c r="M48">
        <v>71.300003051757813</v>
      </c>
      <c r="O48">
        <v>0.30000001192092896</v>
      </c>
      <c r="P48">
        <v>37.799999237060547</v>
      </c>
      <c r="Q48">
        <v>40.5</v>
      </c>
      <c r="S48">
        <v>0.10000000149011612</v>
      </c>
      <c r="T48">
        <v>0</v>
      </c>
      <c r="U48">
        <v>0</v>
      </c>
      <c r="V48">
        <v>0</v>
      </c>
      <c r="W48">
        <v>1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 s="63"/>
      <c r="AF48" s="63"/>
      <c r="AG48">
        <f t="shared" si="0"/>
        <v>0.23310023862754836</v>
      </c>
    </row>
    <row r="49" spans="1:33" x14ac:dyDescent="0.25">
      <c r="A49">
        <v>688</v>
      </c>
      <c r="B49" t="s">
        <v>1</v>
      </c>
      <c r="C49" t="s">
        <v>473</v>
      </c>
      <c r="D49">
        <v>1931</v>
      </c>
      <c r="E49">
        <v>104.80000305175781</v>
      </c>
      <c r="F49">
        <v>104.80000305175781</v>
      </c>
      <c r="G49" s="7">
        <v>30</v>
      </c>
      <c r="H49">
        <v>32.700000762939453</v>
      </c>
      <c r="I49">
        <v>30</v>
      </c>
      <c r="J49">
        <v>33.799999237060547</v>
      </c>
      <c r="K49">
        <v>0.20000000298023224</v>
      </c>
      <c r="L49">
        <v>10.5</v>
      </c>
      <c r="M49">
        <v>65.900001525878906</v>
      </c>
      <c r="O49">
        <v>0.10000000149011612</v>
      </c>
      <c r="P49">
        <v>24.200000762939453</v>
      </c>
      <c r="Q49">
        <v>34.700000762939453</v>
      </c>
      <c r="S49">
        <v>0.10000000149011612</v>
      </c>
      <c r="T49">
        <v>0</v>
      </c>
      <c r="U49">
        <v>0</v>
      </c>
      <c r="V49">
        <v>0</v>
      </c>
      <c r="W49">
        <v>1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 s="63"/>
      <c r="AF49" s="63"/>
      <c r="AG49">
        <f t="shared" si="0"/>
        <v>0.28625953364890488</v>
      </c>
    </row>
    <row r="50" spans="1:33" x14ac:dyDescent="0.25">
      <c r="A50">
        <v>688</v>
      </c>
      <c r="B50" t="s">
        <v>1</v>
      </c>
      <c r="C50" t="s">
        <v>474</v>
      </c>
      <c r="D50">
        <v>1932</v>
      </c>
      <c r="E50">
        <v>97.800003051757813</v>
      </c>
      <c r="F50">
        <v>97.800003051757813</v>
      </c>
      <c r="G50" s="7">
        <v>30</v>
      </c>
      <c r="H50">
        <v>29.399999618530273</v>
      </c>
      <c r="I50">
        <v>30</v>
      </c>
      <c r="J50">
        <v>36.400001525878906</v>
      </c>
      <c r="K50">
        <v>0.30000001192092896</v>
      </c>
      <c r="L50">
        <v>5.8000001907348633</v>
      </c>
      <c r="M50">
        <v>62.799999237060547</v>
      </c>
      <c r="O50">
        <v>0.10000000149011612</v>
      </c>
      <c r="P50">
        <v>19.600000381469727</v>
      </c>
      <c r="Q50">
        <v>25.400001525878906</v>
      </c>
      <c r="S50">
        <v>1.7999999523162842</v>
      </c>
      <c r="T50">
        <v>0</v>
      </c>
      <c r="U50">
        <v>0</v>
      </c>
      <c r="V50">
        <v>0</v>
      </c>
      <c r="W50">
        <v>1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 s="63"/>
      <c r="AF50" s="63"/>
      <c r="AG50">
        <f t="shared" si="0"/>
        <v>0.30674845668586914</v>
      </c>
    </row>
    <row r="51" spans="1:33" x14ac:dyDescent="0.25">
      <c r="A51">
        <v>688</v>
      </c>
      <c r="B51" t="s">
        <v>1</v>
      </c>
      <c r="C51" t="s">
        <v>475</v>
      </c>
      <c r="D51">
        <v>1933</v>
      </c>
      <c r="E51">
        <v>103.69999694824219</v>
      </c>
      <c r="F51">
        <v>103.69999694824219</v>
      </c>
      <c r="G51" s="7">
        <v>30</v>
      </c>
      <c r="H51">
        <v>28.5</v>
      </c>
      <c r="I51">
        <v>29.399999618530273</v>
      </c>
      <c r="J51">
        <v>42.099998474121094</v>
      </c>
      <c r="K51">
        <v>0.20000000298023224</v>
      </c>
      <c r="L51">
        <v>4.4000000953674316</v>
      </c>
      <c r="M51">
        <v>66.300003051757813</v>
      </c>
      <c r="O51">
        <v>1.7999999523162842</v>
      </c>
      <c r="P51">
        <v>19.5</v>
      </c>
      <c r="Q51">
        <v>23.899999618530273</v>
      </c>
      <c r="R51">
        <v>2.7000000476837158</v>
      </c>
      <c r="S51">
        <v>1.6000000238418579</v>
      </c>
      <c r="T51">
        <v>0</v>
      </c>
      <c r="U51">
        <v>0</v>
      </c>
      <c r="V51">
        <v>0</v>
      </c>
      <c r="W51">
        <v>1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 s="63"/>
      <c r="AF51" s="63"/>
      <c r="AG51">
        <f t="shared" si="0"/>
        <v>0.28929605480097875</v>
      </c>
    </row>
    <row r="52" spans="1:33" x14ac:dyDescent="0.25">
      <c r="A52">
        <v>688</v>
      </c>
      <c r="B52" t="s">
        <v>1</v>
      </c>
      <c r="C52" t="s">
        <v>476</v>
      </c>
      <c r="D52">
        <v>1934</v>
      </c>
      <c r="E52">
        <v>101.59999847412109</v>
      </c>
      <c r="F52">
        <v>101.59999847412109</v>
      </c>
      <c r="G52" s="7">
        <v>30</v>
      </c>
      <c r="H52">
        <v>24.299999237060547</v>
      </c>
      <c r="I52">
        <v>29.600000381469727</v>
      </c>
      <c r="J52">
        <v>44.599998474121094</v>
      </c>
      <c r="K52">
        <v>0.60000002384185791</v>
      </c>
      <c r="L52">
        <v>4.9000000953674316</v>
      </c>
      <c r="M52">
        <v>65.800003051757813</v>
      </c>
      <c r="O52">
        <v>1.6000000238418579</v>
      </c>
      <c r="P52">
        <v>17.600000381469727</v>
      </c>
      <c r="Q52">
        <v>22.5</v>
      </c>
      <c r="R52">
        <v>1.8999999761581421</v>
      </c>
      <c r="S52">
        <v>1.3999999761581421</v>
      </c>
      <c r="T52">
        <v>0</v>
      </c>
      <c r="U52">
        <v>0</v>
      </c>
      <c r="V52">
        <v>0</v>
      </c>
      <c r="W52">
        <v>1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 s="63"/>
      <c r="AF52" s="63"/>
      <c r="AG52">
        <f t="shared" si="0"/>
        <v>0.2952755949857756</v>
      </c>
    </row>
    <row r="53" spans="1:33" x14ac:dyDescent="0.25">
      <c r="A53">
        <v>688</v>
      </c>
      <c r="B53" t="s">
        <v>1</v>
      </c>
      <c r="C53" t="s">
        <v>477</v>
      </c>
      <c r="D53">
        <v>1935</v>
      </c>
      <c r="E53">
        <v>92.699996948242188</v>
      </c>
      <c r="F53">
        <v>92.699996948242188</v>
      </c>
      <c r="G53" s="7">
        <v>30</v>
      </c>
      <c r="H53">
        <v>18.799999237060547</v>
      </c>
      <c r="I53">
        <v>29.700000762939453</v>
      </c>
      <c r="J53">
        <v>40.799999237060547</v>
      </c>
      <c r="K53">
        <v>0.20000000298023224</v>
      </c>
      <c r="L53">
        <v>3.7999999523162842</v>
      </c>
      <c r="M53">
        <v>59.700000762939453</v>
      </c>
      <c r="O53">
        <v>1.3999999761581421</v>
      </c>
      <c r="P53">
        <v>18.899999618530273</v>
      </c>
      <c r="Q53">
        <v>22.69999885559082</v>
      </c>
      <c r="R53">
        <v>2.7000000476837158</v>
      </c>
      <c r="S53">
        <v>33.200000762939453</v>
      </c>
      <c r="T53">
        <v>0</v>
      </c>
      <c r="U53">
        <v>0</v>
      </c>
      <c r="V53">
        <v>0</v>
      </c>
      <c r="W53">
        <v>1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 s="63"/>
      <c r="AF53" s="63"/>
      <c r="AG53">
        <f t="shared" si="0"/>
        <v>0.3236246061232354</v>
      </c>
    </row>
    <row r="54" spans="1:33" x14ac:dyDescent="0.25">
      <c r="A54">
        <v>688</v>
      </c>
      <c r="B54" t="s">
        <v>1</v>
      </c>
      <c r="C54" t="s">
        <v>478</v>
      </c>
      <c r="D54">
        <v>1936</v>
      </c>
      <c r="E54">
        <v>78.599998474121094</v>
      </c>
      <c r="F54">
        <v>78.599998474121094</v>
      </c>
      <c r="G54" s="7">
        <v>15</v>
      </c>
      <c r="H54">
        <v>17.299999237060547</v>
      </c>
      <c r="I54">
        <v>15</v>
      </c>
      <c r="J54">
        <v>45.599998474121094</v>
      </c>
      <c r="K54">
        <v>0.5</v>
      </c>
      <c r="L54">
        <v>4</v>
      </c>
      <c r="M54">
        <v>46.900001525878906</v>
      </c>
      <c r="N54">
        <v>12.399999618530273</v>
      </c>
      <c r="O54">
        <v>1.2999999523162842</v>
      </c>
      <c r="P54">
        <v>10.300000190734863</v>
      </c>
      <c r="Q54">
        <v>14.300000190734863</v>
      </c>
      <c r="R54">
        <v>0.30000001192092896</v>
      </c>
      <c r="S54">
        <v>48.5</v>
      </c>
      <c r="T54">
        <v>0</v>
      </c>
      <c r="U54">
        <v>0</v>
      </c>
      <c r="V54">
        <v>0</v>
      </c>
      <c r="W54">
        <v>1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 s="63"/>
      <c r="AF54" s="63"/>
      <c r="AG54">
        <f t="shared" si="0"/>
        <v>0.19083969836130116</v>
      </c>
    </row>
    <row r="55" spans="1:33" x14ac:dyDescent="0.25">
      <c r="A55">
        <v>688</v>
      </c>
      <c r="B55" t="s">
        <v>1</v>
      </c>
      <c r="C55" t="s">
        <v>479</v>
      </c>
      <c r="D55">
        <v>1937</v>
      </c>
      <c r="E55">
        <v>95.199996948242188</v>
      </c>
      <c r="F55">
        <v>95.199996948242188</v>
      </c>
      <c r="G55" s="7">
        <v>15</v>
      </c>
      <c r="H55">
        <v>17.700000762939453</v>
      </c>
      <c r="I55">
        <v>15</v>
      </c>
      <c r="J55">
        <v>55</v>
      </c>
      <c r="K55">
        <v>1.2999999523162842</v>
      </c>
      <c r="L55">
        <v>8.3000001907348633</v>
      </c>
      <c r="M55">
        <v>52.799999237060547</v>
      </c>
      <c r="N55">
        <v>6.5</v>
      </c>
      <c r="O55">
        <v>1.1000000238418579</v>
      </c>
      <c r="P55">
        <v>5.1999998092651367</v>
      </c>
      <c r="Q55">
        <v>13.5</v>
      </c>
      <c r="R55">
        <v>5.4000000953674316</v>
      </c>
      <c r="S55">
        <v>63.599998474121094</v>
      </c>
      <c r="T55">
        <v>0</v>
      </c>
      <c r="U55">
        <v>0</v>
      </c>
      <c r="V55">
        <v>0</v>
      </c>
      <c r="W55">
        <v>1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 s="63"/>
      <c r="AF55" s="63"/>
      <c r="AG55">
        <f t="shared" si="0"/>
        <v>0.15756303026096857</v>
      </c>
    </row>
    <row r="56" spans="1:33" x14ac:dyDescent="0.25">
      <c r="A56">
        <v>688</v>
      </c>
      <c r="B56" t="s">
        <v>1</v>
      </c>
      <c r="C56" t="s">
        <v>480</v>
      </c>
      <c r="D56">
        <v>1938</v>
      </c>
      <c r="E56">
        <v>98.199996948242188</v>
      </c>
      <c r="F56">
        <v>98.199996948242188</v>
      </c>
      <c r="G56" s="7">
        <v>15</v>
      </c>
      <c r="H56">
        <v>13.600000381469727</v>
      </c>
      <c r="I56">
        <v>15</v>
      </c>
      <c r="J56">
        <v>67.599998474121094</v>
      </c>
      <c r="K56">
        <v>0.5</v>
      </c>
      <c r="L56">
        <v>6.0999999046325684</v>
      </c>
      <c r="M56">
        <v>46.700000762939453</v>
      </c>
      <c r="N56">
        <v>4</v>
      </c>
      <c r="O56">
        <v>3.7999999523162842</v>
      </c>
      <c r="P56">
        <v>15</v>
      </c>
      <c r="Q56">
        <v>21.100000381469727</v>
      </c>
      <c r="R56">
        <v>1.2000000476837158</v>
      </c>
      <c r="S56">
        <v>67.400001525878906</v>
      </c>
      <c r="T56">
        <v>0</v>
      </c>
      <c r="U56">
        <v>0</v>
      </c>
      <c r="V56">
        <v>0</v>
      </c>
      <c r="W56">
        <v>1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 s="63"/>
      <c r="AF56" s="63"/>
      <c r="AG56">
        <f t="shared" si="0"/>
        <v>0.15274949558202106</v>
      </c>
    </row>
    <row r="57" spans="1:33" s="4" customFormat="1" x14ac:dyDescent="0.25">
      <c r="A57" s="4">
        <v>688</v>
      </c>
      <c r="B57" s="4" t="s">
        <v>1</v>
      </c>
      <c r="C57" s="4" t="s">
        <v>481</v>
      </c>
      <c r="D57" s="4">
        <v>1939</v>
      </c>
      <c r="E57" s="4">
        <v>101.59999847412109</v>
      </c>
      <c r="F57" s="4">
        <v>101.59999847412109</v>
      </c>
      <c r="G57" s="7">
        <v>15</v>
      </c>
      <c r="H57" s="4">
        <v>10.199999809265137</v>
      </c>
      <c r="I57" s="4">
        <v>15</v>
      </c>
      <c r="J57" s="4">
        <v>70.300003051757813</v>
      </c>
      <c r="K57" s="4">
        <v>0.40000000596046448</v>
      </c>
      <c r="L57" s="4">
        <v>9.3999996185302734</v>
      </c>
      <c r="M57" s="4">
        <v>61</v>
      </c>
      <c r="N57" s="4">
        <v>2.9000000953674316</v>
      </c>
      <c r="O57" s="4">
        <v>0.10000000149011612</v>
      </c>
      <c r="P57" s="4">
        <v>3.7000000476837158</v>
      </c>
      <c r="Q57" s="4">
        <v>13.09999942779541</v>
      </c>
      <c r="T57" s="4">
        <v>0</v>
      </c>
      <c r="U57" s="4">
        <v>0</v>
      </c>
      <c r="V57" s="4">
        <v>0</v>
      </c>
      <c r="W57" s="4">
        <v>1</v>
      </c>
      <c r="X57" s="4">
        <v>1</v>
      </c>
      <c r="Y57" s="4">
        <v>1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63"/>
      <c r="AF57" s="63"/>
      <c r="AG57">
        <f t="shared" si="0"/>
        <v>0.1476377974928878</v>
      </c>
    </row>
    <row r="58" spans="1:33" x14ac:dyDescent="0.25">
      <c r="A58">
        <v>739</v>
      </c>
      <c r="B58" t="s">
        <v>2</v>
      </c>
      <c r="C58" t="s">
        <v>443</v>
      </c>
      <c r="D58">
        <v>1901</v>
      </c>
      <c r="E58">
        <v>837</v>
      </c>
      <c r="F58">
        <v>837</v>
      </c>
      <c r="G58" s="7">
        <v>80</v>
      </c>
      <c r="H58">
        <v>24</v>
      </c>
      <c r="I58">
        <v>80</v>
      </c>
      <c r="J58">
        <v>657</v>
      </c>
      <c r="K58">
        <v>65</v>
      </c>
      <c r="L58">
        <v>321</v>
      </c>
      <c r="M58">
        <v>111</v>
      </c>
      <c r="N58">
        <v>116</v>
      </c>
      <c r="P58">
        <v>329</v>
      </c>
      <c r="Q58">
        <v>650</v>
      </c>
      <c r="T58">
        <v>0</v>
      </c>
      <c r="U58">
        <v>0</v>
      </c>
      <c r="V58">
        <v>0</v>
      </c>
      <c r="W58">
        <v>1</v>
      </c>
      <c r="X58">
        <v>1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 s="63">
        <f>AVERAGE(G58:G97)</f>
        <v>448.375</v>
      </c>
      <c r="AF58" s="63">
        <f>_xlfn.VAR.S(G58:G97)</f>
        <v>35174.855769230766</v>
      </c>
      <c r="AG58">
        <f t="shared" si="0"/>
        <v>9.55794504181601E-2</v>
      </c>
    </row>
    <row r="59" spans="1:33" x14ac:dyDescent="0.25">
      <c r="A59">
        <v>739</v>
      </c>
      <c r="B59" t="s">
        <v>2</v>
      </c>
      <c r="C59" t="s">
        <v>444</v>
      </c>
      <c r="D59">
        <v>1902</v>
      </c>
      <c r="E59">
        <v>878</v>
      </c>
      <c r="F59">
        <v>878</v>
      </c>
      <c r="G59" s="7">
        <v>80</v>
      </c>
      <c r="H59">
        <v>18</v>
      </c>
      <c r="I59">
        <v>80</v>
      </c>
      <c r="J59">
        <v>710</v>
      </c>
      <c r="K59">
        <v>67</v>
      </c>
      <c r="L59">
        <v>376</v>
      </c>
      <c r="M59">
        <v>93</v>
      </c>
      <c r="N59">
        <v>122</v>
      </c>
      <c r="P59">
        <v>331</v>
      </c>
      <c r="Q59">
        <v>707</v>
      </c>
      <c r="T59">
        <v>0</v>
      </c>
      <c r="U59">
        <v>0</v>
      </c>
      <c r="V59">
        <v>0</v>
      </c>
      <c r="W59">
        <v>1</v>
      </c>
      <c r="X59">
        <v>1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 s="63"/>
      <c r="AF59" s="63"/>
      <c r="AG59">
        <f t="shared" si="0"/>
        <v>9.1116173120728935E-2</v>
      </c>
    </row>
    <row r="60" spans="1:33" x14ac:dyDescent="0.25">
      <c r="A60">
        <v>739</v>
      </c>
      <c r="B60" t="s">
        <v>2</v>
      </c>
      <c r="C60" t="s">
        <v>445</v>
      </c>
      <c r="D60">
        <v>1903</v>
      </c>
      <c r="E60">
        <v>968</v>
      </c>
      <c r="F60">
        <v>968</v>
      </c>
      <c r="G60" s="7">
        <v>100</v>
      </c>
      <c r="H60">
        <v>29</v>
      </c>
      <c r="I60">
        <v>100</v>
      </c>
      <c r="J60">
        <v>758</v>
      </c>
      <c r="K60">
        <v>67</v>
      </c>
      <c r="L60">
        <v>431</v>
      </c>
      <c r="M60">
        <v>96</v>
      </c>
      <c r="N60">
        <v>124</v>
      </c>
      <c r="P60">
        <v>362</v>
      </c>
      <c r="Q60">
        <v>793</v>
      </c>
      <c r="T60">
        <v>0</v>
      </c>
      <c r="U60">
        <v>0</v>
      </c>
      <c r="V60">
        <v>0</v>
      </c>
      <c r="W60">
        <v>1</v>
      </c>
      <c r="X60">
        <v>1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 s="63"/>
      <c r="AF60" s="63"/>
      <c r="AG60">
        <f t="shared" si="0"/>
        <v>0.10330578512396695</v>
      </c>
    </row>
    <row r="61" spans="1:33" x14ac:dyDescent="0.25">
      <c r="A61">
        <v>739</v>
      </c>
      <c r="B61" t="s">
        <v>2</v>
      </c>
      <c r="C61" t="s">
        <v>446</v>
      </c>
      <c r="D61">
        <v>1904</v>
      </c>
      <c r="E61">
        <v>1094</v>
      </c>
      <c r="F61">
        <v>1094</v>
      </c>
      <c r="G61" s="7">
        <v>100</v>
      </c>
      <c r="H61">
        <v>29</v>
      </c>
      <c r="I61">
        <v>100</v>
      </c>
      <c r="J61">
        <v>884</v>
      </c>
      <c r="K61">
        <v>74</v>
      </c>
      <c r="L61">
        <v>494</v>
      </c>
      <c r="M61">
        <v>104</v>
      </c>
      <c r="N61">
        <v>125</v>
      </c>
      <c r="P61">
        <v>410</v>
      </c>
      <c r="Q61">
        <v>904</v>
      </c>
      <c r="T61">
        <v>0</v>
      </c>
      <c r="U61">
        <v>0</v>
      </c>
      <c r="V61">
        <v>0</v>
      </c>
      <c r="W61">
        <v>1</v>
      </c>
      <c r="X61">
        <v>1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 s="63"/>
      <c r="AF61" s="63"/>
      <c r="AG61">
        <f t="shared" si="0"/>
        <v>9.1407678244972576E-2</v>
      </c>
    </row>
    <row r="62" spans="1:33" x14ac:dyDescent="0.25">
      <c r="A62">
        <v>739</v>
      </c>
      <c r="B62" t="s">
        <v>2</v>
      </c>
      <c r="C62" t="s">
        <v>447</v>
      </c>
      <c r="D62">
        <v>1905</v>
      </c>
      <c r="E62">
        <v>1120</v>
      </c>
      <c r="F62">
        <v>1120</v>
      </c>
      <c r="G62" s="7">
        <v>125</v>
      </c>
      <c r="H62">
        <v>35</v>
      </c>
      <c r="I62">
        <v>125</v>
      </c>
      <c r="J62">
        <v>857</v>
      </c>
      <c r="K62">
        <v>96</v>
      </c>
      <c r="L62">
        <v>416</v>
      </c>
      <c r="M62">
        <v>111</v>
      </c>
      <c r="N62">
        <v>126</v>
      </c>
      <c r="P62">
        <v>477</v>
      </c>
      <c r="Q62">
        <v>893</v>
      </c>
      <c r="T62">
        <v>0</v>
      </c>
      <c r="U62">
        <v>0</v>
      </c>
      <c r="V62">
        <v>0</v>
      </c>
      <c r="W62">
        <v>1</v>
      </c>
      <c r="X62">
        <v>1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 s="63"/>
      <c r="AF62" s="63"/>
      <c r="AG62">
        <f t="shared" si="0"/>
        <v>0.11160714285714286</v>
      </c>
    </row>
    <row r="63" spans="1:33" x14ac:dyDescent="0.25">
      <c r="A63">
        <v>739</v>
      </c>
      <c r="B63" t="s">
        <v>2</v>
      </c>
      <c r="C63" t="s">
        <v>448</v>
      </c>
      <c r="D63">
        <v>1906</v>
      </c>
      <c r="E63">
        <v>1345</v>
      </c>
      <c r="F63">
        <v>1345</v>
      </c>
      <c r="G63" s="7">
        <v>150</v>
      </c>
      <c r="H63">
        <v>47</v>
      </c>
      <c r="I63">
        <v>150</v>
      </c>
      <c r="J63">
        <v>1033</v>
      </c>
      <c r="K63">
        <v>103</v>
      </c>
      <c r="L63">
        <v>570</v>
      </c>
      <c r="M63">
        <v>112</v>
      </c>
      <c r="N63">
        <v>129</v>
      </c>
      <c r="P63">
        <v>533</v>
      </c>
      <c r="Q63">
        <v>1103</v>
      </c>
      <c r="T63">
        <v>0</v>
      </c>
      <c r="U63">
        <v>0</v>
      </c>
      <c r="V63">
        <v>0</v>
      </c>
      <c r="W63">
        <v>1</v>
      </c>
      <c r="X63">
        <v>1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 s="63"/>
      <c r="AF63" s="63"/>
      <c r="AG63">
        <f t="shared" si="0"/>
        <v>0.11152416356877323</v>
      </c>
    </row>
    <row r="64" spans="1:33" x14ac:dyDescent="0.25">
      <c r="A64">
        <v>739</v>
      </c>
      <c r="B64" t="s">
        <v>2</v>
      </c>
      <c r="C64" t="s">
        <v>449</v>
      </c>
      <c r="D64">
        <v>1907</v>
      </c>
      <c r="E64">
        <v>1349</v>
      </c>
      <c r="F64">
        <v>1349</v>
      </c>
      <c r="G64" s="7">
        <v>150</v>
      </c>
      <c r="H64">
        <v>47</v>
      </c>
      <c r="I64">
        <v>150</v>
      </c>
      <c r="J64">
        <v>1015</v>
      </c>
      <c r="K64">
        <v>86</v>
      </c>
      <c r="L64">
        <v>533</v>
      </c>
      <c r="M64">
        <v>116</v>
      </c>
      <c r="N64">
        <v>154</v>
      </c>
      <c r="P64">
        <v>584</v>
      </c>
      <c r="Q64">
        <v>1117</v>
      </c>
      <c r="T64">
        <v>0</v>
      </c>
      <c r="U64">
        <v>0</v>
      </c>
      <c r="V64">
        <v>0</v>
      </c>
      <c r="W64">
        <v>1</v>
      </c>
      <c r="X64">
        <v>1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 s="63"/>
      <c r="AF64" s="63"/>
      <c r="AG64">
        <f t="shared" si="0"/>
        <v>0.1111934766493699</v>
      </c>
    </row>
    <row r="65" spans="1:33" x14ac:dyDescent="0.25">
      <c r="A65">
        <v>739</v>
      </c>
      <c r="B65" t="s">
        <v>2</v>
      </c>
      <c r="C65" t="s">
        <v>450</v>
      </c>
      <c r="D65">
        <v>1908</v>
      </c>
      <c r="E65">
        <v>1576</v>
      </c>
      <c r="F65">
        <v>1576</v>
      </c>
      <c r="G65" s="7">
        <v>150</v>
      </c>
      <c r="H65">
        <v>49</v>
      </c>
      <c r="I65">
        <v>150</v>
      </c>
      <c r="J65">
        <v>1266</v>
      </c>
      <c r="K65">
        <v>123</v>
      </c>
      <c r="L65">
        <v>720</v>
      </c>
      <c r="M65">
        <v>112</v>
      </c>
      <c r="N65">
        <v>168</v>
      </c>
      <c r="P65">
        <v>589</v>
      </c>
      <c r="Q65">
        <v>1309</v>
      </c>
      <c r="T65">
        <v>0</v>
      </c>
      <c r="U65">
        <v>0</v>
      </c>
      <c r="V65">
        <v>0</v>
      </c>
      <c r="W65">
        <v>1</v>
      </c>
      <c r="X65">
        <v>1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 s="63"/>
      <c r="AF65" s="63"/>
      <c r="AG65">
        <f t="shared" si="0"/>
        <v>9.5177664974619283E-2</v>
      </c>
    </row>
    <row r="66" spans="1:33" x14ac:dyDescent="0.25">
      <c r="A66">
        <v>739</v>
      </c>
      <c r="B66" t="s">
        <v>2</v>
      </c>
      <c r="C66" t="s">
        <v>451</v>
      </c>
      <c r="D66">
        <v>1909</v>
      </c>
      <c r="E66">
        <v>1799</v>
      </c>
      <c r="F66">
        <v>1799</v>
      </c>
      <c r="G66" s="7">
        <v>200</v>
      </c>
      <c r="H66">
        <v>79</v>
      </c>
      <c r="I66">
        <v>200</v>
      </c>
      <c r="J66">
        <v>1380</v>
      </c>
      <c r="K66">
        <v>124</v>
      </c>
      <c r="L66">
        <v>827</v>
      </c>
      <c r="M66">
        <v>114</v>
      </c>
      <c r="N66">
        <v>158</v>
      </c>
      <c r="P66">
        <v>697</v>
      </c>
      <c r="Q66">
        <v>1524</v>
      </c>
      <c r="S66">
        <v>1358</v>
      </c>
      <c r="T66">
        <v>0</v>
      </c>
      <c r="U66">
        <v>0</v>
      </c>
      <c r="V66">
        <v>0</v>
      </c>
      <c r="W66">
        <v>1</v>
      </c>
      <c r="X66">
        <v>1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 s="63"/>
      <c r="AF66" s="63"/>
      <c r="AG66">
        <f t="shared" si="0"/>
        <v>0.11117287381878821</v>
      </c>
    </row>
    <row r="67" spans="1:33" x14ac:dyDescent="0.25">
      <c r="A67">
        <v>739</v>
      </c>
      <c r="B67" t="s">
        <v>2</v>
      </c>
      <c r="C67" t="s">
        <v>452</v>
      </c>
      <c r="D67">
        <v>1910</v>
      </c>
      <c r="E67">
        <v>2135.300048828125</v>
      </c>
      <c r="F67">
        <v>2135.300048828125</v>
      </c>
      <c r="G67" s="7">
        <v>400</v>
      </c>
      <c r="H67">
        <v>80.900001525878906</v>
      </c>
      <c r="I67">
        <v>200</v>
      </c>
      <c r="J67">
        <v>1503.4000244140625</v>
      </c>
      <c r="K67">
        <v>147.30000305175781</v>
      </c>
      <c r="L67">
        <v>851.5</v>
      </c>
      <c r="M67">
        <v>113.40000152587891</v>
      </c>
      <c r="N67">
        <v>145.39999389648438</v>
      </c>
      <c r="P67">
        <v>773.9000244140625</v>
      </c>
      <c r="Q67">
        <v>1625.4000244140625</v>
      </c>
      <c r="S67">
        <v>1487.5999755859375</v>
      </c>
      <c r="T67">
        <v>0</v>
      </c>
      <c r="U67">
        <v>0</v>
      </c>
      <c r="V67">
        <v>0</v>
      </c>
      <c r="W67">
        <v>1</v>
      </c>
      <c r="X67">
        <v>1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 s="63"/>
      <c r="AF67" s="63"/>
      <c r="AG67">
        <f t="shared" ref="AG67:AG130" si="1">G67/E67</f>
        <v>0.18732730335463824</v>
      </c>
    </row>
    <row r="68" spans="1:33" x14ac:dyDescent="0.25">
      <c r="A68">
        <v>739</v>
      </c>
      <c r="B68" t="s">
        <v>2</v>
      </c>
      <c r="C68" t="s">
        <v>453</v>
      </c>
      <c r="D68">
        <v>1911</v>
      </c>
      <c r="E68">
        <v>2266.60009765625</v>
      </c>
      <c r="F68">
        <v>2266.60009765625</v>
      </c>
      <c r="G68" s="7">
        <v>400</v>
      </c>
      <c r="H68">
        <v>86.400001525878906</v>
      </c>
      <c r="I68">
        <v>200</v>
      </c>
      <c r="J68">
        <v>1606.0999755859375</v>
      </c>
      <c r="K68">
        <v>248.39999389648438</v>
      </c>
      <c r="L68">
        <v>929.4000244140625</v>
      </c>
      <c r="M68">
        <v>111</v>
      </c>
      <c r="N68">
        <v>118.5</v>
      </c>
      <c r="P68">
        <v>723.79998779296875</v>
      </c>
      <c r="Q68">
        <v>1653.199951171875</v>
      </c>
      <c r="S68">
        <v>1425.9000244140625</v>
      </c>
      <c r="T68">
        <v>0</v>
      </c>
      <c r="U68">
        <v>0</v>
      </c>
      <c r="V68">
        <v>0</v>
      </c>
      <c r="W68">
        <v>1</v>
      </c>
      <c r="X68">
        <v>1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 s="63"/>
      <c r="AF68" s="63"/>
      <c r="AG68">
        <f t="shared" si="1"/>
        <v>0.17647577109593135</v>
      </c>
    </row>
    <row r="69" spans="1:33" x14ac:dyDescent="0.25">
      <c r="A69">
        <v>739</v>
      </c>
      <c r="B69" t="s">
        <v>2</v>
      </c>
      <c r="C69" t="s">
        <v>454</v>
      </c>
      <c r="D69">
        <v>1912</v>
      </c>
      <c r="E69">
        <v>2431.60009765625</v>
      </c>
      <c r="F69">
        <v>2431.60009765625</v>
      </c>
      <c r="G69" s="7">
        <v>500</v>
      </c>
      <c r="H69">
        <v>145.30000305175781</v>
      </c>
      <c r="I69">
        <v>250</v>
      </c>
      <c r="J69">
        <v>1573.699951171875</v>
      </c>
      <c r="K69">
        <v>198.10000610351563</v>
      </c>
      <c r="L69">
        <v>936</v>
      </c>
      <c r="M69">
        <v>112.69999694824219</v>
      </c>
      <c r="N69">
        <v>147.80000305175781</v>
      </c>
      <c r="P69">
        <v>879.9000244140625</v>
      </c>
      <c r="Q69">
        <v>1815.9000244140625</v>
      </c>
      <c r="S69">
        <v>1584.5</v>
      </c>
      <c r="T69">
        <v>0</v>
      </c>
      <c r="U69">
        <v>0</v>
      </c>
      <c r="V69">
        <v>0</v>
      </c>
      <c r="W69">
        <v>1</v>
      </c>
      <c r="X69">
        <v>1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 s="63"/>
      <c r="AF69" s="63"/>
      <c r="AG69">
        <f t="shared" si="1"/>
        <v>0.20562591705845701</v>
      </c>
    </row>
    <row r="70" spans="1:33" x14ac:dyDescent="0.25">
      <c r="A70">
        <v>739</v>
      </c>
      <c r="B70" t="s">
        <v>2</v>
      </c>
      <c r="C70" t="s">
        <v>455</v>
      </c>
      <c r="D70">
        <v>1913</v>
      </c>
      <c r="E70">
        <v>2617.89990234375</v>
      </c>
      <c r="F70">
        <v>2617.89990234375</v>
      </c>
      <c r="G70" s="7">
        <v>500</v>
      </c>
      <c r="H70">
        <v>150.5</v>
      </c>
      <c r="I70">
        <v>250</v>
      </c>
      <c r="J70">
        <v>1791.699951171875</v>
      </c>
      <c r="K70">
        <v>214.89999389648438</v>
      </c>
      <c r="L70">
        <v>971.20001220703125</v>
      </c>
      <c r="M70">
        <v>116.59999847412109</v>
      </c>
      <c r="N70">
        <v>207.19999694824219</v>
      </c>
      <c r="P70">
        <v>1008.2999877929688</v>
      </c>
      <c r="Q70">
        <v>1979.5</v>
      </c>
      <c r="S70">
        <v>842.29998779296875</v>
      </c>
      <c r="T70">
        <v>0</v>
      </c>
      <c r="U70">
        <v>0</v>
      </c>
      <c r="V70">
        <v>0</v>
      </c>
      <c r="W70">
        <v>1</v>
      </c>
      <c r="X70">
        <v>1</v>
      </c>
      <c r="Y70">
        <v>0</v>
      </c>
      <c r="Z70">
        <v>1</v>
      </c>
      <c r="AA70">
        <v>0</v>
      </c>
      <c r="AB70">
        <v>0</v>
      </c>
      <c r="AC70">
        <v>0</v>
      </c>
      <c r="AD70">
        <v>0</v>
      </c>
      <c r="AE70" s="63"/>
      <c r="AF70" s="63"/>
      <c r="AG70">
        <f t="shared" si="1"/>
        <v>0.19099278759755506</v>
      </c>
    </row>
    <row r="71" spans="1:33" x14ac:dyDescent="0.25">
      <c r="A71">
        <v>739</v>
      </c>
      <c r="B71" t="s">
        <v>2</v>
      </c>
      <c r="C71" t="s">
        <v>456</v>
      </c>
      <c r="D71">
        <v>1914</v>
      </c>
      <c r="E71">
        <v>1821.9000244140625</v>
      </c>
      <c r="F71">
        <v>1821.9000244140625</v>
      </c>
      <c r="G71" s="7">
        <v>500</v>
      </c>
      <c r="H71">
        <v>138.69999694824219</v>
      </c>
      <c r="I71">
        <v>250</v>
      </c>
      <c r="J71">
        <v>1080.800048828125</v>
      </c>
      <c r="K71">
        <v>118.30000305175781</v>
      </c>
      <c r="L71">
        <v>299.89999389648438</v>
      </c>
      <c r="M71">
        <v>117.5</v>
      </c>
      <c r="N71">
        <v>238.5</v>
      </c>
      <c r="P71">
        <v>982.70001220703125</v>
      </c>
      <c r="Q71">
        <v>1282.5999755859375</v>
      </c>
      <c r="S71">
        <v>742.0999755859375</v>
      </c>
      <c r="T71">
        <v>0</v>
      </c>
      <c r="U71">
        <v>0</v>
      </c>
      <c r="V71">
        <v>0</v>
      </c>
      <c r="W71">
        <v>1</v>
      </c>
      <c r="X71">
        <v>1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 s="63"/>
      <c r="AF71" s="63"/>
      <c r="AG71">
        <f t="shared" si="1"/>
        <v>0.27443876903223818</v>
      </c>
    </row>
    <row r="72" spans="1:33" x14ac:dyDescent="0.25">
      <c r="A72">
        <v>739</v>
      </c>
      <c r="B72" t="s">
        <v>2</v>
      </c>
      <c r="C72" t="s">
        <v>457</v>
      </c>
      <c r="D72">
        <v>1915</v>
      </c>
      <c r="E72">
        <v>1674.699951171875</v>
      </c>
      <c r="F72">
        <v>1674.699951171875</v>
      </c>
      <c r="G72" s="7">
        <v>500</v>
      </c>
      <c r="H72">
        <v>139.80000305175781</v>
      </c>
      <c r="I72">
        <v>250</v>
      </c>
      <c r="J72">
        <v>990.29998779296875</v>
      </c>
      <c r="K72">
        <v>139.39999389648438</v>
      </c>
      <c r="L72">
        <v>283.5</v>
      </c>
      <c r="M72">
        <v>137.5</v>
      </c>
      <c r="N72">
        <v>248.19999694824219</v>
      </c>
      <c r="P72">
        <v>809.9000244140625</v>
      </c>
      <c r="Q72">
        <v>1093.4000244140625</v>
      </c>
      <c r="S72">
        <v>871.5</v>
      </c>
      <c r="T72">
        <v>0</v>
      </c>
      <c r="U72">
        <v>0</v>
      </c>
      <c r="V72">
        <v>0</v>
      </c>
      <c r="W72">
        <v>1</v>
      </c>
      <c r="X72">
        <v>1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 s="63"/>
      <c r="AF72" s="63"/>
      <c r="AG72">
        <f t="shared" si="1"/>
        <v>0.29856094499204106</v>
      </c>
    </row>
    <row r="73" spans="1:33" x14ac:dyDescent="0.25">
      <c r="A73">
        <v>739</v>
      </c>
      <c r="B73" t="s">
        <v>2</v>
      </c>
      <c r="C73" t="s">
        <v>458</v>
      </c>
      <c r="D73">
        <v>1916</v>
      </c>
      <c r="E73">
        <v>1693.5999755859375</v>
      </c>
      <c r="F73">
        <v>1693.5999755859375</v>
      </c>
      <c r="G73" s="7">
        <v>500</v>
      </c>
      <c r="H73">
        <v>66</v>
      </c>
      <c r="I73">
        <v>250</v>
      </c>
      <c r="J73">
        <v>1113.9000244140625</v>
      </c>
      <c r="K73">
        <v>96.300003051757813</v>
      </c>
      <c r="L73">
        <v>413.29998779296875</v>
      </c>
      <c r="M73">
        <v>124.5</v>
      </c>
      <c r="N73">
        <v>242.39999389648438</v>
      </c>
      <c r="P73">
        <v>751</v>
      </c>
      <c r="Q73">
        <v>1164.300048828125</v>
      </c>
      <c r="S73">
        <v>1549.9000244140625</v>
      </c>
      <c r="T73">
        <v>0</v>
      </c>
      <c r="U73">
        <v>0</v>
      </c>
      <c r="V73">
        <v>0</v>
      </c>
      <c r="W73">
        <v>1</v>
      </c>
      <c r="X73">
        <v>1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 s="63"/>
      <c r="AF73" s="63"/>
      <c r="AG73">
        <f t="shared" si="1"/>
        <v>0.29522910203574737</v>
      </c>
    </row>
    <row r="74" spans="1:33" x14ac:dyDescent="0.25">
      <c r="A74">
        <v>739</v>
      </c>
      <c r="B74" t="s">
        <v>2</v>
      </c>
      <c r="C74" t="s">
        <v>459</v>
      </c>
      <c r="D74">
        <v>1917</v>
      </c>
      <c r="E74">
        <v>2375.89990234375</v>
      </c>
      <c r="F74">
        <v>2375.89990234375</v>
      </c>
      <c r="G74" s="7">
        <v>500</v>
      </c>
      <c r="H74">
        <v>70.900001525878906</v>
      </c>
      <c r="I74">
        <v>250</v>
      </c>
      <c r="J74">
        <v>1782.800048828125</v>
      </c>
      <c r="K74">
        <v>309.5</v>
      </c>
      <c r="L74">
        <v>795.70001220703125</v>
      </c>
      <c r="M74">
        <v>120.19999694824219</v>
      </c>
      <c r="N74">
        <v>232.89999389648438</v>
      </c>
      <c r="P74">
        <v>841</v>
      </c>
      <c r="Q74">
        <v>1636.699951171875</v>
      </c>
      <c r="S74">
        <v>1868.5</v>
      </c>
      <c r="T74">
        <v>0</v>
      </c>
      <c r="U74">
        <v>0</v>
      </c>
      <c r="V74">
        <v>0</v>
      </c>
      <c r="W74">
        <v>1</v>
      </c>
      <c r="X74">
        <v>1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 s="63"/>
      <c r="AF74" s="63"/>
      <c r="AG74">
        <f t="shared" si="1"/>
        <v>0.21044657626643523</v>
      </c>
    </row>
    <row r="75" spans="1:33" x14ac:dyDescent="0.25">
      <c r="A75">
        <v>739</v>
      </c>
      <c r="B75" t="s">
        <v>2</v>
      </c>
      <c r="C75" t="s">
        <v>460</v>
      </c>
      <c r="D75">
        <v>1918</v>
      </c>
      <c r="E75">
        <v>2697.300048828125</v>
      </c>
      <c r="F75">
        <v>2697.300048828125</v>
      </c>
      <c r="G75" s="7">
        <v>500</v>
      </c>
      <c r="H75">
        <v>76.699996948242188</v>
      </c>
      <c r="I75">
        <v>250</v>
      </c>
      <c r="J75">
        <v>2101.60009765625</v>
      </c>
      <c r="K75">
        <v>164.03999328613281</v>
      </c>
      <c r="L75">
        <v>1200</v>
      </c>
      <c r="M75">
        <v>120.52999877929688</v>
      </c>
      <c r="N75">
        <v>233.10000610351563</v>
      </c>
      <c r="P75">
        <v>901.8499755859375</v>
      </c>
      <c r="Q75">
        <v>2101.85009765625</v>
      </c>
      <c r="S75">
        <v>3973.60009765625</v>
      </c>
      <c r="T75">
        <v>0</v>
      </c>
      <c r="U75">
        <v>0</v>
      </c>
      <c r="V75">
        <v>0</v>
      </c>
      <c r="W75">
        <v>1</v>
      </c>
      <c r="X75">
        <v>1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 s="63"/>
      <c r="AF75" s="63"/>
      <c r="AG75">
        <f t="shared" si="1"/>
        <v>0.18537055238523839</v>
      </c>
    </row>
    <row r="76" spans="1:33" x14ac:dyDescent="0.25">
      <c r="A76">
        <v>739</v>
      </c>
      <c r="B76" t="s">
        <v>2</v>
      </c>
      <c r="C76" t="s">
        <v>461</v>
      </c>
      <c r="D76">
        <v>1919</v>
      </c>
      <c r="E76">
        <v>4862.10009765625</v>
      </c>
      <c r="F76">
        <v>4862.2001953125</v>
      </c>
      <c r="G76" s="7">
        <v>500</v>
      </c>
      <c r="H76">
        <v>74.5</v>
      </c>
      <c r="I76">
        <v>250</v>
      </c>
      <c r="J76">
        <v>4220.89990234375</v>
      </c>
      <c r="K76">
        <v>322.20001220703125</v>
      </c>
      <c r="L76">
        <v>2798.89990234375</v>
      </c>
      <c r="M76">
        <v>118</v>
      </c>
      <c r="N76">
        <v>247.30000305175781</v>
      </c>
      <c r="P76">
        <v>1316.5999755859375</v>
      </c>
      <c r="Q76">
        <v>4115.5</v>
      </c>
      <c r="S76">
        <v>4898.10009765625</v>
      </c>
      <c r="T76">
        <v>0</v>
      </c>
      <c r="U76">
        <v>0</v>
      </c>
      <c r="V76">
        <v>0</v>
      </c>
      <c r="W76">
        <v>1</v>
      </c>
      <c r="X76">
        <v>1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 s="63"/>
      <c r="AF76" s="63"/>
      <c r="AG76">
        <f t="shared" si="1"/>
        <v>0.10283622096571446</v>
      </c>
    </row>
    <row r="77" spans="1:33" x14ac:dyDescent="0.25">
      <c r="A77">
        <v>739</v>
      </c>
      <c r="B77" t="s">
        <v>2</v>
      </c>
      <c r="C77" t="s">
        <v>462</v>
      </c>
      <c r="D77">
        <v>1920</v>
      </c>
      <c r="E77">
        <v>5811.60009765625</v>
      </c>
      <c r="F77">
        <v>5811.60009765625</v>
      </c>
      <c r="G77" s="7">
        <v>500</v>
      </c>
      <c r="H77">
        <v>83</v>
      </c>
      <c r="I77">
        <v>250</v>
      </c>
      <c r="J77">
        <v>5108.60009765625</v>
      </c>
      <c r="K77">
        <v>673.79998779296875</v>
      </c>
      <c r="L77">
        <v>3090.699951171875</v>
      </c>
      <c r="M77">
        <v>102.59999847412109</v>
      </c>
      <c r="N77">
        <v>210.5</v>
      </c>
      <c r="P77">
        <v>1638.0999755859375</v>
      </c>
      <c r="Q77">
        <v>4728.7998046875</v>
      </c>
      <c r="S77">
        <v>4979.2001953125</v>
      </c>
      <c r="T77">
        <v>0</v>
      </c>
      <c r="U77">
        <v>0</v>
      </c>
      <c r="V77">
        <v>0</v>
      </c>
      <c r="W77">
        <v>1</v>
      </c>
      <c r="X77">
        <v>1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 s="63"/>
      <c r="AF77" s="63"/>
      <c r="AG77">
        <f t="shared" si="1"/>
        <v>8.6034825452226849E-2</v>
      </c>
    </row>
    <row r="78" spans="1:33" x14ac:dyDescent="0.25">
      <c r="A78">
        <v>739</v>
      </c>
      <c r="B78" t="s">
        <v>2</v>
      </c>
      <c r="C78" t="s">
        <v>463</v>
      </c>
      <c r="D78">
        <v>1921</v>
      </c>
      <c r="E78">
        <v>5797.2001953125</v>
      </c>
      <c r="F78">
        <v>5797.2001953125</v>
      </c>
      <c r="G78" s="7">
        <v>500</v>
      </c>
      <c r="H78">
        <v>84.599998474121094</v>
      </c>
      <c r="I78">
        <v>250</v>
      </c>
      <c r="J78">
        <v>5126.39990234375</v>
      </c>
      <c r="K78">
        <v>428.20001220703125</v>
      </c>
      <c r="L78">
        <v>3471.199951171875</v>
      </c>
      <c r="M78">
        <v>90.599998474121094</v>
      </c>
      <c r="N78">
        <v>147.19999694824219</v>
      </c>
      <c r="P78">
        <v>1500.800048828125</v>
      </c>
      <c r="Q78">
        <v>4972</v>
      </c>
      <c r="S78">
        <v>4996.60009765625</v>
      </c>
      <c r="T78">
        <v>0</v>
      </c>
      <c r="U78">
        <v>0</v>
      </c>
      <c r="V78">
        <v>0</v>
      </c>
      <c r="W78">
        <v>1</v>
      </c>
      <c r="X78">
        <v>1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 s="63"/>
      <c r="AF78" s="63"/>
      <c r="AG78">
        <f t="shared" si="1"/>
        <v>8.624853086914093E-2</v>
      </c>
    </row>
    <row r="79" spans="1:33" x14ac:dyDescent="0.25">
      <c r="A79">
        <v>739</v>
      </c>
      <c r="B79" t="s">
        <v>2</v>
      </c>
      <c r="C79" t="s">
        <v>464</v>
      </c>
      <c r="D79">
        <v>1922</v>
      </c>
      <c r="E79">
        <v>5982.2001953125</v>
      </c>
      <c r="F79">
        <v>5982.2001953125</v>
      </c>
      <c r="G79" s="7">
        <v>500</v>
      </c>
      <c r="H79">
        <v>86.300003051757813</v>
      </c>
      <c r="I79">
        <v>250</v>
      </c>
      <c r="J79">
        <v>5119.10009765625</v>
      </c>
      <c r="K79">
        <v>701.4000244140625</v>
      </c>
      <c r="L79">
        <v>3618.60009765625</v>
      </c>
      <c r="M79">
        <v>78.199996948242188</v>
      </c>
      <c r="N79">
        <v>122.5</v>
      </c>
      <c r="P79">
        <v>1135.300048828125</v>
      </c>
      <c r="Q79">
        <v>4753.900390625</v>
      </c>
      <c r="S79">
        <v>5272.2998046875</v>
      </c>
      <c r="T79">
        <v>0</v>
      </c>
      <c r="U79">
        <v>0</v>
      </c>
      <c r="V79">
        <v>0</v>
      </c>
      <c r="W79">
        <v>1</v>
      </c>
      <c r="X79">
        <v>1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 s="63"/>
      <c r="AF79" s="63"/>
      <c r="AG79">
        <f t="shared" si="1"/>
        <v>8.3581288434945278E-2</v>
      </c>
    </row>
    <row r="80" spans="1:33" x14ac:dyDescent="0.25">
      <c r="A80">
        <v>739</v>
      </c>
      <c r="B80" t="s">
        <v>2</v>
      </c>
      <c r="C80" t="s">
        <v>465</v>
      </c>
      <c r="D80">
        <v>1923</v>
      </c>
      <c r="E80">
        <v>6260.60009765625</v>
      </c>
      <c r="F80">
        <v>6260.60009765625</v>
      </c>
      <c r="G80" s="7">
        <v>500</v>
      </c>
      <c r="H80">
        <v>91.099998474121094</v>
      </c>
      <c r="I80">
        <v>250</v>
      </c>
      <c r="J80">
        <v>5374</v>
      </c>
      <c r="K80">
        <v>762.20001220703125</v>
      </c>
      <c r="L80">
        <v>3484.300048828125</v>
      </c>
      <c r="M80">
        <v>68.300003051757813</v>
      </c>
      <c r="N80">
        <v>101.69999694824219</v>
      </c>
      <c r="P80">
        <v>1527.199951171875</v>
      </c>
      <c r="Q80">
        <v>5011.5</v>
      </c>
      <c r="S80">
        <v>5213.89990234375</v>
      </c>
      <c r="T80">
        <v>0</v>
      </c>
      <c r="U80">
        <v>0</v>
      </c>
      <c r="V80">
        <v>0</v>
      </c>
      <c r="W80">
        <v>1</v>
      </c>
      <c r="X80">
        <v>1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 s="63"/>
      <c r="AF80" s="63"/>
      <c r="AG80">
        <f t="shared" si="1"/>
        <v>7.9864548477897909E-2</v>
      </c>
    </row>
    <row r="81" spans="1:33" x14ac:dyDescent="0.25">
      <c r="A81">
        <v>739</v>
      </c>
      <c r="B81" t="s">
        <v>2</v>
      </c>
      <c r="C81" t="s">
        <v>466</v>
      </c>
      <c r="D81">
        <v>1924</v>
      </c>
      <c r="E81">
        <v>6359</v>
      </c>
      <c r="F81">
        <v>6359</v>
      </c>
      <c r="G81" s="7">
        <v>500</v>
      </c>
      <c r="H81">
        <v>98.099998474121094</v>
      </c>
      <c r="I81">
        <v>250</v>
      </c>
      <c r="J81">
        <v>5352.5</v>
      </c>
      <c r="K81">
        <v>905.79998779296875</v>
      </c>
      <c r="L81">
        <v>3199.10009765625</v>
      </c>
      <c r="M81">
        <v>66.300003051757813</v>
      </c>
      <c r="N81">
        <v>138.60000610351563</v>
      </c>
      <c r="P81">
        <v>1776.5999755859375</v>
      </c>
      <c r="Q81">
        <v>4975.7001953125</v>
      </c>
      <c r="S81">
        <v>7281.5</v>
      </c>
      <c r="T81">
        <v>0</v>
      </c>
      <c r="U81">
        <v>0</v>
      </c>
      <c r="V81">
        <v>0</v>
      </c>
      <c r="W81">
        <v>1</v>
      </c>
      <c r="X81">
        <v>1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 s="63"/>
      <c r="AF81" s="63"/>
      <c r="AG81">
        <f t="shared" si="1"/>
        <v>7.8628715206793515E-2</v>
      </c>
    </row>
    <row r="82" spans="1:33" x14ac:dyDescent="0.25">
      <c r="A82">
        <v>739</v>
      </c>
      <c r="B82" t="s">
        <v>2</v>
      </c>
      <c r="C82" t="s">
        <v>467</v>
      </c>
      <c r="D82">
        <v>1925</v>
      </c>
      <c r="E82">
        <v>8430.5</v>
      </c>
      <c r="F82">
        <v>8430.5</v>
      </c>
      <c r="G82" s="7">
        <v>500</v>
      </c>
      <c r="H82">
        <v>104</v>
      </c>
      <c r="I82">
        <v>250</v>
      </c>
      <c r="J82">
        <v>7442.60009765625</v>
      </c>
      <c r="K82">
        <v>1337.0999755859375</v>
      </c>
      <c r="L82">
        <v>4706.7001953125</v>
      </c>
      <c r="M82">
        <v>65.300003051757813</v>
      </c>
      <c r="N82">
        <v>161.10000610351563</v>
      </c>
      <c r="P82">
        <v>1908.800048828125</v>
      </c>
      <c r="Q82">
        <v>6615.5</v>
      </c>
      <c r="S82">
        <v>8436.7001953125</v>
      </c>
      <c r="T82">
        <v>0</v>
      </c>
      <c r="U82">
        <v>0</v>
      </c>
      <c r="V82">
        <v>0</v>
      </c>
      <c r="W82">
        <v>1</v>
      </c>
      <c r="X82">
        <v>1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 s="63"/>
      <c r="AF82" s="63"/>
      <c r="AG82">
        <f t="shared" si="1"/>
        <v>5.9308463317715436E-2</v>
      </c>
    </row>
    <row r="83" spans="1:33" x14ac:dyDescent="0.25">
      <c r="A83">
        <v>739</v>
      </c>
      <c r="B83" t="s">
        <v>2</v>
      </c>
      <c r="C83" t="s">
        <v>468</v>
      </c>
      <c r="D83">
        <v>1926</v>
      </c>
      <c r="E83">
        <v>9552.099609375</v>
      </c>
      <c r="F83">
        <v>9552.099609375</v>
      </c>
      <c r="G83" s="7">
        <v>500</v>
      </c>
      <c r="H83">
        <v>122.59999847412109</v>
      </c>
      <c r="I83">
        <v>250</v>
      </c>
      <c r="J83">
        <v>8603.2001953125</v>
      </c>
      <c r="K83">
        <v>1763.5</v>
      </c>
      <c r="L83">
        <v>5369.10009765625</v>
      </c>
      <c r="M83">
        <v>58.900001525878906</v>
      </c>
      <c r="N83">
        <v>166.5</v>
      </c>
      <c r="P83">
        <v>1940.0999755859375</v>
      </c>
      <c r="Q83">
        <v>7309.2001953125</v>
      </c>
      <c r="S83">
        <v>9744.2001953125</v>
      </c>
      <c r="T83">
        <v>0</v>
      </c>
      <c r="U83">
        <v>0</v>
      </c>
      <c r="V83">
        <v>0</v>
      </c>
      <c r="W83">
        <v>1</v>
      </c>
      <c r="X83">
        <v>1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 s="63"/>
      <c r="AF83" s="63"/>
      <c r="AG83">
        <f t="shared" si="1"/>
        <v>5.2344512771754413E-2</v>
      </c>
    </row>
    <row r="84" spans="1:33" x14ac:dyDescent="0.25">
      <c r="A84">
        <v>739</v>
      </c>
      <c r="B84" t="s">
        <v>2</v>
      </c>
      <c r="C84" t="s">
        <v>469</v>
      </c>
      <c r="D84">
        <v>1927</v>
      </c>
      <c r="E84">
        <v>10816.400390625</v>
      </c>
      <c r="F84">
        <v>10816.400390625</v>
      </c>
      <c r="G84" s="7">
        <v>500</v>
      </c>
      <c r="H84">
        <v>136.80000305175781</v>
      </c>
      <c r="I84">
        <v>250</v>
      </c>
      <c r="J84">
        <v>9865</v>
      </c>
      <c r="K84">
        <v>3382.10009765625</v>
      </c>
      <c r="L84">
        <v>4793.5</v>
      </c>
      <c r="M84">
        <v>57.700000762939453</v>
      </c>
      <c r="N84">
        <v>120.80000305175781</v>
      </c>
      <c r="P84">
        <v>2170.199951171875</v>
      </c>
      <c r="Q84">
        <v>6963.7001953125</v>
      </c>
      <c r="S84">
        <v>12498.599609375</v>
      </c>
      <c r="T84">
        <v>0</v>
      </c>
      <c r="U84">
        <v>0</v>
      </c>
      <c r="V84">
        <v>0</v>
      </c>
      <c r="W84">
        <v>1</v>
      </c>
      <c r="X84">
        <v>1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 s="63"/>
      <c r="AF84" s="63"/>
      <c r="AG84">
        <f t="shared" si="1"/>
        <v>4.6226099436312444E-2</v>
      </c>
    </row>
    <row r="85" spans="1:33" x14ac:dyDescent="0.25">
      <c r="A85">
        <v>739</v>
      </c>
      <c r="B85" t="s">
        <v>2</v>
      </c>
      <c r="C85" t="s">
        <v>470</v>
      </c>
      <c r="D85">
        <v>1928</v>
      </c>
      <c r="E85">
        <v>13941.599609375</v>
      </c>
      <c r="F85">
        <v>13941.599609375</v>
      </c>
      <c r="G85" s="7">
        <v>500</v>
      </c>
      <c r="H85">
        <v>179.19999694824219</v>
      </c>
      <c r="I85">
        <v>250</v>
      </c>
      <c r="J85">
        <v>12646.2001953125</v>
      </c>
      <c r="K85">
        <v>3765.800048828125</v>
      </c>
      <c r="L85">
        <v>6344</v>
      </c>
      <c r="M85">
        <v>56.700000762939453</v>
      </c>
      <c r="N85">
        <v>147.60000610351563</v>
      </c>
      <c r="P85">
        <v>3326</v>
      </c>
      <c r="Q85">
        <v>9670</v>
      </c>
      <c r="S85">
        <v>11449.2001953125</v>
      </c>
      <c r="T85">
        <v>0</v>
      </c>
      <c r="U85">
        <v>0</v>
      </c>
      <c r="V85">
        <v>0</v>
      </c>
      <c r="W85">
        <v>1</v>
      </c>
      <c r="X85">
        <v>1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 s="63"/>
      <c r="AF85" s="63"/>
      <c r="AG85">
        <f t="shared" si="1"/>
        <v>3.5863890371932362E-2</v>
      </c>
    </row>
    <row r="86" spans="1:33" x14ac:dyDescent="0.25">
      <c r="A86">
        <v>739</v>
      </c>
      <c r="B86" t="s">
        <v>2</v>
      </c>
      <c r="C86" t="s">
        <v>471</v>
      </c>
      <c r="D86">
        <v>1929</v>
      </c>
      <c r="E86">
        <v>13553.7998046875</v>
      </c>
      <c r="F86">
        <v>13553.7998046875</v>
      </c>
      <c r="G86" s="7">
        <v>625</v>
      </c>
      <c r="H86">
        <v>407.70001220703125</v>
      </c>
      <c r="I86">
        <v>319</v>
      </c>
      <c r="J86">
        <v>11738.2001953125</v>
      </c>
      <c r="K86">
        <v>2963.300048828125</v>
      </c>
      <c r="L86">
        <v>6162</v>
      </c>
      <c r="M86">
        <v>59.200000762939453</v>
      </c>
      <c r="N86">
        <v>289</v>
      </c>
      <c r="P86">
        <v>3877.199951171875</v>
      </c>
      <c r="Q86">
        <v>10039.2001953125</v>
      </c>
      <c r="S86">
        <v>12349.099609375</v>
      </c>
      <c r="T86">
        <v>0</v>
      </c>
      <c r="U86">
        <v>0</v>
      </c>
      <c r="V86">
        <v>0</v>
      </c>
      <c r="W86">
        <v>1</v>
      </c>
      <c r="X86">
        <v>1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 s="63"/>
      <c r="AF86" s="63"/>
      <c r="AG86">
        <f t="shared" si="1"/>
        <v>4.6112529992057838E-2</v>
      </c>
    </row>
    <row r="87" spans="1:33" x14ac:dyDescent="0.25">
      <c r="A87">
        <v>739</v>
      </c>
      <c r="B87" t="s">
        <v>2</v>
      </c>
      <c r="C87" t="s">
        <v>472</v>
      </c>
      <c r="D87">
        <v>1930</v>
      </c>
      <c r="E87">
        <v>14442.7001953125</v>
      </c>
      <c r="F87">
        <v>14442.7001953125</v>
      </c>
      <c r="G87" s="7">
        <v>625</v>
      </c>
      <c r="H87">
        <v>481.89999389648438</v>
      </c>
      <c r="I87">
        <v>320.29998779296875</v>
      </c>
      <c r="J87">
        <v>12820.7998046875</v>
      </c>
      <c r="K87">
        <v>3770</v>
      </c>
      <c r="L87">
        <v>6161.39990234375</v>
      </c>
      <c r="M87">
        <v>60.200000762939453</v>
      </c>
      <c r="N87">
        <v>471.70001220703125</v>
      </c>
      <c r="P87">
        <v>3974.60009765625</v>
      </c>
      <c r="Q87">
        <v>10136</v>
      </c>
      <c r="S87">
        <v>11472.099609375</v>
      </c>
      <c r="T87">
        <v>0</v>
      </c>
      <c r="U87">
        <v>0</v>
      </c>
      <c r="V87">
        <v>0</v>
      </c>
      <c r="W87">
        <v>1</v>
      </c>
      <c r="X87">
        <v>1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 s="63"/>
      <c r="AF87" s="63"/>
      <c r="AG87">
        <f t="shared" si="1"/>
        <v>4.3274456406901599E-2</v>
      </c>
    </row>
    <row r="88" spans="1:33" x14ac:dyDescent="0.25">
      <c r="A88">
        <v>739</v>
      </c>
      <c r="B88" t="s">
        <v>2</v>
      </c>
      <c r="C88" t="s">
        <v>473</v>
      </c>
      <c r="D88">
        <v>1931</v>
      </c>
      <c r="E88">
        <v>13406.900390625</v>
      </c>
      <c r="F88">
        <v>13406.900390625</v>
      </c>
      <c r="G88" s="7">
        <v>625</v>
      </c>
      <c r="H88">
        <v>485</v>
      </c>
      <c r="I88">
        <v>321</v>
      </c>
      <c r="J88">
        <v>11912.400390625</v>
      </c>
      <c r="K88">
        <v>3952.10009765625</v>
      </c>
      <c r="L88">
        <v>5591.5</v>
      </c>
      <c r="M88">
        <v>59.900001525878906</v>
      </c>
      <c r="N88">
        <v>440.29998779296875</v>
      </c>
      <c r="P88">
        <v>3339.60009765625</v>
      </c>
      <c r="Q88">
        <v>8931.099609375</v>
      </c>
      <c r="S88">
        <v>11428.5</v>
      </c>
      <c r="T88">
        <v>0</v>
      </c>
      <c r="U88">
        <v>0</v>
      </c>
      <c r="V88">
        <v>0</v>
      </c>
      <c r="W88">
        <v>1</v>
      </c>
      <c r="X88">
        <v>1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 s="63"/>
      <c r="AF88" s="63"/>
      <c r="AG88">
        <f t="shared" si="1"/>
        <v>4.6617785005476864E-2</v>
      </c>
    </row>
    <row r="89" spans="1:33" x14ac:dyDescent="0.25">
      <c r="A89">
        <v>739</v>
      </c>
      <c r="B89" t="s">
        <v>2</v>
      </c>
      <c r="C89" t="s">
        <v>474</v>
      </c>
      <c r="D89">
        <v>1932</v>
      </c>
      <c r="E89">
        <v>13133.900390625</v>
      </c>
      <c r="F89">
        <v>13133.900390625</v>
      </c>
      <c r="G89" s="7">
        <v>625</v>
      </c>
      <c r="H89">
        <v>485.10000610351563</v>
      </c>
      <c r="I89">
        <v>321.29998779296875</v>
      </c>
      <c r="J89">
        <v>11751.7998046875</v>
      </c>
      <c r="K89">
        <v>3514.10009765625</v>
      </c>
      <c r="L89">
        <v>6168.7998046875</v>
      </c>
      <c r="M89">
        <v>60.400001525878906</v>
      </c>
      <c r="N89">
        <v>323.29998779296875</v>
      </c>
      <c r="P89">
        <v>2941.199951171875</v>
      </c>
      <c r="Q89">
        <v>9110</v>
      </c>
      <c r="S89">
        <v>10267.7998046875</v>
      </c>
      <c r="T89">
        <v>0</v>
      </c>
      <c r="U89">
        <v>0</v>
      </c>
      <c r="V89">
        <v>0</v>
      </c>
      <c r="W89">
        <v>1</v>
      </c>
      <c r="X89">
        <v>1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 s="63"/>
      <c r="AF89" s="63"/>
      <c r="AG89">
        <f t="shared" si="1"/>
        <v>4.758677783532804E-2</v>
      </c>
    </row>
    <row r="90" spans="1:33" x14ac:dyDescent="0.25">
      <c r="A90">
        <v>739</v>
      </c>
      <c r="B90" t="s">
        <v>2</v>
      </c>
      <c r="C90" t="s">
        <v>475</v>
      </c>
      <c r="D90">
        <v>1933</v>
      </c>
      <c r="E90">
        <v>11850</v>
      </c>
      <c r="F90">
        <v>11850</v>
      </c>
      <c r="G90" s="7">
        <v>625</v>
      </c>
      <c r="H90">
        <v>485.10000610351563</v>
      </c>
      <c r="I90">
        <v>321.79998779296875</v>
      </c>
      <c r="J90">
        <v>10539.2001953125</v>
      </c>
      <c r="K90">
        <v>2294.39990234375</v>
      </c>
      <c r="L90">
        <v>5905.7001953125</v>
      </c>
      <c r="M90">
        <v>62</v>
      </c>
      <c r="N90">
        <v>271.39999389648438</v>
      </c>
      <c r="P90">
        <v>3151.800048828125</v>
      </c>
      <c r="Q90">
        <v>9057.5</v>
      </c>
      <c r="S90">
        <v>9705.400390625</v>
      </c>
      <c r="T90">
        <v>0</v>
      </c>
      <c r="U90">
        <v>0</v>
      </c>
      <c r="V90">
        <v>0</v>
      </c>
      <c r="W90">
        <v>1</v>
      </c>
      <c r="X90">
        <v>1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 s="63"/>
      <c r="AF90" s="63"/>
      <c r="AG90">
        <f t="shared" si="1"/>
        <v>5.2742616033755275E-2</v>
      </c>
    </row>
    <row r="91" spans="1:33" x14ac:dyDescent="0.25">
      <c r="A91">
        <v>739</v>
      </c>
      <c r="B91" t="s">
        <v>2</v>
      </c>
      <c r="C91" t="s">
        <v>476</v>
      </c>
      <c r="D91">
        <v>1934</v>
      </c>
      <c r="E91">
        <v>11209.400390625</v>
      </c>
      <c r="F91">
        <v>11209.400390625</v>
      </c>
      <c r="G91" s="7">
        <v>625</v>
      </c>
      <c r="H91">
        <v>485.29998779296875</v>
      </c>
      <c r="I91">
        <v>322</v>
      </c>
      <c r="J91">
        <v>9939.7998046875</v>
      </c>
      <c r="K91">
        <v>2261</v>
      </c>
      <c r="L91">
        <v>5251.5</v>
      </c>
      <c r="M91">
        <v>59.599998474121094</v>
      </c>
      <c r="N91">
        <v>234.39999389648438</v>
      </c>
      <c r="P91">
        <v>3165</v>
      </c>
      <c r="Q91">
        <v>8416.5</v>
      </c>
      <c r="S91">
        <v>8560.900390625</v>
      </c>
      <c r="T91">
        <v>0</v>
      </c>
      <c r="U91">
        <v>0</v>
      </c>
      <c r="V91">
        <v>0</v>
      </c>
      <c r="W91">
        <v>1</v>
      </c>
      <c r="X91">
        <v>1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 s="63"/>
      <c r="AF91" s="63"/>
      <c r="AG91">
        <f t="shared" si="1"/>
        <v>5.5756773620355263E-2</v>
      </c>
    </row>
    <row r="92" spans="1:33" x14ac:dyDescent="0.25">
      <c r="A92">
        <v>739</v>
      </c>
      <c r="B92" t="s">
        <v>2</v>
      </c>
      <c r="C92" t="s">
        <v>477</v>
      </c>
      <c r="D92">
        <v>1935</v>
      </c>
      <c r="E92">
        <v>10144.5</v>
      </c>
      <c r="F92">
        <v>10144.5</v>
      </c>
      <c r="G92" s="7">
        <v>625</v>
      </c>
      <c r="H92">
        <v>485</v>
      </c>
      <c r="I92">
        <v>322.29998779296875</v>
      </c>
      <c r="J92">
        <v>8815</v>
      </c>
      <c r="K92">
        <v>1997.800048828125</v>
      </c>
      <c r="L92">
        <v>4645.2001953125</v>
      </c>
      <c r="M92">
        <v>52.799999237060547</v>
      </c>
      <c r="N92">
        <v>254.10000610351563</v>
      </c>
      <c r="P92">
        <v>2993.699951171875</v>
      </c>
      <c r="Q92">
        <v>7638.900390625</v>
      </c>
      <c r="S92">
        <v>8836.5</v>
      </c>
      <c r="T92">
        <v>0</v>
      </c>
      <c r="U92">
        <v>0</v>
      </c>
      <c r="V92">
        <v>0</v>
      </c>
      <c r="W92">
        <v>1</v>
      </c>
      <c r="X92">
        <v>1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 s="63"/>
      <c r="AF92" s="63"/>
      <c r="AG92">
        <f t="shared" si="1"/>
        <v>6.1609739267583417E-2</v>
      </c>
    </row>
    <row r="93" spans="1:33" x14ac:dyDescent="0.25">
      <c r="A93">
        <v>739</v>
      </c>
      <c r="B93" t="s">
        <v>2</v>
      </c>
      <c r="C93" t="s">
        <v>478</v>
      </c>
      <c r="D93">
        <v>1936</v>
      </c>
      <c r="E93">
        <v>10383.2998046875</v>
      </c>
      <c r="F93">
        <v>10383.2998046875</v>
      </c>
      <c r="G93" s="7">
        <v>625</v>
      </c>
      <c r="H93">
        <v>464.20001220703125</v>
      </c>
      <c r="I93">
        <v>322.39999389648438</v>
      </c>
      <c r="J93">
        <v>9053.400390625</v>
      </c>
      <c r="K93">
        <v>2220.89990234375</v>
      </c>
      <c r="L93">
        <v>4991</v>
      </c>
      <c r="M93">
        <v>52.200000762939453</v>
      </c>
      <c r="N93">
        <v>216.89999389648438</v>
      </c>
      <c r="P93">
        <v>2651</v>
      </c>
      <c r="Q93">
        <v>7642</v>
      </c>
      <c r="S93">
        <v>9004.400390625</v>
      </c>
      <c r="T93">
        <v>0</v>
      </c>
      <c r="U93">
        <v>0</v>
      </c>
      <c r="V93">
        <v>0</v>
      </c>
      <c r="W93">
        <v>1</v>
      </c>
      <c r="X93">
        <v>1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 s="63"/>
      <c r="AF93" s="63"/>
      <c r="AG93">
        <f t="shared" si="1"/>
        <v>6.0192810739977495E-2</v>
      </c>
    </row>
    <row r="94" spans="1:33" x14ac:dyDescent="0.25">
      <c r="A94">
        <v>739</v>
      </c>
      <c r="B94" t="s">
        <v>2</v>
      </c>
      <c r="C94" t="s">
        <v>479</v>
      </c>
      <c r="D94">
        <v>1937</v>
      </c>
      <c r="E94">
        <v>10780.5</v>
      </c>
      <c r="F94">
        <v>10780.599609375</v>
      </c>
      <c r="G94" s="7">
        <v>625</v>
      </c>
      <c r="H94">
        <v>468.39999389648438</v>
      </c>
      <c r="I94">
        <v>322.60000610351563</v>
      </c>
      <c r="J94">
        <v>9249.400390625</v>
      </c>
      <c r="K94">
        <v>2859.10009765625</v>
      </c>
      <c r="L94">
        <v>4805.10009765625</v>
      </c>
      <c r="M94">
        <v>52.299999237060547</v>
      </c>
      <c r="N94">
        <v>245</v>
      </c>
      <c r="P94">
        <v>2560.5</v>
      </c>
      <c r="Q94">
        <v>7365.60009765625</v>
      </c>
      <c r="S94">
        <v>9691.900390625</v>
      </c>
      <c r="T94">
        <v>0</v>
      </c>
      <c r="U94">
        <v>0</v>
      </c>
      <c r="V94">
        <v>0</v>
      </c>
      <c r="W94">
        <v>1</v>
      </c>
      <c r="X94">
        <v>1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 s="63"/>
      <c r="AF94" s="63"/>
      <c r="AG94">
        <f t="shared" si="1"/>
        <v>5.7975047539538985E-2</v>
      </c>
    </row>
    <row r="95" spans="1:33" x14ac:dyDescent="0.25">
      <c r="A95">
        <v>739</v>
      </c>
      <c r="B95" t="s">
        <v>2</v>
      </c>
      <c r="C95" t="s">
        <v>480</v>
      </c>
      <c r="D95">
        <v>1938</v>
      </c>
      <c r="E95">
        <v>11432.599609375</v>
      </c>
      <c r="F95">
        <v>11432.599609375</v>
      </c>
      <c r="G95" s="7">
        <v>625</v>
      </c>
      <c r="H95">
        <v>467</v>
      </c>
      <c r="I95">
        <v>322.70001220703125</v>
      </c>
      <c r="J95">
        <v>9957.099609375</v>
      </c>
      <c r="K95">
        <v>2639.10009765625</v>
      </c>
      <c r="L95">
        <v>5819.89990234375</v>
      </c>
      <c r="M95">
        <v>52.400001525878906</v>
      </c>
      <c r="N95">
        <v>265.20001220703125</v>
      </c>
      <c r="P95">
        <v>2433.60009765625</v>
      </c>
      <c r="Q95">
        <v>8253.5</v>
      </c>
      <c r="S95">
        <v>13177.599609375</v>
      </c>
      <c r="T95">
        <v>0</v>
      </c>
      <c r="U95">
        <v>0</v>
      </c>
      <c r="V95">
        <v>0</v>
      </c>
      <c r="W95">
        <v>1</v>
      </c>
      <c r="X95">
        <v>1</v>
      </c>
      <c r="Y95">
        <v>0</v>
      </c>
      <c r="Z95">
        <v>1</v>
      </c>
      <c r="AA95">
        <v>0</v>
      </c>
      <c r="AB95">
        <v>0</v>
      </c>
      <c r="AC95">
        <v>0</v>
      </c>
      <c r="AD95">
        <v>0</v>
      </c>
      <c r="AE95" s="63"/>
      <c r="AF95" s="63"/>
      <c r="AG95">
        <f t="shared" si="1"/>
        <v>5.4668231317003817E-2</v>
      </c>
    </row>
    <row r="96" spans="1:33" x14ac:dyDescent="0.25">
      <c r="A96">
        <v>739</v>
      </c>
      <c r="B96" t="s">
        <v>2</v>
      </c>
      <c r="C96" t="s">
        <v>481</v>
      </c>
      <c r="D96">
        <v>1939</v>
      </c>
      <c r="E96">
        <v>15127.599609375</v>
      </c>
      <c r="F96">
        <v>15127.599609375</v>
      </c>
      <c r="G96" s="7">
        <v>625</v>
      </c>
      <c r="H96">
        <v>466.20001220703125</v>
      </c>
      <c r="I96">
        <v>322.79998779296875</v>
      </c>
      <c r="J96">
        <v>13438.7001953125</v>
      </c>
      <c r="K96">
        <v>2880.39990234375</v>
      </c>
      <c r="L96">
        <v>8798.099609375</v>
      </c>
      <c r="M96">
        <v>52.5</v>
      </c>
      <c r="N96">
        <v>261.10000610351563</v>
      </c>
      <c r="P96">
        <v>2888.89990234375</v>
      </c>
      <c r="Q96">
        <v>11687</v>
      </c>
      <c r="S96">
        <v>19894.69921875</v>
      </c>
      <c r="T96">
        <v>0</v>
      </c>
      <c r="U96">
        <v>0</v>
      </c>
      <c r="V96">
        <v>0</v>
      </c>
      <c r="W96">
        <v>1</v>
      </c>
      <c r="X96">
        <v>1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 s="63"/>
      <c r="AF96" s="63"/>
      <c r="AG96">
        <f t="shared" si="1"/>
        <v>4.1315212997352857E-2</v>
      </c>
    </row>
    <row r="97" spans="1:33" s="4" customFormat="1" x14ac:dyDescent="0.25">
      <c r="A97" s="4">
        <v>739</v>
      </c>
      <c r="B97" s="4" t="s">
        <v>2</v>
      </c>
      <c r="C97" s="4" t="s">
        <v>482</v>
      </c>
      <c r="D97" s="4">
        <v>1940</v>
      </c>
      <c r="E97" s="4">
        <v>21973</v>
      </c>
      <c r="F97" s="4">
        <v>21973</v>
      </c>
      <c r="G97" s="7">
        <v>625</v>
      </c>
      <c r="H97" s="4">
        <v>472</v>
      </c>
      <c r="I97" s="4">
        <v>322.79998779296875</v>
      </c>
      <c r="J97" s="4">
        <v>20184</v>
      </c>
      <c r="K97" s="4">
        <v>4039.800048828125</v>
      </c>
      <c r="L97" s="4">
        <v>14068.599609375</v>
      </c>
      <c r="M97" s="4">
        <v>52.200000762939453</v>
      </c>
      <c r="N97" s="4">
        <v>289.29998779296875</v>
      </c>
      <c r="P97" s="4">
        <v>3097.89990234375</v>
      </c>
      <c r="Q97" s="4">
        <v>17166.5</v>
      </c>
      <c r="T97" s="4">
        <v>0</v>
      </c>
      <c r="U97" s="4">
        <v>0</v>
      </c>
      <c r="V97" s="4">
        <v>0</v>
      </c>
      <c r="W97" s="4">
        <v>1</v>
      </c>
      <c r="X97" s="4">
        <v>1</v>
      </c>
      <c r="Y97" s="4">
        <v>0</v>
      </c>
      <c r="Z97" s="4">
        <v>1</v>
      </c>
      <c r="AA97" s="4">
        <v>0</v>
      </c>
      <c r="AB97" s="4">
        <v>0</v>
      </c>
      <c r="AC97" s="4">
        <v>0</v>
      </c>
      <c r="AD97" s="4">
        <v>0</v>
      </c>
      <c r="AE97" s="63"/>
      <c r="AF97" s="63"/>
      <c r="AG97">
        <f t="shared" si="1"/>
        <v>2.8443999453875209E-2</v>
      </c>
    </row>
    <row r="98" spans="1:33" x14ac:dyDescent="0.25">
      <c r="A98">
        <v>752</v>
      </c>
      <c r="B98" t="s">
        <v>3</v>
      </c>
      <c r="C98" t="s">
        <v>443</v>
      </c>
      <c r="D98">
        <v>1901</v>
      </c>
      <c r="E98">
        <v>58</v>
      </c>
      <c r="F98">
        <v>58.5</v>
      </c>
      <c r="G98" s="7">
        <v>7.5</v>
      </c>
      <c r="H98">
        <v>5</v>
      </c>
      <c r="I98">
        <v>7.5</v>
      </c>
      <c r="J98">
        <v>43</v>
      </c>
      <c r="K98">
        <v>2</v>
      </c>
      <c r="L98">
        <v>42</v>
      </c>
      <c r="M98">
        <v>0</v>
      </c>
      <c r="P98">
        <v>13</v>
      </c>
      <c r="Q98">
        <v>55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F98" s="63">
        <f>_xlfn.VAR.S(G98:G137)</f>
        <v>341.00961538461536</v>
      </c>
      <c r="AG98">
        <f t="shared" si="1"/>
        <v>0.12931034482758622</v>
      </c>
    </row>
    <row r="99" spans="1:33" x14ac:dyDescent="0.25">
      <c r="A99">
        <v>752</v>
      </c>
      <c r="B99" t="s">
        <v>3</v>
      </c>
      <c r="C99" t="s">
        <v>444</v>
      </c>
      <c r="D99">
        <v>1902</v>
      </c>
      <c r="E99">
        <v>57</v>
      </c>
      <c r="F99">
        <v>57.799999237060547</v>
      </c>
      <c r="G99" s="7">
        <v>7.5</v>
      </c>
      <c r="H99">
        <v>5</v>
      </c>
      <c r="I99">
        <v>7.5</v>
      </c>
      <c r="J99">
        <v>44</v>
      </c>
      <c r="K99">
        <v>2</v>
      </c>
      <c r="L99">
        <v>43</v>
      </c>
      <c r="M99">
        <v>0</v>
      </c>
      <c r="P99">
        <v>9</v>
      </c>
      <c r="Q99">
        <v>52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 s="63">
        <f>AVERAGE(G98:G137)</f>
        <v>32.625</v>
      </c>
      <c r="AF99" s="63"/>
      <c r="AG99">
        <f t="shared" si="1"/>
        <v>0.13157894736842105</v>
      </c>
    </row>
    <row r="100" spans="1:33" x14ac:dyDescent="0.25">
      <c r="A100">
        <v>752</v>
      </c>
      <c r="B100" t="s">
        <v>3</v>
      </c>
      <c r="C100" t="s">
        <v>445</v>
      </c>
      <c r="D100">
        <v>1903</v>
      </c>
      <c r="E100">
        <v>53</v>
      </c>
      <c r="F100">
        <v>52.599998474121094</v>
      </c>
      <c r="G100" s="7">
        <v>7.5</v>
      </c>
      <c r="H100">
        <v>5</v>
      </c>
      <c r="I100">
        <v>7.5</v>
      </c>
      <c r="J100">
        <v>39</v>
      </c>
      <c r="K100">
        <v>2</v>
      </c>
      <c r="L100">
        <v>35</v>
      </c>
      <c r="M100">
        <v>0</v>
      </c>
      <c r="P100">
        <v>15</v>
      </c>
      <c r="Q100">
        <v>50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 s="63"/>
      <c r="AF100" s="63"/>
      <c r="AG100">
        <f t="shared" si="1"/>
        <v>0.14150943396226415</v>
      </c>
    </row>
    <row r="101" spans="1:33" x14ac:dyDescent="0.25">
      <c r="A101">
        <v>752</v>
      </c>
      <c r="B101" t="s">
        <v>3</v>
      </c>
      <c r="C101" t="s">
        <v>446</v>
      </c>
      <c r="D101">
        <v>1904</v>
      </c>
      <c r="E101">
        <v>58</v>
      </c>
      <c r="F101">
        <v>58.900001525878906</v>
      </c>
      <c r="G101" s="7">
        <v>7.5</v>
      </c>
      <c r="H101">
        <v>5</v>
      </c>
      <c r="I101">
        <v>7.5</v>
      </c>
      <c r="J101">
        <v>44</v>
      </c>
      <c r="K101">
        <v>2</v>
      </c>
      <c r="L101">
        <v>41</v>
      </c>
      <c r="M101">
        <v>0</v>
      </c>
      <c r="P101">
        <v>13</v>
      </c>
      <c r="Q101">
        <v>54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 s="63"/>
      <c r="AF101" s="63"/>
      <c r="AG101">
        <f t="shared" si="1"/>
        <v>0.12931034482758622</v>
      </c>
    </row>
    <row r="102" spans="1:33" x14ac:dyDescent="0.25">
      <c r="A102">
        <v>752</v>
      </c>
      <c r="B102" t="s">
        <v>3</v>
      </c>
      <c r="C102" t="s">
        <v>447</v>
      </c>
      <c r="D102">
        <v>1905</v>
      </c>
      <c r="E102">
        <v>59</v>
      </c>
      <c r="F102">
        <v>59.5</v>
      </c>
      <c r="G102" s="7">
        <v>7.5</v>
      </c>
      <c r="H102">
        <v>5</v>
      </c>
      <c r="I102">
        <v>7.5</v>
      </c>
      <c r="J102">
        <v>44</v>
      </c>
      <c r="K102">
        <v>3</v>
      </c>
      <c r="L102">
        <v>43</v>
      </c>
      <c r="M102">
        <v>0</v>
      </c>
      <c r="P102">
        <v>11</v>
      </c>
      <c r="Q102">
        <v>54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 s="63"/>
      <c r="AF102" s="63"/>
      <c r="AG102">
        <f t="shared" si="1"/>
        <v>0.1271186440677966</v>
      </c>
    </row>
    <row r="103" spans="1:33" x14ac:dyDescent="0.25">
      <c r="A103">
        <v>752</v>
      </c>
      <c r="B103" t="s">
        <v>3</v>
      </c>
      <c r="C103" t="s">
        <v>448</v>
      </c>
      <c r="D103">
        <v>1906</v>
      </c>
      <c r="E103">
        <v>55</v>
      </c>
      <c r="F103">
        <v>55.5</v>
      </c>
      <c r="G103" s="7">
        <v>7.5</v>
      </c>
      <c r="H103">
        <v>5</v>
      </c>
      <c r="I103">
        <v>7.5</v>
      </c>
      <c r="J103">
        <v>40</v>
      </c>
      <c r="K103">
        <v>3</v>
      </c>
      <c r="L103">
        <v>33</v>
      </c>
      <c r="M103">
        <v>0</v>
      </c>
      <c r="P103">
        <v>17</v>
      </c>
      <c r="Q103">
        <v>50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 s="63"/>
      <c r="AF103" s="63"/>
      <c r="AG103">
        <f t="shared" si="1"/>
        <v>0.13636363636363635</v>
      </c>
    </row>
    <row r="104" spans="1:33" x14ac:dyDescent="0.25">
      <c r="A104">
        <v>752</v>
      </c>
      <c r="B104" t="s">
        <v>3</v>
      </c>
      <c r="C104" t="s">
        <v>449</v>
      </c>
      <c r="D104">
        <v>1907</v>
      </c>
      <c r="E104">
        <v>56</v>
      </c>
      <c r="F104">
        <v>56.5</v>
      </c>
      <c r="G104" s="7">
        <v>7.5</v>
      </c>
      <c r="H104">
        <v>4</v>
      </c>
      <c r="I104">
        <v>7.5</v>
      </c>
      <c r="J104">
        <v>42</v>
      </c>
      <c r="K104">
        <v>2</v>
      </c>
      <c r="L104">
        <v>38</v>
      </c>
      <c r="M104">
        <v>0</v>
      </c>
      <c r="P104">
        <v>15</v>
      </c>
      <c r="Q104">
        <v>53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 s="63"/>
      <c r="AF104" s="63"/>
      <c r="AG104">
        <f t="shared" si="1"/>
        <v>0.13392857142857142</v>
      </c>
    </row>
    <row r="105" spans="1:33" x14ac:dyDescent="0.25">
      <c r="A105">
        <v>752</v>
      </c>
      <c r="B105" t="s">
        <v>3</v>
      </c>
      <c r="C105" t="s">
        <v>450</v>
      </c>
      <c r="D105">
        <v>1908</v>
      </c>
      <c r="E105">
        <v>57</v>
      </c>
      <c r="F105">
        <v>57.5</v>
      </c>
      <c r="G105" s="7">
        <v>7.5</v>
      </c>
      <c r="H105">
        <v>4</v>
      </c>
      <c r="I105">
        <v>7.5</v>
      </c>
      <c r="J105">
        <v>43</v>
      </c>
      <c r="K105">
        <v>3</v>
      </c>
      <c r="L105">
        <v>43</v>
      </c>
      <c r="M105">
        <v>0</v>
      </c>
      <c r="P105">
        <v>10</v>
      </c>
      <c r="Q105">
        <v>53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 s="63"/>
      <c r="AF105" s="63"/>
      <c r="AG105">
        <f t="shared" si="1"/>
        <v>0.13157894736842105</v>
      </c>
    </row>
    <row r="106" spans="1:33" x14ac:dyDescent="0.25">
      <c r="A106">
        <v>752</v>
      </c>
      <c r="B106" t="s">
        <v>3</v>
      </c>
      <c r="C106" t="s">
        <v>451</v>
      </c>
      <c r="D106">
        <v>1909</v>
      </c>
      <c r="E106">
        <v>56</v>
      </c>
      <c r="F106">
        <v>56.5</v>
      </c>
      <c r="G106" s="7">
        <v>7.5</v>
      </c>
      <c r="H106">
        <v>4</v>
      </c>
      <c r="I106">
        <v>7.5</v>
      </c>
      <c r="J106">
        <v>42</v>
      </c>
      <c r="K106">
        <v>4</v>
      </c>
      <c r="L106">
        <v>32</v>
      </c>
      <c r="M106">
        <v>0</v>
      </c>
      <c r="P106">
        <v>19</v>
      </c>
      <c r="Q106">
        <v>51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 s="63"/>
      <c r="AF106" s="63"/>
      <c r="AG106">
        <f t="shared" si="1"/>
        <v>0.13392857142857142</v>
      </c>
    </row>
    <row r="107" spans="1:33" x14ac:dyDescent="0.25">
      <c r="A107">
        <v>752</v>
      </c>
      <c r="B107" t="s">
        <v>3</v>
      </c>
      <c r="C107" t="s">
        <v>452</v>
      </c>
      <c r="D107">
        <v>1910</v>
      </c>
      <c r="E107">
        <v>79.300003051757813</v>
      </c>
      <c r="F107">
        <v>79.300003051757813</v>
      </c>
      <c r="G107" s="7">
        <v>30</v>
      </c>
      <c r="H107">
        <v>4.4000000953674316</v>
      </c>
      <c r="I107">
        <v>7.5</v>
      </c>
      <c r="J107">
        <v>41</v>
      </c>
      <c r="K107">
        <v>2.0999999046325684</v>
      </c>
      <c r="L107">
        <v>34.900001525878906</v>
      </c>
      <c r="M107">
        <v>0</v>
      </c>
      <c r="P107">
        <v>18</v>
      </c>
      <c r="Q107">
        <v>52.900001525878906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 s="63"/>
      <c r="AF107" s="63"/>
      <c r="AG107">
        <f t="shared" si="1"/>
        <v>0.37831019981700997</v>
      </c>
    </row>
    <row r="108" spans="1:33" x14ac:dyDescent="0.25">
      <c r="A108">
        <v>752</v>
      </c>
      <c r="B108" t="s">
        <v>3</v>
      </c>
      <c r="C108" t="s">
        <v>453</v>
      </c>
      <c r="D108">
        <v>1911</v>
      </c>
      <c r="E108">
        <v>78.300003051757813</v>
      </c>
      <c r="F108">
        <v>78.300003051757813</v>
      </c>
      <c r="G108" s="7">
        <v>30</v>
      </c>
      <c r="H108">
        <v>4.5</v>
      </c>
      <c r="I108">
        <v>7.5</v>
      </c>
      <c r="J108">
        <v>40.5</v>
      </c>
      <c r="K108">
        <v>3.5999999046325684</v>
      </c>
      <c r="L108">
        <v>30.5</v>
      </c>
      <c r="M108">
        <v>0</v>
      </c>
      <c r="P108">
        <v>19.600000381469727</v>
      </c>
      <c r="Q108">
        <v>50.099998474121094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 s="63"/>
      <c r="AF108" s="63"/>
      <c r="AG108">
        <f t="shared" si="1"/>
        <v>0.38314174751908275</v>
      </c>
    </row>
    <row r="109" spans="1:33" x14ac:dyDescent="0.25">
      <c r="A109">
        <v>752</v>
      </c>
      <c r="B109" t="s">
        <v>3</v>
      </c>
      <c r="C109" t="s">
        <v>454</v>
      </c>
      <c r="D109">
        <v>1912</v>
      </c>
      <c r="E109">
        <v>76.900001525878906</v>
      </c>
      <c r="F109">
        <v>76.900001525878906</v>
      </c>
      <c r="G109" s="7">
        <v>30</v>
      </c>
      <c r="H109">
        <v>4.9000000953674316</v>
      </c>
      <c r="I109">
        <v>7.5</v>
      </c>
      <c r="J109">
        <v>38.700000762939453</v>
      </c>
      <c r="K109">
        <v>1.8999999761581421</v>
      </c>
      <c r="L109">
        <v>34.900001525878906</v>
      </c>
      <c r="M109">
        <v>0</v>
      </c>
      <c r="P109">
        <v>15.899999618530273</v>
      </c>
      <c r="Q109">
        <v>50.800003051757813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 s="63"/>
      <c r="AF109" s="63"/>
      <c r="AG109">
        <f t="shared" si="1"/>
        <v>0.39011702736968346</v>
      </c>
    </row>
    <row r="110" spans="1:33" x14ac:dyDescent="0.25">
      <c r="A110">
        <v>752</v>
      </c>
      <c r="B110" t="s">
        <v>3</v>
      </c>
      <c r="C110" t="s">
        <v>455</v>
      </c>
      <c r="D110">
        <v>1913</v>
      </c>
      <c r="E110">
        <v>85.400001525878906</v>
      </c>
      <c r="F110">
        <v>85.400001525878906</v>
      </c>
      <c r="G110" s="7">
        <v>30</v>
      </c>
      <c r="H110">
        <v>5.0999999046325684</v>
      </c>
      <c r="I110">
        <v>7.5</v>
      </c>
      <c r="J110">
        <v>46</v>
      </c>
      <c r="K110">
        <v>2.0999999046325684</v>
      </c>
      <c r="L110">
        <v>41.799999237060547</v>
      </c>
      <c r="M110">
        <v>0</v>
      </c>
      <c r="P110">
        <v>16.899999618530273</v>
      </c>
      <c r="Q110">
        <v>58.699996948242188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 s="63"/>
      <c r="AF110" s="63"/>
      <c r="AG110">
        <f t="shared" si="1"/>
        <v>0.35128804992947277</v>
      </c>
    </row>
    <row r="111" spans="1:33" x14ac:dyDescent="0.25">
      <c r="A111">
        <v>752</v>
      </c>
      <c r="B111" t="s">
        <v>3</v>
      </c>
      <c r="C111" t="s">
        <v>456</v>
      </c>
      <c r="D111">
        <v>1914</v>
      </c>
      <c r="E111">
        <v>75.800003051757813</v>
      </c>
      <c r="F111">
        <v>75.800003051757813</v>
      </c>
      <c r="G111" s="7">
        <v>30</v>
      </c>
      <c r="H111">
        <v>4.4000000953674316</v>
      </c>
      <c r="I111">
        <v>7.5</v>
      </c>
      <c r="J111">
        <v>39.299999237060547</v>
      </c>
      <c r="K111">
        <v>14.600000381469727</v>
      </c>
      <c r="L111">
        <v>22.100000381469727</v>
      </c>
      <c r="M111">
        <v>0</v>
      </c>
      <c r="P111">
        <v>15.5</v>
      </c>
      <c r="Q111">
        <v>37.599998474121094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 s="63"/>
      <c r="AF111" s="63"/>
      <c r="AG111">
        <f t="shared" si="1"/>
        <v>0.39577834818179858</v>
      </c>
    </row>
    <row r="112" spans="1:33" x14ac:dyDescent="0.25">
      <c r="A112">
        <v>752</v>
      </c>
      <c r="B112" t="s">
        <v>3</v>
      </c>
      <c r="C112" t="s">
        <v>457</v>
      </c>
      <c r="D112">
        <v>1915</v>
      </c>
      <c r="E112">
        <v>69.400001525878906</v>
      </c>
      <c r="F112">
        <v>69.400001525878906</v>
      </c>
      <c r="G112" s="7">
        <v>30</v>
      </c>
      <c r="H112">
        <v>3.7999999523162842</v>
      </c>
      <c r="I112">
        <v>7.5</v>
      </c>
      <c r="J112">
        <v>35.099998474121094</v>
      </c>
      <c r="K112">
        <v>11.399999618530273</v>
      </c>
      <c r="L112">
        <v>22.200000762939453</v>
      </c>
      <c r="M112">
        <v>0</v>
      </c>
      <c r="P112">
        <v>12.100000381469727</v>
      </c>
      <c r="Q112">
        <v>34.300003051757813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 s="63"/>
      <c r="AF112" s="63"/>
      <c r="AG112">
        <f t="shared" si="1"/>
        <v>0.43227664755616979</v>
      </c>
    </row>
    <row r="113" spans="1:33" x14ac:dyDescent="0.25">
      <c r="A113">
        <v>752</v>
      </c>
      <c r="B113" t="s">
        <v>3</v>
      </c>
      <c r="C113" t="s">
        <v>458</v>
      </c>
      <c r="D113">
        <v>1916</v>
      </c>
      <c r="E113">
        <v>78.699996948242188</v>
      </c>
      <c r="F113">
        <v>78.699996948242188</v>
      </c>
      <c r="G113" s="7">
        <v>30</v>
      </c>
      <c r="H113">
        <v>4.1999998092651367</v>
      </c>
      <c r="I113">
        <v>7.5</v>
      </c>
      <c r="J113">
        <v>41.700000762939453</v>
      </c>
      <c r="K113">
        <v>14.600000381469727</v>
      </c>
      <c r="L113">
        <v>27.5</v>
      </c>
      <c r="M113">
        <v>0</v>
      </c>
      <c r="P113">
        <v>12.800000190734863</v>
      </c>
      <c r="Q113">
        <v>40.299999237060547</v>
      </c>
      <c r="R113">
        <v>2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 s="63"/>
      <c r="AF113" s="63"/>
      <c r="AG113">
        <f t="shared" si="1"/>
        <v>0.3811944239302803</v>
      </c>
    </row>
    <row r="114" spans="1:33" x14ac:dyDescent="0.25">
      <c r="A114">
        <v>752</v>
      </c>
      <c r="B114" t="s">
        <v>3</v>
      </c>
      <c r="C114" t="s">
        <v>459</v>
      </c>
      <c r="D114">
        <v>1917</v>
      </c>
      <c r="E114">
        <v>92.400001525878906</v>
      </c>
      <c r="F114">
        <v>92.400001525878906</v>
      </c>
      <c r="G114" s="7">
        <v>30</v>
      </c>
      <c r="H114">
        <v>4.5999999046325684</v>
      </c>
      <c r="I114">
        <v>7.5</v>
      </c>
      <c r="J114">
        <v>53.799999237060547</v>
      </c>
      <c r="K114">
        <v>17</v>
      </c>
      <c r="L114">
        <v>39.099998474121094</v>
      </c>
      <c r="M114">
        <v>0</v>
      </c>
      <c r="P114">
        <v>12.5</v>
      </c>
      <c r="Q114">
        <v>51.599998474121094</v>
      </c>
      <c r="R114">
        <v>2.5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 s="63"/>
      <c r="AF114" s="63"/>
      <c r="AG114">
        <f t="shared" si="1"/>
        <v>0.32467531931368809</v>
      </c>
    </row>
    <row r="115" spans="1:33" x14ac:dyDescent="0.25">
      <c r="A115">
        <v>752</v>
      </c>
      <c r="B115" t="s">
        <v>3</v>
      </c>
      <c r="C115" t="s">
        <v>460</v>
      </c>
      <c r="D115">
        <v>1918</v>
      </c>
      <c r="E115">
        <v>104.09999847412109</v>
      </c>
      <c r="F115">
        <v>104.09999847412109</v>
      </c>
      <c r="G115" s="7">
        <v>30</v>
      </c>
      <c r="H115">
        <v>4.9000000953674316</v>
      </c>
      <c r="I115">
        <v>7.5</v>
      </c>
      <c r="J115">
        <v>59.799999237060547</v>
      </c>
      <c r="K115">
        <v>10.100000381469727</v>
      </c>
      <c r="L115">
        <v>49.900001525878906</v>
      </c>
      <c r="M115">
        <v>0</v>
      </c>
      <c r="P115">
        <v>20.100000381469727</v>
      </c>
      <c r="Q115">
        <v>70</v>
      </c>
      <c r="R115">
        <v>7.4000000953674316</v>
      </c>
      <c r="S115">
        <v>110.5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 s="63"/>
      <c r="AF115" s="63"/>
      <c r="AG115">
        <f t="shared" si="1"/>
        <v>0.28818444226450107</v>
      </c>
    </row>
    <row r="116" spans="1:33" x14ac:dyDescent="0.25">
      <c r="A116">
        <v>752</v>
      </c>
      <c r="B116" t="s">
        <v>3</v>
      </c>
      <c r="C116" t="s">
        <v>461</v>
      </c>
      <c r="D116">
        <v>1919</v>
      </c>
      <c r="E116">
        <v>160.10000610351563</v>
      </c>
      <c r="F116">
        <v>160.10000610351563</v>
      </c>
      <c r="G116" s="7">
        <v>30</v>
      </c>
      <c r="H116">
        <v>5</v>
      </c>
      <c r="I116">
        <v>7.5</v>
      </c>
      <c r="J116">
        <v>110.5</v>
      </c>
      <c r="K116">
        <v>21.600000381469727</v>
      </c>
      <c r="L116">
        <v>89.099998474121094</v>
      </c>
      <c r="M116">
        <v>0</v>
      </c>
      <c r="P116">
        <v>25</v>
      </c>
      <c r="Q116">
        <v>114.09999847412109</v>
      </c>
      <c r="R116">
        <v>7</v>
      </c>
      <c r="S116">
        <v>116.09999847412109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 s="63"/>
      <c r="AF116" s="63"/>
      <c r="AG116">
        <f t="shared" si="1"/>
        <v>0.18738287855281494</v>
      </c>
    </row>
    <row r="117" spans="1:33" x14ac:dyDescent="0.25">
      <c r="A117">
        <v>752</v>
      </c>
      <c r="B117" t="s">
        <v>3</v>
      </c>
      <c r="C117" t="s">
        <v>462</v>
      </c>
      <c r="D117">
        <v>1920</v>
      </c>
      <c r="E117">
        <v>165.69999694824219</v>
      </c>
      <c r="F117">
        <v>165.69999694824219</v>
      </c>
      <c r="G117" s="7">
        <v>30</v>
      </c>
      <c r="H117">
        <v>5.5</v>
      </c>
      <c r="I117">
        <v>7.5</v>
      </c>
      <c r="J117">
        <v>116.09999847412109</v>
      </c>
      <c r="K117">
        <v>29</v>
      </c>
      <c r="L117">
        <v>72.599998474121094</v>
      </c>
      <c r="M117">
        <v>0</v>
      </c>
      <c r="P117">
        <v>39.400001525878906</v>
      </c>
      <c r="Q117">
        <v>112</v>
      </c>
      <c r="R117">
        <v>4.5</v>
      </c>
      <c r="S117">
        <v>122.80000305175781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 s="63"/>
      <c r="AF117" s="63"/>
      <c r="AG117">
        <f t="shared" si="1"/>
        <v>0.1810500938595114</v>
      </c>
    </row>
    <row r="118" spans="1:33" x14ac:dyDescent="0.25">
      <c r="A118">
        <v>752</v>
      </c>
      <c r="B118" t="s">
        <v>3</v>
      </c>
      <c r="C118" t="s">
        <v>463</v>
      </c>
      <c r="D118">
        <v>1921</v>
      </c>
      <c r="E118">
        <v>170.89999389648438</v>
      </c>
      <c r="F118">
        <v>170.89999389648438</v>
      </c>
      <c r="G118" s="7">
        <v>30</v>
      </c>
      <c r="H118">
        <v>6.6999998092651367</v>
      </c>
      <c r="I118">
        <v>23.399999618530273</v>
      </c>
      <c r="J118">
        <v>122.80000305175781</v>
      </c>
      <c r="K118">
        <v>25.700000762939453</v>
      </c>
      <c r="L118">
        <v>101.19999694824219</v>
      </c>
      <c r="M118">
        <v>0</v>
      </c>
      <c r="P118">
        <v>33.900001525878906</v>
      </c>
      <c r="Q118">
        <v>135.10000610351563</v>
      </c>
      <c r="R118">
        <v>3.0999999046325684</v>
      </c>
      <c r="S118">
        <v>128.30000305175781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 s="63"/>
      <c r="AF118" s="63"/>
      <c r="AG118">
        <f t="shared" si="1"/>
        <v>0.17554125846353899</v>
      </c>
    </row>
    <row r="119" spans="1:33" x14ac:dyDescent="0.25">
      <c r="A119">
        <v>752</v>
      </c>
      <c r="B119" t="s">
        <v>3</v>
      </c>
      <c r="C119" t="s">
        <v>464</v>
      </c>
      <c r="D119">
        <v>1922</v>
      </c>
      <c r="E119">
        <v>176</v>
      </c>
      <c r="F119">
        <v>176</v>
      </c>
      <c r="G119" s="7">
        <v>30</v>
      </c>
      <c r="H119">
        <v>7.9000000953674316</v>
      </c>
      <c r="I119">
        <v>23.399999618530273</v>
      </c>
      <c r="J119">
        <v>128.30000305175781</v>
      </c>
      <c r="K119">
        <v>24.5</v>
      </c>
      <c r="L119">
        <v>105.19999694824219</v>
      </c>
      <c r="M119">
        <v>0</v>
      </c>
      <c r="P119">
        <v>36.099998474121094</v>
      </c>
      <c r="Q119">
        <v>141.29998779296875</v>
      </c>
      <c r="R119">
        <v>1.1000000238418579</v>
      </c>
      <c r="S119">
        <v>137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 s="63"/>
      <c r="AF119" s="63"/>
      <c r="AG119">
        <f t="shared" si="1"/>
        <v>0.17045454545454544</v>
      </c>
    </row>
    <row r="120" spans="1:33" x14ac:dyDescent="0.25">
      <c r="A120">
        <v>752</v>
      </c>
      <c r="B120" t="s">
        <v>3</v>
      </c>
      <c r="C120" t="s">
        <v>465</v>
      </c>
      <c r="D120">
        <v>1923</v>
      </c>
      <c r="E120">
        <v>183.39999389648438</v>
      </c>
      <c r="F120">
        <v>183.39999389648438</v>
      </c>
      <c r="G120" s="7">
        <v>30</v>
      </c>
      <c r="H120">
        <v>8.8000001907348633</v>
      </c>
      <c r="I120">
        <v>23.399999618530273</v>
      </c>
      <c r="J120">
        <v>137</v>
      </c>
      <c r="K120">
        <v>38.5</v>
      </c>
      <c r="L120">
        <v>95.599998474121094</v>
      </c>
      <c r="M120">
        <v>0</v>
      </c>
      <c r="P120">
        <v>38.299999237060547</v>
      </c>
      <c r="Q120">
        <v>133.89999389648438</v>
      </c>
      <c r="S120">
        <v>138.60000610351563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 s="63"/>
      <c r="AF120" s="63"/>
      <c r="AG120">
        <f t="shared" si="1"/>
        <v>0.1635768865779394</v>
      </c>
    </row>
    <row r="121" spans="1:33" x14ac:dyDescent="0.25">
      <c r="A121">
        <v>752</v>
      </c>
      <c r="B121" t="s">
        <v>3</v>
      </c>
      <c r="C121" t="s">
        <v>466</v>
      </c>
      <c r="D121">
        <v>1924</v>
      </c>
      <c r="E121">
        <v>197.30000305175781</v>
      </c>
      <c r="F121">
        <v>197.30000305175781</v>
      </c>
      <c r="G121" s="7">
        <v>30</v>
      </c>
      <c r="H121">
        <v>9.3999996185302734</v>
      </c>
      <c r="I121">
        <v>23.399999618530273</v>
      </c>
      <c r="J121">
        <v>138.60000610351563</v>
      </c>
      <c r="K121">
        <v>39.900001525878906</v>
      </c>
      <c r="L121">
        <v>95.400001525878906</v>
      </c>
      <c r="M121">
        <v>0</v>
      </c>
      <c r="P121">
        <v>48.700000762939453</v>
      </c>
      <c r="Q121">
        <v>144.10000610351563</v>
      </c>
      <c r="S121">
        <v>185.30000305175781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 s="63"/>
      <c r="AF121" s="63"/>
      <c r="AG121">
        <f t="shared" si="1"/>
        <v>0.15205270925479958</v>
      </c>
    </row>
    <row r="122" spans="1:33" x14ac:dyDescent="0.25">
      <c r="A122">
        <v>752</v>
      </c>
      <c r="B122" t="s">
        <v>3</v>
      </c>
      <c r="C122" t="s">
        <v>467</v>
      </c>
      <c r="D122">
        <v>1925</v>
      </c>
      <c r="E122">
        <v>245</v>
      </c>
      <c r="F122">
        <v>245</v>
      </c>
      <c r="G122" s="7">
        <v>30</v>
      </c>
      <c r="H122">
        <v>10</v>
      </c>
      <c r="I122">
        <v>23.399999618530273</v>
      </c>
      <c r="J122">
        <v>185.30000305175781</v>
      </c>
      <c r="K122">
        <v>45.900001525878906</v>
      </c>
      <c r="L122">
        <v>133.60000610351563</v>
      </c>
      <c r="M122">
        <v>0</v>
      </c>
      <c r="P122">
        <v>50.200000762939453</v>
      </c>
      <c r="Q122">
        <v>183.80000305175781</v>
      </c>
      <c r="S122">
        <v>201.19999694824219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 s="63"/>
      <c r="AF122" s="63"/>
      <c r="AG122">
        <f t="shared" si="1"/>
        <v>0.12244897959183673</v>
      </c>
    </row>
    <row r="123" spans="1:33" x14ac:dyDescent="0.25">
      <c r="A123">
        <v>752</v>
      </c>
      <c r="B123" t="s">
        <v>3</v>
      </c>
      <c r="C123" t="s">
        <v>468</v>
      </c>
      <c r="D123">
        <v>1926</v>
      </c>
      <c r="E123">
        <v>266.79998779296875</v>
      </c>
      <c r="F123">
        <v>266.79998779296875</v>
      </c>
      <c r="G123" s="7">
        <v>30</v>
      </c>
      <c r="H123">
        <v>11.600000381469727</v>
      </c>
      <c r="I123">
        <v>25.100000381469727</v>
      </c>
      <c r="J123">
        <v>201.19999694824219</v>
      </c>
      <c r="K123">
        <v>66.099998474121094</v>
      </c>
      <c r="L123">
        <v>140.39999389648438</v>
      </c>
      <c r="M123">
        <v>0</v>
      </c>
      <c r="P123">
        <v>45.099998474121094</v>
      </c>
      <c r="Q123">
        <v>185.5</v>
      </c>
      <c r="S123">
        <v>222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 s="63"/>
      <c r="AF123" s="63"/>
      <c r="AG123">
        <f t="shared" si="1"/>
        <v>0.11244378325564008</v>
      </c>
    </row>
    <row r="124" spans="1:33" x14ac:dyDescent="0.25">
      <c r="A124">
        <v>752</v>
      </c>
      <c r="B124" t="s">
        <v>3</v>
      </c>
      <c r="C124" t="s">
        <v>469</v>
      </c>
      <c r="D124">
        <v>1927</v>
      </c>
      <c r="E124">
        <v>287.5</v>
      </c>
      <c r="F124">
        <v>287.5</v>
      </c>
      <c r="G124" s="7">
        <v>30</v>
      </c>
      <c r="H124">
        <v>12.699999809265137</v>
      </c>
      <c r="I124">
        <v>30</v>
      </c>
      <c r="J124">
        <v>222</v>
      </c>
      <c r="K124">
        <v>57.5</v>
      </c>
      <c r="L124">
        <v>177.39999389648438</v>
      </c>
      <c r="M124">
        <v>0</v>
      </c>
      <c r="P124">
        <v>42.900001525878906</v>
      </c>
      <c r="Q124">
        <v>220.29998779296875</v>
      </c>
      <c r="S124">
        <v>258.79998779296875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 s="63"/>
      <c r="AF124" s="63"/>
      <c r="AG124">
        <f t="shared" si="1"/>
        <v>0.10434782608695652</v>
      </c>
    </row>
    <row r="125" spans="1:33" x14ac:dyDescent="0.25">
      <c r="A125">
        <v>752</v>
      </c>
      <c r="B125" t="s">
        <v>3</v>
      </c>
      <c r="C125" t="s">
        <v>470</v>
      </c>
      <c r="D125">
        <v>1928</v>
      </c>
      <c r="E125">
        <v>328.5</v>
      </c>
      <c r="F125">
        <v>328.5</v>
      </c>
      <c r="G125" s="7">
        <v>32.5</v>
      </c>
      <c r="H125">
        <v>13.699999809265137</v>
      </c>
      <c r="I125">
        <v>32.5</v>
      </c>
      <c r="J125">
        <v>258.79998779296875</v>
      </c>
      <c r="K125">
        <v>59.900001525878906</v>
      </c>
      <c r="L125">
        <v>193</v>
      </c>
      <c r="M125">
        <v>0</v>
      </c>
      <c r="P125">
        <v>62.799999237060547</v>
      </c>
      <c r="Q125">
        <v>255.80000305175781</v>
      </c>
      <c r="S125">
        <v>234.5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 s="63"/>
      <c r="AF125" s="63"/>
      <c r="AG125">
        <f t="shared" si="1"/>
        <v>9.8934550989345504E-2</v>
      </c>
    </row>
    <row r="126" spans="1:33" x14ac:dyDescent="0.25">
      <c r="A126">
        <v>752</v>
      </c>
      <c r="B126" t="s">
        <v>3</v>
      </c>
      <c r="C126" t="s">
        <v>471</v>
      </c>
      <c r="D126">
        <v>1929</v>
      </c>
      <c r="E126">
        <v>304.70001220703125</v>
      </c>
      <c r="F126">
        <v>304.70001220703125</v>
      </c>
      <c r="G126" s="7">
        <v>32.5</v>
      </c>
      <c r="H126">
        <v>14.300000190734863</v>
      </c>
      <c r="I126">
        <v>32.5</v>
      </c>
      <c r="J126">
        <v>234.5</v>
      </c>
      <c r="K126">
        <v>37.799999237060547</v>
      </c>
      <c r="L126">
        <v>184.30000305175781</v>
      </c>
      <c r="M126">
        <v>0</v>
      </c>
      <c r="P126">
        <v>68</v>
      </c>
      <c r="Q126">
        <v>252.30000305175781</v>
      </c>
      <c r="S126">
        <v>257.70001220703125</v>
      </c>
      <c r="T126">
        <v>0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 s="63"/>
      <c r="AF126" s="63"/>
      <c r="AG126">
        <f t="shared" si="1"/>
        <v>0.10666228650466077</v>
      </c>
    </row>
    <row r="127" spans="1:33" x14ac:dyDescent="0.25">
      <c r="A127">
        <v>752</v>
      </c>
      <c r="B127" t="s">
        <v>3</v>
      </c>
      <c r="C127" t="s">
        <v>472</v>
      </c>
      <c r="D127">
        <v>1930</v>
      </c>
      <c r="E127">
        <v>327.89999389648438</v>
      </c>
      <c r="F127">
        <v>327.89999389648438</v>
      </c>
      <c r="G127" s="7">
        <v>32.5</v>
      </c>
      <c r="H127">
        <v>14.399999618530273</v>
      </c>
      <c r="I127">
        <v>32.5</v>
      </c>
      <c r="J127">
        <v>257.70001220703125</v>
      </c>
      <c r="K127">
        <v>65.800003051757813</v>
      </c>
      <c r="L127">
        <v>178.30000305175781</v>
      </c>
      <c r="M127">
        <v>0</v>
      </c>
      <c r="P127">
        <v>72</v>
      </c>
      <c r="Q127">
        <v>250.30000305175781</v>
      </c>
      <c r="S127">
        <v>479.60000610351563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 s="63"/>
      <c r="AF127" s="63"/>
      <c r="AG127">
        <f t="shared" si="1"/>
        <v>9.9115585864451128E-2</v>
      </c>
    </row>
    <row r="128" spans="1:33" x14ac:dyDescent="0.25">
      <c r="A128">
        <v>752</v>
      </c>
      <c r="B128" t="s">
        <v>3</v>
      </c>
      <c r="C128" t="s">
        <v>473</v>
      </c>
      <c r="D128">
        <v>1931</v>
      </c>
      <c r="E128">
        <v>628.5</v>
      </c>
      <c r="F128">
        <v>628.5</v>
      </c>
      <c r="G128" s="7">
        <v>60</v>
      </c>
      <c r="H128">
        <v>23.700000762939453</v>
      </c>
      <c r="I128">
        <v>42.799999237060547</v>
      </c>
      <c r="J128">
        <v>526.5</v>
      </c>
      <c r="K128">
        <v>162.69999694824219</v>
      </c>
      <c r="L128">
        <v>241.89999389648438</v>
      </c>
      <c r="M128">
        <v>26.299999237060547</v>
      </c>
      <c r="N128">
        <v>46.900001525878906</v>
      </c>
      <c r="P128">
        <v>162.89999389648438</v>
      </c>
      <c r="Q128">
        <v>404.79998779296875</v>
      </c>
      <c r="S128">
        <v>541.79998779296875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 s="63"/>
      <c r="AF128" s="63"/>
      <c r="AG128">
        <f t="shared" si="1"/>
        <v>9.5465393794749401E-2</v>
      </c>
    </row>
    <row r="129" spans="1:33" x14ac:dyDescent="0.25">
      <c r="A129">
        <v>752</v>
      </c>
      <c r="B129" t="s">
        <v>3</v>
      </c>
      <c r="C129" t="s">
        <v>474</v>
      </c>
      <c r="D129">
        <v>1932</v>
      </c>
      <c r="E129">
        <v>674.20001220703125</v>
      </c>
      <c r="F129">
        <v>674.20001220703125</v>
      </c>
      <c r="G129" s="7">
        <v>60</v>
      </c>
      <c r="H129">
        <v>22.200000762939453</v>
      </c>
      <c r="I129">
        <v>42.799999237060547</v>
      </c>
      <c r="J129">
        <v>573.70001220703125</v>
      </c>
      <c r="K129">
        <v>103.19999694824219</v>
      </c>
      <c r="L129">
        <v>351.29998779296875</v>
      </c>
      <c r="M129">
        <v>6.1999998092651367</v>
      </c>
      <c r="N129">
        <v>31.899999618530273</v>
      </c>
      <c r="P129">
        <v>177.80000305175781</v>
      </c>
      <c r="Q129">
        <v>529.0999755859375</v>
      </c>
      <c r="S129">
        <v>536.29998779296875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 s="63"/>
      <c r="AF129" s="63"/>
      <c r="AG129">
        <f t="shared" si="1"/>
        <v>8.899436207897217E-2</v>
      </c>
    </row>
    <row r="130" spans="1:33" x14ac:dyDescent="0.25">
      <c r="A130">
        <v>752</v>
      </c>
      <c r="B130" t="s">
        <v>3</v>
      </c>
      <c r="C130" t="s">
        <v>475</v>
      </c>
      <c r="D130">
        <v>1933</v>
      </c>
      <c r="E130">
        <v>676.5</v>
      </c>
      <c r="F130">
        <v>676.5</v>
      </c>
      <c r="G130" s="7">
        <v>60</v>
      </c>
      <c r="H130">
        <v>22.299999237060547</v>
      </c>
      <c r="I130">
        <v>42.799999237060547</v>
      </c>
      <c r="J130">
        <v>577.4000244140625</v>
      </c>
      <c r="K130">
        <v>90.800003051757813</v>
      </c>
      <c r="L130">
        <v>369</v>
      </c>
      <c r="M130">
        <v>13.699999809265137</v>
      </c>
      <c r="N130">
        <v>41.099998474121094</v>
      </c>
      <c r="P130">
        <v>152.60000610351563</v>
      </c>
      <c r="Q130">
        <v>521.5999755859375</v>
      </c>
      <c r="S130">
        <v>498.79998779296875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 s="63"/>
      <c r="AF130" s="63"/>
      <c r="AG130">
        <f t="shared" si="1"/>
        <v>8.8691796008869186E-2</v>
      </c>
    </row>
    <row r="131" spans="1:33" x14ac:dyDescent="0.25">
      <c r="A131">
        <v>752</v>
      </c>
      <c r="B131" t="s">
        <v>3</v>
      </c>
      <c r="C131" t="s">
        <v>476</v>
      </c>
      <c r="D131">
        <v>1934</v>
      </c>
      <c r="E131">
        <v>650.29998779296875</v>
      </c>
      <c r="F131">
        <v>650.29998779296875</v>
      </c>
      <c r="G131" s="7">
        <v>60</v>
      </c>
      <c r="H131">
        <v>22.600000381469727</v>
      </c>
      <c r="I131">
        <v>42.799999237060547</v>
      </c>
      <c r="J131">
        <v>540.70001220703125</v>
      </c>
      <c r="K131">
        <v>80.900001525878906</v>
      </c>
      <c r="L131">
        <v>346.5</v>
      </c>
      <c r="M131">
        <v>13.600000381469727</v>
      </c>
      <c r="N131">
        <v>41.900001525878906</v>
      </c>
      <c r="P131">
        <v>160.39999389648438</v>
      </c>
      <c r="Q131">
        <v>506.89999389648438</v>
      </c>
      <c r="S131">
        <v>501.70001220703125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 s="63"/>
      <c r="AF131" s="63"/>
      <c r="AG131">
        <f t="shared" ref="AG131:AG194" si="2">G131/E131</f>
        <v>9.2265110143446225E-2</v>
      </c>
    </row>
    <row r="132" spans="1:33" x14ac:dyDescent="0.25">
      <c r="A132">
        <v>752</v>
      </c>
      <c r="B132" t="s">
        <v>3</v>
      </c>
      <c r="C132" t="s">
        <v>477</v>
      </c>
      <c r="D132">
        <v>1935</v>
      </c>
      <c r="E132">
        <v>659.5</v>
      </c>
      <c r="F132">
        <v>659.5</v>
      </c>
      <c r="G132" s="7">
        <v>60</v>
      </c>
      <c r="H132">
        <v>22.799999237060547</v>
      </c>
      <c r="I132">
        <v>42.799999237060547</v>
      </c>
      <c r="J132">
        <v>544</v>
      </c>
      <c r="K132">
        <v>84.099998474121094</v>
      </c>
      <c r="L132">
        <v>325.70001220703125</v>
      </c>
      <c r="M132">
        <v>13.5</v>
      </c>
      <c r="N132">
        <v>42.299999237060547</v>
      </c>
      <c r="P132">
        <v>185.19999694824219</v>
      </c>
      <c r="Q132">
        <v>510.9000244140625</v>
      </c>
      <c r="S132">
        <v>523.0999755859375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 s="63"/>
      <c r="AF132" s="63"/>
      <c r="AG132">
        <f t="shared" si="2"/>
        <v>9.0978013646702049E-2</v>
      </c>
    </row>
    <row r="133" spans="1:33" x14ac:dyDescent="0.25">
      <c r="A133">
        <v>752</v>
      </c>
      <c r="B133" t="s">
        <v>3</v>
      </c>
      <c r="C133" t="s">
        <v>478</v>
      </c>
      <c r="D133">
        <v>1936</v>
      </c>
      <c r="E133">
        <v>685.9000244140625</v>
      </c>
      <c r="F133">
        <v>685.9000244140625</v>
      </c>
      <c r="G133" s="7">
        <v>60</v>
      </c>
      <c r="H133">
        <v>22.899999618530273</v>
      </c>
      <c r="I133">
        <v>42.799999237060547</v>
      </c>
      <c r="J133">
        <v>560</v>
      </c>
      <c r="K133">
        <v>96.099998474121094</v>
      </c>
      <c r="L133">
        <v>331</v>
      </c>
      <c r="M133">
        <v>3.5</v>
      </c>
      <c r="N133">
        <v>36.900001525878906</v>
      </c>
      <c r="P133">
        <v>193.39999389648438</v>
      </c>
      <c r="Q133">
        <v>524.4000244140625</v>
      </c>
      <c r="S133">
        <v>561.4000244140625</v>
      </c>
      <c r="T133">
        <v>0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 s="63"/>
      <c r="AF133" s="63"/>
      <c r="AG133">
        <f t="shared" si="2"/>
        <v>8.7476305386132103E-2</v>
      </c>
    </row>
    <row r="134" spans="1:33" x14ac:dyDescent="0.25">
      <c r="A134">
        <v>752</v>
      </c>
      <c r="B134" t="s">
        <v>3</v>
      </c>
      <c r="C134" t="s">
        <v>479</v>
      </c>
      <c r="D134">
        <v>1937</v>
      </c>
      <c r="E134">
        <v>740.5999755859375</v>
      </c>
      <c r="F134">
        <v>740.5999755859375</v>
      </c>
      <c r="G134" s="7">
        <v>60</v>
      </c>
      <c r="H134">
        <v>23.899999618530273</v>
      </c>
      <c r="I134">
        <v>42.900001525878906</v>
      </c>
      <c r="J134">
        <v>596.5999755859375</v>
      </c>
      <c r="K134">
        <v>90.400001525878906</v>
      </c>
      <c r="L134">
        <v>385.79998779296875</v>
      </c>
      <c r="M134">
        <v>4.5</v>
      </c>
      <c r="N134">
        <v>35.200000762939453</v>
      </c>
      <c r="P134">
        <v>200.30000305175781</v>
      </c>
      <c r="Q134">
        <v>586.0999755859375</v>
      </c>
      <c r="S134">
        <v>631.5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 s="63"/>
      <c r="AF134" s="63"/>
      <c r="AG134">
        <f t="shared" si="2"/>
        <v>8.1015395595348275E-2</v>
      </c>
    </row>
    <row r="135" spans="1:33" x14ac:dyDescent="0.25">
      <c r="A135">
        <v>752</v>
      </c>
      <c r="B135" t="s">
        <v>3</v>
      </c>
      <c r="C135" t="s">
        <v>480</v>
      </c>
      <c r="D135">
        <v>1938</v>
      </c>
      <c r="E135">
        <v>843</v>
      </c>
      <c r="F135">
        <v>843</v>
      </c>
      <c r="G135" s="7">
        <v>60</v>
      </c>
      <c r="H135">
        <v>24.100000381469727</v>
      </c>
      <c r="I135">
        <v>42.799999237060547</v>
      </c>
      <c r="J135">
        <v>685.70001220703125</v>
      </c>
      <c r="K135">
        <v>78.5</v>
      </c>
      <c r="L135">
        <v>497.20001220703125</v>
      </c>
      <c r="M135">
        <v>3.7000000476837158</v>
      </c>
      <c r="N135">
        <v>54.200000762939453</v>
      </c>
      <c r="P135">
        <v>198.80000305175781</v>
      </c>
      <c r="Q135">
        <v>696</v>
      </c>
      <c r="S135">
        <v>885.4000244140625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 s="63"/>
      <c r="AF135" s="63"/>
      <c r="AG135">
        <f t="shared" si="2"/>
        <v>7.1174377224199295E-2</v>
      </c>
    </row>
    <row r="136" spans="1:33" x14ac:dyDescent="0.25">
      <c r="A136">
        <v>752</v>
      </c>
      <c r="B136" t="s">
        <v>3</v>
      </c>
      <c r="C136" t="s">
        <v>481</v>
      </c>
      <c r="D136">
        <v>1939</v>
      </c>
      <c r="E136">
        <v>1125</v>
      </c>
      <c r="F136">
        <v>1125</v>
      </c>
      <c r="G136" s="7">
        <v>60</v>
      </c>
      <c r="H136">
        <v>24.200000762939453</v>
      </c>
      <c r="I136">
        <v>42.799999237060547</v>
      </c>
      <c r="J136">
        <v>949.70001220703125</v>
      </c>
      <c r="K136">
        <v>158.19999694824219</v>
      </c>
      <c r="L136">
        <v>697.9000244140625</v>
      </c>
      <c r="M136">
        <v>2.4000000953674316</v>
      </c>
      <c r="N136">
        <v>64.300003051757813</v>
      </c>
      <c r="P136">
        <v>208.5</v>
      </c>
      <c r="Q136">
        <v>906.4000244140625</v>
      </c>
      <c r="S136">
        <v>1937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 s="63"/>
      <c r="AF136" s="63"/>
      <c r="AG136">
        <f t="shared" si="2"/>
        <v>5.3333333333333337E-2</v>
      </c>
    </row>
    <row r="137" spans="1:33" s="4" customFormat="1" x14ac:dyDescent="0.25">
      <c r="A137" s="4">
        <v>752</v>
      </c>
      <c r="B137" s="4" t="s">
        <v>3</v>
      </c>
      <c r="C137" s="4" t="s">
        <v>482</v>
      </c>
      <c r="D137" s="4">
        <v>1940</v>
      </c>
      <c r="E137" s="4">
        <v>2263.89990234375</v>
      </c>
      <c r="F137" s="4">
        <v>2263.89990234375</v>
      </c>
      <c r="G137" s="7">
        <v>60</v>
      </c>
      <c r="H137" s="4">
        <v>26.399999618530273</v>
      </c>
      <c r="I137" s="4">
        <v>42.799999237060547</v>
      </c>
      <c r="J137" s="4">
        <v>2028.5</v>
      </c>
      <c r="K137" s="4">
        <v>216.69999694824219</v>
      </c>
      <c r="L137" s="4">
        <v>1769.800048828125</v>
      </c>
      <c r="M137" s="4">
        <v>2.4000000953674316</v>
      </c>
      <c r="N137" s="4">
        <v>91.5</v>
      </c>
      <c r="P137" s="4">
        <v>216.80000305175781</v>
      </c>
      <c r="Q137" s="4">
        <v>1986.60009765625</v>
      </c>
      <c r="T137" s="4">
        <v>0</v>
      </c>
      <c r="U137" s="4">
        <v>0</v>
      </c>
      <c r="V137" s="4">
        <v>0</v>
      </c>
      <c r="W137" s="4">
        <v>1</v>
      </c>
      <c r="X137" s="4">
        <v>0</v>
      </c>
      <c r="Y137" s="4">
        <v>0</v>
      </c>
      <c r="Z137" s="4">
        <v>0</v>
      </c>
      <c r="AA137" s="4">
        <v>0</v>
      </c>
      <c r="AB137" s="4">
        <v>1</v>
      </c>
      <c r="AC137" s="4">
        <v>0</v>
      </c>
      <c r="AD137" s="4">
        <v>0</v>
      </c>
      <c r="AE137" s="63"/>
      <c r="AF137" s="63"/>
      <c r="AG137">
        <f t="shared" si="2"/>
        <v>2.6502938552134633E-2</v>
      </c>
    </row>
    <row r="138" spans="1:33" x14ac:dyDescent="0.25">
      <c r="A138">
        <v>755</v>
      </c>
      <c r="B138" t="s">
        <v>4</v>
      </c>
      <c r="C138" t="s">
        <v>443</v>
      </c>
      <c r="D138">
        <v>1901</v>
      </c>
      <c r="E138">
        <v>93</v>
      </c>
      <c r="F138">
        <v>93</v>
      </c>
      <c r="G138" s="7">
        <v>22</v>
      </c>
      <c r="H138">
        <v>11</v>
      </c>
      <c r="I138">
        <v>22</v>
      </c>
      <c r="J138">
        <v>42</v>
      </c>
      <c r="K138">
        <v>2</v>
      </c>
      <c r="L138">
        <v>32</v>
      </c>
      <c r="M138">
        <v>11</v>
      </c>
      <c r="N138">
        <v>18</v>
      </c>
      <c r="P138">
        <v>43</v>
      </c>
      <c r="Q138">
        <v>75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 s="63">
        <f>AVERAGE(G138:G176)</f>
        <v>65.897435897435898</v>
      </c>
      <c r="AF138" s="63">
        <f>_xlfn.VAR.S(G138:G176)</f>
        <v>761.41025641025658</v>
      </c>
      <c r="AG138">
        <f t="shared" si="2"/>
        <v>0.23655913978494625</v>
      </c>
    </row>
    <row r="139" spans="1:33" x14ac:dyDescent="0.25">
      <c r="A139">
        <v>755</v>
      </c>
      <c r="B139" t="s">
        <v>4</v>
      </c>
      <c r="C139" t="s">
        <v>444</v>
      </c>
      <c r="D139">
        <v>1902</v>
      </c>
      <c r="E139">
        <v>101</v>
      </c>
      <c r="F139">
        <v>101</v>
      </c>
      <c r="G139" s="7">
        <v>23</v>
      </c>
      <c r="H139">
        <v>11</v>
      </c>
      <c r="I139">
        <v>23</v>
      </c>
      <c r="J139">
        <v>47</v>
      </c>
      <c r="K139">
        <v>1</v>
      </c>
      <c r="L139">
        <v>37</v>
      </c>
      <c r="M139">
        <v>11</v>
      </c>
      <c r="N139">
        <v>21</v>
      </c>
      <c r="P139">
        <v>47</v>
      </c>
      <c r="Q139">
        <v>84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 s="63"/>
      <c r="AF139" s="63"/>
      <c r="AG139">
        <f t="shared" si="2"/>
        <v>0.22772277227722773</v>
      </c>
    </row>
    <row r="140" spans="1:33" x14ac:dyDescent="0.25">
      <c r="A140">
        <v>755</v>
      </c>
      <c r="B140" t="s">
        <v>4</v>
      </c>
      <c r="C140" t="s">
        <v>445</v>
      </c>
      <c r="D140">
        <v>1903</v>
      </c>
      <c r="E140">
        <v>101</v>
      </c>
      <c r="F140">
        <v>101</v>
      </c>
      <c r="G140" s="7">
        <v>24</v>
      </c>
      <c r="H140">
        <v>11</v>
      </c>
      <c r="I140">
        <v>24</v>
      </c>
      <c r="J140">
        <v>48</v>
      </c>
      <c r="K140">
        <v>2</v>
      </c>
      <c r="L140">
        <v>36</v>
      </c>
      <c r="M140">
        <v>11</v>
      </c>
      <c r="N140">
        <v>20</v>
      </c>
      <c r="P140">
        <v>48</v>
      </c>
      <c r="Q140">
        <v>84</v>
      </c>
      <c r="T140">
        <v>0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 s="63"/>
      <c r="AF140" s="63"/>
      <c r="AG140">
        <f t="shared" si="2"/>
        <v>0.23762376237623761</v>
      </c>
    </row>
    <row r="141" spans="1:33" x14ac:dyDescent="0.25">
      <c r="A141">
        <v>755</v>
      </c>
      <c r="B141" t="s">
        <v>4</v>
      </c>
      <c r="C141" t="s">
        <v>446</v>
      </c>
      <c r="D141">
        <v>1904</v>
      </c>
      <c r="E141">
        <v>123</v>
      </c>
      <c r="F141">
        <v>123</v>
      </c>
      <c r="G141" s="7">
        <v>24</v>
      </c>
      <c r="H141">
        <v>11</v>
      </c>
      <c r="I141">
        <v>24</v>
      </c>
      <c r="J141">
        <v>64</v>
      </c>
      <c r="K141">
        <v>2</v>
      </c>
      <c r="L141">
        <v>43</v>
      </c>
      <c r="M141">
        <v>10</v>
      </c>
      <c r="N141">
        <v>32</v>
      </c>
      <c r="P141">
        <v>61</v>
      </c>
      <c r="Q141">
        <v>104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 s="63"/>
      <c r="AF141" s="63"/>
      <c r="AG141">
        <f t="shared" si="2"/>
        <v>0.1951219512195122</v>
      </c>
    </row>
    <row r="142" spans="1:33" x14ac:dyDescent="0.25">
      <c r="A142">
        <v>755</v>
      </c>
      <c r="B142" t="s">
        <v>4</v>
      </c>
      <c r="C142" t="s">
        <v>447</v>
      </c>
      <c r="D142">
        <v>1905</v>
      </c>
      <c r="E142">
        <v>149</v>
      </c>
      <c r="F142">
        <v>149</v>
      </c>
      <c r="G142" s="7">
        <v>24</v>
      </c>
      <c r="H142">
        <v>14</v>
      </c>
      <c r="I142">
        <v>24</v>
      </c>
      <c r="J142">
        <v>83</v>
      </c>
      <c r="K142">
        <v>6</v>
      </c>
      <c r="L142">
        <v>54</v>
      </c>
      <c r="M142">
        <v>11</v>
      </c>
      <c r="N142">
        <v>40</v>
      </c>
      <c r="P142">
        <v>71</v>
      </c>
      <c r="Q142">
        <v>125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 s="63"/>
      <c r="AF142" s="63"/>
      <c r="AG142">
        <f t="shared" si="2"/>
        <v>0.16107382550335569</v>
      </c>
    </row>
    <row r="143" spans="1:33" x14ac:dyDescent="0.25">
      <c r="A143">
        <v>755</v>
      </c>
      <c r="B143" t="s">
        <v>4</v>
      </c>
      <c r="C143" t="s">
        <v>448</v>
      </c>
      <c r="D143">
        <v>1906</v>
      </c>
      <c r="E143">
        <v>161</v>
      </c>
      <c r="F143">
        <v>161</v>
      </c>
      <c r="G143" s="7">
        <v>25</v>
      </c>
      <c r="H143">
        <v>17</v>
      </c>
      <c r="I143">
        <v>25</v>
      </c>
      <c r="J143">
        <v>77</v>
      </c>
      <c r="K143">
        <v>7</v>
      </c>
      <c r="L143">
        <v>50</v>
      </c>
      <c r="M143">
        <v>13</v>
      </c>
      <c r="N143">
        <v>41</v>
      </c>
      <c r="P143">
        <v>85</v>
      </c>
      <c r="Q143">
        <v>135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0</v>
      </c>
      <c r="AD143">
        <v>0</v>
      </c>
      <c r="AE143" s="63"/>
      <c r="AF143" s="63"/>
      <c r="AG143">
        <f t="shared" si="2"/>
        <v>0.15527950310559005</v>
      </c>
    </row>
    <row r="144" spans="1:33" x14ac:dyDescent="0.25">
      <c r="A144">
        <v>755</v>
      </c>
      <c r="B144" t="s">
        <v>4</v>
      </c>
      <c r="C144" t="s">
        <v>449</v>
      </c>
      <c r="D144">
        <v>1907</v>
      </c>
      <c r="E144">
        <v>155</v>
      </c>
      <c r="F144">
        <v>155</v>
      </c>
      <c r="G144" s="7">
        <v>32</v>
      </c>
      <c r="H144">
        <v>24</v>
      </c>
      <c r="I144">
        <v>32</v>
      </c>
      <c r="J144">
        <v>57</v>
      </c>
      <c r="K144">
        <v>3</v>
      </c>
      <c r="L144">
        <v>40</v>
      </c>
      <c r="M144">
        <v>16</v>
      </c>
      <c r="N144">
        <v>22</v>
      </c>
      <c r="P144">
        <v>87</v>
      </c>
      <c r="Q144">
        <v>127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 s="63"/>
      <c r="AF144" s="63"/>
      <c r="AG144">
        <f t="shared" si="2"/>
        <v>0.20645161290322581</v>
      </c>
    </row>
    <row r="145" spans="1:33" x14ac:dyDescent="0.25">
      <c r="A145">
        <v>755</v>
      </c>
      <c r="B145" t="s">
        <v>4</v>
      </c>
      <c r="C145" t="s">
        <v>450</v>
      </c>
      <c r="D145">
        <v>1908</v>
      </c>
      <c r="E145">
        <v>154</v>
      </c>
      <c r="F145">
        <v>154</v>
      </c>
      <c r="G145" s="7">
        <v>34</v>
      </c>
      <c r="H145">
        <v>25</v>
      </c>
      <c r="I145">
        <v>34</v>
      </c>
      <c r="J145">
        <v>62</v>
      </c>
      <c r="K145">
        <v>6</v>
      </c>
      <c r="L145">
        <v>47</v>
      </c>
      <c r="M145">
        <v>14</v>
      </c>
      <c r="N145">
        <v>24</v>
      </c>
      <c r="P145">
        <v>82</v>
      </c>
      <c r="Q145">
        <v>129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 s="63"/>
      <c r="AF145" s="63"/>
      <c r="AG145">
        <f t="shared" si="2"/>
        <v>0.22077922077922077</v>
      </c>
    </row>
    <row r="146" spans="1:33" x14ac:dyDescent="0.25">
      <c r="A146">
        <v>755</v>
      </c>
      <c r="B146" t="s">
        <v>4</v>
      </c>
      <c r="C146" t="s">
        <v>451</v>
      </c>
      <c r="D146">
        <v>1909</v>
      </c>
      <c r="E146">
        <v>165</v>
      </c>
      <c r="F146">
        <v>165</v>
      </c>
      <c r="G146" s="7">
        <v>37</v>
      </c>
      <c r="H146">
        <v>25</v>
      </c>
      <c r="I146">
        <v>37</v>
      </c>
      <c r="J146">
        <v>62</v>
      </c>
      <c r="K146">
        <v>5</v>
      </c>
      <c r="L146">
        <v>51</v>
      </c>
      <c r="M146">
        <v>13</v>
      </c>
      <c r="N146">
        <v>25</v>
      </c>
      <c r="P146">
        <v>91</v>
      </c>
      <c r="Q146">
        <v>142</v>
      </c>
      <c r="S146">
        <v>14.510000228881836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0</v>
      </c>
      <c r="AE146" s="63"/>
      <c r="AF146" s="63"/>
      <c r="AG146">
        <f t="shared" si="2"/>
        <v>0.22424242424242424</v>
      </c>
    </row>
    <row r="147" spans="1:33" x14ac:dyDescent="0.25">
      <c r="A147">
        <v>755</v>
      </c>
      <c r="B147" t="s">
        <v>4</v>
      </c>
      <c r="C147" t="s">
        <v>452</v>
      </c>
      <c r="D147">
        <v>1910</v>
      </c>
      <c r="E147">
        <v>188.55000305175781</v>
      </c>
      <c r="F147">
        <v>188.49000549316406</v>
      </c>
      <c r="G147" s="7">
        <v>50</v>
      </c>
      <c r="H147">
        <v>27.229999542236328</v>
      </c>
      <c r="I147">
        <v>38.400001525878906</v>
      </c>
      <c r="J147">
        <v>68.370002746582031</v>
      </c>
      <c r="K147">
        <v>4.9499998092651367</v>
      </c>
      <c r="L147">
        <v>67.25</v>
      </c>
      <c r="M147">
        <v>15.029999732971191</v>
      </c>
      <c r="O147">
        <v>12.899999618530273</v>
      </c>
      <c r="P147">
        <v>85.319999694824219</v>
      </c>
      <c r="Q147">
        <v>152.57000732421875</v>
      </c>
      <c r="S147">
        <v>11.819999694824219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 s="63"/>
      <c r="AF147" s="63"/>
      <c r="AG147">
        <f t="shared" si="2"/>
        <v>0.26518164513778753</v>
      </c>
    </row>
    <row r="148" spans="1:33" x14ac:dyDescent="0.25">
      <c r="A148">
        <v>755</v>
      </c>
      <c r="B148" t="s">
        <v>4</v>
      </c>
      <c r="C148" t="s">
        <v>453</v>
      </c>
      <c r="D148">
        <v>1911</v>
      </c>
      <c r="E148">
        <v>182.55999755859375</v>
      </c>
      <c r="F148">
        <v>182.5</v>
      </c>
      <c r="G148" s="7">
        <v>50</v>
      </c>
      <c r="H148">
        <v>26.149999618530273</v>
      </c>
      <c r="I148">
        <v>39.25</v>
      </c>
      <c r="J148">
        <v>70.379997253417969</v>
      </c>
      <c r="K148">
        <v>5.2100000381469727</v>
      </c>
      <c r="L148">
        <v>60.810001373291016</v>
      </c>
      <c r="M148">
        <v>14.890000343322754</v>
      </c>
      <c r="O148">
        <v>10.060000419616699</v>
      </c>
      <c r="P148">
        <v>86.5</v>
      </c>
      <c r="Q148">
        <v>147.30999755859375</v>
      </c>
      <c r="S148">
        <v>12.010000228881836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 s="63"/>
      <c r="AF148" s="63"/>
      <c r="AG148">
        <f t="shared" si="2"/>
        <v>0.27388256282131135</v>
      </c>
    </row>
    <row r="149" spans="1:33" x14ac:dyDescent="0.25">
      <c r="A149">
        <v>755</v>
      </c>
      <c r="B149" t="s">
        <v>4</v>
      </c>
      <c r="C149" t="s">
        <v>454</v>
      </c>
      <c r="D149">
        <v>1912</v>
      </c>
      <c r="E149">
        <v>188.66000366210938</v>
      </c>
      <c r="F149">
        <v>188.58999633789063</v>
      </c>
      <c r="G149" s="7">
        <v>50</v>
      </c>
      <c r="H149">
        <v>23.299999237060547</v>
      </c>
      <c r="I149">
        <v>39.729999542236328</v>
      </c>
      <c r="J149">
        <v>72.44000244140625</v>
      </c>
      <c r="K149">
        <v>3.2100000381469727</v>
      </c>
      <c r="L149">
        <v>66.400001525878906</v>
      </c>
      <c r="M149">
        <v>15.340000152587891</v>
      </c>
      <c r="O149">
        <v>9.619999885559082</v>
      </c>
      <c r="P149">
        <v>89.040000915527344</v>
      </c>
      <c r="Q149">
        <v>155.44000244140625</v>
      </c>
      <c r="S149">
        <v>20.719999313354492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 s="63"/>
      <c r="AF149" s="63"/>
      <c r="AG149">
        <f t="shared" si="2"/>
        <v>0.26502702761285929</v>
      </c>
    </row>
    <row r="150" spans="1:33" x14ac:dyDescent="0.25">
      <c r="A150">
        <v>755</v>
      </c>
      <c r="B150" t="s">
        <v>4</v>
      </c>
      <c r="C150" t="s">
        <v>455</v>
      </c>
      <c r="D150">
        <v>1913</v>
      </c>
      <c r="E150">
        <v>198.46000671386719</v>
      </c>
      <c r="F150">
        <v>198.36000061035156</v>
      </c>
      <c r="G150" s="7">
        <v>50</v>
      </c>
      <c r="H150">
        <v>24.200000762939453</v>
      </c>
      <c r="I150">
        <v>42.830001831054688</v>
      </c>
      <c r="J150">
        <v>86.830001831054688</v>
      </c>
      <c r="K150">
        <v>8.8999996185302734</v>
      </c>
      <c r="L150">
        <v>69.660003662109375</v>
      </c>
      <c r="M150">
        <v>17.879999160766602</v>
      </c>
      <c r="O150">
        <v>16.979999542236328</v>
      </c>
      <c r="P150">
        <v>83.879997253417969</v>
      </c>
      <c r="Q150">
        <v>153.54000854492188</v>
      </c>
      <c r="S150">
        <v>21.450000762939453</v>
      </c>
      <c r="T150">
        <v>0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 s="63"/>
      <c r="AF150" s="63"/>
      <c r="AG150">
        <f t="shared" si="2"/>
        <v>0.25193992899581164</v>
      </c>
    </row>
    <row r="151" spans="1:33" x14ac:dyDescent="0.25">
      <c r="A151">
        <v>755</v>
      </c>
      <c r="B151" t="s">
        <v>4</v>
      </c>
      <c r="C151" t="s">
        <v>456</v>
      </c>
      <c r="D151">
        <v>1914</v>
      </c>
      <c r="E151">
        <v>174.83999633789063</v>
      </c>
      <c r="F151">
        <v>174.83999633789063</v>
      </c>
      <c r="G151" s="7">
        <v>55</v>
      </c>
      <c r="H151">
        <v>21.840000152587891</v>
      </c>
      <c r="I151">
        <v>44.369998931884766</v>
      </c>
      <c r="J151">
        <v>65.379997253417969</v>
      </c>
      <c r="K151">
        <v>19.840000152587891</v>
      </c>
      <c r="L151">
        <v>25.100000381469727</v>
      </c>
      <c r="M151">
        <v>17.950000762939453</v>
      </c>
      <c r="O151">
        <v>21.450000762939453</v>
      </c>
      <c r="P151">
        <v>82.860000610351563</v>
      </c>
      <c r="Q151">
        <v>107.95999908447266</v>
      </c>
      <c r="S151">
        <v>19.819999694824219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 s="63"/>
      <c r="AF151" s="63"/>
      <c r="AG151">
        <f t="shared" si="2"/>
        <v>0.31457333077100175</v>
      </c>
    </row>
    <row r="152" spans="1:33" x14ac:dyDescent="0.25">
      <c r="A152">
        <v>755</v>
      </c>
      <c r="B152" t="s">
        <v>4</v>
      </c>
      <c r="C152" t="s">
        <v>457</v>
      </c>
      <c r="D152">
        <v>1915</v>
      </c>
      <c r="E152">
        <v>168.41000366210938</v>
      </c>
      <c r="F152">
        <v>168.41000366210938</v>
      </c>
      <c r="G152" s="7">
        <v>55</v>
      </c>
      <c r="H152">
        <v>22.069999694824219</v>
      </c>
      <c r="I152">
        <v>44.380001068115234</v>
      </c>
      <c r="J152">
        <v>74.010002136230469</v>
      </c>
      <c r="K152">
        <v>14.640000343322754</v>
      </c>
      <c r="L152">
        <v>41.229999542236328</v>
      </c>
      <c r="M152">
        <v>19.600000381469727</v>
      </c>
      <c r="O152">
        <v>19.819999694824219</v>
      </c>
      <c r="P152">
        <v>66.629997253417969</v>
      </c>
      <c r="Q152">
        <v>107.86000061035156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0</v>
      </c>
      <c r="AE152" s="63"/>
      <c r="AF152" s="63"/>
      <c r="AG152">
        <f t="shared" si="2"/>
        <v>0.32658392496890887</v>
      </c>
    </row>
    <row r="153" spans="1:33" x14ac:dyDescent="0.25">
      <c r="A153">
        <v>755</v>
      </c>
      <c r="B153" t="s">
        <v>4</v>
      </c>
      <c r="C153" t="s">
        <v>458</v>
      </c>
      <c r="D153">
        <v>1916</v>
      </c>
      <c r="E153">
        <v>191.97999572753906</v>
      </c>
      <c r="F153">
        <v>191.97999572753906</v>
      </c>
      <c r="G153" s="7">
        <v>55</v>
      </c>
      <c r="H153">
        <v>24.610000610351563</v>
      </c>
      <c r="I153">
        <v>44.389999389648438</v>
      </c>
      <c r="J153">
        <v>109.55000305175781</v>
      </c>
      <c r="K153">
        <v>18.540000915527344</v>
      </c>
      <c r="L153">
        <v>66.69000244140625</v>
      </c>
      <c r="M153">
        <v>18.360000610351563</v>
      </c>
      <c r="P153">
        <v>66.720001220703125</v>
      </c>
      <c r="Q153">
        <v>133.41000366210938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 s="63"/>
      <c r="AF153" s="63"/>
      <c r="AG153">
        <f t="shared" si="2"/>
        <v>0.28648818222736516</v>
      </c>
    </row>
    <row r="154" spans="1:33" x14ac:dyDescent="0.25">
      <c r="A154">
        <v>755</v>
      </c>
      <c r="B154" t="s">
        <v>4</v>
      </c>
      <c r="C154" t="s">
        <v>459</v>
      </c>
      <c r="D154">
        <v>1917</v>
      </c>
      <c r="E154">
        <v>278.70001220703125</v>
      </c>
      <c r="F154">
        <v>278.70999145507813</v>
      </c>
      <c r="G154" s="7">
        <v>55</v>
      </c>
      <c r="H154">
        <v>25.120000839233398</v>
      </c>
      <c r="I154">
        <v>44.400001525878906</v>
      </c>
      <c r="J154">
        <v>193.21000671386719</v>
      </c>
      <c r="K154">
        <v>27.090000152587891</v>
      </c>
      <c r="L154">
        <v>140.08000183105469</v>
      </c>
      <c r="M154">
        <v>10.109999656677246</v>
      </c>
      <c r="P154">
        <v>78.040000915527344</v>
      </c>
      <c r="Q154">
        <v>218.1199951171875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0</v>
      </c>
      <c r="AD154">
        <v>0</v>
      </c>
      <c r="AE154" s="63"/>
      <c r="AF154" s="63"/>
      <c r="AG154">
        <f t="shared" si="2"/>
        <v>0.19734480656980904</v>
      </c>
    </row>
    <row r="155" spans="1:33" x14ac:dyDescent="0.25">
      <c r="A155">
        <v>755</v>
      </c>
      <c r="B155" t="s">
        <v>4</v>
      </c>
      <c r="C155" t="s">
        <v>460</v>
      </c>
      <c r="D155">
        <v>1918</v>
      </c>
      <c r="E155">
        <v>278.80999755859375</v>
      </c>
      <c r="F155">
        <v>278.82000732421875</v>
      </c>
      <c r="G155" s="7">
        <v>55</v>
      </c>
      <c r="H155">
        <v>26.530000686645508</v>
      </c>
      <c r="I155">
        <v>44.669998168945313</v>
      </c>
      <c r="J155">
        <v>192.88999938964844</v>
      </c>
      <c r="K155">
        <v>10.960000038146973</v>
      </c>
      <c r="L155">
        <v>154.57000732421875</v>
      </c>
      <c r="M155">
        <v>7.820000171661377</v>
      </c>
      <c r="P155">
        <v>83.099998474121094</v>
      </c>
      <c r="Q155">
        <v>237.67001342773438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 s="63"/>
      <c r="AF155" s="63"/>
      <c r="AG155">
        <f t="shared" si="2"/>
        <v>0.19726695771890815</v>
      </c>
    </row>
    <row r="156" spans="1:33" x14ac:dyDescent="0.25">
      <c r="A156">
        <v>755</v>
      </c>
      <c r="B156" t="s">
        <v>4</v>
      </c>
      <c r="C156" t="s">
        <v>461</v>
      </c>
      <c r="D156">
        <v>1919</v>
      </c>
      <c r="E156">
        <v>406.57000732421875</v>
      </c>
      <c r="F156">
        <v>406.57000732421875</v>
      </c>
      <c r="G156" s="7">
        <v>75</v>
      </c>
      <c r="H156">
        <v>32.159999847412109</v>
      </c>
      <c r="I156">
        <v>53.580001831054688</v>
      </c>
      <c r="J156">
        <v>290.82998657226563</v>
      </c>
      <c r="K156">
        <v>21.780000686645508</v>
      </c>
      <c r="L156">
        <v>226.22000122070313</v>
      </c>
      <c r="M156">
        <v>8.3000001907348633</v>
      </c>
      <c r="P156">
        <v>116.40000152587891</v>
      </c>
      <c r="Q156">
        <v>342.6199951171875</v>
      </c>
      <c r="S156">
        <v>301.70001220703125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 s="63"/>
      <c r="AF156" s="63"/>
      <c r="AG156">
        <f t="shared" si="2"/>
        <v>0.18447007563002882</v>
      </c>
    </row>
    <row r="157" spans="1:33" x14ac:dyDescent="0.25">
      <c r="A157">
        <v>755</v>
      </c>
      <c r="B157" t="s">
        <v>4</v>
      </c>
      <c r="C157" t="s">
        <v>462</v>
      </c>
      <c r="D157">
        <v>1920</v>
      </c>
      <c r="E157">
        <v>417.29998779296875</v>
      </c>
      <c r="F157">
        <v>417.25</v>
      </c>
      <c r="G157" s="7">
        <v>75</v>
      </c>
      <c r="H157">
        <v>33.25</v>
      </c>
      <c r="I157">
        <v>56.900001525878906</v>
      </c>
      <c r="J157">
        <v>301.70001220703125</v>
      </c>
      <c r="K157">
        <v>21.700000762939453</v>
      </c>
      <c r="L157">
        <v>239.10000610351563</v>
      </c>
      <c r="M157">
        <v>7.6999998092651367</v>
      </c>
      <c r="O157">
        <v>301.70001220703125</v>
      </c>
      <c r="P157">
        <v>111.59999847412109</v>
      </c>
      <c r="Q157">
        <v>350.70001220703125</v>
      </c>
      <c r="S157">
        <v>316.60000610351563</v>
      </c>
      <c r="T157">
        <v>0</v>
      </c>
      <c r="U157">
        <v>0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0</v>
      </c>
      <c r="AE157" s="63"/>
      <c r="AF157" s="63"/>
      <c r="AG157">
        <f t="shared" si="2"/>
        <v>0.17972682049827682</v>
      </c>
    </row>
    <row r="158" spans="1:33" x14ac:dyDescent="0.25">
      <c r="A158">
        <v>755</v>
      </c>
      <c r="B158" t="s">
        <v>4</v>
      </c>
      <c r="C158" t="s">
        <v>463</v>
      </c>
      <c r="D158">
        <v>1921</v>
      </c>
      <c r="E158">
        <v>429.29998779296875</v>
      </c>
      <c r="F158">
        <v>429.25</v>
      </c>
      <c r="G158" s="7">
        <v>75</v>
      </c>
      <c r="H158">
        <v>31.049999237060547</v>
      </c>
      <c r="I158">
        <v>58.599998474121094</v>
      </c>
      <c r="J158">
        <v>316.60000610351563</v>
      </c>
      <c r="K158">
        <v>22.100000381469727</v>
      </c>
      <c r="L158">
        <v>282.70001220703125</v>
      </c>
      <c r="M158">
        <v>6.5</v>
      </c>
      <c r="O158">
        <v>316.60000610351563</v>
      </c>
      <c r="P158">
        <v>76.5</v>
      </c>
      <c r="Q158">
        <v>359.20001220703125</v>
      </c>
      <c r="S158">
        <v>327.39999389648438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 s="63"/>
      <c r="AF158" s="63"/>
      <c r="AG158">
        <f t="shared" si="2"/>
        <v>0.17470300985931772</v>
      </c>
    </row>
    <row r="159" spans="1:33" x14ac:dyDescent="0.25">
      <c r="A159">
        <v>755</v>
      </c>
      <c r="B159" t="s">
        <v>4</v>
      </c>
      <c r="C159" t="s">
        <v>464</v>
      </c>
      <c r="D159">
        <v>1922</v>
      </c>
      <c r="E159">
        <v>441.89999389648438</v>
      </c>
      <c r="F159">
        <v>441.85000610351563</v>
      </c>
      <c r="G159" s="7">
        <v>75</v>
      </c>
      <c r="H159">
        <v>31.75</v>
      </c>
      <c r="I159">
        <v>59.5</v>
      </c>
      <c r="J159">
        <v>327.39999389648438</v>
      </c>
      <c r="K159">
        <v>28.100000381469727</v>
      </c>
      <c r="L159">
        <v>258.5</v>
      </c>
      <c r="M159">
        <v>6</v>
      </c>
      <c r="O159">
        <v>327.39999389648438</v>
      </c>
      <c r="P159">
        <v>105</v>
      </c>
      <c r="Q159">
        <v>363.5</v>
      </c>
      <c r="S159">
        <v>366.89999389648438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 s="63"/>
      <c r="AF159" s="63"/>
      <c r="AG159">
        <f t="shared" si="2"/>
        <v>0.16972165882756007</v>
      </c>
    </row>
    <row r="160" spans="1:33" x14ac:dyDescent="0.25">
      <c r="A160">
        <v>755</v>
      </c>
      <c r="B160" t="s">
        <v>4</v>
      </c>
      <c r="C160" t="s">
        <v>465</v>
      </c>
      <c r="D160">
        <v>1923</v>
      </c>
      <c r="E160">
        <v>484.29998779296875</v>
      </c>
      <c r="F160">
        <v>484.25</v>
      </c>
      <c r="G160" s="7">
        <v>75</v>
      </c>
      <c r="H160">
        <v>33.349998474121094</v>
      </c>
      <c r="I160">
        <v>59.900001525878906</v>
      </c>
      <c r="J160">
        <v>366.89999389648438</v>
      </c>
      <c r="K160">
        <v>42.200000762939453</v>
      </c>
      <c r="L160">
        <v>247.69999694824219</v>
      </c>
      <c r="M160">
        <v>5.6999998092651367</v>
      </c>
      <c r="O160">
        <v>366.89999389648438</v>
      </c>
      <c r="P160">
        <v>144.69999694824219</v>
      </c>
      <c r="Q160">
        <v>392.39999389648438</v>
      </c>
      <c r="S160">
        <v>414.70001220703125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 s="63"/>
      <c r="AF160" s="63"/>
      <c r="AG160">
        <f t="shared" si="2"/>
        <v>0.15486269231966493</v>
      </c>
    </row>
    <row r="161" spans="1:33" x14ac:dyDescent="0.25">
      <c r="A161">
        <v>755</v>
      </c>
      <c r="B161" t="s">
        <v>4</v>
      </c>
      <c r="C161" t="s">
        <v>466</v>
      </c>
      <c r="D161">
        <v>1924</v>
      </c>
      <c r="E161">
        <v>534.4000244140625</v>
      </c>
      <c r="F161">
        <v>534.3499755859375</v>
      </c>
      <c r="G161" s="7">
        <v>75</v>
      </c>
      <c r="H161">
        <v>34.650001525878906</v>
      </c>
      <c r="I161">
        <v>67</v>
      </c>
      <c r="J161">
        <v>414.70001220703125</v>
      </c>
      <c r="K161">
        <v>48</v>
      </c>
      <c r="L161">
        <v>283.10000610351563</v>
      </c>
      <c r="M161">
        <v>4.6999998092651367</v>
      </c>
      <c r="O161">
        <v>414.70001220703125</v>
      </c>
      <c r="P161">
        <v>161.30000305175781</v>
      </c>
      <c r="Q161">
        <v>444.4000244140625</v>
      </c>
      <c r="S161">
        <v>552.5999755859375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 s="63"/>
      <c r="AF161" s="63"/>
      <c r="AG161">
        <f t="shared" si="2"/>
        <v>0.14034430496561634</v>
      </c>
    </row>
    <row r="162" spans="1:33" x14ac:dyDescent="0.25">
      <c r="A162">
        <v>755</v>
      </c>
      <c r="B162" t="s">
        <v>4</v>
      </c>
      <c r="C162" t="s">
        <v>467</v>
      </c>
      <c r="D162">
        <v>1925</v>
      </c>
      <c r="E162">
        <v>671.0999755859375</v>
      </c>
      <c r="F162">
        <v>671.0999755859375</v>
      </c>
      <c r="G162" s="7">
        <v>75</v>
      </c>
      <c r="H162">
        <v>36.400001525878906</v>
      </c>
      <c r="I162">
        <v>75</v>
      </c>
      <c r="J162">
        <v>552.5999755859375</v>
      </c>
      <c r="K162">
        <v>66.400001525878906</v>
      </c>
      <c r="L162">
        <v>385.39999389648438</v>
      </c>
      <c r="M162">
        <v>5</v>
      </c>
      <c r="O162">
        <v>552.5999755859375</v>
      </c>
      <c r="P162">
        <v>187.19999694824219</v>
      </c>
      <c r="Q162">
        <v>572.5999755859375</v>
      </c>
      <c r="S162">
        <v>620.79998779296875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 s="63"/>
      <c r="AF162" s="63"/>
      <c r="AG162">
        <f t="shared" si="2"/>
        <v>0.11175682123146777</v>
      </c>
    </row>
    <row r="163" spans="1:33" x14ac:dyDescent="0.25">
      <c r="A163">
        <v>755</v>
      </c>
      <c r="B163" t="s">
        <v>4</v>
      </c>
      <c r="C163" t="s">
        <v>468</v>
      </c>
      <c r="D163">
        <v>1926</v>
      </c>
      <c r="E163">
        <v>744.0999755859375</v>
      </c>
      <c r="F163">
        <v>744.0999755859375</v>
      </c>
      <c r="G163" s="7">
        <v>75</v>
      </c>
      <c r="H163">
        <v>39</v>
      </c>
      <c r="I163">
        <v>75</v>
      </c>
      <c r="J163">
        <v>620.79998779296875</v>
      </c>
      <c r="K163">
        <v>80.699996948242188</v>
      </c>
      <c r="L163">
        <v>459.60000610351563</v>
      </c>
      <c r="M163">
        <v>3.7999999523162842</v>
      </c>
      <c r="O163">
        <v>620.79998779296875</v>
      </c>
      <c r="P163">
        <v>106.30000305175781</v>
      </c>
      <c r="Q163">
        <v>565.9000244140625</v>
      </c>
      <c r="S163">
        <v>787.79998779296875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 s="63"/>
      <c r="AF163" s="63"/>
      <c r="AG163">
        <f t="shared" si="2"/>
        <v>0.10079290748658022</v>
      </c>
    </row>
    <row r="164" spans="1:33" x14ac:dyDescent="0.25">
      <c r="A164">
        <v>755</v>
      </c>
      <c r="B164" t="s">
        <v>4</v>
      </c>
      <c r="C164" t="s">
        <v>469</v>
      </c>
      <c r="D164">
        <v>1927</v>
      </c>
      <c r="E164">
        <v>912.20001220703125</v>
      </c>
      <c r="F164">
        <v>912.20001220703125</v>
      </c>
      <c r="G164" s="7">
        <v>75</v>
      </c>
      <c r="H164">
        <v>41.5</v>
      </c>
      <c r="I164">
        <v>75</v>
      </c>
      <c r="J164">
        <v>787.79998779296875</v>
      </c>
      <c r="K164">
        <v>116</v>
      </c>
      <c r="L164">
        <v>509.10000610351563</v>
      </c>
      <c r="M164">
        <v>2.7999999523162842</v>
      </c>
      <c r="O164">
        <v>787.79998779296875</v>
      </c>
      <c r="P164">
        <v>191</v>
      </c>
      <c r="Q164">
        <v>700.0999755859375</v>
      </c>
      <c r="S164">
        <v>918.29998779296875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 s="63"/>
      <c r="AF164" s="63"/>
      <c r="AG164">
        <f t="shared" si="2"/>
        <v>8.2218810563859254E-2</v>
      </c>
    </row>
    <row r="165" spans="1:33" x14ac:dyDescent="0.25">
      <c r="A165">
        <v>755</v>
      </c>
      <c r="B165" t="s">
        <v>4</v>
      </c>
      <c r="C165" t="s">
        <v>470</v>
      </c>
      <c r="D165">
        <v>1928</v>
      </c>
      <c r="E165">
        <v>1046.800048828125</v>
      </c>
      <c r="F165">
        <v>1046.800048828125</v>
      </c>
      <c r="G165" s="7">
        <v>75</v>
      </c>
      <c r="H165">
        <v>43.700000762939453</v>
      </c>
      <c r="I165">
        <v>75</v>
      </c>
      <c r="J165">
        <v>918.29998779296875</v>
      </c>
      <c r="K165">
        <v>115.19999694824219</v>
      </c>
      <c r="L165">
        <v>572.5999755859375</v>
      </c>
      <c r="M165">
        <v>2.4000000953674316</v>
      </c>
      <c r="O165">
        <v>918.29998779296875</v>
      </c>
      <c r="P165">
        <v>273.89999389648438</v>
      </c>
      <c r="Q165">
        <v>846.5</v>
      </c>
      <c r="S165">
        <v>933</v>
      </c>
      <c r="T165">
        <v>0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 s="63"/>
      <c r="AF165" s="63"/>
      <c r="AG165">
        <f t="shared" si="2"/>
        <v>7.164692061675125E-2</v>
      </c>
    </row>
    <row r="166" spans="1:33" x14ac:dyDescent="0.25">
      <c r="A166">
        <v>755</v>
      </c>
      <c r="B166" t="s">
        <v>4</v>
      </c>
      <c r="C166" t="s">
        <v>471</v>
      </c>
      <c r="D166">
        <v>1929</v>
      </c>
      <c r="E166">
        <v>1115.300048828125</v>
      </c>
      <c r="F166">
        <v>1115.300048828125</v>
      </c>
      <c r="G166" s="7">
        <v>100</v>
      </c>
      <c r="H166">
        <v>71.199996948242188</v>
      </c>
      <c r="I166">
        <v>100</v>
      </c>
      <c r="J166">
        <v>933</v>
      </c>
      <c r="K166">
        <v>160.89999389648438</v>
      </c>
      <c r="L166">
        <v>631.0999755859375</v>
      </c>
      <c r="M166">
        <v>4.9000000953674316</v>
      </c>
      <c r="O166">
        <v>933</v>
      </c>
      <c r="P166">
        <v>233.19999694824219</v>
      </c>
      <c r="Q166">
        <v>864.29998779296875</v>
      </c>
      <c r="S166">
        <v>866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 s="63"/>
      <c r="AF166" s="63"/>
      <c r="AG166">
        <f t="shared" si="2"/>
        <v>8.9661970431250876E-2</v>
      </c>
    </row>
    <row r="167" spans="1:33" x14ac:dyDescent="0.25">
      <c r="A167">
        <v>755</v>
      </c>
      <c r="B167" t="s">
        <v>4</v>
      </c>
      <c r="C167" t="s">
        <v>472</v>
      </c>
      <c r="D167">
        <v>1930</v>
      </c>
      <c r="E167">
        <v>1042.699951171875</v>
      </c>
      <c r="F167">
        <v>1042.699951171875</v>
      </c>
      <c r="G167" s="7">
        <v>100</v>
      </c>
      <c r="H167">
        <v>70</v>
      </c>
      <c r="I167">
        <v>100</v>
      </c>
      <c r="J167">
        <v>866</v>
      </c>
      <c r="K167">
        <v>172.80000305175781</v>
      </c>
      <c r="L167">
        <v>518</v>
      </c>
      <c r="M167">
        <v>5.8000001907348633</v>
      </c>
      <c r="O167">
        <v>866</v>
      </c>
      <c r="P167">
        <v>259.20001220703125</v>
      </c>
      <c r="Q167">
        <v>777.20001220703125</v>
      </c>
      <c r="S167">
        <v>766.5999755859375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0</v>
      </c>
      <c r="AE167" s="63"/>
      <c r="AF167" s="63"/>
      <c r="AG167">
        <f t="shared" si="2"/>
        <v>9.5904866867607963E-2</v>
      </c>
    </row>
    <row r="168" spans="1:33" x14ac:dyDescent="0.25">
      <c r="A168">
        <v>755</v>
      </c>
      <c r="B168" t="s">
        <v>4</v>
      </c>
      <c r="C168" t="s">
        <v>473</v>
      </c>
      <c r="D168">
        <v>1931</v>
      </c>
      <c r="E168">
        <v>935.79998779296875</v>
      </c>
      <c r="F168">
        <v>935.79998779296875</v>
      </c>
      <c r="G168" s="7">
        <v>100</v>
      </c>
      <c r="H168">
        <v>63.799999237060547</v>
      </c>
      <c r="I168">
        <v>100</v>
      </c>
      <c r="J168">
        <v>766.5999755859375</v>
      </c>
      <c r="K168">
        <v>209.89999389648438</v>
      </c>
      <c r="L168">
        <v>471</v>
      </c>
      <c r="M168">
        <v>7.5</v>
      </c>
      <c r="O168">
        <v>766.5999755859375</v>
      </c>
      <c r="P168">
        <v>175.30000305175781</v>
      </c>
      <c r="Q168">
        <v>646.29998779296875</v>
      </c>
      <c r="S168">
        <v>834.9000244140625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 s="63"/>
      <c r="AF168" s="63"/>
      <c r="AG168">
        <f t="shared" si="2"/>
        <v>0.10686044165895357</v>
      </c>
    </row>
    <row r="169" spans="1:33" x14ac:dyDescent="0.25">
      <c r="A169">
        <v>755</v>
      </c>
      <c r="B169" t="s">
        <v>4</v>
      </c>
      <c r="C169" t="s">
        <v>474</v>
      </c>
      <c r="D169">
        <v>1932</v>
      </c>
      <c r="E169">
        <v>1015.7000122070313</v>
      </c>
      <c r="F169">
        <v>1015.7000122070313</v>
      </c>
      <c r="G169" s="7">
        <v>100</v>
      </c>
      <c r="H169">
        <v>64.400001525878906</v>
      </c>
      <c r="I169">
        <v>100</v>
      </c>
      <c r="J169">
        <v>834.9000244140625</v>
      </c>
      <c r="K169">
        <v>174.60000610351563</v>
      </c>
      <c r="L169">
        <v>560.4000244140625</v>
      </c>
      <c r="M169">
        <v>7.1999998092651367</v>
      </c>
      <c r="O169">
        <v>834.9000244140625</v>
      </c>
      <c r="P169">
        <v>169.5</v>
      </c>
      <c r="Q169">
        <v>729.9000244140625</v>
      </c>
      <c r="S169">
        <v>802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 s="63"/>
      <c r="AF169" s="63"/>
      <c r="AG169">
        <f t="shared" si="2"/>
        <v>9.8454266809260296E-2</v>
      </c>
    </row>
    <row r="170" spans="1:33" x14ac:dyDescent="0.25">
      <c r="A170">
        <v>755</v>
      </c>
      <c r="B170" t="s">
        <v>4</v>
      </c>
      <c r="C170" t="s">
        <v>475</v>
      </c>
      <c r="D170">
        <v>1933</v>
      </c>
      <c r="E170">
        <v>991.4000244140625</v>
      </c>
      <c r="F170">
        <v>991.4000244140625</v>
      </c>
      <c r="G170" s="7">
        <v>100</v>
      </c>
      <c r="H170">
        <v>64.599998474121094</v>
      </c>
      <c r="I170">
        <v>100</v>
      </c>
      <c r="J170">
        <v>802</v>
      </c>
      <c r="K170">
        <v>149.89999389648438</v>
      </c>
      <c r="L170">
        <v>536.70001220703125</v>
      </c>
      <c r="M170">
        <v>7.4000000953674316</v>
      </c>
      <c r="O170">
        <v>802</v>
      </c>
      <c r="P170">
        <v>185.30000305175781</v>
      </c>
      <c r="Q170">
        <v>722</v>
      </c>
      <c r="S170">
        <v>756.29998779296875</v>
      </c>
      <c r="T170">
        <v>0</v>
      </c>
      <c r="U170">
        <v>0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 s="63"/>
      <c r="AF170" s="63"/>
      <c r="AG170">
        <f t="shared" si="2"/>
        <v>0.10086745767340688</v>
      </c>
    </row>
    <row r="171" spans="1:33" x14ac:dyDescent="0.25">
      <c r="A171">
        <v>755</v>
      </c>
      <c r="B171" t="s">
        <v>4</v>
      </c>
      <c r="C171" t="s">
        <v>476</v>
      </c>
      <c r="D171">
        <v>1934</v>
      </c>
      <c r="E171">
        <v>945.5999755859375</v>
      </c>
      <c r="F171">
        <v>945.5999755859375</v>
      </c>
      <c r="G171" s="7">
        <v>100</v>
      </c>
      <c r="H171">
        <v>64.800003051757813</v>
      </c>
      <c r="I171">
        <v>100</v>
      </c>
      <c r="J171">
        <v>756.29998779296875</v>
      </c>
      <c r="K171">
        <v>152.30000305175781</v>
      </c>
      <c r="L171">
        <v>505.10000610351563</v>
      </c>
      <c r="M171">
        <v>7.5</v>
      </c>
      <c r="O171">
        <v>756.29998779296875</v>
      </c>
      <c r="P171">
        <v>182.19999694824219</v>
      </c>
      <c r="Q171">
        <v>687.29998779296875</v>
      </c>
      <c r="S171">
        <v>719.5999755859375</v>
      </c>
      <c r="T171">
        <v>0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 s="63"/>
      <c r="AF171" s="63"/>
      <c r="AG171">
        <f t="shared" si="2"/>
        <v>0.10575296381330317</v>
      </c>
    </row>
    <row r="172" spans="1:33" x14ac:dyDescent="0.25">
      <c r="A172">
        <v>755</v>
      </c>
      <c r="B172" t="s">
        <v>4</v>
      </c>
      <c r="C172" t="s">
        <v>477</v>
      </c>
      <c r="D172">
        <v>1935</v>
      </c>
      <c r="E172">
        <v>919.5999755859375</v>
      </c>
      <c r="F172">
        <v>919.5999755859375</v>
      </c>
      <c r="G172" s="7">
        <v>100</v>
      </c>
      <c r="H172">
        <v>65</v>
      </c>
      <c r="I172">
        <v>100</v>
      </c>
      <c r="J172">
        <v>719.5999755859375</v>
      </c>
      <c r="K172">
        <v>117.90000152587891</v>
      </c>
      <c r="L172">
        <v>455.89999389648438</v>
      </c>
      <c r="M172">
        <v>8.8000001907348633</v>
      </c>
      <c r="O172">
        <v>719.5999755859375</v>
      </c>
      <c r="P172">
        <v>201.19999694824219</v>
      </c>
      <c r="Q172">
        <v>657.0999755859375</v>
      </c>
      <c r="S172">
        <v>765.29998779296875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 s="63"/>
      <c r="AF172" s="63"/>
      <c r="AG172">
        <f t="shared" si="2"/>
        <v>0.10874293459640801</v>
      </c>
    </row>
    <row r="173" spans="1:33" x14ac:dyDescent="0.25">
      <c r="A173">
        <v>755</v>
      </c>
      <c r="B173" t="s">
        <v>4</v>
      </c>
      <c r="C173" t="s">
        <v>478</v>
      </c>
      <c r="D173">
        <v>1936</v>
      </c>
      <c r="E173">
        <v>969.20001220703125</v>
      </c>
      <c r="F173">
        <v>969.20001220703125</v>
      </c>
      <c r="G173" s="7">
        <v>100</v>
      </c>
      <c r="H173">
        <v>64.400001525878906</v>
      </c>
      <c r="I173">
        <v>100</v>
      </c>
      <c r="J173">
        <v>765.29998779296875</v>
      </c>
      <c r="K173">
        <v>100.40000152587891</v>
      </c>
      <c r="L173">
        <v>478.29998779296875</v>
      </c>
      <c r="M173">
        <v>9</v>
      </c>
      <c r="O173">
        <v>765.29998779296875</v>
      </c>
      <c r="P173">
        <v>224.30000305175781</v>
      </c>
      <c r="Q173">
        <v>702.5999755859375</v>
      </c>
      <c r="S173">
        <v>827.5</v>
      </c>
      <c r="T173">
        <v>0</v>
      </c>
      <c r="U173">
        <v>0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 s="63"/>
      <c r="AF173" s="63"/>
      <c r="AG173">
        <f t="shared" si="2"/>
        <v>0.10317787736329388</v>
      </c>
    </row>
    <row r="174" spans="1:33" x14ac:dyDescent="0.25">
      <c r="A174">
        <v>755</v>
      </c>
      <c r="B174" t="s">
        <v>4</v>
      </c>
      <c r="C174" t="s">
        <v>479</v>
      </c>
      <c r="D174">
        <v>1937</v>
      </c>
      <c r="E174">
        <v>1026.199951171875</v>
      </c>
      <c r="F174">
        <v>1026.199951171875</v>
      </c>
      <c r="G174" s="7">
        <v>100</v>
      </c>
      <c r="H174">
        <v>65.699996948242188</v>
      </c>
      <c r="I174">
        <v>100</v>
      </c>
      <c r="J174">
        <v>827.5</v>
      </c>
      <c r="K174">
        <v>128.39999389648438</v>
      </c>
      <c r="L174">
        <v>485.29998779296875</v>
      </c>
      <c r="M174">
        <v>9.1000003814697266</v>
      </c>
      <c r="O174">
        <v>827.5</v>
      </c>
      <c r="P174">
        <v>220.60000610351563</v>
      </c>
      <c r="Q174">
        <v>705.9000244140625</v>
      </c>
      <c r="S174">
        <v>933.5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 s="63"/>
      <c r="AF174" s="63"/>
      <c r="AG174">
        <f t="shared" si="2"/>
        <v>9.7446896080831444E-2</v>
      </c>
    </row>
    <row r="175" spans="1:33" x14ac:dyDescent="0.25">
      <c r="A175">
        <v>755</v>
      </c>
      <c r="B175" t="s">
        <v>4</v>
      </c>
      <c r="C175" t="s">
        <v>480</v>
      </c>
      <c r="D175">
        <v>1938</v>
      </c>
      <c r="E175">
        <v>1143.0999755859375</v>
      </c>
      <c r="F175">
        <v>1143.0999755859375</v>
      </c>
      <c r="G175" s="7">
        <v>100</v>
      </c>
      <c r="H175">
        <v>66.099998474121094</v>
      </c>
      <c r="I175">
        <v>100</v>
      </c>
      <c r="J175">
        <v>933.5</v>
      </c>
      <c r="K175">
        <v>175.60000610351563</v>
      </c>
      <c r="L175">
        <v>557.70001220703125</v>
      </c>
      <c r="M175">
        <v>9</v>
      </c>
      <c r="O175">
        <v>933.5</v>
      </c>
      <c r="P175">
        <v>203.60000610351563</v>
      </c>
      <c r="Q175">
        <v>761.300048828125</v>
      </c>
      <c r="S175">
        <v>1113.4000244140625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 s="63"/>
      <c r="AF175" s="63"/>
      <c r="AG175">
        <f t="shared" si="2"/>
        <v>8.7481412068739967E-2</v>
      </c>
    </row>
    <row r="176" spans="1:33" s="4" customFormat="1" x14ac:dyDescent="0.25">
      <c r="A176" s="4">
        <v>755</v>
      </c>
      <c r="B176" s="4" t="s">
        <v>4</v>
      </c>
      <c r="C176" s="4" t="s">
        <v>481</v>
      </c>
      <c r="D176" s="4">
        <v>1939</v>
      </c>
      <c r="E176" s="4">
        <v>1313.4000244140625</v>
      </c>
      <c r="F176" s="4">
        <v>1313.4000244140625</v>
      </c>
      <c r="G176" s="7">
        <v>100</v>
      </c>
      <c r="H176" s="4">
        <v>66.099998474121094</v>
      </c>
      <c r="I176" s="4">
        <v>100</v>
      </c>
      <c r="J176" s="4">
        <v>1113.4000244140625</v>
      </c>
      <c r="K176" s="4">
        <v>185.69999694824219</v>
      </c>
      <c r="L176" s="4">
        <v>770.0999755859375</v>
      </c>
      <c r="M176" s="4">
        <v>9</v>
      </c>
      <c r="O176" s="4">
        <v>1113.4000244140625</v>
      </c>
      <c r="P176" s="4">
        <v>207.10000610351563</v>
      </c>
      <c r="Q176" s="4">
        <v>977.199951171875</v>
      </c>
      <c r="T176" s="4">
        <v>0</v>
      </c>
      <c r="U176" s="4">
        <v>0</v>
      </c>
      <c r="V176" s="4">
        <v>0</v>
      </c>
      <c r="W176" s="4">
        <v>1</v>
      </c>
      <c r="X176" s="4">
        <v>0</v>
      </c>
      <c r="Y176" s="4">
        <v>0</v>
      </c>
      <c r="Z176" s="4">
        <v>0</v>
      </c>
      <c r="AA176" s="4">
        <v>0</v>
      </c>
      <c r="AB176" s="4">
        <v>1</v>
      </c>
      <c r="AC176" s="4">
        <v>0</v>
      </c>
      <c r="AD176" s="4">
        <v>0</v>
      </c>
      <c r="AE176" s="63"/>
      <c r="AF176" s="63"/>
      <c r="AG176">
        <f t="shared" si="2"/>
        <v>7.6138265677749062E-2</v>
      </c>
    </row>
    <row r="177" spans="1:33" x14ac:dyDescent="0.25">
      <c r="A177">
        <v>919</v>
      </c>
      <c r="B177" t="s">
        <v>5</v>
      </c>
      <c r="C177" t="s">
        <v>443</v>
      </c>
      <c r="D177">
        <v>1901</v>
      </c>
      <c r="E177">
        <v>34.400001525878906</v>
      </c>
      <c r="F177">
        <v>34.439998626708984</v>
      </c>
      <c r="G177" s="7">
        <v>6</v>
      </c>
      <c r="H177">
        <v>0.43999999761581421</v>
      </c>
      <c r="I177">
        <v>6</v>
      </c>
      <c r="J177">
        <v>27</v>
      </c>
      <c r="K177">
        <v>1</v>
      </c>
      <c r="L177">
        <v>12</v>
      </c>
      <c r="M177">
        <v>0</v>
      </c>
      <c r="P177">
        <v>21.200000762939453</v>
      </c>
      <c r="Q177">
        <v>33.200000762939453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 s="63">
        <f>AVERAGE(G177:G208)</f>
        <v>15.03125</v>
      </c>
      <c r="AF177" s="63">
        <f>_xlfn.VAR.S(G177:G208)</f>
        <v>40.224798387096776</v>
      </c>
      <c r="AG177">
        <f t="shared" si="2"/>
        <v>0.17441859691448669</v>
      </c>
    </row>
    <row r="178" spans="1:33" x14ac:dyDescent="0.25">
      <c r="A178">
        <v>919</v>
      </c>
      <c r="B178" t="s">
        <v>5</v>
      </c>
      <c r="C178" t="s">
        <v>444</v>
      </c>
      <c r="D178">
        <v>1902</v>
      </c>
      <c r="E178">
        <v>47.5</v>
      </c>
      <c r="F178">
        <v>47.5</v>
      </c>
      <c r="G178" s="7">
        <v>6</v>
      </c>
      <c r="H178">
        <v>0.5</v>
      </c>
      <c r="I178">
        <v>6</v>
      </c>
      <c r="J178">
        <v>40</v>
      </c>
      <c r="K178">
        <v>1.7000000476837158</v>
      </c>
      <c r="L178">
        <v>15.800000190734863</v>
      </c>
      <c r="M178">
        <v>0</v>
      </c>
      <c r="P178">
        <v>29.799999237060547</v>
      </c>
      <c r="Q178">
        <v>45.599998474121094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 s="63"/>
      <c r="AF178" s="63"/>
      <c r="AG178">
        <f t="shared" si="2"/>
        <v>0.12631578947368421</v>
      </c>
    </row>
    <row r="179" spans="1:33" x14ac:dyDescent="0.25">
      <c r="A179">
        <v>919</v>
      </c>
      <c r="B179" t="s">
        <v>5</v>
      </c>
      <c r="C179" t="s">
        <v>445</v>
      </c>
      <c r="D179">
        <v>1903</v>
      </c>
      <c r="E179">
        <v>38</v>
      </c>
      <c r="F179">
        <v>38</v>
      </c>
      <c r="G179" s="7">
        <v>6</v>
      </c>
      <c r="H179">
        <v>0.69999998807907104</v>
      </c>
      <c r="I179">
        <v>6</v>
      </c>
      <c r="J179">
        <v>31.799999237060547</v>
      </c>
      <c r="K179">
        <v>1</v>
      </c>
      <c r="L179">
        <v>10</v>
      </c>
      <c r="M179">
        <v>0</v>
      </c>
      <c r="N179">
        <v>5</v>
      </c>
      <c r="P179">
        <v>27.799999237060547</v>
      </c>
      <c r="Q179">
        <v>37.799999237060547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 s="63"/>
      <c r="AF179" s="63"/>
      <c r="AG179">
        <f t="shared" si="2"/>
        <v>0.15789473684210525</v>
      </c>
    </row>
    <row r="180" spans="1:33" x14ac:dyDescent="0.25">
      <c r="A180">
        <v>919</v>
      </c>
      <c r="B180" t="s">
        <v>5</v>
      </c>
      <c r="C180" t="s">
        <v>446</v>
      </c>
      <c r="D180">
        <v>1904</v>
      </c>
      <c r="E180">
        <v>35</v>
      </c>
      <c r="F180">
        <v>35</v>
      </c>
      <c r="G180" s="7">
        <v>6</v>
      </c>
      <c r="H180">
        <v>0.60000002384185791</v>
      </c>
      <c r="I180">
        <v>6</v>
      </c>
      <c r="J180">
        <v>28</v>
      </c>
      <c r="K180">
        <v>1</v>
      </c>
      <c r="L180">
        <v>10</v>
      </c>
      <c r="M180">
        <v>0</v>
      </c>
      <c r="N180">
        <v>5</v>
      </c>
      <c r="P180">
        <v>24</v>
      </c>
      <c r="Q180">
        <v>34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 s="63"/>
      <c r="AF180" s="63"/>
      <c r="AG180">
        <f t="shared" si="2"/>
        <v>0.17142857142857143</v>
      </c>
    </row>
    <row r="181" spans="1:33" x14ac:dyDescent="0.25">
      <c r="A181">
        <v>919</v>
      </c>
      <c r="B181" t="s">
        <v>5</v>
      </c>
      <c r="C181" t="s">
        <v>447</v>
      </c>
      <c r="D181">
        <v>1905</v>
      </c>
      <c r="E181">
        <v>38.700000762939453</v>
      </c>
      <c r="F181">
        <v>38.700000762939453</v>
      </c>
      <c r="G181" s="7">
        <v>6</v>
      </c>
      <c r="H181">
        <v>0.69999998807907104</v>
      </c>
      <c r="I181">
        <v>6</v>
      </c>
      <c r="J181">
        <v>32</v>
      </c>
      <c r="K181">
        <v>3</v>
      </c>
      <c r="L181">
        <v>12</v>
      </c>
      <c r="M181">
        <v>0</v>
      </c>
      <c r="N181">
        <v>5</v>
      </c>
      <c r="P181">
        <v>23.5</v>
      </c>
      <c r="Q181">
        <v>35.5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0</v>
      </c>
      <c r="AE181" s="63"/>
      <c r="AF181" s="63"/>
      <c r="AG181">
        <f t="shared" si="2"/>
        <v>0.15503875663345779</v>
      </c>
    </row>
    <row r="182" spans="1:33" x14ac:dyDescent="0.25">
      <c r="A182">
        <v>919</v>
      </c>
      <c r="B182" t="s">
        <v>5</v>
      </c>
      <c r="C182" t="s">
        <v>448</v>
      </c>
      <c r="D182">
        <v>1906</v>
      </c>
      <c r="E182">
        <v>39.5</v>
      </c>
      <c r="F182">
        <v>39.5</v>
      </c>
      <c r="G182" s="7">
        <v>6</v>
      </c>
      <c r="H182">
        <v>0.80000001192092896</v>
      </c>
      <c r="I182">
        <v>6</v>
      </c>
      <c r="J182">
        <v>32.700000762939453</v>
      </c>
      <c r="K182">
        <v>3.2999999523162842</v>
      </c>
      <c r="L182">
        <v>12</v>
      </c>
      <c r="M182">
        <v>0</v>
      </c>
      <c r="N182">
        <v>5</v>
      </c>
      <c r="P182">
        <v>24</v>
      </c>
      <c r="Q182">
        <v>36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 s="63"/>
      <c r="AF182" s="63"/>
      <c r="AG182">
        <f t="shared" si="2"/>
        <v>0.15189873417721519</v>
      </c>
    </row>
    <row r="183" spans="1:33" x14ac:dyDescent="0.25">
      <c r="A183">
        <v>919</v>
      </c>
      <c r="B183" t="s">
        <v>5</v>
      </c>
      <c r="C183" t="s">
        <v>449</v>
      </c>
      <c r="D183">
        <v>1907</v>
      </c>
      <c r="E183">
        <v>44.200000762939453</v>
      </c>
      <c r="F183">
        <v>44.200000762939453</v>
      </c>
      <c r="G183" s="7">
        <v>6</v>
      </c>
      <c r="H183">
        <v>0.80000001192092896</v>
      </c>
      <c r="I183">
        <v>6</v>
      </c>
      <c r="J183">
        <v>37.400001525878906</v>
      </c>
      <c r="K183">
        <v>2</v>
      </c>
      <c r="L183">
        <v>14</v>
      </c>
      <c r="M183">
        <v>0</v>
      </c>
      <c r="N183">
        <v>5.5999999046325684</v>
      </c>
      <c r="P183">
        <v>28</v>
      </c>
      <c r="Q183">
        <v>42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 s="63"/>
      <c r="AF183" s="63"/>
      <c r="AG183">
        <f t="shared" si="2"/>
        <v>0.13574660399170951</v>
      </c>
    </row>
    <row r="184" spans="1:33" x14ac:dyDescent="0.25">
      <c r="A184">
        <v>919</v>
      </c>
      <c r="B184" t="s">
        <v>5</v>
      </c>
      <c r="C184" t="s">
        <v>450</v>
      </c>
      <c r="D184">
        <v>1908</v>
      </c>
      <c r="E184">
        <v>45.900001525878906</v>
      </c>
      <c r="F184">
        <v>45.900001525878906</v>
      </c>
      <c r="G184" s="7">
        <v>6</v>
      </c>
      <c r="H184">
        <v>0.89999997615814209</v>
      </c>
      <c r="I184">
        <v>6</v>
      </c>
      <c r="J184">
        <v>39</v>
      </c>
      <c r="K184">
        <v>2.2999999523162842</v>
      </c>
      <c r="L184">
        <v>15.399999618530273</v>
      </c>
      <c r="M184">
        <v>0</v>
      </c>
      <c r="N184">
        <v>5.6999998092651367</v>
      </c>
      <c r="P184">
        <v>28</v>
      </c>
      <c r="Q184">
        <v>43.400001525878906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 s="63"/>
      <c r="AF184" s="63"/>
      <c r="AG184">
        <f t="shared" si="2"/>
        <v>0.13071894990280417</v>
      </c>
    </row>
    <row r="185" spans="1:33" x14ac:dyDescent="0.25">
      <c r="A185">
        <v>919</v>
      </c>
      <c r="B185" t="s">
        <v>5</v>
      </c>
      <c r="C185" t="s">
        <v>451</v>
      </c>
      <c r="D185">
        <v>1909</v>
      </c>
      <c r="E185">
        <v>46.700000762939453</v>
      </c>
      <c r="F185">
        <v>46.700000762939453</v>
      </c>
      <c r="G185" s="7">
        <v>6</v>
      </c>
      <c r="H185">
        <v>1</v>
      </c>
      <c r="I185">
        <v>6</v>
      </c>
      <c r="J185">
        <v>39.700000762939453</v>
      </c>
      <c r="K185">
        <v>2.0999999046325684</v>
      </c>
      <c r="L185">
        <v>16</v>
      </c>
      <c r="M185">
        <v>0</v>
      </c>
      <c r="N185">
        <v>6</v>
      </c>
      <c r="P185">
        <v>28.399999618530273</v>
      </c>
      <c r="Q185">
        <v>44.400001525878906</v>
      </c>
      <c r="S185">
        <v>0.18000000715255737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1</v>
      </c>
      <c r="AC185">
        <v>0</v>
      </c>
      <c r="AD185">
        <v>0</v>
      </c>
      <c r="AE185" s="63"/>
      <c r="AF185" s="63"/>
      <c r="AG185">
        <f t="shared" si="2"/>
        <v>0.12847965528860389</v>
      </c>
    </row>
    <row r="186" spans="1:33" x14ac:dyDescent="0.25">
      <c r="A186">
        <v>919</v>
      </c>
      <c r="B186" t="s">
        <v>5</v>
      </c>
      <c r="C186" t="s">
        <v>452</v>
      </c>
      <c r="D186">
        <v>1910</v>
      </c>
      <c r="E186">
        <v>53.549999237060547</v>
      </c>
      <c r="F186">
        <v>53.549999237060547</v>
      </c>
      <c r="G186" s="7">
        <v>12</v>
      </c>
      <c r="H186">
        <v>1.1399999856948853</v>
      </c>
      <c r="I186">
        <v>6</v>
      </c>
      <c r="J186">
        <v>40.409999847412109</v>
      </c>
      <c r="K186">
        <v>2.369999885559082</v>
      </c>
      <c r="L186">
        <v>11.880000114440918</v>
      </c>
      <c r="M186">
        <v>0</v>
      </c>
      <c r="N186">
        <v>6.2100000381469727</v>
      </c>
      <c r="O186">
        <v>0.18000000715255737</v>
      </c>
      <c r="P186">
        <v>29.829999923706055</v>
      </c>
      <c r="Q186">
        <v>41.709999084472656</v>
      </c>
      <c r="S186">
        <v>0.37999999523162842</v>
      </c>
      <c r="T186">
        <v>0</v>
      </c>
      <c r="U186">
        <v>0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 s="63"/>
      <c r="AF186" s="63"/>
      <c r="AG186">
        <f t="shared" si="2"/>
        <v>0.22408963904699958</v>
      </c>
    </row>
    <row r="187" spans="1:33" x14ac:dyDescent="0.25">
      <c r="A187">
        <v>919</v>
      </c>
      <c r="B187" t="s">
        <v>5</v>
      </c>
      <c r="C187" t="s">
        <v>453</v>
      </c>
      <c r="D187">
        <v>1911</v>
      </c>
      <c r="E187">
        <v>55.279998779296875</v>
      </c>
      <c r="F187">
        <v>55.279998779296875</v>
      </c>
      <c r="G187" s="7">
        <v>12</v>
      </c>
      <c r="H187">
        <v>1.3500000238418579</v>
      </c>
      <c r="I187">
        <v>6</v>
      </c>
      <c r="J187">
        <v>41.930000305175781</v>
      </c>
      <c r="K187">
        <v>4.2100000381469727</v>
      </c>
      <c r="L187">
        <v>11.479999542236328</v>
      </c>
      <c r="M187">
        <v>0</v>
      </c>
      <c r="N187">
        <v>5.9499998092651367</v>
      </c>
      <c r="O187">
        <v>0.37999999523162842</v>
      </c>
      <c r="P187">
        <v>30.5</v>
      </c>
      <c r="Q187">
        <v>41.979999542236328</v>
      </c>
      <c r="S187">
        <v>0.44999998807907104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0</v>
      </c>
      <c r="AE187" s="63"/>
      <c r="AF187" s="63"/>
      <c r="AG187">
        <f t="shared" si="2"/>
        <v>0.21707670522768113</v>
      </c>
    </row>
    <row r="188" spans="1:33" x14ac:dyDescent="0.25">
      <c r="A188">
        <v>919</v>
      </c>
      <c r="B188" t="s">
        <v>5</v>
      </c>
      <c r="C188" t="s">
        <v>454</v>
      </c>
      <c r="D188">
        <v>1912</v>
      </c>
      <c r="E188">
        <v>54.459999084472656</v>
      </c>
      <c r="F188">
        <v>54.459999084472656</v>
      </c>
      <c r="G188" s="7">
        <v>12</v>
      </c>
      <c r="H188">
        <v>1.4700000286102295</v>
      </c>
      <c r="I188">
        <v>6</v>
      </c>
      <c r="J188">
        <v>40.990001678466797</v>
      </c>
      <c r="K188">
        <v>2.4900000095367432</v>
      </c>
      <c r="L188">
        <v>11.869999885559082</v>
      </c>
      <c r="M188">
        <v>0</v>
      </c>
      <c r="N188">
        <v>6.320000171661377</v>
      </c>
      <c r="O188">
        <v>0.44999998807907104</v>
      </c>
      <c r="P188">
        <v>29.729999542236328</v>
      </c>
      <c r="Q188">
        <v>41.599998474121094</v>
      </c>
      <c r="S188">
        <v>0.37999999523162842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 s="63"/>
      <c r="AF188" s="63"/>
      <c r="AG188">
        <f t="shared" si="2"/>
        <v>0.22034521119596154</v>
      </c>
    </row>
    <row r="189" spans="1:33" x14ac:dyDescent="0.25">
      <c r="A189">
        <v>919</v>
      </c>
      <c r="B189" t="s">
        <v>5</v>
      </c>
      <c r="C189" t="s">
        <v>455</v>
      </c>
      <c r="D189">
        <v>1913</v>
      </c>
      <c r="E189">
        <v>68.05999755859375</v>
      </c>
      <c r="F189">
        <v>68.05999755859375</v>
      </c>
      <c r="G189" s="7">
        <v>20</v>
      </c>
      <c r="H189">
        <v>2.4800000190734863</v>
      </c>
      <c r="I189">
        <v>10</v>
      </c>
      <c r="J189">
        <v>45.580001831054688</v>
      </c>
      <c r="K189">
        <v>2.7100000381469727</v>
      </c>
      <c r="L189">
        <v>15.680000305175781</v>
      </c>
      <c r="M189">
        <v>0</v>
      </c>
      <c r="N189">
        <v>6.2899999618530273</v>
      </c>
      <c r="O189">
        <v>0.37999999523162842</v>
      </c>
      <c r="P189">
        <v>35.200000762939453</v>
      </c>
      <c r="Q189">
        <v>50.880001068115234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 s="63"/>
      <c r="AF189" s="63"/>
      <c r="AG189">
        <f t="shared" si="2"/>
        <v>0.29385837081145555</v>
      </c>
    </row>
    <row r="190" spans="1:33" x14ac:dyDescent="0.25">
      <c r="A190">
        <v>919</v>
      </c>
      <c r="B190" t="s">
        <v>5</v>
      </c>
      <c r="C190" t="s">
        <v>456</v>
      </c>
      <c r="D190">
        <v>1914</v>
      </c>
      <c r="E190">
        <v>81.230003356933594</v>
      </c>
      <c r="F190">
        <v>81.230003356933594</v>
      </c>
      <c r="G190" s="7">
        <v>20</v>
      </c>
      <c r="H190">
        <v>2.190000057220459</v>
      </c>
      <c r="I190">
        <v>10</v>
      </c>
      <c r="J190">
        <v>59.040000915527344</v>
      </c>
      <c r="K190">
        <v>1.7999999523162842</v>
      </c>
      <c r="L190">
        <v>15.359999656677246</v>
      </c>
      <c r="M190">
        <v>0</v>
      </c>
      <c r="N190">
        <v>6.1999998092651367</v>
      </c>
      <c r="P190">
        <v>53.869998931884766</v>
      </c>
      <c r="Q190">
        <v>69.229995727539063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 s="63"/>
      <c r="AF190" s="63"/>
      <c r="AG190">
        <f t="shared" si="2"/>
        <v>0.24621444261325207</v>
      </c>
    </row>
    <row r="191" spans="1:33" x14ac:dyDescent="0.25">
      <c r="A191">
        <v>919</v>
      </c>
      <c r="B191" t="s">
        <v>5</v>
      </c>
      <c r="C191" t="s">
        <v>461</v>
      </c>
      <c r="D191">
        <v>1919</v>
      </c>
      <c r="E191">
        <v>193.88999938964844</v>
      </c>
      <c r="F191">
        <v>193.58999633789063</v>
      </c>
      <c r="G191" s="7">
        <v>20</v>
      </c>
      <c r="H191">
        <v>2.2799999713897705</v>
      </c>
      <c r="I191">
        <v>10</v>
      </c>
      <c r="J191">
        <v>171.30999755859375</v>
      </c>
      <c r="K191">
        <v>4.3000001907348633</v>
      </c>
      <c r="L191">
        <v>46.930000305175781</v>
      </c>
      <c r="M191">
        <v>0</v>
      </c>
      <c r="N191">
        <v>6.4600000381469727</v>
      </c>
      <c r="O191">
        <v>0.41999998688697815</v>
      </c>
      <c r="P191">
        <v>127.44999694824219</v>
      </c>
      <c r="Q191">
        <v>174.3800048828125</v>
      </c>
      <c r="S191">
        <v>1.7000000476837158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 s="63"/>
      <c r="AF191" s="63"/>
      <c r="AG191">
        <f t="shared" si="2"/>
        <v>0.10315127166413193</v>
      </c>
    </row>
    <row r="192" spans="1:33" x14ac:dyDescent="0.25">
      <c r="A192">
        <v>919</v>
      </c>
      <c r="B192" t="s">
        <v>5</v>
      </c>
      <c r="C192" t="s">
        <v>462</v>
      </c>
      <c r="D192">
        <v>1920</v>
      </c>
      <c r="E192">
        <v>175.30000305175781</v>
      </c>
      <c r="F192">
        <v>175.30000305175781</v>
      </c>
      <c r="G192" s="7">
        <v>20</v>
      </c>
      <c r="H192">
        <v>3.5</v>
      </c>
      <c r="I192">
        <v>10</v>
      </c>
      <c r="J192">
        <v>151.80000305175781</v>
      </c>
      <c r="K192">
        <v>6.3000001907348633</v>
      </c>
      <c r="L192">
        <v>38.700000762939453</v>
      </c>
      <c r="M192">
        <v>0</v>
      </c>
      <c r="N192">
        <v>6.0999999046325684</v>
      </c>
      <c r="O192">
        <v>1.7000000476837158</v>
      </c>
      <c r="P192">
        <v>115.69999694824219</v>
      </c>
      <c r="Q192">
        <v>154.39999389648438</v>
      </c>
      <c r="S192">
        <v>1.2999999523162842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 s="63"/>
      <c r="AF192" s="63"/>
      <c r="AG192">
        <f t="shared" si="2"/>
        <v>0.11409012921748178</v>
      </c>
    </row>
    <row r="193" spans="1:33" x14ac:dyDescent="0.25">
      <c r="A193">
        <v>919</v>
      </c>
      <c r="B193" t="s">
        <v>5</v>
      </c>
      <c r="C193" t="s">
        <v>463</v>
      </c>
      <c r="D193">
        <v>1921</v>
      </c>
      <c r="E193">
        <v>196.30000305175781</v>
      </c>
      <c r="F193">
        <v>196.30000305175781</v>
      </c>
      <c r="G193" s="7">
        <v>20</v>
      </c>
      <c r="H193">
        <v>3.4000000953674316</v>
      </c>
      <c r="I193">
        <v>10</v>
      </c>
      <c r="J193">
        <v>172.89999389648438</v>
      </c>
      <c r="K193">
        <v>8</v>
      </c>
      <c r="L193">
        <v>56.700000762939453</v>
      </c>
      <c r="M193">
        <v>0</v>
      </c>
      <c r="N193">
        <v>5.5</v>
      </c>
      <c r="O193">
        <v>1.2999999523162842</v>
      </c>
      <c r="P193">
        <v>116.59999847412109</v>
      </c>
      <c r="Q193">
        <v>173.30000305175781</v>
      </c>
      <c r="S193">
        <v>1.6000000238418579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0</v>
      </c>
      <c r="AE193" s="63"/>
      <c r="AF193" s="63"/>
      <c r="AG193">
        <f t="shared" si="2"/>
        <v>0.10188486851284798</v>
      </c>
    </row>
    <row r="194" spans="1:33" x14ac:dyDescent="0.25">
      <c r="A194">
        <v>919</v>
      </c>
      <c r="B194" t="s">
        <v>5</v>
      </c>
      <c r="C194" t="s">
        <v>464</v>
      </c>
      <c r="D194">
        <v>1922</v>
      </c>
      <c r="E194">
        <v>191.69999694824219</v>
      </c>
      <c r="F194">
        <v>191.69999694824219</v>
      </c>
      <c r="G194" s="7">
        <v>20</v>
      </c>
      <c r="H194">
        <v>4</v>
      </c>
      <c r="I194">
        <v>10</v>
      </c>
      <c r="J194">
        <v>167.69999694824219</v>
      </c>
      <c r="K194">
        <v>11.5</v>
      </c>
      <c r="L194">
        <v>60.299999237060547</v>
      </c>
      <c r="M194">
        <v>0</v>
      </c>
      <c r="N194">
        <v>4.6999998092651367</v>
      </c>
      <c r="O194">
        <v>1.6000000238418579</v>
      </c>
      <c r="P194">
        <v>101.40000152587891</v>
      </c>
      <c r="Q194">
        <v>161.69999694824219</v>
      </c>
      <c r="S194">
        <v>2.5999999046325684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0</v>
      </c>
      <c r="AE194" s="63"/>
      <c r="AF194" s="63"/>
      <c r="AG194">
        <f t="shared" si="2"/>
        <v>0.1043296834553413</v>
      </c>
    </row>
    <row r="195" spans="1:33" x14ac:dyDescent="0.25">
      <c r="A195">
        <v>919</v>
      </c>
      <c r="B195" t="s">
        <v>5</v>
      </c>
      <c r="C195" t="s">
        <v>465</v>
      </c>
      <c r="D195">
        <v>1923</v>
      </c>
      <c r="E195">
        <v>184.39999389648438</v>
      </c>
      <c r="F195">
        <v>184.39999389648438</v>
      </c>
      <c r="G195" s="7">
        <v>20</v>
      </c>
      <c r="H195">
        <v>3.7999999523162842</v>
      </c>
      <c r="I195">
        <v>10</v>
      </c>
      <c r="J195">
        <v>160.60000610351563</v>
      </c>
      <c r="K195">
        <v>10.600000381469727</v>
      </c>
      <c r="L195">
        <v>52.200000762939453</v>
      </c>
      <c r="M195">
        <v>0</v>
      </c>
      <c r="N195">
        <v>4.4000000953674316</v>
      </c>
      <c r="O195">
        <v>3.7000000476837158</v>
      </c>
      <c r="P195">
        <v>107.19999694824219</v>
      </c>
      <c r="Q195">
        <v>159.39999389648438</v>
      </c>
      <c r="S195">
        <v>1.2999999523162842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AE195" s="63"/>
      <c r="AF195" s="63"/>
      <c r="AG195">
        <f t="shared" ref="AG195:AG258" si="3">G195/E195</f>
        <v>0.10845987343810484</v>
      </c>
    </row>
    <row r="196" spans="1:33" x14ac:dyDescent="0.25">
      <c r="A196">
        <v>919</v>
      </c>
      <c r="B196" t="s">
        <v>5</v>
      </c>
      <c r="C196" t="s">
        <v>466</v>
      </c>
      <c r="D196">
        <v>1924</v>
      </c>
      <c r="E196">
        <v>166.60000610351563</v>
      </c>
      <c r="F196">
        <v>166.60000610351563</v>
      </c>
      <c r="G196" s="7">
        <v>20</v>
      </c>
      <c r="H196">
        <v>3.9000000953674316</v>
      </c>
      <c r="I196">
        <v>10</v>
      </c>
      <c r="J196">
        <v>142.69999694824219</v>
      </c>
      <c r="K196">
        <v>6.5999999046325684</v>
      </c>
      <c r="L196">
        <v>16.200000762939453</v>
      </c>
      <c r="M196">
        <v>28.700000762939453</v>
      </c>
      <c r="N196">
        <v>4.1999998092651367</v>
      </c>
      <c r="O196">
        <v>3.7999999523162842</v>
      </c>
      <c r="P196">
        <v>101.30000305175781</v>
      </c>
      <c r="Q196">
        <v>117.5</v>
      </c>
      <c r="S196">
        <v>3.7000000476837158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0</v>
      </c>
      <c r="AE196" s="63"/>
      <c r="AF196" s="63"/>
      <c r="AG196">
        <f t="shared" si="3"/>
        <v>0.12004801480963424</v>
      </c>
    </row>
    <row r="197" spans="1:33" x14ac:dyDescent="0.25">
      <c r="A197">
        <v>919</v>
      </c>
      <c r="B197" t="s">
        <v>5</v>
      </c>
      <c r="C197" t="s">
        <v>467</v>
      </c>
      <c r="D197">
        <v>1925</v>
      </c>
      <c r="E197">
        <v>226</v>
      </c>
      <c r="F197">
        <v>226</v>
      </c>
      <c r="G197" s="7">
        <v>20</v>
      </c>
      <c r="H197">
        <v>4</v>
      </c>
      <c r="I197">
        <v>10</v>
      </c>
      <c r="J197">
        <v>202</v>
      </c>
      <c r="K197">
        <v>9.3999996185302734</v>
      </c>
      <c r="L197">
        <v>41.900001525878906</v>
      </c>
      <c r="M197">
        <v>26.700000762939453</v>
      </c>
      <c r="N197">
        <v>4.9000000953674316</v>
      </c>
      <c r="O197">
        <v>3.7999999523162842</v>
      </c>
      <c r="P197">
        <v>128</v>
      </c>
      <c r="Q197">
        <v>169.89999389648438</v>
      </c>
      <c r="S197">
        <v>4.1999998092651367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0</v>
      </c>
      <c r="AE197" s="63"/>
      <c r="AF197" s="63"/>
      <c r="AG197">
        <f t="shared" si="3"/>
        <v>8.8495575221238937E-2</v>
      </c>
    </row>
    <row r="198" spans="1:33" x14ac:dyDescent="0.25">
      <c r="A198">
        <v>919</v>
      </c>
      <c r="B198" t="s">
        <v>5</v>
      </c>
      <c r="C198" t="s">
        <v>468</v>
      </c>
      <c r="D198">
        <v>1926</v>
      </c>
      <c r="E198">
        <v>237</v>
      </c>
      <c r="F198">
        <v>237</v>
      </c>
      <c r="G198" s="7">
        <v>20</v>
      </c>
      <c r="H198">
        <v>5.1999998092651367</v>
      </c>
      <c r="I198">
        <v>10</v>
      </c>
      <c r="J198">
        <v>211.80000305175781</v>
      </c>
      <c r="K198">
        <v>8.8999996185302734</v>
      </c>
      <c r="L198">
        <v>48.799999237060547</v>
      </c>
      <c r="M198">
        <v>21.299999237060547</v>
      </c>
      <c r="N198">
        <v>5.1999998092651367</v>
      </c>
      <c r="O198">
        <v>4.3000001907348633</v>
      </c>
      <c r="P198">
        <v>141.89999389648438</v>
      </c>
      <c r="Q198">
        <v>190.69999694824219</v>
      </c>
      <c r="S198">
        <v>4.5999999046325684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1</v>
      </c>
      <c r="AC198">
        <v>0</v>
      </c>
      <c r="AD198">
        <v>0</v>
      </c>
      <c r="AE198" s="63"/>
      <c r="AF198" s="63"/>
      <c r="AG198">
        <f t="shared" si="3"/>
        <v>8.4388185654008435E-2</v>
      </c>
    </row>
    <row r="199" spans="1:33" x14ac:dyDescent="0.25">
      <c r="A199">
        <v>919</v>
      </c>
      <c r="B199" t="s">
        <v>5</v>
      </c>
      <c r="C199" t="s">
        <v>469</v>
      </c>
      <c r="D199">
        <v>1927</v>
      </c>
      <c r="E199">
        <v>291.20001220703125</v>
      </c>
      <c r="F199">
        <v>291.20001220703125</v>
      </c>
      <c r="G199" s="7">
        <v>20</v>
      </c>
      <c r="H199">
        <v>5.5999999046325684</v>
      </c>
      <c r="I199">
        <v>10</v>
      </c>
      <c r="J199">
        <v>265.60000610351563</v>
      </c>
      <c r="K199">
        <v>12.399999618530273</v>
      </c>
      <c r="L199">
        <v>50.5</v>
      </c>
      <c r="M199">
        <v>46.900001525878906</v>
      </c>
      <c r="N199">
        <v>7</v>
      </c>
      <c r="O199">
        <v>4.5999999046325684</v>
      </c>
      <c r="P199">
        <v>162.60000610351563</v>
      </c>
      <c r="Q199">
        <v>213.10000610351563</v>
      </c>
      <c r="S199">
        <v>6.5999999046325684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 s="63"/>
      <c r="AF199" s="63"/>
      <c r="AG199">
        <f t="shared" si="3"/>
        <v>6.8681315802215079E-2</v>
      </c>
    </row>
    <row r="200" spans="1:33" x14ac:dyDescent="0.25">
      <c r="A200">
        <v>919</v>
      </c>
      <c r="B200" t="s">
        <v>5</v>
      </c>
      <c r="C200" t="s">
        <v>470</v>
      </c>
      <c r="D200">
        <v>1928</v>
      </c>
      <c r="E200">
        <v>303.39999389648438</v>
      </c>
      <c r="F200">
        <v>303.39999389648438</v>
      </c>
      <c r="G200" s="7">
        <v>20</v>
      </c>
      <c r="H200">
        <v>5.4000000953674316</v>
      </c>
      <c r="I200">
        <v>10</v>
      </c>
      <c r="J200">
        <v>278</v>
      </c>
      <c r="K200">
        <v>22.799999237060547</v>
      </c>
      <c r="L200">
        <v>56.200000762939453</v>
      </c>
      <c r="M200">
        <v>36.799999237060547</v>
      </c>
      <c r="N200">
        <v>8.3999996185302734</v>
      </c>
      <c r="O200">
        <v>6.5999999046325684</v>
      </c>
      <c r="P200">
        <v>168.69999694824219</v>
      </c>
      <c r="Q200">
        <v>224.89999389648438</v>
      </c>
      <c r="S200">
        <v>2.7000000476837158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0</v>
      </c>
      <c r="AE200" s="63"/>
      <c r="AF200" s="63"/>
      <c r="AG200">
        <f t="shared" si="3"/>
        <v>6.5919579440808118E-2</v>
      </c>
    </row>
    <row r="201" spans="1:33" x14ac:dyDescent="0.25">
      <c r="A201">
        <v>919</v>
      </c>
      <c r="B201" t="s">
        <v>5</v>
      </c>
      <c r="C201" t="s">
        <v>471</v>
      </c>
      <c r="D201">
        <v>1929</v>
      </c>
      <c r="E201">
        <v>283.29998779296875</v>
      </c>
      <c r="F201">
        <v>280.29998779296875</v>
      </c>
      <c r="G201" s="7">
        <v>20</v>
      </c>
      <c r="H201">
        <v>5.0999999046325684</v>
      </c>
      <c r="I201">
        <v>10</v>
      </c>
      <c r="J201">
        <v>255.19999694824219</v>
      </c>
      <c r="K201">
        <v>15.100000381469727</v>
      </c>
      <c r="L201">
        <v>45.700000762939453</v>
      </c>
      <c r="M201">
        <v>26.5</v>
      </c>
      <c r="N201">
        <v>10.5</v>
      </c>
      <c r="O201">
        <v>3.0999999046325684</v>
      </c>
      <c r="P201">
        <v>156.89999389648438</v>
      </c>
      <c r="Q201">
        <v>202.59999084472656</v>
      </c>
      <c r="S201">
        <v>2.7999999523162842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 s="63"/>
      <c r="AF201" s="63"/>
      <c r="AG201">
        <f t="shared" si="3"/>
        <v>7.0596543811416224E-2</v>
      </c>
    </row>
    <row r="202" spans="1:33" x14ac:dyDescent="0.25">
      <c r="A202">
        <v>919</v>
      </c>
      <c r="B202" t="s">
        <v>5</v>
      </c>
      <c r="C202" t="s">
        <v>472</v>
      </c>
      <c r="D202">
        <v>1930</v>
      </c>
      <c r="E202">
        <v>262.10000610351563</v>
      </c>
      <c r="F202">
        <v>260.10000610351563</v>
      </c>
      <c r="G202" s="7">
        <v>20</v>
      </c>
      <c r="H202">
        <v>4.8000001907348633</v>
      </c>
      <c r="I202">
        <v>10</v>
      </c>
      <c r="J202">
        <v>235.30000305175781</v>
      </c>
      <c r="K202">
        <v>15.600000381469727</v>
      </c>
      <c r="L202">
        <v>53.200000762939453</v>
      </c>
      <c r="M202">
        <v>20.600000381469727</v>
      </c>
      <c r="N202">
        <v>12.800000190734863</v>
      </c>
      <c r="O202">
        <v>4.8000001907348633</v>
      </c>
      <c r="P202">
        <v>152.39999389648438</v>
      </c>
      <c r="Q202">
        <v>205.59999084472656</v>
      </c>
      <c r="S202">
        <v>1.2999999523162842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 s="63"/>
      <c r="AF202" s="63"/>
      <c r="AG202">
        <f t="shared" si="3"/>
        <v>7.630675137070031E-2</v>
      </c>
    </row>
    <row r="203" spans="1:33" x14ac:dyDescent="0.25">
      <c r="A203">
        <v>919</v>
      </c>
      <c r="B203" t="s">
        <v>5</v>
      </c>
      <c r="C203" t="s">
        <v>473</v>
      </c>
      <c r="D203">
        <v>1931</v>
      </c>
      <c r="E203">
        <v>229.89999389648438</v>
      </c>
      <c r="F203">
        <v>229.89999389648438</v>
      </c>
      <c r="G203" s="7">
        <v>20</v>
      </c>
      <c r="H203">
        <v>3</v>
      </c>
      <c r="I203">
        <v>10</v>
      </c>
      <c r="J203">
        <v>206.89999389648438</v>
      </c>
      <c r="K203">
        <v>5</v>
      </c>
      <c r="L203">
        <v>45.900001525878906</v>
      </c>
      <c r="M203">
        <v>25.200000762939453</v>
      </c>
      <c r="N203">
        <v>13.600000381469727</v>
      </c>
      <c r="O203">
        <v>1.8999999761581421</v>
      </c>
      <c r="P203">
        <v>132.39999389648438</v>
      </c>
      <c r="Q203">
        <v>178.29998779296875</v>
      </c>
      <c r="S203">
        <v>2.2999999523162842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0</v>
      </c>
      <c r="AE203" s="63"/>
      <c r="AF203" s="63"/>
      <c r="AG203">
        <f t="shared" si="3"/>
        <v>8.699434767712641E-2</v>
      </c>
    </row>
    <row r="204" spans="1:33" x14ac:dyDescent="0.25">
      <c r="A204">
        <v>919</v>
      </c>
      <c r="B204" t="s">
        <v>5</v>
      </c>
      <c r="C204" t="s">
        <v>474</v>
      </c>
      <c r="D204">
        <v>1932</v>
      </c>
      <c r="E204">
        <v>212.60000610351563</v>
      </c>
      <c r="F204">
        <v>212.60000610351563</v>
      </c>
      <c r="G204" s="7">
        <v>20</v>
      </c>
      <c r="H204">
        <v>2.9000000953674316</v>
      </c>
      <c r="I204">
        <v>10</v>
      </c>
      <c r="J204">
        <v>150.89999389648438</v>
      </c>
      <c r="K204">
        <v>13.800000190734863</v>
      </c>
      <c r="L204">
        <v>58.700000762939453</v>
      </c>
      <c r="M204">
        <v>2.0999999046325684</v>
      </c>
      <c r="N204">
        <v>11.199999809265137</v>
      </c>
      <c r="O204">
        <v>2.2999999523162842</v>
      </c>
      <c r="P204">
        <v>97.5</v>
      </c>
      <c r="Q204">
        <v>156.19999694824219</v>
      </c>
      <c r="S204">
        <v>0.80000001192092896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 s="63"/>
      <c r="AF204" s="63"/>
      <c r="AG204">
        <f t="shared" si="3"/>
        <v>9.4073374533498066E-2</v>
      </c>
    </row>
    <row r="205" spans="1:33" x14ac:dyDescent="0.25">
      <c r="A205">
        <v>919</v>
      </c>
      <c r="B205" t="s">
        <v>5</v>
      </c>
      <c r="C205" t="s">
        <v>475</v>
      </c>
      <c r="D205">
        <v>1933</v>
      </c>
      <c r="E205">
        <v>172.10000610351563</v>
      </c>
      <c r="F205">
        <v>172.10000610351563</v>
      </c>
      <c r="G205" s="7">
        <v>20</v>
      </c>
      <c r="H205">
        <v>2.5</v>
      </c>
      <c r="I205">
        <v>10</v>
      </c>
      <c r="J205">
        <v>132.60000610351563</v>
      </c>
      <c r="K205">
        <v>9.8999996185302734</v>
      </c>
      <c r="L205">
        <v>54.299999237060547</v>
      </c>
      <c r="M205">
        <v>0</v>
      </c>
      <c r="N205">
        <v>8.1000003814697266</v>
      </c>
      <c r="O205">
        <v>0.80000001192092896</v>
      </c>
      <c r="P205">
        <v>86.5</v>
      </c>
      <c r="Q205">
        <v>140.80000305175781</v>
      </c>
      <c r="S205">
        <v>1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 s="63"/>
      <c r="AF205" s="63"/>
      <c r="AG205">
        <f t="shared" si="3"/>
        <v>0.11621150081755542</v>
      </c>
    </row>
    <row r="206" spans="1:33" x14ac:dyDescent="0.25">
      <c r="A206">
        <v>919</v>
      </c>
      <c r="B206" t="s">
        <v>5</v>
      </c>
      <c r="C206" t="s">
        <v>476</v>
      </c>
      <c r="D206">
        <v>1934</v>
      </c>
      <c r="E206">
        <v>154.39999389648438</v>
      </c>
      <c r="F206">
        <v>154.39999389648438</v>
      </c>
      <c r="G206" s="7">
        <v>20</v>
      </c>
      <c r="H206">
        <v>2.4000000953674316</v>
      </c>
      <c r="I206">
        <v>10</v>
      </c>
      <c r="J206">
        <v>117.5</v>
      </c>
      <c r="K206">
        <v>9.1000003814697266</v>
      </c>
      <c r="L206">
        <v>40.900001525878906</v>
      </c>
      <c r="M206">
        <v>0</v>
      </c>
      <c r="N206">
        <v>6.5</v>
      </c>
      <c r="O206">
        <v>1.1000000238418579</v>
      </c>
      <c r="P206">
        <v>79.599998474121094</v>
      </c>
      <c r="Q206">
        <v>120.5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 s="63"/>
      <c r="AF206" s="63"/>
      <c r="AG206">
        <f t="shared" si="3"/>
        <v>0.12953368387701336</v>
      </c>
    </row>
    <row r="207" spans="1:33" x14ac:dyDescent="0.25">
      <c r="A207">
        <v>919</v>
      </c>
      <c r="B207" t="s">
        <v>5</v>
      </c>
      <c r="C207" t="s">
        <v>478</v>
      </c>
      <c r="D207">
        <v>1936</v>
      </c>
      <c r="E207">
        <v>121.19999694824219</v>
      </c>
      <c r="F207">
        <v>121.19999694824219</v>
      </c>
      <c r="G207" s="7">
        <v>20</v>
      </c>
      <c r="H207">
        <v>2.5</v>
      </c>
      <c r="I207">
        <v>10</v>
      </c>
      <c r="J207">
        <v>85.199996948242188</v>
      </c>
      <c r="K207">
        <v>4.8000001907348633</v>
      </c>
      <c r="L207">
        <v>24.299999237060547</v>
      </c>
      <c r="M207">
        <v>0</v>
      </c>
      <c r="N207">
        <v>4.4000000953674316</v>
      </c>
      <c r="O207">
        <v>0.60000002384185791</v>
      </c>
      <c r="P207">
        <v>61.700000762939453</v>
      </c>
      <c r="Q207">
        <v>86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 s="63"/>
      <c r="AF207" s="63"/>
      <c r="AG207">
        <f t="shared" si="3"/>
        <v>0.16501650580520141</v>
      </c>
    </row>
    <row r="208" spans="1:33" s="4" customFormat="1" x14ac:dyDescent="0.25">
      <c r="A208" s="4">
        <v>919</v>
      </c>
      <c r="B208" s="4" t="s">
        <v>5</v>
      </c>
      <c r="C208" s="4" t="s">
        <v>479</v>
      </c>
      <c r="D208" s="4">
        <v>1937</v>
      </c>
      <c r="E208" s="4">
        <v>61.5</v>
      </c>
      <c r="F208" s="4">
        <v>61.5</v>
      </c>
      <c r="G208" s="7">
        <v>11</v>
      </c>
      <c r="H208" s="4">
        <v>6.8000001907348633</v>
      </c>
      <c r="I208" s="4">
        <v>11</v>
      </c>
      <c r="J208" s="4">
        <v>43.700000762939453</v>
      </c>
      <c r="K208" s="4">
        <v>28.299999237060547</v>
      </c>
      <c r="L208" s="4">
        <v>13.800000190734863</v>
      </c>
      <c r="M208" s="4">
        <v>0</v>
      </c>
      <c r="P208" s="4">
        <v>17.299999237060547</v>
      </c>
      <c r="Q208" s="4">
        <v>31.099998474121094</v>
      </c>
      <c r="T208" s="4">
        <v>0</v>
      </c>
      <c r="U208" s="4">
        <v>1</v>
      </c>
      <c r="V208" s="4">
        <v>1</v>
      </c>
      <c r="W208" s="4">
        <v>1</v>
      </c>
      <c r="X208" s="4">
        <v>0</v>
      </c>
      <c r="Y208" s="4">
        <v>0</v>
      </c>
      <c r="Z208" s="4">
        <v>0</v>
      </c>
      <c r="AA208" s="4">
        <v>0</v>
      </c>
      <c r="AB208" s="4">
        <v>1</v>
      </c>
      <c r="AC208" s="4">
        <v>0</v>
      </c>
      <c r="AD208" s="4">
        <v>0</v>
      </c>
      <c r="AE208" s="63"/>
      <c r="AF208" s="63"/>
      <c r="AG208">
        <f t="shared" si="3"/>
        <v>0.17886178861788618</v>
      </c>
    </row>
    <row r="209" spans="1:33" x14ac:dyDescent="0.25">
      <c r="A209">
        <v>965</v>
      </c>
      <c r="B209" t="s">
        <v>6</v>
      </c>
      <c r="C209" t="s">
        <v>483</v>
      </c>
      <c r="D209">
        <v>1900</v>
      </c>
      <c r="E209">
        <v>48.299999237060547</v>
      </c>
      <c r="F209">
        <v>48.299999237060547</v>
      </c>
      <c r="G209" s="7">
        <v>10</v>
      </c>
      <c r="H209">
        <v>4.4000000953674316</v>
      </c>
      <c r="I209">
        <v>10</v>
      </c>
      <c r="J209">
        <v>32.099998474121094</v>
      </c>
      <c r="K209">
        <v>1.5</v>
      </c>
      <c r="L209">
        <v>35.200000762939453</v>
      </c>
      <c r="M209">
        <v>0</v>
      </c>
      <c r="P209">
        <v>11.199999809265137</v>
      </c>
      <c r="Q209">
        <v>46.400001525878906</v>
      </c>
      <c r="T209">
        <v>0</v>
      </c>
      <c r="U209">
        <v>0</v>
      </c>
      <c r="V209">
        <v>0</v>
      </c>
      <c r="W209">
        <v>1</v>
      </c>
      <c r="X209">
        <v>1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 s="63">
        <f>AVERAGE(G209:G248)</f>
        <v>15.25</v>
      </c>
      <c r="AF209" s="63">
        <f>_xlfn.VAR.S(G209:G248)</f>
        <v>25.576923076923077</v>
      </c>
      <c r="AG209">
        <f t="shared" si="3"/>
        <v>0.20703934074448202</v>
      </c>
    </row>
    <row r="210" spans="1:33" x14ac:dyDescent="0.25">
      <c r="A210">
        <v>965</v>
      </c>
      <c r="B210" t="s">
        <v>6</v>
      </c>
      <c r="C210" t="s">
        <v>484</v>
      </c>
      <c r="D210">
        <v>1901</v>
      </c>
      <c r="E210">
        <v>53</v>
      </c>
      <c r="F210">
        <v>53</v>
      </c>
      <c r="G210" s="7">
        <v>10</v>
      </c>
      <c r="H210">
        <v>4.3000001907348633</v>
      </c>
      <c r="I210">
        <v>10</v>
      </c>
      <c r="J210">
        <v>36.799999237060547</v>
      </c>
      <c r="K210">
        <v>1.2000000476837158</v>
      </c>
      <c r="L210">
        <v>39.599998474121094</v>
      </c>
      <c r="M210">
        <v>0</v>
      </c>
      <c r="P210">
        <v>11.800000190734863</v>
      </c>
      <c r="Q210">
        <v>51.399997711181641</v>
      </c>
      <c r="T210">
        <v>0</v>
      </c>
      <c r="U210">
        <v>0</v>
      </c>
      <c r="V210">
        <v>0</v>
      </c>
      <c r="W210">
        <v>1</v>
      </c>
      <c r="X210">
        <v>1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 s="63"/>
      <c r="AF210" s="63"/>
      <c r="AG210">
        <f t="shared" si="3"/>
        <v>0.18867924528301888</v>
      </c>
    </row>
    <row r="211" spans="1:33" x14ac:dyDescent="0.25">
      <c r="A211">
        <v>965</v>
      </c>
      <c r="B211" t="s">
        <v>6</v>
      </c>
      <c r="C211" t="s">
        <v>485</v>
      </c>
      <c r="D211">
        <v>1902</v>
      </c>
      <c r="E211">
        <v>55.099998474121094</v>
      </c>
      <c r="F211">
        <v>55.099998474121094</v>
      </c>
      <c r="G211" s="7">
        <v>10</v>
      </c>
      <c r="H211">
        <v>4.4000000953674316</v>
      </c>
      <c r="I211">
        <v>10</v>
      </c>
      <c r="J211">
        <v>38.099998474121094</v>
      </c>
      <c r="K211">
        <v>1.2999999523162842</v>
      </c>
      <c r="L211">
        <v>40</v>
      </c>
      <c r="M211">
        <v>0</v>
      </c>
      <c r="P211">
        <v>13.399999618530273</v>
      </c>
      <c r="Q211">
        <v>53.400001525878906</v>
      </c>
      <c r="T211">
        <v>0</v>
      </c>
      <c r="U211">
        <v>0</v>
      </c>
      <c r="V211">
        <v>0</v>
      </c>
      <c r="W211">
        <v>1</v>
      </c>
      <c r="X211">
        <v>1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 s="63"/>
      <c r="AF211" s="63"/>
      <c r="AG211">
        <f t="shared" si="3"/>
        <v>0.18148820829272286</v>
      </c>
    </row>
    <row r="212" spans="1:33" x14ac:dyDescent="0.25">
      <c r="A212">
        <v>965</v>
      </c>
      <c r="B212" t="s">
        <v>6</v>
      </c>
      <c r="C212" t="s">
        <v>486</v>
      </c>
      <c r="D212">
        <v>1903</v>
      </c>
      <c r="E212">
        <v>56</v>
      </c>
      <c r="F212">
        <v>56</v>
      </c>
      <c r="G212" s="7">
        <v>10</v>
      </c>
      <c r="H212">
        <v>4.5</v>
      </c>
      <c r="I212">
        <v>10</v>
      </c>
      <c r="J212">
        <v>37.5</v>
      </c>
      <c r="K212">
        <v>1.8999999761581421</v>
      </c>
      <c r="L212">
        <v>41.599998474121094</v>
      </c>
      <c r="M212">
        <v>0</v>
      </c>
      <c r="P212">
        <v>12.100000381469727</v>
      </c>
      <c r="Q212">
        <v>53.699996948242188</v>
      </c>
      <c r="T212">
        <v>0</v>
      </c>
      <c r="U212">
        <v>0</v>
      </c>
      <c r="V212">
        <v>0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 s="63"/>
      <c r="AF212" s="63"/>
      <c r="AG212">
        <f t="shared" si="3"/>
        <v>0.17857142857142858</v>
      </c>
    </row>
    <row r="213" spans="1:33" x14ac:dyDescent="0.25">
      <c r="A213">
        <v>965</v>
      </c>
      <c r="B213" t="s">
        <v>6</v>
      </c>
      <c r="C213" t="s">
        <v>487</v>
      </c>
      <c r="D213">
        <v>1904</v>
      </c>
      <c r="E213">
        <v>59.799999237060547</v>
      </c>
      <c r="F213">
        <v>59.799999237060547</v>
      </c>
      <c r="G213" s="7">
        <v>10</v>
      </c>
      <c r="H213">
        <v>4.4000000953674316</v>
      </c>
      <c r="I213">
        <v>10</v>
      </c>
      <c r="J213">
        <v>43</v>
      </c>
      <c r="K213">
        <v>2.5</v>
      </c>
      <c r="L213">
        <v>41.400001525878906</v>
      </c>
      <c r="M213">
        <v>0</v>
      </c>
      <c r="P213">
        <v>15.300000190734863</v>
      </c>
      <c r="Q213">
        <v>56.700000762939453</v>
      </c>
      <c r="T213">
        <v>0</v>
      </c>
      <c r="U213">
        <v>0</v>
      </c>
      <c r="V213">
        <v>0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 s="63"/>
      <c r="AF213" s="63"/>
      <c r="AG213">
        <f t="shared" si="3"/>
        <v>0.16722408240103429</v>
      </c>
    </row>
    <row r="214" spans="1:33" x14ac:dyDescent="0.25">
      <c r="A214">
        <v>965</v>
      </c>
      <c r="B214" t="s">
        <v>6</v>
      </c>
      <c r="C214" t="s">
        <v>488</v>
      </c>
      <c r="D214">
        <v>1905</v>
      </c>
      <c r="E214">
        <v>53</v>
      </c>
      <c r="F214">
        <v>53</v>
      </c>
      <c r="G214" s="7">
        <v>10</v>
      </c>
      <c r="H214">
        <v>4.4000000953674316</v>
      </c>
      <c r="I214">
        <v>10</v>
      </c>
      <c r="J214">
        <v>35.700000762939453</v>
      </c>
      <c r="K214">
        <v>4.1999998092651367</v>
      </c>
      <c r="L214">
        <v>33</v>
      </c>
      <c r="M214">
        <v>0</v>
      </c>
      <c r="P214">
        <v>15.300000190734863</v>
      </c>
      <c r="Q214">
        <v>48.299999237060547</v>
      </c>
      <c r="T214">
        <v>0</v>
      </c>
      <c r="U214">
        <v>0</v>
      </c>
      <c r="V214">
        <v>0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 s="63"/>
      <c r="AF214" s="63"/>
      <c r="AG214">
        <f t="shared" si="3"/>
        <v>0.18867924528301888</v>
      </c>
    </row>
    <row r="215" spans="1:33" x14ac:dyDescent="0.25">
      <c r="A215">
        <v>965</v>
      </c>
      <c r="B215" t="s">
        <v>6</v>
      </c>
      <c r="C215" t="s">
        <v>489</v>
      </c>
      <c r="D215">
        <v>1906</v>
      </c>
      <c r="E215">
        <v>57.200000762939453</v>
      </c>
      <c r="F215">
        <v>57.200000762939453</v>
      </c>
      <c r="G215" s="7">
        <v>10</v>
      </c>
      <c r="H215">
        <v>4.5</v>
      </c>
      <c r="I215">
        <v>10</v>
      </c>
      <c r="J215">
        <v>39</v>
      </c>
      <c r="K215">
        <v>7.0999999046325684</v>
      </c>
      <c r="L215">
        <v>32.599998474121094</v>
      </c>
      <c r="M215">
        <v>0</v>
      </c>
      <c r="P215">
        <v>17</v>
      </c>
      <c r="Q215">
        <v>49.599998474121094</v>
      </c>
      <c r="T215">
        <v>0</v>
      </c>
      <c r="U215">
        <v>0</v>
      </c>
      <c r="V215">
        <v>0</v>
      </c>
      <c r="W215">
        <v>1</v>
      </c>
      <c r="X215">
        <v>1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 s="63"/>
      <c r="AF215" s="63"/>
      <c r="AG215">
        <f t="shared" si="3"/>
        <v>0.17482517249333879</v>
      </c>
    </row>
    <row r="216" spans="1:33" x14ac:dyDescent="0.25">
      <c r="A216">
        <v>965</v>
      </c>
      <c r="B216" t="s">
        <v>6</v>
      </c>
      <c r="C216" t="s">
        <v>490</v>
      </c>
      <c r="D216">
        <v>1907</v>
      </c>
      <c r="E216">
        <v>51.400001525878906</v>
      </c>
      <c r="F216">
        <v>51.400001525878906</v>
      </c>
      <c r="G216" s="7">
        <v>10</v>
      </c>
      <c r="H216">
        <v>4.4000000953674316</v>
      </c>
      <c r="I216">
        <v>10</v>
      </c>
      <c r="J216">
        <v>32.799999237060547</v>
      </c>
      <c r="K216">
        <v>2.7999999523162842</v>
      </c>
      <c r="L216">
        <v>31.799999237060547</v>
      </c>
      <c r="M216">
        <v>0</v>
      </c>
      <c r="P216">
        <v>16.399999618530273</v>
      </c>
      <c r="Q216">
        <v>48.199996948242188</v>
      </c>
      <c r="T216">
        <v>0</v>
      </c>
      <c r="U216">
        <v>0</v>
      </c>
      <c r="V216">
        <v>0</v>
      </c>
      <c r="W216">
        <v>1</v>
      </c>
      <c r="X216">
        <v>1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 s="63"/>
      <c r="AF216" s="63"/>
      <c r="AG216">
        <f t="shared" si="3"/>
        <v>0.19455252340732312</v>
      </c>
    </row>
    <row r="217" spans="1:33" x14ac:dyDescent="0.25">
      <c r="A217">
        <v>965</v>
      </c>
      <c r="B217" t="s">
        <v>6</v>
      </c>
      <c r="C217" t="s">
        <v>491</v>
      </c>
      <c r="D217">
        <v>1909</v>
      </c>
      <c r="E217">
        <v>58</v>
      </c>
      <c r="F217">
        <v>58</v>
      </c>
      <c r="G217" s="7">
        <v>10</v>
      </c>
      <c r="H217">
        <v>4.4000000953674316</v>
      </c>
      <c r="I217">
        <v>10</v>
      </c>
      <c r="J217">
        <v>40.700000762939453</v>
      </c>
      <c r="K217">
        <v>3.2000000476837158</v>
      </c>
      <c r="L217">
        <v>38.299999237060547</v>
      </c>
      <c r="M217">
        <v>0</v>
      </c>
      <c r="P217">
        <v>16.100000381469727</v>
      </c>
      <c r="Q217">
        <v>54.400001525878906</v>
      </c>
      <c r="T217">
        <v>0</v>
      </c>
      <c r="U217">
        <v>0</v>
      </c>
      <c r="V217">
        <v>0</v>
      </c>
      <c r="W217">
        <v>1</v>
      </c>
      <c r="X217">
        <v>1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 s="63"/>
      <c r="AF217" s="63"/>
      <c r="AG217">
        <f t="shared" si="3"/>
        <v>0.17241379310344829</v>
      </c>
    </row>
    <row r="218" spans="1:33" x14ac:dyDescent="0.25">
      <c r="A218">
        <v>965</v>
      </c>
      <c r="B218" t="s">
        <v>6</v>
      </c>
      <c r="C218" t="s">
        <v>492</v>
      </c>
      <c r="D218">
        <v>1910</v>
      </c>
      <c r="E218">
        <v>63.700000762939453</v>
      </c>
      <c r="F218">
        <v>63.700000762939453</v>
      </c>
      <c r="G218" s="7">
        <v>10</v>
      </c>
      <c r="H218">
        <v>4.1999998092651367</v>
      </c>
      <c r="I218">
        <v>10</v>
      </c>
      <c r="J218">
        <v>45</v>
      </c>
      <c r="K218">
        <v>4.5999999046325684</v>
      </c>
      <c r="L218">
        <v>41.099998474121094</v>
      </c>
      <c r="M218">
        <v>0</v>
      </c>
      <c r="P218">
        <v>18</v>
      </c>
      <c r="Q218">
        <v>59.099998474121094</v>
      </c>
      <c r="S218">
        <v>45</v>
      </c>
      <c r="T218">
        <v>0</v>
      </c>
      <c r="U218">
        <v>0</v>
      </c>
      <c r="V218">
        <v>0</v>
      </c>
      <c r="W218">
        <v>1</v>
      </c>
      <c r="X218">
        <v>1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 s="63"/>
      <c r="AF218" s="63"/>
      <c r="AG218">
        <f t="shared" si="3"/>
        <v>0.15698586939135459</v>
      </c>
    </row>
    <row r="219" spans="1:33" x14ac:dyDescent="0.25">
      <c r="A219">
        <v>965</v>
      </c>
      <c r="B219" t="s">
        <v>6</v>
      </c>
      <c r="C219" t="s">
        <v>493</v>
      </c>
      <c r="D219">
        <v>1911</v>
      </c>
      <c r="E219">
        <v>62.900001525878906</v>
      </c>
      <c r="F219">
        <v>62.900001525878906</v>
      </c>
      <c r="G219" s="7">
        <v>10</v>
      </c>
      <c r="H219">
        <v>4.3000001907348633</v>
      </c>
      <c r="I219">
        <v>10</v>
      </c>
      <c r="J219">
        <v>44</v>
      </c>
      <c r="K219">
        <v>6.5</v>
      </c>
      <c r="L219">
        <v>41.599998474121094</v>
      </c>
      <c r="M219">
        <v>0</v>
      </c>
      <c r="P219">
        <v>14.800000190734863</v>
      </c>
      <c r="Q219">
        <v>56.399997711181641</v>
      </c>
      <c r="S219">
        <v>44</v>
      </c>
      <c r="T219">
        <v>0</v>
      </c>
      <c r="U219">
        <v>0</v>
      </c>
      <c r="V219">
        <v>0</v>
      </c>
      <c r="W219">
        <v>1</v>
      </c>
      <c r="X219">
        <v>1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 s="63"/>
      <c r="AF219" s="63"/>
      <c r="AG219">
        <f t="shared" si="3"/>
        <v>0.15898250806696254</v>
      </c>
    </row>
    <row r="220" spans="1:33" x14ac:dyDescent="0.25">
      <c r="A220">
        <v>965</v>
      </c>
      <c r="B220" t="s">
        <v>6</v>
      </c>
      <c r="C220" t="s">
        <v>494</v>
      </c>
      <c r="D220">
        <v>1912</v>
      </c>
      <c r="E220">
        <v>72</v>
      </c>
      <c r="F220">
        <v>72</v>
      </c>
      <c r="G220" s="7">
        <v>10</v>
      </c>
      <c r="H220">
        <v>4.3000001907348633</v>
      </c>
      <c r="I220">
        <v>10</v>
      </c>
      <c r="J220">
        <v>54.299999237060547</v>
      </c>
      <c r="K220">
        <v>1.5</v>
      </c>
      <c r="L220">
        <v>48.599998474121094</v>
      </c>
      <c r="M220">
        <v>0</v>
      </c>
      <c r="P220">
        <v>21.200000762939453</v>
      </c>
      <c r="Q220">
        <v>69.800003051757813</v>
      </c>
      <c r="T220">
        <v>0</v>
      </c>
      <c r="U220">
        <v>0</v>
      </c>
      <c r="V220">
        <v>0</v>
      </c>
      <c r="W220">
        <v>1</v>
      </c>
      <c r="X220">
        <v>1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 s="63"/>
      <c r="AF220" s="63"/>
      <c r="AG220">
        <f t="shared" si="3"/>
        <v>0.1388888888888889</v>
      </c>
    </row>
    <row r="221" spans="1:33" x14ac:dyDescent="0.25">
      <c r="A221">
        <v>965</v>
      </c>
      <c r="B221" t="s">
        <v>6</v>
      </c>
      <c r="C221" t="s">
        <v>495</v>
      </c>
      <c r="D221">
        <v>1913</v>
      </c>
      <c r="E221">
        <v>76.300003051757813</v>
      </c>
      <c r="F221">
        <v>76.300003051757813</v>
      </c>
      <c r="G221" s="7">
        <v>10</v>
      </c>
      <c r="H221">
        <v>4.4000000953674316</v>
      </c>
      <c r="I221">
        <v>10</v>
      </c>
      <c r="J221">
        <v>56.299999237060547</v>
      </c>
      <c r="K221">
        <v>3.2000000476837158</v>
      </c>
      <c r="L221">
        <v>49.400001525878906</v>
      </c>
      <c r="M221">
        <v>0</v>
      </c>
      <c r="P221">
        <v>22.5</v>
      </c>
      <c r="Q221">
        <v>71.900001525878906</v>
      </c>
      <c r="T221">
        <v>0</v>
      </c>
      <c r="U221">
        <v>0</v>
      </c>
      <c r="V221">
        <v>0</v>
      </c>
      <c r="W221">
        <v>1</v>
      </c>
      <c r="X221">
        <v>1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 s="63"/>
      <c r="AF221" s="63"/>
      <c r="AG221">
        <f t="shared" si="3"/>
        <v>0.13106159370945947</v>
      </c>
    </row>
    <row r="222" spans="1:33" x14ac:dyDescent="0.25">
      <c r="A222">
        <v>965</v>
      </c>
      <c r="B222" t="s">
        <v>6</v>
      </c>
      <c r="C222" t="s">
        <v>496</v>
      </c>
      <c r="D222">
        <v>1914</v>
      </c>
      <c r="E222">
        <v>53.299999237060547</v>
      </c>
      <c r="F222">
        <v>53.299999237060547</v>
      </c>
      <c r="G222" s="7">
        <v>10</v>
      </c>
      <c r="H222">
        <v>3.9000000953674316</v>
      </c>
      <c r="I222">
        <v>10</v>
      </c>
      <c r="J222">
        <v>38.299999237060547</v>
      </c>
      <c r="K222">
        <v>3.0999999046325684</v>
      </c>
      <c r="L222">
        <v>32.900001525878906</v>
      </c>
      <c r="M222">
        <v>0.20000000298023224</v>
      </c>
      <c r="P222">
        <v>17.100000381469727</v>
      </c>
      <c r="Q222">
        <v>50</v>
      </c>
      <c r="T222">
        <v>0</v>
      </c>
      <c r="U222">
        <v>0</v>
      </c>
      <c r="V222">
        <v>0</v>
      </c>
      <c r="W222">
        <v>1</v>
      </c>
      <c r="X222">
        <v>1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 s="63"/>
      <c r="AF222" s="63"/>
      <c r="AG222">
        <f t="shared" si="3"/>
        <v>0.18761726347355745</v>
      </c>
    </row>
    <row r="223" spans="1:33" x14ac:dyDescent="0.25">
      <c r="A223">
        <v>965</v>
      </c>
      <c r="B223" t="s">
        <v>6</v>
      </c>
      <c r="C223" t="s">
        <v>497</v>
      </c>
      <c r="D223">
        <v>1915</v>
      </c>
      <c r="E223">
        <v>70.300003051757813</v>
      </c>
      <c r="F223">
        <v>70.300003051757813</v>
      </c>
      <c r="G223" s="7">
        <v>10</v>
      </c>
      <c r="H223">
        <v>4.5999999046325684</v>
      </c>
      <c r="I223">
        <v>10</v>
      </c>
      <c r="J223">
        <v>54.299999237060547</v>
      </c>
      <c r="K223">
        <v>3.9000000953674316</v>
      </c>
      <c r="L223">
        <v>50.400001525878906</v>
      </c>
      <c r="M223">
        <v>0.20000000298023224</v>
      </c>
      <c r="P223">
        <v>15.800000190734863</v>
      </c>
      <c r="Q223">
        <v>66.200004577636719</v>
      </c>
      <c r="T223">
        <v>0</v>
      </c>
      <c r="U223">
        <v>0</v>
      </c>
      <c r="V223">
        <v>0</v>
      </c>
      <c r="W223">
        <v>1</v>
      </c>
      <c r="X223">
        <v>1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 s="63"/>
      <c r="AF223" s="63"/>
      <c r="AG223">
        <f t="shared" si="3"/>
        <v>0.14224750449352869</v>
      </c>
    </row>
    <row r="224" spans="1:33" x14ac:dyDescent="0.25">
      <c r="A224">
        <v>965</v>
      </c>
      <c r="B224" t="s">
        <v>6</v>
      </c>
      <c r="C224" t="s">
        <v>498</v>
      </c>
      <c r="D224">
        <v>1916</v>
      </c>
      <c r="E224">
        <v>83</v>
      </c>
      <c r="F224">
        <v>83</v>
      </c>
      <c r="G224" s="7">
        <v>10</v>
      </c>
      <c r="H224">
        <v>5.4000000953674316</v>
      </c>
      <c r="I224">
        <v>10</v>
      </c>
      <c r="J224">
        <v>63.5</v>
      </c>
      <c r="K224">
        <v>2.7000000476837158</v>
      </c>
      <c r="L224">
        <v>60.599998474121094</v>
      </c>
      <c r="M224">
        <v>0.20000000298023224</v>
      </c>
      <c r="P224">
        <v>19.5</v>
      </c>
      <c r="Q224">
        <v>80.099998474121094</v>
      </c>
      <c r="T224">
        <v>0</v>
      </c>
      <c r="U224">
        <v>0</v>
      </c>
      <c r="V224">
        <v>0</v>
      </c>
      <c r="W224">
        <v>1</v>
      </c>
      <c r="X224">
        <v>1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0</v>
      </c>
      <c r="AE224" s="63"/>
      <c r="AF224" s="63"/>
      <c r="AG224">
        <f t="shared" si="3"/>
        <v>0.12048192771084337</v>
      </c>
    </row>
    <row r="225" spans="1:33" x14ac:dyDescent="0.25">
      <c r="A225">
        <v>965</v>
      </c>
      <c r="B225" t="s">
        <v>6</v>
      </c>
      <c r="C225" t="s">
        <v>499</v>
      </c>
      <c r="D225">
        <v>1917</v>
      </c>
      <c r="E225">
        <v>95.900001525878906</v>
      </c>
      <c r="F225">
        <v>95.900001525878906</v>
      </c>
      <c r="G225" s="7">
        <v>10</v>
      </c>
      <c r="H225">
        <v>6.0999999046325684</v>
      </c>
      <c r="I225">
        <v>10</v>
      </c>
      <c r="J225">
        <v>73.400001525878906</v>
      </c>
      <c r="K225">
        <v>11.300000190734863</v>
      </c>
      <c r="L225">
        <v>54</v>
      </c>
      <c r="M225">
        <v>0.20000000298023224</v>
      </c>
      <c r="P225">
        <v>30.399999618530273</v>
      </c>
      <c r="Q225">
        <v>84.400001525878906</v>
      </c>
      <c r="R225">
        <v>3.9000000953674316</v>
      </c>
      <c r="T225">
        <v>0</v>
      </c>
      <c r="U225">
        <v>0</v>
      </c>
      <c r="V225">
        <v>0</v>
      </c>
      <c r="W225">
        <v>1</v>
      </c>
      <c r="X225">
        <v>1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 s="63"/>
      <c r="AF225" s="63"/>
      <c r="AG225">
        <f t="shared" si="3"/>
        <v>0.1042752850978993</v>
      </c>
    </row>
    <row r="226" spans="1:33" x14ac:dyDescent="0.25">
      <c r="A226">
        <v>965</v>
      </c>
      <c r="B226" t="s">
        <v>6</v>
      </c>
      <c r="C226" t="s">
        <v>500</v>
      </c>
      <c r="D226">
        <v>1918</v>
      </c>
      <c r="E226">
        <v>131.80000305175781</v>
      </c>
      <c r="F226">
        <v>131.80000305175781</v>
      </c>
      <c r="G226" s="7">
        <v>10</v>
      </c>
      <c r="H226">
        <v>6.9000000953674316</v>
      </c>
      <c r="I226">
        <v>10</v>
      </c>
      <c r="J226">
        <v>99</v>
      </c>
      <c r="K226">
        <v>6.6999998092651367</v>
      </c>
      <c r="L226">
        <v>85.900001525878906</v>
      </c>
      <c r="M226">
        <v>0.20000000298023224</v>
      </c>
      <c r="P226">
        <v>38.700000762939453</v>
      </c>
      <c r="Q226">
        <v>124.60000610351563</v>
      </c>
      <c r="R226">
        <v>5.8000001907348633</v>
      </c>
      <c r="T226">
        <v>0</v>
      </c>
      <c r="U226">
        <v>0</v>
      </c>
      <c r="V226">
        <v>0</v>
      </c>
      <c r="W226">
        <v>1</v>
      </c>
      <c r="X226">
        <v>1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 s="63"/>
      <c r="AF226" s="63"/>
      <c r="AG226">
        <f t="shared" si="3"/>
        <v>7.5872532385852856E-2</v>
      </c>
    </row>
    <row r="227" spans="1:33" x14ac:dyDescent="0.25">
      <c r="A227">
        <v>965</v>
      </c>
      <c r="B227" t="s">
        <v>6</v>
      </c>
      <c r="C227" t="s">
        <v>501</v>
      </c>
      <c r="D227">
        <v>1919</v>
      </c>
      <c r="E227">
        <v>160.69999694824219</v>
      </c>
      <c r="F227">
        <v>160.69999694824219</v>
      </c>
      <c r="G227" s="7">
        <v>10</v>
      </c>
      <c r="H227">
        <v>6.3000001907348633</v>
      </c>
      <c r="I227">
        <v>10</v>
      </c>
      <c r="J227">
        <v>133.69999694824219</v>
      </c>
      <c r="K227">
        <v>12.600000381469727</v>
      </c>
      <c r="L227">
        <v>105.80000305175781</v>
      </c>
      <c r="M227">
        <v>0.20000000298023224</v>
      </c>
      <c r="P227">
        <v>40.200000762939453</v>
      </c>
      <c r="Q227">
        <v>146</v>
      </c>
      <c r="R227">
        <v>2.2999999523162842</v>
      </c>
      <c r="T227">
        <v>0</v>
      </c>
      <c r="U227">
        <v>0</v>
      </c>
      <c r="V227">
        <v>0</v>
      </c>
      <c r="W227">
        <v>1</v>
      </c>
      <c r="X227">
        <v>1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 s="63"/>
      <c r="AF227" s="63"/>
      <c r="AG227">
        <f t="shared" si="3"/>
        <v>6.222775475982599E-2</v>
      </c>
    </row>
    <row r="228" spans="1:33" x14ac:dyDescent="0.25">
      <c r="A228">
        <v>965</v>
      </c>
      <c r="B228" t="s">
        <v>6</v>
      </c>
      <c r="C228" t="s">
        <v>502</v>
      </c>
      <c r="D228">
        <v>1920</v>
      </c>
      <c r="E228">
        <v>165.10000610351563</v>
      </c>
      <c r="F228">
        <v>165.10000610351563</v>
      </c>
      <c r="G228" s="7">
        <v>20</v>
      </c>
      <c r="H228">
        <v>7</v>
      </c>
      <c r="I228">
        <v>20</v>
      </c>
      <c r="J228">
        <v>129.60000610351563</v>
      </c>
      <c r="K228">
        <v>9.1999998092651367</v>
      </c>
      <c r="L228">
        <v>107.5</v>
      </c>
      <c r="M228">
        <v>0.20000000298023224</v>
      </c>
      <c r="P228">
        <v>46.5</v>
      </c>
      <c r="Q228">
        <v>154</v>
      </c>
      <c r="R228">
        <v>2.2999999523162842</v>
      </c>
      <c r="T228">
        <v>0</v>
      </c>
      <c r="U228">
        <v>0</v>
      </c>
      <c r="V228">
        <v>0</v>
      </c>
      <c r="W228">
        <v>1</v>
      </c>
      <c r="X228">
        <v>1</v>
      </c>
      <c r="Y228">
        <v>0</v>
      </c>
      <c r="Z228">
        <v>0</v>
      </c>
      <c r="AA228">
        <v>0</v>
      </c>
      <c r="AB228">
        <v>1</v>
      </c>
      <c r="AC228">
        <v>0</v>
      </c>
      <c r="AD228">
        <v>0</v>
      </c>
      <c r="AE228" s="63"/>
      <c r="AF228" s="63"/>
      <c r="AG228">
        <f t="shared" si="3"/>
        <v>0.12113869933754122</v>
      </c>
    </row>
    <row r="229" spans="1:33" x14ac:dyDescent="0.25">
      <c r="A229">
        <v>965</v>
      </c>
      <c r="B229" t="s">
        <v>6</v>
      </c>
      <c r="C229" t="s">
        <v>503</v>
      </c>
      <c r="D229">
        <v>1921</v>
      </c>
      <c r="E229">
        <v>114.59999847412109</v>
      </c>
      <c r="F229">
        <v>114.59999847412109</v>
      </c>
      <c r="G229" s="7">
        <v>20</v>
      </c>
      <c r="H229">
        <v>4</v>
      </c>
      <c r="I229">
        <v>20</v>
      </c>
      <c r="J229">
        <v>83.099998474121094</v>
      </c>
      <c r="K229">
        <v>6.3000001907348633</v>
      </c>
      <c r="L229">
        <v>62</v>
      </c>
      <c r="M229">
        <v>0</v>
      </c>
      <c r="N229">
        <v>6.5</v>
      </c>
      <c r="P229">
        <v>39.700000762939453</v>
      </c>
      <c r="Q229">
        <v>101.69999694824219</v>
      </c>
      <c r="R229">
        <v>2.5999999046325684</v>
      </c>
      <c r="S229">
        <v>76.599998474121094</v>
      </c>
      <c r="T229">
        <v>0</v>
      </c>
      <c r="U229">
        <v>0</v>
      </c>
      <c r="V229">
        <v>0</v>
      </c>
      <c r="W229">
        <v>1</v>
      </c>
      <c r="X229">
        <v>1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  <c r="AE229" s="63"/>
      <c r="AF229" s="63"/>
      <c r="AG229">
        <f t="shared" si="3"/>
        <v>0.1745200721317321</v>
      </c>
    </row>
    <row r="230" spans="1:33" x14ac:dyDescent="0.25">
      <c r="A230">
        <v>965</v>
      </c>
      <c r="B230" t="s">
        <v>6</v>
      </c>
      <c r="C230" t="s">
        <v>504</v>
      </c>
      <c r="D230">
        <v>1922</v>
      </c>
      <c r="E230">
        <v>126.40000152587891</v>
      </c>
      <c r="F230">
        <v>126.40000152587891</v>
      </c>
      <c r="G230" s="7">
        <v>20</v>
      </c>
      <c r="H230">
        <v>5.0999999046325684</v>
      </c>
      <c r="I230">
        <v>20</v>
      </c>
      <c r="J230">
        <v>96.900001525878906</v>
      </c>
      <c r="K230">
        <v>8</v>
      </c>
      <c r="L230">
        <v>75.199996948242188</v>
      </c>
      <c r="M230">
        <v>0</v>
      </c>
      <c r="N230">
        <v>5</v>
      </c>
      <c r="P230">
        <v>37.299999237060547</v>
      </c>
      <c r="Q230">
        <v>112.5</v>
      </c>
      <c r="R230">
        <v>0.80000001192092896</v>
      </c>
      <c r="S230">
        <v>91.900001525878906</v>
      </c>
      <c r="T230">
        <v>0</v>
      </c>
      <c r="U230">
        <v>0</v>
      </c>
      <c r="V230">
        <v>0</v>
      </c>
      <c r="W230">
        <v>1</v>
      </c>
      <c r="X230">
        <v>1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 s="63"/>
      <c r="AF230" s="63"/>
      <c r="AG230">
        <f t="shared" si="3"/>
        <v>0.15822784619116667</v>
      </c>
    </row>
    <row r="231" spans="1:33" x14ac:dyDescent="0.25">
      <c r="A231">
        <v>965</v>
      </c>
      <c r="B231" t="s">
        <v>6</v>
      </c>
      <c r="C231" t="s">
        <v>505</v>
      </c>
      <c r="D231">
        <v>1923</v>
      </c>
      <c r="E231">
        <v>134.5</v>
      </c>
      <c r="F231">
        <v>134.5</v>
      </c>
      <c r="G231" s="7">
        <v>20</v>
      </c>
      <c r="H231">
        <v>4.5999999046325684</v>
      </c>
      <c r="I231">
        <v>20</v>
      </c>
      <c r="J231">
        <v>104.09999847412109</v>
      </c>
      <c r="K231">
        <v>5.9000000953674316</v>
      </c>
      <c r="L231">
        <v>83.699996948242188</v>
      </c>
      <c r="M231">
        <v>0</v>
      </c>
      <c r="N231">
        <v>6.5</v>
      </c>
      <c r="P231">
        <v>38.400001525878906</v>
      </c>
      <c r="Q231">
        <v>122.09999847412109</v>
      </c>
      <c r="S231">
        <v>97.599998474121094</v>
      </c>
      <c r="T231">
        <v>0</v>
      </c>
      <c r="U231">
        <v>0</v>
      </c>
      <c r="V231">
        <v>0</v>
      </c>
      <c r="W231">
        <v>1</v>
      </c>
      <c r="X231">
        <v>1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 s="63"/>
      <c r="AF231" s="63"/>
      <c r="AG231">
        <f t="shared" si="3"/>
        <v>0.14869888475836432</v>
      </c>
    </row>
    <row r="232" spans="1:33" x14ac:dyDescent="0.25">
      <c r="A232">
        <v>965</v>
      </c>
      <c r="B232" t="s">
        <v>6</v>
      </c>
      <c r="C232" t="s">
        <v>506</v>
      </c>
      <c r="D232">
        <v>1924</v>
      </c>
      <c r="E232">
        <v>145.30000305175781</v>
      </c>
      <c r="F232">
        <v>145.30000305175781</v>
      </c>
      <c r="G232" s="7">
        <v>20</v>
      </c>
      <c r="H232">
        <v>4.9000000953674316</v>
      </c>
      <c r="I232">
        <v>20</v>
      </c>
      <c r="J232">
        <v>107.69999694824219</v>
      </c>
      <c r="K232">
        <v>9.6999998092651367</v>
      </c>
      <c r="L232">
        <v>85.400001525878906</v>
      </c>
      <c r="M232">
        <v>0</v>
      </c>
      <c r="N232">
        <v>4.5999999046325684</v>
      </c>
      <c r="P232">
        <v>44.799999237060547</v>
      </c>
      <c r="Q232">
        <v>130.19999694824219</v>
      </c>
      <c r="S232">
        <v>103.09999847412109</v>
      </c>
      <c r="T232">
        <v>0</v>
      </c>
      <c r="U232">
        <v>0</v>
      </c>
      <c r="V232">
        <v>0</v>
      </c>
      <c r="W232">
        <v>1</v>
      </c>
      <c r="X232">
        <v>1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 s="63"/>
      <c r="AF232" s="63"/>
      <c r="AG232">
        <f t="shared" si="3"/>
        <v>0.13764624624870608</v>
      </c>
    </row>
    <row r="233" spans="1:33" x14ac:dyDescent="0.25">
      <c r="A233">
        <v>965</v>
      </c>
      <c r="B233" t="s">
        <v>6</v>
      </c>
      <c r="C233" t="s">
        <v>507</v>
      </c>
      <c r="D233">
        <v>1925</v>
      </c>
      <c r="E233">
        <v>198.69999694824219</v>
      </c>
      <c r="F233">
        <v>198.69999694824219</v>
      </c>
      <c r="G233" s="7">
        <v>20</v>
      </c>
      <c r="H233">
        <v>5.5</v>
      </c>
      <c r="I233">
        <v>20</v>
      </c>
      <c r="J233">
        <v>160.69999694824219</v>
      </c>
      <c r="K233">
        <v>7</v>
      </c>
      <c r="L233">
        <v>135.60000610351563</v>
      </c>
      <c r="M233">
        <v>3</v>
      </c>
      <c r="N233">
        <v>8.6999998092651367</v>
      </c>
      <c r="P233">
        <v>50.099998474121094</v>
      </c>
      <c r="Q233">
        <v>185.70001220703125</v>
      </c>
      <c r="R233">
        <v>1.2999999523162842</v>
      </c>
      <c r="S233">
        <v>152</v>
      </c>
      <c r="T233">
        <v>0</v>
      </c>
      <c r="U233">
        <v>0</v>
      </c>
      <c r="V233">
        <v>0</v>
      </c>
      <c r="W233">
        <v>1</v>
      </c>
      <c r="X233">
        <v>1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 s="63"/>
      <c r="AF233" s="63"/>
      <c r="AG233">
        <f t="shared" si="3"/>
        <v>0.10065425418808459</v>
      </c>
    </row>
    <row r="234" spans="1:33" x14ac:dyDescent="0.25">
      <c r="A234">
        <v>965</v>
      </c>
      <c r="B234" t="s">
        <v>6</v>
      </c>
      <c r="C234" t="s">
        <v>508</v>
      </c>
      <c r="D234">
        <v>1926</v>
      </c>
      <c r="E234">
        <v>198.19999694824219</v>
      </c>
      <c r="F234">
        <v>198.19999694824219</v>
      </c>
      <c r="G234" s="7">
        <v>20</v>
      </c>
      <c r="H234">
        <v>6</v>
      </c>
      <c r="I234">
        <v>20</v>
      </c>
      <c r="J234">
        <v>164.10000610351563</v>
      </c>
      <c r="K234">
        <v>6.0999999046325684</v>
      </c>
      <c r="L234">
        <v>141.80000305175781</v>
      </c>
      <c r="M234">
        <v>3.7999999523162842</v>
      </c>
      <c r="N234">
        <v>8.6000003814697266</v>
      </c>
      <c r="P234">
        <v>43.200000762939453</v>
      </c>
      <c r="Q234">
        <v>185</v>
      </c>
      <c r="R234">
        <v>0.80000001192092896</v>
      </c>
      <c r="S234">
        <v>155.5</v>
      </c>
      <c r="T234">
        <v>0</v>
      </c>
      <c r="U234">
        <v>0</v>
      </c>
      <c r="V234">
        <v>0</v>
      </c>
      <c r="W234">
        <v>1</v>
      </c>
      <c r="X234">
        <v>1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 s="63"/>
      <c r="AF234" s="63"/>
      <c r="AG234">
        <f t="shared" si="3"/>
        <v>0.10090817511577857</v>
      </c>
    </row>
    <row r="235" spans="1:33" x14ac:dyDescent="0.25">
      <c r="A235">
        <v>965</v>
      </c>
      <c r="B235" t="s">
        <v>6</v>
      </c>
      <c r="C235" t="s">
        <v>509</v>
      </c>
      <c r="D235">
        <v>1927</v>
      </c>
      <c r="E235">
        <v>187.19999694824219</v>
      </c>
      <c r="F235">
        <v>187.19999694824219</v>
      </c>
      <c r="G235" s="7">
        <v>20</v>
      </c>
      <c r="H235">
        <v>6.4000000953674316</v>
      </c>
      <c r="I235">
        <v>20</v>
      </c>
      <c r="J235">
        <v>153.19999694824219</v>
      </c>
      <c r="K235">
        <v>8.3000001907348633</v>
      </c>
      <c r="L235">
        <v>115.30000305175781</v>
      </c>
      <c r="M235">
        <v>6</v>
      </c>
      <c r="N235">
        <v>10.899999618530273</v>
      </c>
      <c r="P235">
        <v>54.5</v>
      </c>
      <c r="Q235">
        <v>169.80000305175781</v>
      </c>
      <c r="R235">
        <v>1.3999999761581421</v>
      </c>
      <c r="S235">
        <v>142.30000305175781</v>
      </c>
      <c r="T235">
        <v>0</v>
      </c>
      <c r="U235">
        <v>0</v>
      </c>
      <c r="V235">
        <v>0</v>
      </c>
      <c r="W235">
        <v>1</v>
      </c>
      <c r="X235">
        <v>1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 s="63"/>
      <c r="AF235" s="63"/>
      <c r="AG235">
        <f t="shared" si="3"/>
        <v>0.1068376085792869</v>
      </c>
    </row>
    <row r="236" spans="1:33" x14ac:dyDescent="0.25">
      <c r="A236">
        <v>965</v>
      </c>
      <c r="B236" t="s">
        <v>6</v>
      </c>
      <c r="C236" t="s">
        <v>510</v>
      </c>
      <c r="D236">
        <v>1928</v>
      </c>
      <c r="E236">
        <v>213.89999389648438</v>
      </c>
      <c r="F236">
        <v>213.89999389648438</v>
      </c>
      <c r="G236" s="7">
        <v>20</v>
      </c>
      <c r="H236">
        <v>6.5</v>
      </c>
      <c r="I236">
        <v>20</v>
      </c>
      <c r="J236">
        <v>175.19999694824219</v>
      </c>
      <c r="K236">
        <v>23.100000381469727</v>
      </c>
      <c r="L236">
        <v>133.69999694824219</v>
      </c>
      <c r="M236">
        <v>7.8000001907348633</v>
      </c>
      <c r="N236">
        <v>16.799999237060547</v>
      </c>
      <c r="P236">
        <v>45.900001525878906</v>
      </c>
      <c r="Q236">
        <v>179.60000610351563</v>
      </c>
      <c r="R236">
        <v>0.40000000596046448</v>
      </c>
      <c r="S236">
        <v>158.39999389648438</v>
      </c>
      <c r="T236">
        <v>0</v>
      </c>
      <c r="U236">
        <v>0</v>
      </c>
      <c r="V236">
        <v>0</v>
      </c>
      <c r="W236">
        <v>1</v>
      </c>
      <c r="X236">
        <v>1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0</v>
      </c>
      <c r="AE236" s="63"/>
      <c r="AF236" s="63"/>
      <c r="AG236">
        <f t="shared" si="3"/>
        <v>9.3501638946651311E-2</v>
      </c>
    </row>
    <row r="237" spans="1:33" x14ac:dyDescent="0.25">
      <c r="A237">
        <v>965</v>
      </c>
      <c r="B237" t="s">
        <v>6</v>
      </c>
      <c r="C237" t="s">
        <v>511</v>
      </c>
      <c r="D237">
        <v>1929</v>
      </c>
      <c r="E237">
        <v>210</v>
      </c>
      <c r="F237">
        <v>210</v>
      </c>
      <c r="G237" s="7">
        <v>20</v>
      </c>
      <c r="H237">
        <v>6.6999998092651367</v>
      </c>
      <c r="I237">
        <v>20</v>
      </c>
      <c r="J237">
        <v>167.80000305175781</v>
      </c>
      <c r="K237">
        <v>6.6999998092651367</v>
      </c>
      <c r="L237">
        <v>138.80000305175781</v>
      </c>
      <c r="M237">
        <v>8.8999996185302734</v>
      </c>
      <c r="P237">
        <v>51.700000762939453</v>
      </c>
      <c r="Q237">
        <v>190.5</v>
      </c>
      <c r="R237">
        <v>0.5</v>
      </c>
      <c r="T237">
        <v>0</v>
      </c>
      <c r="U237">
        <v>0</v>
      </c>
      <c r="V237">
        <v>0</v>
      </c>
      <c r="W237">
        <v>1</v>
      </c>
      <c r="X237">
        <v>1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0</v>
      </c>
      <c r="AE237" s="63"/>
      <c r="AF237" s="63"/>
      <c r="AG237">
        <f t="shared" si="3"/>
        <v>9.5238095238095233E-2</v>
      </c>
    </row>
    <row r="238" spans="1:33" x14ac:dyDescent="0.25">
      <c r="A238">
        <v>965</v>
      </c>
      <c r="B238" t="s">
        <v>6</v>
      </c>
      <c r="C238" t="s">
        <v>512</v>
      </c>
      <c r="D238">
        <v>1930</v>
      </c>
      <c r="E238">
        <v>191.60000610351563</v>
      </c>
      <c r="F238">
        <v>191.60000610351563</v>
      </c>
      <c r="G238" s="7">
        <v>20</v>
      </c>
      <c r="H238">
        <v>6.5999999046325684</v>
      </c>
      <c r="I238">
        <v>20</v>
      </c>
      <c r="J238">
        <v>152.5</v>
      </c>
      <c r="K238">
        <v>13</v>
      </c>
      <c r="L238">
        <v>118.09999847412109</v>
      </c>
      <c r="M238">
        <v>7.8000001907348633</v>
      </c>
      <c r="P238">
        <v>48.5</v>
      </c>
      <c r="Q238">
        <v>166.60000610351563</v>
      </c>
      <c r="T238">
        <v>0</v>
      </c>
      <c r="U238">
        <v>0</v>
      </c>
      <c r="V238">
        <v>0</v>
      </c>
      <c r="W238">
        <v>1</v>
      </c>
      <c r="X238">
        <v>1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 s="63"/>
      <c r="AF238" s="63"/>
      <c r="AG238">
        <f t="shared" si="3"/>
        <v>0.10438413028648137</v>
      </c>
    </row>
    <row r="239" spans="1:33" x14ac:dyDescent="0.25">
      <c r="A239">
        <v>965</v>
      </c>
      <c r="B239" t="s">
        <v>6</v>
      </c>
      <c r="C239" t="s">
        <v>513</v>
      </c>
      <c r="D239">
        <v>1931</v>
      </c>
      <c r="E239">
        <v>147.30000305175781</v>
      </c>
      <c r="F239">
        <v>147.30000305175781</v>
      </c>
      <c r="G239" s="7">
        <v>20</v>
      </c>
      <c r="H239">
        <v>3</v>
      </c>
      <c r="I239">
        <v>20</v>
      </c>
      <c r="J239">
        <v>113.5</v>
      </c>
      <c r="K239">
        <v>14.800000190734863</v>
      </c>
      <c r="L239">
        <v>82.5</v>
      </c>
      <c r="M239">
        <v>6.4000000953674316</v>
      </c>
      <c r="P239">
        <v>38.599998474121094</v>
      </c>
      <c r="Q239">
        <v>121.09999847412109</v>
      </c>
      <c r="T239">
        <v>0</v>
      </c>
      <c r="U239">
        <v>0</v>
      </c>
      <c r="V239">
        <v>0</v>
      </c>
      <c r="W239">
        <v>1</v>
      </c>
      <c r="X239">
        <v>1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 s="63"/>
      <c r="AF239" s="63"/>
      <c r="AG239">
        <f t="shared" si="3"/>
        <v>0.13577732237366255</v>
      </c>
    </row>
    <row r="240" spans="1:33" x14ac:dyDescent="0.25">
      <c r="A240">
        <v>965</v>
      </c>
      <c r="B240" t="s">
        <v>6</v>
      </c>
      <c r="C240" t="s">
        <v>514</v>
      </c>
      <c r="D240">
        <v>1932</v>
      </c>
      <c r="E240">
        <v>125.80000305175781</v>
      </c>
      <c r="F240">
        <v>125.80000305175781</v>
      </c>
      <c r="G240" s="7">
        <v>20</v>
      </c>
      <c r="H240">
        <v>3.0999999046325684</v>
      </c>
      <c r="I240">
        <v>20</v>
      </c>
      <c r="J240">
        <v>98.199996948242188</v>
      </c>
      <c r="K240">
        <v>8.5</v>
      </c>
      <c r="L240">
        <v>66.800003051757813</v>
      </c>
      <c r="M240">
        <v>6.3000001907348633</v>
      </c>
      <c r="P240">
        <v>39.700000762939453</v>
      </c>
      <c r="Q240">
        <v>106.5</v>
      </c>
      <c r="R240">
        <v>0.40000000596046448</v>
      </c>
      <c r="T240">
        <v>0</v>
      </c>
      <c r="U240">
        <v>0</v>
      </c>
      <c r="V240">
        <v>0</v>
      </c>
      <c r="W240">
        <v>1</v>
      </c>
      <c r="X240">
        <v>1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 s="63"/>
      <c r="AF240" s="63"/>
      <c r="AG240">
        <f t="shared" si="3"/>
        <v>0.15898250806696254</v>
      </c>
    </row>
    <row r="241" spans="1:33" x14ac:dyDescent="0.25">
      <c r="A241">
        <v>965</v>
      </c>
      <c r="B241" t="s">
        <v>6</v>
      </c>
      <c r="C241" t="s">
        <v>515</v>
      </c>
      <c r="D241">
        <v>1933</v>
      </c>
      <c r="E241">
        <v>118.59999847412109</v>
      </c>
      <c r="F241">
        <v>118.59999847412109</v>
      </c>
      <c r="G241" s="7">
        <v>20</v>
      </c>
      <c r="H241">
        <v>3.0999999046325684</v>
      </c>
      <c r="I241">
        <v>20</v>
      </c>
      <c r="J241">
        <v>90.599998474121094</v>
      </c>
      <c r="K241">
        <v>9.1000003814697266</v>
      </c>
      <c r="L241">
        <v>61.900001525878906</v>
      </c>
      <c r="M241">
        <v>6</v>
      </c>
      <c r="P241">
        <v>38.200000762939453</v>
      </c>
      <c r="Q241">
        <v>100.10000610351563</v>
      </c>
      <c r="R241">
        <v>0.20000000298023224</v>
      </c>
      <c r="T241">
        <v>0</v>
      </c>
      <c r="U241">
        <v>0</v>
      </c>
      <c r="V241">
        <v>0</v>
      </c>
      <c r="W241">
        <v>1</v>
      </c>
      <c r="X241">
        <v>1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 s="63"/>
      <c r="AF241" s="63"/>
      <c r="AG241">
        <f t="shared" si="3"/>
        <v>0.16863406625054944</v>
      </c>
    </row>
    <row r="242" spans="1:33" x14ac:dyDescent="0.25">
      <c r="A242">
        <v>965</v>
      </c>
      <c r="B242" t="s">
        <v>6</v>
      </c>
      <c r="C242" t="s">
        <v>516</v>
      </c>
      <c r="D242">
        <v>1934</v>
      </c>
      <c r="E242">
        <v>108.09999847412109</v>
      </c>
      <c r="F242">
        <v>108.09999847412109</v>
      </c>
      <c r="G242" s="7">
        <v>20</v>
      </c>
      <c r="H242">
        <v>3.0999999046325684</v>
      </c>
      <c r="I242">
        <v>20</v>
      </c>
      <c r="J242">
        <v>79</v>
      </c>
      <c r="K242">
        <v>11.5</v>
      </c>
      <c r="L242">
        <v>38.299999237060547</v>
      </c>
      <c r="M242">
        <v>5.4000000953674316</v>
      </c>
      <c r="P242">
        <v>49.099998474121094</v>
      </c>
      <c r="Q242">
        <v>87.399993896484375</v>
      </c>
      <c r="T242">
        <v>0</v>
      </c>
      <c r="U242">
        <v>0</v>
      </c>
      <c r="V242">
        <v>0</v>
      </c>
      <c r="W242">
        <v>1</v>
      </c>
      <c r="X242">
        <v>1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 s="63"/>
      <c r="AF242" s="63"/>
      <c r="AG242">
        <f t="shared" si="3"/>
        <v>0.18501387865225508</v>
      </c>
    </row>
    <row r="243" spans="1:33" x14ac:dyDescent="0.25">
      <c r="A243">
        <v>965</v>
      </c>
      <c r="B243" t="s">
        <v>6</v>
      </c>
      <c r="C243" t="s">
        <v>517</v>
      </c>
      <c r="D243">
        <v>1935</v>
      </c>
      <c r="E243">
        <v>92.900001525878906</v>
      </c>
      <c r="F243">
        <v>92.900001525878906</v>
      </c>
      <c r="G243" s="7">
        <v>20</v>
      </c>
      <c r="H243">
        <v>3.0999999046325684</v>
      </c>
      <c r="I243">
        <v>20</v>
      </c>
      <c r="J243">
        <v>63.299999237060547</v>
      </c>
      <c r="K243">
        <v>11.100000381469727</v>
      </c>
      <c r="L243">
        <v>26.600000381469727</v>
      </c>
      <c r="M243">
        <v>5.6999998092651367</v>
      </c>
      <c r="P243">
        <v>46.099998474121094</v>
      </c>
      <c r="Q243">
        <v>72.699996948242188</v>
      </c>
      <c r="R243">
        <v>0.10000000149011612</v>
      </c>
      <c r="T243">
        <v>0</v>
      </c>
      <c r="U243">
        <v>0</v>
      </c>
      <c r="V243">
        <v>0</v>
      </c>
      <c r="W243">
        <v>1</v>
      </c>
      <c r="X243">
        <v>1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 s="63"/>
      <c r="AF243" s="63"/>
      <c r="AG243">
        <f t="shared" si="3"/>
        <v>0.21528524942412033</v>
      </c>
    </row>
    <row r="244" spans="1:33" x14ac:dyDescent="0.25">
      <c r="A244">
        <v>965</v>
      </c>
      <c r="B244" t="s">
        <v>6</v>
      </c>
      <c r="C244" t="s">
        <v>518</v>
      </c>
      <c r="D244">
        <v>1936</v>
      </c>
      <c r="E244">
        <v>117.19999694824219</v>
      </c>
      <c r="F244">
        <v>117.19999694824219</v>
      </c>
      <c r="G244" s="7">
        <v>20</v>
      </c>
      <c r="H244">
        <v>3.9000000953674316</v>
      </c>
      <c r="I244">
        <v>20</v>
      </c>
      <c r="J244">
        <v>81.900001525878906</v>
      </c>
      <c r="K244">
        <v>21.399999618530273</v>
      </c>
      <c r="L244">
        <v>33.900001525878906</v>
      </c>
      <c r="M244">
        <v>4.6999998092651367</v>
      </c>
      <c r="P244">
        <v>53.599998474121094</v>
      </c>
      <c r="Q244">
        <v>87.5</v>
      </c>
      <c r="R244">
        <v>6.6999998092651367</v>
      </c>
      <c r="T244">
        <v>0</v>
      </c>
      <c r="U244">
        <v>0</v>
      </c>
      <c r="V244">
        <v>0</v>
      </c>
      <c r="W244">
        <v>1</v>
      </c>
      <c r="X244">
        <v>1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 s="63"/>
      <c r="AF244" s="63"/>
      <c r="AG244">
        <f t="shared" si="3"/>
        <v>0.17064846860731908</v>
      </c>
    </row>
    <row r="245" spans="1:33" x14ac:dyDescent="0.25">
      <c r="A245">
        <v>965</v>
      </c>
      <c r="B245" t="s">
        <v>6</v>
      </c>
      <c r="C245" t="s">
        <v>519</v>
      </c>
      <c r="D245">
        <v>1937</v>
      </c>
      <c r="E245">
        <v>153</v>
      </c>
      <c r="F245">
        <v>153</v>
      </c>
      <c r="G245" s="7">
        <v>20</v>
      </c>
      <c r="H245">
        <v>4.5</v>
      </c>
      <c r="I245">
        <v>20</v>
      </c>
      <c r="J245">
        <v>107.09999847412109</v>
      </c>
      <c r="K245">
        <v>29.799999237060547</v>
      </c>
      <c r="L245">
        <v>32.900001525878906</v>
      </c>
      <c r="M245">
        <v>18.200000762939453</v>
      </c>
      <c r="P245">
        <v>68.699996948242188</v>
      </c>
      <c r="Q245">
        <v>101.59999847412109</v>
      </c>
      <c r="R245">
        <v>15.300000190734863</v>
      </c>
      <c r="T245">
        <v>0</v>
      </c>
      <c r="U245">
        <v>0</v>
      </c>
      <c r="V245">
        <v>0</v>
      </c>
      <c r="W245">
        <v>1</v>
      </c>
      <c r="X245">
        <v>1</v>
      </c>
      <c r="Y245">
        <v>0</v>
      </c>
      <c r="Z245">
        <v>0</v>
      </c>
      <c r="AA245">
        <v>0</v>
      </c>
      <c r="AB245">
        <v>1</v>
      </c>
      <c r="AC245">
        <v>0</v>
      </c>
      <c r="AD245">
        <v>0</v>
      </c>
      <c r="AE245" s="63"/>
      <c r="AF245" s="63"/>
      <c r="AG245">
        <f t="shared" si="3"/>
        <v>0.13071895424836602</v>
      </c>
    </row>
    <row r="246" spans="1:33" x14ac:dyDescent="0.25">
      <c r="A246">
        <v>965</v>
      </c>
      <c r="B246" t="s">
        <v>6</v>
      </c>
      <c r="C246" t="s">
        <v>520</v>
      </c>
      <c r="D246">
        <v>1938</v>
      </c>
      <c r="E246">
        <v>270.79998779296875</v>
      </c>
      <c r="F246">
        <v>270.79998779296875</v>
      </c>
      <c r="G246" s="7">
        <v>20</v>
      </c>
      <c r="H246">
        <v>5.5</v>
      </c>
      <c r="I246">
        <v>20</v>
      </c>
      <c r="J246">
        <v>191</v>
      </c>
      <c r="K246">
        <v>12.199999809265137</v>
      </c>
      <c r="L246">
        <v>69.800003051757813</v>
      </c>
      <c r="M246">
        <v>20.200000762939453</v>
      </c>
      <c r="P246">
        <v>165.39999389648438</v>
      </c>
      <c r="Q246">
        <v>235.19999694824219</v>
      </c>
      <c r="R246">
        <v>49.200000762939453</v>
      </c>
      <c r="S246">
        <v>1.3999999761581421</v>
      </c>
      <c r="T246">
        <v>0</v>
      </c>
      <c r="U246">
        <v>0</v>
      </c>
      <c r="V246">
        <v>0</v>
      </c>
      <c r="W246">
        <v>1</v>
      </c>
      <c r="X246">
        <v>1</v>
      </c>
      <c r="Y246">
        <v>0</v>
      </c>
      <c r="Z246">
        <v>0</v>
      </c>
      <c r="AA246">
        <v>0</v>
      </c>
      <c r="AB246">
        <v>1</v>
      </c>
      <c r="AC246">
        <v>0</v>
      </c>
      <c r="AD246">
        <v>0</v>
      </c>
      <c r="AE246" s="63"/>
      <c r="AF246" s="63"/>
      <c r="AG246">
        <f t="shared" si="3"/>
        <v>7.3855247051526254E-2</v>
      </c>
    </row>
    <row r="247" spans="1:33" x14ac:dyDescent="0.25">
      <c r="A247">
        <v>965</v>
      </c>
      <c r="B247" t="s">
        <v>6</v>
      </c>
      <c r="C247" t="s">
        <v>521</v>
      </c>
      <c r="D247">
        <v>1939</v>
      </c>
      <c r="E247">
        <v>610.5999755859375</v>
      </c>
      <c r="F247">
        <v>610.5999755859375</v>
      </c>
      <c r="G247" s="7">
        <v>20</v>
      </c>
      <c r="H247">
        <v>6.5</v>
      </c>
      <c r="I247">
        <v>20</v>
      </c>
      <c r="J247">
        <v>145.10000610351563</v>
      </c>
      <c r="K247">
        <v>15.600000381469727</v>
      </c>
      <c r="L247">
        <v>493.60000610351563</v>
      </c>
      <c r="M247">
        <v>72.800003051757813</v>
      </c>
      <c r="P247">
        <v>25.899999618530273</v>
      </c>
      <c r="Q247">
        <v>519.5</v>
      </c>
      <c r="R247">
        <v>0.10000000149011612</v>
      </c>
      <c r="T247">
        <v>0</v>
      </c>
      <c r="U247">
        <v>0</v>
      </c>
      <c r="V247">
        <v>0</v>
      </c>
      <c r="W247">
        <v>1</v>
      </c>
      <c r="X247">
        <v>1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 s="63"/>
      <c r="AF247" s="63"/>
      <c r="AG247">
        <f t="shared" si="3"/>
        <v>3.2754668849778137E-2</v>
      </c>
    </row>
    <row r="248" spans="1:33" s="4" customFormat="1" x14ac:dyDescent="0.25">
      <c r="A248" s="4">
        <v>965</v>
      </c>
      <c r="B248" s="4" t="s">
        <v>6</v>
      </c>
      <c r="C248" s="4" t="s">
        <v>522</v>
      </c>
      <c r="D248" s="4">
        <v>1940</v>
      </c>
      <c r="E248" s="4">
        <v>611.20001220703125</v>
      </c>
      <c r="F248" s="4">
        <v>611.20001220703125</v>
      </c>
      <c r="G248" s="7">
        <v>20</v>
      </c>
      <c r="H248" s="4">
        <v>6.8000001907348633</v>
      </c>
      <c r="I248" s="4">
        <v>20</v>
      </c>
      <c r="J248" s="4">
        <v>149.10000610351563</v>
      </c>
      <c r="K248" s="4">
        <v>28</v>
      </c>
      <c r="L248" s="4">
        <v>479.60000610351563</v>
      </c>
      <c r="M248" s="4">
        <v>61.200000762939453</v>
      </c>
      <c r="P248" s="4">
        <v>24.899999618530273</v>
      </c>
      <c r="Q248" s="4">
        <v>504.5</v>
      </c>
      <c r="R248" s="4">
        <v>0.10000000149011612</v>
      </c>
      <c r="T248" s="4">
        <v>0</v>
      </c>
      <c r="U248" s="4">
        <v>0</v>
      </c>
      <c r="V248" s="4">
        <v>0</v>
      </c>
      <c r="W248" s="4">
        <v>1</v>
      </c>
      <c r="X248" s="4">
        <v>1</v>
      </c>
      <c r="Y248" s="4">
        <v>0</v>
      </c>
      <c r="Z248" s="4">
        <v>0</v>
      </c>
      <c r="AA248" s="4">
        <v>0</v>
      </c>
      <c r="AB248" s="4">
        <v>1</v>
      </c>
      <c r="AC248" s="4">
        <v>0</v>
      </c>
      <c r="AD248" s="4">
        <v>0</v>
      </c>
      <c r="AE248" s="63"/>
      <c r="AF248" s="63"/>
      <c r="AG248">
        <f t="shared" si="3"/>
        <v>3.2722512435463459E-2</v>
      </c>
    </row>
    <row r="249" spans="1:33" x14ac:dyDescent="0.25">
      <c r="A249">
        <v>969</v>
      </c>
      <c r="B249" t="s">
        <v>7</v>
      </c>
      <c r="C249" t="s">
        <v>443</v>
      </c>
      <c r="D249">
        <v>1901</v>
      </c>
      <c r="E249">
        <v>10.130000114440918</v>
      </c>
      <c r="F249">
        <v>10.130000114440918</v>
      </c>
      <c r="G249" s="7">
        <v>5.1599998474121094</v>
      </c>
      <c r="H249">
        <v>1.6599999666213989</v>
      </c>
      <c r="I249">
        <v>5.1599998474121094</v>
      </c>
      <c r="J249">
        <v>1.3700000047683716</v>
      </c>
      <c r="K249">
        <v>5.9999998658895493E-2</v>
      </c>
      <c r="L249">
        <v>0.15000000596046448</v>
      </c>
      <c r="M249">
        <v>0.28999999165534973</v>
      </c>
      <c r="O249">
        <v>0.81999999284744263</v>
      </c>
      <c r="P249">
        <v>2.75</v>
      </c>
      <c r="Q249">
        <v>2.9000000953674316</v>
      </c>
      <c r="T249">
        <v>0</v>
      </c>
      <c r="U249">
        <v>0</v>
      </c>
      <c r="V249">
        <v>0</v>
      </c>
      <c r="W249">
        <v>1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 s="63">
        <f>AVERAGE(G249:G310)</f>
        <v>4.2432256975481586</v>
      </c>
      <c r="AF249" s="63">
        <f>_xlfn.VAR.S(G249:G310)</f>
        <v>2.1851301989857528</v>
      </c>
      <c r="AG249">
        <f t="shared" si="3"/>
        <v>0.50937806407881703</v>
      </c>
    </row>
    <row r="250" spans="1:33" x14ac:dyDescent="0.25">
      <c r="A250">
        <v>969</v>
      </c>
      <c r="B250" t="s">
        <v>7</v>
      </c>
      <c r="C250" t="s">
        <v>444</v>
      </c>
      <c r="D250">
        <v>1902</v>
      </c>
      <c r="E250">
        <v>10.069999694824219</v>
      </c>
      <c r="F250">
        <v>10.069999694824219</v>
      </c>
      <c r="G250" s="7">
        <v>5.1599998474121094</v>
      </c>
      <c r="H250">
        <v>3.1099998950958252</v>
      </c>
      <c r="I250">
        <v>5.1599998474121094</v>
      </c>
      <c r="J250">
        <v>1.4700000286102295</v>
      </c>
      <c r="K250">
        <v>0.15999999642372131</v>
      </c>
      <c r="L250">
        <v>0.10000000149011612</v>
      </c>
      <c r="M250">
        <v>0.28999999165534973</v>
      </c>
      <c r="O250">
        <v>0.81000000238418579</v>
      </c>
      <c r="P250">
        <v>2.5499999523162842</v>
      </c>
      <c r="Q250">
        <v>2.6499998569488525</v>
      </c>
      <c r="T250">
        <v>0</v>
      </c>
      <c r="U250">
        <v>0</v>
      </c>
      <c r="V250">
        <v>0</v>
      </c>
      <c r="W250">
        <v>1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 s="63"/>
      <c r="AF250" s="63"/>
      <c r="AG250">
        <f t="shared" si="3"/>
        <v>0.51241310861848854</v>
      </c>
    </row>
    <row r="251" spans="1:33" x14ac:dyDescent="0.25">
      <c r="A251">
        <v>969</v>
      </c>
      <c r="B251" t="s">
        <v>7</v>
      </c>
      <c r="C251" t="s">
        <v>445</v>
      </c>
      <c r="D251">
        <v>1903</v>
      </c>
      <c r="E251">
        <v>9.3199996948242188</v>
      </c>
      <c r="F251">
        <v>9.6999998092651367</v>
      </c>
      <c r="G251" s="7">
        <v>5.1599998474121094</v>
      </c>
      <c r="H251">
        <v>3.0799999237060547</v>
      </c>
      <c r="I251">
        <v>5.1599998474121094</v>
      </c>
      <c r="J251">
        <v>1.2200000286102295</v>
      </c>
      <c r="K251">
        <v>0.18999999761581421</v>
      </c>
      <c r="L251">
        <v>7.0000000298023224E-2</v>
      </c>
      <c r="M251">
        <v>0.28999999165534973</v>
      </c>
      <c r="O251">
        <v>0.56999999284744263</v>
      </c>
      <c r="P251">
        <v>2.2599999904632568</v>
      </c>
      <c r="Q251">
        <v>2.3299999237060547</v>
      </c>
      <c r="T251">
        <v>0</v>
      </c>
      <c r="U251">
        <v>0</v>
      </c>
      <c r="V251">
        <v>0</v>
      </c>
      <c r="W251">
        <v>1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 s="63"/>
      <c r="AF251" s="63"/>
      <c r="AG251">
        <f t="shared" si="3"/>
        <v>0.55364807042619013</v>
      </c>
    </row>
    <row r="252" spans="1:33" x14ac:dyDescent="0.25">
      <c r="A252">
        <v>969</v>
      </c>
      <c r="B252" t="s">
        <v>7</v>
      </c>
      <c r="C252" t="s">
        <v>446</v>
      </c>
      <c r="D252">
        <v>1904</v>
      </c>
      <c r="E252">
        <v>9.7100000381469727</v>
      </c>
      <c r="F252">
        <v>9.7100000381469727</v>
      </c>
      <c r="G252" s="7">
        <v>5.1599998474121094</v>
      </c>
      <c r="H252">
        <v>3.0799999237060547</v>
      </c>
      <c r="I252">
        <v>5.1599998474121094</v>
      </c>
      <c r="J252">
        <v>1.2200000286102295</v>
      </c>
      <c r="K252">
        <v>0.23000000417232513</v>
      </c>
      <c r="L252">
        <v>7.9999998211860657E-2</v>
      </c>
      <c r="M252">
        <v>0.28999999165534973</v>
      </c>
      <c r="O252">
        <v>0.56000000238418579</v>
      </c>
      <c r="P252">
        <v>2.6099998950958252</v>
      </c>
      <c r="Q252">
        <v>2.6899998188018799</v>
      </c>
      <c r="T252">
        <v>0</v>
      </c>
      <c r="U252">
        <v>0</v>
      </c>
      <c r="V252">
        <v>0</v>
      </c>
      <c r="W252">
        <v>1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 s="63"/>
      <c r="AF252" s="63"/>
      <c r="AG252">
        <f t="shared" si="3"/>
        <v>0.53141089877861925</v>
      </c>
    </row>
    <row r="253" spans="1:33" x14ac:dyDescent="0.25">
      <c r="A253">
        <v>969</v>
      </c>
      <c r="B253" t="s">
        <v>7</v>
      </c>
      <c r="C253" t="s">
        <v>447</v>
      </c>
      <c r="D253">
        <v>1905</v>
      </c>
      <c r="E253">
        <v>9.5399999618530273</v>
      </c>
      <c r="F253">
        <v>9.5399999618530273</v>
      </c>
      <c r="G253" s="7">
        <v>5.1599998474121094</v>
      </c>
      <c r="H253">
        <v>2.9900000095367432</v>
      </c>
      <c r="I253">
        <v>5.1599998474121094</v>
      </c>
      <c r="J253">
        <v>1.1599999666213989</v>
      </c>
      <c r="K253">
        <v>0.36000001430511475</v>
      </c>
      <c r="L253">
        <v>1.9999999552965164E-2</v>
      </c>
      <c r="M253">
        <v>0.28999999165534973</v>
      </c>
      <c r="O253">
        <v>0.50999999046325684</v>
      </c>
      <c r="P253">
        <v>3.0399999618530273</v>
      </c>
      <c r="Q253">
        <v>3.059999942779541</v>
      </c>
      <c r="T253">
        <v>0</v>
      </c>
      <c r="U253">
        <v>0</v>
      </c>
      <c r="V253">
        <v>0</v>
      </c>
      <c r="W253">
        <v>1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 s="63"/>
      <c r="AF253" s="63"/>
      <c r="AG253">
        <f t="shared" si="3"/>
        <v>0.54088048931289967</v>
      </c>
    </row>
    <row r="254" spans="1:33" x14ac:dyDescent="0.25">
      <c r="A254">
        <v>969</v>
      </c>
      <c r="B254" t="s">
        <v>7</v>
      </c>
      <c r="C254" t="s">
        <v>448</v>
      </c>
      <c r="D254">
        <v>1906</v>
      </c>
      <c r="E254">
        <v>9.8599996566772461</v>
      </c>
      <c r="F254">
        <v>9.9399995803833008</v>
      </c>
      <c r="G254" s="7">
        <v>5.1599998474121094</v>
      </c>
      <c r="H254">
        <v>3.190000057220459</v>
      </c>
      <c r="I254">
        <v>5.1599998474121094</v>
      </c>
      <c r="J254">
        <v>1.3700000047683716</v>
      </c>
      <c r="K254">
        <v>0.27000001072883606</v>
      </c>
      <c r="L254">
        <v>7.0000000298023224E-2</v>
      </c>
      <c r="M254">
        <v>0.20999999344348907</v>
      </c>
      <c r="O254">
        <v>0.50999999046325684</v>
      </c>
      <c r="P254">
        <v>3.380000114440918</v>
      </c>
      <c r="Q254">
        <v>3.4500000476837158</v>
      </c>
      <c r="T254">
        <v>0</v>
      </c>
      <c r="U254">
        <v>0</v>
      </c>
      <c r="V254">
        <v>0</v>
      </c>
      <c r="W254">
        <v>1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 s="63"/>
      <c r="AF254" s="63"/>
      <c r="AG254">
        <f t="shared" si="3"/>
        <v>0.52332657475476985</v>
      </c>
    </row>
    <row r="255" spans="1:33" x14ac:dyDescent="0.25">
      <c r="A255">
        <v>969</v>
      </c>
      <c r="B255" t="s">
        <v>7</v>
      </c>
      <c r="C255" t="s">
        <v>449</v>
      </c>
      <c r="D255">
        <v>1907</v>
      </c>
      <c r="E255">
        <v>9.75</v>
      </c>
      <c r="F255">
        <v>9.75</v>
      </c>
      <c r="G255" s="7">
        <v>5.1599998474121094</v>
      </c>
      <c r="H255">
        <v>3.1800000667572021</v>
      </c>
      <c r="I255">
        <v>5.1599998474121094</v>
      </c>
      <c r="J255">
        <v>1.1799999475479126</v>
      </c>
      <c r="K255">
        <v>0.30000001192092896</v>
      </c>
      <c r="L255">
        <v>2.9999999329447746E-2</v>
      </c>
      <c r="M255">
        <v>0.2800000011920929</v>
      </c>
      <c r="O255">
        <v>0.5</v>
      </c>
      <c r="P255">
        <v>2.940000057220459</v>
      </c>
      <c r="Q255">
        <v>2.9700000286102295</v>
      </c>
      <c r="T255">
        <v>0</v>
      </c>
      <c r="U255">
        <v>0</v>
      </c>
      <c r="V255">
        <v>0</v>
      </c>
      <c r="W255">
        <v>1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 s="63"/>
      <c r="AF255" s="63"/>
      <c r="AG255">
        <f t="shared" si="3"/>
        <v>0.52923075358072913</v>
      </c>
    </row>
    <row r="256" spans="1:33" x14ac:dyDescent="0.25">
      <c r="A256">
        <v>969</v>
      </c>
      <c r="B256" t="s">
        <v>7</v>
      </c>
      <c r="C256" t="s">
        <v>450</v>
      </c>
      <c r="D256">
        <v>1908</v>
      </c>
      <c r="E256">
        <v>8.7200002670288086</v>
      </c>
      <c r="F256">
        <v>9.7200002670288086</v>
      </c>
      <c r="G256" s="7">
        <v>5.1599998474121094</v>
      </c>
      <c r="H256">
        <v>3.1400001049041748</v>
      </c>
      <c r="I256">
        <v>5.1599998474121094</v>
      </c>
      <c r="J256">
        <v>1.190000057220459</v>
      </c>
      <c r="K256">
        <v>0.25</v>
      </c>
      <c r="L256">
        <v>2.9999999329447746E-2</v>
      </c>
      <c r="M256">
        <v>0.28999999165534973</v>
      </c>
      <c r="O256">
        <v>0.5</v>
      </c>
      <c r="P256">
        <v>2.940000057220459</v>
      </c>
      <c r="Q256">
        <v>2.9700000286102295</v>
      </c>
      <c r="T256">
        <v>0</v>
      </c>
      <c r="U256">
        <v>0</v>
      </c>
      <c r="V256">
        <v>0</v>
      </c>
      <c r="W256">
        <v>1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 s="63"/>
      <c r="AF256" s="63"/>
      <c r="AG256">
        <f t="shared" si="3"/>
        <v>0.59174308364674988</v>
      </c>
    </row>
    <row r="257" spans="1:33" x14ac:dyDescent="0.25">
      <c r="A257">
        <v>969</v>
      </c>
      <c r="B257" t="s">
        <v>7</v>
      </c>
      <c r="C257" t="s">
        <v>451</v>
      </c>
      <c r="D257">
        <v>1909</v>
      </c>
      <c r="E257">
        <v>9.630000114440918</v>
      </c>
      <c r="F257">
        <v>9.5699996948242188</v>
      </c>
      <c r="G257" s="7">
        <v>5.1599998474121094</v>
      </c>
      <c r="H257">
        <v>3.0799999237060547</v>
      </c>
      <c r="I257">
        <v>5.1599998474121094</v>
      </c>
      <c r="J257">
        <v>1.1200000047683716</v>
      </c>
      <c r="K257">
        <v>0.2199999988079071</v>
      </c>
      <c r="L257">
        <v>0.43000000715255737</v>
      </c>
      <c r="M257">
        <v>0.28999999165534973</v>
      </c>
      <c r="O257">
        <v>0.5</v>
      </c>
      <c r="P257">
        <v>4.2399997711181641</v>
      </c>
      <c r="Q257">
        <v>4.6699995994567871</v>
      </c>
      <c r="S257">
        <v>1.0950000286102295</v>
      </c>
      <c r="T257">
        <v>0</v>
      </c>
      <c r="U257">
        <v>0</v>
      </c>
      <c r="V257">
        <v>0</v>
      </c>
      <c r="W257">
        <v>1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 s="63"/>
      <c r="AF257" s="63"/>
      <c r="AG257">
        <f t="shared" si="3"/>
        <v>0.53582552295864427</v>
      </c>
    </row>
    <row r="258" spans="1:33" x14ac:dyDescent="0.25">
      <c r="A258">
        <v>969</v>
      </c>
      <c r="B258" t="s">
        <v>7</v>
      </c>
      <c r="C258" t="s">
        <v>452</v>
      </c>
      <c r="D258">
        <v>1910</v>
      </c>
      <c r="E258">
        <v>10.73799991607666</v>
      </c>
      <c r="F258">
        <v>10.73799991607666</v>
      </c>
      <c r="G258" s="7">
        <v>5.1599998474121094</v>
      </c>
      <c r="H258">
        <v>3.494999885559082</v>
      </c>
      <c r="I258">
        <v>5.1599998474121094</v>
      </c>
      <c r="J258">
        <v>1.1380000114440918</v>
      </c>
      <c r="K258">
        <v>0.33399999141693115</v>
      </c>
      <c r="L258">
        <v>0.29100000858306885</v>
      </c>
      <c r="M258">
        <v>0.28999999165534973</v>
      </c>
      <c r="P258">
        <v>5.054999828338623</v>
      </c>
      <c r="Q258">
        <v>5.3459997177124023</v>
      </c>
      <c r="S258">
        <v>0.46399998664855957</v>
      </c>
      <c r="T258">
        <v>0</v>
      </c>
      <c r="U258">
        <v>0</v>
      </c>
      <c r="V258">
        <v>0</v>
      </c>
      <c r="W258">
        <v>1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 s="63"/>
      <c r="AF258" s="63"/>
      <c r="AG258">
        <f t="shared" si="3"/>
        <v>0.48053640228537242</v>
      </c>
    </row>
    <row r="259" spans="1:33" x14ac:dyDescent="0.25">
      <c r="A259">
        <v>969</v>
      </c>
      <c r="B259" t="s">
        <v>7</v>
      </c>
      <c r="C259" t="s">
        <v>453</v>
      </c>
      <c r="D259">
        <v>1911</v>
      </c>
      <c r="E259">
        <v>9.7810001373291016</v>
      </c>
      <c r="F259">
        <v>9.7810001373291016</v>
      </c>
      <c r="G259" s="7">
        <v>5.1599998474121094</v>
      </c>
      <c r="H259">
        <v>3.2590000629425049</v>
      </c>
      <c r="I259">
        <v>5.1599998474121094</v>
      </c>
      <c r="J259">
        <v>0.48399999737739563</v>
      </c>
      <c r="K259">
        <v>0.19499999284744263</v>
      </c>
      <c r="L259">
        <v>4.5000001788139343E-2</v>
      </c>
      <c r="M259">
        <v>0.289000004529953</v>
      </c>
      <c r="P259">
        <v>5.3619999885559082</v>
      </c>
      <c r="Q259">
        <v>5.4070000648498535</v>
      </c>
      <c r="S259">
        <v>0.7149999737739563</v>
      </c>
      <c r="T259">
        <v>0</v>
      </c>
      <c r="U259">
        <v>0</v>
      </c>
      <c r="V259">
        <v>0</v>
      </c>
      <c r="W259">
        <v>1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 s="63"/>
      <c r="AF259" s="63"/>
      <c r="AG259">
        <f t="shared" ref="AG259:AG322" si="4">G259/E259</f>
        <v>0.52755339688821956</v>
      </c>
    </row>
    <row r="260" spans="1:33" x14ac:dyDescent="0.25">
      <c r="A260">
        <v>969</v>
      </c>
      <c r="B260" t="s">
        <v>7</v>
      </c>
      <c r="C260" t="s">
        <v>454</v>
      </c>
      <c r="D260">
        <v>1912</v>
      </c>
      <c r="E260">
        <v>10.003000259399414</v>
      </c>
      <c r="F260">
        <v>10.003000259399414</v>
      </c>
      <c r="G260" s="7">
        <v>5.1599998474121094</v>
      </c>
      <c r="H260">
        <v>3.380000114440918</v>
      </c>
      <c r="I260">
        <v>5.1599998474121094</v>
      </c>
      <c r="J260">
        <v>0.73199999332427979</v>
      </c>
      <c r="K260">
        <v>0.17100000381469727</v>
      </c>
      <c r="L260">
        <v>6.1000000685453415E-2</v>
      </c>
      <c r="M260">
        <v>0.414000004529953</v>
      </c>
      <c r="P260">
        <v>3.1760001182556152</v>
      </c>
      <c r="Q260">
        <v>3.2370002269744873</v>
      </c>
      <c r="S260">
        <v>0.98299998044967651</v>
      </c>
      <c r="T260">
        <v>0</v>
      </c>
      <c r="U260">
        <v>0</v>
      </c>
      <c r="V260">
        <v>0</v>
      </c>
      <c r="W260">
        <v>1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 s="63"/>
      <c r="AF260" s="63"/>
      <c r="AG260">
        <f t="shared" si="4"/>
        <v>0.5158452177948778</v>
      </c>
    </row>
    <row r="261" spans="1:33" x14ac:dyDescent="0.25">
      <c r="A261">
        <v>969</v>
      </c>
      <c r="B261" t="s">
        <v>7</v>
      </c>
      <c r="C261" t="s">
        <v>455</v>
      </c>
      <c r="D261">
        <v>1913</v>
      </c>
      <c r="E261">
        <v>10.281000137329102</v>
      </c>
      <c r="F261">
        <v>10.281000137329102</v>
      </c>
      <c r="G261" s="7">
        <v>5.1599998474121094</v>
      </c>
      <c r="H261">
        <v>3.3529999256134033</v>
      </c>
      <c r="I261">
        <v>5.1599998474121094</v>
      </c>
      <c r="J261">
        <v>0.99800002574920654</v>
      </c>
      <c r="K261">
        <v>0.21400000154972076</v>
      </c>
      <c r="L261">
        <v>2.9999999329447746E-2</v>
      </c>
      <c r="M261">
        <v>0.40999999642372131</v>
      </c>
      <c r="P261">
        <v>3.0810000896453857</v>
      </c>
      <c r="Q261">
        <v>3.1110000610351563</v>
      </c>
      <c r="S261">
        <v>0.68000000715255737</v>
      </c>
      <c r="T261">
        <v>0</v>
      </c>
      <c r="U261">
        <v>0</v>
      </c>
      <c r="V261">
        <v>0</v>
      </c>
      <c r="W261">
        <v>1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 s="63"/>
      <c r="AF261" s="63"/>
      <c r="AG261">
        <f t="shared" si="4"/>
        <v>0.50189668110953112</v>
      </c>
    </row>
    <row r="262" spans="1:33" x14ac:dyDescent="0.25">
      <c r="A262">
        <v>969</v>
      </c>
      <c r="B262" t="s">
        <v>7</v>
      </c>
      <c r="C262" t="s">
        <v>456</v>
      </c>
      <c r="D262">
        <v>1914</v>
      </c>
      <c r="E262">
        <v>9.7989997863769531</v>
      </c>
      <c r="F262">
        <v>9.7989997863769531</v>
      </c>
      <c r="G262" s="7">
        <v>5.1599998474121094</v>
      </c>
      <c r="H262">
        <v>3.1889998912811279</v>
      </c>
      <c r="I262">
        <v>5.1599998474121094</v>
      </c>
      <c r="J262">
        <v>0.69700002670288086</v>
      </c>
      <c r="K262">
        <v>0.59799998998641968</v>
      </c>
      <c r="L262">
        <v>4.0000001899898052E-3</v>
      </c>
      <c r="M262">
        <v>0.81599998474121094</v>
      </c>
      <c r="P262">
        <v>2.2349998950958252</v>
      </c>
      <c r="Q262">
        <v>2.2389998435974121</v>
      </c>
      <c r="S262">
        <v>0.79799997806549072</v>
      </c>
      <c r="T262">
        <v>0</v>
      </c>
      <c r="U262">
        <v>0</v>
      </c>
      <c r="V262">
        <v>0</v>
      </c>
      <c r="W262">
        <v>1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 s="63"/>
      <c r="AF262" s="63"/>
      <c r="AG262">
        <f t="shared" si="4"/>
        <v>0.52658434124937858</v>
      </c>
    </row>
    <row r="263" spans="1:33" x14ac:dyDescent="0.25">
      <c r="A263">
        <v>969</v>
      </c>
      <c r="B263" t="s">
        <v>7</v>
      </c>
      <c r="C263" t="s">
        <v>457</v>
      </c>
      <c r="D263">
        <v>1915</v>
      </c>
      <c r="E263">
        <v>9.5989999771118164</v>
      </c>
      <c r="F263">
        <v>9.5989999771118164</v>
      </c>
      <c r="G263" s="7">
        <v>5.1599998474121094</v>
      </c>
      <c r="H263">
        <v>2.9089999198913574</v>
      </c>
      <c r="I263">
        <v>5.1599998474121094</v>
      </c>
      <c r="J263">
        <v>0.81599998474121094</v>
      </c>
      <c r="K263">
        <v>0.38100001215934753</v>
      </c>
      <c r="L263">
        <v>4.999999888241291E-3</v>
      </c>
      <c r="M263">
        <v>1.1619999408721924</v>
      </c>
      <c r="P263">
        <v>1.7940000295639038</v>
      </c>
      <c r="Q263">
        <v>1.7990000247955322</v>
      </c>
      <c r="S263">
        <v>0.4779999852180481</v>
      </c>
      <c r="T263">
        <v>0</v>
      </c>
      <c r="U263">
        <v>0</v>
      </c>
      <c r="V263">
        <v>0</v>
      </c>
      <c r="W263">
        <v>1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 s="63"/>
      <c r="AF263" s="63"/>
      <c r="AG263">
        <f t="shared" si="4"/>
        <v>0.53755598080172828</v>
      </c>
    </row>
    <row r="264" spans="1:33" x14ac:dyDescent="0.25">
      <c r="A264">
        <v>969</v>
      </c>
      <c r="B264" t="s">
        <v>7</v>
      </c>
      <c r="C264" t="s">
        <v>458</v>
      </c>
      <c r="D264">
        <v>1916</v>
      </c>
      <c r="E264">
        <v>9.0970001220703125</v>
      </c>
      <c r="F264">
        <v>9.0970001220703125</v>
      </c>
      <c r="G264" s="7">
        <v>5.1599998474121094</v>
      </c>
      <c r="H264">
        <v>2.7209999561309814</v>
      </c>
      <c r="I264">
        <v>5.1599998474121094</v>
      </c>
      <c r="J264">
        <v>0.49700000882148743</v>
      </c>
      <c r="K264">
        <v>9.7999997437000275E-2</v>
      </c>
      <c r="L264">
        <v>0.44100001454353333</v>
      </c>
      <c r="M264">
        <v>0.87599998712539673</v>
      </c>
      <c r="P264">
        <v>1.3730000257492065</v>
      </c>
      <c r="Q264">
        <v>1.8140000104904175</v>
      </c>
      <c r="S264">
        <v>0.39100000262260437</v>
      </c>
      <c r="T264">
        <v>0</v>
      </c>
      <c r="U264">
        <v>0</v>
      </c>
      <c r="V264">
        <v>0</v>
      </c>
      <c r="W264">
        <v>1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 s="63"/>
      <c r="AF264" s="63"/>
      <c r="AG264">
        <f t="shared" si="4"/>
        <v>0.56721993824023242</v>
      </c>
    </row>
    <row r="265" spans="1:33" x14ac:dyDescent="0.25">
      <c r="A265">
        <v>969</v>
      </c>
      <c r="B265" t="s">
        <v>7</v>
      </c>
      <c r="C265" t="s">
        <v>459</v>
      </c>
      <c r="D265">
        <v>1917</v>
      </c>
      <c r="E265">
        <v>8.8940000534057617</v>
      </c>
      <c r="F265">
        <v>8.8950004577636719</v>
      </c>
      <c r="G265" s="7">
        <v>5.1599998474121094</v>
      </c>
      <c r="H265">
        <v>2.6050000190734863</v>
      </c>
      <c r="I265">
        <v>5.1599998474121094</v>
      </c>
      <c r="J265">
        <v>0.41200000047683716</v>
      </c>
      <c r="K265">
        <v>0.10700000077486038</v>
      </c>
      <c r="L265">
        <v>0.4309999942779541</v>
      </c>
      <c r="M265">
        <v>0.90299999713897705</v>
      </c>
      <c r="P265">
        <v>1.1699999570846558</v>
      </c>
      <c r="Q265">
        <v>1.6009999513626099</v>
      </c>
      <c r="S265">
        <v>0.50199997425079346</v>
      </c>
      <c r="T265">
        <v>0</v>
      </c>
      <c r="U265">
        <v>0</v>
      </c>
      <c r="V265">
        <v>0</v>
      </c>
      <c r="W265">
        <v>1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 s="63"/>
      <c r="AF265" s="63"/>
      <c r="AG265">
        <f t="shared" si="4"/>
        <v>0.58016638367752216</v>
      </c>
    </row>
    <row r="266" spans="1:33" x14ac:dyDescent="0.25">
      <c r="A266">
        <v>969</v>
      </c>
      <c r="B266" t="s">
        <v>7</v>
      </c>
      <c r="C266" t="s">
        <v>460</v>
      </c>
      <c r="D266">
        <v>1918</v>
      </c>
      <c r="E266">
        <v>8.7829999923706055</v>
      </c>
      <c r="F266">
        <v>8.7829999923706055</v>
      </c>
      <c r="G266" s="7">
        <v>5.1599998474121094</v>
      </c>
      <c r="H266">
        <v>2.3429999351501465</v>
      </c>
      <c r="I266">
        <v>5.1599998474121094</v>
      </c>
      <c r="J266">
        <v>0.52600002288818359</v>
      </c>
      <c r="K266">
        <v>0.22800000011920929</v>
      </c>
      <c r="L266">
        <v>1.6000000759959221E-2</v>
      </c>
      <c r="M266">
        <v>1.1289999485015869</v>
      </c>
      <c r="P266">
        <v>1.1130000352859497</v>
      </c>
      <c r="Q266">
        <v>1.1290000677108765</v>
      </c>
      <c r="S266">
        <v>0.60000002384185791</v>
      </c>
      <c r="T266">
        <v>0</v>
      </c>
      <c r="U266">
        <v>0</v>
      </c>
      <c r="V266">
        <v>0</v>
      </c>
      <c r="W266">
        <v>1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 s="63"/>
      <c r="AF266" s="63"/>
      <c r="AG266">
        <f t="shared" si="4"/>
        <v>0.58749855993332212</v>
      </c>
    </row>
    <row r="267" spans="1:33" x14ac:dyDescent="0.25">
      <c r="A267">
        <v>969</v>
      </c>
      <c r="B267" t="s">
        <v>7</v>
      </c>
      <c r="C267" t="s">
        <v>461</v>
      </c>
      <c r="D267">
        <v>1919</v>
      </c>
      <c r="E267">
        <v>9.6999998092651367</v>
      </c>
      <c r="F267">
        <v>9.6999998092651367</v>
      </c>
      <c r="G267" s="7">
        <v>5.1999998092651367</v>
      </c>
      <c r="H267">
        <v>2.7999999523162842</v>
      </c>
      <c r="I267">
        <v>5.1999998092651367</v>
      </c>
      <c r="J267">
        <v>0.60000002384185791</v>
      </c>
      <c r="K267">
        <v>0.30000001192092896</v>
      </c>
      <c r="L267">
        <v>0.10000000149011612</v>
      </c>
      <c r="M267">
        <v>1.6000000238418579</v>
      </c>
      <c r="P267">
        <v>1.5</v>
      </c>
      <c r="Q267">
        <v>1.6000000238418579</v>
      </c>
      <c r="S267">
        <v>1</v>
      </c>
      <c r="T267">
        <v>0</v>
      </c>
      <c r="U267">
        <v>0</v>
      </c>
      <c r="V267">
        <v>0</v>
      </c>
      <c r="W267">
        <v>1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 s="63"/>
      <c r="AF267" s="63"/>
      <c r="AG267">
        <f t="shared" si="4"/>
        <v>0.53608246510461366</v>
      </c>
    </row>
    <row r="268" spans="1:33" x14ac:dyDescent="0.25">
      <c r="A268">
        <v>969</v>
      </c>
      <c r="B268" t="s">
        <v>7</v>
      </c>
      <c r="C268" t="s">
        <v>462</v>
      </c>
      <c r="D268">
        <v>1920</v>
      </c>
      <c r="E268">
        <v>11.300000190734863</v>
      </c>
      <c r="F268">
        <v>11.300000190734863</v>
      </c>
      <c r="G268" s="7">
        <v>5.1999998092651367</v>
      </c>
      <c r="H268">
        <v>3.2999999523162842</v>
      </c>
      <c r="I268">
        <v>5.1999998092651367</v>
      </c>
      <c r="J268">
        <v>1</v>
      </c>
      <c r="K268">
        <v>0.5</v>
      </c>
      <c r="L268">
        <v>0.10000000149011612</v>
      </c>
      <c r="M268">
        <v>2.0999999046325684</v>
      </c>
      <c r="P268">
        <v>1.7999999523162842</v>
      </c>
      <c r="Q268">
        <v>1.8999999761581421</v>
      </c>
      <c r="S268">
        <v>0.69999998807907104</v>
      </c>
      <c r="T268">
        <v>0</v>
      </c>
      <c r="U268">
        <v>0</v>
      </c>
      <c r="V268">
        <v>0</v>
      </c>
      <c r="W268">
        <v>1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 s="63"/>
      <c r="AF268" s="63"/>
      <c r="AG268">
        <f t="shared" si="4"/>
        <v>0.46017696650383594</v>
      </c>
    </row>
    <row r="269" spans="1:33" x14ac:dyDescent="0.25">
      <c r="A269">
        <v>969</v>
      </c>
      <c r="B269" t="s">
        <v>7</v>
      </c>
      <c r="C269" t="s">
        <v>463</v>
      </c>
      <c r="D269">
        <v>1921</v>
      </c>
      <c r="E269">
        <v>11.699999809265137</v>
      </c>
      <c r="F269">
        <v>11.699999809265137</v>
      </c>
      <c r="G269" s="7">
        <v>5.1999998092651367</v>
      </c>
      <c r="H269">
        <v>3.7000000476837158</v>
      </c>
      <c r="I269">
        <v>5.1999998092651367</v>
      </c>
      <c r="J269">
        <v>0.69999998807907104</v>
      </c>
      <c r="K269">
        <v>0.20000000298023224</v>
      </c>
      <c r="L269">
        <v>0.10000000149011612</v>
      </c>
      <c r="M269">
        <v>3.5</v>
      </c>
      <c r="P269">
        <v>1.6000000238418579</v>
      </c>
      <c r="Q269">
        <v>1.7000000476837158</v>
      </c>
      <c r="S269">
        <v>1</v>
      </c>
      <c r="T269">
        <v>0</v>
      </c>
      <c r="U269">
        <v>0</v>
      </c>
      <c r="V269">
        <v>0</v>
      </c>
      <c r="W269">
        <v>1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 s="63"/>
      <c r="AF269" s="63"/>
      <c r="AG269">
        <f t="shared" si="4"/>
        <v>0.44444443538770817</v>
      </c>
    </row>
    <row r="270" spans="1:33" x14ac:dyDescent="0.25">
      <c r="A270">
        <v>969</v>
      </c>
      <c r="B270" t="s">
        <v>7</v>
      </c>
      <c r="C270" t="s">
        <v>464</v>
      </c>
      <c r="D270">
        <v>1922</v>
      </c>
      <c r="E270">
        <v>13.300000190734863</v>
      </c>
      <c r="F270">
        <v>13.300000190734863</v>
      </c>
      <c r="G270" s="7">
        <v>5.1999998092651367</v>
      </c>
      <c r="H270">
        <v>4.9000000953674316</v>
      </c>
      <c r="I270">
        <v>5.1999998092651367</v>
      </c>
      <c r="J270">
        <v>1</v>
      </c>
      <c r="K270">
        <v>0.60000002384185791</v>
      </c>
      <c r="L270">
        <v>0</v>
      </c>
      <c r="M270">
        <v>6.8000001907348633</v>
      </c>
      <c r="P270">
        <v>1.6000000238418579</v>
      </c>
      <c r="Q270">
        <v>1.6000000238418579</v>
      </c>
      <c r="S270">
        <v>1.7000000476837158</v>
      </c>
      <c r="T270">
        <v>0</v>
      </c>
      <c r="U270">
        <v>0</v>
      </c>
      <c r="V270">
        <v>0</v>
      </c>
      <c r="W270">
        <v>1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 s="63"/>
      <c r="AF270" s="63"/>
      <c r="AG270">
        <f t="shared" si="4"/>
        <v>0.39097742366106097</v>
      </c>
    </row>
    <row r="271" spans="1:33" x14ac:dyDescent="0.25">
      <c r="A271">
        <v>969</v>
      </c>
      <c r="B271" t="s">
        <v>7</v>
      </c>
      <c r="C271" t="s">
        <v>465</v>
      </c>
      <c r="D271">
        <v>1923</v>
      </c>
      <c r="E271">
        <v>12.899999618530273</v>
      </c>
      <c r="F271">
        <v>12.899999618530273</v>
      </c>
      <c r="G271" s="7">
        <v>5.1999998092651367</v>
      </c>
      <c r="H271">
        <v>4.4000000953674316</v>
      </c>
      <c r="I271">
        <v>5.1999998092651367</v>
      </c>
      <c r="J271">
        <v>1.7000000476837158</v>
      </c>
      <c r="K271">
        <v>1</v>
      </c>
      <c r="L271">
        <v>0</v>
      </c>
      <c r="M271">
        <v>9</v>
      </c>
      <c r="P271">
        <v>1.1000000238418579</v>
      </c>
      <c r="Q271">
        <v>1.1000000238418579</v>
      </c>
      <c r="S271">
        <v>1.7999999523162842</v>
      </c>
      <c r="T271">
        <v>0</v>
      </c>
      <c r="U271">
        <v>0</v>
      </c>
      <c r="V271">
        <v>0</v>
      </c>
      <c r="W271">
        <v>1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 s="63"/>
      <c r="AF271" s="63"/>
      <c r="AG271">
        <f t="shared" si="4"/>
        <v>0.40310077232836267</v>
      </c>
    </row>
    <row r="272" spans="1:33" x14ac:dyDescent="0.25">
      <c r="A272">
        <v>969</v>
      </c>
      <c r="B272" t="s">
        <v>7</v>
      </c>
      <c r="C272" t="s">
        <v>466</v>
      </c>
      <c r="D272">
        <v>1924</v>
      </c>
      <c r="E272">
        <v>12.300000190734863</v>
      </c>
      <c r="F272">
        <v>12.300000190734863</v>
      </c>
      <c r="G272" s="7">
        <v>5.1999998092651367</v>
      </c>
      <c r="H272">
        <v>4.1999998092651367</v>
      </c>
      <c r="I272">
        <v>5.1999998092651367</v>
      </c>
      <c r="J272">
        <v>1.7999999523162842</v>
      </c>
      <c r="K272">
        <v>1.5</v>
      </c>
      <c r="L272">
        <v>1.1000000238418579</v>
      </c>
      <c r="M272">
        <v>6.9000000953674316</v>
      </c>
      <c r="P272">
        <v>1.3999999761581421</v>
      </c>
      <c r="Q272">
        <v>2.5</v>
      </c>
      <c r="S272">
        <v>4.6999998092651367</v>
      </c>
      <c r="T272">
        <v>0</v>
      </c>
      <c r="U272">
        <v>0</v>
      </c>
      <c r="V272">
        <v>0</v>
      </c>
      <c r="W272">
        <v>1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 s="63"/>
      <c r="AF272" s="63"/>
      <c r="AG272">
        <f t="shared" si="4"/>
        <v>0.42276420557961492</v>
      </c>
    </row>
    <row r="273" spans="1:33" x14ac:dyDescent="0.25">
      <c r="A273">
        <v>969</v>
      </c>
      <c r="B273" t="s">
        <v>7</v>
      </c>
      <c r="C273" t="s">
        <v>467</v>
      </c>
      <c r="D273">
        <v>1925</v>
      </c>
      <c r="E273">
        <v>14.899999618530273</v>
      </c>
      <c r="F273">
        <v>14.899999618530273</v>
      </c>
      <c r="G273" s="7">
        <v>5.1999998092651367</v>
      </c>
      <c r="H273">
        <v>4</v>
      </c>
      <c r="I273">
        <v>5.1999998092651367</v>
      </c>
      <c r="J273">
        <v>4.8000001907348633</v>
      </c>
      <c r="K273">
        <v>4.5999999046325684</v>
      </c>
      <c r="L273">
        <v>4.0999999046325684</v>
      </c>
      <c r="M273">
        <v>3.7999999523162842</v>
      </c>
      <c r="P273">
        <v>0.69999998807907104</v>
      </c>
      <c r="Q273">
        <v>4.7999997138977051</v>
      </c>
      <c r="S273">
        <v>8.8999996185302734</v>
      </c>
      <c r="T273">
        <v>0</v>
      </c>
      <c r="U273">
        <v>0</v>
      </c>
      <c r="V273">
        <v>0</v>
      </c>
      <c r="W273">
        <v>1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 s="63"/>
      <c r="AF273" s="63"/>
      <c r="AG273">
        <f t="shared" si="4"/>
        <v>0.34899328472453084</v>
      </c>
    </row>
    <row r="274" spans="1:33" x14ac:dyDescent="0.25">
      <c r="A274">
        <v>969</v>
      </c>
      <c r="B274" t="s">
        <v>7</v>
      </c>
      <c r="C274" t="s">
        <v>468</v>
      </c>
      <c r="D274">
        <v>1926</v>
      </c>
      <c r="E274">
        <v>19.5</v>
      </c>
      <c r="F274">
        <v>19.5</v>
      </c>
      <c r="G274" s="7">
        <v>5.1999998092651367</v>
      </c>
      <c r="H274">
        <v>4</v>
      </c>
      <c r="I274">
        <v>5.1999998092651367</v>
      </c>
      <c r="J274">
        <v>9.1000003814697266</v>
      </c>
      <c r="K274">
        <v>5.3000001907348633</v>
      </c>
      <c r="L274">
        <v>6.3000001907348633</v>
      </c>
      <c r="M274">
        <v>3.7999999523162842</v>
      </c>
      <c r="P274">
        <v>3.2000000476837158</v>
      </c>
      <c r="Q274">
        <v>9.5</v>
      </c>
      <c r="S274">
        <v>14.300000190734863</v>
      </c>
      <c r="T274">
        <v>0</v>
      </c>
      <c r="U274">
        <v>0</v>
      </c>
      <c r="V274">
        <v>0</v>
      </c>
      <c r="W274">
        <v>1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 s="63"/>
      <c r="AF274" s="63"/>
      <c r="AG274">
        <f t="shared" si="4"/>
        <v>0.26666665688539165</v>
      </c>
    </row>
    <row r="275" spans="1:33" x14ac:dyDescent="0.25">
      <c r="A275">
        <v>969</v>
      </c>
      <c r="B275" t="s">
        <v>7</v>
      </c>
      <c r="C275" t="s">
        <v>469</v>
      </c>
      <c r="D275">
        <v>1927</v>
      </c>
      <c r="E275">
        <v>24.700000762939453</v>
      </c>
      <c r="F275">
        <v>24.700000762939453</v>
      </c>
      <c r="G275" s="7">
        <v>5.1999998092651367</v>
      </c>
      <c r="H275">
        <v>4.0999999046325684</v>
      </c>
      <c r="I275">
        <v>5.1999998092651367</v>
      </c>
      <c r="J275">
        <v>14.399999618530273</v>
      </c>
      <c r="K275">
        <v>9.3999996185302734</v>
      </c>
      <c r="L275">
        <v>6.4000000953674316</v>
      </c>
      <c r="M275">
        <v>3.7999999523162842</v>
      </c>
      <c r="P275">
        <v>4</v>
      </c>
      <c r="Q275">
        <v>10.399999618530273</v>
      </c>
      <c r="S275">
        <v>10.899999618530273</v>
      </c>
      <c r="T275">
        <v>0</v>
      </c>
      <c r="U275">
        <v>0</v>
      </c>
      <c r="V275">
        <v>0</v>
      </c>
      <c r="W275">
        <v>1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 s="63"/>
      <c r="AF275" s="63"/>
      <c r="AG275">
        <f t="shared" si="4"/>
        <v>0.21052630156462815</v>
      </c>
    </row>
    <row r="276" spans="1:33" x14ac:dyDescent="0.25">
      <c r="A276">
        <v>969</v>
      </c>
      <c r="B276" t="s">
        <v>7</v>
      </c>
      <c r="C276" t="s">
        <v>470</v>
      </c>
      <c r="D276">
        <v>1928</v>
      </c>
      <c r="E276">
        <v>21.5</v>
      </c>
      <c r="F276">
        <v>21.5</v>
      </c>
      <c r="G276" s="7">
        <v>5.1999998092651367</v>
      </c>
      <c r="H276">
        <v>4.0999999046325684</v>
      </c>
      <c r="I276">
        <v>5.1999998092651367</v>
      </c>
      <c r="J276">
        <v>11.100000381469727</v>
      </c>
      <c r="K276">
        <v>2.5999999046325684</v>
      </c>
      <c r="L276">
        <v>3.2999999523162842</v>
      </c>
      <c r="M276">
        <v>3.9000000953674316</v>
      </c>
      <c r="P276">
        <v>10.600000381469727</v>
      </c>
      <c r="Q276">
        <v>13.90000057220459</v>
      </c>
      <c r="S276">
        <v>10.300000190734863</v>
      </c>
      <c r="T276">
        <v>0</v>
      </c>
      <c r="U276">
        <v>0</v>
      </c>
      <c r="V276">
        <v>0</v>
      </c>
      <c r="W276">
        <v>1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 s="63"/>
      <c r="AF276" s="63"/>
      <c r="AG276">
        <f t="shared" si="4"/>
        <v>0.24186045624489008</v>
      </c>
    </row>
    <row r="277" spans="1:33" x14ac:dyDescent="0.25">
      <c r="A277">
        <v>969</v>
      </c>
      <c r="B277" t="s">
        <v>7</v>
      </c>
      <c r="C277" t="s">
        <v>471</v>
      </c>
      <c r="D277">
        <v>1929</v>
      </c>
      <c r="E277">
        <v>21.299999237060547</v>
      </c>
      <c r="F277">
        <v>21.299999237060547</v>
      </c>
      <c r="G277" s="7">
        <v>5.1999998092651367</v>
      </c>
      <c r="H277">
        <v>4.6999998092651367</v>
      </c>
      <c r="I277">
        <v>5.1999998092651367</v>
      </c>
      <c r="J277">
        <v>10.399999618530273</v>
      </c>
      <c r="K277">
        <v>2.9000000953674316</v>
      </c>
      <c r="L277">
        <v>2.2000000476837158</v>
      </c>
      <c r="M277">
        <v>5.1999998092651367</v>
      </c>
      <c r="P277">
        <v>9.8999996185302734</v>
      </c>
      <c r="Q277">
        <v>12.09999942779541</v>
      </c>
      <c r="S277">
        <v>10</v>
      </c>
      <c r="T277">
        <v>0</v>
      </c>
      <c r="U277">
        <v>0</v>
      </c>
      <c r="V277">
        <v>0</v>
      </c>
      <c r="W277">
        <v>1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 s="63"/>
      <c r="AF277" s="63"/>
      <c r="AG277">
        <f t="shared" si="4"/>
        <v>0.24413145518885707</v>
      </c>
    </row>
    <row r="278" spans="1:33" x14ac:dyDescent="0.25">
      <c r="A278">
        <v>969</v>
      </c>
      <c r="B278" t="s">
        <v>7</v>
      </c>
      <c r="C278" t="s">
        <v>472</v>
      </c>
      <c r="D278">
        <v>1930</v>
      </c>
      <c r="E278">
        <v>21.5</v>
      </c>
      <c r="F278">
        <v>21.5</v>
      </c>
      <c r="G278" s="7">
        <v>5.1999998092651367</v>
      </c>
      <c r="H278">
        <v>4.5</v>
      </c>
      <c r="I278">
        <v>5.1999998092651367</v>
      </c>
      <c r="J278">
        <v>10.199999809265137</v>
      </c>
      <c r="K278">
        <v>3.2000000476837158</v>
      </c>
      <c r="L278">
        <v>2.9000000953674316</v>
      </c>
      <c r="M278">
        <v>7.8000001907348633</v>
      </c>
      <c r="P278">
        <v>6.5</v>
      </c>
      <c r="Q278">
        <v>9.3999996185302734</v>
      </c>
      <c r="S278">
        <v>11.600000381469727</v>
      </c>
      <c r="T278">
        <v>0</v>
      </c>
      <c r="U278">
        <v>0</v>
      </c>
      <c r="V278">
        <v>0</v>
      </c>
      <c r="W278">
        <v>1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 s="63"/>
      <c r="AF278" s="63"/>
      <c r="AG278">
        <f t="shared" si="4"/>
        <v>0.24186045624489008</v>
      </c>
    </row>
    <row r="279" spans="1:33" x14ac:dyDescent="0.25">
      <c r="A279">
        <v>969</v>
      </c>
      <c r="B279" t="s">
        <v>7</v>
      </c>
      <c r="C279" t="s">
        <v>473</v>
      </c>
      <c r="D279">
        <v>1931</v>
      </c>
      <c r="E279">
        <v>22.700000762939453</v>
      </c>
      <c r="F279">
        <v>22.700000762939453</v>
      </c>
      <c r="G279" s="7">
        <v>5.1999998092651367</v>
      </c>
      <c r="H279">
        <v>4.1999998092651367</v>
      </c>
      <c r="I279">
        <v>5.1999998092651367</v>
      </c>
      <c r="J279">
        <v>11.699999809265137</v>
      </c>
      <c r="K279">
        <v>8.5</v>
      </c>
      <c r="L279">
        <v>2.2999999523162842</v>
      </c>
      <c r="M279">
        <v>8.1999998092651367</v>
      </c>
      <c r="P279">
        <v>2.5999999046325684</v>
      </c>
      <c r="Q279">
        <v>4.8999996185302734</v>
      </c>
      <c r="S279">
        <v>13.300000190734863</v>
      </c>
      <c r="T279">
        <v>0</v>
      </c>
      <c r="U279">
        <v>0</v>
      </c>
      <c r="V279">
        <v>0</v>
      </c>
      <c r="W279">
        <v>1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 s="63"/>
      <c r="AF279" s="63"/>
      <c r="AG279">
        <f t="shared" si="4"/>
        <v>0.22907487376629418</v>
      </c>
    </row>
    <row r="280" spans="1:33" x14ac:dyDescent="0.25">
      <c r="A280">
        <v>969</v>
      </c>
      <c r="B280" t="s">
        <v>7</v>
      </c>
      <c r="C280" t="s">
        <v>474</v>
      </c>
      <c r="D280">
        <v>1932</v>
      </c>
      <c r="E280">
        <v>24.399999618530273</v>
      </c>
      <c r="F280">
        <v>24.399999618530273</v>
      </c>
      <c r="G280" s="7">
        <v>5.1999998092651367</v>
      </c>
      <c r="H280">
        <v>4.5</v>
      </c>
      <c r="I280">
        <v>5.1999998092651367</v>
      </c>
      <c r="J280">
        <v>13.399999618530273</v>
      </c>
      <c r="K280">
        <v>8.6999998092651367</v>
      </c>
      <c r="L280">
        <v>3.9000000953674316</v>
      </c>
      <c r="M280">
        <v>8</v>
      </c>
      <c r="P280">
        <v>2.7000000476837158</v>
      </c>
      <c r="Q280">
        <v>6.6000003814697266</v>
      </c>
      <c r="S280">
        <v>9.6000003814697266</v>
      </c>
      <c r="T280">
        <v>0</v>
      </c>
      <c r="U280">
        <v>0</v>
      </c>
      <c r="V280">
        <v>0</v>
      </c>
      <c r="W280">
        <v>1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 s="63"/>
      <c r="AF280" s="63"/>
      <c r="AG280">
        <f t="shared" si="4"/>
        <v>0.21311474961319515</v>
      </c>
    </row>
    <row r="281" spans="1:33" x14ac:dyDescent="0.25">
      <c r="A281">
        <v>969</v>
      </c>
      <c r="B281" t="s">
        <v>7</v>
      </c>
      <c r="C281" t="s">
        <v>475</v>
      </c>
      <c r="D281">
        <v>1933</v>
      </c>
      <c r="E281">
        <v>20.799999237060547</v>
      </c>
      <c r="F281">
        <v>20.799999237060547</v>
      </c>
      <c r="G281" s="7">
        <v>5.1999998092651367</v>
      </c>
      <c r="H281">
        <v>3.4000000953674316</v>
      </c>
      <c r="I281">
        <v>5.1999998092651367</v>
      </c>
      <c r="J281">
        <v>9.6999998092651367</v>
      </c>
      <c r="K281">
        <v>3.4000000953674316</v>
      </c>
      <c r="L281">
        <v>5.4000000953674316</v>
      </c>
      <c r="M281">
        <v>8.1000003814697266</v>
      </c>
      <c r="P281">
        <v>2.7999999523162842</v>
      </c>
      <c r="Q281">
        <v>8.1999998092651367</v>
      </c>
      <c r="S281">
        <v>8.1000003814697266</v>
      </c>
      <c r="T281">
        <v>0</v>
      </c>
      <c r="U281">
        <v>0</v>
      </c>
      <c r="V281">
        <v>0</v>
      </c>
      <c r="W281">
        <v>1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 s="63"/>
      <c r="AF281" s="63"/>
      <c r="AG281">
        <f t="shared" si="4"/>
        <v>0.25</v>
      </c>
    </row>
    <row r="282" spans="1:33" x14ac:dyDescent="0.25">
      <c r="A282">
        <v>969</v>
      </c>
      <c r="B282" t="s">
        <v>7</v>
      </c>
      <c r="C282" t="s">
        <v>476</v>
      </c>
      <c r="D282">
        <v>1934</v>
      </c>
      <c r="E282">
        <v>19</v>
      </c>
      <c r="F282">
        <v>19</v>
      </c>
      <c r="G282" s="7">
        <v>5.1999998092651367</v>
      </c>
      <c r="H282">
        <v>4.3000001907348633</v>
      </c>
      <c r="I282">
        <v>5.1999998092651367</v>
      </c>
      <c r="J282">
        <v>8.1999998092651367</v>
      </c>
      <c r="K282">
        <v>3.2999999523162842</v>
      </c>
      <c r="L282">
        <v>3.2999999523162842</v>
      </c>
      <c r="M282">
        <v>8.1999998092651367</v>
      </c>
      <c r="P282">
        <v>3.0999999046325684</v>
      </c>
      <c r="Q282">
        <v>6.3999996185302734</v>
      </c>
      <c r="S282">
        <v>7.1999998092651367</v>
      </c>
      <c r="T282">
        <v>0</v>
      </c>
      <c r="U282">
        <v>0</v>
      </c>
      <c r="V282">
        <v>0</v>
      </c>
      <c r="W282">
        <v>1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 s="63"/>
      <c r="AF282" s="63"/>
      <c r="AG282">
        <f t="shared" si="4"/>
        <v>0.27368420048763875</v>
      </c>
    </row>
    <row r="283" spans="1:33" x14ac:dyDescent="0.25">
      <c r="A283">
        <v>969</v>
      </c>
      <c r="B283" t="s">
        <v>7</v>
      </c>
      <c r="C283" t="s">
        <v>477</v>
      </c>
      <c r="D283">
        <v>1935</v>
      </c>
      <c r="E283">
        <v>17.899999618530273</v>
      </c>
      <c r="F283">
        <v>17.899999618530273</v>
      </c>
      <c r="G283" s="7">
        <v>5.1999998092651367</v>
      </c>
      <c r="H283">
        <v>4.5</v>
      </c>
      <c r="I283">
        <v>5.1999998092651367</v>
      </c>
      <c r="J283">
        <v>7.3000001907348633</v>
      </c>
      <c r="K283">
        <v>2.2000000476837158</v>
      </c>
      <c r="L283">
        <v>0.80000001192092896</v>
      </c>
      <c r="M283">
        <v>7.5999999046325684</v>
      </c>
      <c r="P283">
        <v>6.1999998092651367</v>
      </c>
      <c r="Q283">
        <v>7</v>
      </c>
      <c r="S283">
        <v>5.6999998092651367</v>
      </c>
      <c r="T283">
        <v>0</v>
      </c>
      <c r="U283">
        <v>0</v>
      </c>
      <c r="V283">
        <v>0</v>
      </c>
      <c r="W283">
        <v>1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 s="63"/>
      <c r="AF283" s="63"/>
      <c r="AG283">
        <f t="shared" si="4"/>
        <v>0.29050278883146124</v>
      </c>
    </row>
    <row r="284" spans="1:33" x14ac:dyDescent="0.25">
      <c r="A284">
        <v>969</v>
      </c>
      <c r="B284" t="s">
        <v>7</v>
      </c>
      <c r="C284" t="s">
        <v>478</v>
      </c>
      <c r="D284">
        <v>1936</v>
      </c>
      <c r="E284">
        <v>16.299999237060547</v>
      </c>
      <c r="F284">
        <v>16.299999237060547</v>
      </c>
      <c r="G284" s="7">
        <v>5.1999998092651367</v>
      </c>
      <c r="H284">
        <v>4.5</v>
      </c>
      <c r="I284">
        <v>5.1999998092651367</v>
      </c>
      <c r="J284">
        <v>5.8000001907348633</v>
      </c>
      <c r="K284">
        <v>1.7999999523162842</v>
      </c>
      <c r="L284">
        <v>1.6000000238418579</v>
      </c>
      <c r="M284">
        <v>7.4000000953674316</v>
      </c>
      <c r="P284">
        <v>4.4000000953674316</v>
      </c>
      <c r="Q284">
        <v>6</v>
      </c>
      <c r="S284">
        <v>5.5999999046325684</v>
      </c>
      <c r="T284">
        <v>0</v>
      </c>
      <c r="U284">
        <v>0</v>
      </c>
      <c r="V284">
        <v>0</v>
      </c>
      <c r="W284">
        <v>1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 s="63"/>
      <c r="AF284" s="63"/>
      <c r="AG284">
        <f t="shared" si="4"/>
        <v>0.31901840813845805</v>
      </c>
    </row>
    <row r="285" spans="1:33" x14ac:dyDescent="0.25">
      <c r="A285">
        <v>969</v>
      </c>
      <c r="B285" t="s">
        <v>7</v>
      </c>
      <c r="C285" t="s">
        <v>479</v>
      </c>
      <c r="D285">
        <v>1937</v>
      </c>
      <c r="E285">
        <v>16.200000762939453</v>
      </c>
      <c r="F285">
        <v>16.200000762939453</v>
      </c>
      <c r="G285" s="7">
        <v>5.1999998092651367</v>
      </c>
      <c r="H285">
        <v>4.6999998092651367</v>
      </c>
      <c r="I285">
        <v>5.1999998092651367</v>
      </c>
      <c r="J285">
        <v>5.6999998092651367</v>
      </c>
      <c r="K285">
        <v>1.6000000238418579</v>
      </c>
      <c r="L285">
        <v>0.89999997615814209</v>
      </c>
      <c r="M285">
        <v>7.3000001907348633</v>
      </c>
      <c r="P285">
        <v>5</v>
      </c>
      <c r="Q285">
        <v>5.9000000953674316</v>
      </c>
      <c r="S285">
        <v>5.6999998092651367</v>
      </c>
      <c r="T285">
        <v>0</v>
      </c>
      <c r="U285">
        <v>0</v>
      </c>
      <c r="V285">
        <v>0</v>
      </c>
      <c r="W285">
        <v>1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 s="63"/>
      <c r="AF285" s="63"/>
      <c r="AG285">
        <f t="shared" si="4"/>
        <v>0.3209876274303094</v>
      </c>
    </row>
    <row r="286" spans="1:33" x14ac:dyDescent="0.25">
      <c r="A286">
        <v>969</v>
      </c>
      <c r="B286" t="s">
        <v>7</v>
      </c>
      <c r="C286" t="s">
        <v>480</v>
      </c>
      <c r="D286">
        <v>1938</v>
      </c>
      <c r="E286">
        <v>16.299999237060547</v>
      </c>
      <c r="F286">
        <v>16.299999237060547</v>
      </c>
      <c r="G286" s="7">
        <v>5.1999998092651367</v>
      </c>
      <c r="H286">
        <v>4.8000001907348633</v>
      </c>
      <c r="I286">
        <v>5.1999998092651367</v>
      </c>
      <c r="J286">
        <v>5.8000001907348633</v>
      </c>
      <c r="K286">
        <v>3.4000000953674316</v>
      </c>
      <c r="L286">
        <v>0.40000000596046448</v>
      </c>
      <c r="M286">
        <v>5.5999999046325684</v>
      </c>
      <c r="P286">
        <v>5.3000001907348633</v>
      </c>
      <c r="Q286">
        <v>5.7000002861022949</v>
      </c>
      <c r="S286">
        <v>6.6999998092651367</v>
      </c>
      <c r="T286">
        <v>0</v>
      </c>
      <c r="U286">
        <v>0</v>
      </c>
      <c r="V286">
        <v>0</v>
      </c>
      <c r="W286">
        <v>1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 s="63"/>
      <c r="AF286" s="63"/>
      <c r="AG286">
        <f t="shared" si="4"/>
        <v>0.31901840813845805</v>
      </c>
    </row>
    <row r="287" spans="1:33" x14ac:dyDescent="0.25">
      <c r="A287">
        <v>969</v>
      </c>
      <c r="B287" t="s">
        <v>7</v>
      </c>
      <c r="C287" t="s">
        <v>481</v>
      </c>
      <c r="D287">
        <v>1939</v>
      </c>
      <c r="E287">
        <v>17.299999237060547</v>
      </c>
      <c r="F287">
        <v>17.299999237060547</v>
      </c>
      <c r="G287" s="7">
        <v>5.1999998092651367</v>
      </c>
      <c r="H287">
        <v>4.6999998092651367</v>
      </c>
      <c r="I287">
        <v>5.1999998092651367</v>
      </c>
      <c r="J287">
        <v>6.8000001907348633</v>
      </c>
      <c r="K287">
        <v>1.8999999761581421</v>
      </c>
      <c r="L287">
        <v>6.0999999046325684</v>
      </c>
      <c r="M287">
        <v>5.6999998092651367</v>
      </c>
      <c r="P287">
        <v>1.8999999761581421</v>
      </c>
      <c r="Q287">
        <v>8</v>
      </c>
      <c r="T287">
        <v>0</v>
      </c>
      <c r="U287">
        <v>0</v>
      </c>
      <c r="V287">
        <v>0</v>
      </c>
      <c r="W287">
        <v>1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 s="63"/>
      <c r="AF287" s="63"/>
      <c r="AG287">
        <f t="shared" si="4"/>
        <v>0.30057803691259999</v>
      </c>
    </row>
    <row r="288" spans="1:33" x14ac:dyDescent="0.25">
      <c r="A288">
        <v>998</v>
      </c>
      <c r="B288" t="s">
        <v>8</v>
      </c>
      <c r="C288" t="s">
        <v>523</v>
      </c>
      <c r="D288">
        <v>1912</v>
      </c>
      <c r="E288">
        <v>5.5</v>
      </c>
      <c r="F288">
        <v>5.5</v>
      </c>
      <c r="G288" s="7">
        <v>1</v>
      </c>
      <c r="H288">
        <v>0.5</v>
      </c>
      <c r="I288">
        <v>0.30000001192092896</v>
      </c>
      <c r="J288">
        <v>3.9000000953674316</v>
      </c>
      <c r="K288">
        <v>0.60000002384185791</v>
      </c>
      <c r="L288">
        <v>2.7000000476837158</v>
      </c>
      <c r="M288">
        <v>0.10000000149011612</v>
      </c>
      <c r="N288">
        <v>2.2999999523162842</v>
      </c>
      <c r="O288">
        <v>0.10000000149011612</v>
      </c>
      <c r="P288">
        <v>1.1000000238418579</v>
      </c>
      <c r="Q288">
        <v>3.8000001907348633</v>
      </c>
      <c r="S288">
        <v>1.6000000238418579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 s="63"/>
      <c r="AF288" s="63"/>
      <c r="AG288">
        <f t="shared" si="4"/>
        <v>0.18181818181818182</v>
      </c>
    </row>
    <row r="289" spans="1:33" x14ac:dyDescent="0.25">
      <c r="A289">
        <v>998</v>
      </c>
      <c r="B289" t="s">
        <v>8</v>
      </c>
      <c r="C289" t="s">
        <v>524</v>
      </c>
      <c r="D289">
        <v>1913</v>
      </c>
      <c r="E289">
        <v>5.3000001907348633</v>
      </c>
      <c r="F289">
        <v>5.3000001907348633</v>
      </c>
      <c r="G289" s="7">
        <v>1</v>
      </c>
      <c r="H289">
        <v>0.5</v>
      </c>
      <c r="I289">
        <v>0.30000001192092896</v>
      </c>
      <c r="J289">
        <v>3.7000000476837158</v>
      </c>
      <c r="K289">
        <v>0.60000002384185791</v>
      </c>
      <c r="L289">
        <v>2.5</v>
      </c>
      <c r="M289">
        <v>0.10000000149011612</v>
      </c>
      <c r="N289">
        <v>2.5</v>
      </c>
      <c r="O289">
        <v>0</v>
      </c>
      <c r="P289">
        <v>1.1000000238418579</v>
      </c>
      <c r="Q289">
        <v>3.5999999046325684</v>
      </c>
      <c r="S289">
        <v>1.2000000476837158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0</v>
      </c>
      <c r="AE289" s="63"/>
      <c r="AF289" s="63"/>
      <c r="AG289">
        <f t="shared" si="4"/>
        <v>0.18867923849288515</v>
      </c>
    </row>
    <row r="290" spans="1:33" x14ac:dyDescent="0.25">
      <c r="A290">
        <v>998</v>
      </c>
      <c r="B290" t="s">
        <v>8</v>
      </c>
      <c r="C290" t="s">
        <v>525</v>
      </c>
      <c r="D290">
        <v>1914</v>
      </c>
      <c r="E290">
        <v>4.6999998092651367</v>
      </c>
      <c r="F290">
        <v>4.6999998092651367</v>
      </c>
      <c r="G290" s="7">
        <v>1</v>
      </c>
      <c r="H290">
        <v>0.2800000011920929</v>
      </c>
      <c r="I290">
        <v>0.5</v>
      </c>
      <c r="J290">
        <v>3.3199999332427979</v>
      </c>
      <c r="K290">
        <v>1</v>
      </c>
      <c r="L290">
        <v>1.2999999523162842</v>
      </c>
      <c r="M290">
        <v>0.69999998807907104</v>
      </c>
      <c r="N290">
        <v>1.8999999761581421</v>
      </c>
      <c r="O290">
        <v>1.9999999552965164E-2</v>
      </c>
      <c r="P290">
        <v>0.89999997615814209</v>
      </c>
      <c r="Q290">
        <v>2.1999998092651367</v>
      </c>
      <c r="S290">
        <v>1.4199999570846558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 s="63"/>
      <c r="AF290" s="63"/>
      <c r="AG290">
        <f t="shared" si="4"/>
        <v>0.21276596608125264</v>
      </c>
    </row>
    <row r="291" spans="1:33" x14ac:dyDescent="0.25">
      <c r="A291">
        <v>998</v>
      </c>
      <c r="B291" t="s">
        <v>8</v>
      </c>
      <c r="C291" t="s">
        <v>526</v>
      </c>
      <c r="D291">
        <v>1915</v>
      </c>
      <c r="E291">
        <v>4.3000001907348633</v>
      </c>
      <c r="F291">
        <v>4.3000001907348633</v>
      </c>
      <c r="G291" s="7">
        <v>1</v>
      </c>
      <c r="H291">
        <v>0.33000001311302185</v>
      </c>
      <c r="I291">
        <v>0.5</v>
      </c>
      <c r="J291">
        <v>2.9200000762939453</v>
      </c>
      <c r="K291">
        <v>0.87999999523162842</v>
      </c>
      <c r="L291">
        <v>1.2999999523162842</v>
      </c>
      <c r="M291">
        <v>0.30000001192092896</v>
      </c>
      <c r="N291">
        <v>1.3999999761581421</v>
      </c>
      <c r="O291">
        <v>1.9999999552965164E-2</v>
      </c>
      <c r="P291">
        <v>1.0199999809265137</v>
      </c>
      <c r="Q291">
        <v>2.3199999332427979</v>
      </c>
      <c r="S291">
        <v>1.5199999809265137</v>
      </c>
      <c r="T291">
        <v>0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 s="63"/>
      <c r="AF291" s="63"/>
      <c r="AG291">
        <f t="shared" si="4"/>
        <v>0.2325581292193156</v>
      </c>
    </row>
    <row r="292" spans="1:33" x14ac:dyDescent="0.25">
      <c r="A292">
        <v>998</v>
      </c>
      <c r="B292" t="s">
        <v>8</v>
      </c>
      <c r="C292" t="s">
        <v>527</v>
      </c>
      <c r="D292">
        <v>1916</v>
      </c>
      <c r="E292">
        <v>5.1599998474121094</v>
      </c>
      <c r="F292">
        <v>5.1500000953674316</v>
      </c>
      <c r="G292" s="7">
        <v>1</v>
      </c>
      <c r="H292">
        <v>0.40999999642372131</v>
      </c>
      <c r="I292">
        <v>0.5</v>
      </c>
      <c r="J292">
        <v>3.6400001049041748</v>
      </c>
      <c r="K292">
        <v>0.80000001192092896</v>
      </c>
      <c r="L292">
        <v>2.5999999046325684</v>
      </c>
      <c r="M292">
        <v>5.9999998658895493E-2</v>
      </c>
      <c r="N292">
        <v>1.7000000476837158</v>
      </c>
      <c r="O292">
        <v>3.9999999105930328E-2</v>
      </c>
      <c r="P292">
        <v>0.89999997615814209</v>
      </c>
      <c r="Q292">
        <v>3.5</v>
      </c>
      <c r="S292">
        <v>1.940000057220459</v>
      </c>
      <c r="T292">
        <v>0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 s="63"/>
      <c r="AF292" s="63"/>
      <c r="AG292">
        <f t="shared" si="4"/>
        <v>0.19379845534327472</v>
      </c>
    </row>
    <row r="293" spans="1:33" x14ac:dyDescent="0.25">
      <c r="A293">
        <v>998</v>
      </c>
      <c r="B293" t="s">
        <v>8</v>
      </c>
      <c r="C293" t="s">
        <v>528</v>
      </c>
      <c r="D293">
        <v>1918</v>
      </c>
      <c r="E293">
        <v>8.5</v>
      </c>
      <c r="F293">
        <v>8.5</v>
      </c>
      <c r="G293" s="7">
        <v>1</v>
      </c>
      <c r="H293">
        <v>0.5</v>
      </c>
      <c r="I293">
        <v>0.5</v>
      </c>
      <c r="J293">
        <v>6.5999999046325684</v>
      </c>
      <c r="K293">
        <v>2</v>
      </c>
      <c r="L293">
        <v>4</v>
      </c>
      <c r="M293">
        <v>0</v>
      </c>
      <c r="N293">
        <v>2.2000000476837158</v>
      </c>
      <c r="O293">
        <v>0.10000000149011612</v>
      </c>
      <c r="P293">
        <v>1.7000000476837158</v>
      </c>
      <c r="Q293">
        <v>5.6999998092651367</v>
      </c>
      <c r="S293">
        <v>4.4000000953674316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0</v>
      </c>
      <c r="AE293" s="63"/>
      <c r="AF293" s="63"/>
      <c r="AG293">
        <f t="shared" si="4"/>
        <v>0.11764705882352941</v>
      </c>
    </row>
    <row r="294" spans="1:33" x14ac:dyDescent="0.25">
      <c r="A294">
        <v>998</v>
      </c>
      <c r="B294" t="s">
        <v>8</v>
      </c>
      <c r="C294" t="s">
        <v>529</v>
      </c>
      <c r="D294">
        <v>1919</v>
      </c>
      <c r="E294">
        <v>11.899999618530273</v>
      </c>
      <c r="F294">
        <v>11.899999618530273</v>
      </c>
      <c r="G294" s="7">
        <v>1.5</v>
      </c>
      <c r="H294">
        <v>0.80000001192092896</v>
      </c>
      <c r="I294">
        <v>0.80000001192092896</v>
      </c>
      <c r="J294">
        <v>9</v>
      </c>
      <c r="K294">
        <v>1.6000000238418579</v>
      </c>
      <c r="L294">
        <v>6.3000001907348633</v>
      </c>
      <c r="M294">
        <v>0</v>
      </c>
      <c r="N294">
        <v>3.2000000476837158</v>
      </c>
      <c r="O294">
        <v>0.89999997615814209</v>
      </c>
      <c r="P294">
        <v>3</v>
      </c>
      <c r="Q294">
        <v>9.3000001907348633</v>
      </c>
      <c r="S294">
        <v>5.8000001907348633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 s="63"/>
      <c r="AF294" s="63"/>
      <c r="AG294">
        <f t="shared" si="4"/>
        <v>0.12605042420877485</v>
      </c>
    </row>
    <row r="295" spans="1:33" x14ac:dyDescent="0.25">
      <c r="A295">
        <v>998</v>
      </c>
      <c r="B295" t="s">
        <v>8</v>
      </c>
      <c r="C295" t="s">
        <v>530</v>
      </c>
      <c r="D295">
        <v>1922</v>
      </c>
      <c r="E295">
        <v>17.5</v>
      </c>
      <c r="F295">
        <v>17.5</v>
      </c>
      <c r="G295" s="7">
        <v>1.5</v>
      </c>
      <c r="H295">
        <v>1.6000000238418579</v>
      </c>
      <c r="I295">
        <v>0.80000001192092896</v>
      </c>
      <c r="J295">
        <v>13.899999618530273</v>
      </c>
      <c r="K295">
        <v>1.7000000476837158</v>
      </c>
      <c r="L295">
        <v>11.800000190734863</v>
      </c>
      <c r="M295">
        <v>0</v>
      </c>
      <c r="N295">
        <v>5.3000001907348633</v>
      </c>
      <c r="O295">
        <v>0.5</v>
      </c>
      <c r="P295">
        <v>3</v>
      </c>
      <c r="Q295">
        <v>14.800000190734863</v>
      </c>
      <c r="S295">
        <v>8.6000003814697266</v>
      </c>
      <c r="T295">
        <v>0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 s="63"/>
      <c r="AF295" s="63"/>
      <c r="AG295">
        <f t="shared" si="4"/>
        <v>8.5714285714285715E-2</v>
      </c>
    </row>
    <row r="296" spans="1:33" x14ac:dyDescent="0.25">
      <c r="A296">
        <v>998</v>
      </c>
      <c r="B296" t="s">
        <v>8</v>
      </c>
      <c r="C296" t="s">
        <v>531</v>
      </c>
      <c r="D296">
        <v>1923</v>
      </c>
      <c r="E296">
        <v>17.5</v>
      </c>
      <c r="F296">
        <v>17.5</v>
      </c>
      <c r="G296" s="7">
        <v>2</v>
      </c>
      <c r="H296">
        <v>1.7000000476837158</v>
      </c>
      <c r="I296">
        <v>1</v>
      </c>
      <c r="J296">
        <v>12.699999809265137</v>
      </c>
      <c r="K296">
        <v>1.5</v>
      </c>
      <c r="L296">
        <v>10.899999618530273</v>
      </c>
      <c r="M296">
        <v>0</v>
      </c>
      <c r="N296">
        <v>5.5</v>
      </c>
      <c r="O296">
        <v>0.89999997615814209</v>
      </c>
      <c r="P296">
        <v>3.7000000476837158</v>
      </c>
      <c r="Q296">
        <v>14.59999942779541</v>
      </c>
      <c r="S296">
        <v>7.1999998092651367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0</v>
      </c>
      <c r="AD296">
        <v>0</v>
      </c>
      <c r="AE296" s="63"/>
      <c r="AF296" s="63"/>
      <c r="AG296">
        <f t="shared" si="4"/>
        <v>0.11428571428571428</v>
      </c>
    </row>
    <row r="297" spans="1:33" x14ac:dyDescent="0.25">
      <c r="A297">
        <v>998</v>
      </c>
      <c r="B297" t="s">
        <v>8</v>
      </c>
      <c r="C297" t="s">
        <v>532</v>
      </c>
      <c r="D297">
        <v>1924</v>
      </c>
      <c r="E297">
        <v>18</v>
      </c>
      <c r="F297">
        <v>18</v>
      </c>
      <c r="G297" s="7">
        <v>2</v>
      </c>
      <c r="H297">
        <v>1.1000000238418579</v>
      </c>
      <c r="I297">
        <v>1</v>
      </c>
      <c r="J297">
        <v>14.199999809265137</v>
      </c>
      <c r="K297">
        <v>2.2999999523162842</v>
      </c>
      <c r="L297">
        <v>10.199999809265137</v>
      </c>
      <c r="M297">
        <v>0</v>
      </c>
      <c r="N297">
        <v>6</v>
      </c>
      <c r="O297">
        <v>0.80000001192092896</v>
      </c>
      <c r="P297">
        <v>3.4000000953674316</v>
      </c>
      <c r="Q297">
        <v>13.600000381469727</v>
      </c>
      <c r="S297">
        <v>8.1999998092651367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 s="63"/>
      <c r="AF297" s="63"/>
      <c r="AG297">
        <f t="shared" si="4"/>
        <v>0.1111111111111111</v>
      </c>
    </row>
    <row r="298" spans="1:33" x14ac:dyDescent="0.25">
      <c r="A298">
        <v>998</v>
      </c>
      <c r="B298" t="s">
        <v>8</v>
      </c>
      <c r="C298" t="s">
        <v>533</v>
      </c>
      <c r="D298">
        <v>1926</v>
      </c>
      <c r="E298">
        <v>20.899999618530273</v>
      </c>
      <c r="F298">
        <v>20.899999618530273</v>
      </c>
      <c r="G298" s="7">
        <v>2</v>
      </c>
      <c r="H298">
        <v>1.5</v>
      </c>
      <c r="I298">
        <v>1</v>
      </c>
      <c r="J298">
        <v>17</v>
      </c>
      <c r="K298">
        <v>3.2000000476837158</v>
      </c>
      <c r="L298">
        <v>10.300000190734863</v>
      </c>
      <c r="M298">
        <v>1</v>
      </c>
      <c r="N298">
        <v>8.1999998092651367</v>
      </c>
      <c r="O298">
        <v>0.40000000596046448</v>
      </c>
      <c r="P298">
        <v>4.9000000953674316</v>
      </c>
      <c r="Q298">
        <v>15.200000762939453</v>
      </c>
      <c r="S298">
        <v>8.8000001907348633</v>
      </c>
      <c r="T298">
        <v>0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 s="63"/>
      <c r="AF298" s="63"/>
      <c r="AG298">
        <f t="shared" si="4"/>
        <v>9.5693781650922516E-2</v>
      </c>
    </row>
    <row r="299" spans="1:33" x14ac:dyDescent="0.25">
      <c r="A299">
        <v>998</v>
      </c>
      <c r="B299" t="s">
        <v>8</v>
      </c>
      <c r="C299" t="s">
        <v>470</v>
      </c>
      <c r="D299">
        <v>1928</v>
      </c>
      <c r="E299">
        <v>25.899999618530273</v>
      </c>
      <c r="F299">
        <v>25.899999618530273</v>
      </c>
      <c r="G299" s="7">
        <v>2</v>
      </c>
      <c r="H299">
        <v>2</v>
      </c>
      <c r="I299">
        <v>1</v>
      </c>
      <c r="J299">
        <v>21.5</v>
      </c>
      <c r="K299">
        <v>4.5999999046325684</v>
      </c>
      <c r="L299">
        <v>13.100000381469727</v>
      </c>
      <c r="M299">
        <v>0.80000001192092896</v>
      </c>
      <c r="N299">
        <v>8.6000003814697266</v>
      </c>
      <c r="O299">
        <v>2.4000000953674316</v>
      </c>
      <c r="P299">
        <v>5.5999999046325684</v>
      </c>
      <c r="Q299">
        <v>18.700000762939453</v>
      </c>
      <c r="S299">
        <v>10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 s="63"/>
      <c r="AF299" s="63"/>
      <c r="AG299">
        <f t="shared" si="4"/>
        <v>7.7220078357417843E-2</v>
      </c>
    </row>
    <row r="300" spans="1:33" x14ac:dyDescent="0.25">
      <c r="A300">
        <v>998</v>
      </c>
      <c r="B300" t="s">
        <v>8</v>
      </c>
      <c r="C300" t="s">
        <v>471</v>
      </c>
      <c r="D300">
        <v>1929</v>
      </c>
      <c r="E300">
        <v>27</v>
      </c>
      <c r="F300">
        <v>27</v>
      </c>
      <c r="G300" s="7">
        <v>4</v>
      </c>
      <c r="H300">
        <v>2.2999999523162842</v>
      </c>
      <c r="I300">
        <v>3</v>
      </c>
      <c r="J300">
        <v>20.399999618530273</v>
      </c>
      <c r="K300">
        <v>3</v>
      </c>
      <c r="L300">
        <v>11.399999618530273</v>
      </c>
      <c r="M300">
        <v>0.69999998807907104</v>
      </c>
      <c r="N300">
        <v>10.399999618530273</v>
      </c>
      <c r="P300">
        <v>10.5</v>
      </c>
      <c r="Q300">
        <v>21.899999618530273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 s="63"/>
      <c r="AF300" s="63"/>
      <c r="AG300">
        <f t="shared" si="4"/>
        <v>0.14814814814814814</v>
      </c>
    </row>
    <row r="301" spans="1:33" x14ac:dyDescent="0.25">
      <c r="A301">
        <v>998</v>
      </c>
      <c r="B301" t="s">
        <v>8</v>
      </c>
      <c r="C301" t="s">
        <v>534</v>
      </c>
      <c r="D301">
        <v>1930</v>
      </c>
      <c r="E301">
        <v>26.700000762939453</v>
      </c>
      <c r="F301">
        <v>26.700000762939453</v>
      </c>
      <c r="G301" s="7">
        <v>4</v>
      </c>
      <c r="H301">
        <v>2.5999999046325684</v>
      </c>
      <c r="I301">
        <v>3</v>
      </c>
      <c r="J301">
        <v>19.799999237060547</v>
      </c>
      <c r="K301">
        <v>0.60000002384185791</v>
      </c>
      <c r="L301">
        <v>11.5</v>
      </c>
      <c r="M301">
        <v>0.89999997615814209</v>
      </c>
      <c r="N301">
        <v>11.5</v>
      </c>
      <c r="O301">
        <v>1.1000000238418579</v>
      </c>
      <c r="P301">
        <v>12.300000190734863</v>
      </c>
      <c r="Q301">
        <v>23.799999237060547</v>
      </c>
      <c r="S301">
        <v>8.3000001907348633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 s="63"/>
      <c r="AF301" s="63"/>
      <c r="AG301">
        <f t="shared" si="4"/>
        <v>0.14981272980157145</v>
      </c>
    </row>
    <row r="302" spans="1:33" x14ac:dyDescent="0.25">
      <c r="A302">
        <v>998</v>
      </c>
      <c r="B302" t="s">
        <v>8</v>
      </c>
      <c r="C302" t="s">
        <v>535</v>
      </c>
      <c r="D302">
        <v>1931</v>
      </c>
      <c r="E302">
        <v>23.299999237060547</v>
      </c>
      <c r="F302">
        <v>23.299999237060547</v>
      </c>
      <c r="G302" s="7">
        <v>4</v>
      </c>
      <c r="H302">
        <v>2</v>
      </c>
      <c r="I302">
        <v>3</v>
      </c>
      <c r="J302">
        <v>16.799999237060547</v>
      </c>
      <c r="K302">
        <v>2.4000000953674316</v>
      </c>
      <c r="L302">
        <v>8.5</v>
      </c>
      <c r="M302">
        <v>0.60000002384185791</v>
      </c>
      <c r="N302">
        <v>10.5</v>
      </c>
      <c r="O302">
        <v>0.20000000298023224</v>
      </c>
      <c r="P302">
        <v>10.300000190734863</v>
      </c>
      <c r="Q302">
        <v>18.799999237060547</v>
      </c>
      <c r="S302">
        <v>6.3000001907348633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 s="63"/>
      <c r="AF302" s="63"/>
      <c r="AG302">
        <f t="shared" si="4"/>
        <v>0.17167382536380835</v>
      </c>
    </row>
    <row r="303" spans="1:33" x14ac:dyDescent="0.25">
      <c r="A303">
        <v>998</v>
      </c>
      <c r="B303" t="s">
        <v>8</v>
      </c>
      <c r="C303" t="s">
        <v>536</v>
      </c>
      <c r="D303">
        <v>1932</v>
      </c>
      <c r="E303">
        <v>19.299999237060547</v>
      </c>
      <c r="F303">
        <v>19.299999237060547</v>
      </c>
      <c r="G303" s="7">
        <v>4</v>
      </c>
      <c r="H303">
        <v>1.8999999761581421</v>
      </c>
      <c r="I303">
        <v>3</v>
      </c>
      <c r="J303">
        <v>12.899999618530273</v>
      </c>
      <c r="K303">
        <v>0.60000002384185791</v>
      </c>
      <c r="L303">
        <v>7.8000001907348633</v>
      </c>
      <c r="M303">
        <v>0.69999998807907104</v>
      </c>
      <c r="N303">
        <v>8.8999996185302734</v>
      </c>
      <c r="O303">
        <v>0.20000000298023224</v>
      </c>
      <c r="P303">
        <v>8.8000001907348633</v>
      </c>
      <c r="Q303">
        <v>16.600000381469727</v>
      </c>
      <c r="S303">
        <v>4</v>
      </c>
      <c r="T303">
        <v>0</v>
      </c>
      <c r="U303">
        <v>0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0</v>
      </c>
      <c r="AE303" s="63"/>
      <c r="AF303" s="63"/>
      <c r="AG303">
        <f t="shared" si="4"/>
        <v>0.20725389420322138</v>
      </c>
    </row>
    <row r="304" spans="1:33" x14ac:dyDescent="0.25">
      <c r="A304">
        <v>998</v>
      </c>
      <c r="B304" t="s">
        <v>8</v>
      </c>
      <c r="C304" t="s">
        <v>537</v>
      </c>
      <c r="D304">
        <v>1933</v>
      </c>
      <c r="E304">
        <v>17.899999618530273</v>
      </c>
      <c r="F304">
        <v>17.899999618530273</v>
      </c>
      <c r="G304" s="7">
        <v>4</v>
      </c>
      <c r="H304">
        <v>1.5</v>
      </c>
      <c r="I304">
        <v>3</v>
      </c>
      <c r="J304">
        <v>11.300000190734863</v>
      </c>
      <c r="K304">
        <v>2.5999999046325684</v>
      </c>
      <c r="L304">
        <v>6.9000000953674316</v>
      </c>
      <c r="M304">
        <v>0.69999998807907104</v>
      </c>
      <c r="N304">
        <v>8.1999998092651367</v>
      </c>
      <c r="O304">
        <v>0.10000000149011612</v>
      </c>
      <c r="P304">
        <v>5.6999998092651367</v>
      </c>
      <c r="Q304">
        <v>12.600000381469727</v>
      </c>
      <c r="S304">
        <v>3.0999999046325684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1</v>
      </c>
      <c r="AC304">
        <v>0</v>
      </c>
      <c r="AD304">
        <v>0</v>
      </c>
      <c r="AE304" s="63"/>
      <c r="AF304" s="63"/>
      <c r="AG304">
        <f t="shared" si="4"/>
        <v>0.22346369191310803</v>
      </c>
    </row>
    <row r="305" spans="1:33" x14ac:dyDescent="0.25">
      <c r="A305">
        <v>998</v>
      </c>
      <c r="B305" t="s">
        <v>8</v>
      </c>
      <c r="C305" t="s">
        <v>538</v>
      </c>
      <c r="D305">
        <v>1934</v>
      </c>
      <c r="E305">
        <v>16.399999618530273</v>
      </c>
      <c r="F305">
        <v>16.399999618530273</v>
      </c>
      <c r="G305" s="7">
        <v>4</v>
      </c>
      <c r="H305">
        <v>1.5</v>
      </c>
      <c r="I305">
        <v>3</v>
      </c>
      <c r="J305">
        <v>10.399999618530273</v>
      </c>
      <c r="K305">
        <v>2.9000000953674316</v>
      </c>
      <c r="L305">
        <v>6.0999999046325684</v>
      </c>
      <c r="M305">
        <v>0.80000001192092896</v>
      </c>
      <c r="N305">
        <v>6.9000000953674316</v>
      </c>
      <c r="O305">
        <v>0.20000000298023224</v>
      </c>
      <c r="P305">
        <v>4.5999999046325684</v>
      </c>
      <c r="Q305">
        <v>10.699999809265137</v>
      </c>
      <c r="S305">
        <v>3.5</v>
      </c>
      <c r="T305">
        <v>0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AE305" s="63"/>
      <c r="AF305" s="63"/>
      <c r="AG305">
        <f t="shared" si="4"/>
        <v>0.24390244469764627</v>
      </c>
    </row>
    <row r="306" spans="1:33" x14ac:dyDescent="0.25">
      <c r="A306">
        <v>998</v>
      </c>
      <c r="B306" t="s">
        <v>8</v>
      </c>
      <c r="C306" t="s">
        <v>539</v>
      </c>
      <c r="D306">
        <v>1935</v>
      </c>
      <c r="E306">
        <v>14.300000190734863</v>
      </c>
      <c r="F306">
        <v>14.300000190734863</v>
      </c>
      <c r="G306" s="7">
        <v>4</v>
      </c>
      <c r="H306">
        <v>1.6000000238418579</v>
      </c>
      <c r="I306">
        <v>3</v>
      </c>
      <c r="J306">
        <v>8.1999998092651367</v>
      </c>
      <c r="K306">
        <v>1.5</v>
      </c>
      <c r="L306">
        <v>4.8000001907348633</v>
      </c>
      <c r="M306">
        <v>0.80000001192092896</v>
      </c>
      <c r="N306">
        <v>5.6999998092651367</v>
      </c>
      <c r="O306">
        <v>0.30000001192092896</v>
      </c>
      <c r="P306">
        <v>5.0999999046325684</v>
      </c>
      <c r="Q306">
        <v>9.8999996185302734</v>
      </c>
      <c r="S306">
        <v>2.5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0</v>
      </c>
      <c r="AD306">
        <v>0</v>
      </c>
      <c r="AE306" s="63"/>
      <c r="AF306" s="63"/>
      <c r="AG306">
        <f t="shared" si="4"/>
        <v>0.27972027598934207</v>
      </c>
    </row>
    <row r="307" spans="1:33" x14ac:dyDescent="0.25">
      <c r="A307">
        <v>998</v>
      </c>
      <c r="B307" t="s">
        <v>8</v>
      </c>
      <c r="C307" t="s">
        <v>540</v>
      </c>
      <c r="D307">
        <v>1936</v>
      </c>
      <c r="E307">
        <v>15.5</v>
      </c>
      <c r="F307">
        <v>15.5</v>
      </c>
      <c r="G307" s="7">
        <v>4</v>
      </c>
      <c r="H307">
        <v>1.7000000476837158</v>
      </c>
      <c r="I307">
        <v>3</v>
      </c>
      <c r="J307">
        <v>8.8999996185302734</v>
      </c>
      <c r="K307">
        <v>1.2999999523162842</v>
      </c>
      <c r="L307">
        <v>6.0999999046325684</v>
      </c>
      <c r="M307">
        <v>1</v>
      </c>
      <c r="N307">
        <v>5.8000001907348633</v>
      </c>
      <c r="O307">
        <v>0.5</v>
      </c>
      <c r="P307">
        <v>5.1999998092651367</v>
      </c>
      <c r="Q307">
        <v>11.299999237060547</v>
      </c>
      <c r="S307">
        <v>3.0999999046325684</v>
      </c>
      <c r="T307">
        <v>0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0</v>
      </c>
      <c r="AE307" s="63"/>
      <c r="AF307" s="63"/>
      <c r="AG307">
        <f t="shared" si="4"/>
        <v>0.25806451612903225</v>
      </c>
    </row>
    <row r="308" spans="1:33" x14ac:dyDescent="0.25">
      <c r="A308">
        <v>998</v>
      </c>
      <c r="B308" t="s">
        <v>8</v>
      </c>
      <c r="C308" t="s">
        <v>541</v>
      </c>
      <c r="D308">
        <v>1937</v>
      </c>
      <c r="E308">
        <v>17.799999237060547</v>
      </c>
      <c r="F308">
        <v>17.799999237060547</v>
      </c>
      <c r="G308" s="7">
        <v>4</v>
      </c>
      <c r="H308">
        <v>1.8999999761581421</v>
      </c>
      <c r="I308">
        <v>3</v>
      </c>
      <c r="J308">
        <v>11.199999809265137</v>
      </c>
      <c r="K308">
        <v>2.5999999046325684</v>
      </c>
      <c r="L308">
        <v>7.4000000953674316</v>
      </c>
      <c r="M308">
        <v>1.1000000238418579</v>
      </c>
      <c r="N308">
        <v>7.4000000953674316</v>
      </c>
      <c r="O308">
        <v>0.69999998807907104</v>
      </c>
      <c r="P308">
        <v>4.8000001907348633</v>
      </c>
      <c r="Q308">
        <v>12.200000762939453</v>
      </c>
      <c r="S308">
        <v>3.7999999523162842</v>
      </c>
      <c r="T308">
        <v>0</v>
      </c>
      <c r="U308">
        <v>0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0</v>
      </c>
      <c r="AE308" s="63"/>
      <c r="AF308" s="63"/>
      <c r="AG308">
        <f t="shared" si="4"/>
        <v>0.22471911075545367</v>
      </c>
    </row>
    <row r="309" spans="1:33" x14ac:dyDescent="0.25">
      <c r="A309">
        <v>998</v>
      </c>
      <c r="B309" t="s">
        <v>8</v>
      </c>
      <c r="C309" t="s">
        <v>481</v>
      </c>
      <c r="D309">
        <v>1939</v>
      </c>
      <c r="E309">
        <v>23.399999618530273</v>
      </c>
      <c r="F309">
        <v>23.399999618530273</v>
      </c>
      <c r="G309" s="7">
        <v>4</v>
      </c>
      <c r="H309">
        <v>2.5</v>
      </c>
      <c r="I309">
        <v>3</v>
      </c>
      <c r="J309">
        <v>16.5</v>
      </c>
      <c r="K309">
        <v>3.2999999523162842</v>
      </c>
      <c r="L309">
        <v>13.199999809265137</v>
      </c>
      <c r="M309">
        <v>1.1000000238418579</v>
      </c>
      <c r="N309">
        <v>8.6000003814697266</v>
      </c>
      <c r="O309">
        <v>0.40000000596046448</v>
      </c>
      <c r="P309">
        <v>3.5</v>
      </c>
      <c r="Q309">
        <v>16.700000762939453</v>
      </c>
      <c r="S309">
        <v>4.8000001907348633</v>
      </c>
      <c r="T309">
        <v>0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0</v>
      </c>
      <c r="AE309" s="63"/>
      <c r="AF309" s="63"/>
      <c r="AG309">
        <f t="shared" si="4"/>
        <v>0.17094017372685902</v>
      </c>
    </row>
    <row r="310" spans="1:33" s="4" customFormat="1" x14ac:dyDescent="0.25">
      <c r="A310" s="4">
        <v>998</v>
      </c>
      <c r="B310" s="4" t="s">
        <v>8</v>
      </c>
      <c r="C310" s="4" t="s">
        <v>482</v>
      </c>
      <c r="D310" s="4">
        <v>1940</v>
      </c>
      <c r="E310" s="4">
        <v>19.299999237060547</v>
      </c>
      <c r="F310" s="4">
        <v>19.299999237060547</v>
      </c>
      <c r="G310" s="7">
        <v>4</v>
      </c>
      <c r="H310" s="4">
        <v>2</v>
      </c>
      <c r="I310" s="4">
        <v>3</v>
      </c>
      <c r="J310" s="4">
        <v>12.699999809265137</v>
      </c>
      <c r="K310" s="4">
        <v>4.1999998092651367</v>
      </c>
      <c r="L310" s="4">
        <v>8.5</v>
      </c>
      <c r="M310" s="4">
        <v>1.1000000238418579</v>
      </c>
      <c r="N310" s="4">
        <v>7.9000000953674316</v>
      </c>
      <c r="O310" s="4">
        <v>0.10000000149011612</v>
      </c>
      <c r="P310" s="4">
        <v>3.5999999046325684</v>
      </c>
      <c r="Q310" s="4">
        <v>12.100000381469727</v>
      </c>
      <c r="T310" s="4">
        <v>0</v>
      </c>
      <c r="U310" s="4">
        <v>0</v>
      </c>
      <c r="V310" s="4">
        <v>0</v>
      </c>
      <c r="W310" s="4">
        <v>1</v>
      </c>
      <c r="X310" s="4">
        <v>0</v>
      </c>
      <c r="Y310" s="4">
        <v>0</v>
      </c>
      <c r="Z310" s="4">
        <v>0</v>
      </c>
      <c r="AA310" s="4">
        <v>0</v>
      </c>
      <c r="AB310" s="4">
        <v>1</v>
      </c>
      <c r="AC310" s="4">
        <v>0</v>
      </c>
      <c r="AD310" s="4">
        <v>0</v>
      </c>
      <c r="AE310" s="63"/>
      <c r="AF310" s="63"/>
      <c r="AG310">
        <f t="shared" si="4"/>
        <v>0.20725389420322138</v>
      </c>
    </row>
    <row r="311" spans="1:33" x14ac:dyDescent="0.25">
      <c r="A311">
        <v>1014</v>
      </c>
      <c r="B311" t="s">
        <v>9</v>
      </c>
      <c r="C311" t="s">
        <v>443</v>
      </c>
      <c r="D311">
        <v>1901</v>
      </c>
      <c r="E311">
        <v>21.399999618530273</v>
      </c>
      <c r="F311">
        <v>21.350000381469727</v>
      </c>
      <c r="G311" s="7">
        <v>6.25</v>
      </c>
      <c r="H311">
        <v>2</v>
      </c>
      <c r="I311">
        <v>6.25</v>
      </c>
      <c r="J311">
        <v>10.800000190734863</v>
      </c>
      <c r="K311">
        <v>0.5</v>
      </c>
      <c r="L311">
        <v>8.1000003814697266</v>
      </c>
      <c r="M311">
        <v>0.10000000149011612</v>
      </c>
      <c r="P311">
        <v>12.399999618530273</v>
      </c>
      <c r="Q311">
        <v>20.5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 s="63">
        <f>AVERAGE(G311:G338)</f>
        <v>34.814814814814817</v>
      </c>
      <c r="AF311" s="63">
        <f>_xlfn.VAR.S(G311:G337)</f>
        <v>361.47280092592587</v>
      </c>
      <c r="AG311">
        <f t="shared" si="4"/>
        <v>0.29205607997245575</v>
      </c>
    </row>
    <row r="312" spans="1:33" x14ac:dyDescent="0.25">
      <c r="A312">
        <v>1014</v>
      </c>
      <c r="B312" t="s">
        <v>9</v>
      </c>
      <c r="C312" t="s">
        <v>444</v>
      </c>
      <c r="D312">
        <v>1902</v>
      </c>
      <c r="E312">
        <v>26.399999618530273</v>
      </c>
      <c r="F312">
        <v>26.450000762939453</v>
      </c>
      <c r="G312" s="7">
        <v>6.25</v>
      </c>
      <c r="H312">
        <v>2.0999999046325684</v>
      </c>
      <c r="I312">
        <v>6.25</v>
      </c>
      <c r="J312">
        <v>15.5</v>
      </c>
      <c r="K312">
        <v>1</v>
      </c>
      <c r="L312">
        <v>10.600000381469727</v>
      </c>
      <c r="M312">
        <v>0.20000000298023224</v>
      </c>
      <c r="P312">
        <v>14.300000190734863</v>
      </c>
      <c r="Q312">
        <v>24.900001525878906</v>
      </c>
      <c r="T312">
        <v>0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0</v>
      </c>
      <c r="AD312">
        <v>0</v>
      </c>
      <c r="AE312" s="63"/>
      <c r="AF312" s="63"/>
      <c r="AG312">
        <f t="shared" si="4"/>
        <v>0.2367424276632602</v>
      </c>
    </row>
    <row r="313" spans="1:33" x14ac:dyDescent="0.25">
      <c r="A313">
        <v>1014</v>
      </c>
      <c r="B313" t="s">
        <v>9</v>
      </c>
      <c r="C313" t="s">
        <v>445</v>
      </c>
      <c r="D313">
        <v>1903</v>
      </c>
      <c r="E313">
        <v>28.5</v>
      </c>
      <c r="F313">
        <v>28.549999237060547</v>
      </c>
      <c r="G313" s="7">
        <v>6.25</v>
      </c>
      <c r="H313">
        <v>2.0999999046325684</v>
      </c>
      <c r="I313">
        <v>6.25</v>
      </c>
      <c r="J313">
        <v>16.100000381469727</v>
      </c>
      <c r="K313">
        <v>1.2999999523162842</v>
      </c>
      <c r="L313">
        <v>9.1000003814697266</v>
      </c>
      <c r="M313">
        <v>0.20000000298023224</v>
      </c>
      <c r="N313">
        <v>2.7000000476837158</v>
      </c>
      <c r="P313">
        <v>17.600000381469727</v>
      </c>
      <c r="Q313">
        <v>26.700000762939453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 s="63"/>
      <c r="AF313" s="63"/>
      <c r="AG313">
        <f t="shared" si="4"/>
        <v>0.21929824561403508</v>
      </c>
    </row>
    <row r="314" spans="1:33" x14ac:dyDescent="0.25">
      <c r="A314">
        <v>1014</v>
      </c>
      <c r="B314" t="s">
        <v>9</v>
      </c>
      <c r="C314" t="s">
        <v>446</v>
      </c>
      <c r="D314">
        <v>1904</v>
      </c>
      <c r="E314">
        <v>34.599998474121094</v>
      </c>
      <c r="F314">
        <v>34.625</v>
      </c>
      <c r="G314" s="7">
        <v>8.125</v>
      </c>
      <c r="H314">
        <v>2.7000000476837158</v>
      </c>
      <c r="I314">
        <v>8.125</v>
      </c>
      <c r="J314">
        <v>19.5</v>
      </c>
      <c r="K314">
        <v>1.3999999761581421</v>
      </c>
      <c r="L314">
        <v>12.800000190734863</v>
      </c>
      <c r="M314">
        <v>0.60000002384185791</v>
      </c>
      <c r="P314">
        <v>19.5</v>
      </c>
      <c r="Q314">
        <v>32.299999237060547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 s="63"/>
      <c r="AF314" s="63"/>
      <c r="AG314">
        <f t="shared" si="4"/>
        <v>0.2348265999513571</v>
      </c>
    </row>
    <row r="315" spans="1:33" x14ac:dyDescent="0.25">
      <c r="A315">
        <v>1014</v>
      </c>
      <c r="B315" t="s">
        <v>9</v>
      </c>
      <c r="C315" t="s">
        <v>447</v>
      </c>
      <c r="D315">
        <v>1905</v>
      </c>
      <c r="E315">
        <v>39.5</v>
      </c>
      <c r="F315">
        <v>39.525001525878906</v>
      </c>
      <c r="G315" s="7">
        <v>8.125</v>
      </c>
      <c r="H315">
        <v>2.7999999523162842</v>
      </c>
      <c r="I315">
        <v>8.125</v>
      </c>
      <c r="J315">
        <v>20.600000381469727</v>
      </c>
      <c r="K315">
        <v>2.2000000476837158</v>
      </c>
      <c r="L315">
        <v>15.5</v>
      </c>
      <c r="M315">
        <v>0.5</v>
      </c>
      <c r="N315">
        <v>3</v>
      </c>
      <c r="P315">
        <v>21</v>
      </c>
      <c r="Q315">
        <v>36.5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v>0</v>
      </c>
      <c r="AE315" s="63"/>
      <c r="AF315" s="63"/>
      <c r="AG315">
        <f t="shared" si="4"/>
        <v>0.20569620253164558</v>
      </c>
    </row>
    <row r="316" spans="1:33" x14ac:dyDescent="0.25">
      <c r="A316">
        <v>1014</v>
      </c>
      <c r="B316" t="s">
        <v>9</v>
      </c>
      <c r="C316" t="s">
        <v>448</v>
      </c>
      <c r="D316">
        <v>1906</v>
      </c>
      <c r="E316">
        <v>49</v>
      </c>
      <c r="F316">
        <v>49</v>
      </c>
      <c r="G316" s="7">
        <v>10</v>
      </c>
      <c r="H316">
        <v>3.4000000953674316</v>
      </c>
      <c r="I316">
        <v>10</v>
      </c>
      <c r="J316">
        <v>24.100000381469727</v>
      </c>
      <c r="K316">
        <v>2.2999999523162842</v>
      </c>
      <c r="L316">
        <v>18.5</v>
      </c>
      <c r="M316">
        <v>0.60000002384185791</v>
      </c>
      <c r="N316">
        <v>2.5999999046325684</v>
      </c>
      <c r="P316">
        <v>27.299999237060547</v>
      </c>
      <c r="Q316">
        <v>45.799999237060547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0</v>
      </c>
      <c r="AE316" s="63"/>
      <c r="AF316" s="63"/>
      <c r="AG316">
        <f t="shared" si="4"/>
        <v>0.20408163265306123</v>
      </c>
    </row>
    <row r="317" spans="1:33" x14ac:dyDescent="0.25">
      <c r="A317">
        <v>1014</v>
      </c>
      <c r="B317" t="s">
        <v>9</v>
      </c>
      <c r="C317" t="s">
        <v>449</v>
      </c>
      <c r="D317">
        <v>1907</v>
      </c>
      <c r="E317">
        <v>78.400001525878906</v>
      </c>
      <c r="F317">
        <v>78.300003051757813</v>
      </c>
      <c r="G317" s="7">
        <v>15</v>
      </c>
      <c r="H317">
        <v>5.3000001907348633</v>
      </c>
      <c r="I317">
        <v>15</v>
      </c>
      <c r="J317">
        <v>35.5</v>
      </c>
      <c r="K317">
        <v>1.6000000238418579</v>
      </c>
      <c r="L317">
        <v>29.5</v>
      </c>
      <c r="M317">
        <v>1</v>
      </c>
      <c r="N317">
        <v>4.0999999046325684</v>
      </c>
      <c r="P317">
        <v>45.900001525878906</v>
      </c>
      <c r="Q317">
        <v>75.400001525878906</v>
      </c>
      <c r="T317">
        <v>0</v>
      </c>
      <c r="U317">
        <v>0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 s="63"/>
      <c r="AF317" s="63"/>
      <c r="AG317">
        <f t="shared" si="4"/>
        <v>0.19132652688850624</v>
      </c>
    </row>
    <row r="318" spans="1:33" x14ac:dyDescent="0.25">
      <c r="A318">
        <v>1014</v>
      </c>
      <c r="B318" t="s">
        <v>9</v>
      </c>
      <c r="C318" t="s">
        <v>450</v>
      </c>
      <c r="D318">
        <v>1908</v>
      </c>
      <c r="E318">
        <v>86.900001525878906</v>
      </c>
      <c r="F318">
        <v>86.900001525878906</v>
      </c>
      <c r="G318" s="7">
        <v>15</v>
      </c>
      <c r="H318">
        <v>5.9000000953674316</v>
      </c>
      <c r="I318">
        <v>15</v>
      </c>
      <c r="J318">
        <v>45.799999237060547</v>
      </c>
      <c r="K318">
        <v>2.7000000476837158</v>
      </c>
      <c r="L318">
        <v>24</v>
      </c>
      <c r="M318">
        <v>1</v>
      </c>
      <c r="N318">
        <v>4.4000000953674316</v>
      </c>
      <c r="P318">
        <v>58.799999237060547</v>
      </c>
      <c r="Q318">
        <v>82.800003051757813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0</v>
      </c>
      <c r="AE318" s="63"/>
      <c r="AF318" s="63"/>
      <c r="AG318">
        <f t="shared" si="4"/>
        <v>0.17261219489775251</v>
      </c>
    </row>
    <row r="319" spans="1:33" x14ac:dyDescent="0.25">
      <c r="A319">
        <v>1014</v>
      </c>
      <c r="B319" t="s">
        <v>9</v>
      </c>
      <c r="C319" t="s">
        <v>451</v>
      </c>
      <c r="D319">
        <v>1909</v>
      </c>
      <c r="E319">
        <v>123</v>
      </c>
      <c r="F319">
        <v>123</v>
      </c>
      <c r="G319" s="7">
        <v>25</v>
      </c>
      <c r="H319">
        <v>8.3999996185302734</v>
      </c>
      <c r="I319">
        <v>25</v>
      </c>
      <c r="J319">
        <v>51.200000762939453</v>
      </c>
      <c r="K319">
        <v>6.1999998092651367</v>
      </c>
      <c r="L319">
        <v>49.599998474121094</v>
      </c>
      <c r="M319">
        <v>2.4000000953674316</v>
      </c>
      <c r="N319">
        <v>4.8000001907348633</v>
      </c>
      <c r="P319">
        <v>71.5</v>
      </c>
      <c r="Q319">
        <v>121.09999847412109</v>
      </c>
      <c r="S319">
        <v>74.239997863769531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 s="63"/>
      <c r="AF319" s="63"/>
      <c r="AG319">
        <f t="shared" si="4"/>
        <v>0.2032520325203252</v>
      </c>
    </row>
    <row r="320" spans="1:33" x14ac:dyDescent="0.25">
      <c r="A320">
        <v>1014</v>
      </c>
      <c r="B320" t="s">
        <v>9</v>
      </c>
      <c r="C320" t="s">
        <v>452</v>
      </c>
      <c r="D320">
        <v>1910</v>
      </c>
      <c r="E320">
        <v>152.69999694824219</v>
      </c>
      <c r="F320">
        <v>152.66999816894531</v>
      </c>
      <c r="G320" s="7">
        <v>25</v>
      </c>
      <c r="H320">
        <v>9.5399999618530273</v>
      </c>
      <c r="I320">
        <v>25</v>
      </c>
      <c r="J320">
        <v>79.279998779296875</v>
      </c>
      <c r="K320">
        <v>6.630000114440918</v>
      </c>
      <c r="L320">
        <v>48.069999694824219</v>
      </c>
      <c r="M320">
        <v>3.1600000858306885</v>
      </c>
      <c r="N320">
        <v>5.0399999618530273</v>
      </c>
      <c r="P320">
        <v>83.160003662109375</v>
      </c>
      <c r="Q320">
        <v>131.23001098632813</v>
      </c>
      <c r="S320">
        <v>84.260002136230469</v>
      </c>
      <c r="T320">
        <v>0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 s="63"/>
      <c r="AF320" s="63"/>
      <c r="AG320">
        <f t="shared" si="4"/>
        <v>0.16371971512529745</v>
      </c>
    </row>
    <row r="321" spans="1:33" x14ac:dyDescent="0.25">
      <c r="A321">
        <v>1014</v>
      </c>
      <c r="B321" t="s">
        <v>9</v>
      </c>
      <c r="C321" t="s">
        <v>453</v>
      </c>
      <c r="D321">
        <v>1911</v>
      </c>
      <c r="E321">
        <v>171.94999694824219</v>
      </c>
      <c r="F321">
        <v>171.96000671386719</v>
      </c>
      <c r="G321" s="7">
        <v>35</v>
      </c>
      <c r="H321">
        <v>12.314999580383301</v>
      </c>
      <c r="I321">
        <v>35</v>
      </c>
      <c r="J321">
        <v>89.639999389648438</v>
      </c>
      <c r="K321">
        <v>9.4650001525878906</v>
      </c>
      <c r="L321">
        <v>55.25</v>
      </c>
      <c r="M321">
        <v>3.630000114440918</v>
      </c>
      <c r="N321">
        <v>5.380000114440918</v>
      </c>
      <c r="P321">
        <v>88.279998779296875</v>
      </c>
      <c r="Q321">
        <v>143.52999877929688</v>
      </c>
      <c r="S321">
        <v>96.830001831054688</v>
      </c>
      <c r="T321">
        <v>0</v>
      </c>
      <c r="U321">
        <v>0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 s="63"/>
      <c r="AF321" s="63"/>
      <c r="AG321">
        <f t="shared" si="4"/>
        <v>0.2035475465029242</v>
      </c>
    </row>
    <row r="322" spans="1:33" x14ac:dyDescent="0.25">
      <c r="A322">
        <v>1014</v>
      </c>
      <c r="B322" t="s">
        <v>9</v>
      </c>
      <c r="C322" t="s">
        <v>454</v>
      </c>
      <c r="D322">
        <v>1912</v>
      </c>
      <c r="E322">
        <v>219.47000122070313</v>
      </c>
      <c r="F322">
        <v>219.46499633789063</v>
      </c>
      <c r="G322" s="7">
        <v>45</v>
      </c>
      <c r="H322">
        <v>13.704999923706055</v>
      </c>
      <c r="I322">
        <v>45</v>
      </c>
      <c r="J322">
        <v>101.98999786376953</v>
      </c>
      <c r="K322">
        <v>8.1400003433227539</v>
      </c>
      <c r="L322">
        <v>63.599998474121094</v>
      </c>
      <c r="M322">
        <v>4.3499999046325684</v>
      </c>
      <c r="N322">
        <v>5.1599998474121094</v>
      </c>
      <c r="P322">
        <v>127</v>
      </c>
      <c r="Q322">
        <v>190.60000610351563</v>
      </c>
      <c r="S322">
        <v>14.800000190734863</v>
      </c>
      <c r="T322">
        <v>0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 s="63"/>
      <c r="AF322" s="63"/>
      <c r="AG322">
        <f t="shared" si="4"/>
        <v>0.20503941199119582</v>
      </c>
    </row>
    <row r="323" spans="1:33" x14ac:dyDescent="0.25">
      <c r="A323">
        <v>1014</v>
      </c>
      <c r="B323" t="s">
        <v>9</v>
      </c>
      <c r="C323" t="s">
        <v>455</v>
      </c>
      <c r="D323">
        <v>1913</v>
      </c>
      <c r="E323">
        <v>90.099998474121094</v>
      </c>
      <c r="F323">
        <v>90.099998474121094</v>
      </c>
      <c r="G323" s="7">
        <v>45</v>
      </c>
      <c r="H323">
        <v>14.479999542236328</v>
      </c>
      <c r="I323">
        <v>45</v>
      </c>
      <c r="J323">
        <v>16.139999389648438</v>
      </c>
      <c r="K323">
        <v>0.76999998092651367</v>
      </c>
      <c r="L323">
        <v>11.010000228881836</v>
      </c>
      <c r="M323">
        <v>27.549999237060547</v>
      </c>
      <c r="N323">
        <v>1.3400000333786011</v>
      </c>
      <c r="P323">
        <v>37.889999389648438</v>
      </c>
      <c r="Q323">
        <v>48.900001525878906</v>
      </c>
      <c r="S323">
        <v>27.379999160766602</v>
      </c>
      <c r="T323">
        <v>0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 s="63"/>
      <c r="AF323" s="63"/>
      <c r="AG323">
        <f t="shared" ref="AG323:AG386" si="5">G323/E323</f>
        <v>0.49944506950158374</v>
      </c>
    </row>
    <row r="324" spans="1:33" x14ac:dyDescent="0.25">
      <c r="A324">
        <v>1014</v>
      </c>
      <c r="B324" t="s">
        <v>9</v>
      </c>
      <c r="C324" t="s">
        <v>456</v>
      </c>
      <c r="D324">
        <v>1914</v>
      </c>
      <c r="E324">
        <v>92.720001220703125</v>
      </c>
      <c r="F324">
        <v>92.720001220703125</v>
      </c>
      <c r="G324" s="7">
        <v>45</v>
      </c>
      <c r="H324">
        <v>12.039999961853027</v>
      </c>
      <c r="I324">
        <v>45</v>
      </c>
      <c r="J324">
        <v>28.799999237060547</v>
      </c>
      <c r="K324">
        <v>6.429999828338623</v>
      </c>
      <c r="L324">
        <v>6.309999942779541</v>
      </c>
      <c r="M324">
        <v>27.370000839233398</v>
      </c>
      <c r="N324">
        <v>1.4199999570846558</v>
      </c>
      <c r="P324">
        <v>37.349998474121094</v>
      </c>
      <c r="Q324">
        <v>43.659999847412109</v>
      </c>
      <c r="S324">
        <v>35.400001525878906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 s="63"/>
      <c r="AF324" s="63"/>
      <c r="AG324">
        <f t="shared" si="5"/>
        <v>0.48533217652667704</v>
      </c>
    </row>
    <row r="325" spans="1:33" x14ac:dyDescent="0.25">
      <c r="A325">
        <v>1014</v>
      </c>
      <c r="B325" t="s">
        <v>9</v>
      </c>
      <c r="C325" t="s">
        <v>457</v>
      </c>
      <c r="D325">
        <v>1915</v>
      </c>
      <c r="E325">
        <v>109.68000030517578</v>
      </c>
      <c r="F325">
        <v>109.68000030517578</v>
      </c>
      <c r="G325" s="7">
        <v>45</v>
      </c>
      <c r="H325">
        <v>11.699999809265137</v>
      </c>
      <c r="I325">
        <v>45</v>
      </c>
      <c r="J325">
        <v>47.220001220703125</v>
      </c>
      <c r="K325">
        <v>5.559999942779541</v>
      </c>
      <c r="L325">
        <v>18.590000152587891</v>
      </c>
      <c r="M325">
        <v>27.219999313354492</v>
      </c>
      <c r="N325">
        <v>11.819999694824219</v>
      </c>
      <c r="P325">
        <v>40.689998626708984</v>
      </c>
      <c r="Q325">
        <v>59.279998779296875</v>
      </c>
      <c r="S325">
        <v>41.709999084472656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 s="63"/>
      <c r="AF325" s="63"/>
      <c r="AG325">
        <f t="shared" si="5"/>
        <v>0.41028446275338365</v>
      </c>
    </row>
    <row r="326" spans="1:33" x14ac:dyDescent="0.25">
      <c r="A326">
        <v>1014</v>
      </c>
      <c r="B326" t="s">
        <v>9</v>
      </c>
      <c r="C326" t="s">
        <v>458</v>
      </c>
      <c r="D326">
        <v>1916</v>
      </c>
      <c r="E326">
        <v>130.14999389648438</v>
      </c>
      <c r="F326">
        <v>130.14999389648438</v>
      </c>
      <c r="G326" s="7">
        <v>45</v>
      </c>
      <c r="H326">
        <v>11.720000267028809</v>
      </c>
      <c r="I326">
        <v>45</v>
      </c>
      <c r="J326">
        <v>66.040000915527344</v>
      </c>
      <c r="K326">
        <v>8.130000114440918</v>
      </c>
      <c r="L326">
        <v>30.5</v>
      </c>
      <c r="M326">
        <v>27.370000839233398</v>
      </c>
      <c r="N326">
        <v>24.329999923706055</v>
      </c>
      <c r="P326">
        <v>45.869998931884766</v>
      </c>
      <c r="Q326">
        <v>76.3699951171875</v>
      </c>
      <c r="S326">
        <v>55.810001373291016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 s="63"/>
      <c r="AF326" s="63"/>
      <c r="AG326">
        <f t="shared" si="5"/>
        <v>0.34575491440891681</v>
      </c>
    </row>
    <row r="327" spans="1:33" x14ac:dyDescent="0.25">
      <c r="A327">
        <v>1014</v>
      </c>
      <c r="B327" t="s">
        <v>9</v>
      </c>
      <c r="C327" t="s">
        <v>459</v>
      </c>
      <c r="D327">
        <v>1917</v>
      </c>
      <c r="E327">
        <v>163.25999450683594</v>
      </c>
      <c r="F327">
        <v>163.44000244140625</v>
      </c>
      <c r="G327" s="7">
        <v>45</v>
      </c>
      <c r="H327">
        <v>11.779999732971191</v>
      </c>
      <c r="I327">
        <v>45</v>
      </c>
      <c r="J327">
        <v>99.010002136230469</v>
      </c>
      <c r="K327">
        <v>2.6600000858306885</v>
      </c>
      <c r="L327">
        <v>48.729999542236328</v>
      </c>
      <c r="M327">
        <v>25.889999389648438</v>
      </c>
      <c r="N327">
        <v>43.200000762939453</v>
      </c>
      <c r="P327">
        <v>60.470001220703125</v>
      </c>
      <c r="Q327">
        <v>109.19999694824219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0</v>
      </c>
      <c r="AE327" s="63"/>
      <c r="AF327" s="63"/>
      <c r="AG327">
        <f t="shared" si="5"/>
        <v>0.2756339673778182</v>
      </c>
    </row>
    <row r="328" spans="1:33" x14ac:dyDescent="0.25">
      <c r="A328">
        <v>1014</v>
      </c>
      <c r="B328" t="s">
        <v>9</v>
      </c>
      <c r="C328" t="s">
        <v>462</v>
      </c>
      <c r="D328">
        <v>1920</v>
      </c>
      <c r="E328">
        <v>329.10000610351563</v>
      </c>
      <c r="F328">
        <v>329.10000610351563</v>
      </c>
      <c r="G328" s="7">
        <v>45</v>
      </c>
      <c r="H328">
        <v>17.600000381469727</v>
      </c>
      <c r="I328">
        <v>45</v>
      </c>
      <c r="J328">
        <v>262.29998779296875</v>
      </c>
      <c r="K328">
        <v>5.4000000953674316</v>
      </c>
      <c r="L328">
        <v>13</v>
      </c>
      <c r="M328">
        <v>36.200000762939453</v>
      </c>
      <c r="N328">
        <v>19.200000762939453</v>
      </c>
      <c r="O328">
        <v>129.19999694824219</v>
      </c>
      <c r="P328">
        <v>81.400001525878906</v>
      </c>
      <c r="Q328">
        <v>94.400001525878906</v>
      </c>
      <c r="S328">
        <v>201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 s="63"/>
      <c r="AF328" s="63"/>
      <c r="AG328">
        <f t="shared" si="5"/>
        <v>0.13673655170290586</v>
      </c>
    </row>
    <row r="329" spans="1:33" x14ac:dyDescent="0.25">
      <c r="A329">
        <v>1014</v>
      </c>
      <c r="B329" t="s">
        <v>9</v>
      </c>
      <c r="C329" t="s">
        <v>463</v>
      </c>
      <c r="D329">
        <v>1921</v>
      </c>
      <c r="E329">
        <v>280.60000610351563</v>
      </c>
      <c r="F329">
        <v>280.60000610351563</v>
      </c>
      <c r="G329" s="7">
        <v>45</v>
      </c>
      <c r="H329">
        <v>14.399999618530273</v>
      </c>
      <c r="I329">
        <v>45</v>
      </c>
      <c r="J329">
        <v>218.39999389648438</v>
      </c>
      <c r="K329">
        <v>2.7000000476837158</v>
      </c>
      <c r="L329">
        <v>33.200000762939453</v>
      </c>
      <c r="M329">
        <v>37.700000762939453</v>
      </c>
      <c r="N329">
        <v>17.399999618530273</v>
      </c>
      <c r="O329">
        <v>81.900001525878906</v>
      </c>
      <c r="P329">
        <v>51.099998474121094</v>
      </c>
      <c r="Q329">
        <v>84.300003051757813</v>
      </c>
      <c r="S329">
        <v>184.89999389648438</v>
      </c>
      <c r="T329">
        <v>0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 s="63"/>
      <c r="AF329" s="63"/>
      <c r="AG329">
        <f t="shared" si="5"/>
        <v>0.16037063086662634</v>
      </c>
    </row>
    <row r="330" spans="1:33" x14ac:dyDescent="0.25">
      <c r="A330">
        <v>1014</v>
      </c>
      <c r="B330" t="s">
        <v>9</v>
      </c>
      <c r="C330" t="s">
        <v>464</v>
      </c>
      <c r="D330">
        <v>1922</v>
      </c>
      <c r="E330">
        <v>270.5</v>
      </c>
      <c r="F330">
        <v>270.5</v>
      </c>
      <c r="G330" s="7">
        <v>45</v>
      </c>
      <c r="H330">
        <v>14.399999618530273</v>
      </c>
      <c r="I330">
        <v>45</v>
      </c>
      <c r="J330">
        <v>205.89999389648438</v>
      </c>
      <c r="K330">
        <v>4</v>
      </c>
      <c r="L330">
        <v>28.799999237060547</v>
      </c>
      <c r="M330">
        <v>34.599998474121094</v>
      </c>
      <c r="N330">
        <v>21</v>
      </c>
      <c r="P330">
        <v>119.30000305175781</v>
      </c>
      <c r="Q330">
        <v>148.10000610351563</v>
      </c>
      <c r="S330">
        <v>279.29998779296875</v>
      </c>
      <c r="T330">
        <v>0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0</v>
      </c>
      <c r="AE330" s="63"/>
      <c r="AF330" s="63"/>
      <c r="AG330">
        <f t="shared" si="5"/>
        <v>0.16635859519408502</v>
      </c>
    </row>
    <row r="331" spans="1:33" x14ac:dyDescent="0.25">
      <c r="A331">
        <v>1014</v>
      </c>
      <c r="B331" t="s">
        <v>9</v>
      </c>
      <c r="C331" t="s">
        <v>465</v>
      </c>
      <c r="D331">
        <v>1923</v>
      </c>
      <c r="E331">
        <v>391.60000610351563</v>
      </c>
      <c r="F331">
        <v>391.60000610351563</v>
      </c>
      <c r="G331" s="7">
        <v>50</v>
      </c>
      <c r="H331">
        <v>16.100000381469727</v>
      </c>
      <c r="I331">
        <v>50</v>
      </c>
      <c r="J331">
        <v>319.10000610351563</v>
      </c>
      <c r="K331">
        <v>6.0999999046325684</v>
      </c>
      <c r="L331">
        <v>99.099998474121094</v>
      </c>
      <c r="M331">
        <v>45</v>
      </c>
      <c r="N331">
        <v>39.799999237060547</v>
      </c>
      <c r="P331">
        <v>164.89999389648438</v>
      </c>
      <c r="Q331">
        <v>264</v>
      </c>
      <c r="S331">
        <v>311.29998779296875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 s="63"/>
      <c r="AF331" s="63"/>
      <c r="AG331">
        <f t="shared" si="5"/>
        <v>0.12768130546653514</v>
      </c>
    </row>
    <row r="332" spans="1:33" x14ac:dyDescent="0.25">
      <c r="A332">
        <v>1014</v>
      </c>
      <c r="B332" t="s">
        <v>9</v>
      </c>
      <c r="C332" t="s">
        <v>466</v>
      </c>
      <c r="D332">
        <v>1924</v>
      </c>
      <c r="E332">
        <v>443.79998779296875</v>
      </c>
      <c r="F332">
        <v>443.79998779296875</v>
      </c>
      <c r="G332" s="7">
        <v>50</v>
      </c>
      <c r="H332">
        <v>35.5</v>
      </c>
      <c r="I332">
        <v>50</v>
      </c>
      <c r="J332">
        <v>350.10000610351563</v>
      </c>
      <c r="K332">
        <v>6.9000000953674316</v>
      </c>
      <c r="L332">
        <v>119.40000152587891</v>
      </c>
      <c r="M332">
        <v>43</v>
      </c>
      <c r="N332">
        <v>38.799999237060547</v>
      </c>
      <c r="P332">
        <v>171.10000610351563</v>
      </c>
      <c r="Q332">
        <v>290.5</v>
      </c>
      <c r="S332">
        <v>339.60000610351563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0</v>
      </c>
      <c r="AE332" s="63"/>
      <c r="AF332" s="63"/>
      <c r="AG332">
        <f t="shared" si="5"/>
        <v>0.11266336497360346</v>
      </c>
    </row>
    <row r="333" spans="1:33" x14ac:dyDescent="0.25">
      <c r="A333">
        <v>1014</v>
      </c>
      <c r="B333" t="s">
        <v>9</v>
      </c>
      <c r="C333" t="s">
        <v>467</v>
      </c>
      <c r="D333">
        <v>1925</v>
      </c>
      <c r="E333">
        <v>469.29998779296875</v>
      </c>
      <c r="F333">
        <v>469.29998779296875</v>
      </c>
      <c r="G333" s="7">
        <v>50</v>
      </c>
      <c r="H333">
        <v>37.900001525878906</v>
      </c>
      <c r="I333">
        <v>50</v>
      </c>
      <c r="J333">
        <v>378.20001220703125</v>
      </c>
      <c r="K333">
        <v>7.5</v>
      </c>
      <c r="L333">
        <v>116.69999694824219</v>
      </c>
      <c r="M333">
        <v>44.799999237060547</v>
      </c>
      <c r="N333">
        <v>38.599998474121094</v>
      </c>
      <c r="P333">
        <v>183.80000305175781</v>
      </c>
      <c r="Q333">
        <v>300.5</v>
      </c>
      <c r="S333">
        <v>339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0</v>
      </c>
      <c r="AE333" s="63"/>
      <c r="AF333" s="63"/>
      <c r="AG333">
        <f t="shared" si="5"/>
        <v>0.10654166055946597</v>
      </c>
    </row>
    <row r="334" spans="1:33" x14ac:dyDescent="0.25">
      <c r="A334">
        <v>1014</v>
      </c>
      <c r="B334" t="s">
        <v>9</v>
      </c>
      <c r="C334" t="s">
        <v>468</v>
      </c>
      <c r="D334">
        <v>1926</v>
      </c>
      <c r="E334">
        <v>480.5</v>
      </c>
      <c r="F334">
        <v>480.5</v>
      </c>
      <c r="G334" s="7">
        <v>50</v>
      </c>
      <c r="H334">
        <v>44.599998474121094</v>
      </c>
      <c r="I334">
        <v>50</v>
      </c>
      <c r="J334">
        <v>376</v>
      </c>
      <c r="K334">
        <v>13.399999618530273</v>
      </c>
      <c r="L334">
        <v>122.59999847412109</v>
      </c>
      <c r="M334">
        <v>46.5</v>
      </c>
      <c r="N334">
        <v>37</v>
      </c>
      <c r="P334">
        <v>180.80000305175781</v>
      </c>
      <c r="Q334">
        <v>303.39999389648438</v>
      </c>
      <c r="S334">
        <v>488.20001220703125</v>
      </c>
      <c r="T334">
        <v>0</v>
      </c>
      <c r="U334">
        <v>0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 s="63"/>
      <c r="AF334" s="63"/>
      <c r="AG334">
        <f t="shared" si="5"/>
        <v>0.1040582726326743</v>
      </c>
    </row>
    <row r="335" spans="1:33" x14ac:dyDescent="0.25">
      <c r="A335">
        <v>1014</v>
      </c>
      <c r="B335" t="s">
        <v>9</v>
      </c>
      <c r="C335" t="s">
        <v>469</v>
      </c>
      <c r="D335">
        <v>1927</v>
      </c>
      <c r="E335">
        <v>635.79998779296875</v>
      </c>
      <c r="F335">
        <v>635.79998779296875</v>
      </c>
      <c r="G335" s="7">
        <v>50</v>
      </c>
      <c r="H335">
        <v>47.400001525878906</v>
      </c>
      <c r="I335">
        <v>50</v>
      </c>
      <c r="J335">
        <v>523.70001220703125</v>
      </c>
      <c r="K335">
        <v>13.699999809265137</v>
      </c>
      <c r="L335">
        <v>179.89999389648438</v>
      </c>
      <c r="M335">
        <v>47.799999237060547</v>
      </c>
      <c r="N335">
        <v>35.5</v>
      </c>
      <c r="P335">
        <v>217.10000610351563</v>
      </c>
      <c r="Q335">
        <v>397</v>
      </c>
      <c r="S335">
        <v>529.29998779296875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0</v>
      </c>
      <c r="AD335">
        <v>0</v>
      </c>
      <c r="AE335" s="63"/>
      <c r="AF335" s="63"/>
      <c r="AG335">
        <f t="shared" si="5"/>
        <v>7.8641083611157861E-2</v>
      </c>
    </row>
    <row r="336" spans="1:33" x14ac:dyDescent="0.25">
      <c r="A336">
        <v>1014</v>
      </c>
      <c r="B336" t="s">
        <v>9</v>
      </c>
      <c r="C336" t="s">
        <v>470</v>
      </c>
      <c r="D336">
        <v>1928</v>
      </c>
      <c r="E336">
        <v>644.79998779296875</v>
      </c>
      <c r="F336">
        <v>644.79998779296875</v>
      </c>
      <c r="G336" s="7">
        <v>50</v>
      </c>
      <c r="H336">
        <v>51</v>
      </c>
      <c r="I336">
        <v>50</v>
      </c>
      <c r="J336">
        <v>529.29998779296875</v>
      </c>
      <c r="K336">
        <v>14.199999809265137</v>
      </c>
      <c r="L336">
        <v>189.5</v>
      </c>
      <c r="M336">
        <v>49.799999237060547</v>
      </c>
      <c r="P336">
        <v>270.89999389648438</v>
      </c>
      <c r="Q336">
        <v>460.39999389648438</v>
      </c>
      <c r="S336">
        <v>559.5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0</v>
      </c>
      <c r="AE336" s="63"/>
      <c r="AF336" s="63"/>
      <c r="AG336">
        <f t="shared" si="5"/>
        <v>7.754342578563124E-2</v>
      </c>
    </row>
    <row r="337" spans="1:33" x14ac:dyDescent="0.25">
      <c r="A337">
        <v>1014</v>
      </c>
      <c r="B337" t="s">
        <v>9</v>
      </c>
      <c r="C337" t="s">
        <v>471</v>
      </c>
      <c r="D337">
        <v>1929</v>
      </c>
      <c r="E337">
        <v>709.70001220703125</v>
      </c>
      <c r="F337">
        <v>709.70001220703125</v>
      </c>
      <c r="G337" s="7">
        <v>75</v>
      </c>
      <c r="H337">
        <v>60.099998474121094</v>
      </c>
      <c r="I337">
        <v>75</v>
      </c>
      <c r="J337">
        <v>559.5</v>
      </c>
      <c r="K337">
        <v>17.399999618530273</v>
      </c>
      <c r="L337">
        <v>205.80000305175781</v>
      </c>
      <c r="M337">
        <v>55.5</v>
      </c>
      <c r="P337">
        <v>315.29998779296875</v>
      </c>
      <c r="Q337">
        <v>521.0999755859375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E337" s="63"/>
      <c r="AF337" s="63"/>
      <c r="AG337">
        <f t="shared" si="5"/>
        <v>0.10567845386780303</v>
      </c>
    </row>
    <row r="338" spans="1:33" s="4" customFormat="1" x14ac:dyDescent="0.25">
      <c r="A338" s="4">
        <v>1014</v>
      </c>
      <c r="B338" s="4" t="s">
        <v>9</v>
      </c>
      <c r="C338" s="4" t="s">
        <v>542</v>
      </c>
      <c r="D338" s="4">
        <v>1930</v>
      </c>
      <c r="G338" s="7"/>
      <c r="Q338" s="4">
        <v>0</v>
      </c>
      <c r="T338" s="4">
        <v>0</v>
      </c>
      <c r="U338" s="4">
        <v>1</v>
      </c>
      <c r="V338" s="4">
        <v>1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1</v>
      </c>
      <c r="AC338" s="4">
        <v>0</v>
      </c>
      <c r="AD338" s="4">
        <v>0</v>
      </c>
      <c r="AE338" s="63"/>
      <c r="AF338" s="63"/>
      <c r="AG338" t="e">
        <f t="shared" si="5"/>
        <v>#DIV/0!</v>
      </c>
    </row>
    <row r="339" spans="1:33" x14ac:dyDescent="0.25">
      <c r="A339">
        <v>1015</v>
      </c>
      <c r="B339" t="s">
        <v>10</v>
      </c>
      <c r="C339" t="s">
        <v>483</v>
      </c>
      <c r="D339">
        <v>1900</v>
      </c>
      <c r="E339">
        <v>7.5</v>
      </c>
      <c r="F339">
        <v>7.8039999008178711</v>
      </c>
      <c r="G339" s="7">
        <v>2.6040000915527344</v>
      </c>
      <c r="H339">
        <v>0.5</v>
      </c>
      <c r="I339">
        <v>2.6040000915527344</v>
      </c>
      <c r="J339">
        <v>4.6999998092651367</v>
      </c>
      <c r="K339">
        <v>0.20000000298023224</v>
      </c>
      <c r="L339">
        <v>2.5999999046325684</v>
      </c>
      <c r="M339">
        <v>0</v>
      </c>
      <c r="P339">
        <v>4.6999998092651367</v>
      </c>
      <c r="Q339">
        <v>7.2999997138977051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 s="63">
        <f>AVERAGE(G339:G352)</f>
        <v>3.5479999688955455</v>
      </c>
      <c r="AF339" s="63">
        <f>_xlfn.VAR.S(G340:G351)</f>
        <v>3.7393772431172492</v>
      </c>
      <c r="AG339">
        <f t="shared" si="5"/>
        <v>0.34720001220703123</v>
      </c>
    </row>
    <row r="340" spans="1:33" x14ac:dyDescent="0.25">
      <c r="A340">
        <v>1015</v>
      </c>
      <c r="B340" t="s">
        <v>10</v>
      </c>
      <c r="C340" t="s">
        <v>484</v>
      </c>
      <c r="D340">
        <v>1901</v>
      </c>
      <c r="E340">
        <v>7.6999998092651367</v>
      </c>
      <c r="F340">
        <v>7.679999828338623</v>
      </c>
      <c r="G340" s="7">
        <v>2.6099998950958252</v>
      </c>
      <c r="H340">
        <v>0.37000000476837158</v>
      </c>
      <c r="I340">
        <v>2.6099998950958252</v>
      </c>
      <c r="J340">
        <v>4.6999998092651367</v>
      </c>
      <c r="K340">
        <v>0.20000000298023224</v>
      </c>
      <c r="L340">
        <v>2.4000000953674316</v>
      </c>
      <c r="M340">
        <v>0</v>
      </c>
      <c r="P340">
        <v>5.0999999046325684</v>
      </c>
      <c r="Q340">
        <v>7.5</v>
      </c>
      <c r="T340">
        <v>0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0</v>
      </c>
      <c r="AE340" s="63"/>
      <c r="AF340" s="63"/>
      <c r="AG340">
        <f t="shared" si="5"/>
        <v>0.33896103373344305</v>
      </c>
    </row>
    <row r="341" spans="1:33" x14ac:dyDescent="0.25">
      <c r="A341">
        <v>1015</v>
      </c>
      <c r="B341" t="s">
        <v>10</v>
      </c>
      <c r="C341" t="s">
        <v>485</v>
      </c>
      <c r="D341">
        <v>1902</v>
      </c>
      <c r="E341">
        <v>7.679999828338623</v>
      </c>
      <c r="F341">
        <v>7.690000057220459</v>
      </c>
      <c r="G341" s="7">
        <v>2.6099998950958252</v>
      </c>
      <c r="H341">
        <v>0.37999999523162842</v>
      </c>
      <c r="I341">
        <v>2.6099998950958252</v>
      </c>
      <c r="J341">
        <v>4.6999998092651367</v>
      </c>
      <c r="K341">
        <v>0.14000000059604645</v>
      </c>
      <c r="L341">
        <v>2.7200000286102295</v>
      </c>
      <c r="M341">
        <v>0.20000000298023224</v>
      </c>
      <c r="P341">
        <v>4.619999885559082</v>
      </c>
      <c r="Q341">
        <v>7.3400001525878906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 s="63"/>
      <c r="AF341" s="63"/>
      <c r="AG341">
        <f t="shared" si="5"/>
        <v>0.33984374393670186</v>
      </c>
    </row>
    <row r="342" spans="1:33" x14ac:dyDescent="0.25">
      <c r="A342">
        <v>1015</v>
      </c>
      <c r="B342" t="s">
        <v>10</v>
      </c>
      <c r="C342" t="s">
        <v>486</v>
      </c>
      <c r="D342">
        <v>1903</v>
      </c>
      <c r="E342">
        <v>7.5999999046325684</v>
      </c>
      <c r="F342">
        <v>7.6500000953674316</v>
      </c>
      <c r="G342" s="7">
        <v>2.6099998950958252</v>
      </c>
      <c r="H342">
        <v>0.43999999761581421</v>
      </c>
      <c r="I342">
        <v>2.6099998950958252</v>
      </c>
      <c r="J342">
        <v>4.5999999046325684</v>
      </c>
      <c r="K342">
        <v>0.20000000298023224</v>
      </c>
      <c r="L342">
        <v>2.7000000476837158</v>
      </c>
      <c r="M342">
        <v>0.20000000298023224</v>
      </c>
      <c r="P342">
        <v>4.5</v>
      </c>
      <c r="Q342">
        <v>7.1999998092651367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 s="63"/>
      <c r="AF342" s="63"/>
      <c r="AG342">
        <f t="shared" si="5"/>
        <v>0.34342104313776423</v>
      </c>
    </row>
    <row r="343" spans="1:33" x14ac:dyDescent="0.25">
      <c r="A343">
        <v>1015</v>
      </c>
      <c r="B343" t="s">
        <v>10</v>
      </c>
      <c r="C343" t="s">
        <v>487</v>
      </c>
      <c r="D343">
        <v>1904</v>
      </c>
      <c r="E343">
        <v>7.7899999618530273</v>
      </c>
      <c r="F343">
        <v>7.8299999237060547</v>
      </c>
      <c r="G343" s="7">
        <v>2.6099998950958252</v>
      </c>
      <c r="H343">
        <v>0.41999998688697815</v>
      </c>
      <c r="I343">
        <v>2.6099998950958252</v>
      </c>
      <c r="J343">
        <v>4.8000001907348633</v>
      </c>
      <c r="K343">
        <v>0.15999999642372131</v>
      </c>
      <c r="L343">
        <v>2.5999999046325684</v>
      </c>
      <c r="M343">
        <v>2.9999999329447746E-2</v>
      </c>
      <c r="P343">
        <v>5</v>
      </c>
      <c r="Q343">
        <v>7.5999999046325684</v>
      </c>
      <c r="T343">
        <v>0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 s="63"/>
      <c r="AF343" s="63"/>
      <c r="AG343">
        <f t="shared" si="5"/>
        <v>0.33504491757083116</v>
      </c>
    </row>
    <row r="344" spans="1:33" x14ac:dyDescent="0.25">
      <c r="A344">
        <v>1015</v>
      </c>
      <c r="B344" t="s">
        <v>10</v>
      </c>
      <c r="C344" t="s">
        <v>488</v>
      </c>
      <c r="D344">
        <v>1905</v>
      </c>
      <c r="E344">
        <v>7.9200000762939453</v>
      </c>
      <c r="F344">
        <v>7.9149999618530273</v>
      </c>
      <c r="G344" s="7">
        <v>2.6150000095367432</v>
      </c>
      <c r="H344">
        <v>0.5</v>
      </c>
      <c r="I344">
        <v>2.6150000095367432</v>
      </c>
      <c r="J344">
        <v>4.8000001907348633</v>
      </c>
      <c r="K344">
        <v>0.17000000178813934</v>
      </c>
      <c r="L344">
        <v>2.7000000476837158</v>
      </c>
      <c r="M344">
        <v>5.000000074505806E-2</v>
      </c>
      <c r="P344">
        <v>5</v>
      </c>
      <c r="Q344">
        <v>7.6999998092651367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 s="63"/>
      <c r="AF344" s="63"/>
      <c r="AG344">
        <f t="shared" si="5"/>
        <v>0.3301767657002847</v>
      </c>
    </row>
    <row r="345" spans="1:33" x14ac:dyDescent="0.25">
      <c r="A345">
        <v>1015</v>
      </c>
      <c r="B345" t="s">
        <v>10</v>
      </c>
      <c r="C345" t="s">
        <v>489</v>
      </c>
      <c r="D345">
        <v>1906</v>
      </c>
      <c r="E345">
        <v>8.3599996566772461</v>
      </c>
      <c r="F345">
        <v>8.3760004043579102</v>
      </c>
      <c r="G345" s="7">
        <v>2.6159999370574951</v>
      </c>
      <c r="H345">
        <v>0.56000000238418579</v>
      </c>
      <c r="I345">
        <v>2.6159999370574951</v>
      </c>
      <c r="J345">
        <v>5.1999998092651367</v>
      </c>
      <c r="K345">
        <v>0.20000000298023224</v>
      </c>
      <c r="L345">
        <v>3.0999999046325684</v>
      </c>
      <c r="M345">
        <v>5.9999998658895493E-2</v>
      </c>
      <c r="P345">
        <v>5</v>
      </c>
      <c r="Q345">
        <v>8.1000003814697266</v>
      </c>
      <c r="T345">
        <v>0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 s="63"/>
      <c r="AF345" s="63"/>
      <c r="AG345">
        <f t="shared" si="5"/>
        <v>0.31291866560880299</v>
      </c>
    </row>
    <row r="346" spans="1:33" x14ac:dyDescent="0.25">
      <c r="A346">
        <v>1015</v>
      </c>
      <c r="B346" t="s">
        <v>10</v>
      </c>
      <c r="C346" t="s">
        <v>490</v>
      </c>
      <c r="D346">
        <v>1907</v>
      </c>
      <c r="E346">
        <v>8.4099998474121094</v>
      </c>
      <c r="F346">
        <v>8.3959999084472656</v>
      </c>
      <c r="G346" s="7">
        <v>2.6159999370574951</v>
      </c>
      <c r="H346">
        <v>0.57999998331069946</v>
      </c>
      <c r="I346">
        <v>2.6159999370574951</v>
      </c>
      <c r="J346">
        <v>5.1999998092651367</v>
      </c>
      <c r="K346">
        <v>0.15000000596046448</v>
      </c>
      <c r="L346">
        <v>2.7000000476837158</v>
      </c>
      <c r="M346">
        <v>5.9999998658895493E-2</v>
      </c>
      <c r="P346">
        <v>5.5</v>
      </c>
      <c r="Q346">
        <v>8.1999998092651367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 s="63"/>
      <c r="AF346" s="63"/>
      <c r="AG346">
        <f t="shared" si="5"/>
        <v>0.31105826213094162</v>
      </c>
    </row>
    <row r="347" spans="1:33" x14ac:dyDescent="0.25">
      <c r="A347">
        <v>1015</v>
      </c>
      <c r="B347" t="s">
        <v>10</v>
      </c>
      <c r="C347" t="s">
        <v>543</v>
      </c>
      <c r="D347">
        <v>1908</v>
      </c>
      <c r="E347">
        <v>9.0100002288818359</v>
      </c>
      <c r="F347">
        <v>9.0360002517700195</v>
      </c>
      <c r="G347" s="7">
        <v>2.6159999370574951</v>
      </c>
      <c r="H347">
        <v>0.62000000476837158</v>
      </c>
      <c r="I347">
        <v>2.6159999370574951</v>
      </c>
      <c r="J347">
        <v>5.8000001907348633</v>
      </c>
      <c r="K347">
        <v>0.25</v>
      </c>
      <c r="L347">
        <v>2.5</v>
      </c>
      <c r="M347">
        <v>5.9999998658895493E-2</v>
      </c>
      <c r="P347">
        <v>6.1999998092651367</v>
      </c>
      <c r="Q347">
        <v>8.6999998092651367</v>
      </c>
      <c r="T347">
        <v>0</v>
      </c>
      <c r="U347">
        <v>0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 s="63"/>
      <c r="AF347" s="63"/>
      <c r="AG347">
        <f t="shared" si="5"/>
        <v>0.29034404779167772</v>
      </c>
    </row>
    <row r="348" spans="1:33" x14ac:dyDescent="0.25">
      <c r="A348">
        <v>1015</v>
      </c>
      <c r="B348" t="s">
        <v>10</v>
      </c>
      <c r="C348" t="s">
        <v>491</v>
      </c>
      <c r="D348">
        <v>1909</v>
      </c>
      <c r="E348">
        <v>11.039999961853027</v>
      </c>
      <c r="F348">
        <v>11.057000160217285</v>
      </c>
      <c r="G348" s="7">
        <v>2.6170001029968262</v>
      </c>
      <c r="H348">
        <v>0.67000001668930054</v>
      </c>
      <c r="I348">
        <v>2.6170001029968262</v>
      </c>
      <c r="J348">
        <v>7.7699999809265137</v>
      </c>
      <c r="K348">
        <v>0.18000000715255737</v>
      </c>
      <c r="L348">
        <v>2.5</v>
      </c>
      <c r="M348">
        <v>5.9999998658895493E-2</v>
      </c>
      <c r="P348">
        <v>8.3000001907348633</v>
      </c>
      <c r="Q348">
        <v>10.800000190734863</v>
      </c>
      <c r="T348">
        <v>0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 s="63"/>
      <c r="AF348" s="63"/>
      <c r="AG348">
        <f t="shared" si="5"/>
        <v>0.23704711159777681</v>
      </c>
    </row>
    <row r="349" spans="1:33" x14ac:dyDescent="0.25">
      <c r="A349">
        <v>1015</v>
      </c>
      <c r="B349" t="s">
        <v>10</v>
      </c>
      <c r="C349" t="s">
        <v>492</v>
      </c>
      <c r="D349">
        <v>1910</v>
      </c>
      <c r="E349">
        <v>11.449999809265137</v>
      </c>
      <c r="F349">
        <v>11.399999618530273</v>
      </c>
      <c r="G349" s="7">
        <v>5</v>
      </c>
      <c r="H349">
        <v>0.37999999523162842</v>
      </c>
      <c r="I349">
        <v>2.5999999046325684</v>
      </c>
      <c r="J349">
        <v>6.0199999809265137</v>
      </c>
      <c r="K349">
        <v>0.17000000178813934</v>
      </c>
      <c r="L349">
        <v>2.2000000476837158</v>
      </c>
      <c r="M349">
        <v>0.18000000715255737</v>
      </c>
      <c r="P349">
        <v>6.5</v>
      </c>
      <c r="Q349">
        <v>8.6999998092651367</v>
      </c>
      <c r="S349">
        <v>6.0199999809265137</v>
      </c>
      <c r="T349">
        <v>0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 s="63"/>
      <c r="AF349" s="63"/>
      <c r="AG349">
        <f t="shared" si="5"/>
        <v>0.43668122998168862</v>
      </c>
    </row>
    <row r="350" spans="1:33" x14ac:dyDescent="0.25">
      <c r="A350">
        <v>1015</v>
      </c>
      <c r="B350" t="s">
        <v>10</v>
      </c>
      <c r="C350" t="s">
        <v>493</v>
      </c>
      <c r="D350">
        <v>1911</v>
      </c>
      <c r="E350">
        <v>14.630000114440918</v>
      </c>
      <c r="F350">
        <v>14.640000343322754</v>
      </c>
      <c r="G350" s="7">
        <v>7.5</v>
      </c>
      <c r="H350">
        <v>0.47999998927116394</v>
      </c>
      <c r="I350">
        <v>3.8299999237060547</v>
      </c>
      <c r="J350">
        <v>6.5</v>
      </c>
      <c r="K350">
        <v>0.15999999642372131</v>
      </c>
      <c r="L350">
        <v>3.1600000858306885</v>
      </c>
      <c r="M350">
        <v>0.20999999344348907</v>
      </c>
      <c r="P350">
        <v>7.429999828338623</v>
      </c>
      <c r="Q350">
        <v>10.590000152587891</v>
      </c>
      <c r="S350">
        <v>6.5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 s="63"/>
      <c r="AF350" s="63"/>
      <c r="AG350">
        <f t="shared" si="5"/>
        <v>0.51264524547726642</v>
      </c>
    </row>
    <row r="351" spans="1:33" x14ac:dyDescent="0.25">
      <c r="A351">
        <v>1015</v>
      </c>
      <c r="B351" t="s">
        <v>10</v>
      </c>
      <c r="C351" t="s">
        <v>494</v>
      </c>
      <c r="D351">
        <v>1912</v>
      </c>
      <c r="E351">
        <v>18.770000457763672</v>
      </c>
      <c r="F351">
        <v>18.770000457763672</v>
      </c>
      <c r="G351" s="7">
        <v>7.5</v>
      </c>
      <c r="H351">
        <v>0.5</v>
      </c>
      <c r="I351">
        <v>3.8299999237060547</v>
      </c>
      <c r="J351">
        <v>7.0399999618530273</v>
      </c>
      <c r="K351">
        <v>0.15000000596046448</v>
      </c>
      <c r="L351">
        <v>2.690000057220459</v>
      </c>
      <c r="M351">
        <v>0.20999999344348907</v>
      </c>
      <c r="P351">
        <v>12.050000190734863</v>
      </c>
      <c r="Q351">
        <v>14.739999771118164</v>
      </c>
      <c r="S351">
        <v>7.0399999618530273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0</v>
      </c>
      <c r="AE351" s="63"/>
      <c r="AF351" s="63"/>
      <c r="AG351">
        <f t="shared" si="5"/>
        <v>0.39957377821468515</v>
      </c>
    </row>
    <row r="352" spans="1:33" s="4" customFormat="1" x14ac:dyDescent="0.25">
      <c r="A352" s="4">
        <v>1015</v>
      </c>
      <c r="B352" t="s">
        <v>10</v>
      </c>
      <c r="C352" s="4" t="s">
        <v>11</v>
      </c>
      <c r="D352" s="4">
        <v>1913</v>
      </c>
      <c r="G352" s="7"/>
      <c r="Q352" s="4">
        <v>0</v>
      </c>
      <c r="T352" s="4">
        <v>0</v>
      </c>
      <c r="U352" s="4">
        <v>1</v>
      </c>
      <c r="V352" s="4">
        <v>1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1</v>
      </c>
      <c r="AC352" s="4">
        <v>0</v>
      </c>
      <c r="AD352" s="4">
        <v>0</v>
      </c>
      <c r="AE352" s="63"/>
      <c r="AF352" s="63"/>
      <c r="AG352" t="e">
        <f t="shared" si="5"/>
        <v>#DIV/0!</v>
      </c>
    </row>
    <row r="353" spans="1:33" x14ac:dyDescent="0.25">
      <c r="A353">
        <v>1024</v>
      </c>
      <c r="B353" t="s">
        <v>12</v>
      </c>
      <c r="C353" t="s">
        <v>443</v>
      </c>
      <c r="D353">
        <v>1901</v>
      </c>
      <c r="E353">
        <v>24</v>
      </c>
      <c r="F353">
        <v>24</v>
      </c>
      <c r="G353" s="7">
        <v>2</v>
      </c>
      <c r="H353">
        <v>1.7999999523162842</v>
      </c>
      <c r="I353">
        <v>2</v>
      </c>
      <c r="J353">
        <v>19.5</v>
      </c>
      <c r="K353">
        <v>1.6000000238418579</v>
      </c>
      <c r="L353">
        <v>8</v>
      </c>
      <c r="M353">
        <v>2</v>
      </c>
      <c r="P353">
        <v>12</v>
      </c>
      <c r="Q353">
        <v>20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1</v>
      </c>
      <c r="AC353">
        <v>0</v>
      </c>
      <c r="AD353">
        <v>0</v>
      </c>
      <c r="AE353" s="63">
        <f>AVERAGE(G353:G386)</f>
        <v>10.242424242424242</v>
      </c>
      <c r="AF353" s="63">
        <f>_xlfn.VAR.S(G353:G385)</f>
        <v>47.189393939393938</v>
      </c>
      <c r="AG353">
        <f t="shared" si="5"/>
        <v>8.3333333333333329E-2</v>
      </c>
    </row>
    <row r="354" spans="1:33" x14ac:dyDescent="0.25">
      <c r="A354">
        <v>1024</v>
      </c>
      <c r="B354" t="s">
        <v>12</v>
      </c>
      <c r="C354" t="s">
        <v>444</v>
      </c>
      <c r="D354">
        <v>1902</v>
      </c>
      <c r="E354">
        <v>25.399999618530273</v>
      </c>
      <c r="F354">
        <v>25.399999618530273</v>
      </c>
      <c r="G354" s="7">
        <v>2</v>
      </c>
      <c r="H354">
        <v>1.7999999523162842</v>
      </c>
      <c r="I354">
        <v>2</v>
      </c>
      <c r="J354">
        <v>20.299999237060547</v>
      </c>
      <c r="K354">
        <v>1.2999999523162842</v>
      </c>
      <c r="L354">
        <v>9.1999998092651367</v>
      </c>
      <c r="M354">
        <v>2</v>
      </c>
      <c r="P354">
        <v>12.5</v>
      </c>
      <c r="Q354">
        <v>21.700000762939453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 s="63"/>
      <c r="AF354" s="63"/>
      <c r="AG354">
        <f t="shared" si="5"/>
        <v>7.8740158662873497E-2</v>
      </c>
    </row>
    <row r="355" spans="1:33" x14ac:dyDescent="0.25">
      <c r="A355">
        <v>1024</v>
      </c>
      <c r="B355" t="s">
        <v>12</v>
      </c>
      <c r="C355" t="s">
        <v>445</v>
      </c>
      <c r="D355">
        <v>1903</v>
      </c>
      <c r="E355">
        <v>22.399999618530273</v>
      </c>
      <c r="F355">
        <v>22.399999618530273</v>
      </c>
      <c r="G355" s="7">
        <v>2</v>
      </c>
      <c r="H355">
        <v>1.7999999523162842</v>
      </c>
      <c r="I355">
        <v>2</v>
      </c>
      <c r="J355">
        <v>16.899999618530273</v>
      </c>
      <c r="K355">
        <v>1.5</v>
      </c>
      <c r="L355">
        <v>6</v>
      </c>
      <c r="M355">
        <v>2</v>
      </c>
      <c r="P355">
        <v>12.5</v>
      </c>
      <c r="Q355">
        <v>18.5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 s="63"/>
      <c r="AF355" s="63"/>
      <c r="AG355">
        <f t="shared" si="5"/>
        <v>8.9285715806240964E-2</v>
      </c>
    </row>
    <row r="356" spans="1:33" x14ac:dyDescent="0.25">
      <c r="A356">
        <v>1024</v>
      </c>
      <c r="B356" t="s">
        <v>12</v>
      </c>
      <c r="C356" t="s">
        <v>446</v>
      </c>
      <c r="D356">
        <v>1904</v>
      </c>
      <c r="E356">
        <v>21.5</v>
      </c>
      <c r="F356">
        <v>21.5</v>
      </c>
      <c r="G356" s="7">
        <v>2</v>
      </c>
      <c r="H356">
        <v>1.8999999761581421</v>
      </c>
      <c r="I356">
        <v>2</v>
      </c>
      <c r="J356">
        <v>16.700000762939453</v>
      </c>
      <c r="K356">
        <v>1.6000000238418579</v>
      </c>
      <c r="L356">
        <v>6.6999998092651367</v>
      </c>
      <c r="M356">
        <v>1.5</v>
      </c>
      <c r="P356">
        <v>11.300000190734863</v>
      </c>
      <c r="Q356">
        <v>18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 s="63"/>
      <c r="AF356" s="63"/>
      <c r="AG356">
        <f t="shared" si="5"/>
        <v>9.3023255813953487E-2</v>
      </c>
    </row>
    <row r="357" spans="1:33" x14ac:dyDescent="0.25">
      <c r="A357">
        <v>1024</v>
      </c>
      <c r="B357" t="s">
        <v>12</v>
      </c>
      <c r="C357" t="s">
        <v>447</v>
      </c>
      <c r="D357">
        <v>1905</v>
      </c>
      <c r="E357">
        <v>24.100000381469727</v>
      </c>
      <c r="F357">
        <v>24.100000381469727</v>
      </c>
      <c r="G357" s="7">
        <v>2</v>
      </c>
      <c r="H357">
        <v>1.8999999761581421</v>
      </c>
      <c r="I357">
        <v>2</v>
      </c>
      <c r="J357">
        <v>18.5</v>
      </c>
      <c r="K357">
        <v>1.7999999523162842</v>
      </c>
      <c r="L357">
        <v>8</v>
      </c>
      <c r="M357">
        <v>2.0999999046325684</v>
      </c>
      <c r="P357">
        <v>11.800000190734863</v>
      </c>
      <c r="Q357">
        <v>19.799999237060547</v>
      </c>
      <c r="T357">
        <v>0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1</v>
      </c>
      <c r="AC357">
        <v>0</v>
      </c>
      <c r="AD357">
        <v>0</v>
      </c>
      <c r="AE357" s="63"/>
      <c r="AF357" s="63"/>
      <c r="AG357">
        <f t="shared" si="5"/>
        <v>8.298755055364157E-2</v>
      </c>
    </row>
    <row r="358" spans="1:33" x14ac:dyDescent="0.25">
      <c r="A358">
        <v>1024</v>
      </c>
      <c r="B358" t="s">
        <v>12</v>
      </c>
      <c r="C358" t="s">
        <v>448</v>
      </c>
      <c r="D358">
        <v>1906</v>
      </c>
      <c r="E358">
        <v>22.899999618530273</v>
      </c>
      <c r="F358">
        <v>22.899999618530273</v>
      </c>
      <c r="G358" s="7">
        <v>2</v>
      </c>
      <c r="H358">
        <v>1.8999999761581421</v>
      </c>
      <c r="I358">
        <v>2</v>
      </c>
      <c r="J358">
        <v>17.700000762939453</v>
      </c>
      <c r="K358">
        <v>2.7000000476837158</v>
      </c>
      <c r="L358">
        <v>6.3000001907348633</v>
      </c>
      <c r="M358">
        <v>2</v>
      </c>
      <c r="P358">
        <v>11.5</v>
      </c>
      <c r="Q358">
        <v>17.799999237060547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0</v>
      </c>
      <c r="AE358" s="63"/>
      <c r="AF358" s="63"/>
      <c r="AG358">
        <f t="shared" si="5"/>
        <v>8.7336245996337727E-2</v>
      </c>
    </row>
    <row r="359" spans="1:33" x14ac:dyDescent="0.25">
      <c r="A359">
        <v>1024</v>
      </c>
      <c r="B359" t="s">
        <v>12</v>
      </c>
      <c r="C359" t="s">
        <v>449</v>
      </c>
      <c r="D359">
        <v>1907</v>
      </c>
      <c r="E359">
        <v>23.399999618530273</v>
      </c>
      <c r="F359">
        <v>23.399999618530273</v>
      </c>
      <c r="G359" s="7">
        <v>2</v>
      </c>
      <c r="H359">
        <v>1.8999999761581421</v>
      </c>
      <c r="I359">
        <v>2</v>
      </c>
      <c r="J359">
        <v>18.100000381469727</v>
      </c>
      <c r="K359">
        <v>1.7999999523162842</v>
      </c>
      <c r="L359">
        <v>9.6000003814697266</v>
      </c>
      <c r="M359">
        <v>1.5</v>
      </c>
      <c r="P359">
        <v>10.100000381469727</v>
      </c>
      <c r="Q359">
        <v>19.700000762939453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 s="63"/>
      <c r="AF359" s="63"/>
      <c r="AG359">
        <f t="shared" si="5"/>
        <v>8.5470086863429509E-2</v>
      </c>
    </row>
    <row r="360" spans="1:33" x14ac:dyDescent="0.25">
      <c r="A360">
        <v>1024</v>
      </c>
      <c r="B360" t="s">
        <v>12</v>
      </c>
      <c r="C360" t="s">
        <v>450</v>
      </c>
      <c r="D360">
        <v>1908</v>
      </c>
      <c r="E360">
        <v>26.899999618530273</v>
      </c>
      <c r="F360">
        <v>26.899999618530273</v>
      </c>
      <c r="G360" s="7">
        <v>2</v>
      </c>
      <c r="H360">
        <v>2</v>
      </c>
      <c r="I360">
        <v>2</v>
      </c>
      <c r="J360">
        <v>20.799999237060547</v>
      </c>
      <c r="K360">
        <v>2</v>
      </c>
      <c r="L360">
        <v>10.399999618530273</v>
      </c>
      <c r="M360">
        <v>2</v>
      </c>
      <c r="P360">
        <v>11.899999618530273</v>
      </c>
      <c r="Q360">
        <v>22.299999237060547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 s="63"/>
      <c r="AF360" s="63"/>
      <c r="AG360">
        <f t="shared" si="5"/>
        <v>7.4349443433533904E-2</v>
      </c>
    </row>
    <row r="361" spans="1:33" x14ac:dyDescent="0.25">
      <c r="A361">
        <v>1024</v>
      </c>
      <c r="B361" t="s">
        <v>12</v>
      </c>
      <c r="C361" t="s">
        <v>451</v>
      </c>
      <c r="D361">
        <v>1909</v>
      </c>
      <c r="E361">
        <v>30.100000381469727</v>
      </c>
      <c r="F361">
        <v>30.100000381469727</v>
      </c>
      <c r="G361" s="7">
        <v>2</v>
      </c>
      <c r="H361">
        <v>2</v>
      </c>
      <c r="I361">
        <v>2</v>
      </c>
      <c r="J361">
        <v>22.5</v>
      </c>
      <c r="K361">
        <v>1.6000000238418579</v>
      </c>
      <c r="L361">
        <v>10.699999809265137</v>
      </c>
      <c r="M361">
        <v>2.5</v>
      </c>
      <c r="P361">
        <v>14.800000190734863</v>
      </c>
      <c r="Q361">
        <v>25.5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 s="63"/>
      <c r="AF361" s="63"/>
      <c r="AG361">
        <f t="shared" si="5"/>
        <v>6.6445181882165263E-2</v>
      </c>
    </row>
    <row r="362" spans="1:33" x14ac:dyDescent="0.25">
      <c r="A362">
        <v>1024</v>
      </c>
      <c r="B362" t="s">
        <v>12</v>
      </c>
      <c r="C362" t="s">
        <v>452</v>
      </c>
      <c r="D362">
        <v>1910</v>
      </c>
      <c r="E362">
        <v>25.700000762939453</v>
      </c>
      <c r="F362">
        <v>25.700000762939453</v>
      </c>
      <c r="G362" s="7">
        <v>2</v>
      </c>
      <c r="H362">
        <v>2</v>
      </c>
      <c r="I362">
        <v>2</v>
      </c>
      <c r="J362">
        <v>19.700000762939453</v>
      </c>
      <c r="K362">
        <v>2</v>
      </c>
      <c r="L362">
        <v>8.5</v>
      </c>
      <c r="M362">
        <v>2</v>
      </c>
      <c r="P362">
        <v>12.600000381469727</v>
      </c>
      <c r="Q362">
        <v>21.100000381469727</v>
      </c>
      <c r="S362">
        <v>14.899999618530273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 s="63"/>
      <c r="AF362" s="63"/>
      <c r="AG362">
        <f t="shared" si="5"/>
        <v>7.7821009362929253E-2</v>
      </c>
    </row>
    <row r="363" spans="1:33" x14ac:dyDescent="0.25">
      <c r="A363">
        <v>1024</v>
      </c>
      <c r="B363" t="s">
        <v>12</v>
      </c>
      <c r="C363" t="s">
        <v>453</v>
      </c>
      <c r="D363">
        <v>1911</v>
      </c>
      <c r="E363">
        <v>29.299999237060547</v>
      </c>
      <c r="F363">
        <v>29.299999237060547</v>
      </c>
      <c r="G363" s="7">
        <v>6</v>
      </c>
      <c r="H363">
        <v>2.0999999046325684</v>
      </c>
      <c r="I363">
        <v>2</v>
      </c>
      <c r="J363">
        <v>20.899999618530273</v>
      </c>
      <c r="K363">
        <v>6.4000000953674316</v>
      </c>
      <c r="L363">
        <v>12.399999618530273</v>
      </c>
      <c r="M363">
        <v>0</v>
      </c>
      <c r="O363">
        <v>0.30000001192092896</v>
      </c>
      <c r="P363">
        <v>5.9000000953674316</v>
      </c>
      <c r="Q363">
        <v>18.299999237060547</v>
      </c>
      <c r="R363">
        <v>0.30000001192092896</v>
      </c>
      <c r="S363">
        <v>13.199999809265137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AE363" s="63"/>
      <c r="AF363" s="63"/>
      <c r="AG363">
        <f t="shared" si="5"/>
        <v>0.2047781623287829</v>
      </c>
    </row>
    <row r="364" spans="1:33" x14ac:dyDescent="0.25">
      <c r="A364">
        <v>1024</v>
      </c>
      <c r="B364" t="s">
        <v>12</v>
      </c>
      <c r="C364" t="s">
        <v>454</v>
      </c>
      <c r="D364">
        <v>1912</v>
      </c>
      <c r="E364">
        <v>27.399999618530273</v>
      </c>
      <c r="F364">
        <v>27.399999618530273</v>
      </c>
      <c r="G364" s="7">
        <v>6</v>
      </c>
      <c r="H364">
        <v>1.8999999761581421</v>
      </c>
      <c r="I364">
        <v>2</v>
      </c>
      <c r="J364">
        <v>19.200000762939453</v>
      </c>
      <c r="K364">
        <v>5.0999999046325684</v>
      </c>
      <c r="L364">
        <v>11.300000190734863</v>
      </c>
      <c r="M364">
        <v>0</v>
      </c>
      <c r="O364">
        <v>0.5</v>
      </c>
      <c r="P364">
        <v>6.5999999046325684</v>
      </c>
      <c r="Q364">
        <v>17.899999618530273</v>
      </c>
      <c r="R364">
        <v>0.30000001192092896</v>
      </c>
      <c r="S364">
        <v>14.199999809265137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0</v>
      </c>
      <c r="AD364">
        <v>0</v>
      </c>
      <c r="AE364" s="63"/>
      <c r="AF364" s="63"/>
      <c r="AG364">
        <f t="shared" si="5"/>
        <v>0.21897810523844957</v>
      </c>
    </row>
    <row r="365" spans="1:33" x14ac:dyDescent="0.25">
      <c r="A365">
        <v>1024</v>
      </c>
      <c r="B365" t="s">
        <v>12</v>
      </c>
      <c r="C365" t="s">
        <v>455</v>
      </c>
      <c r="D365">
        <v>1913</v>
      </c>
      <c r="E365">
        <v>32.900001525878906</v>
      </c>
      <c r="F365">
        <v>32.900001525878906</v>
      </c>
      <c r="G365" s="7">
        <v>9</v>
      </c>
      <c r="H365">
        <v>3.0999999046325684</v>
      </c>
      <c r="I365">
        <v>3</v>
      </c>
      <c r="J365">
        <v>20.600000381469727</v>
      </c>
      <c r="K365">
        <v>5.4000000953674316</v>
      </c>
      <c r="L365">
        <v>13.199999809265137</v>
      </c>
      <c r="M365">
        <v>0</v>
      </c>
      <c r="O365">
        <v>0.40000000596046448</v>
      </c>
      <c r="P365">
        <v>7.9000000953674316</v>
      </c>
      <c r="Q365">
        <v>21.100000381469727</v>
      </c>
      <c r="R365">
        <v>0.20000000298023224</v>
      </c>
      <c r="S365">
        <v>23.5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 s="63"/>
      <c r="AF365" s="63"/>
      <c r="AG365">
        <f t="shared" si="5"/>
        <v>0.27355621831569416</v>
      </c>
    </row>
    <row r="366" spans="1:33" x14ac:dyDescent="0.25">
      <c r="A366">
        <v>1024</v>
      </c>
      <c r="B366" t="s">
        <v>12</v>
      </c>
      <c r="C366" t="s">
        <v>456</v>
      </c>
      <c r="D366">
        <v>1914</v>
      </c>
      <c r="E366">
        <v>40.700000762939453</v>
      </c>
      <c r="F366">
        <v>40.700000762939453</v>
      </c>
      <c r="G366" s="7">
        <v>9</v>
      </c>
      <c r="H366">
        <v>3</v>
      </c>
      <c r="I366">
        <v>3</v>
      </c>
      <c r="J366">
        <v>28.399999618530273</v>
      </c>
      <c r="K366">
        <v>11</v>
      </c>
      <c r="L366">
        <v>16</v>
      </c>
      <c r="M366">
        <v>0</v>
      </c>
      <c r="O366">
        <v>0.20000000298023224</v>
      </c>
      <c r="P366">
        <v>7.3000001907348633</v>
      </c>
      <c r="Q366">
        <v>23.299999237060547</v>
      </c>
      <c r="R366">
        <v>0.30000001192092896</v>
      </c>
      <c r="S366">
        <v>32.700000762939453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 s="63"/>
      <c r="AF366" s="63"/>
      <c r="AG366">
        <f t="shared" si="5"/>
        <v>0.22113021698503768</v>
      </c>
    </row>
    <row r="367" spans="1:33" x14ac:dyDescent="0.25">
      <c r="A367">
        <v>1024</v>
      </c>
      <c r="B367" t="s">
        <v>12</v>
      </c>
      <c r="C367" t="s">
        <v>457</v>
      </c>
      <c r="D367">
        <v>1915</v>
      </c>
      <c r="E367">
        <v>51.099998474121094</v>
      </c>
      <c r="F367">
        <v>51.099998474121094</v>
      </c>
      <c r="G367" s="7">
        <v>9</v>
      </c>
      <c r="H367">
        <v>3.2000000476837158</v>
      </c>
      <c r="I367">
        <v>3</v>
      </c>
      <c r="J367">
        <v>38.599998474121094</v>
      </c>
      <c r="K367">
        <v>6.5</v>
      </c>
      <c r="L367">
        <v>32.700000762939453</v>
      </c>
      <c r="M367">
        <v>0</v>
      </c>
      <c r="O367">
        <v>0.30000001192092896</v>
      </c>
      <c r="P367">
        <v>5.5</v>
      </c>
      <c r="Q367">
        <v>38.200000762939453</v>
      </c>
      <c r="R367">
        <v>0.30000001192092896</v>
      </c>
      <c r="S367">
        <v>43.5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 s="63"/>
      <c r="AF367" s="63"/>
      <c r="AG367">
        <f t="shared" si="5"/>
        <v>0.17612524987760869</v>
      </c>
    </row>
    <row r="368" spans="1:33" x14ac:dyDescent="0.25">
      <c r="A368">
        <v>1024</v>
      </c>
      <c r="B368" t="s">
        <v>12</v>
      </c>
      <c r="C368" t="s">
        <v>458</v>
      </c>
      <c r="D368">
        <v>1916</v>
      </c>
      <c r="E368">
        <v>64.599998474121094</v>
      </c>
      <c r="F368">
        <v>64.599998474121094</v>
      </c>
      <c r="G368" s="7">
        <v>9</v>
      </c>
      <c r="H368">
        <v>3.2000000476837158</v>
      </c>
      <c r="I368">
        <v>3</v>
      </c>
      <c r="J368">
        <v>51.099998474121094</v>
      </c>
      <c r="K368">
        <v>7.3000001907348633</v>
      </c>
      <c r="L368">
        <v>40.900001525878906</v>
      </c>
      <c r="M368">
        <v>0</v>
      </c>
      <c r="O368">
        <v>0.30000001192092896</v>
      </c>
      <c r="P368">
        <v>8.8999996185302734</v>
      </c>
      <c r="Q368">
        <v>49.800003051757813</v>
      </c>
      <c r="R368">
        <v>0.20000000298023224</v>
      </c>
      <c r="S368">
        <v>56.900001525878906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 s="63"/>
      <c r="AF368" s="63"/>
      <c r="AG368">
        <f t="shared" si="5"/>
        <v>0.13931888873968659</v>
      </c>
    </row>
    <row r="369" spans="1:33" x14ac:dyDescent="0.25">
      <c r="A369">
        <v>1024</v>
      </c>
      <c r="B369" t="s">
        <v>12</v>
      </c>
      <c r="C369" t="s">
        <v>459</v>
      </c>
      <c r="D369">
        <v>1917</v>
      </c>
      <c r="E369">
        <v>79.5</v>
      </c>
      <c r="F369">
        <v>79.510002136230469</v>
      </c>
      <c r="G369" s="7">
        <v>9</v>
      </c>
      <c r="H369">
        <v>3.2100000381469727</v>
      </c>
      <c r="I369">
        <v>3</v>
      </c>
      <c r="J369">
        <v>65.900001525878906</v>
      </c>
      <c r="K369">
        <v>8.6999998092651367</v>
      </c>
      <c r="L369">
        <v>42.599998474121094</v>
      </c>
      <c r="M369">
        <v>1.3999999761581421</v>
      </c>
      <c r="O369">
        <v>0.69999998807907104</v>
      </c>
      <c r="P369">
        <v>19.600000381469727</v>
      </c>
      <c r="Q369">
        <v>62.199996948242188</v>
      </c>
      <c r="R369">
        <v>0.60000002384185791</v>
      </c>
      <c r="S369">
        <v>92.900001525878906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 s="63"/>
      <c r="AF369" s="63"/>
      <c r="AG369">
        <f t="shared" si="5"/>
        <v>0.11320754716981132</v>
      </c>
    </row>
    <row r="370" spans="1:33" x14ac:dyDescent="0.25">
      <c r="A370">
        <v>1024</v>
      </c>
      <c r="B370" t="s">
        <v>12</v>
      </c>
      <c r="C370" t="s">
        <v>460</v>
      </c>
      <c r="D370">
        <v>1918</v>
      </c>
      <c r="E370">
        <v>115.09999847412109</v>
      </c>
      <c r="F370">
        <v>115.12000274658203</v>
      </c>
      <c r="G370" s="7">
        <v>9</v>
      </c>
      <c r="H370">
        <v>3.2200000286102295</v>
      </c>
      <c r="I370">
        <v>3</v>
      </c>
      <c r="J370">
        <v>101.90000152587891</v>
      </c>
      <c r="K370">
        <v>11</v>
      </c>
      <c r="L370">
        <v>68.099998474121094</v>
      </c>
      <c r="M370">
        <v>6</v>
      </c>
      <c r="O370">
        <v>1.1000000238418579</v>
      </c>
      <c r="P370">
        <v>22.799999237060547</v>
      </c>
      <c r="Q370">
        <v>90.899993896484375</v>
      </c>
      <c r="R370">
        <v>0.20000000298023224</v>
      </c>
      <c r="S370">
        <v>121.40000152587891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E370" s="63"/>
      <c r="AF370" s="63"/>
      <c r="AG370">
        <f t="shared" si="5"/>
        <v>7.8192876796810265E-2</v>
      </c>
    </row>
    <row r="371" spans="1:33" x14ac:dyDescent="0.25">
      <c r="A371">
        <v>1024</v>
      </c>
      <c r="B371" t="s">
        <v>12</v>
      </c>
      <c r="C371" t="s">
        <v>461</v>
      </c>
      <c r="D371">
        <v>1919</v>
      </c>
      <c r="E371">
        <v>150.69999694824219</v>
      </c>
      <c r="F371">
        <v>150.69999694824219</v>
      </c>
      <c r="G371" s="7">
        <v>9</v>
      </c>
      <c r="H371">
        <v>3.4000000953674316</v>
      </c>
      <c r="I371">
        <v>3</v>
      </c>
      <c r="J371">
        <v>136.5</v>
      </c>
      <c r="K371">
        <v>24.899999618530273</v>
      </c>
      <c r="L371">
        <v>94</v>
      </c>
      <c r="M371">
        <v>0</v>
      </c>
      <c r="O371">
        <v>1.2999999523162842</v>
      </c>
      <c r="P371">
        <v>22.399999618530273</v>
      </c>
      <c r="Q371">
        <v>116.40000152587891</v>
      </c>
      <c r="R371">
        <v>0.60000002384185791</v>
      </c>
      <c r="S371">
        <v>164.30000305175781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0</v>
      </c>
      <c r="AE371" s="63"/>
      <c r="AF371" s="63"/>
      <c r="AG371">
        <f t="shared" si="5"/>
        <v>5.9721301806602185E-2</v>
      </c>
    </row>
    <row r="372" spans="1:33" x14ac:dyDescent="0.25">
      <c r="A372">
        <v>1024</v>
      </c>
      <c r="B372" t="s">
        <v>12</v>
      </c>
      <c r="C372" t="s">
        <v>462</v>
      </c>
      <c r="D372">
        <v>1920</v>
      </c>
      <c r="E372">
        <v>198.89999389648438</v>
      </c>
      <c r="F372">
        <v>198.89999389648438</v>
      </c>
      <c r="G372" s="7">
        <v>9</v>
      </c>
      <c r="H372">
        <v>3.5999999046325684</v>
      </c>
      <c r="I372">
        <v>3</v>
      </c>
      <c r="J372">
        <v>184</v>
      </c>
      <c r="K372">
        <v>34.700000762939453</v>
      </c>
      <c r="L372">
        <v>118.40000152587891</v>
      </c>
      <c r="M372">
        <v>1</v>
      </c>
      <c r="O372">
        <v>1.8999999761581421</v>
      </c>
      <c r="P372">
        <v>36.299999237060547</v>
      </c>
      <c r="Q372">
        <v>154.69999694824219</v>
      </c>
      <c r="R372">
        <v>0.5</v>
      </c>
      <c r="S372">
        <v>140.19999694824219</v>
      </c>
      <c r="T372">
        <v>0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v>0</v>
      </c>
      <c r="AE372" s="63"/>
      <c r="AF372" s="63"/>
      <c r="AG372">
        <f t="shared" si="5"/>
        <v>4.5248870166803346E-2</v>
      </c>
    </row>
    <row r="373" spans="1:33" x14ac:dyDescent="0.25">
      <c r="A373">
        <v>1024</v>
      </c>
      <c r="B373" t="s">
        <v>12</v>
      </c>
      <c r="C373" t="s">
        <v>463</v>
      </c>
      <c r="D373">
        <v>1921</v>
      </c>
      <c r="E373">
        <v>188.89999389648438</v>
      </c>
      <c r="F373">
        <v>188.89999389648438</v>
      </c>
      <c r="G373" s="7">
        <v>18</v>
      </c>
      <c r="H373">
        <v>7.5999999046325684</v>
      </c>
      <c r="I373">
        <v>6</v>
      </c>
      <c r="J373">
        <v>160.80000305175781</v>
      </c>
      <c r="K373">
        <v>23.299999237060547</v>
      </c>
      <c r="L373">
        <v>128.5</v>
      </c>
      <c r="M373">
        <v>1.3999999761581421</v>
      </c>
      <c r="O373">
        <v>0.60000002384185791</v>
      </c>
      <c r="P373">
        <v>21.100000381469727</v>
      </c>
      <c r="Q373">
        <v>149.60000610351563</v>
      </c>
      <c r="R373">
        <v>0.60000002384185791</v>
      </c>
      <c r="S373">
        <v>153.89999389648438</v>
      </c>
      <c r="T373">
        <v>0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0</v>
      </c>
      <c r="AE373" s="63"/>
      <c r="AF373" s="63"/>
      <c r="AG373">
        <f t="shared" si="5"/>
        <v>9.5288515519295625E-2</v>
      </c>
    </row>
    <row r="374" spans="1:33" x14ac:dyDescent="0.25">
      <c r="A374">
        <v>1024</v>
      </c>
      <c r="B374" t="s">
        <v>12</v>
      </c>
      <c r="C374" t="s">
        <v>464</v>
      </c>
      <c r="D374">
        <v>1922</v>
      </c>
      <c r="E374">
        <v>203.80000305175781</v>
      </c>
      <c r="F374">
        <v>203.80000305175781</v>
      </c>
      <c r="G374" s="7">
        <v>18</v>
      </c>
      <c r="H374">
        <v>7.9000000953674316</v>
      </c>
      <c r="I374">
        <v>6</v>
      </c>
      <c r="J374">
        <v>176.89999389648438</v>
      </c>
      <c r="K374">
        <v>35.5</v>
      </c>
      <c r="L374">
        <v>116.09999847412109</v>
      </c>
      <c r="M374">
        <v>22.5</v>
      </c>
      <c r="O374">
        <v>0.5</v>
      </c>
      <c r="P374">
        <v>16.600000381469727</v>
      </c>
      <c r="Q374">
        <v>132.69999694824219</v>
      </c>
      <c r="R374">
        <v>0.5</v>
      </c>
      <c r="S374">
        <v>145.60000610351563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1</v>
      </c>
      <c r="AC374">
        <v>0</v>
      </c>
      <c r="AD374">
        <v>0</v>
      </c>
      <c r="AE374" s="63"/>
      <c r="AF374" s="63"/>
      <c r="AG374">
        <f t="shared" si="5"/>
        <v>8.8321882877639868E-2</v>
      </c>
    </row>
    <row r="375" spans="1:33" x14ac:dyDescent="0.25">
      <c r="A375">
        <v>1024</v>
      </c>
      <c r="B375" t="s">
        <v>12</v>
      </c>
      <c r="C375" t="s">
        <v>465</v>
      </c>
      <c r="D375">
        <v>1923</v>
      </c>
      <c r="E375">
        <v>198</v>
      </c>
      <c r="F375">
        <v>198</v>
      </c>
      <c r="G375" s="7">
        <v>18</v>
      </c>
      <c r="H375">
        <v>8.1000003814697266</v>
      </c>
      <c r="I375">
        <v>6</v>
      </c>
      <c r="J375">
        <v>170.80000305175781</v>
      </c>
      <c r="K375">
        <v>29.899999618530273</v>
      </c>
      <c r="L375">
        <v>114.80000305175781</v>
      </c>
      <c r="M375">
        <v>15.600000381469727</v>
      </c>
      <c r="O375">
        <v>2.2000000476837158</v>
      </c>
      <c r="P375">
        <v>24.600000381469727</v>
      </c>
      <c r="Q375">
        <v>139.40000915527344</v>
      </c>
      <c r="R375">
        <v>0.5</v>
      </c>
      <c r="S375">
        <v>137.60000610351563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 s="63"/>
      <c r="AF375" s="63"/>
      <c r="AG375">
        <f t="shared" si="5"/>
        <v>9.0909090909090912E-2</v>
      </c>
    </row>
    <row r="376" spans="1:33" x14ac:dyDescent="0.25">
      <c r="A376">
        <v>1024</v>
      </c>
      <c r="B376" t="s">
        <v>12</v>
      </c>
      <c r="C376" t="s">
        <v>466</v>
      </c>
      <c r="D376">
        <v>1924</v>
      </c>
      <c r="E376">
        <v>190.89999389648438</v>
      </c>
      <c r="F376">
        <v>190.89999389648438</v>
      </c>
      <c r="G376" s="7">
        <v>18</v>
      </c>
      <c r="H376">
        <v>8.1999998092651367</v>
      </c>
      <c r="I376">
        <v>6</v>
      </c>
      <c r="J376">
        <v>162.19999694824219</v>
      </c>
      <c r="K376">
        <v>29.399999618530273</v>
      </c>
      <c r="L376">
        <v>106.5</v>
      </c>
      <c r="M376">
        <v>15.5</v>
      </c>
      <c r="O376">
        <v>0.89999997615814209</v>
      </c>
      <c r="P376">
        <v>26.5</v>
      </c>
      <c r="Q376">
        <v>133</v>
      </c>
      <c r="R376">
        <v>0.30000001192092896</v>
      </c>
      <c r="S376">
        <v>184.10000610351563</v>
      </c>
      <c r="T376">
        <v>0</v>
      </c>
      <c r="U376">
        <v>0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 s="63"/>
      <c r="AF376" s="63"/>
      <c r="AG376">
        <f t="shared" si="5"/>
        <v>9.4290207310119195E-2</v>
      </c>
    </row>
    <row r="377" spans="1:33" x14ac:dyDescent="0.25">
      <c r="A377">
        <v>1024</v>
      </c>
      <c r="B377" t="s">
        <v>12</v>
      </c>
      <c r="C377" t="s">
        <v>467</v>
      </c>
      <c r="D377">
        <v>1925</v>
      </c>
      <c r="E377">
        <v>248.39999389648438</v>
      </c>
      <c r="F377">
        <v>248.39999389648438</v>
      </c>
      <c r="G377" s="7">
        <v>18</v>
      </c>
      <c r="H377">
        <v>9.6999998092651367</v>
      </c>
      <c r="I377">
        <v>6</v>
      </c>
      <c r="J377">
        <v>214.19999694824219</v>
      </c>
      <c r="K377">
        <v>53.799999237060547</v>
      </c>
      <c r="L377">
        <v>141.60000610351563</v>
      </c>
      <c r="M377">
        <v>15.399999618530273</v>
      </c>
      <c r="O377">
        <v>1.2999999523162842</v>
      </c>
      <c r="P377">
        <v>24.600000381469727</v>
      </c>
      <c r="Q377">
        <v>166.20001220703125</v>
      </c>
      <c r="R377">
        <v>0.60000002384185791</v>
      </c>
      <c r="S377">
        <v>187.19999694824219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 s="63"/>
      <c r="AF377" s="63"/>
      <c r="AG377">
        <f t="shared" si="5"/>
        <v>7.2463769896472435E-2</v>
      </c>
    </row>
    <row r="378" spans="1:33" x14ac:dyDescent="0.25">
      <c r="A378">
        <v>1024</v>
      </c>
      <c r="B378" t="s">
        <v>12</v>
      </c>
      <c r="C378" t="s">
        <v>468</v>
      </c>
      <c r="D378">
        <v>1926</v>
      </c>
      <c r="E378">
        <v>249.39999389648438</v>
      </c>
      <c r="F378">
        <v>249.39999389648438</v>
      </c>
      <c r="G378" s="7">
        <v>18</v>
      </c>
      <c r="H378">
        <v>10.100000381469727</v>
      </c>
      <c r="I378">
        <v>6</v>
      </c>
      <c r="J378">
        <v>218.80000305175781</v>
      </c>
      <c r="K378">
        <v>64.800003051757813</v>
      </c>
      <c r="L378">
        <v>131.30000305175781</v>
      </c>
      <c r="M378">
        <v>15</v>
      </c>
      <c r="O378">
        <v>2.2999999523162842</v>
      </c>
      <c r="P378">
        <v>25.299999237060547</v>
      </c>
      <c r="Q378">
        <v>156.60000610351563</v>
      </c>
      <c r="R378">
        <v>1</v>
      </c>
      <c r="S378">
        <v>185.89999389648438</v>
      </c>
      <c r="T378">
        <v>0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 s="63"/>
      <c r="AF378" s="63"/>
      <c r="AG378">
        <f t="shared" si="5"/>
        <v>7.2173217484003044E-2</v>
      </c>
    </row>
    <row r="379" spans="1:33" x14ac:dyDescent="0.25">
      <c r="A379">
        <v>1024</v>
      </c>
      <c r="B379" t="s">
        <v>12</v>
      </c>
      <c r="C379" t="s">
        <v>469</v>
      </c>
      <c r="D379">
        <v>1927</v>
      </c>
      <c r="E379">
        <v>256.10000610351563</v>
      </c>
      <c r="F379">
        <v>256.10000610351563</v>
      </c>
      <c r="G379" s="7">
        <v>18</v>
      </c>
      <c r="H379">
        <v>10.800000190734863</v>
      </c>
      <c r="I379">
        <v>6</v>
      </c>
      <c r="J379">
        <v>225.89999389648438</v>
      </c>
      <c r="K379">
        <v>58.799999237060547</v>
      </c>
      <c r="L379">
        <v>147.5</v>
      </c>
      <c r="M379">
        <v>15</v>
      </c>
      <c r="O379">
        <v>1.7999999523162842</v>
      </c>
      <c r="P379">
        <v>21.700000762939453</v>
      </c>
      <c r="Q379">
        <v>169.19999694824219</v>
      </c>
      <c r="R379">
        <v>0.80000001192092896</v>
      </c>
      <c r="S379">
        <v>169.30000305175781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0</v>
      </c>
      <c r="AD379">
        <v>0</v>
      </c>
      <c r="AE379" s="63"/>
      <c r="AF379" s="63"/>
      <c r="AG379">
        <f t="shared" si="5"/>
        <v>7.0285043229262559E-2</v>
      </c>
    </row>
    <row r="380" spans="1:33" x14ac:dyDescent="0.25">
      <c r="A380">
        <v>1024</v>
      </c>
      <c r="B380" t="s">
        <v>12</v>
      </c>
      <c r="C380" t="s">
        <v>470</v>
      </c>
      <c r="D380">
        <v>1928</v>
      </c>
      <c r="E380">
        <v>252.10000610351563</v>
      </c>
      <c r="F380">
        <v>252.10000610351563</v>
      </c>
      <c r="G380" s="7">
        <v>18</v>
      </c>
      <c r="H380">
        <v>10.5</v>
      </c>
      <c r="I380">
        <v>6</v>
      </c>
      <c r="J380">
        <v>221.80000305175781</v>
      </c>
      <c r="K380">
        <v>52.299999237060547</v>
      </c>
      <c r="L380">
        <v>146.30000305175781</v>
      </c>
      <c r="M380">
        <v>15</v>
      </c>
      <c r="O380">
        <v>2</v>
      </c>
      <c r="P380">
        <v>25.399999618530273</v>
      </c>
      <c r="Q380">
        <v>171.69999694824219</v>
      </c>
      <c r="R380">
        <v>1.2000000476837158</v>
      </c>
      <c r="S380">
        <v>139.30000305175781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 s="63"/>
      <c r="AF380" s="63"/>
      <c r="AG380">
        <f t="shared" si="5"/>
        <v>7.140023627214416E-2</v>
      </c>
    </row>
    <row r="381" spans="1:33" x14ac:dyDescent="0.25">
      <c r="A381">
        <v>1024</v>
      </c>
      <c r="B381" t="s">
        <v>12</v>
      </c>
      <c r="C381" t="s">
        <v>471</v>
      </c>
      <c r="D381">
        <v>1929</v>
      </c>
      <c r="E381">
        <v>222.60000610351563</v>
      </c>
      <c r="F381">
        <v>222.60000610351563</v>
      </c>
      <c r="G381" s="7">
        <v>18</v>
      </c>
      <c r="H381">
        <v>10</v>
      </c>
      <c r="I381">
        <v>6</v>
      </c>
      <c r="J381">
        <v>193.19999694824219</v>
      </c>
      <c r="K381">
        <v>40.900001525878906</v>
      </c>
      <c r="L381">
        <v>124</v>
      </c>
      <c r="M381">
        <v>15.5</v>
      </c>
      <c r="O381">
        <v>1.5</v>
      </c>
      <c r="P381">
        <v>29.100000381469727</v>
      </c>
      <c r="Q381">
        <v>153.10000610351563</v>
      </c>
      <c r="R381">
        <v>0.89999997615814209</v>
      </c>
      <c r="S381">
        <v>104.19999694824219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1</v>
      </c>
      <c r="AC381">
        <v>0</v>
      </c>
      <c r="AD381">
        <v>0</v>
      </c>
      <c r="AE381" s="63"/>
      <c r="AF381" s="63"/>
      <c r="AG381">
        <f t="shared" si="5"/>
        <v>8.0862531475535834E-2</v>
      </c>
    </row>
    <row r="382" spans="1:33" x14ac:dyDescent="0.25">
      <c r="A382">
        <v>1024</v>
      </c>
      <c r="B382" t="s">
        <v>12</v>
      </c>
      <c r="C382" t="s">
        <v>472</v>
      </c>
      <c r="D382">
        <v>1930</v>
      </c>
      <c r="E382">
        <v>159.39999389648438</v>
      </c>
      <c r="F382">
        <v>159.39999389648438</v>
      </c>
      <c r="G382" s="7">
        <v>18</v>
      </c>
      <c r="H382">
        <v>3</v>
      </c>
      <c r="I382">
        <v>6.0999999046325684</v>
      </c>
      <c r="J382">
        <v>137.10000610351563</v>
      </c>
      <c r="K382">
        <v>26.100000381469727</v>
      </c>
      <c r="L382">
        <v>82.800003051757813</v>
      </c>
      <c r="M382">
        <v>0.60000002384185791</v>
      </c>
      <c r="O382">
        <v>3.2000000476837158</v>
      </c>
      <c r="P382">
        <v>37.400001525878906</v>
      </c>
      <c r="Q382">
        <v>120.20000457763672</v>
      </c>
      <c r="R382">
        <v>0.80000001192092896</v>
      </c>
      <c r="S382">
        <v>95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0</v>
      </c>
      <c r="AE382" s="63"/>
      <c r="AF382" s="63"/>
      <c r="AG382">
        <f t="shared" si="5"/>
        <v>0.11292346731010131</v>
      </c>
    </row>
    <row r="383" spans="1:33" x14ac:dyDescent="0.25">
      <c r="A383">
        <v>1024</v>
      </c>
      <c r="B383" t="s">
        <v>12</v>
      </c>
      <c r="C383" t="s">
        <v>473</v>
      </c>
      <c r="D383">
        <v>1931</v>
      </c>
      <c r="E383">
        <v>154.30000305175781</v>
      </c>
      <c r="F383">
        <v>154.30000305175781</v>
      </c>
      <c r="G383" s="7">
        <v>18</v>
      </c>
      <c r="H383">
        <v>3.2999999523162842</v>
      </c>
      <c r="I383">
        <v>6.4000000953674316</v>
      </c>
      <c r="J383">
        <v>130.89999389648438</v>
      </c>
      <c r="K383">
        <v>19.5</v>
      </c>
      <c r="L383">
        <v>78.599998474121094</v>
      </c>
      <c r="M383">
        <v>0.69999998807907104</v>
      </c>
      <c r="N383">
        <v>10.199999809265137</v>
      </c>
      <c r="O383">
        <v>11.199999809265137</v>
      </c>
      <c r="P383">
        <v>43</v>
      </c>
      <c r="Q383">
        <v>121.59999847412109</v>
      </c>
      <c r="R383">
        <v>1.6000000238418579</v>
      </c>
      <c r="S383">
        <v>120.90000152587891</v>
      </c>
      <c r="T383">
        <v>0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1</v>
      </c>
      <c r="AC383">
        <v>0</v>
      </c>
      <c r="AD383">
        <v>0</v>
      </c>
      <c r="AE383" s="63"/>
      <c r="AF383" s="63"/>
      <c r="AG383">
        <f t="shared" si="5"/>
        <v>0.11665586289043785</v>
      </c>
    </row>
    <row r="384" spans="1:33" x14ac:dyDescent="0.25">
      <c r="A384">
        <v>1024</v>
      </c>
      <c r="B384" t="s">
        <v>12</v>
      </c>
      <c r="C384" t="s">
        <v>474</v>
      </c>
      <c r="D384">
        <v>1932</v>
      </c>
      <c r="E384">
        <v>176.30000305175781</v>
      </c>
      <c r="F384">
        <v>176.30000305175781</v>
      </c>
      <c r="G384" s="7">
        <v>18</v>
      </c>
      <c r="H384">
        <v>3.4000000953674316</v>
      </c>
      <c r="I384">
        <v>6.5</v>
      </c>
      <c r="J384">
        <v>149.10000610351563</v>
      </c>
      <c r="K384">
        <v>35.5</v>
      </c>
      <c r="L384">
        <v>87.599998474121094</v>
      </c>
      <c r="M384">
        <v>0.80000001192092896</v>
      </c>
      <c r="O384">
        <v>1.8999999761581421</v>
      </c>
      <c r="P384">
        <v>35.799999237060547</v>
      </c>
      <c r="Q384">
        <v>123.39999389648438</v>
      </c>
      <c r="S384">
        <v>105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0</v>
      </c>
      <c r="AE384" s="63"/>
      <c r="AF384" s="63"/>
      <c r="AG384">
        <f t="shared" si="5"/>
        <v>0.10209869363822753</v>
      </c>
    </row>
    <row r="385" spans="1:33" x14ac:dyDescent="0.25">
      <c r="A385">
        <v>1024</v>
      </c>
      <c r="B385" t="s">
        <v>12</v>
      </c>
      <c r="C385" t="s">
        <v>475</v>
      </c>
      <c r="D385">
        <v>1933</v>
      </c>
      <c r="E385">
        <v>157.39999389648438</v>
      </c>
      <c r="F385">
        <v>157.39999389648438</v>
      </c>
      <c r="G385" s="7">
        <v>18</v>
      </c>
      <c r="H385">
        <v>3.5</v>
      </c>
      <c r="I385">
        <v>6.5999999046325684</v>
      </c>
      <c r="J385">
        <v>132.19999694824219</v>
      </c>
      <c r="K385">
        <v>27</v>
      </c>
      <c r="L385">
        <v>70.599998474121094</v>
      </c>
      <c r="M385">
        <v>0.80000001192092896</v>
      </c>
      <c r="O385">
        <v>1.7000000476837158</v>
      </c>
      <c r="P385">
        <v>44.5</v>
      </c>
      <c r="Q385">
        <v>115.09999847412109</v>
      </c>
      <c r="T385">
        <v>0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 s="63"/>
      <c r="AF385" s="63"/>
      <c r="AG385">
        <f t="shared" si="5"/>
        <v>0.11435832717908409</v>
      </c>
    </row>
    <row r="386" spans="1:33" s="4" customFormat="1" x14ac:dyDescent="0.25">
      <c r="A386" s="4">
        <v>1024</v>
      </c>
      <c r="B386" s="4" t="s">
        <v>12</v>
      </c>
      <c r="C386" s="4" t="s">
        <v>542</v>
      </c>
      <c r="D386" s="4">
        <v>1934</v>
      </c>
      <c r="G386" s="7"/>
      <c r="Q386" s="4">
        <v>0</v>
      </c>
      <c r="T386" s="4">
        <v>0</v>
      </c>
      <c r="U386" s="4">
        <v>1</v>
      </c>
      <c r="V386" s="4">
        <v>1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1</v>
      </c>
      <c r="AC386" s="4">
        <v>0</v>
      </c>
      <c r="AD386" s="4">
        <v>0</v>
      </c>
      <c r="AE386" s="63"/>
      <c r="AF386" s="63"/>
      <c r="AG386" t="e">
        <f t="shared" si="5"/>
        <v>#DIV/0!</v>
      </c>
    </row>
    <row r="387" spans="1:33" x14ac:dyDescent="0.25">
      <c r="A387">
        <v>1031</v>
      </c>
      <c r="B387" t="s">
        <v>13</v>
      </c>
      <c r="C387" t="s">
        <v>443</v>
      </c>
      <c r="D387">
        <v>1901</v>
      </c>
      <c r="E387">
        <v>10.800000190734863</v>
      </c>
      <c r="F387">
        <v>10.800000190734863</v>
      </c>
      <c r="G387" s="7">
        <v>2</v>
      </c>
      <c r="H387">
        <v>0.30000001192092896</v>
      </c>
      <c r="I387">
        <v>2</v>
      </c>
      <c r="J387">
        <v>8.5</v>
      </c>
      <c r="K387">
        <v>0.40000000596046448</v>
      </c>
      <c r="L387">
        <v>3</v>
      </c>
      <c r="M387">
        <v>0</v>
      </c>
      <c r="P387">
        <v>7.4000000953674316</v>
      </c>
      <c r="Q387">
        <v>10.399999618530273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AE387" s="63">
        <f>AVERAGE(G387:G399)</f>
        <v>2.9230769230769229</v>
      </c>
      <c r="AF387" s="63">
        <f>_xlfn.VAR.S(G387:G399)</f>
        <v>3.0769230769230766</v>
      </c>
      <c r="AG387">
        <f t="shared" ref="AG387:AG450" si="6">G387/E387</f>
        <v>0.18518518191469718</v>
      </c>
    </row>
    <row r="388" spans="1:33" x14ac:dyDescent="0.25">
      <c r="A388">
        <v>1031</v>
      </c>
      <c r="B388" t="s">
        <v>13</v>
      </c>
      <c r="C388" t="s">
        <v>444</v>
      </c>
      <c r="D388">
        <v>1902</v>
      </c>
      <c r="E388">
        <v>11.300000190734863</v>
      </c>
      <c r="F388">
        <v>11.300000190734863</v>
      </c>
      <c r="G388" s="7">
        <v>2</v>
      </c>
      <c r="H388">
        <v>0.30000001192092896</v>
      </c>
      <c r="I388">
        <v>2</v>
      </c>
      <c r="J388">
        <v>9</v>
      </c>
      <c r="K388">
        <v>0.30000001192092896</v>
      </c>
      <c r="L388">
        <v>3.2000000476837158</v>
      </c>
      <c r="M388">
        <v>0</v>
      </c>
      <c r="P388">
        <v>7.8000001907348633</v>
      </c>
      <c r="Q388">
        <v>11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 s="63"/>
      <c r="AF388" s="63"/>
      <c r="AG388">
        <f t="shared" si="6"/>
        <v>0.17699114745501041</v>
      </c>
    </row>
    <row r="389" spans="1:33" x14ac:dyDescent="0.25">
      <c r="A389">
        <v>1031</v>
      </c>
      <c r="B389" t="s">
        <v>13</v>
      </c>
      <c r="C389" t="s">
        <v>445</v>
      </c>
      <c r="D389">
        <v>1903</v>
      </c>
      <c r="E389">
        <v>11.199999809265137</v>
      </c>
      <c r="F389">
        <v>11.199999809265137</v>
      </c>
      <c r="G389" s="7">
        <v>2</v>
      </c>
      <c r="H389">
        <v>0.40000000596046448</v>
      </c>
      <c r="I389">
        <v>2</v>
      </c>
      <c r="J389">
        <v>8.8000001907348633</v>
      </c>
      <c r="K389">
        <v>0.40000000596046448</v>
      </c>
      <c r="L389">
        <v>2.5999999046325684</v>
      </c>
      <c r="M389">
        <v>0</v>
      </c>
      <c r="P389">
        <v>8.1999998092651367</v>
      </c>
      <c r="Q389">
        <v>10.799999237060547</v>
      </c>
      <c r="T389">
        <v>0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 s="63"/>
      <c r="AF389" s="63"/>
      <c r="AG389">
        <f t="shared" si="6"/>
        <v>0.17857143161248193</v>
      </c>
    </row>
    <row r="390" spans="1:33" x14ac:dyDescent="0.25">
      <c r="A390">
        <v>1031</v>
      </c>
      <c r="B390" t="s">
        <v>13</v>
      </c>
      <c r="C390" t="s">
        <v>446</v>
      </c>
      <c r="D390">
        <v>1904</v>
      </c>
      <c r="E390">
        <v>10.800000190734863</v>
      </c>
      <c r="F390">
        <v>10.800000190734863</v>
      </c>
      <c r="G390" s="7">
        <v>2</v>
      </c>
      <c r="H390">
        <v>0.40000000596046448</v>
      </c>
      <c r="I390">
        <v>2</v>
      </c>
      <c r="J390">
        <v>8.3999996185302734</v>
      </c>
      <c r="K390">
        <v>0.30000001192092896</v>
      </c>
      <c r="L390">
        <v>2.7000000476837158</v>
      </c>
      <c r="M390">
        <v>0</v>
      </c>
      <c r="P390">
        <v>7.8000001907348633</v>
      </c>
      <c r="Q390">
        <v>10.5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0</v>
      </c>
      <c r="AD390">
        <v>0</v>
      </c>
      <c r="AE390" s="63"/>
      <c r="AF390" s="63"/>
      <c r="AG390">
        <f t="shared" si="6"/>
        <v>0.18518518191469718</v>
      </c>
    </row>
    <row r="391" spans="1:33" x14ac:dyDescent="0.25">
      <c r="A391">
        <v>1031</v>
      </c>
      <c r="B391" t="s">
        <v>13</v>
      </c>
      <c r="C391" t="s">
        <v>447</v>
      </c>
      <c r="D391">
        <v>1905</v>
      </c>
      <c r="E391">
        <v>11.399999618530273</v>
      </c>
      <c r="F391">
        <v>10.600000381469727</v>
      </c>
      <c r="G391" s="7">
        <v>2</v>
      </c>
      <c r="H391">
        <v>0.5</v>
      </c>
      <c r="I391">
        <v>2</v>
      </c>
      <c r="J391">
        <v>8.1000003814697266</v>
      </c>
      <c r="K391">
        <v>0.20000000298023224</v>
      </c>
      <c r="L391">
        <v>2.7999999523162842</v>
      </c>
      <c r="M391">
        <v>0</v>
      </c>
      <c r="P391">
        <v>8.3999996185302734</v>
      </c>
      <c r="Q391">
        <v>11.199999809265137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 s="63"/>
      <c r="AF391" s="63"/>
      <c r="AG391">
        <f t="shared" si="6"/>
        <v>0.17543860236179962</v>
      </c>
    </row>
    <row r="392" spans="1:33" x14ac:dyDescent="0.25">
      <c r="A392">
        <v>1031</v>
      </c>
      <c r="B392" t="s">
        <v>13</v>
      </c>
      <c r="C392" t="s">
        <v>448</v>
      </c>
      <c r="D392">
        <v>1906</v>
      </c>
      <c r="E392">
        <v>11.199999809265137</v>
      </c>
      <c r="F392">
        <v>11.199999809265137</v>
      </c>
      <c r="G392" s="7">
        <v>2</v>
      </c>
      <c r="H392">
        <v>0.60000002384185791</v>
      </c>
      <c r="I392">
        <v>2</v>
      </c>
      <c r="J392">
        <v>8.6000003814697266</v>
      </c>
      <c r="K392">
        <v>0.30000001192092896</v>
      </c>
      <c r="L392">
        <v>2.7000000476837158</v>
      </c>
      <c r="M392">
        <v>0</v>
      </c>
      <c r="P392">
        <v>8.1999998092651367</v>
      </c>
      <c r="Q392">
        <v>10.899999618530273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 s="63"/>
      <c r="AF392" s="63"/>
      <c r="AG392">
        <f t="shared" si="6"/>
        <v>0.17857143161248193</v>
      </c>
    </row>
    <row r="393" spans="1:33" x14ac:dyDescent="0.25">
      <c r="A393">
        <v>1031</v>
      </c>
      <c r="B393" t="s">
        <v>13</v>
      </c>
      <c r="C393" t="s">
        <v>449</v>
      </c>
      <c r="D393">
        <v>1907</v>
      </c>
      <c r="E393">
        <v>12</v>
      </c>
      <c r="F393">
        <v>12</v>
      </c>
      <c r="G393" s="7">
        <v>2</v>
      </c>
      <c r="H393">
        <v>0.30000001192092896</v>
      </c>
      <c r="I393">
        <v>2</v>
      </c>
      <c r="J393">
        <v>9.6999998092651367</v>
      </c>
      <c r="K393">
        <v>0.30000001192092896</v>
      </c>
      <c r="L393">
        <v>2.5999999046325684</v>
      </c>
      <c r="M393">
        <v>0</v>
      </c>
      <c r="P393">
        <v>9.1000003814697266</v>
      </c>
      <c r="Q393">
        <v>11.700000762939453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 s="63"/>
      <c r="AF393" s="63"/>
      <c r="AG393">
        <f t="shared" si="6"/>
        <v>0.16666666666666666</v>
      </c>
    </row>
    <row r="394" spans="1:33" x14ac:dyDescent="0.25">
      <c r="A394">
        <v>1031</v>
      </c>
      <c r="B394" t="s">
        <v>13</v>
      </c>
      <c r="C394" t="s">
        <v>450</v>
      </c>
      <c r="D394">
        <v>1908</v>
      </c>
      <c r="E394">
        <v>12.899999618530273</v>
      </c>
      <c r="F394">
        <v>12.899999618530273</v>
      </c>
      <c r="G394" s="7">
        <v>2</v>
      </c>
      <c r="H394">
        <v>0.30000001192092896</v>
      </c>
      <c r="I394">
        <v>2</v>
      </c>
      <c r="J394">
        <v>10.600000381469727</v>
      </c>
      <c r="K394">
        <v>0.30000001192092896</v>
      </c>
      <c r="L394">
        <v>2.9000000953674316</v>
      </c>
      <c r="M394">
        <v>0</v>
      </c>
      <c r="P394">
        <v>9.6999998092651367</v>
      </c>
      <c r="Q394">
        <v>12.600000381469727</v>
      </c>
      <c r="T394">
        <v>0</v>
      </c>
      <c r="U394">
        <v>0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0</v>
      </c>
      <c r="AE394" s="63"/>
      <c r="AF394" s="63"/>
      <c r="AG394">
        <f t="shared" si="6"/>
        <v>0.15503876427461977</v>
      </c>
    </row>
    <row r="395" spans="1:33" x14ac:dyDescent="0.25">
      <c r="A395">
        <v>1031</v>
      </c>
      <c r="B395" t="s">
        <v>13</v>
      </c>
      <c r="C395" t="s">
        <v>451</v>
      </c>
      <c r="D395">
        <v>1909</v>
      </c>
      <c r="E395">
        <v>14.199999809265137</v>
      </c>
      <c r="F395">
        <v>14.300000190734863</v>
      </c>
      <c r="G395" s="7">
        <v>2</v>
      </c>
      <c r="H395">
        <v>0.40000000596046448</v>
      </c>
      <c r="I395">
        <v>2</v>
      </c>
      <c r="J395">
        <v>11.899999618530273</v>
      </c>
      <c r="K395">
        <v>0.40000000596046448</v>
      </c>
      <c r="L395">
        <v>3.2999999523162842</v>
      </c>
      <c r="M395">
        <v>0</v>
      </c>
      <c r="P395">
        <v>10.5</v>
      </c>
      <c r="Q395">
        <v>13.800000190734863</v>
      </c>
      <c r="S395">
        <v>12.350000381469727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 s="63"/>
      <c r="AF395" s="63"/>
      <c r="AG395">
        <f t="shared" si="6"/>
        <v>0.14084507231437082</v>
      </c>
    </row>
    <row r="396" spans="1:33" x14ac:dyDescent="0.25">
      <c r="A396">
        <v>1031</v>
      </c>
      <c r="B396" t="s">
        <v>13</v>
      </c>
      <c r="C396" t="s">
        <v>452</v>
      </c>
      <c r="D396">
        <v>1910</v>
      </c>
      <c r="E396">
        <v>16.639999389648438</v>
      </c>
      <c r="F396">
        <v>16.645000457763672</v>
      </c>
      <c r="G396" s="7">
        <v>4</v>
      </c>
      <c r="H396">
        <v>0.29499998688697815</v>
      </c>
      <c r="I396">
        <v>2</v>
      </c>
      <c r="J396">
        <v>12.350000381469727</v>
      </c>
      <c r="K396">
        <v>0.41999998688697815</v>
      </c>
      <c r="L396">
        <v>2.9600000381469727</v>
      </c>
      <c r="M396">
        <v>0</v>
      </c>
      <c r="P396">
        <v>11.260000228881836</v>
      </c>
      <c r="Q396">
        <v>14.220000267028809</v>
      </c>
      <c r="S396">
        <v>13.859999656677246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 s="63"/>
      <c r="AF396" s="63"/>
      <c r="AG396">
        <f t="shared" si="6"/>
        <v>0.24038462420187084</v>
      </c>
    </row>
    <row r="397" spans="1:33" x14ac:dyDescent="0.25">
      <c r="A397">
        <v>1031</v>
      </c>
      <c r="B397" t="s">
        <v>13</v>
      </c>
      <c r="C397" t="s">
        <v>453</v>
      </c>
      <c r="D397">
        <v>1911</v>
      </c>
      <c r="E397">
        <v>18.200000762939453</v>
      </c>
      <c r="F397">
        <v>18.200000762939453</v>
      </c>
      <c r="G397" s="7">
        <v>4</v>
      </c>
      <c r="H397">
        <v>0.31499999761581421</v>
      </c>
      <c r="I397">
        <v>2</v>
      </c>
      <c r="J397">
        <v>13.859999656677246</v>
      </c>
      <c r="K397">
        <v>0.50999999046325684</v>
      </c>
      <c r="L397">
        <v>3.7200000286102295</v>
      </c>
      <c r="M397">
        <v>0</v>
      </c>
      <c r="P397">
        <v>11.939999580383301</v>
      </c>
      <c r="Q397">
        <v>15.659999847412109</v>
      </c>
      <c r="S397">
        <v>14.699999809265137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 s="63"/>
      <c r="AF397" s="63"/>
      <c r="AG397">
        <f t="shared" si="6"/>
        <v>0.21978021056708827</v>
      </c>
    </row>
    <row r="398" spans="1:33" x14ac:dyDescent="0.25">
      <c r="A398">
        <v>1031</v>
      </c>
      <c r="B398" t="s">
        <v>13</v>
      </c>
      <c r="C398" t="s">
        <v>454</v>
      </c>
      <c r="D398">
        <v>1912</v>
      </c>
      <c r="E398">
        <v>19.020000457763672</v>
      </c>
      <c r="F398">
        <v>19.024999618530273</v>
      </c>
      <c r="G398" s="7">
        <v>4</v>
      </c>
      <c r="H398">
        <v>0.32499998807907104</v>
      </c>
      <c r="I398">
        <v>2</v>
      </c>
      <c r="J398">
        <v>14.699999809265137</v>
      </c>
      <c r="K398">
        <v>0.41999998688697815</v>
      </c>
      <c r="L398">
        <v>4.25</v>
      </c>
      <c r="M398">
        <v>0</v>
      </c>
      <c r="P398">
        <v>12.350000381469727</v>
      </c>
      <c r="Q398">
        <v>16.600000381469727</v>
      </c>
      <c r="S398">
        <v>19.469999313354492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1</v>
      </c>
      <c r="AC398">
        <v>0</v>
      </c>
      <c r="AD398">
        <v>0</v>
      </c>
      <c r="AE398" s="63"/>
      <c r="AF398" s="63"/>
      <c r="AG398">
        <f t="shared" si="6"/>
        <v>0.2103049371046288</v>
      </c>
    </row>
    <row r="399" spans="1:33" x14ac:dyDescent="0.25">
      <c r="A399">
        <v>1031</v>
      </c>
      <c r="B399" t="s">
        <v>13</v>
      </c>
      <c r="C399" t="s">
        <v>455</v>
      </c>
      <c r="D399">
        <v>1913</v>
      </c>
      <c r="E399">
        <v>28.014999389648438</v>
      </c>
      <c r="F399">
        <v>28.049999237060547</v>
      </c>
      <c r="G399" s="7">
        <v>8</v>
      </c>
      <c r="H399">
        <v>0.57999998331069946</v>
      </c>
      <c r="I399">
        <v>4.5749998092651367</v>
      </c>
      <c r="J399">
        <v>19.469999313354492</v>
      </c>
      <c r="K399">
        <v>0.74000000953674316</v>
      </c>
      <c r="L399">
        <v>4.5500001907348633</v>
      </c>
      <c r="M399">
        <v>0</v>
      </c>
      <c r="P399">
        <v>19.25</v>
      </c>
      <c r="Q399">
        <v>23.799999237060547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 s="63"/>
      <c r="AF399" s="63"/>
      <c r="AG399">
        <f t="shared" si="6"/>
        <v>0.28556131266438672</v>
      </c>
    </row>
    <row r="400" spans="1:33" s="4" customFormat="1" x14ac:dyDescent="0.25">
      <c r="A400" s="4">
        <v>1031</v>
      </c>
      <c r="B400" t="s">
        <v>13</v>
      </c>
      <c r="C400" s="4" t="s">
        <v>11</v>
      </c>
      <c r="D400" s="4">
        <v>1917</v>
      </c>
      <c r="G400" s="7"/>
      <c r="Q400" s="4">
        <v>0</v>
      </c>
      <c r="T400" s="4">
        <v>1</v>
      </c>
      <c r="U400" s="4">
        <v>1</v>
      </c>
      <c r="V400" s="4">
        <v>1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1</v>
      </c>
      <c r="AC400" s="4">
        <v>0</v>
      </c>
      <c r="AD400" s="4">
        <v>0</v>
      </c>
      <c r="AE400" s="63"/>
      <c r="AF400" s="63"/>
      <c r="AG400" t="e">
        <f t="shared" si="6"/>
        <v>#DIV/0!</v>
      </c>
    </row>
    <row r="401" spans="1:33" x14ac:dyDescent="0.25">
      <c r="A401">
        <v>1034</v>
      </c>
      <c r="B401" t="s">
        <v>14</v>
      </c>
      <c r="C401" t="s">
        <v>443</v>
      </c>
      <c r="D401">
        <v>1901</v>
      </c>
      <c r="E401">
        <v>22.200000762939453</v>
      </c>
      <c r="F401">
        <v>22.200000762939453</v>
      </c>
      <c r="G401" s="7">
        <v>8</v>
      </c>
      <c r="H401">
        <v>2.9000000953674316</v>
      </c>
      <c r="I401">
        <v>8</v>
      </c>
      <c r="J401">
        <v>11.300000190734863</v>
      </c>
      <c r="K401">
        <v>0.5</v>
      </c>
      <c r="L401">
        <v>21.700000762939453</v>
      </c>
      <c r="M401">
        <v>0</v>
      </c>
      <c r="Q401">
        <v>21.700000762939453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0</v>
      </c>
      <c r="AD401">
        <v>0</v>
      </c>
      <c r="AE401" s="63">
        <f>AVERAGE(G401:G432)</f>
        <v>57</v>
      </c>
      <c r="AF401" s="63">
        <f>_xlfn.VAR.S(G401:G432)</f>
        <v>1514.3225806451612</v>
      </c>
      <c r="AG401">
        <f t="shared" si="6"/>
        <v>0.36036034797598526</v>
      </c>
    </row>
    <row r="402" spans="1:33" x14ac:dyDescent="0.25">
      <c r="A402">
        <v>1034</v>
      </c>
      <c r="B402" t="s">
        <v>14</v>
      </c>
      <c r="C402" t="s">
        <v>444</v>
      </c>
      <c r="D402">
        <v>1902</v>
      </c>
      <c r="E402">
        <v>23.399999618530273</v>
      </c>
      <c r="F402">
        <v>23.399999618530273</v>
      </c>
      <c r="G402" s="7">
        <v>8</v>
      </c>
      <c r="H402">
        <v>2.7000000476837158</v>
      </c>
      <c r="I402">
        <v>8</v>
      </c>
      <c r="J402">
        <v>12.699999809265137</v>
      </c>
      <c r="K402">
        <v>1</v>
      </c>
      <c r="L402">
        <v>22.399999618530273</v>
      </c>
      <c r="M402">
        <v>0</v>
      </c>
      <c r="Q402">
        <v>22.399999618530273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0</v>
      </c>
      <c r="AE402" s="63"/>
      <c r="AF402" s="63"/>
      <c r="AG402">
        <f t="shared" si="6"/>
        <v>0.34188034745371804</v>
      </c>
    </row>
    <row r="403" spans="1:33" x14ac:dyDescent="0.25">
      <c r="A403">
        <v>1034</v>
      </c>
      <c r="B403" t="s">
        <v>14</v>
      </c>
      <c r="C403" t="s">
        <v>445</v>
      </c>
      <c r="D403">
        <v>1903</v>
      </c>
      <c r="E403">
        <v>20.799999237060547</v>
      </c>
      <c r="F403">
        <v>20.799999237060547</v>
      </c>
      <c r="G403" s="7">
        <v>8</v>
      </c>
      <c r="H403">
        <v>2.7000000476837158</v>
      </c>
      <c r="I403">
        <v>8</v>
      </c>
      <c r="J403">
        <v>10.100000381469727</v>
      </c>
      <c r="K403">
        <v>0.80000001192092896</v>
      </c>
      <c r="L403">
        <v>20</v>
      </c>
      <c r="M403">
        <v>0</v>
      </c>
      <c r="Q403">
        <v>20</v>
      </c>
      <c r="T403">
        <v>0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 s="63"/>
      <c r="AF403" s="63"/>
      <c r="AG403">
        <f t="shared" si="6"/>
        <v>0.38461539872299338</v>
      </c>
    </row>
    <row r="404" spans="1:33" x14ac:dyDescent="0.25">
      <c r="A404">
        <v>1034</v>
      </c>
      <c r="B404" t="s">
        <v>14</v>
      </c>
      <c r="C404" t="s">
        <v>446</v>
      </c>
      <c r="D404">
        <v>1904</v>
      </c>
      <c r="E404">
        <v>25</v>
      </c>
      <c r="F404">
        <v>25</v>
      </c>
      <c r="G404" s="7">
        <v>8</v>
      </c>
      <c r="H404">
        <v>2.7999999523162842</v>
      </c>
      <c r="I404">
        <v>8</v>
      </c>
      <c r="J404">
        <v>14.199999809265137</v>
      </c>
      <c r="K404">
        <v>0.5</v>
      </c>
      <c r="L404">
        <v>24.399999618530273</v>
      </c>
      <c r="M404">
        <v>0</v>
      </c>
      <c r="Q404">
        <v>24.399999618530273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 s="63"/>
      <c r="AF404" s="63"/>
      <c r="AG404">
        <f t="shared" si="6"/>
        <v>0.32</v>
      </c>
    </row>
    <row r="405" spans="1:33" x14ac:dyDescent="0.25">
      <c r="A405">
        <v>1034</v>
      </c>
      <c r="B405" t="s">
        <v>14</v>
      </c>
      <c r="C405" t="s">
        <v>447</v>
      </c>
      <c r="D405">
        <v>1905</v>
      </c>
      <c r="E405">
        <v>23.799999237060547</v>
      </c>
      <c r="F405">
        <v>23.799999237060547</v>
      </c>
      <c r="G405" s="7">
        <v>8</v>
      </c>
      <c r="H405">
        <v>2.7999999523162842</v>
      </c>
      <c r="I405">
        <v>8</v>
      </c>
      <c r="J405">
        <v>13</v>
      </c>
      <c r="K405">
        <v>0.69999998807907104</v>
      </c>
      <c r="L405">
        <v>23</v>
      </c>
      <c r="M405">
        <v>0</v>
      </c>
      <c r="Q405">
        <v>23</v>
      </c>
      <c r="T405">
        <v>0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 s="63"/>
      <c r="AF405" s="63"/>
      <c r="AG405">
        <f t="shared" si="6"/>
        <v>0.33613446455673296</v>
      </c>
    </row>
    <row r="406" spans="1:33" x14ac:dyDescent="0.25">
      <c r="A406">
        <v>1034</v>
      </c>
      <c r="B406" t="s">
        <v>14</v>
      </c>
      <c r="C406" t="s">
        <v>448</v>
      </c>
      <c r="D406">
        <v>1906</v>
      </c>
      <c r="E406">
        <v>24</v>
      </c>
      <c r="F406">
        <v>24</v>
      </c>
      <c r="G406" s="7">
        <v>8</v>
      </c>
      <c r="H406">
        <v>2.7999999523162842</v>
      </c>
      <c r="I406">
        <v>8</v>
      </c>
      <c r="J406">
        <v>13.199999809265137</v>
      </c>
      <c r="K406">
        <v>0.30000001192092896</v>
      </c>
      <c r="L406">
        <v>23.600000381469727</v>
      </c>
      <c r="M406">
        <v>0</v>
      </c>
      <c r="Q406">
        <v>23.600000381469727</v>
      </c>
      <c r="T406">
        <v>0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 s="63"/>
      <c r="AF406" s="63"/>
      <c r="AG406">
        <f t="shared" si="6"/>
        <v>0.33333333333333331</v>
      </c>
    </row>
    <row r="407" spans="1:33" x14ac:dyDescent="0.25">
      <c r="A407">
        <v>1034</v>
      </c>
      <c r="B407" t="s">
        <v>14</v>
      </c>
      <c r="C407" t="s">
        <v>449</v>
      </c>
      <c r="D407">
        <v>1907</v>
      </c>
      <c r="E407">
        <v>24.799999237060547</v>
      </c>
      <c r="F407">
        <v>24.799999237060547</v>
      </c>
      <c r="G407" s="7">
        <v>8</v>
      </c>
      <c r="H407">
        <v>2.7999999523162842</v>
      </c>
      <c r="I407">
        <v>8</v>
      </c>
      <c r="J407">
        <v>14</v>
      </c>
      <c r="K407">
        <v>0.69999998807907104</v>
      </c>
      <c r="L407">
        <v>24</v>
      </c>
      <c r="M407">
        <v>0</v>
      </c>
      <c r="Q407">
        <v>24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 s="63"/>
      <c r="AF407" s="63"/>
      <c r="AG407">
        <f t="shared" si="6"/>
        <v>0.32258065508506084</v>
      </c>
    </row>
    <row r="408" spans="1:33" x14ac:dyDescent="0.25">
      <c r="A408">
        <v>1034</v>
      </c>
      <c r="B408" t="s">
        <v>14</v>
      </c>
      <c r="C408" t="s">
        <v>450</v>
      </c>
      <c r="D408">
        <v>1908</v>
      </c>
      <c r="E408">
        <v>27.799999237060547</v>
      </c>
      <c r="F408">
        <v>27.799999237060547</v>
      </c>
      <c r="G408" s="7">
        <v>8</v>
      </c>
      <c r="H408">
        <v>2.7999999523162842</v>
      </c>
      <c r="I408">
        <v>8</v>
      </c>
      <c r="J408">
        <v>17</v>
      </c>
      <c r="K408">
        <v>0.69999998807907104</v>
      </c>
      <c r="L408">
        <v>27</v>
      </c>
      <c r="M408">
        <v>0</v>
      </c>
      <c r="Q408">
        <v>27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 s="63"/>
      <c r="AF408" s="63"/>
      <c r="AG408">
        <f t="shared" si="6"/>
        <v>0.28776979207017728</v>
      </c>
    </row>
    <row r="409" spans="1:33" x14ac:dyDescent="0.25">
      <c r="A409">
        <v>1034</v>
      </c>
      <c r="B409" t="s">
        <v>14</v>
      </c>
      <c r="C409" t="s">
        <v>452</v>
      </c>
      <c r="D409">
        <v>1910</v>
      </c>
      <c r="E409">
        <v>35.700000762939453</v>
      </c>
      <c r="F409">
        <v>35.700000762939453</v>
      </c>
      <c r="G409" s="7">
        <v>20</v>
      </c>
      <c r="H409">
        <v>2.7999999523162842</v>
      </c>
      <c r="I409">
        <v>8</v>
      </c>
      <c r="J409">
        <v>12.800000190734863</v>
      </c>
      <c r="K409">
        <v>1.2999999523162842</v>
      </c>
      <c r="L409">
        <v>22.299999237060547</v>
      </c>
      <c r="M409">
        <v>0</v>
      </c>
      <c r="Q409">
        <v>22.299999237060547</v>
      </c>
      <c r="S409">
        <v>15.899999618530273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 s="63"/>
      <c r="AF409" s="63"/>
      <c r="AG409">
        <f t="shared" si="6"/>
        <v>0.56022407766338789</v>
      </c>
    </row>
    <row r="410" spans="1:33" x14ac:dyDescent="0.25">
      <c r="A410">
        <v>1034</v>
      </c>
      <c r="B410" t="s">
        <v>14</v>
      </c>
      <c r="C410" t="s">
        <v>453</v>
      </c>
      <c r="D410">
        <v>1911</v>
      </c>
      <c r="E410">
        <v>38.700000762939453</v>
      </c>
      <c r="F410">
        <v>38.700000762939453</v>
      </c>
      <c r="G410" s="7">
        <v>20</v>
      </c>
      <c r="H410">
        <v>2.7999999523162842</v>
      </c>
      <c r="I410">
        <v>8</v>
      </c>
      <c r="J410">
        <v>15.899999618530273</v>
      </c>
      <c r="K410">
        <v>1.2000000476837158</v>
      </c>
      <c r="L410">
        <v>25.299999237060547</v>
      </c>
      <c r="M410">
        <v>0</v>
      </c>
      <c r="Q410">
        <v>25.299999237060547</v>
      </c>
      <c r="S410">
        <v>15.300000190734863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0</v>
      </c>
      <c r="AE410" s="63"/>
      <c r="AF410" s="63"/>
      <c r="AG410">
        <f t="shared" si="6"/>
        <v>0.51679585544485929</v>
      </c>
    </row>
    <row r="411" spans="1:33" x14ac:dyDescent="0.25">
      <c r="A411">
        <v>1034</v>
      </c>
      <c r="B411" t="s">
        <v>14</v>
      </c>
      <c r="C411" t="s">
        <v>454</v>
      </c>
      <c r="D411">
        <v>1912</v>
      </c>
      <c r="E411">
        <v>38.299999237060547</v>
      </c>
      <c r="F411">
        <v>38.299999237060547</v>
      </c>
      <c r="G411" s="7">
        <v>20</v>
      </c>
      <c r="H411">
        <v>2.9000000953674316</v>
      </c>
      <c r="I411">
        <v>8</v>
      </c>
      <c r="J411">
        <v>15.300000190734863</v>
      </c>
      <c r="K411">
        <v>2</v>
      </c>
      <c r="L411">
        <v>24</v>
      </c>
      <c r="M411">
        <v>0</v>
      </c>
      <c r="Q411">
        <v>24</v>
      </c>
      <c r="S411">
        <v>16.5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 s="63"/>
      <c r="AF411" s="63"/>
      <c r="AG411">
        <f t="shared" si="6"/>
        <v>0.52219322189038675</v>
      </c>
    </row>
    <row r="412" spans="1:33" x14ac:dyDescent="0.25">
      <c r="A412">
        <v>1034</v>
      </c>
      <c r="B412" t="s">
        <v>14</v>
      </c>
      <c r="C412" t="s">
        <v>455</v>
      </c>
      <c r="D412">
        <v>1913</v>
      </c>
      <c r="E412">
        <v>39.5</v>
      </c>
      <c r="F412">
        <v>39.5</v>
      </c>
      <c r="G412" s="7">
        <v>20</v>
      </c>
      <c r="H412">
        <v>3</v>
      </c>
      <c r="I412">
        <v>8</v>
      </c>
      <c r="J412">
        <v>16.5</v>
      </c>
      <c r="K412">
        <v>1.8999999761581421</v>
      </c>
      <c r="L412">
        <v>25.100000381469727</v>
      </c>
      <c r="M412">
        <v>0</v>
      </c>
      <c r="Q412">
        <v>25.100000381469727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 s="63"/>
      <c r="AF412" s="63"/>
      <c r="AG412">
        <f t="shared" si="6"/>
        <v>0.50632911392405067</v>
      </c>
    </row>
    <row r="413" spans="1:33" x14ac:dyDescent="0.25">
      <c r="A413">
        <v>1034</v>
      </c>
      <c r="B413" t="s">
        <v>14</v>
      </c>
      <c r="C413" t="s">
        <v>463</v>
      </c>
      <c r="D413">
        <v>1921</v>
      </c>
      <c r="E413">
        <v>330.5</v>
      </c>
      <c r="F413">
        <v>330.5</v>
      </c>
      <c r="G413" s="7">
        <v>60</v>
      </c>
      <c r="H413">
        <v>9</v>
      </c>
      <c r="I413">
        <v>15</v>
      </c>
      <c r="J413">
        <v>255.80000305175781</v>
      </c>
      <c r="K413">
        <v>2.2999999523162842</v>
      </c>
      <c r="L413">
        <v>168.60000610351563</v>
      </c>
      <c r="M413">
        <v>0.60000002384185791</v>
      </c>
      <c r="N413">
        <v>25.100000381469727</v>
      </c>
      <c r="P413">
        <v>73.099998474121094</v>
      </c>
      <c r="Q413">
        <v>241.70001220703125</v>
      </c>
      <c r="S413">
        <v>157.30000305175781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 s="63"/>
      <c r="AF413" s="63"/>
      <c r="AG413">
        <f t="shared" si="6"/>
        <v>0.18154311649016641</v>
      </c>
    </row>
    <row r="414" spans="1:33" x14ac:dyDescent="0.25">
      <c r="A414">
        <v>1034</v>
      </c>
      <c r="B414" t="s">
        <v>14</v>
      </c>
      <c r="C414" t="s">
        <v>464</v>
      </c>
      <c r="D414">
        <v>1922</v>
      </c>
      <c r="E414">
        <v>325.39999389648438</v>
      </c>
      <c r="F414">
        <v>325.39999389648438</v>
      </c>
      <c r="G414" s="7">
        <v>60</v>
      </c>
      <c r="H414">
        <v>11.100000381469727</v>
      </c>
      <c r="I414">
        <v>15</v>
      </c>
      <c r="J414">
        <v>246.80000305175781</v>
      </c>
      <c r="K414">
        <v>1.7999999523162842</v>
      </c>
      <c r="L414">
        <v>154.5</v>
      </c>
      <c r="M414">
        <v>1.6000000238418579</v>
      </c>
      <c r="N414">
        <v>33.099998474121094</v>
      </c>
      <c r="P414">
        <v>74</v>
      </c>
      <c r="Q414">
        <v>228.5</v>
      </c>
      <c r="S414">
        <v>179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 s="63"/>
      <c r="AF414" s="63"/>
      <c r="AG414">
        <f t="shared" si="6"/>
        <v>0.18438844844934782</v>
      </c>
    </row>
    <row r="415" spans="1:33" x14ac:dyDescent="0.25">
      <c r="A415">
        <v>1034</v>
      </c>
      <c r="B415" t="s">
        <v>14</v>
      </c>
      <c r="C415" t="s">
        <v>465</v>
      </c>
      <c r="D415">
        <v>1923</v>
      </c>
      <c r="E415">
        <v>363.5</v>
      </c>
      <c r="F415">
        <v>363.5</v>
      </c>
      <c r="G415" s="7">
        <v>60</v>
      </c>
      <c r="H415">
        <v>13.5</v>
      </c>
      <c r="I415">
        <v>15</v>
      </c>
      <c r="J415">
        <v>282.70001220703125</v>
      </c>
      <c r="K415">
        <v>1.7999999523162842</v>
      </c>
      <c r="L415">
        <v>151.5</v>
      </c>
      <c r="M415">
        <v>2.0999999046325684</v>
      </c>
      <c r="N415">
        <v>31.299999237060547</v>
      </c>
      <c r="P415">
        <v>101.09999847412109</v>
      </c>
      <c r="Q415">
        <v>252.60000610351563</v>
      </c>
      <c r="S415">
        <v>169.5</v>
      </c>
      <c r="T415">
        <v>0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 s="63"/>
      <c r="AF415" s="63"/>
      <c r="AG415">
        <f t="shared" si="6"/>
        <v>0.16506189821182943</v>
      </c>
    </row>
    <row r="416" spans="1:33" x14ac:dyDescent="0.25">
      <c r="A416">
        <v>1034</v>
      </c>
      <c r="B416" t="s">
        <v>14</v>
      </c>
      <c r="C416" t="s">
        <v>466</v>
      </c>
      <c r="D416">
        <v>1924</v>
      </c>
      <c r="E416">
        <v>366.79998779296875</v>
      </c>
      <c r="F416">
        <v>366.79998779296875</v>
      </c>
      <c r="G416" s="7">
        <v>60</v>
      </c>
      <c r="H416">
        <v>16.299999237060547</v>
      </c>
      <c r="I416">
        <v>15</v>
      </c>
      <c r="J416">
        <v>281.70001220703125</v>
      </c>
      <c r="K416">
        <v>2.4000000953674316</v>
      </c>
      <c r="L416">
        <v>156.5</v>
      </c>
      <c r="M416">
        <v>1.6000000238418579</v>
      </c>
      <c r="N416">
        <v>31.799999237060547</v>
      </c>
      <c r="P416">
        <v>114</v>
      </c>
      <c r="Q416">
        <v>270.5</v>
      </c>
      <c r="S416">
        <v>202.80000305175781</v>
      </c>
      <c r="T416">
        <v>0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 s="63"/>
      <c r="AF416" s="63"/>
      <c r="AG416">
        <f t="shared" si="6"/>
        <v>0.1635768865779394</v>
      </c>
    </row>
    <row r="417" spans="1:33" x14ac:dyDescent="0.25">
      <c r="A417">
        <v>1034</v>
      </c>
      <c r="B417" t="s">
        <v>14</v>
      </c>
      <c r="C417" t="s">
        <v>467</v>
      </c>
      <c r="D417">
        <v>1925</v>
      </c>
      <c r="E417">
        <v>444.89999389648438</v>
      </c>
      <c r="F417">
        <v>444.89999389648438</v>
      </c>
      <c r="G417" s="7">
        <v>60</v>
      </c>
      <c r="H417">
        <v>16.299999237060547</v>
      </c>
      <c r="I417">
        <v>15</v>
      </c>
      <c r="J417">
        <v>356.29998779296875</v>
      </c>
      <c r="K417">
        <v>3</v>
      </c>
      <c r="L417">
        <v>174.19999694824219</v>
      </c>
      <c r="M417">
        <v>7.1999998092651367</v>
      </c>
      <c r="N417">
        <v>33.799999237060547</v>
      </c>
      <c r="P417">
        <v>146.10000610351563</v>
      </c>
      <c r="Q417">
        <v>320.29998779296875</v>
      </c>
      <c r="S417">
        <v>234.10000610351563</v>
      </c>
      <c r="T417">
        <v>0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 s="63"/>
      <c r="AF417" s="63"/>
      <c r="AG417">
        <f t="shared" si="6"/>
        <v>0.13486176853929177</v>
      </c>
    </row>
    <row r="418" spans="1:33" x14ac:dyDescent="0.25">
      <c r="A418">
        <v>1034</v>
      </c>
      <c r="B418" t="s">
        <v>14</v>
      </c>
      <c r="C418" t="s">
        <v>468</v>
      </c>
      <c r="D418">
        <v>1926</v>
      </c>
      <c r="E418">
        <v>507.5</v>
      </c>
      <c r="F418">
        <v>507.5</v>
      </c>
      <c r="G418" s="7">
        <v>60</v>
      </c>
      <c r="H418">
        <v>19.799999237060547</v>
      </c>
      <c r="I418">
        <v>15</v>
      </c>
      <c r="J418">
        <v>406</v>
      </c>
      <c r="K418">
        <v>3.5999999046325684</v>
      </c>
      <c r="L418">
        <v>223.60000610351563</v>
      </c>
      <c r="M418">
        <v>1.7000000476837158</v>
      </c>
      <c r="N418">
        <v>40.799999237060547</v>
      </c>
      <c r="P418">
        <v>161.5</v>
      </c>
      <c r="Q418">
        <v>385.10000610351563</v>
      </c>
      <c r="S418">
        <v>274.29998779296875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 s="63"/>
      <c r="AF418" s="63"/>
      <c r="AG418">
        <f t="shared" si="6"/>
        <v>0.11822660098522167</v>
      </c>
    </row>
    <row r="419" spans="1:33" x14ac:dyDescent="0.25">
      <c r="A419">
        <v>1034</v>
      </c>
      <c r="B419" t="s">
        <v>14</v>
      </c>
      <c r="C419" t="s">
        <v>469</v>
      </c>
      <c r="D419">
        <v>1927</v>
      </c>
      <c r="E419">
        <v>579.20001220703125</v>
      </c>
      <c r="F419">
        <v>579.20001220703125</v>
      </c>
      <c r="G419" s="7">
        <v>60</v>
      </c>
      <c r="H419">
        <v>23.100000381469727</v>
      </c>
      <c r="I419">
        <v>15</v>
      </c>
      <c r="J419">
        <v>480.20001220703125</v>
      </c>
      <c r="K419">
        <v>3.9000000953674316</v>
      </c>
      <c r="L419">
        <v>242</v>
      </c>
      <c r="M419">
        <v>1.3999999761581421</v>
      </c>
      <c r="N419">
        <v>36.5</v>
      </c>
      <c r="P419">
        <v>225.5</v>
      </c>
      <c r="Q419">
        <v>467.5</v>
      </c>
      <c r="S419">
        <v>279.20001220703125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 s="63"/>
      <c r="AF419" s="63"/>
      <c r="AG419">
        <f t="shared" si="6"/>
        <v>0.10359115803774084</v>
      </c>
    </row>
    <row r="420" spans="1:33" x14ac:dyDescent="0.25">
      <c r="A420">
        <v>1034</v>
      </c>
      <c r="B420" t="s">
        <v>14</v>
      </c>
      <c r="C420" t="s">
        <v>470</v>
      </c>
      <c r="D420">
        <v>1928</v>
      </c>
      <c r="E420">
        <v>615.0999755859375</v>
      </c>
      <c r="F420">
        <v>615.0999755859375</v>
      </c>
      <c r="G420" s="7">
        <v>60</v>
      </c>
      <c r="H420">
        <v>26</v>
      </c>
      <c r="I420">
        <v>15</v>
      </c>
      <c r="J420">
        <v>503.29998779296875</v>
      </c>
      <c r="K420">
        <v>9.3000001907348633</v>
      </c>
      <c r="L420">
        <v>174.10000610351563</v>
      </c>
      <c r="M420">
        <v>2.2999999523162842</v>
      </c>
      <c r="N420">
        <v>47.400001525878906</v>
      </c>
      <c r="P420">
        <v>307.10000610351563</v>
      </c>
      <c r="Q420">
        <v>481.20001220703125</v>
      </c>
      <c r="S420">
        <v>296.10000610351563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AE420" s="63"/>
      <c r="AF420" s="63"/>
      <c r="AG420">
        <f t="shared" si="6"/>
        <v>9.7545118487193327E-2</v>
      </c>
    </row>
    <row r="421" spans="1:33" x14ac:dyDescent="0.25">
      <c r="A421">
        <v>1034</v>
      </c>
      <c r="B421" t="s">
        <v>14</v>
      </c>
      <c r="C421" t="s">
        <v>471</v>
      </c>
      <c r="D421">
        <v>1929</v>
      </c>
      <c r="E421">
        <v>702.70001220703125</v>
      </c>
      <c r="F421">
        <v>702.70001220703125</v>
      </c>
      <c r="G421" s="7">
        <v>100</v>
      </c>
      <c r="H421">
        <v>32.200000762939453</v>
      </c>
      <c r="I421">
        <v>25</v>
      </c>
      <c r="J421">
        <v>543.70001220703125</v>
      </c>
      <c r="K421">
        <v>7.0999999046325684</v>
      </c>
      <c r="L421">
        <v>181.69999694824219</v>
      </c>
      <c r="M421">
        <v>6.8000001907348633</v>
      </c>
      <c r="N421">
        <v>78.900001525878906</v>
      </c>
      <c r="P421">
        <v>351.29998779296875</v>
      </c>
      <c r="Q421">
        <v>533</v>
      </c>
      <c r="S421">
        <v>270.89999389648438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 s="63"/>
      <c r="AF421" s="63"/>
      <c r="AG421">
        <f t="shared" si="6"/>
        <v>0.1423082371749522</v>
      </c>
    </row>
    <row r="422" spans="1:33" x14ac:dyDescent="0.25">
      <c r="A422">
        <v>1034</v>
      </c>
      <c r="B422" t="s">
        <v>14</v>
      </c>
      <c r="C422" t="s">
        <v>472</v>
      </c>
      <c r="D422">
        <v>1930</v>
      </c>
      <c r="E422">
        <v>704</v>
      </c>
      <c r="F422">
        <v>704</v>
      </c>
      <c r="G422" s="7">
        <v>100</v>
      </c>
      <c r="H422">
        <v>33.5</v>
      </c>
      <c r="I422">
        <v>25</v>
      </c>
      <c r="J422">
        <v>528.5</v>
      </c>
      <c r="K422">
        <v>69.5</v>
      </c>
      <c r="L422">
        <v>193</v>
      </c>
      <c r="M422">
        <v>19.600000381469727</v>
      </c>
      <c r="N422">
        <v>121.80000305175781</v>
      </c>
      <c r="P422">
        <v>244</v>
      </c>
      <c r="Q422">
        <v>437</v>
      </c>
      <c r="S422">
        <v>225.19999694824219</v>
      </c>
      <c r="T422">
        <v>0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 s="63"/>
      <c r="AF422" s="63"/>
      <c r="AG422">
        <f t="shared" si="6"/>
        <v>0.14204545454545456</v>
      </c>
    </row>
    <row r="423" spans="1:33" x14ac:dyDescent="0.25">
      <c r="A423">
        <v>1034</v>
      </c>
      <c r="B423" t="s">
        <v>14</v>
      </c>
      <c r="C423" t="s">
        <v>473</v>
      </c>
      <c r="D423">
        <v>1931</v>
      </c>
      <c r="E423">
        <v>601.70001220703125</v>
      </c>
      <c r="F423">
        <v>601.70001220703125</v>
      </c>
      <c r="G423" s="7">
        <v>100</v>
      </c>
      <c r="H423">
        <v>33.299999237060547</v>
      </c>
      <c r="I423">
        <v>25</v>
      </c>
      <c r="J423">
        <v>445.89999389648438</v>
      </c>
      <c r="K423">
        <v>79.300003051757813</v>
      </c>
      <c r="L423">
        <v>158.60000610351563</v>
      </c>
      <c r="M423">
        <v>8.3999996185302734</v>
      </c>
      <c r="N423">
        <v>104.09999847412109</v>
      </c>
      <c r="P423">
        <v>173.80000305175781</v>
      </c>
      <c r="Q423">
        <v>332.4000244140625</v>
      </c>
      <c r="S423">
        <v>272.29998779296875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E423" s="63"/>
      <c r="AF423" s="63"/>
      <c r="AG423">
        <f t="shared" si="6"/>
        <v>0.16619577525551435</v>
      </c>
    </row>
    <row r="424" spans="1:33" x14ac:dyDescent="0.25">
      <c r="A424">
        <v>1034</v>
      </c>
      <c r="B424" t="s">
        <v>14</v>
      </c>
      <c r="C424" t="s">
        <v>474</v>
      </c>
      <c r="D424">
        <v>1932</v>
      </c>
      <c r="E424">
        <v>681</v>
      </c>
      <c r="F424">
        <v>681</v>
      </c>
      <c r="G424" s="7">
        <v>100</v>
      </c>
      <c r="H424">
        <v>33.099998474121094</v>
      </c>
      <c r="I424">
        <v>25</v>
      </c>
      <c r="J424">
        <v>518.4000244140625</v>
      </c>
      <c r="K424">
        <v>63.400001525878906</v>
      </c>
      <c r="L424">
        <v>206.80000305175781</v>
      </c>
      <c r="M424">
        <v>4.9000000953674316</v>
      </c>
      <c r="N424">
        <v>90.900001525878906</v>
      </c>
      <c r="P424">
        <v>191.89999389648438</v>
      </c>
      <c r="Q424">
        <v>398.70001220703125</v>
      </c>
      <c r="S424">
        <v>240.19999694824219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 s="63"/>
      <c r="AF424" s="63"/>
      <c r="AG424">
        <f t="shared" si="6"/>
        <v>0.14684287812041116</v>
      </c>
    </row>
    <row r="425" spans="1:33" x14ac:dyDescent="0.25">
      <c r="A425">
        <v>1034</v>
      </c>
      <c r="B425" t="s">
        <v>14</v>
      </c>
      <c r="C425" t="s">
        <v>475</v>
      </c>
      <c r="D425">
        <v>1933</v>
      </c>
      <c r="E425">
        <v>589.29998779296875</v>
      </c>
      <c r="F425">
        <v>589.29998779296875</v>
      </c>
      <c r="G425" s="7">
        <v>100</v>
      </c>
      <c r="H425">
        <v>34</v>
      </c>
      <c r="I425">
        <v>25</v>
      </c>
      <c r="J425">
        <v>431.29998779296875</v>
      </c>
      <c r="K425">
        <v>91.900001525878906</v>
      </c>
      <c r="L425">
        <v>161</v>
      </c>
      <c r="M425">
        <v>4.5999999046325684</v>
      </c>
      <c r="N425">
        <v>76.099998474121094</v>
      </c>
      <c r="P425">
        <v>175.69999694824219</v>
      </c>
      <c r="Q425">
        <v>336.70001220703125</v>
      </c>
      <c r="T425">
        <v>0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 s="63"/>
      <c r="AF425" s="63"/>
      <c r="AG425">
        <f t="shared" si="6"/>
        <v>0.16969285944586127</v>
      </c>
    </row>
    <row r="426" spans="1:33" x14ac:dyDescent="0.25">
      <c r="A426">
        <v>1034</v>
      </c>
      <c r="B426" t="s">
        <v>14</v>
      </c>
      <c r="C426" t="s">
        <v>476</v>
      </c>
      <c r="D426">
        <v>1934</v>
      </c>
      <c r="E426">
        <v>677.5999755859375</v>
      </c>
      <c r="F426">
        <v>677.5999755859375</v>
      </c>
      <c r="G426" s="7">
        <v>100</v>
      </c>
      <c r="H426">
        <v>35.099998474121094</v>
      </c>
      <c r="I426">
        <v>25</v>
      </c>
      <c r="J426">
        <v>513.79998779296875</v>
      </c>
      <c r="K426">
        <v>93.5</v>
      </c>
      <c r="L426">
        <v>158.89999389648438</v>
      </c>
      <c r="M426">
        <v>2.0999999046325684</v>
      </c>
      <c r="P426">
        <v>239.60000610351563</v>
      </c>
      <c r="Q426">
        <v>398.5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 s="63"/>
      <c r="AF426" s="63"/>
      <c r="AG426">
        <f t="shared" si="6"/>
        <v>0.14757969835156431</v>
      </c>
    </row>
    <row r="427" spans="1:33" x14ac:dyDescent="0.25">
      <c r="A427">
        <v>1034</v>
      </c>
      <c r="B427" t="s">
        <v>14</v>
      </c>
      <c r="C427" t="s">
        <v>477</v>
      </c>
      <c r="D427">
        <v>1935</v>
      </c>
      <c r="E427">
        <v>589.5</v>
      </c>
      <c r="F427">
        <v>589.5</v>
      </c>
      <c r="G427" s="7">
        <v>100</v>
      </c>
      <c r="H427">
        <v>36.5</v>
      </c>
      <c r="I427">
        <v>25</v>
      </c>
      <c r="J427">
        <v>421.5</v>
      </c>
      <c r="K427">
        <v>57.700000762939453</v>
      </c>
      <c r="L427">
        <v>163.5</v>
      </c>
      <c r="M427">
        <v>1.6000000238418579</v>
      </c>
      <c r="P427">
        <v>196.39999389648438</v>
      </c>
      <c r="Q427">
        <v>359.89999389648438</v>
      </c>
      <c r="S427">
        <v>22</v>
      </c>
      <c r="T427">
        <v>0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 s="63"/>
      <c r="AF427" s="63"/>
      <c r="AG427">
        <f t="shared" si="6"/>
        <v>0.16963528413910092</v>
      </c>
    </row>
    <row r="428" spans="1:33" x14ac:dyDescent="0.25">
      <c r="A428">
        <v>1034</v>
      </c>
      <c r="B428" t="s">
        <v>14</v>
      </c>
      <c r="C428" t="s">
        <v>478</v>
      </c>
      <c r="D428">
        <v>1936</v>
      </c>
      <c r="E428">
        <v>565.5</v>
      </c>
      <c r="F428">
        <v>565.5</v>
      </c>
      <c r="G428" s="7">
        <v>100</v>
      </c>
      <c r="H428">
        <v>33.099998474121094</v>
      </c>
      <c r="I428">
        <v>25</v>
      </c>
      <c r="J428">
        <v>402.29998779296875</v>
      </c>
      <c r="K428">
        <v>51</v>
      </c>
      <c r="L428">
        <v>153.30000305175781</v>
      </c>
      <c r="M428">
        <v>1.7000000476837158</v>
      </c>
      <c r="O428">
        <v>22</v>
      </c>
      <c r="P428">
        <v>188.89999389648438</v>
      </c>
      <c r="Q428">
        <v>342.20001220703125</v>
      </c>
      <c r="S428">
        <v>22.5</v>
      </c>
      <c r="T428">
        <v>0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 s="63"/>
      <c r="AF428" s="63"/>
      <c r="AG428">
        <f t="shared" si="6"/>
        <v>0.17683465959328029</v>
      </c>
    </row>
    <row r="429" spans="1:33" x14ac:dyDescent="0.25">
      <c r="A429">
        <v>1034</v>
      </c>
      <c r="B429" t="s">
        <v>14</v>
      </c>
      <c r="C429" t="s">
        <v>479</v>
      </c>
      <c r="D429">
        <v>1937</v>
      </c>
      <c r="E429">
        <v>590.0999755859375</v>
      </c>
      <c r="F429">
        <v>590.0999755859375</v>
      </c>
      <c r="G429" s="7">
        <v>100</v>
      </c>
      <c r="H429">
        <v>35</v>
      </c>
      <c r="I429">
        <v>25</v>
      </c>
      <c r="J429">
        <v>416.5</v>
      </c>
      <c r="K429">
        <v>50.599998474121094</v>
      </c>
      <c r="L429">
        <v>166.60000610351563</v>
      </c>
      <c r="M429">
        <v>3.2000000476837158</v>
      </c>
      <c r="O429">
        <v>22.5</v>
      </c>
      <c r="P429">
        <v>190.80000305175781</v>
      </c>
      <c r="Q429">
        <v>357.4000244140625</v>
      </c>
      <c r="S429">
        <v>19.799999237060547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 s="63"/>
      <c r="AF429" s="63"/>
      <c r="AG429">
        <f t="shared" si="6"/>
        <v>0.16946280992590346</v>
      </c>
    </row>
    <row r="430" spans="1:33" x14ac:dyDescent="0.25">
      <c r="A430">
        <v>1034</v>
      </c>
      <c r="B430" t="s">
        <v>14</v>
      </c>
      <c r="C430" t="s">
        <v>480</v>
      </c>
      <c r="D430">
        <v>1938</v>
      </c>
      <c r="E430">
        <v>636.79998779296875</v>
      </c>
      <c r="F430">
        <v>636.79998779296875</v>
      </c>
      <c r="G430" s="7">
        <v>100</v>
      </c>
      <c r="H430">
        <v>36.700000762939453</v>
      </c>
      <c r="I430">
        <v>25</v>
      </c>
      <c r="J430">
        <v>468.29998779296875</v>
      </c>
      <c r="K430">
        <v>55.299999237060547</v>
      </c>
      <c r="L430">
        <v>223.69999694824219</v>
      </c>
      <c r="M430">
        <v>3.0999999046325684</v>
      </c>
      <c r="O430">
        <v>19.799999237060547</v>
      </c>
      <c r="P430">
        <v>171.30000305175781</v>
      </c>
      <c r="Q430">
        <v>395</v>
      </c>
      <c r="S430">
        <v>23.5</v>
      </c>
      <c r="T430">
        <v>0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 s="63"/>
      <c r="AF430" s="63"/>
      <c r="AG430">
        <f t="shared" si="6"/>
        <v>0.15703517888965662</v>
      </c>
    </row>
    <row r="431" spans="1:33" x14ac:dyDescent="0.25">
      <c r="A431">
        <v>1034</v>
      </c>
      <c r="B431" t="s">
        <v>14</v>
      </c>
      <c r="C431" t="s">
        <v>481</v>
      </c>
      <c r="D431">
        <v>1939</v>
      </c>
      <c r="E431">
        <v>736.5999755859375</v>
      </c>
      <c r="F431">
        <v>736.5999755859375</v>
      </c>
      <c r="G431" s="7">
        <v>100</v>
      </c>
      <c r="H431">
        <v>38.200000762939453</v>
      </c>
      <c r="I431">
        <v>25</v>
      </c>
      <c r="J431">
        <v>567.5</v>
      </c>
      <c r="K431">
        <v>101.30000305175781</v>
      </c>
      <c r="L431">
        <v>305.70001220703125</v>
      </c>
      <c r="M431">
        <v>3.2000000476837158</v>
      </c>
      <c r="O431">
        <v>23.5</v>
      </c>
      <c r="P431">
        <v>152.19999694824219</v>
      </c>
      <c r="Q431">
        <v>457.9000244140625</v>
      </c>
      <c r="S431">
        <v>29.700000762939453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E431" s="63"/>
      <c r="AF431" s="63"/>
      <c r="AG431">
        <f t="shared" si="6"/>
        <v>0.13575889670706787</v>
      </c>
    </row>
    <row r="432" spans="1:33" s="4" customFormat="1" x14ac:dyDescent="0.25">
      <c r="A432" s="4">
        <v>1034</v>
      </c>
      <c r="B432" s="4" t="s">
        <v>14</v>
      </c>
      <c r="C432" s="4" t="s">
        <v>482</v>
      </c>
      <c r="D432" s="4">
        <v>1940</v>
      </c>
      <c r="E432" s="4">
        <v>944.0999755859375</v>
      </c>
      <c r="F432" s="4">
        <v>944.0999755859375</v>
      </c>
      <c r="G432" s="7">
        <v>100</v>
      </c>
      <c r="H432" s="4">
        <v>37</v>
      </c>
      <c r="I432" s="4">
        <v>25</v>
      </c>
      <c r="J432" s="4">
        <v>764.4000244140625</v>
      </c>
      <c r="K432" s="4">
        <v>88.300003051757813</v>
      </c>
      <c r="L432" s="4">
        <v>577.79998779296875</v>
      </c>
      <c r="M432" s="4">
        <v>3.4000000953674316</v>
      </c>
      <c r="O432" s="4">
        <v>29.700000762939453</v>
      </c>
      <c r="P432" s="4">
        <v>107.09999847412109</v>
      </c>
      <c r="Q432" s="4">
        <v>684.89996337890625</v>
      </c>
      <c r="T432" s="4">
        <v>0</v>
      </c>
      <c r="U432" s="4">
        <v>0</v>
      </c>
      <c r="V432" s="4">
        <v>0</v>
      </c>
      <c r="W432" s="4">
        <v>1</v>
      </c>
      <c r="X432" s="4">
        <v>0</v>
      </c>
      <c r="Y432" s="4">
        <v>0</v>
      </c>
      <c r="Z432" s="4">
        <v>0</v>
      </c>
      <c r="AA432" s="4">
        <v>0</v>
      </c>
      <c r="AB432" s="4">
        <v>1</v>
      </c>
      <c r="AC432" s="4">
        <v>0</v>
      </c>
      <c r="AD432" s="4">
        <v>0</v>
      </c>
      <c r="AE432" s="63"/>
      <c r="AF432" s="63"/>
      <c r="AG432">
        <f t="shared" si="6"/>
        <v>0.10592098568579765</v>
      </c>
    </row>
    <row r="433" spans="1:33" x14ac:dyDescent="0.25">
      <c r="A433">
        <v>1040</v>
      </c>
      <c r="B433" t="s">
        <v>15</v>
      </c>
      <c r="C433" t="s">
        <v>475</v>
      </c>
      <c r="D433">
        <v>1933</v>
      </c>
      <c r="E433">
        <v>3234.89990234375</v>
      </c>
      <c r="F433">
        <v>3234.89990234375</v>
      </c>
      <c r="G433" s="7">
        <v>100</v>
      </c>
      <c r="H433">
        <v>7.5</v>
      </c>
      <c r="I433">
        <v>100</v>
      </c>
      <c r="J433">
        <v>3032.300048828125</v>
      </c>
      <c r="K433">
        <v>437.10000610351563</v>
      </c>
      <c r="L433">
        <v>1622.699951171875</v>
      </c>
      <c r="M433">
        <v>8.8000001907348633</v>
      </c>
      <c r="N433">
        <v>258.5</v>
      </c>
      <c r="P433">
        <v>689.5</v>
      </c>
      <c r="Q433">
        <v>2312.199951171875</v>
      </c>
      <c r="S433">
        <v>2782.39990234375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 s="63">
        <f>AVERAGE(G433:G440)</f>
        <v>133.125</v>
      </c>
      <c r="AF433" s="63">
        <f>_xlfn.VAR.S(G433:G440)</f>
        <v>1385.2678571428571</v>
      </c>
      <c r="AG433">
        <f t="shared" si="6"/>
        <v>3.0912857590291432E-2</v>
      </c>
    </row>
    <row r="434" spans="1:33" x14ac:dyDescent="0.25">
      <c r="A434">
        <v>1040</v>
      </c>
      <c r="B434" t="s">
        <v>15</v>
      </c>
      <c r="C434" t="s">
        <v>476</v>
      </c>
      <c r="D434">
        <v>1934</v>
      </c>
      <c r="E434">
        <v>3172.89990234375</v>
      </c>
      <c r="F434">
        <v>3172.89990234375</v>
      </c>
      <c r="G434" s="7">
        <v>100</v>
      </c>
      <c r="H434">
        <v>12.800000190734863</v>
      </c>
      <c r="I434">
        <v>100</v>
      </c>
      <c r="J434">
        <v>2969.800048828125</v>
      </c>
      <c r="K434">
        <v>342.29998779296875</v>
      </c>
      <c r="L434">
        <v>1678</v>
      </c>
      <c r="M434">
        <v>8.5</v>
      </c>
      <c r="N434">
        <v>187.39999389648438</v>
      </c>
      <c r="P434">
        <v>671.70001220703125</v>
      </c>
      <c r="Q434">
        <v>2349.699951171875</v>
      </c>
      <c r="S434">
        <v>2565.60009765625</v>
      </c>
      <c r="T434">
        <v>0</v>
      </c>
      <c r="U434">
        <v>0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 s="63"/>
      <c r="AF434" s="63"/>
      <c r="AG434">
        <f t="shared" si="6"/>
        <v>3.1516909791617517E-2</v>
      </c>
    </row>
    <row r="435" spans="1:33" x14ac:dyDescent="0.25">
      <c r="A435">
        <v>1040</v>
      </c>
      <c r="B435" t="s">
        <v>15</v>
      </c>
      <c r="C435" t="s">
        <v>477</v>
      </c>
      <c r="D435">
        <v>1935</v>
      </c>
      <c r="E435">
        <v>2948.89990234375</v>
      </c>
      <c r="F435">
        <v>2948.89990234375</v>
      </c>
      <c r="G435" s="7">
        <v>100</v>
      </c>
      <c r="H435">
        <v>14.800000190734863</v>
      </c>
      <c r="I435">
        <v>100</v>
      </c>
      <c r="J435">
        <v>2741.89990234375</v>
      </c>
      <c r="K435">
        <v>250.39999389648438</v>
      </c>
      <c r="L435">
        <v>1517.199951171875</v>
      </c>
      <c r="M435">
        <v>8.5</v>
      </c>
      <c r="N435">
        <v>176.30000305175781</v>
      </c>
      <c r="P435">
        <v>708.20001220703125</v>
      </c>
      <c r="Q435">
        <v>2225.39990234375</v>
      </c>
      <c r="S435">
        <v>2749.699951171875</v>
      </c>
      <c r="T435">
        <v>0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 s="63"/>
      <c r="AF435" s="63"/>
      <c r="AG435">
        <f t="shared" si="6"/>
        <v>3.3910950968705722E-2</v>
      </c>
    </row>
    <row r="436" spans="1:33" x14ac:dyDescent="0.25">
      <c r="A436">
        <v>1040</v>
      </c>
      <c r="B436" t="s">
        <v>15</v>
      </c>
      <c r="C436" t="s">
        <v>478</v>
      </c>
      <c r="D436">
        <v>1936</v>
      </c>
      <c r="E436">
        <v>3164.5</v>
      </c>
      <c r="F436">
        <v>3164.5</v>
      </c>
      <c r="G436" s="7">
        <v>100</v>
      </c>
      <c r="H436">
        <v>18.899999618530273</v>
      </c>
      <c r="I436">
        <v>100</v>
      </c>
      <c r="J436">
        <v>2929</v>
      </c>
      <c r="K436">
        <v>275.39999389648438</v>
      </c>
      <c r="L436">
        <v>1596.800048828125</v>
      </c>
      <c r="M436">
        <v>11.100000381469727</v>
      </c>
      <c r="N436">
        <v>179.30000305175781</v>
      </c>
      <c r="P436">
        <v>722.20001220703125</v>
      </c>
      <c r="Q436">
        <v>2319</v>
      </c>
      <c r="S436">
        <v>3628.39990234375</v>
      </c>
      <c r="T436">
        <v>0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 s="63"/>
      <c r="AF436" s="63"/>
      <c r="AG436">
        <f t="shared" si="6"/>
        <v>3.1600568810238587E-2</v>
      </c>
    </row>
    <row r="437" spans="1:33" x14ac:dyDescent="0.25">
      <c r="A437">
        <v>1040</v>
      </c>
      <c r="B437" t="s">
        <v>15</v>
      </c>
      <c r="C437" t="s">
        <v>479</v>
      </c>
      <c r="D437">
        <v>1937</v>
      </c>
      <c r="E437">
        <v>4156.2998046875</v>
      </c>
      <c r="F437">
        <v>4156.2998046875</v>
      </c>
      <c r="G437" s="7">
        <v>140</v>
      </c>
      <c r="H437">
        <v>32</v>
      </c>
      <c r="I437">
        <v>140</v>
      </c>
      <c r="J437">
        <v>3840.800048828125</v>
      </c>
      <c r="K437">
        <v>488.29998779296875</v>
      </c>
      <c r="L437">
        <v>1999.800048828125</v>
      </c>
      <c r="M437">
        <v>15.899999618530273</v>
      </c>
      <c r="N437">
        <v>212.39999389648438</v>
      </c>
      <c r="P437">
        <v>884.5999755859375</v>
      </c>
      <c r="Q437">
        <v>2884.39990234375</v>
      </c>
      <c r="S437">
        <v>4385.39990234375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AE437" s="63"/>
      <c r="AF437" s="63"/>
      <c r="AG437">
        <f t="shared" si="6"/>
        <v>3.3683806890471943E-2</v>
      </c>
    </row>
    <row r="438" spans="1:33" x14ac:dyDescent="0.25">
      <c r="A438">
        <v>1040</v>
      </c>
      <c r="B438" t="s">
        <v>15</v>
      </c>
      <c r="C438" t="s">
        <v>480</v>
      </c>
      <c r="D438">
        <v>1938</v>
      </c>
      <c r="E438">
        <v>5039</v>
      </c>
      <c r="F438">
        <v>5046</v>
      </c>
      <c r="G438" s="7">
        <v>175</v>
      </c>
      <c r="H438">
        <v>41.5</v>
      </c>
      <c r="I438">
        <v>175</v>
      </c>
      <c r="J438">
        <v>4644.10009765625</v>
      </c>
      <c r="K438">
        <v>484.10000610351563</v>
      </c>
      <c r="L438">
        <v>2702.699951171875</v>
      </c>
      <c r="M438">
        <v>18.100000381469727</v>
      </c>
      <c r="N438">
        <v>258.70001220703125</v>
      </c>
      <c r="P438">
        <v>900.29998779296875</v>
      </c>
      <c r="Q438">
        <v>3603</v>
      </c>
      <c r="S438">
        <v>5699.2998046875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 s="63"/>
      <c r="AF438" s="63"/>
      <c r="AG438">
        <f t="shared" si="6"/>
        <v>3.4729112919230004E-2</v>
      </c>
    </row>
    <row r="439" spans="1:33" x14ac:dyDescent="0.25">
      <c r="A439">
        <v>1040</v>
      </c>
      <c r="B439" t="s">
        <v>15</v>
      </c>
      <c r="C439" t="s">
        <v>481</v>
      </c>
      <c r="D439">
        <v>1939</v>
      </c>
      <c r="E439">
        <v>6475.7998046875</v>
      </c>
      <c r="F439">
        <v>6475.7998046875</v>
      </c>
      <c r="G439" s="7">
        <v>175</v>
      </c>
      <c r="H439">
        <v>48.799999237060547</v>
      </c>
      <c r="I439">
        <v>175</v>
      </c>
      <c r="J439">
        <v>5961.10009765625</v>
      </c>
      <c r="K439">
        <v>728</v>
      </c>
      <c r="L439">
        <v>3527.89990234375</v>
      </c>
      <c r="M439">
        <v>20.299999237060547</v>
      </c>
      <c r="N439">
        <v>261.79998779296875</v>
      </c>
      <c r="P439">
        <v>1291.5</v>
      </c>
      <c r="Q439">
        <v>4819.39990234375</v>
      </c>
      <c r="S439">
        <v>9364.2001953125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 s="63"/>
      <c r="AF439" s="63"/>
      <c r="AG439">
        <f t="shared" si="6"/>
        <v>2.7023689008008934E-2</v>
      </c>
    </row>
    <row r="440" spans="1:33" s="4" customFormat="1" x14ac:dyDescent="0.25">
      <c r="A440" s="4">
        <v>1040</v>
      </c>
      <c r="B440" s="4" t="s">
        <v>15</v>
      </c>
      <c r="C440" s="4" t="s">
        <v>482</v>
      </c>
      <c r="D440" s="4">
        <v>1940</v>
      </c>
      <c r="E440" s="4">
        <v>10214.900390625</v>
      </c>
      <c r="F440" s="4">
        <v>10214.900390625</v>
      </c>
      <c r="G440" s="7">
        <v>175</v>
      </c>
      <c r="H440" s="4">
        <v>55.599998474121094</v>
      </c>
      <c r="I440" s="4">
        <v>175</v>
      </c>
      <c r="J440" s="4">
        <v>9593.5</v>
      </c>
      <c r="K440" s="4">
        <v>1149.9000244140625</v>
      </c>
      <c r="L440" s="4">
        <v>6478</v>
      </c>
      <c r="M440" s="4">
        <v>33</v>
      </c>
      <c r="N440" s="4">
        <v>229.30000305175781</v>
      </c>
      <c r="P440" s="4">
        <v>1422.300048828125</v>
      </c>
      <c r="Q440" s="4">
        <v>7900.2998046875</v>
      </c>
      <c r="T440" s="4">
        <v>0</v>
      </c>
      <c r="U440" s="4">
        <v>0</v>
      </c>
      <c r="V440" s="4">
        <v>0</v>
      </c>
      <c r="W440" s="4">
        <v>1</v>
      </c>
      <c r="X440" s="4">
        <v>0</v>
      </c>
      <c r="Y440" s="4">
        <v>0</v>
      </c>
      <c r="Z440" s="4">
        <v>0</v>
      </c>
      <c r="AA440" s="4">
        <v>0</v>
      </c>
      <c r="AB440" s="4">
        <v>1</v>
      </c>
      <c r="AC440" s="4">
        <v>0</v>
      </c>
      <c r="AD440" s="4">
        <v>0</v>
      </c>
      <c r="AE440" s="63"/>
      <c r="AF440" s="63"/>
      <c r="AG440">
        <f t="shared" si="6"/>
        <v>1.7131836171462911E-2</v>
      </c>
    </row>
    <row r="441" spans="1:33" x14ac:dyDescent="0.25">
      <c r="A441">
        <v>1245</v>
      </c>
      <c r="B441" t="s">
        <v>16</v>
      </c>
      <c r="C441" t="s">
        <v>443</v>
      </c>
      <c r="D441">
        <v>1901</v>
      </c>
      <c r="E441">
        <v>1757</v>
      </c>
      <c r="F441">
        <v>1757</v>
      </c>
      <c r="G441" s="7">
        <v>250</v>
      </c>
      <c r="H441">
        <v>128</v>
      </c>
      <c r="I441">
        <v>250</v>
      </c>
      <c r="J441">
        <v>1240</v>
      </c>
      <c r="K441">
        <v>130</v>
      </c>
      <c r="L441">
        <v>860</v>
      </c>
      <c r="M441">
        <v>9</v>
      </c>
      <c r="N441">
        <v>50</v>
      </c>
      <c r="P441">
        <v>727</v>
      </c>
      <c r="Q441">
        <v>1587</v>
      </c>
      <c r="T441">
        <v>0</v>
      </c>
      <c r="U441">
        <v>0</v>
      </c>
      <c r="V441">
        <v>0</v>
      </c>
      <c r="W441">
        <v>1</v>
      </c>
      <c r="X441">
        <v>1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 s="63">
        <f>AVERAGE(G441:G480)</f>
        <v>296.57499999999999</v>
      </c>
      <c r="AF441" s="63">
        <f>_xlfn.VAR.S(G441:G480)</f>
        <v>5079.2249999999976</v>
      </c>
      <c r="AG441">
        <f t="shared" si="6"/>
        <v>0.14228799089356858</v>
      </c>
    </row>
    <row r="442" spans="1:33" x14ac:dyDescent="0.25">
      <c r="A442">
        <v>1245</v>
      </c>
      <c r="B442" t="s">
        <v>16</v>
      </c>
      <c r="C442" t="s">
        <v>444</v>
      </c>
      <c r="D442">
        <v>1902</v>
      </c>
      <c r="E442">
        <v>1780</v>
      </c>
      <c r="F442">
        <v>1780</v>
      </c>
      <c r="G442" s="7">
        <v>250</v>
      </c>
      <c r="H442">
        <v>131</v>
      </c>
      <c r="I442">
        <v>250</v>
      </c>
      <c r="J442">
        <v>1253</v>
      </c>
      <c r="K442">
        <v>135</v>
      </c>
      <c r="L442">
        <v>802</v>
      </c>
      <c r="M442">
        <v>8</v>
      </c>
      <c r="N442">
        <v>28</v>
      </c>
      <c r="P442">
        <v>792</v>
      </c>
      <c r="Q442">
        <v>1594</v>
      </c>
      <c r="T442">
        <v>0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0</v>
      </c>
      <c r="AE442" s="63"/>
      <c r="AF442" s="63"/>
      <c r="AG442">
        <f t="shared" si="6"/>
        <v>0.1404494382022472</v>
      </c>
    </row>
    <row r="443" spans="1:33" x14ac:dyDescent="0.25">
      <c r="A443">
        <v>1245</v>
      </c>
      <c r="B443" t="s">
        <v>16</v>
      </c>
      <c r="C443" t="s">
        <v>445</v>
      </c>
      <c r="D443">
        <v>1903</v>
      </c>
      <c r="E443">
        <v>1879</v>
      </c>
      <c r="F443">
        <v>1879</v>
      </c>
      <c r="G443" s="7">
        <v>250</v>
      </c>
      <c r="H443">
        <v>135</v>
      </c>
      <c r="I443">
        <v>250</v>
      </c>
      <c r="J443">
        <v>1392</v>
      </c>
      <c r="K443">
        <v>116</v>
      </c>
      <c r="L443">
        <v>836</v>
      </c>
      <c r="M443">
        <v>8</v>
      </c>
      <c r="N443">
        <v>20</v>
      </c>
      <c r="P443">
        <v>880</v>
      </c>
      <c r="Q443">
        <v>1716</v>
      </c>
      <c r="T443">
        <v>0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 s="63"/>
      <c r="AF443" s="63"/>
      <c r="AG443">
        <f t="shared" si="6"/>
        <v>0.13304949441192124</v>
      </c>
    </row>
    <row r="444" spans="1:33" x14ac:dyDescent="0.25">
      <c r="A444">
        <v>1245</v>
      </c>
      <c r="B444" t="s">
        <v>16</v>
      </c>
      <c r="C444" t="s">
        <v>446</v>
      </c>
      <c r="D444">
        <v>1904</v>
      </c>
      <c r="E444">
        <v>2224</v>
      </c>
      <c r="F444">
        <v>2224</v>
      </c>
      <c r="G444" s="7">
        <v>250</v>
      </c>
      <c r="H444">
        <v>142</v>
      </c>
      <c r="I444">
        <v>250</v>
      </c>
      <c r="J444">
        <v>1707</v>
      </c>
      <c r="K444">
        <v>138</v>
      </c>
      <c r="L444">
        <v>1025</v>
      </c>
      <c r="M444">
        <v>7</v>
      </c>
      <c r="N444">
        <v>42</v>
      </c>
      <c r="P444">
        <v>1016</v>
      </c>
      <c r="Q444">
        <v>2041</v>
      </c>
      <c r="T444">
        <v>0</v>
      </c>
      <c r="U444">
        <v>0</v>
      </c>
      <c r="V444">
        <v>0</v>
      </c>
      <c r="W444">
        <v>1</v>
      </c>
      <c r="X444">
        <v>1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 s="63"/>
      <c r="AF444" s="63"/>
      <c r="AG444">
        <f t="shared" si="6"/>
        <v>0.11241007194244604</v>
      </c>
    </row>
    <row r="445" spans="1:33" x14ac:dyDescent="0.25">
      <c r="A445">
        <v>1245</v>
      </c>
      <c r="B445" t="s">
        <v>16</v>
      </c>
      <c r="C445" t="s">
        <v>447</v>
      </c>
      <c r="D445">
        <v>1905</v>
      </c>
      <c r="E445">
        <v>2177</v>
      </c>
      <c r="F445">
        <v>2177</v>
      </c>
      <c r="G445" s="7">
        <v>250</v>
      </c>
      <c r="H445">
        <v>145</v>
      </c>
      <c r="I445">
        <v>250</v>
      </c>
      <c r="J445">
        <v>1596</v>
      </c>
      <c r="K445">
        <v>172</v>
      </c>
      <c r="L445">
        <v>1030</v>
      </c>
      <c r="M445">
        <v>5</v>
      </c>
      <c r="N445">
        <v>34</v>
      </c>
      <c r="P445">
        <v>932</v>
      </c>
      <c r="Q445">
        <v>1962</v>
      </c>
      <c r="T445">
        <v>0</v>
      </c>
      <c r="U445">
        <v>0</v>
      </c>
      <c r="V445">
        <v>0</v>
      </c>
      <c r="W445">
        <v>1</v>
      </c>
      <c r="X445">
        <v>1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 s="63"/>
      <c r="AF445" s="63"/>
      <c r="AG445">
        <f t="shared" si="6"/>
        <v>0.1148369315571888</v>
      </c>
    </row>
    <row r="446" spans="1:33" x14ac:dyDescent="0.25">
      <c r="A446">
        <v>1245</v>
      </c>
      <c r="B446" t="s">
        <v>16</v>
      </c>
      <c r="C446" t="s">
        <v>448</v>
      </c>
      <c r="D446">
        <v>1906</v>
      </c>
      <c r="E446">
        <v>2369</v>
      </c>
      <c r="F446">
        <v>2369</v>
      </c>
      <c r="G446" s="7">
        <v>250</v>
      </c>
      <c r="H446">
        <v>155</v>
      </c>
      <c r="I446">
        <v>250</v>
      </c>
      <c r="J446">
        <v>1788</v>
      </c>
      <c r="K446">
        <v>165</v>
      </c>
      <c r="L446">
        <v>1138</v>
      </c>
      <c r="M446">
        <v>9</v>
      </c>
      <c r="N446">
        <v>27</v>
      </c>
      <c r="P446">
        <v>1021</v>
      </c>
      <c r="Q446">
        <v>2159</v>
      </c>
      <c r="T446">
        <v>0</v>
      </c>
      <c r="U446">
        <v>0</v>
      </c>
      <c r="V446">
        <v>0</v>
      </c>
      <c r="W446">
        <v>1</v>
      </c>
      <c r="X446">
        <v>1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 s="63"/>
      <c r="AF446" s="63"/>
      <c r="AG446">
        <f t="shared" si="6"/>
        <v>0.10552975939214859</v>
      </c>
    </row>
    <row r="447" spans="1:33" x14ac:dyDescent="0.25">
      <c r="A447">
        <v>1245</v>
      </c>
      <c r="B447" t="s">
        <v>16</v>
      </c>
      <c r="C447" t="s">
        <v>449</v>
      </c>
      <c r="D447">
        <v>1907</v>
      </c>
      <c r="E447">
        <v>2155</v>
      </c>
      <c r="F447">
        <v>2155</v>
      </c>
      <c r="G447" s="7">
        <v>250</v>
      </c>
      <c r="H447">
        <v>161</v>
      </c>
      <c r="I447">
        <v>250</v>
      </c>
      <c r="J447">
        <v>1604</v>
      </c>
      <c r="K447">
        <v>150</v>
      </c>
      <c r="L447">
        <v>1095</v>
      </c>
      <c r="M447">
        <v>8</v>
      </c>
      <c r="N447">
        <v>50</v>
      </c>
      <c r="P447">
        <v>866</v>
      </c>
      <c r="Q447">
        <v>1961</v>
      </c>
      <c r="T447">
        <v>0</v>
      </c>
      <c r="U447">
        <v>0</v>
      </c>
      <c r="V447">
        <v>0</v>
      </c>
      <c r="W447">
        <v>1</v>
      </c>
      <c r="X447">
        <v>1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 s="63"/>
      <c r="AF447" s="63"/>
      <c r="AG447">
        <f t="shared" si="6"/>
        <v>0.11600928074245939</v>
      </c>
    </row>
    <row r="448" spans="1:33" x14ac:dyDescent="0.25">
      <c r="A448">
        <v>1245</v>
      </c>
      <c r="B448" t="s">
        <v>16</v>
      </c>
      <c r="C448" t="s">
        <v>450</v>
      </c>
      <c r="D448">
        <v>1908</v>
      </c>
      <c r="E448">
        <v>2350</v>
      </c>
      <c r="F448">
        <v>2350</v>
      </c>
      <c r="G448" s="7">
        <v>250</v>
      </c>
      <c r="H448">
        <v>168</v>
      </c>
      <c r="I448">
        <v>250</v>
      </c>
      <c r="J448">
        <v>1792</v>
      </c>
      <c r="K448">
        <v>154</v>
      </c>
      <c r="L448">
        <v>1188</v>
      </c>
      <c r="M448">
        <v>9</v>
      </c>
      <c r="N448">
        <v>40</v>
      </c>
      <c r="P448">
        <v>963</v>
      </c>
      <c r="Q448">
        <v>2151</v>
      </c>
      <c r="T448">
        <v>0</v>
      </c>
      <c r="U448">
        <v>0</v>
      </c>
      <c r="V448">
        <v>0</v>
      </c>
      <c r="W448">
        <v>1</v>
      </c>
      <c r="X448">
        <v>1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0</v>
      </c>
      <c r="AE448" s="63"/>
      <c r="AF448" s="63"/>
      <c r="AG448">
        <f t="shared" si="6"/>
        <v>0.10638297872340426</v>
      </c>
    </row>
    <row r="449" spans="1:33" x14ac:dyDescent="0.25">
      <c r="A449">
        <v>1245</v>
      </c>
      <c r="B449" t="s">
        <v>16</v>
      </c>
      <c r="C449" t="s">
        <v>451</v>
      </c>
      <c r="D449">
        <v>1909</v>
      </c>
      <c r="E449">
        <v>2451</v>
      </c>
      <c r="F449">
        <v>2451</v>
      </c>
      <c r="G449" s="7">
        <v>250</v>
      </c>
      <c r="H449">
        <v>178</v>
      </c>
      <c r="I449">
        <v>250</v>
      </c>
      <c r="J449">
        <v>1882</v>
      </c>
      <c r="K449">
        <v>146</v>
      </c>
      <c r="L449">
        <v>1266</v>
      </c>
      <c r="M449">
        <v>9</v>
      </c>
      <c r="N449">
        <v>26</v>
      </c>
      <c r="P449">
        <v>994</v>
      </c>
      <c r="Q449">
        <v>2260</v>
      </c>
      <c r="S449">
        <v>1877.0999755859375</v>
      </c>
      <c r="T449">
        <v>0</v>
      </c>
      <c r="U449">
        <v>0</v>
      </c>
      <c r="V449">
        <v>0</v>
      </c>
      <c r="W449">
        <v>1</v>
      </c>
      <c r="X449">
        <v>1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 s="63"/>
      <c r="AF449" s="63"/>
      <c r="AG449">
        <f t="shared" si="6"/>
        <v>0.10199918400652795</v>
      </c>
    </row>
    <row r="450" spans="1:33" x14ac:dyDescent="0.25">
      <c r="A450">
        <v>1245</v>
      </c>
      <c r="B450" t="s">
        <v>16</v>
      </c>
      <c r="C450" t="s">
        <v>452</v>
      </c>
      <c r="D450">
        <v>1910</v>
      </c>
      <c r="E450">
        <v>2488.89990234375</v>
      </c>
      <c r="F450">
        <v>2488.89990234375</v>
      </c>
      <c r="G450" s="7">
        <v>250</v>
      </c>
      <c r="H450">
        <v>186.30000305175781</v>
      </c>
      <c r="I450">
        <v>250</v>
      </c>
      <c r="J450">
        <v>1901</v>
      </c>
      <c r="K450">
        <v>157.5</v>
      </c>
      <c r="L450">
        <v>1229.5</v>
      </c>
      <c r="M450">
        <v>11.399999618530273</v>
      </c>
      <c r="N450">
        <v>23.899999618530273</v>
      </c>
      <c r="P450">
        <v>1052</v>
      </c>
      <c r="Q450">
        <v>2281.5</v>
      </c>
      <c r="S450">
        <v>1988.5999755859375</v>
      </c>
      <c r="T450">
        <v>0</v>
      </c>
      <c r="U450">
        <v>0</v>
      </c>
      <c r="V450">
        <v>0</v>
      </c>
      <c r="W450">
        <v>1</v>
      </c>
      <c r="X450">
        <v>1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0</v>
      </c>
      <c r="AE450" s="63"/>
      <c r="AF450" s="63"/>
      <c r="AG450">
        <f t="shared" si="6"/>
        <v>0.10044598409304437</v>
      </c>
    </row>
    <row r="451" spans="1:33" x14ac:dyDescent="0.25">
      <c r="A451">
        <v>1245</v>
      </c>
      <c r="B451" t="s">
        <v>16</v>
      </c>
      <c r="C451" t="s">
        <v>453</v>
      </c>
      <c r="D451">
        <v>1911</v>
      </c>
      <c r="E451">
        <v>2611.300048828125</v>
      </c>
      <c r="F451">
        <v>2611.300048828125</v>
      </c>
      <c r="G451" s="7">
        <v>250</v>
      </c>
      <c r="H451">
        <v>192.60000610351563</v>
      </c>
      <c r="I451">
        <v>250</v>
      </c>
      <c r="J451">
        <v>2024.4000244140625</v>
      </c>
      <c r="K451">
        <v>183.39999389648438</v>
      </c>
      <c r="L451">
        <v>1316.5999755859375</v>
      </c>
      <c r="M451">
        <v>11.300000190734863</v>
      </c>
      <c r="N451">
        <v>35.799999237060547</v>
      </c>
      <c r="P451">
        <v>1061.5999755859375</v>
      </c>
      <c r="Q451">
        <v>2378.199951171875</v>
      </c>
      <c r="S451">
        <v>2096.60009765625</v>
      </c>
      <c r="T451">
        <v>0</v>
      </c>
      <c r="U451">
        <v>0</v>
      </c>
      <c r="V451">
        <v>0</v>
      </c>
      <c r="W451">
        <v>1</v>
      </c>
      <c r="X451">
        <v>1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 s="63"/>
      <c r="AF451" s="63"/>
      <c r="AG451">
        <f t="shared" ref="AG451:AG514" si="7">G451/E451</f>
        <v>9.5737753350938232E-2</v>
      </c>
    </row>
    <row r="452" spans="1:33" x14ac:dyDescent="0.25">
      <c r="A452">
        <v>1245</v>
      </c>
      <c r="B452" t="s">
        <v>16</v>
      </c>
      <c r="C452" t="s">
        <v>454</v>
      </c>
      <c r="D452">
        <v>1912</v>
      </c>
      <c r="E452">
        <v>2758.300048828125</v>
      </c>
      <c r="F452">
        <v>2758.300048828125</v>
      </c>
      <c r="G452" s="7">
        <v>250</v>
      </c>
      <c r="H452">
        <v>202.80000305175781</v>
      </c>
      <c r="I452">
        <v>250</v>
      </c>
      <c r="J452">
        <v>2129.699951171875</v>
      </c>
      <c r="K452">
        <v>192.89999389648438</v>
      </c>
      <c r="L452">
        <v>1411.199951171875</v>
      </c>
      <c r="M452">
        <v>10.800000190734863</v>
      </c>
      <c r="N452">
        <v>33.099998474121094</v>
      </c>
      <c r="P452">
        <v>1105</v>
      </c>
      <c r="Q452">
        <v>2516.199951171875</v>
      </c>
      <c r="S452">
        <v>2182.699951171875</v>
      </c>
      <c r="T452">
        <v>0</v>
      </c>
      <c r="U452">
        <v>0</v>
      </c>
      <c r="V452">
        <v>0</v>
      </c>
      <c r="W452">
        <v>1</v>
      </c>
      <c r="X452">
        <v>1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 s="63"/>
      <c r="AF452" s="63"/>
      <c r="AG452">
        <f t="shared" si="7"/>
        <v>9.0635534776651122E-2</v>
      </c>
    </row>
    <row r="453" spans="1:33" x14ac:dyDescent="0.25">
      <c r="A453">
        <v>1245</v>
      </c>
      <c r="B453" t="s">
        <v>16</v>
      </c>
      <c r="C453" t="s">
        <v>455</v>
      </c>
      <c r="D453">
        <v>1913</v>
      </c>
      <c r="E453">
        <v>2834.10009765625</v>
      </c>
      <c r="F453">
        <v>2834.10009765625</v>
      </c>
      <c r="G453" s="7">
        <v>250</v>
      </c>
      <c r="H453">
        <v>212</v>
      </c>
      <c r="I453">
        <v>250</v>
      </c>
      <c r="J453">
        <v>2220.800048828125</v>
      </c>
      <c r="K453">
        <v>174.39999389648438</v>
      </c>
      <c r="L453">
        <v>1518</v>
      </c>
      <c r="M453">
        <v>8.8999996185302734</v>
      </c>
      <c r="N453">
        <v>38.099998474121094</v>
      </c>
      <c r="P453">
        <v>1094.199951171875</v>
      </c>
      <c r="Q453">
        <v>2612.199951171875</v>
      </c>
      <c r="S453">
        <v>1737.4000244140625</v>
      </c>
      <c r="T453">
        <v>0</v>
      </c>
      <c r="U453">
        <v>0</v>
      </c>
      <c r="V453">
        <v>0</v>
      </c>
      <c r="W453">
        <v>1</v>
      </c>
      <c r="X453">
        <v>1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 s="63"/>
      <c r="AF453" s="63"/>
      <c r="AG453">
        <f t="shared" si="7"/>
        <v>8.8211422104231788E-2</v>
      </c>
    </row>
    <row r="454" spans="1:33" x14ac:dyDescent="0.25">
      <c r="A454">
        <v>1245</v>
      </c>
      <c r="B454" t="s">
        <v>16</v>
      </c>
      <c r="C454" t="s">
        <v>456</v>
      </c>
      <c r="D454">
        <v>1914</v>
      </c>
      <c r="E454">
        <v>2252.39990234375</v>
      </c>
      <c r="F454">
        <v>2252.39990234375</v>
      </c>
      <c r="G454" s="7">
        <v>250</v>
      </c>
      <c r="H454">
        <v>210.19999694824219</v>
      </c>
      <c r="I454">
        <v>250</v>
      </c>
      <c r="J454">
        <v>1766.0999755859375</v>
      </c>
      <c r="K454">
        <v>721.4000244140625</v>
      </c>
      <c r="L454">
        <v>653.5999755859375</v>
      </c>
      <c r="M454">
        <v>8.6000003814697266</v>
      </c>
      <c r="N454">
        <v>28.700000762939453</v>
      </c>
      <c r="P454">
        <v>830.4000244140625</v>
      </c>
      <c r="Q454">
        <v>1484</v>
      </c>
      <c r="S454">
        <v>1751.199951171875</v>
      </c>
      <c r="T454">
        <v>0</v>
      </c>
      <c r="U454">
        <v>0</v>
      </c>
      <c r="V454">
        <v>0</v>
      </c>
      <c r="W454">
        <v>1</v>
      </c>
      <c r="X454">
        <v>1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 s="63"/>
      <c r="AF454" s="63"/>
      <c r="AG454">
        <f t="shared" si="7"/>
        <v>0.11099272368990107</v>
      </c>
    </row>
    <row r="455" spans="1:33" x14ac:dyDescent="0.25">
      <c r="A455">
        <v>1245</v>
      </c>
      <c r="B455" t="s">
        <v>16</v>
      </c>
      <c r="C455" t="s">
        <v>457</v>
      </c>
      <c r="D455">
        <v>1915</v>
      </c>
      <c r="E455">
        <v>2279.39990234375</v>
      </c>
      <c r="F455">
        <v>2279.39990234375</v>
      </c>
      <c r="G455" s="7">
        <v>250</v>
      </c>
      <c r="H455">
        <v>212.60000610351563</v>
      </c>
      <c r="I455">
        <v>250</v>
      </c>
      <c r="J455">
        <v>1766.800048828125</v>
      </c>
      <c r="K455">
        <v>591.0999755859375</v>
      </c>
      <c r="L455">
        <v>995</v>
      </c>
      <c r="M455">
        <v>8.6000003814697266</v>
      </c>
      <c r="N455">
        <v>15.600000381469727</v>
      </c>
      <c r="P455">
        <v>646.20001220703125</v>
      </c>
      <c r="Q455">
        <v>1641.199951171875</v>
      </c>
      <c r="R455">
        <v>21.200000762939453</v>
      </c>
      <c r="S455">
        <v>2047.0999755859375</v>
      </c>
      <c r="T455">
        <v>0</v>
      </c>
      <c r="U455">
        <v>0</v>
      </c>
      <c r="V455">
        <v>0</v>
      </c>
      <c r="W455">
        <v>1</v>
      </c>
      <c r="X455">
        <v>1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0</v>
      </c>
      <c r="AE455" s="63"/>
      <c r="AF455" s="63"/>
      <c r="AG455">
        <f t="shared" si="7"/>
        <v>0.10967799013369361</v>
      </c>
    </row>
    <row r="456" spans="1:33" x14ac:dyDescent="0.25">
      <c r="A456">
        <v>1245</v>
      </c>
      <c r="B456" t="s">
        <v>16</v>
      </c>
      <c r="C456" t="s">
        <v>458</v>
      </c>
      <c r="D456">
        <v>1916</v>
      </c>
      <c r="E456">
        <v>2653.5</v>
      </c>
      <c r="F456">
        <v>2653.5</v>
      </c>
      <c r="G456" s="7">
        <v>250</v>
      </c>
      <c r="H456">
        <v>220</v>
      </c>
      <c r="I456">
        <v>250</v>
      </c>
      <c r="J456">
        <v>2072.39990234375</v>
      </c>
      <c r="K456">
        <v>687.4000244140625</v>
      </c>
      <c r="L456">
        <v>1191.699951171875</v>
      </c>
      <c r="M456">
        <v>6.9000000953674316</v>
      </c>
      <c r="N456">
        <v>25.299999237060547</v>
      </c>
      <c r="P456">
        <v>723.5</v>
      </c>
      <c r="Q456">
        <v>1915.199951171875</v>
      </c>
      <c r="R456">
        <v>88.800003051757813</v>
      </c>
      <c r="S456">
        <v>2462.39990234375</v>
      </c>
      <c r="T456">
        <v>0</v>
      </c>
      <c r="U456">
        <v>0</v>
      </c>
      <c r="V456">
        <v>0</v>
      </c>
      <c r="W456">
        <v>1</v>
      </c>
      <c r="X456">
        <v>1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 s="63"/>
      <c r="AF456" s="63"/>
      <c r="AG456">
        <f t="shared" si="7"/>
        <v>9.4215187488223107E-2</v>
      </c>
    </row>
    <row r="457" spans="1:33" x14ac:dyDescent="0.25">
      <c r="A457">
        <v>1245</v>
      </c>
      <c r="B457" t="s">
        <v>16</v>
      </c>
      <c r="C457" t="s">
        <v>459</v>
      </c>
      <c r="D457">
        <v>1917</v>
      </c>
      <c r="E457">
        <v>3040</v>
      </c>
      <c r="F457">
        <v>3040</v>
      </c>
      <c r="G457" s="7">
        <v>250</v>
      </c>
      <c r="H457">
        <v>221.69999694824219</v>
      </c>
      <c r="I457">
        <v>250</v>
      </c>
      <c r="J457">
        <v>2490.800048828125</v>
      </c>
      <c r="K457">
        <v>617.5999755859375</v>
      </c>
      <c r="L457">
        <v>1671.199951171875</v>
      </c>
      <c r="M457">
        <v>6.3000001907348633</v>
      </c>
      <c r="N457">
        <v>28.399999618530273</v>
      </c>
      <c r="P457">
        <v>702</v>
      </c>
      <c r="Q457">
        <v>2373.199951171875</v>
      </c>
      <c r="R457">
        <v>53.799999237060547</v>
      </c>
      <c r="S457">
        <v>2764.199951171875</v>
      </c>
      <c r="T457">
        <v>0</v>
      </c>
      <c r="U457">
        <v>0</v>
      </c>
      <c r="V457">
        <v>0</v>
      </c>
      <c r="W457">
        <v>1</v>
      </c>
      <c r="X457">
        <v>1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 s="63"/>
      <c r="AF457" s="63"/>
      <c r="AG457">
        <f t="shared" si="7"/>
        <v>8.2236842105263164E-2</v>
      </c>
    </row>
    <row r="458" spans="1:33" x14ac:dyDescent="0.25">
      <c r="A458">
        <v>1245</v>
      </c>
      <c r="B458" t="s">
        <v>16</v>
      </c>
      <c r="C458" t="s">
        <v>460</v>
      </c>
      <c r="D458">
        <v>1918</v>
      </c>
      <c r="E458">
        <v>3387.199951171875</v>
      </c>
      <c r="F458">
        <v>3387.199951171875</v>
      </c>
      <c r="G458" s="7">
        <v>250</v>
      </c>
      <c r="H458">
        <v>229.60000610351563</v>
      </c>
      <c r="I458">
        <v>250</v>
      </c>
      <c r="J458">
        <v>2792.39990234375</v>
      </c>
      <c r="K458">
        <v>442.60000610351563</v>
      </c>
      <c r="L458">
        <v>1913.0999755859375</v>
      </c>
      <c r="M458">
        <v>5.8000001907348633</v>
      </c>
      <c r="N458">
        <v>28.200000762939453</v>
      </c>
      <c r="P458">
        <v>982.70001220703125</v>
      </c>
      <c r="Q458">
        <v>2895.800048828125</v>
      </c>
      <c r="R458">
        <v>104</v>
      </c>
      <c r="S458">
        <v>4388.39990234375</v>
      </c>
      <c r="T458">
        <v>0</v>
      </c>
      <c r="U458">
        <v>0</v>
      </c>
      <c r="V458">
        <v>0</v>
      </c>
      <c r="W458">
        <v>1</v>
      </c>
      <c r="X458">
        <v>1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 s="63"/>
      <c r="AF458" s="63"/>
      <c r="AG458">
        <f t="shared" si="7"/>
        <v>7.3807275508936843E-2</v>
      </c>
    </row>
    <row r="459" spans="1:33" x14ac:dyDescent="0.25">
      <c r="A459">
        <v>1245</v>
      </c>
      <c r="B459" t="s">
        <v>16</v>
      </c>
      <c r="C459" t="s">
        <v>461</v>
      </c>
      <c r="D459">
        <v>1919</v>
      </c>
      <c r="E459">
        <v>5053.39990234375</v>
      </c>
      <c r="F459">
        <v>5053.39990234375</v>
      </c>
      <c r="G459" s="7">
        <v>250</v>
      </c>
      <c r="H459">
        <v>240.89999389648438</v>
      </c>
      <c r="I459">
        <v>250</v>
      </c>
      <c r="J459">
        <v>4425.7001953125</v>
      </c>
      <c r="K459">
        <v>511.79998779296875</v>
      </c>
      <c r="L459">
        <v>3092.89990234375</v>
      </c>
      <c r="M459">
        <v>6</v>
      </c>
      <c r="N459">
        <v>37.299999237060547</v>
      </c>
      <c r="P459">
        <v>1402.199951171875</v>
      </c>
      <c r="Q459">
        <v>4495.099609375</v>
      </c>
      <c r="R459">
        <v>113.30000305175781</v>
      </c>
      <c r="S459">
        <v>4623.5</v>
      </c>
      <c r="T459">
        <v>0</v>
      </c>
      <c r="U459">
        <v>0</v>
      </c>
      <c r="V459">
        <v>0</v>
      </c>
      <c r="W459">
        <v>1</v>
      </c>
      <c r="X459">
        <v>1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 s="63"/>
      <c r="AF459" s="63"/>
      <c r="AG459">
        <f t="shared" si="7"/>
        <v>4.947164381034852E-2</v>
      </c>
    </row>
    <row r="460" spans="1:33" x14ac:dyDescent="0.25">
      <c r="A460">
        <v>1245</v>
      </c>
      <c r="B460" t="s">
        <v>16</v>
      </c>
      <c r="C460" t="s">
        <v>462</v>
      </c>
      <c r="D460">
        <v>1920</v>
      </c>
      <c r="E460">
        <v>5340.39990234375</v>
      </c>
      <c r="F460">
        <v>5340.39990234375</v>
      </c>
      <c r="G460" s="7">
        <v>250</v>
      </c>
      <c r="H460">
        <v>250.10000610351563</v>
      </c>
      <c r="I460">
        <v>250</v>
      </c>
      <c r="J460">
        <v>4672.10009765625</v>
      </c>
      <c r="K460">
        <v>505.60000610351563</v>
      </c>
      <c r="L460">
        <v>3230.5</v>
      </c>
      <c r="M460">
        <v>7.6999998092651367</v>
      </c>
      <c r="N460">
        <v>48.599998474121094</v>
      </c>
      <c r="P460">
        <v>1548.199951171875</v>
      </c>
      <c r="Q460">
        <v>4778.7001953125</v>
      </c>
      <c r="R460">
        <v>113.19999694824219</v>
      </c>
      <c r="S460">
        <v>4675</v>
      </c>
      <c r="T460">
        <v>0</v>
      </c>
      <c r="U460">
        <v>0</v>
      </c>
      <c r="V460">
        <v>0</v>
      </c>
      <c r="W460">
        <v>1</v>
      </c>
      <c r="X460">
        <v>1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0</v>
      </c>
      <c r="AE460" s="63"/>
      <c r="AF460" s="63"/>
      <c r="AG460">
        <f t="shared" si="7"/>
        <v>4.6812973667062288E-2</v>
      </c>
    </row>
    <row r="461" spans="1:33" x14ac:dyDescent="0.25">
      <c r="A461">
        <v>1245</v>
      </c>
      <c r="B461" t="s">
        <v>16</v>
      </c>
      <c r="C461" t="s">
        <v>463</v>
      </c>
      <c r="D461">
        <v>1921</v>
      </c>
      <c r="E461">
        <v>5349</v>
      </c>
      <c r="F461">
        <v>5349</v>
      </c>
      <c r="G461" s="7">
        <v>250</v>
      </c>
      <c r="H461">
        <v>254.10000610351563</v>
      </c>
      <c r="I461">
        <v>250</v>
      </c>
      <c r="J461">
        <v>4724.89990234375</v>
      </c>
      <c r="K461">
        <v>498.5</v>
      </c>
      <c r="L461">
        <v>3790.800048828125</v>
      </c>
      <c r="M461">
        <v>6</v>
      </c>
      <c r="N461">
        <v>49.900001525878906</v>
      </c>
      <c r="P461">
        <v>1014.5999755859375</v>
      </c>
      <c r="Q461">
        <v>4805.39990234375</v>
      </c>
      <c r="R461">
        <v>71.199996948242188</v>
      </c>
      <c r="S461">
        <v>5057.2001953125</v>
      </c>
      <c r="T461">
        <v>0</v>
      </c>
      <c r="U461">
        <v>0</v>
      </c>
      <c r="V461">
        <v>0</v>
      </c>
      <c r="W461">
        <v>1</v>
      </c>
      <c r="X461">
        <v>1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0</v>
      </c>
      <c r="AE461" s="63"/>
      <c r="AF461" s="63"/>
      <c r="AG461">
        <f t="shared" si="7"/>
        <v>4.6737707982800525E-2</v>
      </c>
    </row>
    <row r="462" spans="1:33" x14ac:dyDescent="0.25">
      <c r="A462">
        <v>1245</v>
      </c>
      <c r="B462" t="s">
        <v>16</v>
      </c>
      <c r="C462" t="s">
        <v>464</v>
      </c>
      <c r="D462">
        <v>1922</v>
      </c>
      <c r="E462">
        <v>5729</v>
      </c>
      <c r="F462">
        <v>5729</v>
      </c>
      <c r="G462" s="7">
        <v>250</v>
      </c>
      <c r="H462">
        <v>259.60000610351563</v>
      </c>
      <c r="I462">
        <v>250</v>
      </c>
      <c r="J462">
        <v>5103.89990234375</v>
      </c>
      <c r="K462">
        <v>510.39999389648438</v>
      </c>
      <c r="L462">
        <v>4096.39990234375</v>
      </c>
      <c r="M462">
        <v>5.6999998092651367</v>
      </c>
      <c r="N462">
        <v>46.700000762939453</v>
      </c>
      <c r="P462">
        <v>1077.199951171875</v>
      </c>
      <c r="Q462">
        <v>5173.599609375</v>
      </c>
      <c r="R462">
        <v>60</v>
      </c>
      <c r="S462">
        <v>5377.2001953125</v>
      </c>
      <c r="T462">
        <v>0</v>
      </c>
      <c r="U462">
        <v>0</v>
      </c>
      <c r="V462">
        <v>0</v>
      </c>
      <c r="W462">
        <v>1</v>
      </c>
      <c r="X462">
        <v>1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0</v>
      </c>
      <c r="AE462" s="63"/>
      <c r="AF462" s="63"/>
      <c r="AG462">
        <f t="shared" si="7"/>
        <v>4.3637633094780942E-2</v>
      </c>
    </row>
    <row r="463" spans="1:33" x14ac:dyDescent="0.25">
      <c r="A463">
        <v>1245</v>
      </c>
      <c r="B463" t="s">
        <v>16</v>
      </c>
      <c r="C463" t="s">
        <v>465</v>
      </c>
      <c r="D463">
        <v>1923</v>
      </c>
      <c r="E463">
        <v>6028.60009765625</v>
      </c>
      <c r="F463">
        <v>6028.60009765625</v>
      </c>
      <c r="G463" s="7">
        <v>250</v>
      </c>
      <c r="H463">
        <v>266.60000610351563</v>
      </c>
      <c r="I463">
        <v>250</v>
      </c>
      <c r="J463">
        <v>5418.89990234375</v>
      </c>
      <c r="K463">
        <v>543.0999755859375</v>
      </c>
      <c r="L463">
        <v>4088.10009765625</v>
      </c>
      <c r="M463">
        <v>2.5999999046325684</v>
      </c>
      <c r="N463">
        <v>41.700000762939453</v>
      </c>
      <c r="P463">
        <v>1355.4000244140625</v>
      </c>
      <c r="Q463">
        <v>5443.5</v>
      </c>
      <c r="R463">
        <v>39.599998474121094</v>
      </c>
      <c r="S463">
        <v>5246.2001953125</v>
      </c>
      <c r="T463">
        <v>0</v>
      </c>
      <c r="U463">
        <v>0</v>
      </c>
      <c r="V463">
        <v>0</v>
      </c>
      <c r="W463">
        <v>1</v>
      </c>
      <c r="X463">
        <v>1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 s="63"/>
      <c r="AF463" s="63"/>
      <c r="AG463">
        <f t="shared" si="7"/>
        <v>4.1468997105512599E-2</v>
      </c>
    </row>
    <row r="464" spans="1:33" x14ac:dyDescent="0.25">
      <c r="A464">
        <v>1245</v>
      </c>
      <c r="B464" t="s">
        <v>16</v>
      </c>
      <c r="C464" t="s">
        <v>466</v>
      </c>
      <c r="D464">
        <v>1924</v>
      </c>
      <c r="E464">
        <v>5911.60009765625</v>
      </c>
      <c r="F464">
        <v>5911.60009765625</v>
      </c>
      <c r="G464" s="7">
        <v>250</v>
      </c>
      <c r="H464">
        <v>273</v>
      </c>
      <c r="I464">
        <v>250</v>
      </c>
      <c r="J464">
        <v>5309.7001953125</v>
      </c>
      <c r="K464">
        <v>571.29998779296875</v>
      </c>
      <c r="L464">
        <v>3644.199951171875</v>
      </c>
      <c r="M464">
        <v>2.9000000953674316</v>
      </c>
      <c r="N464">
        <v>63.5</v>
      </c>
      <c r="P464">
        <v>1653.5</v>
      </c>
      <c r="Q464">
        <v>5297.7001953125</v>
      </c>
      <c r="R464">
        <v>39.599998474121094</v>
      </c>
      <c r="S464">
        <v>6805.2998046875</v>
      </c>
      <c r="T464">
        <v>0</v>
      </c>
      <c r="U464">
        <v>0</v>
      </c>
      <c r="V464">
        <v>0</v>
      </c>
      <c r="W464">
        <v>1</v>
      </c>
      <c r="X464">
        <v>1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 s="63"/>
      <c r="AF464" s="63"/>
      <c r="AG464">
        <f t="shared" si="7"/>
        <v>4.2289734736812891E-2</v>
      </c>
    </row>
    <row r="465" spans="1:33" x14ac:dyDescent="0.25">
      <c r="A465">
        <v>1245</v>
      </c>
      <c r="B465" t="s">
        <v>16</v>
      </c>
      <c r="C465" t="s">
        <v>467</v>
      </c>
      <c r="D465">
        <v>1925</v>
      </c>
      <c r="E465">
        <v>7525.7998046875</v>
      </c>
      <c r="F465">
        <v>7525.7998046875</v>
      </c>
      <c r="G465" s="7">
        <v>250</v>
      </c>
      <c r="H465">
        <v>275.89999389648438</v>
      </c>
      <c r="I465">
        <v>250</v>
      </c>
      <c r="J465">
        <v>6898.5</v>
      </c>
      <c r="K465">
        <v>955.70001220703125</v>
      </c>
      <c r="L465">
        <v>4797.89990234375</v>
      </c>
      <c r="M465">
        <v>4</v>
      </c>
      <c r="N465">
        <v>93.199996948242188</v>
      </c>
      <c r="P465">
        <v>1687.800048828125</v>
      </c>
      <c r="Q465">
        <v>6485.7001953125</v>
      </c>
      <c r="R465">
        <v>39.599998474121094</v>
      </c>
      <c r="S465">
        <v>7457.7998046875</v>
      </c>
      <c r="T465">
        <v>0</v>
      </c>
      <c r="U465">
        <v>0</v>
      </c>
      <c r="V465">
        <v>0</v>
      </c>
      <c r="W465">
        <v>1</v>
      </c>
      <c r="X465">
        <v>1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 s="63"/>
      <c r="AF465" s="63"/>
      <c r="AG465">
        <f t="shared" si="7"/>
        <v>3.3219060629846364E-2</v>
      </c>
    </row>
    <row r="466" spans="1:33" x14ac:dyDescent="0.25">
      <c r="A466">
        <v>1245</v>
      </c>
      <c r="B466" t="s">
        <v>16</v>
      </c>
      <c r="C466" t="s">
        <v>468</v>
      </c>
      <c r="D466">
        <v>1926</v>
      </c>
      <c r="E466">
        <v>8169</v>
      </c>
      <c r="F466">
        <v>8169</v>
      </c>
      <c r="G466" s="7">
        <v>255</v>
      </c>
      <c r="H466">
        <v>287.39999389648438</v>
      </c>
      <c r="I466">
        <v>255</v>
      </c>
      <c r="J466">
        <v>7569.60009765625</v>
      </c>
      <c r="K466">
        <v>941.0999755859375</v>
      </c>
      <c r="L466">
        <v>5226.60009765625</v>
      </c>
      <c r="M466">
        <v>4.3000001907348633</v>
      </c>
      <c r="N466">
        <v>111.80000305175781</v>
      </c>
      <c r="P466">
        <v>1956.9000244140625</v>
      </c>
      <c r="Q466">
        <v>7183.5</v>
      </c>
      <c r="S466">
        <v>8865.599609375</v>
      </c>
      <c r="T466">
        <v>0</v>
      </c>
      <c r="U466">
        <v>0</v>
      </c>
      <c r="V466">
        <v>0</v>
      </c>
      <c r="W466">
        <v>1</v>
      </c>
      <c r="X466">
        <v>1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0</v>
      </c>
      <c r="AE466" s="63"/>
      <c r="AF466" s="63"/>
      <c r="AG466">
        <f t="shared" si="7"/>
        <v>3.1215571061329415E-2</v>
      </c>
    </row>
    <row r="467" spans="1:33" x14ac:dyDescent="0.25">
      <c r="A467">
        <v>1245</v>
      </c>
      <c r="B467" t="s">
        <v>16</v>
      </c>
      <c r="C467" t="s">
        <v>469</v>
      </c>
      <c r="D467">
        <v>1927</v>
      </c>
      <c r="E467">
        <v>9750.2001953125</v>
      </c>
      <c r="F467">
        <v>9750.2001953125</v>
      </c>
      <c r="G467" s="7">
        <v>255</v>
      </c>
      <c r="H467">
        <v>291.10000610351563</v>
      </c>
      <c r="I467">
        <v>255</v>
      </c>
      <c r="J467">
        <v>9113</v>
      </c>
      <c r="K467">
        <v>1465</v>
      </c>
      <c r="L467">
        <v>5792.5</v>
      </c>
      <c r="M467">
        <v>4.3000001907348633</v>
      </c>
      <c r="N467">
        <v>247.39999389648438</v>
      </c>
      <c r="P467">
        <v>2448.10009765625</v>
      </c>
      <c r="Q467">
        <v>8240.599609375</v>
      </c>
      <c r="S467">
        <v>12091.5</v>
      </c>
      <c r="T467">
        <v>0</v>
      </c>
      <c r="U467">
        <v>0</v>
      </c>
      <c r="V467">
        <v>0</v>
      </c>
      <c r="W467">
        <v>1</v>
      </c>
      <c r="X467">
        <v>1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 s="63"/>
      <c r="AF467" s="63"/>
      <c r="AG467">
        <f t="shared" si="7"/>
        <v>2.6153309151805276E-2</v>
      </c>
    </row>
    <row r="468" spans="1:33" x14ac:dyDescent="0.25">
      <c r="A468">
        <v>1245</v>
      </c>
      <c r="B468" t="s">
        <v>16</v>
      </c>
      <c r="C468" t="s">
        <v>470</v>
      </c>
      <c r="D468">
        <v>1928</v>
      </c>
      <c r="E468">
        <v>13316.7998046875</v>
      </c>
      <c r="F468">
        <v>13316.7998046875</v>
      </c>
      <c r="G468" s="7">
        <v>255</v>
      </c>
      <c r="H468">
        <v>303.70001220703125</v>
      </c>
      <c r="I468">
        <v>255</v>
      </c>
      <c r="J468">
        <v>12399.599609375</v>
      </c>
      <c r="K468">
        <v>972.9000244140625</v>
      </c>
      <c r="L468">
        <v>8478.599609375</v>
      </c>
      <c r="M468">
        <v>4.3000001907348633</v>
      </c>
      <c r="N468">
        <v>308.10000610351563</v>
      </c>
      <c r="P468">
        <v>3820.39990234375</v>
      </c>
      <c r="Q468">
        <v>12299</v>
      </c>
      <c r="S468">
        <v>11631.7998046875</v>
      </c>
      <c r="T468">
        <v>0</v>
      </c>
      <c r="U468">
        <v>0</v>
      </c>
      <c r="V468">
        <v>0</v>
      </c>
      <c r="W468">
        <v>1</v>
      </c>
      <c r="X468">
        <v>1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  <c r="AE468" s="63"/>
      <c r="AF468" s="63"/>
      <c r="AG468">
        <f t="shared" si="7"/>
        <v>1.9148744723956897E-2</v>
      </c>
    </row>
    <row r="469" spans="1:33" x14ac:dyDescent="0.25">
      <c r="A469">
        <v>1245</v>
      </c>
      <c r="B469" t="s">
        <v>16</v>
      </c>
      <c r="C469" t="s">
        <v>471</v>
      </c>
      <c r="D469">
        <v>1929</v>
      </c>
      <c r="E469">
        <v>13941.400390625</v>
      </c>
      <c r="F469">
        <v>13941.400390625</v>
      </c>
      <c r="G469" s="7">
        <v>408</v>
      </c>
      <c r="H469">
        <v>886.4000244140625</v>
      </c>
      <c r="I469">
        <v>408</v>
      </c>
      <c r="J469">
        <v>12105.2001953125</v>
      </c>
      <c r="K469">
        <v>1036.5999755859375</v>
      </c>
      <c r="L469">
        <v>8198.5</v>
      </c>
      <c r="M469">
        <v>4.4000000953674316</v>
      </c>
      <c r="N469">
        <v>473.39999389648438</v>
      </c>
      <c r="P469">
        <v>4660.7001953125</v>
      </c>
      <c r="Q469">
        <v>12859.2001953125</v>
      </c>
      <c r="S469">
        <v>12934.5</v>
      </c>
      <c r="T469">
        <v>0</v>
      </c>
      <c r="U469">
        <v>0</v>
      </c>
      <c r="V469">
        <v>0</v>
      </c>
      <c r="W469">
        <v>1</v>
      </c>
      <c r="X469">
        <v>1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 s="63"/>
      <c r="AF469" s="63"/>
      <c r="AG469">
        <f t="shared" si="7"/>
        <v>2.9265352731305434E-2</v>
      </c>
    </row>
    <row r="470" spans="1:33" x14ac:dyDescent="0.25">
      <c r="A470">
        <v>1245</v>
      </c>
      <c r="B470" t="s">
        <v>16</v>
      </c>
      <c r="C470" t="s">
        <v>472</v>
      </c>
      <c r="D470">
        <v>1930</v>
      </c>
      <c r="E470">
        <v>15173.2998046875</v>
      </c>
      <c r="F470">
        <v>15173.2998046875</v>
      </c>
      <c r="G470" s="7">
        <v>408</v>
      </c>
      <c r="H470">
        <v>890.79998779296875</v>
      </c>
      <c r="I470">
        <v>408</v>
      </c>
      <c r="J470">
        <v>13459.7998046875</v>
      </c>
      <c r="K470">
        <v>1314.5</v>
      </c>
      <c r="L470">
        <v>8585.5</v>
      </c>
      <c r="M470">
        <v>4.1999998092651367</v>
      </c>
      <c r="N470">
        <v>525.29998779296875</v>
      </c>
      <c r="P470">
        <v>5227.60009765625</v>
      </c>
      <c r="Q470">
        <v>13813.099609375</v>
      </c>
      <c r="S470">
        <v>14845.099609375</v>
      </c>
      <c r="T470">
        <v>0</v>
      </c>
      <c r="U470">
        <v>0</v>
      </c>
      <c r="V470">
        <v>0</v>
      </c>
      <c r="W470">
        <v>1</v>
      </c>
      <c r="X470">
        <v>1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 s="63"/>
      <c r="AF470" s="63"/>
      <c r="AG470">
        <f t="shared" si="7"/>
        <v>2.6889338855214356E-2</v>
      </c>
    </row>
    <row r="471" spans="1:33" x14ac:dyDescent="0.25">
      <c r="A471">
        <v>1245</v>
      </c>
      <c r="B471" t="s">
        <v>16</v>
      </c>
      <c r="C471" t="s">
        <v>473</v>
      </c>
      <c r="D471">
        <v>1931</v>
      </c>
      <c r="E471">
        <v>16845</v>
      </c>
      <c r="F471">
        <v>16845</v>
      </c>
      <c r="G471" s="7">
        <v>408</v>
      </c>
      <c r="H471">
        <v>894.0999755859375</v>
      </c>
      <c r="I471">
        <v>408</v>
      </c>
      <c r="J471">
        <v>15235.599609375</v>
      </c>
      <c r="K471">
        <v>4637.7998046875</v>
      </c>
      <c r="L471">
        <v>7309.10009765625</v>
      </c>
      <c r="M471">
        <v>4.5999999046325684</v>
      </c>
      <c r="N471">
        <v>390.5</v>
      </c>
      <c r="P471">
        <v>4448.5</v>
      </c>
      <c r="Q471">
        <v>11757.599609375</v>
      </c>
      <c r="S471">
        <v>14512.599609375</v>
      </c>
      <c r="T471">
        <v>0</v>
      </c>
      <c r="U471">
        <v>0</v>
      </c>
      <c r="V471">
        <v>0</v>
      </c>
      <c r="W471">
        <v>1</v>
      </c>
      <c r="X471">
        <v>1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0</v>
      </c>
      <c r="AE471" s="63"/>
      <c r="AF471" s="63"/>
      <c r="AG471">
        <f t="shared" si="7"/>
        <v>2.4220837043633127E-2</v>
      </c>
    </row>
    <row r="472" spans="1:33" x14ac:dyDescent="0.25">
      <c r="A472">
        <v>1245</v>
      </c>
      <c r="B472" t="s">
        <v>16</v>
      </c>
      <c r="C472" t="s">
        <v>474</v>
      </c>
      <c r="D472">
        <v>1932</v>
      </c>
      <c r="E472">
        <v>16353</v>
      </c>
      <c r="F472">
        <v>16353</v>
      </c>
      <c r="G472" s="7">
        <v>408</v>
      </c>
      <c r="H472">
        <v>896.5999755859375</v>
      </c>
      <c r="I472">
        <v>408</v>
      </c>
      <c r="J472">
        <v>14923.2001953125</v>
      </c>
      <c r="K472">
        <v>4328.60009765625</v>
      </c>
      <c r="L472">
        <v>8337.7998046875</v>
      </c>
      <c r="M472">
        <v>4.3000001907348633</v>
      </c>
      <c r="N472">
        <v>410.60000610351563</v>
      </c>
      <c r="P472">
        <v>3337</v>
      </c>
      <c r="Q472">
        <v>11674.7998046875</v>
      </c>
      <c r="S472">
        <v>12476.2001953125</v>
      </c>
      <c r="T472">
        <v>0</v>
      </c>
      <c r="U472">
        <v>0</v>
      </c>
      <c r="V472">
        <v>0</v>
      </c>
      <c r="W472">
        <v>1</v>
      </c>
      <c r="X472">
        <v>1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0</v>
      </c>
      <c r="AE472" s="63"/>
      <c r="AF472" s="63"/>
      <c r="AG472">
        <f t="shared" si="7"/>
        <v>2.4949550541185105E-2</v>
      </c>
    </row>
    <row r="473" spans="1:33" x14ac:dyDescent="0.25">
      <c r="A473">
        <v>1245</v>
      </c>
      <c r="B473" t="s">
        <v>16</v>
      </c>
      <c r="C473" t="s">
        <v>475</v>
      </c>
      <c r="D473">
        <v>1933</v>
      </c>
      <c r="E473">
        <v>14128.400390625</v>
      </c>
      <c r="F473">
        <v>14128.400390625</v>
      </c>
      <c r="G473" s="7">
        <v>408</v>
      </c>
      <c r="H473">
        <v>899.20001220703125</v>
      </c>
      <c r="I473">
        <v>408</v>
      </c>
      <c r="J473">
        <v>12692.400390625</v>
      </c>
      <c r="K473">
        <v>2255.89990234375</v>
      </c>
      <c r="L473">
        <v>8139.2001953125</v>
      </c>
      <c r="M473">
        <v>4.3000001907348633</v>
      </c>
      <c r="N473">
        <v>216.19999694824219</v>
      </c>
      <c r="P473">
        <v>3404.800048828125</v>
      </c>
      <c r="Q473">
        <v>11544</v>
      </c>
      <c r="S473">
        <v>11706.400390625</v>
      </c>
      <c r="T473">
        <v>0</v>
      </c>
      <c r="U473">
        <v>0</v>
      </c>
      <c r="V473">
        <v>0</v>
      </c>
      <c r="W473">
        <v>1</v>
      </c>
      <c r="X473">
        <v>1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 s="63"/>
      <c r="AF473" s="63"/>
      <c r="AG473">
        <f t="shared" si="7"/>
        <v>2.8878003788081436E-2</v>
      </c>
    </row>
    <row r="474" spans="1:33" x14ac:dyDescent="0.25">
      <c r="A474">
        <v>1245</v>
      </c>
      <c r="B474" t="s">
        <v>16</v>
      </c>
      <c r="C474" t="s">
        <v>476</v>
      </c>
      <c r="D474">
        <v>1934</v>
      </c>
      <c r="E474">
        <v>13385.900390625</v>
      </c>
      <c r="F474">
        <v>13385.900390625</v>
      </c>
      <c r="G474" s="7">
        <v>408</v>
      </c>
      <c r="H474">
        <v>901.5999755859375</v>
      </c>
      <c r="I474">
        <v>408</v>
      </c>
      <c r="J474">
        <v>12004</v>
      </c>
      <c r="K474">
        <v>2315.800048828125</v>
      </c>
      <c r="L474">
        <v>7660.5</v>
      </c>
      <c r="M474">
        <v>4</v>
      </c>
      <c r="N474">
        <v>297.60000610351563</v>
      </c>
      <c r="P474">
        <v>3171.199951171875</v>
      </c>
      <c r="Q474">
        <v>10831.7001953125</v>
      </c>
      <c r="S474">
        <v>10549.2001953125</v>
      </c>
      <c r="T474">
        <v>0</v>
      </c>
      <c r="U474">
        <v>0</v>
      </c>
      <c r="V474">
        <v>0</v>
      </c>
      <c r="W474">
        <v>1</v>
      </c>
      <c r="X474">
        <v>1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0</v>
      </c>
      <c r="AE474" s="63"/>
      <c r="AF474" s="63"/>
      <c r="AG474">
        <f t="shared" si="7"/>
        <v>3.0479832367925615E-2</v>
      </c>
    </row>
    <row r="475" spans="1:33" x14ac:dyDescent="0.25">
      <c r="A475">
        <v>1245</v>
      </c>
      <c r="B475" t="s">
        <v>16</v>
      </c>
      <c r="C475" t="s">
        <v>477</v>
      </c>
      <c r="D475">
        <v>1935</v>
      </c>
      <c r="E475">
        <v>12136.900390625</v>
      </c>
      <c r="F475">
        <v>12136.900390625</v>
      </c>
      <c r="G475" s="7">
        <v>400</v>
      </c>
      <c r="H475">
        <v>904</v>
      </c>
      <c r="I475">
        <v>400</v>
      </c>
      <c r="J475">
        <v>10706.2001953125</v>
      </c>
      <c r="K475">
        <v>1130.5</v>
      </c>
      <c r="L475">
        <v>6944.60009765625</v>
      </c>
      <c r="M475">
        <v>3.7000000476837158</v>
      </c>
      <c r="N475">
        <v>157</v>
      </c>
      <c r="P475">
        <v>3368</v>
      </c>
      <c r="Q475">
        <v>10312.599609375</v>
      </c>
      <c r="S475">
        <v>10354.7998046875</v>
      </c>
      <c r="T475">
        <v>0</v>
      </c>
      <c r="U475">
        <v>0</v>
      </c>
      <c r="V475">
        <v>0</v>
      </c>
      <c r="W475">
        <v>1</v>
      </c>
      <c r="X475">
        <v>1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0</v>
      </c>
      <c r="AE475" s="63"/>
      <c r="AF475" s="63"/>
      <c r="AG475">
        <f t="shared" si="7"/>
        <v>3.2957343895561264E-2</v>
      </c>
    </row>
    <row r="476" spans="1:33" x14ac:dyDescent="0.25">
      <c r="A476">
        <v>1245</v>
      </c>
      <c r="B476" t="s">
        <v>16</v>
      </c>
      <c r="C476" t="s">
        <v>478</v>
      </c>
      <c r="D476">
        <v>1936</v>
      </c>
      <c r="E476">
        <v>11971.099609375</v>
      </c>
      <c r="F476">
        <v>11971.099609375</v>
      </c>
      <c r="G476" s="7">
        <v>400</v>
      </c>
      <c r="H476">
        <v>904.29998779296875</v>
      </c>
      <c r="I476">
        <v>400</v>
      </c>
      <c r="J476">
        <v>10453.400390625</v>
      </c>
      <c r="K476">
        <v>958.79998779296875</v>
      </c>
      <c r="L476">
        <v>7395.5</v>
      </c>
      <c r="M476">
        <v>3.5</v>
      </c>
      <c r="N476">
        <v>98.599998474121094</v>
      </c>
      <c r="P476">
        <v>2944.199951171875</v>
      </c>
      <c r="Q476">
        <v>10339.7001953125</v>
      </c>
      <c r="S476">
        <v>11339.7998046875</v>
      </c>
      <c r="T476">
        <v>0</v>
      </c>
      <c r="U476">
        <v>0</v>
      </c>
      <c r="V476">
        <v>0</v>
      </c>
      <c r="W476">
        <v>1</v>
      </c>
      <c r="X476">
        <v>1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0</v>
      </c>
      <c r="AE476" s="63"/>
      <c r="AF476" s="63"/>
      <c r="AG476">
        <f t="shared" si="7"/>
        <v>3.3413806003814848E-2</v>
      </c>
    </row>
    <row r="477" spans="1:33" x14ac:dyDescent="0.25">
      <c r="A477">
        <v>1245</v>
      </c>
      <c r="B477" t="s">
        <v>16</v>
      </c>
      <c r="C477" t="s">
        <v>479</v>
      </c>
      <c r="D477">
        <v>1937</v>
      </c>
      <c r="E477">
        <v>12990.5</v>
      </c>
      <c r="F477">
        <v>12990.5</v>
      </c>
      <c r="G477" s="7">
        <v>400</v>
      </c>
      <c r="H477">
        <v>907.70001220703125</v>
      </c>
      <c r="I477">
        <v>400</v>
      </c>
      <c r="J477">
        <v>11412.599609375</v>
      </c>
      <c r="K477">
        <v>988.5999755859375</v>
      </c>
      <c r="L477">
        <v>7773.7998046875</v>
      </c>
      <c r="M477">
        <v>3.5</v>
      </c>
      <c r="N477">
        <v>72.800003051757813</v>
      </c>
      <c r="P477">
        <v>3254.5</v>
      </c>
      <c r="Q477">
        <v>11028.2998046875</v>
      </c>
      <c r="S477">
        <v>12760.2998046875</v>
      </c>
      <c r="T477">
        <v>0</v>
      </c>
      <c r="U477">
        <v>0</v>
      </c>
      <c r="V477">
        <v>0</v>
      </c>
      <c r="W477">
        <v>1</v>
      </c>
      <c r="X477">
        <v>1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0</v>
      </c>
      <c r="AE477" s="63"/>
      <c r="AF477" s="63"/>
      <c r="AG477">
        <f t="shared" si="7"/>
        <v>3.0791732419845272E-2</v>
      </c>
    </row>
    <row r="478" spans="1:33" x14ac:dyDescent="0.25">
      <c r="A478">
        <v>1245</v>
      </c>
      <c r="B478" t="s">
        <v>16</v>
      </c>
      <c r="C478" t="s">
        <v>480</v>
      </c>
      <c r="D478">
        <v>1938</v>
      </c>
      <c r="E478">
        <v>14479.7998046875</v>
      </c>
      <c r="F478">
        <v>14479.7998046875</v>
      </c>
      <c r="G478" s="7">
        <v>400</v>
      </c>
      <c r="H478">
        <v>916</v>
      </c>
      <c r="I478">
        <v>400</v>
      </c>
      <c r="J478">
        <v>12814.400390625</v>
      </c>
      <c r="K478">
        <v>1145.4000244140625</v>
      </c>
      <c r="L478">
        <v>9109.400390625</v>
      </c>
      <c r="M478">
        <v>3.5</v>
      </c>
      <c r="N478">
        <v>54.099998474121094</v>
      </c>
      <c r="P478">
        <v>3065.89990234375</v>
      </c>
      <c r="Q478">
        <v>12175.30078125</v>
      </c>
      <c r="S478">
        <v>16067.7001953125</v>
      </c>
      <c r="T478">
        <v>0</v>
      </c>
      <c r="U478">
        <v>0</v>
      </c>
      <c r="V478">
        <v>0</v>
      </c>
      <c r="W478">
        <v>1</v>
      </c>
      <c r="X478">
        <v>1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 s="63"/>
      <c r="AF478" s="63"/>
      <c r="AG478">
        <f t="shared" si="7"/>
        <v>2.7624691321388936E-2</v>
      </c>
    </row>
    <row r="479" spans="1:33" x14ac:dyDescent="0.25">
      <c r="A479">
        <v>1245</v>
      </c>
      <c r="B479" t="s">
        <v>16</v>
      </c>
      <c r="C479" t="s">
        <v>481</v>
      </c>
      <c r="D479">
        <v>1939</v>
      </c>
      <c r="E479">
        <v>17757.69921875</v>
      </c>
      <c r="F479">
        <v>17757.69921875</v>
      </c>
      <c r="G479" s="7">
        <v>400</v>
      </c>
      <c r="H479">
        <v>919.5</v>
      </c>
      <c r="I479">
        <v>400</v>
      </c>
      <c r="J479">
        <v>16126.5</v>
      </c>
      <c r="K479">
        <v>1853.9000244140625</v>
      </c>
      <c r="L479">
        <v>11852.2998046875</v>
      </c>
      <c r="M479">
        <v>3.5999999046325684</v>
      </c>
      <c r="N479">
        <v>58.799999237060547</v>
      </c>
      <c r="P479">
        <v>2903.10009765625</v>
      </c>
      <c r="Q479">
        <v>14755.400390625</v>
      </c>
      <c r="S479">
        <v>23448.900390625</v>
      </c>
      <c r="T479">
        <v>0</v>
      </c>
      <c r="U479">
        <v>0</v>
      </c>
      <c r="V479">
        <v>0</v>
      </c>
      <c r="W479">
        <v>1</v>
      </c>
      <c r="X479">
        <v>1</v>
      </c>
      <c r="Y479">
        <v>0</v>
      </c>
      <c r="Z479">
        <v>1</v>
      </c>
      <c r="AA479">
        <v>0</v>
      </c>
      <c r="AB479">
        <v>0</v>
      </c>
      <c r="AC479">
        <v>0</v>
      </c>
      <c r="AD479">
        <v>0</v>
      </c>
      <c r="AE479" s="63"/>
      <c r="AF479" s="63"/>
      <c r="AG479">
        <f t="shared" si="7"/>
        <v>2.2525440659432277E-2</v>
      </c>
    </row>
    <row r="480" spans="1:33" s="4" customFormat="1" x14ac:dyDescent="0.25">
      <c r="A480" s="4">
        <v>1245</v>
      </c>
      <c r="B480" s="4" t="s">
        <v>16</v>
      </c>
      <c r="C480" s="4" t="s">
        <v>482</v>
      </c>
      <c r="D480" s="4">
        <v>1940</v>
      </c>
      <c r="E480" s="4">
        <v>25137.400390625</v>
      </c>
      <c r="F480" s="4">
        <v>25137.400390625</v>
      </c>
      <c r="G480" s="7">
        <v>400</v>
      </c>
      <c r="H480" s="4">
        <v>924</v>
      </c>
      <c r="I480" s="4">
        <v>400</v>
      </c>
      <c r="J480" s="4">
        <v>23575.30078125</v>
      </c>
      <c r="K480" s="4">
        <v>1978.699951171875</v>
      </c>
      <c r="L480" s="4">
        <v>18471.099609375</v>
      </c>
      <c r="M480" s="4">
        <v>3.2999999523162842</v>
      </c>
      <c r="N480" s="4">
        <v>126.40000152587891</v>
      </c>
      <c r="P480" s="4">
        <v>3086.39990234375</v>
      </c>
      <c r="Q480" s="4">
        <v>21557.5</v>
      </c>
      <c r="T480" s="4">
        <v>0</v>
      </c>
      <c r="U480" s="4">
        <v>0</v>
      </c>
      <c r="V480" s="4">
        <v>0</v>
      </c>
      <c r="W480" s="4">
        <v>1</v>
      </c>
      <c r="X480" s="4">
        <v>1</v>
      </c>
      <c r="Y480" s="4">
        <v>0</v>
      </c>
      <c r="Z480" s="4">
        <v>1</v>
      </c>
      <c r="AA480" s="4">
        <v>0</v>
      </c>
      <c r="AB480" s="4">
        <v>0</v>
      </c>
      <c r="AC480" s="4">
        <v>0</v>
      </c>
      <c r="AD480" s="4">
        <v>0</v>
      </c>
      <c r="AE480" s="63"/>
      <c r="AF480" s="63"/>
      <c r="AG480">
        <f t="shared" si="7"/>
        <v>1.5912544407303952E-2</v>
      </c>
    </row>
    <row r="481" spans="1:33" x14ac:dyDescent="0.25">
      <c r="A481">
        <v>1387</v>
      </c>
      <c r="B481" t="s">
        <v>17</v>
      </c>
      <c r="C481" t="s">
        <v>443</v>
      </c>
      <c r="D481">
        <v>1901</v>
      </c>
      <c r="E481">
        <v>253</v>
      </c>
      <c r="F481">
        <v>253</v>
      </c>
      <c r="G481" s="7">
        <v>62</v>
      </c>
      <c r="H481">
        <v>33</v>
      </c>
      <c r="I481">
        <v>62</v>
      </c>
      <c r="J481">
        <v>123</v>
      </c>
      <c r="K481">
        <v>15</v>
      </c>
      <c r="L481">
        <v>24</v>
      </c>
      <c r="M481">
        <v>78</v>
      </c>
      <c r="P481">
        <v>126</v>
      </c>
      <c r="Q481">
        <v>150</v>
      </c>
      <c r="T481">
        <v>0</v>
      </c>
      <c r="U481">
        <v>0</v>
      </c>
      <c r="V481">
        <v>0</v>
      </c>
      <c r="W481">
        <v>1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 s="63">
        <f>AVERAGE(G481:G520)</f>
        <v>173.67500000000001</v>
      </c>
      <c r="AF481" s="63">
        <f>_xlfn.VAR.S(G482:G520)</f>
        <v>9128.3603238866381</v>
      </c>
      <c r="AG481">
        <f t="shared" si="7"/>
        <v>0.24505928853754941</v>
      </c>
    </row>
    <row r="482" spans="1:33" x14ac:dyDescent="0.25">
      <c r="A482">
        <v>1387</v>
      </c>
      <c r="B482" t="s">
        <v>17</v>
      </c>
      <c r="C482" t="s">
        <v>444</v>
      </c>
      <c r="D482">
        <v>1902</v>
      </c>
      <c r="E482">
        <v>268</v>
      </c>
      <c r="F482">
        <v>268</v>
      </c>
      <c r="G482" s="7">
        <v>62</v>
      </c>
      <c r="H482">
        <v>34</v>
      </c>
      <c r="I482">
        <v>62</v>
      </c>
      <c r="J482">
        <v>133</v>
      </c>
      <c r="K482">
        <v>17</v>
      </c>
      <c r="L482">
        <v>46</v>
      </c>
      <c r="M482">
        <v>73</v>
      </c>
      <c r="P482">
        <v>126</v>
      </c>
      <c r="Q482">
        <v>172</v>
      </c>
      <c r="T482">
        <v>0</v>
      </c>
      <c r="U482">
        <v>0</v>
      </c>
      <c r="V482">
        <v>0</v>
      </c>
      <c r="W482">
        <v>1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 s="63"/>
      <c r="AF482" s="63"/>
      <c r="AG482">
        <f t="shared" si="7"/>
        <v>0.23134328358208955</v>
      </c>
    </row>
    <row r="483" spans="1:33" x14ac:dyDescent="0.25">
      <c r="A483">
        <v>1387</v>
      </c>
      <c r="B483" t="s">
        <v>17</v>
      </c>
      <c r="C483" t="s">
        <v>445</v>
      </c>
      <c r="D483">
        <v>1903</v>
      </c>
      <c r="E483">
        <v>332</v>
      </c>
      <c r="F483">
        <v>332</v>
      </c>
      <c r="G483" s="7">
        <v>62</v>
      </c>
      <c r="H483">
        <v>35</v>
      </c>
      <c r="I483">
        <v>62</v>
      </c>
      <c r="J483">
        <v>208</v>
      </c>
      <c r="K483">
        <v>18</v>
      </c>
      <c r="L483">
        <v>76</v>
      </c>
      <c r="M483">
        <v>86</v>
      </c>
      <c r="P483">
        <v>145</v>
      </c>
      <c r="Q483">
        <v>221</v>
      </c>
      <c r="T483">
        <v>0</v>
      </c>
      <c r="U483">
        <v>0</v>
      </c>
      <c r="V483">
        <v>0</v>
      </c>
      <c r="W483">
        <v>1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 s="63"/>
      <c r="AF483" s="63"/>
      <c r="AG483">
        <f t="shared" si="7"/>
        <v>0.18674698795180722</v>
      </c>
    </row>
    <row r="484" spans="1:33" x14ac:dyDescent="0.25">
      <c r="A484">
        <v>1387</v>
      </c>
      <c r="B484" t="s">
        <v>17</v>
      </c>
      <c r="C484" t="s">
        <v>446</v>
      </c>
      <c r="D484">
        <v>1904</v>
      </c>
      <c r="E484">
        <v>530</v>
      </c>
      <c r="F484">
        <v>530</v>
      </c>
      <c r="G484" s="7">
        <v>62</v>
      </c>
      <c r="H484">
        <v>47</v>
      </c>
      <c r="I484">
        <v>62</v>
      </c>
      <c r="J484">
        <v>377</v>
      </c>
      <c r="K484">
        <v>16</v>
      </c>
      <c r="L484">
        <v>111</v>
      </c>
      <c r="M484">
        <v>76</v>
      </c>
      <c r="P484">
        <v>317</v>
      </c>
      <c r="Q484">
        <v>428</v>
      </c>
      <c r="T484">
        <v>0</v>
      </c>
      <c r="U484">
        <v>0</v>
      </c>
      <c r="V484">
        <v>0</v>
      </c>
      <c r="W484">
        <v>1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 s="63"/>
      <c r="AF484" s="63"/>
      <c r="AG484">
        <f t="shared" si="7"/>
        <v>0.1169811320754717</v>
      </c>
    </row>
    <row r="485" spans="1:33" x14ac:dyDescent="0.25">
      <c r="A485">
        <v>1387</v>
      </c>
      <c r="B485" t="s">
        <v>17</v>
      </c>
      <c r="C485" t="s">
        <v>447</v>
      </c>
      <c r="D485">
        <v>1905</v>
      </c>
      <c r="E485">
        <v>422</v>
      </c>
      <c r="F485">
        <v>422</v>
      </c>
      <c r="G485" s="7">
        <v>62</v>
      </c>
      <c r="H485">
        <v>50</v>
      </c>
      <c r="I485">
        <v>62</v>
      </c>
      <c r="J485">
        <v>251</v>
      </c>
      <c r="K485">
        <v>18</v>
      </c>
      <c r="L485">
        <v>83</v>
      </c>
      <c r="M485">
        <v>80</v>
      </c>
      <c r="P485">
        <v>226</v>
      </c>
      <c r="Q485">
        <v>309</v>
      </c>
      <c r="T485">
        <v>0</v>
      </c>
      <c r="U485">
        <v>0</v>
      </c>
      <c r="V485">
        <v>0</v>
      </c>
      <c r="W485">
        <v>1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 s="63"/>
      <c r="AF485" s="63"/>
      <c r="AG485">
        <f t="shared" si="7"/>
        <v>0.14691943127962084</v>
      </c>
    </row>
    <row r="486" spans="1:33" x14ac:dyDescent="0.25">
      <c r="A486">
        <v>1387</v>
      </c>
      <c r="B486" t="s">
        <v>17</v>
      </c>
      <c r="C486" t="s">
        <v>448</v>
      </c>
      <c r="D486">
        <v>1906</v>
      </c>
      <c r="E486">
        <v>547</v>
      </c>
      <c r="F486">
        <v>547</v>
      </c>
      <c r="G486" s="7">
        <v>62</v>
      </c>
      <c r="H486">
        <v>63</v>
      </c>
      <c r="I486">
        <v>62</v>
      </c>
      <c r="J486">
        <v>345</v>
      </c>
      <c r="K486">
        <v>15</v>
      </c>
      <c r="L486">
        <v>105</v>
      </c>
      <c r="M486">
        <v>103</v>
      </c>
      <c r="P486">
        <v>308</v>
      </c>
      <c r="Q486">
        <v>413</v>
      </c>
      <c r="T486">
        <v>0</v>
      </c>
      <c r="U486">
        <v>0</v>
      </c>
      <c r="V486">
        <v>0</v>
      </c>
      <c r="W486">
        <v>1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 s="63"/>
      <c r="AF486" s="63"/>
      <c r="AG486">
        <f t="shared" si="7"/>
        <v>0.11334552102376599</v>
      </c>
    </row>
    <row r="487" spans="1:33" x14ac:dyDescent="0.25">
      <c r="A487">
        <v>1387</v>
      </c>
      <c r="B487" t="s">
        <v>17</v>
      </c>
      <c r="C487" t="s">
        <v>449</v>
      </c>
      <c r="D487">
        <v>1907</v>
      </c>
      <c r="E487">
        <v>447</v>
      </c>
      <c r="F487">
        <v>447</v>
      </c>
      <c r="G487" s="7">
        <v>75</v>
      </c>
      <c r="H487">
        <v>87</v>
      </c>
      <c r="I487">
        <v>75</v>
      </c>
      <c r="J487">
        <v>205</v>
      </c>
      <c r="K487">
        <v>18</v>
      </c>
      <c r="L487">
        <v>73</v>
      </c>
      <c r="M487">
        <v>99</v>
      </c>
      <c r="P487">
        <v>246</v>
      </c>
      <c r="Q487">
        <v>319</v>
      </c>
      <c r="T487">
        <v>0</v>
      </c>
      <c r="U487">
        <v>0</v>
      </c>
      <c r="V487">
        <v>0</v>
      </c>
      <c r="W487">
        <v>1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 s="63"/>
      <c r="AF487" s="63"/>
      <c r="AG487">
        <f t="shared" si="7"/>
        <v>0.16778523489932887</v>
      </c>
    </row>
    <row r="488" spans="1:33" x14ac:dyDescent="0.25">
      <c r="A488">
        <v>1387</v>
      </c>
      <c r="B488" t="s">
        <v>17</v>
      </c>
      <c r="C488" t="s">
        <v>450</v>
      </c>
      <c r="D488">
        <v>1908</v>
      </c>
      <c r="E488">
        <v>459</v>
      </c>
      <c r="F488">
        <v>459</v>
      </c>
      <c r="G488" s="7">
        <v>75</v>
      </c>
      <c r="H488">
        <v>90</v>
      </c>
      <c r="I488">
        <v>75</v>
      </c>
      <c r="J488">
        <v>241</v>
      </c>
      <c r="K488">
        <v>31</v>
      </c>
      <c r="L488">
        <v>49</v>
      </c>
      <c r="M488">
        <v>105</v>
      </c>
      <c r="P488">
        <v>260</v>
      </c>
      <c r="Q488">
        <v>309</v>
      </c>
      <c r="T488">
        <v>0</v>
      </c>
      <c r="U488">
        <v>0</v>
      </c>
      <c r="V488">
        <v>0</v>
      </c>
      <c r="W488">
        <v>1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 s="63"/>
      <c r="AF488" s="63"/>
      <c r="AG488">
        <f t="shared" si="7"/>
        <v>0.16339869281045752</v>
      </c>
    </row>
    <row r="489" spans="1:33" x14ac:dyDescent="0.25">
      <c r="A489">
        <v>1387</v>
      </c>
      <c r="B489" t="s">
        <v>17</v>
      </c>
      <c r="C489" t="s">
        <v>451</v>
      </c>
      <c r="D489">
        <v>1909</v>
      </c>
      <c r="E489">
        <v>490</v>
      </c>
      <c r="F489">
        <v>490</v>
      </c>
      <c r="G489" s="7">
        <v>75</v>
      </c>
      <c r="H489">
        <v>101</v>
      </c>
      <c r="I489">
        <v>75</v>
      </c>
      <c r="J489">
        <v>255</v>
      </c>
      <c r="K489">
        <v>19</v>
      </c>
      <c r="L489">
        <v>60</v>
      </c>
      <c r="M489">
        <v>99</v>
      </c>
      <c r="P489">
        <v>299</v>
      </c>
      <c r="Q489">
        <v>359</v>
      </c>
      <c r="T489">
        <v>0</v>
      </c>
      <c r="U489">
        <v>0</v>
      </c>
      <c r="V489">
        <v>0</v>
      </c>
      <c r="W489">
        <v>1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 s="63"/>
      <c r="AF489" s="63"/>
      <c r="AG489">
        <f t="shared" si="7"/>
        <v>0.15306122448979592</v>
      </c>
    </row>
    <row r="490" spans="1:33" x14ac:dyDescent="0.25">
      <c r="A490">
        <v>1387</v>
      </c>
      <c r="B490" t="s">
        <v>17</v>
      </c>
      <c r="C490" t="s">
        <v>452</v>
      </c>
      <c r="D490">
        <v>1910</v>
      </c>
      <c r="E490">
        <v>567</v>
      </c>
      <c r="F490">
        <v>567</v>
      </c>
      <c r="G490" s="7">
        <v>75</v>
      </c>
      <c r="H490">
        <v>105</v>
      </c>
      <c r="I490">
        <v>75</v>
      </c>
      <c r="J490">
        <v>313</v>
      </c>
      <c r="K490">
        <v>28</v>
      </c>
      <c r="L490">
        <v>53</v>
      </c>
      <c r="M490">
        <v>118</v>
      </c>
      <c r="P490">
        <v>354</v>
      </c>
      <c r="Q490">
        <v>407</v>
      </c>
      <c r="S490">
        <v>253.30000305175781</v>
      </c>
      <c r="T490">
        <v>0</v>
      </c>
      <c r="U490">
        <v>0</v>
      </c>
      <c r="V490">
        <v>0</v>
      </c>
      <c r="W490">
        <v>1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 s="63"/>
      <c r="AF490" s="63"/>
      <c r="AG490">
        <f t="shared" si="7"/>
        <v>0.13227513227513227</v>
      </c>
    </row>
    <row r="491" spans="1:33" x14ac:dyDescent="0.25">
      <c r="A491">
        <v>1387</v>
      </c>
      <c r="B491" t="s">
        <v>17</v>
      </c>
      <c r="C491" t="s">
        <v>453</v>
      </c>
      <c r="D491">
        <v>1911</v>
      </c>
      <c r="E491">
        <v>555.5</v>
      </c>
      <c r="F491">
        <v>555.5</v>
      </c>
      <c r="G491" s="7">
        <v>75</v>
      </c>
      <c r="H491">
        <v>108.69999694824219</v>
      </c>
      <c r="I491">
        <v>75</v>
      </c>
      <c r="J491">
        <v>253.30000305175781</v>
      </c>
      <c r="K491">
        <v>34.5</v>
      </c>
      <c r="L491">
        <v>61.700000762939453</v>
      </c>
      <c r="M491">
        <v>133.19999694824219</v>
      </c>
      <c r="P491">
        <v>313.5</v>
      </c>
      <c r="Q491">
        <v>375.20001220703125</v>
      </c>
      <c r="R491">
        <v>44.900001525878906</v>
      </c>
      <c r="S491">
        <v>269.10000610351563</v>
      </c>
      <c r="T491">
        <v>0</v>
      </c>
      <c r="U491">
        <v>0</v>
      </c>
      <c r="V491">
        <v>0</v>
      </c>
      <c r="W491">
        <v>1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 s="63"/>
      <c r="AF491" s="63"/>
      <c r="AG491">
        <f t="shared" si="7"/>
        <v>0.13501350135013501</v>
      </c>
    </row>
    <row r="492" spans="1:33" x14ac:dyDescent="0.25">
      <c r="A492">
        <v>1387</v>
      </c>
      <c r="B492" t="s">
        <v>17</v>
      </c>
      <c r="C492" t="s">
        <v>454</v>
      </c>
      <c r="D492">
        <v>1912</v>
      </c>
      <c r="E492">
        <v>663.0999755859375</v>
      </c>
      <c r="F492">
        <v>663.0999755859375</v>
      </c>
      <c r="G492" s="7">
        <v>100</v>
      </c>
      <c r="H492">
        <v>159.60000610351563</v>
      </c>
      <c r="I492">
        <v>100</v>
      </c>
      <c r="J492">
        <v>269.10000610351563</v>
      </c>
      <c r="K492">
        <v>39.599998474121094</v>
      </c>
      <c r="L492">
        <v>112.59999847412109</v>
      </c>
      <c r="M492">
        <v>144.19999694824219</v>
      </c>
      <c r="P492">
        <v>354.89999389648438</v>
      </c>
      <c r="Q492">
        <v>467.5</v>
      </c>
      <c r="R492">
        <v>35.799999237060547</v>
      </c>
      <c r="S492">
        <v>345.79998779296875</v>
      </c>
      <c r="T492">
        <v>0</v>
      </c>
      <c r="U492">
        <v>0</v>
      </c>
      <c r="V492">
        <v>0</v>
      </c>
      <c r="W492">
        <v>1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 s="63"/>
      <c r="AF492" s="63"/>
      <c r="AG492">
        <f t="shared" si="7"/>
        <v>0.15080682202052056</v>
      </c>
    </row>
    <row r="493" spans="1:33" x14ac:dyDescent="0.25">
      <c r="A493">
        <v>1387</v>
      </c>
      <c r="B493" t="s">
        <v>17</v>
      </c>
      <c r="C493" t="s">
        <v>455</v>
      </c>
      <c r="D493">
        <v>1913</v>
      </c>
      <c r="E493">
        <v>729.79998779296875</v>
      </c>
      <c r="F493">
        <v>729.79998779296875</v>
      </c>
      <c r="G493" s="7">
        <v>100</v>
      </c>
      <c r="H493">
        <v>161.89999389648438</v>
      </c>
      <c r="I493">
        <v>100</v>
      </c>
      <c r="J493">
        <v>345.79998779296875</v>
      </c>
      <c r="K493">
        <v>44.599998474121094</v>
      </c>
      <c r="L493">
        <v>121.09999847412109</v>
      </c>
      <c r="M493">
        <v>159.80000305175781</v>
      </c>
      <c r="P493">
        <v>385.70001220703125</v>
      </c>
      <c r="Q493">
        <v>506.80001831054688</v>
      </c>
      <c r="R493">
        <v>27.5</v>
      </c>
      <c r="S493">
        <v>270.20001220703125</v>
      </c>
      <c r="T493">
        <v>0</v>
      </c>
      <c r="U493">
        <v>0</v>
      </c>
      <c r="V493">
        <v>0</v>
      </c>
      <c r="W493">
        <v>1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 s="63"/>
      <c r="AF493" s="63"/>
      <c r="AG493">
        <f t="shared" si="7"/>
        <v>0.13702384444046911</v>
      </c>
    </row>
    <row r="494" spans="1:33" x14ac:dyDescent="0.25">
      <c r="A494">
        <v>1387</v>
      </c>
      <c r="B494" t="s">
        <v>17</v>
      </c>
      <c r="C494" t="s">
        <v>456</v>
      </c>
      <c r="D494">
        <v>1914</v>
      </c>
      <c r="E494">
        <v>567</v>
      </c>
      <c r="F494">
        <v>567</v>
      </c>
      <c r="G494" s="7">
        <v>100</v>
      </c>
      <c r="H494">
        <v>103.5</v>
      </c>
      <c r="I494">
        <v>100</v>
      </c>
      <c r="J494">
        <v>270.20001220703125</v>
      </c>
      <c r="K494">
        <v>69.400001525878906</v>
      </c>
      <c r="L494">
        <v>40.900001525878906</v>
      </c>
      <c r="M494">
        <v>159.10000610351563</v>
      </c>
      <c r="P494">
        <v>284.60000610351563</v>
      </c>
      <c r="Q494">
        <v>325.5</v>
      </c>
      <c r="R494">
        <v>39.400001525878906</v>
      </c>
      <c r="S494">
        <v>145.80000305175781</v>
      </c>
      <c r="T494">
        <v>0</v>
      </c>
      <c r="U494">
        <v>0</v>
      </c>
      <c r="V494">
        <v>0</v>
      </c>
      <c r="W494">
        <v>1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 s="63"/>
      <c r="AF494" s="63"/>
      <c r="AG494">
        <f t="shared" si="7"/>
        <v>0.17636684303350969</v>
      </c>
    </row>
    <row r="495" spans="1:33" x14ac:dyDescent="0.25">
      <c r="A495">
        <v>1387</v>
      </c>
      <c r="B495" t="s">
        <v>17</v>
      </c>
      <c r="C495" t="s">
        <v>457</v>
      </c>
      <c r="D495">
        <v>1915</v>
      </c>
      <c r="E495">
        <v>425.29998779296875</v>
      </c>
      <c r="F495">
        <v>425.29998779296875</v>
      </c>
      <c r="G495" s="7">
        <v>100</v>
      </c>
      <c r="H495">
        <v>108.69999694824219</v>
      </c>
      <c r="I495">
        <v>100</v>
      </c>
      <c r="J495">
        <v>145.80000305175781</v>
      </c>
      <c r="K495">
        <v>57.599998474121094</v>
      </c>
      <c r="L495">
        <v>47.400001525878906</v>
      </c>
      <c r="M495">
        <v>142.30000305175781</v>
      </c>
      <c r="P495">
        <v>164.30000305175781</v>
      </c>
      <c r="Q495">
        <v>211.70001220703125</v>
      </c>
      <c r="R495">
        <v>53.599998474121094</v>
      </c>
      <c r="S495">
        <v>190.80000305175781</v>
      </c>
      <c r="T495">
        <v>0</v>
      </c>
      <c r="U495">
        <v>0</v>
      </c>
      <c r="V495">
        <v>0</v>
      </c>
      <c r="W495">
        <v>1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 s="63"/>
      <c r="AF495" s="63"/>
      <c r="AG495">
        <f t="shared" si="7"/>
        <v>0.23512815158762448</v>
      </c>
    </row>
    <row r="496" spans="1:33" x14ac:dyDescent="0.25">
      <c r="A496">
        <v>1387</v>
      </c>
      <c r="B496" t="s">
        <v>17</v>
      </c>
      <c r="C496" t="s">
        <v>458</v>
      </c>
      <c r="D496">
        <v>1916</v>
      </c>
      <c r="E496">
        <v>545.79998779296875</v>
      </c>
      <c r="F496">
        <v>545.79998779296875</v>
      </c>
      <c r="G496" s="7">
        <v>100</v>
      </c>
      <c r="H496">
        <v>105.40000152587891</v>
      </c>
      <c r="I496">
        <v>100</v>
      </c>
      <c r="J496">
        <v>190.80000305175781</v>
      </c>
      <c r="K496">
        <v>78.5</v>
      </c>
      <c r="L496">
        <v>85.300003051757813</v>
      </c>
      <c r="M496">
        <v>153.89999389648438</v>
      </c>
      <c r="P496">
        <v>214</v>
      </c>
      <c r="Q496">
        <v>299.29998779296875</v>
      </c>
      <c r="R496">
        <v>134.5</v>
      </c>
      <c r="S496">
        <v>297.60000610351563</v>
      </c>
      <c r="T496">
        <v>0</v>
      </c>
      <c r="U496">
        <v>0</v>
      </c>
      <c r="V496">
        <v>0</v>
      </c>
      <c r="W496">
        <v>1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 s="63"/>
      <c r="AF496" s="63"/>
      <c r="AG496">
        <f t="shared" si="7"/>
        <v>0.1832172998104421</v>
      </c>
    </row>
    <row r="497" spans="1:33" x14ac:dyDescent="0.25">
      <c r="A497">
        <v>1387</v>
      </c>
      <c r="B497" t="s">
        <v>17</v>
      </c>
      <c r="C497" t="s">
        <v>459</v>
      </c>
      <c r="D497">
        <v>1917</v>
      </c>
      <c r="E497">
        <v>601.0999755859375</v>
      </c>
      <c r="F497">
        <v>601.0999755859375</v>
      </c>
      <c r="G497" s="7">
        <v>100</v>
      </c>
      <c r="H497">
        <v>107.30000305175781</v>
      </c>
      <c r="I497">
        <v>100</v>
      </c>
      <c r="J497">
        <v>297.60000610351563</v>
      </c>
      <c r="K497">
        <v>63.400001525878906</v>
      </c>
      <c r="L497">
        <v>99.900001525878906</v>
      </c>
      <c r="M497">
        <v>153.60000610351563</v>
      </c>
      <c r="P497">
        <v>270.89999389648438</v>
      </c>
      <c r="Q497">
        <v>370.79998779296875</v>
      </c>
      <c r="R497">
        <v>82.199996948242188</v>
      </c>
      <c r="S497">
        <v>344.10000610351563</v>
      </c>
      <c r="T497">
        <v>0</v>
      </c>
      <c r="U497">
        <v>0</v>
      </c>
      <c r="V497">
        <v>0</v>
      </c>
      <c r="W497">
        <v>1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 s="63"/>
      <c r="AF497" s="63"/>
      <c r="AG497">
        <f t="shared" si="7"/>
        <v>0.16636167702805588</v>
      </c>
    </row>
    <row r="498" spans="1:33" x14ac:dyDescent="0.25">
      <c r="A498">
        <v>1387</v>
      </c>
      <c r="B498" t="s">
        <v>17</v>
      </c>
      <c r="C498" t="s">
        <v>460</v>
      </c>
      <c r="D498">
        <v>1918</v>
      </c>
      <c r="E498">
        <v>663.70001220703125</v>
      </c>
      <c r="F498">
        <v>663.70001220703125</v>
      </c>
      <c r="G498" s="7">
        <v>100</v>
      </c>
      <c r="H498">
        <v>109.19999694824219</v>
      </c>
      <c r="I498">
        <v>100</v>
      </c>
      <c r="J498">
        <v>344.10000610351563</v>
      </c>
      <c r="K498">
        <v>78.900001525878906</v>
      </c>
      <c r="L498">
        <v>130.89999389648438</v>
      </c>
      <c r="M498">
        <v>165.89999389648438</v>
      </c>
      <c r="P498">
        <v>272.89999389648438</v>
      </c>
      <c r="Q498">
        <v>403.79998779296875</v>
      </c>
      <c r="R498">
        <v>93.300003051757813</v>
      </c>
      <c r="S498">
        <v>451.70001220703125</v>
      </c>
      <c r="T498">
        <v>0</v>
      </c>
      <c r="U498">
        <v>0</v>
      </c>
      <c r="V498">
        <v>0</v>
      </c>
      <c r="W498">
        <v>1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 s="63"/>
      <c r="AF498" s="63"/>
      <c r="AG498">
        <f t="shared" si="7"/>
        <v>0.15067048088106183</v>
      </c>
    </row>
    <row r="499" spans="1:33" x14ac:dyDescent="0.25">
      <c r="A499">
        <v>1387</v>
      </c>
      <c r="B499" t="s">
        <v>17</v>
      </c>
      <c r="C499" t="s">
        <v>461</v>
      </c>
      <c r="D499">
        <v>1919</v>
      </c>
      <c r="E499">
        <v>895.4000244140625</v>
      </c>
      <c r="F499">
        <v>895.4000244140625</v>
      </c>
      <c r="G499" s="7">
        <v>150</v>
      </c>
      <c r="H499">
        <v>137.39999389648438</v>
      </c>
      <c r="I499">
        <v>150</v>
      </c>
      <c r="J499">
        <v>451.70001220703125</v>
      </c>
      <c r="K499">
        <v>138.39999389648438</v>
      </c>
      <c r="L499">
        <v>145.39999389648438</v>
      </c>
      <c r="M499">
        <v>231.5</v>
      </c>
      <c r="P499">
        <v>364.79998779296875</v>
      </c>
      <c r="Q499">
        <v>510.19998168945313</v>
      </c>
      <c r="R499">
        <v>112.90000152587891</v>
      </c>
      <c r="S499">
        <v>892.4000244140625</v>
      </c>
      <c r="T499">
        <v>0</v>
      </c>
      <c r="U499">
        <v>0</v>
      </c>
      <c r="V499">
        <v>0</v>
      </c>
      <c r="W499">
        <v>1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 s="63"/>
      <c r="AF499" s="63"/>
      <c r="AG499">
        <f t="shared" si="7"/>
        <v>0.16752289022792682</v>
      </c>
    </row>
    <row r="500" spans="1:33" x14ac:dyDescent="0.25">
      <c r="A500">
        <v>1387</v>
      </c>
      <c r="B500" t="s">
        <v>17</v>
      </c>
      <c r="C500" t="s">
        <v>462</v>
      </c>
      <c r="D500">
        <v>1920</v>
      </c>
      <c r="E500">
        <v>1400.5</v>
      </c>
      <c r="F500">
        <v>1400.5</v>
      </c>
      <c r="G500" s="7">
        <v>150</v>
      </c>
      <c r="H500">
        <v>159.60000610351563</v>
      </c>
      <c r="I500">
        <v>150</v>
      </c>
      <c r="J500">
        <v>892.4000244140625</v>
      </c>
      <c r="K500">
        <v>277.79998779296875</v>
      </c>
      <c r="L500">
        <v>407.60000610351563</v>
      </c>
      <c r="M500">
        <v>252.10000610351563</v>
      </c>
      <c r="P500">
        <v>428.20001220703125</v>
      </c>
      <c r="Q500">
        <v>835.800048828125</v>
      </c>
      <c r="R500">
        <v>98.599998474121094</v>
      </c>
      <c r="S500">
        <v>995.5</v>
      </c>
      <c r="T500">
        <v>0</v>
      </c>
      <c r="U500">
        <v>0</v>
      </c>
      <c r="V500">
        <v>0</v>
      </c>
      <c r="W500">
        <v>1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 s="63"/>
      <c r="AF500" s="63"/>
      <c r="AG500">
        <f t="shared" si="7"/>
        <v>0.10710460549803641</v>
      </c>
    </row>
    <row r="501" spans="1:33" x14ac:dyDescent="0.25">
      <c r="A501">
        <v>1387</v>
      </c>
      <c r="B501" t="s">
        <v>17</v>
      </c>
      <c r="C501" t="s">
        <v>463</v>
      </c>
      <c r="D501">
        <v>1921</v>
      </c>
      <c r="E501">
        <v>1511.300048828125</v>
      </c>
      <c r="F501">
        <v>1511.300048828125</v>
      </c>
      <c r="G501" s="7">
        <v>200</v>
      </c>
      <c r="H501">
        <v>184.19999694824219</v>
      </c>
      <c r="I501">
        <v>200</v>
      </c>
      <c r="J501">
        <v>995.5</v>
      </c>
      <c r="K501">
        <v>254.60000610351563</v>
      </c>
      <c r="L501">
        <v>601.5999755859375</v>
      </c>
      <c r="M501">
        <v>242.10000610351563</v>
      </c>
      <c r="P501">
        <v>376.20001220703125</v>
      </c>
      <c r="Q501">
        <v>977.79998779296875</v>
      </c>
      <c r="R501">
        <v>56.900001525878906</v>
      </c>
      <c r="S501">
        <v>1189.9000244140625</v>
      </c>
      <c r="T501">
        <v>0</v>
      </c>
      <c r="U501">
        <v>0</v>
      </c>
      <c r="V501">
        <v>0</v>
      </c>
      <c r="W501">
        <v>1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 s="63"/>
      <c r="AF501" s="63"/>
      <c r="AG501">
        <f t="shared" si="7"/>
        <v>0.13233639485096405</v>
      </c>
    </row>
    <row r="502" spans="1:33" x14ac:dyDescent="0.25">
      <c r="A502">
        <v>1387</v>
      </c>
      <c r="B502" t="s">
        <v>17</v>
      </c>
      <c r="C502" t="s">
        <v>464</v>
      </c>
      <c r="D502">
        <v>1922</v>
      </c>
      <c r="E502">
        <v>1748.800048828125</v>
      </c>
      <c r="F502">
        <v>1748.800048828125</v>
      </c>
      <c r="G502" s="7">
        <v>200</v>
      </c>
      <c r="H502">
        <v>193.69999694824219</v>
      </c>
      <c r="I502">
        <v>200</v>
      </c>
      <c r="J502">
        <v>1189.9000244140625</v>
      </c>
      <c r="K502">
        <v>249.10000610351563</v>
      </c>
      <c r="L502">
        <v>750.70001220703125</v>
      </c>
      <c r="M502">
        <v>225</v>
      </c>
      <c r="P502">
        <v>478.79998779296875</v>
      </c>
      <c r="Q502">
        <v>1229.5</v>
      </c>
      <c r="R502">
        <v>35.200000762939453</v>
      </c>
      <c r="S502">
        <v>1599.5</v>
      </c>
      <c r="T502">
        <v>0</v>
      </c>
      <c r="U502">
        <v>0</v>
      </c>
      <c r="V502">
        <v>0</v>
      </c>
      <c r="W502">
        <v>1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 s="63"/>
      <c r="AF502" s="63"/>
      <c r="AG502">
        <f t="shared" si="7"/>
        <v>0.11436413221398323</v>
      </c>
    </row>
    <row r="503" spans="1:33" x14ac:dyDescent="0.25">
      <c r="A503">
        <v>1387</v>
      </c>
      <c r="B503" t="s">
        <v>17</v>
      </c>
      <c r="C503" t="s">
        <v>465</v>
      </c>
      <c r="D503">
        <v>1923</v>
      </c>
      <c r="E503">
        <v>2163.60009765625</v>
      </c>
      <c r="F503">
        <v>2163.60009765625</v>
      </c>
      <c r="G503" s="7">
        <v>200</v>
      </c>
      <c r="H503">
        <v>198.69999694824219</v>
      </c>
      <c r="I503">
        <v>200</v>
      </c>
      <c r="J503">
        <v>1599.5</v>
      </c>
      <c r="K503">
        <v>349.39999389648438</v>
      </c>
      <c r="L503">
        <v>875.0999755859375</v>
      </c>
      <c r="M503">
        <v>224.60000610351563</v>
      </c>
      <c r="P503">
        <v>679.4000244140625</v>
      </c>
      <c r="Q503">
        <v>1554.5</v>
      </c>
      <c r="R503">
        <v>21.600000381469727</v>
      </c>
      <c r="S503">
        <v>1867.5999755859375</v>
      </c>
      <c r="T503">
        <v>0</v>
      </c>
      <c r="U503">
        <v>0</v>
      </c>
      <c r="V503">
        <v>0</v>
      </c>
      <c r="W503">
        <v>1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 s="63"/>
      <c r="AF503" s="63"/>
      <c r="AG503">
        <f t="shared" si="7"/>
        <v>9.2438524206322967E-2</v>
      </c>
    </row>
    <row r="504" spans="1:33" x14ac:dyDescent="0.25">
      <c r="A504">
        <v>1387</v>
      </c>
      <c r="B504" t="s">
        <v>17</v>
      </c>
      <c r="C504" t="s">
        <v>466</v>
      </c>
      <c r="D504">
        <v>1924</v>
      </c>
      <c r="E504">
        <v>2472.5</v>
      </c>
      <c r="F504">
        <v>2472.5</v>
      </c>
      <c r="G504" s="7">
        <v>200</v>
      </c>
      <c r="H504">
        <v>203.39999389648438</v>
      </c>
      <c r="I504">
        <v>200</v>
      </c>
      <c r="J504">
        <v>1867.5999755859375</v>
      </c>
      <c r="K504">
        <v>481.10000610351563</v>
      </c>
      <c r="L504">
        <v>765.4000244140625</v>
      </c>
      <c r="M504">
        <v>253.30000305175781</v>
      </c>
      <c r="P504">
        <v>935.29998779296875</v>
      </c>
      <c r="Q504">
        <v>1700.699951171875</v>
      </c>
      <c r="R504">
        <v>21.600000381469727</v>
      </c>
      <c r="S504">
        <v>2859.199951171875</v>
      </c>
      <c r="T504">
        <v>0</v>
      </c>
      <c r="U504">
        <v>0</v>
      </c>
      <c r="V504">
        <v>0</v>
      </c>
      <c r="W504">
        <v>1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 s="63"/>
      <c r="AF504" s="63"/>
      <c r="AG504">
        <f t="shared" si="7"/>
        <v>8.0889787664307378E-2</v>
      </c>
    </row>
    <row r="505" spans="1:33" x14ac:dyDescent="0.25">
      <c r="A505">
        <v>1387</v>
      </c>
      <c r="B505" t="s">
        <v>17</v>
      </c>
      <c r="C505" t="s">
        <v>467</v>
      </c>
      <c r="D505">
        <v>1925</v>
      </c>
      <c r="E505">
        <v>3511.699951171875</v>
      </c>
      <c r="F505">
        <v>3511.699951171875</v>
      </c>
      <c r="G505" s="7">
        <v>200</v>
      </c>
      <c r="H505">
        <v>205.30000305175781</v>
      </c>
      <c r="I505">
        <v>200</v>
      </c>
      <c r="J505">
        <v>2859.199951171875</v>
      </c>
      <c r="K505">
        <v>984.79998779296875</v>
      </c>
      <c r="L505">
        <v>945.4000244140625</v>
      </c>
      <c r="M505">
        <v>288.10000610351563</v>
      </c>
      <c r="P505">
        <v>1252.300048828125</v>
      </c>
      <c r="Q505">
        <v>2197.7001953125</v>
      </c>
      <c r="R505">
        <v>21.600000381469727</v>
      </c>
      <c r="S505">
        <v>1438.4000244140625</v>
      </c>
      <c r="T505">
        <v>0</v>
      </c>
      <c r="U505">
        <v>0</v>
      </c>
      <c r="V505">
        <v>0</v>
      </c>
      <c r="W505">
        <v>1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 s="63"/>
      <c r="AF505" s="63"/>
      <c r="AG505">
        <f t="shared" si="7"/>
        <v>5.6952473953037708E-2</v>
      </c>
    </row>
    <row r="506" spans="1:33" x14ac:dyDescent="0.25">
      <c r="A506">
        <v>1387</v>
      </c>
      <c r="B506" t="s">
        <v>17</v>
      </c>
      <c r="C506" t="s">
        <v>468</v>
      </c>
      <c r="D506">
        <v>1926</v>
      </c>
      <c r="E506">
        <v>3192.89990234375</v>
      </c>
      <c r="F506">
        <v>3192.89990234375</v>
      </c>
      <c r="G506" s="7">
        <v>200</v>
      </c>
      <c r="H506">
        <v>208.60000610351563</v>
      </c>
      <c r="I506">
        <v>200</v>
      </c>
      <c r="J506">
        <v>2552.300048828125</v>
      </c>
      <c r="K506">
        <v>721.0999755859375</v>
      </c>
      <c r="L506">
        <v>896.79998779296875</v>
      </c>
      <c r="M506">
        <v>315.70001220703125</v>
      </c>
      <c r="N506">
        <v>1113.9000244140625</v>
      </c>
      <c r="P506">
        <v>1209.699951171875</v>
      </c>
      <c r="Q506">
        <v>2106.5</v>
      </c>
      <c r="R506">
        <v>21.600000381469727</v>
      </c>
      <c r="S506">
        <v>1640.0999755859375</v>
      </c>
      <c r="T506">
        <v>0</v>
      </c>
      <c r="U506">
        <v>0</v>
      </c>
      <c r="V506">
        <v>0</v>
      </c>
      <c r="W506">
        <v>1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 s="63"/>
      <c r="AF506" s="63"/>
      <c r="AG506">
        <f t="shared" si="7"/>
        <v>6.2638982153242539E-2</v>
      </c>
    </row>
    <row r="507" spans="1:33" x14ac:dyDescent="0.25">
      <c r="A507">
        <v>1387</v>
      </c>
      <c r="B507" t="s">
        <v>17</v>
      </c>
      <c r="C507" t="s">
        <v>469</v>
      </c>
      <c r="D507">
        <v>1927</v>
      </c>
      <c r="E507">
        <v>4138</v>
      </c>
      <c r="F507">
        <v>4138</v>
      </c>
      <c r="G507" s="7">
        <v>200</v>
      </c>
      <c r="H507">
        <v>210.19999694824219</v>
      </c>
      <c r="I507">
        <v>200</v>
      </c>
      <c r="J507">
        <v>3345.60009765625</v>
      </c>
      <c r="K507">
        <v>909.29998779296875</v>
      </c>
      <c r="L507">
        <v>1046.300048828125</v>
      </c>
      <c r="M507">
        <v>363.20001220703125</v>
      </c>
      <c r="N507">
        <v>1705.5</v>
      </c>
      <c r="P507">
        <v>1769.800048828125</v>
      </c>
      <c r="Q507">
        <v>2816.10009765625</v>
      </c>
      <c r="R507">
        <v>0</v>
      </c>
      <c r="S507">
        <v>1772.800048828125</v>
      </c>
      <c r="T507">
        <v>0</v>
      </c>
      <c r="U507">
        <v>0</v>
      </c>
      <c r="V507">
        <v>0</v>
      </c>
      <c r="W507">
        <v>1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 s="63"/>
      <c r="AF507" s="63"/>
      <c r="AG507">
        <f t="shared" si="7"/>
        <v>4.8332527791203478E-2</v>
      </c>
    </row>
    <row r="508" spans="1:33" x14ac:dyDescent="0.25">
      <c r="A508">
        <v>1387</v>
      </c>
      <c r="B508" t="s">
        <v>17</v>
      </c>
      <c r="C508" t="s">
        <v>470</v>
      </c>
      <c r="D508">
        <v>1928</v>
      </c>
      <c r="E508">
        <v>4509.7998046875</v>
      </c>
      <c r="F508">
        <v>4509.7998046875</v>
      </c>
      <c r="G508" s="7">
        <v>200</v>
      </c>
      <c r="H508">
        <v>217.5</v>
      </c>
      <c r="I508">
        <v>200</v>
      </c>
      <c r="J508">
        <v>3641.300048828125</v>
      </c>
      <c r="K508">
        <v>1185.0999755859375</v>
      </c>
      <c r="L508">
        <v>952.0999755859375</v>
      </c>
      <c r="M508">
        <v>392.89999389648438</v>
      </c>
      <c r="N508">
        <v>1868.5</v>
      </c>
      <c r="P508">
        <v>1909.9000244140625</v>
      </c>
      <c r="Q508">
        <v>2862</v>
      </c>
      <c r="R508">
        <v>0</v>
      </c>
      <c r="S508">
        <v>1455.300048828125</v>
      </c>
      <c r="T508">
        <v>0</v>
      </c>
      <c r="U508">
        <v>0</v>
      </c>
      <c r="V508">
        <v>0</v>
      </c>
      <c r="W508">
        <v>1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 s="63"/>
      <c r="AF508" s="63"/>
      <c r="AG508">
        <f t="shared" si="7"/>
        <v>4.4347866570954964E-2</v>
      </c>
    </row>
    <row r="509" spans="1:33" x14ac:dyDescent="0.25">
      <c r="A509">
        <v>1387</v>
      </c>
      <c r="B509" t="s">
        <v>17</v>
      </c>
      <c r="C509" t="s">
        <v>471</v>
      </c>
      <c r="D509">
        <v>1929</v>
      </c>
      <c r="E509">
        <v>4551.2998046875</v>
      </c>
      <c r="F509">
        <v>4551.2998046875</v>
      </c>
      <c r="G509" s="7">
        <v>300</v>
      </c>
      <c r="H509">
        <v>380.20001220703125</v>
      </c>
      <c r="I509">
        <v>300</v>
      </c>
      <c r="J509">
        <v>3350.10009765625</v>
      </c>
      <c r="K509">
        <v>882.9000244140625</v>
      </c>
      <c r="L509">
        <v>1151.5999755859375</v>
      </c>
      <c r="M509">
        <v>498.29998779296875</v>
      </c>
      <c r="N509">
        <v>1894.800048828125</v>
      </c>
      <c r="P509">
        <v>1946.800048828125</v>
      </c>
      <c r="Q509">
        <v>3098.39990234375</v>
      </c>
      <c r="S509">
        <v>1650.0999755859375</v>
      </c>
      <c r="T509">
        <v>0</v>
      </c>
      <c r="U509">
        <v>0</v>
      </c>
      <c r="V509">
        <v>0</v>
      </c>
      <c r="W509">
        <v>1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 s="63"/>
      <c r="AF509" s="63"/>
      <c r="AG509">
        <f t="shared" si="7"/>
        <v>6.5915235839006325E-2</v>
      </c>
    </row>
    <row r="510" spans="1:33" x14ac:dyDescent="0.25">
      <c r="A510">
        <v>1387</v>
      </c>
      <c r="B510" t="s">
        <v>17</v>
      </c>
      <c r="C510" t="s">
        <v>472</v>
      </c>
      <c r="D510">
        <v>1930</v>
      </c>
      <c r="E510">
        <v>4235.7998046875</v>
      </c>
      <c r="F510">
        <v>4235.7998046875</v>
      </c>
      <c r="G510" s="7">
        <v>300</v>
      </c>
      <c r="H510">
        <v>383.39999389648438</v>
      </c>
      <c r="I510">
        <v>300</v>
      </c>
      <c r="J510">
        <v>3190.39990234375</v>
      </c>
      <c r="K510">
        <v>1221.4000244140625</v>
      </c>
      <c r="L510">
        <v>968.5</v>
      </c>
      <c r="M510">
        <v>541.5</v>
      </c>
      <c r="N510">
        <v>1540.300048828125</v>
      </c>
      <c r="P510">
        <v>1420.9000244140625</v>
      </c>
      <c r="Q510">
        <v>2389.39990234375</v>
      </c>
      <c r="S510">
        <v>1645</v>
      </c>
      <c r="T510">
        <v>0</v>
      </c>
      <c r="U510">
        <v>0</v>
      </c>
      <c r="V510">
        <v>0</v>
      </c>
      <c r="W510">
        <v>1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 s="63"/>
      <c r="AF510" s="63"/>
      <c r="AG510">
        <f t="shared" si="7"/>
        <v>7.0824876961373004E-2</v>
      </c>
    </row>
    <row r="511" spans="1:33" x14ac:dyDescent="0.25">
      <c r="A511">
        <v>1387</v>
      </c>
      <c r="B511" t="s">
        <v>17</v>
      </c>
      <c r="C511" t="s">
        <v>473</v>
      </c>
      <c r="D511">
        <v>1931</v>
      </c>
      <c r="E511">
        <v>3323.10009765625</v>
      </c>
      <c r="F511">
        <v>3323.10009765625</v>
      </c>
      <c r="G511" s="7">
        <v>300</v>
      </c>
      <c r="H511">
        <v>344.89999389648438</v>
      </c>
      <c r="I511">
        <v>300</v>
      </c>
      <c r="J511">
        <v>2400.300048828125</v>
      </c>
      <c r="K511">
        <v>810.0999755859375</v>
      </c>
      <c r="L511">
        <v>1016.5</v>
      </c>
      <c r="M511">
        <v>550</v>
      </c>
      <c r="N511">
        <v>755.29998779296875</v>
      </c>
      <c r="P511">
        <v>857.29998779296875</v>
      </c>
      <c r="Q511">
        <v>1873.800048828125</v>
      </c>
      <c r="S511">
        <v>1774.800048828125</v>
      </c>
      <c r="T511">
        <v>0</v>
      </c>
      <c r="U511">
        <v>0</v>
      </c>
      <c r="V511">
        <v>0</v>
      </c>
      <c r="W511">
        <v>1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 s="63"/>
      <c r="AF511" s="63"/>
      <c r="AG511">
        <f t="shared" si="7"/>
        <v>9.027714820013609E-2</v>
      </c>
    </row>
    <row r="512" spans="1:33" x14ac:dyDescent="0.25">
      <c r="A512">
        <v>1387</v>
      </c>
      <c r="B512" t="s">
        <v>17</v>
      </c>
      <c r="C512" t="s">
        <v>474</v>
      </c>
      <c r="D512">
        <v>1932</v>
      </c>
      <c r="E512">
        <v>3395.10009765625</v>
      </c>
      <c r="F512">
        <v>3395.10009765625</v>
      </c>
      <c r="G512" s="7">
        <v>300</v>
      </c>
      <c r="H512">
        <v>332.39999389648438</v>
      </c>
      <c r="I512">
        <v>300</v>
      </c>
      <c r="J512">
        <v>2582.10009765625</v>
      </c>
      <c r="K512">
        <v>873.0999755859375</v>
      </c>
      <c r="L512">
        <v>1292</v>
      </c>
      <c r="M512">
        <v>548.79998779296875</v>
      </c>
      <c r="N512">
        <v>807.29998779296875</v>
      </c>
      <c r="P512">
        <v>578.79998779296875</v>
      </c>
      <c r="Q512">
        <v>1870.800048828125</v>
      </c>
      <c r="S512">
        <v>1303.9000244140625</v>
      </c>
      <c r="T512">
        <v>0</v>
      </c>
      <c r="U512">
        <v>0</v>
      </c>
      <c r="V512">
        <v>0</v>
      </c>
      <c r="W512">
        <v>1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 s="63"/>
      <c r="AF512" s="63"/>
      <c r="AG512">
        <f t="shared" si="7"/>
        <v>8.8362637734039101E-2</v>
      </c>
    </row>
    <row r="513" spans="1:33" x14ac:dyDescent="0.25">
      <c r="A513">
        <v>1387</v>
      </c>
      <c r="B513" t="s">
        <v>17</v>
      </c>
      <c r="C513" t="s">
        <v>475</v>
      </c>
      <c r="D513">
        <v>1933</v>
      </c>
      <c r="E513">
        <v>3102.199951171875</v>
      </c>
      <c r="F513">
        <v>3102.199951171875</v>
      </c>
      <c r="G513" s="7">
        <v>300</v>
      </c>
      <c r="H513">
        <v>327.70001220703125</v>
      </c>
      <c r="I513">
        <v>300</v>
      </c>
      <c r="J513">
        <v>2269</v>
      </c>
      <c r="K513">
        <v>742.79998779296875</v>
      </c>
      <c r="L513">
        <v>842.70001220703125</v>
      </c>
      <c r="M513">
        <v>518.29998779296875</v>
      </c>
      <c r="N513">
        <v>965.0999755859375</v>
      </c>
      <c r="P513">
        <v>866.5</v>
      </c>
      <c r="Q513">
        <v>1709.199951171875</v>
      </c>
      <c r="S513">
        <v>1136.5999755859375</v>
      </c>
      <c r="T513">
        <v>0</v>
      </c>
      <c r="U513">
        <v>0</v>
      </c>
      <c r="V513">
        <v>0</v>
      </c>
      <c r="W513">
        <v>1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 s="63"/>
      <c r="AF513" s="63"/>
      <c r="AG513">
        <f t="shared" si="7"/>
        <v>9.670556531556683E-2</v>
      </c>
    </row>
    <row r="514" spans="1:33" x14ac:dyDescent="0.25">
      <c r="A514">
        <v>1387</v>
      </c>
      <c r="B514" t="s">
        <v>17</v>
      </c>
      <c r="C514" t="s">
        <v>476</v>
      </c>
      <c r="D514">
        <v>1934</v>
      </c>
      <c r="E514">
        <v>2676.5</v>
      </c>
      <c r="F514">
        <v>2676.5</v>
      </c>
      <c r="G514" s="7">
        <v>300</v>
      </c>
      <c r="H514">
        <v>298.29998779296875</v>
      </c>
      <c r="I514">
        <v>300</v>
      </c>
      <c r="J514">
        <v>1881.199951171875</v>
      </c>
      <c r="K514">
        <v>532.9000244140625</v>
      </c>
      <c r="L514">
        <v>732.29998779296875</v>
      </c>
      <c r="M514">
        <v>535.0999755859375</v>
      </c>
      <c r="N514">
        <v>744.5999755859375</v>
      </c>
      <c r="P514">
        <v>749.5</v>
      </c>
      <c r="Q514">
        <v>1481.800048828125</v>
      </c>
      <c r="S514">
        <v>1046.699951171875</v>
      </c>
      <c r="T514">
        <v>0</v>
      </c>
      <c r="U514">
        <v>0</v>
      </c>
      <c r="V514">
        <v>0</v>
      </c>
      <c r="W514">
        <v>1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 s="63"/>
      <c r="AF514" s="63"/>
      <c r="AG514">
        <f t="shared" si="7"/>
        <v>0.11208668036614983</v>
      </c>
    </row>
    <row r="515" spans="1:33" x14ac:dyDescent="0.25">
      <c r="A515">
        <v>1387</v>
      </c>
      <c r="B515" t="s">
        <v>17</v>
      </c>
      <c r="C515" t="s">
        <v>477</v>
      </c>
      <c r="D515">
        <v>1935</v>
      </c>
      <c r="E515">
        <v>2468.800048828125</v>
      </c>
      <c r="F515">
        <v>2469.800048828125</v>
      </c>
      <c r="G515" s="7">
        <v>300</v>
      </c>
      <c r="H515">
        <v>299.29998779296875</v>
      </c>
      <c r="I515">
        <v>300</v>
      </c>
      <c r="J515">
        <v>1672</v>
      </c>
      <c r="K515">
        <v>503.70001220703125</v>
      </c>
      <c r="L515">
        <v>659.29998779296875</v>
      </c>
      <c r="M515">
        <v>532.9000244140625</v>
      </c>
      <c r="N515">
        <v>625.29998779296875</v>
      </c>
      <c r="P515">
        <v>711.0999755859375</v>
      </c>
      <c r="Q515">
        <v>1370.39990234375</v>
      </c>
      <c r="S515">
        <v>1405.699951171875</v>
      </c>
      <c r="T515">
        <v>0</v>
      </c>
      <c r="U515">
        <v>0</v>
      </c>
      <c r="V515">
        <v>0</v>
      </c>
      <c r="W515">
        <v>1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 s="63"/>
      <c r="AF515" s="63"/>
      <c r="AG515">
        <f t="shared" ref="AG515:AG578" si="8">G515/E515</f>
        <v>0.12151652384420608</v>
      </c>
    </row>
    <row r="516" spans="1:33" x14ac:dyDescent="0.25">
      <c r="A516">
        <v>1387</v>
      </c>
      <c r="B516" t="s">
        <v>17</v>
      </c>
      <c r="C516" t="s">
        <v>478</v>
      </c>
      <c r="D516">
        <v>1936</v>
      </c>
      <c r="E516">
        <v>2936.60009765625</v>
      </c>
      <c r="F516">
        <v>2936.60009765625</v>
      </c>
      <c r="G516" s="7">
        <v>300</v>
      </c>
      <c r="H516">
        <v>302.79998779296875</v>
      </c>
      <c r="I516">
        <v>300</v>
      </c>
      <c r="J516">
        <v>2090.39990234375</v>
      </c>
      <c r="K516">
        <v>716.5999755859375</v>
      </c>
      <c r="L516">
        <v>888.5</v>
      </c>
      <c r="M516">
        <v>577.70001220703125</v>
      </c>
      <c r="N516">
        <v>684.70001220703125</v>
      </c>
      <c r="P516">
        <v>661.5999755859375</v>
      </c>
      <c r="Q516">
        <v>1550.0999755859375</v>
      </c>
      <c r="R516">
        <v>80</v>
      </c>
      <c r="S516">
        <v>2003.0999755859375</v>
      </c>
      <c r="T516">
        <v>0</v>
      </c>
      <c r="U516">
        <v>0</v>
      </c>
      <c r="V516">
        <v>0</v>
      </c>
      <c r="W516">
        <v>1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 s="63"/>
      <c r="AF516" s="63"/>
      <c r="AG516">
        <f t="shared" si="8"/>
        <v>0.10215895594345142</v>
      </c>
    </row>
    <row r="517" spans="1:33" x14ac:dyDescent="0.25">
      <c r="A517">
        <v>1387</v>
      </c>
      <c r="B517" t="s">
        <v>17</v>
      </c>
      <c r="C517" t="s">
        <v>479</v>
      </c>
      <c r="D517">
        <v>1937</v>
      </c>
      <c r="E517">
        <v>3805.800048828125</v>
      </c>
      <c r="F517">
        <v>3805.800048828125</v>
      </c>
      <c r="G517" s="7">
        <v>300</v>
      </c>
      <c r="H517">
        <v>316.60000610351563</v>
      </c>
      <c r="I517">
        <v>300</v>
      </c>
      <c r="J517">
        <v>2821.60009765625</v>
      </c>
      <c r="K517">
        <v>1194.300048828125</v>
      </c>
      <c r="L517">
        <v>1187.5999755859375</v>
      </c>
      <c r="M517">
        <v>568.20001220703125</v>
      </c>
      <c r="N517">
        <v>818.5</v>
      </c>
      <c r="P517">
        <v>793.79998779296875</v>
      </c>
      <c r="Q517">
        <v>1981.39990234375</v>
      </c>
      <c r="R517">
        <v>90.900001525878906</v>
      </c>
      <c r="S517">
        <v>2159</v>
      </c>
      <c r="T517">
        <v>0</v>
      </c>
      <c r="U517">
        <v>0</v>
      </c>
      <c r="V517">
        <v>0</v>
      </c>
      <c r="W517">
        <v>1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 s="63"/>
      <c r="AF517" s="63"/>
      <c r="AG517">
        <f t="shared" si="8"/>
        <v>7.8827052433397132E-2</v>
      </c>
    </row>
    <row r="518" spans="1:33" x14ac:dyDescent="0.25">
      <c r="A518">
        <v>1387</v>
      </c>
      <c r="B518" t="s">
        <v>17</v>
      </c>
      <c r="C518" t="s">
        <v>480</v>
      </c>
      <c r="D518">
        <v>1938</v>
      </c>
      <c r="E518">
        <v>3757</v>
      </c>
      <c r="F518">
        <v>3757</v>
      </c>
      <c r="G518" s="7">
        <v>300</v>
      </c>
      <c r="H518">
        <v>320.89999389648438</v>
      </c>
      <c r="I518">
        <v>300</v>
      </c>
      <c r="J518">
        <v>2833.800048828125</v>
      </c>
      <c r="K518">
        <v>1051.199951171875</v>
      </c>
      <c r="L518">
        <v>1354.5</v>
      </c>
      <c r="M518">
        <v>559.5</v>
      </c>
      <c r="N518">
        <v>674.79998779296875</v>
      </c>
      <c r="P518">
        <v>734.70001220703125</v>
      </c>
      <c r="Q518">
        <v>2089.199951171875</v>
      </c>
      <c r="R518">
        <v>84.800003051757813</v>
      </c>
      <c r="S518">
        <v>2500.89990234375</v>
      </c>
      <c r="T518">
        <v>0</v>
      </c>
      <c r="U518">
        <v>0</v>
      </c>
      <c r="V518">
        <v>0</v>
      </c>
      <c r="W518">
        <v>1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 s="63"/>
      <c r="AF518" s="63"/>
      <c r="AG518">
        <f t="shared" si="8"/>
        <v>7.9850944902848012E-2</v>
      </c>
    </row>
    <row r="519" spans="1:33" x14ac:dyDescent="0.25">
      <c r="A519">
        <v>1387</v>
      </c>
      <c r="B519" t="s">
        <v>17</v>
      </c>
      <c r="C519" t="s">
        <v>481</v>
      </c>
      <c r="D519">
        <v>1939</v>
      </c>
      <c r="E519">
        <v>3885.39990234375</v>
      </c>
      <c r="F519">
        <v>3885.39990234375</v>
      </c>
      <c r="G519" s="7">
        <v>300</v>
      </c>
      <c r="H519">
        <v>321.20001220703125</v>
      </c>
      <c r="I519">
        <v>300</v>
      </c>
      <c r="J519">
        <v>2947.699951171875</v>
      </c>
      <c r="K519">
        <v>1521.800048828125</v>
      </c>
      <c r="L519">
        <v>1151.5</v>
      </c>
      <c r="M519">
        <v>512.5999755859375</v>
      </c>
      <c r="N519">
        <v>446.79998779296875</v>
      </c>
      <c r="P519">
        <v>627.0999755859375</v>
      </c>
      <c r="Q519">
        <v>1778.5999755859375</v>
      </c>
      <c r="R519">
        <v>138.5</v>
      </c>
      <c r="S519">
        <v>2747.199951171875</v>
      </c>
      <c r="T519">
        <v>0</v>
      </c>
      <c r="U519">
        <v>0</v>
      </c>
      <c r="V519">
        <v>0</v>
      </c>
      <c r="W519">
        <v>1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 s="63"/>
      <c r="AF519" s="63"/>
      <c r="AG519">
        <f t="shared" si="8"/>
        <v>7.7212129392146764E-2</v>
      </c>
    </row>
    <row r="520" spans="1:33" s="4" customFormat="1" x14ac:dyDescent="0.25">
      <c r="A520" s="4">
        <v>1387</v>
      </c>
      <c r="B520" s="4" t="s">
        <v>17</v>
      </c>
      <c r="C520" s="4" t="s">
        <v>482</v>
      </c>
      <c r="D520" s="4">
        <v>1940</v>
      </c>
      <c r="E520" s="4">
        <v>4568.2001953125</v>
      </c>
      <c r="F520" s="4">
        <v>4568.2001953125</v>
      </c>
      <c r="G520" s="7">
        <v>300</v>
      </c>
      <c r="H520" s="4">
        <v>315.5</v>
      </c>
      <c r="I520" s="4">
        <v>300</v>
      </c>
      <c r="J520" s="4">
        <v>3704.699951171875</v>
      </c>
      <c r="K520" s="4">
        <v>1023.9000244140625</v>
      </c>
      <c r="L520" s="4">
        <v>2454.800048828125</v>
      </c>
      <c r="M520" s="4">
        <v>544.29998779296875</v>
      </c>
      <c r="N520" s="4">
        <v>957.5</v>
      </c>
      <c r="P520" s="4">
        <v>465.20001220703125</v>
      </c>
      <c r="Q520" s="4">
        <v>2920</v>
      </c>
      <c r="R520" s="4">
        <v>193.10000610351563</v>
      </c>
      <c r="T520" s="4">
        <v>0</v>
      </c>
      <c r="U520" s="4">
        <v>0</v>
      </c>
      <c r="V520" s="4">
        <v>0</v>
      </c>
      <c r="W520" s="4">
        <v>1</v>
      </c>
      <c r="X520" s="4">
        <v>1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1</v>
      </c>
      <c r="AE520" s="63"/>
      <c r="AF520" s="63"/>
      <c r="AG520">
        <f t="shared" si="8"/>
        <v>6.5671377604649334E-2</v>
      </c>
    </row>
    <row r="521" spans="1:33" x14ac:dyDescent="0.25">
      <c r="A521">
        <v>1395</v>
      </c>
      <c r="B521" t="s">
        <v>18</v>
      </c>
      <c r="C521" t="s">
        <v>443</v>
      </c>
      <c r="D521">
        <v>1901</v>
      </c>
      <c r="E521">
        <v>67</v>
      </c>
      <c r="F521">
        <v>66.900001525878906</v>
      </c>
      <c r="G521" s="7">
        <v>10</v>
      </c>
      <c r="H521">
        <v>3.2000000476837158</v>
      </c>
      <c r="I521">
        <v>10</v>
      </c>
      <c r="J521">
        <v>53.700000762939453</v>
      </c>
      <c r="K521">
        <v>6.4000000953674316</v>
      </c>
      <c r="L521">
        <v>52</v>
      </c>
      <c r="M521">
        <v>0</v>
      </c>
      <c r="P521">
        <v>8</v>
      </c>
      <c r="Q521">
        <v>60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0</v>
      </c>
      <c r="AE521" s="63">
        <f>AVERAGE(G521:G541)</f>
        <v>18.875</v>
      </c>
      <c r="AF521" s="63">
        <f>_xlfn.VAR.S(G521:G541)</f>
        <v>48.996710526315788</v>
      </c>
      <c r="AG521">
        <f t="shared" si="8"/>
        <v>0.14925373134328357</v>
      </c>
    </row>
    <row r="522" spans="1:33" x14ac:dyDescent="0.25">
      <c r="A522">
        <v>1395</v>
      </c>
      <c r="B522" t="s">
        <v>18</v>
      </c>
      <c r="C522" t="s">
        <v>444</v>
      </c>
      <c r="D522">
        <v>1902</v>
      </c>
      <c r="E522">
        <v>66</v>
      </c>
      <c r="F522">
        <v>66.599998474121094</v>
      </c>
      <c r="G522" s="7">
        <v>10</v>
      </c>
      <c r="H522">
        <v>3.5999999046325684</v>
      </c>
      <c r="I522">
        <v>10</v>
      </c>
      <c r="J522">
        <v>53</v>
      </c>
      <c r="K522">
        <v>5.0999999046325684</v>
      </c>
      <c r="L522">
        <v>52</v>
      </c>
      <c r="M522">
        <v>0</v>
      </c>
      <c r="P522">
        <v>9</v>
      </c>
      <c r="Q522">
        <v>61</v>
      </c>
      <c r="T522">
        <v>0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 s="63"/>
      <c r="AF522" s="63"/>
      <c r="AG522">
        <f t="shared" si="8"/>
        <v>0.15151515151515152</v>
      </c>
    </row>
    <row r="523" spans="1:33" x14ac:dyDescent="0.25">
      <c r="A523">
        <v>1395</v>
      </c>
      <c r="B523" t="s">
        <v>18</v>
      </c>
      <c r="C523" t="s">
        <v>445</v>
      </c>
      <c r="D523">
        <v>1903</v>
      </c>
      <c r="E523">
        <v>66</v>
      </c>
      <c r="F523">
        <v>66</v>
      </c>
      <c r="G523" s="7">
        <v>10</v>
      </c>
      <c r="H523">
        <v>3.7999999523162842</v>
      </c>
      <c r="I523">
        <v>10</v>
      </c>
      <c r="J523">
        <v>52</v>
      </c>
      <c r="K523">
        <v>5</v>
      </c>
      <c r="L523">
        <v>52.700000762939453</v>
      </c>
      <c r="M523">
        <v>0</v>
      </c>
      <c r="P523">
        <v>8</v>
      </c>
      <c r="Q523">
        <v>60.700000762939453</v>
      </c>
      <c r="T523">
        <v>0</v>
      </c>
      <c r="U523">
        <v>0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1</v>
      </c>
      <c r="AC523">
        <v>0</v>
      </c>
      <c r="AD523">
        <v>0</v>
      </c>
      <c r="AE523" s="63"/>
      <c r="AF523" s="63"/>
      <c r="AG523">
        <f t="shared" si="8"/>
        <v>0.15151515151515152</v>
      </c>
    </row>
    <row r="524" spans="1:33" x14ac:dyDescent="0.25">
      <c r="A524">
        <v>1395</v>
      </c>
      <c r="B524" t="s">
        <v>18</v>
      </c>
      <c r="C524" t="s">
        <v>446</v>
      </c>
      <c r="D524">
        <v>1904</v>
      </c>
      <c r="E524">
        <v>75</v>
      </c>
      <c r="F524">
        <v>75</v>
      </c>
      <c r="G524" s="7">
        <v>10</v>
      </c>
      <c r="H524">
        <v>3.9000000953674316</v>
      </c>
      <c r="I524">
        <v>10</v>
      </c>
      <c r="J524">
        <v>61</v>
      </c>
      <c r="K524">
        <v>6.5</v>
      </c>
      <c r="L524">
        <v>57</v>
      </c>
      <c r="M524">
        <v>0</v>
      </c>
      <c r="P524">
        <v>9</v>
      </c>
      <c r="Q524">
        <v>66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 s="63"/>
      <c r="AF524" s="63"/>
      <c r="AG524">
        <f t="shared" si="8"/>
        <v>0.13333333333333333</v>
      </c>
    </row>
    <row r="525" spans="1:33" x14ac:dyDescent="0.25">
      <c r="A525">
        <v>1395</v>
      </c>
      <c r="B525" t="s">
        <v>18</v>
      </c>
      <c r="C525" t="s">
        <v>447</v>
      </c>
      <c r="D525">
        <v>1905</v>
      </c>
      <c r="E525">
        <v>68.300003051757813</v>
      </c>
      <c r="F525">
        <v>68.300003051757813</v>
      </c>
      <c r="G525" s="7">
        <v>12.5</v>
      </c>
      <c r="H525">
        <v>1.7999999523162842</v>
      </c>
      <c r="I525">
        <v>12.5</v>
      </c>
      <c r="J525">
        <v>54</v>
      </c>
      <c r="K525">
        <v>8</v>
      </c>
      <c r="L525">
        <v>49.700000762939453</v>
      </c>
      <c r="M525">
        <v>0</v>
      </c>
      <c r="P525">
        <v>10</v>
      </c>
      <c r="Q525">
        <v>59.700000762939453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 s="63"/>
      <c r="AF525" s="63"/>
      <c r="AG525">
        <f t="shared" si="8"/>
        <v>0.18301609723981252</v>
      </c>
    </row>
    <row r="526" spans="1:33" x14ac:dyDescent="0.25">
      <c r="A526">
        <v>1395</v>
      </c>
      <c r="B526" t="s">
        <v>18</v>
      </c>
      <c r="C526" t="s">
        <v>448</v>
      </c>
      <c r="D526">
        <v>1906</v>
      </c>
      <c r="E526">
        <v>65</v>
      </c>
      <c r="F526">
        <v>65.400001525878906</v>
      </c>
      <c r="G526" s="7">
        <v>12.5</v>
      </c>
      <c r="H526">
        <v>1.8999999761581421</v>
      </c>
      <c r="I526">
        <v>12.5</v>
      </c>
      <c r="J526">
        <v>51</v>
      </c>
      <c r="K526">
        <v>7</v>
      </c>
      <c r="L526">
        <v>45.700000762939453</v>
      </c>
      <c r="M526">
        <v>0</v>
      </c>
      <c r="P526">
        <v>12</v>
      </c>
      <c r="Q526">
        <v>57.700000762939453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 s="63"/>
      <c r="AF526" s="63"/>
      <c r="AG526">
        <f t="shared" si="8"/>
        <v>0.19230769230769232</v>
      </c>
    </row>
    <row r="527" spans="1:33" x14ac:dyDescent="0.25">
      <c r="A527">
        <v>1395</v>
      </c>
      <c r="B527" t="s">
        <v>18</v>
      </c>
      <c r="C527" t="s">
        <v>449</v>
      </c>
      <c r="D527">
        <v>1907</v>
      </c>
      <c r="E527">
        <v>61</v>
      </c>
      <c r="F527">
        <v>60.599998474121094</v>
      </c>
      <c r="G527" s="7">
        <v>12.5</v>
      </c>
      <c r="H527">
        <v>2.0999999046325684</v>
      </c>
      <c r="I527">
        <v>12.5</v>
      </c>
      <c r="J527">
        <v>46</v>
      </c>
      <c r="K527">
        <v>3</v>
      </c>
      <c r="L527">
        <v>47</v>
      </c>
      <c r="M527">
        <v>0</v>
      </c>
      <c r="P527">
        <v>10</v>
      </c>
      <c r="Q527">
        <v>57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 s="63"/>
      <c r="AF527" s="63"/>
      <c r="AG527">
        <f t="shared" si="8"/>
        <v>0.20491803278688525</v>
      </c>
    </row>
    <row r="528" spans="1:33" x14ac:dyDescent="0.25">
      <c r="A528">
        <v>1395</v>
      </c>
      <c r="B528" t="s">
        <v>18</v>
      </c>
      <c r="C528" t="s">
        <v>450</v>
      </c>
      <c r="D528">
        <v>1908</v>
      </c>
      <c r="E528">
        <v>73</v>
      </c>
      <c r="F528">
        <v>73</v>
      </c>
      <c r="G528" s="7">
        <v>12.5</v>
      </c>
      <c r="H528">
        <v>2.0999999046325684</v>
      </c>
      <c r="I528">
        <v>12.5</v>
      </c>
      <c r="J528">
        <v>58.400001525878906</v>
      </c>
      <c r="K528">
        <v>4</v>
      </c>
      <c r="L528">
        <v>58</v>
      </c>
      <c r="M528">
        <v>0</v>
      </c>
      <c r="P528">
        <v>10.399999618530273</v>
      </c>
      <c r="Q528">
        <v>68.400001525878906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 s="63"/>
      <c r="AF528" s="63"/>
      <c r="AG528">
        <f t="shared" si="8"/>
        <v>0.17123287671232876</v>
      </c>
    </row>
    <row r="529" spans="1:33" x14ac:dyDescent="0.25">
      <c r="A529">
        <v>1395</v>
      </c>
      <c r="B529" t="s">
        <v>18</v>
      </c>
      <c r="C529" t="s">
        <v>451</v>
      </c>
      <c r="D529">
        <v>1909</v>
      </c>
      <c r="E529">
        <v>67</v>
      </c>
      <c r="F529">
        <v>66.599998474121094</v>
      </c>
      <c r="G529" s="7">
        <v>12.5</v>
      </c>
      <c r="H529">
        <v>2.0999999046325684</v>
      </c>
      <c r="I529">
        <v>12.5</v>
      </c>
      <c r="J529">
        <v>52</v>
      </c>
      <c r="K529">
        <v>5</v>
      </c>
      <c r="L529">
        <v>49</v>
      </c>
      <c r="M529">
        <v>0</v>
      </c>
      <c r="P529">
        <v>12</v>
      </c>
      <c r="Q529">
        <v>61</v>
      </c>
      <c r="S529">
        <v>48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 s="63"/>
      <c r="AF529" s="63"/>
      <c r="AG529">
        <f t="shared" si="8"/>
        <v>0.18656716417910449</v>
      </c>
    </row>
    <row r="530" spans="1:33" x14ac:dyDescent="0.25">
      <c r="A530">
        <v>1395</v>
      </c>
      <c r="B530" t="s">
        <v>18</v>
      </c>
      <c r="C530" t="s">
        <v>452</v>
      </c>
      <c r="D530">
        <v>1910</v>
      </c>
      <c r="E530">
        <v>76.099998474121094</v>
      </c>
      <c r="F530">
        <v>76.099998474121094</v>
      </c>
      <c r="G530" s="7">
        <v>25</v>
      </c>
      <c r="H530">
        <v>1.7999999523162842</v>
      </c>
      <c r="I530">
        <v>12.5</v>
      </c>
      <c r="J530">
        <v>49.299999237060547</v>
      </c>
      <c r="K530">
        <v>4.0999999046325684</v>
      </c>
      <c r="L530">
        <v>43.099998474121094</v>
      </c>
      <c r="M530">
        <v>0</v>
      </c>
      <c r="P530">
        <v>16.399999618530273</v>
      </c>
      <c r="Q530">
        <v>59.5</v>
      </c>
      <c r="S530">
        <v>60.900001525878906</v>
      </c>
      <c r="T530">
        <v>0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 s="63"/>
      <c r="AF530" s="63"/>
      <c r="AG530">
        <f t="shared" si="8"/>
        <v>0.32851511828218516</v>
      </c>
    </row>
    <row r="531" spans="1:33" x14ac:dyDescent="0.25">
      <c r="A531">
        <v>1395</v>
      </c>
      <c r="B531" t="s">
        <v>18</v>
      </c>
      <c r="C531" t="s">
        <v>453</v>
      </c>
      <c r="D531">
        <v>1911</v>
      </c>
      <c r="E531">
        <v>89.099998474121094</v>
      </c>
      <c r="F531">
        <v>89.099998474121094</v>
      </c>
      <c r="G531" s="7">
        <v>25</v>
      </c>
      <c r="H531">
        <v>1.8999999761581421</v>
      </c>
      <c r="I531">
        <v>12.5</v>
      </c>
      <c r="J531">
        <v>62.200000762939453</v>
      </c>
      <c r="K531">
        <v>5.0999999046325684</v>
      </c>
      <c r="L531">
        <v>53.900001525878906</v>
      </c>
      <c r="M531">
        <v>0</v>
      </c>
      <c r="P531">
        <v>17.600000381469727</v>
      </c>
      <c r="Q531">
        <v>71.5</v>
      </c>
      <c r="S531">
        <v>54.400001525878906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 s="63"/>
      <c r="AF531" s="63"/>
      <c r="AG531">
        <f t="shared" si="8"/>
        <v>0.2805836187220721</v>
      </c>
    </row>
    <row r="532" spans="1:33" x14ac:dyDescent="0.25">
      <c r="A532">
        <v>1395</v>
      </c>
      <c r="B532" t="s">
        <v>18</v>
      </c>
      <c r="C532" t="s">
        <v>454</v>
      </c>
      <c r="D532">
        <v>1912</v>
      </c>
      <c r="E532">
        <v>82.800003051757813</v>
      </c>
      <c r="F532">
        <v>82.800003051757813</v>
      </c>
      <c r="G532" s="7">
        <v>25</v>
      </c>
      <c r="H532">
        <v>2.0999999046325684</v>
      </c>
      <c r="I532">
        <v>12.5</v>
      </c>
      <c r="J532">
        <v>55.700000762939453</v>
      </c>
      <c r="K532">
        <v>1.7999999523162842</v>
      </c>
      <c r="L532">
        <v>48.799999237060547</v>
      </c>
      <c r="M532">
        <v>0</v>
      </c>
      <c r="P532">
        <v>19.700000762939453</v>
      </c>
      <c r="Q532">
        <v>68.5</v>
      </c>
      <c r="S532">
        <v>60.900001525878906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 s="63"/>
      <c r="AF532" s="63"/>
      <c r="AG532">
        <f t="shared" si="8"/>
        <v>0.30193235602144414</v>
      </c>
    </row>
    <row r="533" spans="1:33" x14ac:dyDescent="0.25">
      <c r="A533">
        <v>1395</v>
      </c>
      <c r="B533" t="s">
        <v>18</v>
      </c>
      <c r="C533" t="s">
        <v>455</v>
      </c>
      <c r="D533">
        <v>1913</v>
      </c>
      <c r="E533">
        <v>89.300003051757813</v>
      </c>
      <c r="F533">
        <v>89.300003051757813</v>
      </c>
      <c r="G533" s="7">
        <v>25</v>
      </c>
      <c r="H533">
        <v>2.2000000476837158</v>
      </c>
      <c r="I533">
        <v>12.5</v>
      </c>
      <c r="J533">
        <v>62.099998474121094</v>
      </c>
      <c r="K533">
        <v>5.0999999046325684</v>
      </c>
      <c r="L533">
        <v>50.400001525878906</v>
      </c>
      <c r="M533">
        <v>0</v>
      </c>
      <c r="P533">
        <v>21.299999237060547</v>
      </c>
      <c r="Q533">
        <v>71.699996948242188</v>
      </c>
      <c r="S533">
        <v>45.799999237060547</v>
      </c>
      <c r="T533">
        <v>0</v>
      </c>
      <c r="U533">
        <v>0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 s="63"/>
      <c r="AF533" s="63"/>
      <c r="AG533">
        <f t="shared" si="8"/>
        <v>0.27995519759960291</v>
      </c>
    </row>
    <row r="534" spans="1:33" x14ac:dyDescent="0.25">
      <c r="A534">
        <v>1395</v>
      </c>
      <c r="B534" t="s">
        <v>18</v>
      </c>
      <c r="C534" t="s">
        <v>456</v>
      </c>
      <c r="D534">
        <v>1914</v>
      </c>
      <c r="E534">
        <v>74.199996948242188</v>
      </c>
      <c r="F534">
        <v>74.199996948242188</v>
      </c>
      <c r="G534" s="7">
        <v>25</v>
      </c>
      <c r="H534">
        <v>2.2000000476837158</v>
      </c>
      <c r="I534">
        <v>12.5</v>
      </c>
      <c r="J534">
        <v>47</v>
      </c>
      <c r="K534">
        <v>4.6999998092651367</v>
      </c>
      <c r="L534">
        <v>34.200000762939453</v>
      </c>
      <c r="M534">
        <v>0</v>
      </c>
      <c r="P534">
        <v>22.799999237060547</v>
      </c>
      <c r="Q534">
        <v>57</v>
      </c>
      <c r="S534">
        <v>63.599998474121094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 s="63"/>
      <c r="AF534" s="63"/>
      <c r="AG534">
        <f t="shared" si="8"/>
        <v>0.33692723757709336</v>
      </c>
    </row>
    <row r="535" spans="1:33" x14ac:dyDescent="0.25">
      <c r="A535">
        <v>1395</v>
      </c>
      <c r="B535" t="s">
        <v>18</v>
      </c>
      <c r="C535" t="s">
        <v>457</v>
      </c>
      <c r="D535">
        <v>1915</v>
      </c>
      <c r="E535">
        <v>91.900001525878906</v>
      </c>
      <c r="F535">
        <v>91.900001525878906</v>
      </c>
      <c r="G535" s="7">
        <v>25</v>
      </c>
      <c r="H535">
        <v>2.2000000476837158</v>
      </c>
      <c r="I535">
        <v>12.5</v>
      </c>
      <c r="J535">
        <v>64.699996948242188</v>
      </c>
      <c r="K535">
        <v>1.7999999523162842</v>
      </c>
      <c r="L535">
        <v>53.200000762939453</v>
      </c>
      <c r="M535">
        <v>0</v>
      </c>
      <c r="P535">
        <v>24.399999618530273</v>
      </c>
      <c r="Q535">
        <v>77.599998474121094</v>
      </c>
      <c r="S535">
        <v>103.19999694824219</v>
      </c>
      <c r="T535">
        <v>0</v>
      </c>
      <c r="U535">
        <v>0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 s="63"/>
      <c r="AF535" s="63"/>
      <c r="AG535">
        <f t="shared" si="8"/>
        <v>0.27203481594023737</v>
      </c>
    </row>
    <row r="536" spans="1:33" x14ac:dyDescent="0.25">
      <c r="A536">
        <v>1395</v>
      </c>
      <c r="B536" t="s">
        <v>18</v>
      </c>
      <c r="C536" t="s">
        <v>458</v>
      </c>
      <c r="D536">
        <v>1916</v>
      </c>
      <c r="E536">
        <v>132.19999694824219</v>
      </c>
      <c r="F536">
        <v>132.19999694824219</v>
      </c>
      <c r="G536" s="7">
        <v>25</v>
      </c>
      <c r="H536">
        <v>2.9000000953674316</v>
      </c>
      <c r="I536">
        <v>12.5</v>
      </c>
      <c r="J536">
        <v>104.30000305175781</v>
      </c>
      <c r="K536">
        <v>6.0999999046325684</v>
      </c>
      <c r="L536">
        <v>71.900001525878906</v>
      </c>
      <c r="M536">
        <v>0</v>
      </c>
      <c r="P536">
        <v>41.700000762939453</v>
      </c>
      <c r="Q536">
        <v>113.60000610351563</v>
      </c>
      <c r="S536">
        <v>143.19999694824219</v>
      </c>
      <c r="T536">
        <v>0</v>
      </c>
      <c r="U536">
        <v>0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 s="63"/>
      <c r="AF536" s="63"/>
      <c r="AG536">
        <f t="shared" si="8"/>
        <v>0.18910741737602146</v>
      </c>
    </row>
    <row r="537" spans="1:33" x14ac:dyDescent="0.25">
      <c r="A537">
        <v>1395</v>
      </c>
      <c r="B537" t="s">
        <v>18</v>
      </c>
      <c r="C537" t="s">
        <v>459</v>
      </c>
      <c r="D537">
        <v>1917</v>
      </c>
      <c r="E537">
        <v>172.80000305175781</v>
      </c>
      <c r="F537">
        <v>172.80000305175781</v>
      </c>
      <c r="G537" s="7">
        <v>25</v>
      </c>
      <c r="H537">
        <v>3.5999999046325684</v>
      </c>
      <c r="I537">
        <v>12.5</v>
      </c>
      <c r="J537">
        <v>144.19999694824219</v>
      </c>
      <c r="K537">
        <v>6.3000001907348633</v>
      </c>
      <c r="L537">
        <v>101.19999694824219</v>
      </c>
      <c r="M537">
        <v>0</v>
      </c>
      <c r="P537">
        <v>52.799999237060547</v>
      </c>
      <c r="Q537">
        <v>154</v>
      </c>
      <c r="S537">
        <v>152.69999694824219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 s="63"/>
      <c r="AF537" s="63"/>
      <c r="AG537">
        <f t="shared" si="8"/>
        <v>0.14467592337085719</v>
      </c>
    </row>
    <row r="538" spans="1:33" x14ac:dyDescent="0.25">
      <c r="A538">
        <v>1395</v>
      </c>
      <c r="B538" t="s">
        <v>18</v>
      </c>
      <c r="C538" t="s">
        <v>460</v>
      </c>
      <c r="D538">
        <v>1918</v>
      </c>
      <c r="E538">
        <v>182.89999389648438</v>
      </c>
      <c r="F538">
        <v>182.89999389648438</v>
      </c>
      <c r="G538" s="7">
        <v>25</v>
      </c>
      <c r="H538">
        <v>4.3000001907348633</v>
      </c>
      <c r="I538">
        <v>12.5</v>
      </c>
      <c r="J538">
        <v>153.60000610351563</v>
      </c>
      <c r="K538">
        <v>5.5</v>
      </c>
      <c r="L538">
        <v>104</v>
      </c>
      <c r="M538">
        <v>0</v>
      </c>
      <c r="P538">
        <v>60.900001525878906</v>
      </c>
      <c r="Q538">
        <v>164.89999389648438</v>
      </c>
      <c r="S538">
        <v>262.79998779296875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 s="63"/>
      <c r="AF538" s="63"/>
      <c r="AG538">
        <f t="shared" si="8"/>
        <v>0.1366867186127366</v>
      </c>
    </row>
    <row r="539" spans="1:33" x14ac:dyDescent="0.25">
      <c r="A539">
        <v>1395</v>
      </c>
      <c r="B539" t="s">
        <v>18</v>
      </c>
      <c r="C539" t="s">
        <v>461</v>
      </c>
      <c r="D539">
        <v>1919</v>
      </c>
      <c r="E539">
        <v>292.5</v>
      </c>
      <c r="F539">
        <v>292.5</v>
      </c>
      <c r="G539" s="7">
        <v>25</v>
      </c>
      <c r="H539">
        <v>4</v>
      </c>
      <c r="I539">
        <v>15</v>
      </c>
      <c r="J539">
        <v>263.5</v>
      </c>
      <c r="K539">
        <v>10.199999809265137</v>
      </c>
      <c r="L539">
        <v>200.19999694824219</v>
      </c>
      <c r="M539">
        <v>0</v>
      </c>
      <c r="P539">
        <v>72.099998474121094</v>
      </c>
      <c r="Q539">
        <v>272.29998779296875</v>
      </c>
      <c r="S539">
        <v>244.10000610351563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 s="63"/>
      <c r="AF539" s="63"/>
      <c r="AG539">
        <f t="shared" si="8"/>
        <v>8.5470085470085472E-2</v>
      </c>
    </row>
    <row r="540" spans="1:33" x14ac:dyDescent="0.25">
      <c r="A540">
        <v>1395</v>
      </c>
      <c r="B540" t="s">
        <v>18</v>
      </c>
      <c r="C540" t="s">
        <v>462</v>
      </c>
      <c r="D540">
        <v>1920</v>
      </c>
      <c r="E540">
        <v>273.20001220703125</v>
      </c>
      <c r="F540">
        <v>273.20001220703125</v>
      </c>
      <c r="G540" s="7">
        <v>25</v>
      </c>
      <c r="H540">
        <v>3.5999999046325684</v>
      </c>
      <c r="I540">
        <v>15</v>
      </c>
      <c r="J540">
        <v>244.60000610351563</v>
      </c>
      <c r="K540">
        <v>10.199999809265137</v>
      </c>
      <c r="L540">
        <v>171.5</v>
      </c>
      <c r="M540">
        <v>0</v>
      </c>
      <c r="P540">
        <v>81.5</v>
      </c>
      <c r="Q540">
        <v>253</v>
      </c>
      <c r="T540">
        <v>0</v>
      </c>
      <c r="U540">
        <v>0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 s="63"/>
      <c r="AF540" s="63"/>
      <c r="AG540">
        <f t="shared" si="8"/>
        <v>9.150804861990626E-2</v>
      </c>
    </row>
    <row r="541" spans="1:33" s="4" customFormat="1" x14ac:dyDescent="0.25">
      <c r="A541" s="4">
        <v>1395</v>
      </c>
      <c r="B541" t="s">
        <v>18</v>
      </c>
      <c r="C541" s="4" t="s">
        <v>11</v>
      </c>
      <c r="D541" s="4">
        <v>1921</v>
      </c>
      <c r="G541" s="7"/>
      <c r="Q541" s="4">
        <v>0</v>
      </c>
      <c r="T541" s="4">
        <v>1</v>
      </c>
      <c r="U541" s="4">
        <v>1</v>
      </c>
      <c r="V541" s="4">
        <v>1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1</v>
      </c>
      <c r="AC541" s="4">
        <v>0</v>
      </c>
      <c r="AD541" s="4">
        <v>0</v>
      </c>
      <c r="AE541" s="63"/>
      <c r="AF541" s="63"/>
      <c r="AG541" t="e">
        <f t="shared" si="8"/>
        <v>#DIV/0!</v>
      </c>
    </row>
    <row r="542" spans="1:33" x14ac:dyDescent="0.25">
      <c r="A542">
        <v>1398</v>
      </c>
      <c r="B542" t="s">
        <v>19</v>
      </c>
      <c r="C542" t="s">
        <v>443</v>
      </c>
      <c r="D542">
        <v>1901</v>
      </c>
      <c r="E542">
        <v>25.200000762939453</v>
      </c>
      <c r="F542">
        <v>25.200000762939453</v>
      </c>
      <c r="G542" s="7">
        <v>3.2000000476837158</v>
      </c>
      <c r="H542">
        <v>0.60000002384185791</v>
      </c>
      <c r="I542">
        <v>3.2000000476837158</v>
      </c>
      <c r="J542">
        <v>5.1999998092651367</v>
      </c>
      <c r="K542">
        <v>0.69999998807907104</v>
      </c>
      <c r="L542">
        <v>10.199999809265137</v>
      </c>
      <c r="M542">
        <v>0</v>
      </c>
      <c r="N542">
        <v>3.5999999046325684</v>
      </c>
      <c r="P542">
        <v>14.100000381469727</v>
      </c>
      <c r="Q542">
        <v>24.299999237060547</v>
      </c>
      <c r="T542">
        <v>0</v>
      </c>
      <c r="U542">
        <v>0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 s="63">
        <f>AVERAGE(G542:G572)</f>
        <v>12.726666680971782</v>
      </c>
      <c r="AF542" s="63">
        <f>_xlfn.VAR.S(G542:G572)</f>
        <v>67.521333051374597</v>
      </c>
      <c r="AG542">
        <f t="shared" si="8"/>
        <v>0.12698412503184592</v>
      </c>
    </row>
    <row r="543" spans="1:33" x14ac:dyDescent="0.25">
      <c r="A543">
        <v>1398</v>
      </c>
      <c r="B543" t="s">
        <v>19</v>
      </c>
      <c r="C543" t="s">
        <v>444</v>
      </c>
      <c r="D543">
        <v>1902</v>
      </c>
      <c r="E543">
        <v>21.299999237060547</v>
      </c>
      <c r="F543">
        <v>21.299999237060547</v>
      </c>
      <c r="G543" s="7">
        <v>3.2000000476837158</v>
      </c>
      <c r="H543">
        <v>0.60000002384185791</v>
      </c>
      <c r="I543">
        <v>3.2000000476837158</v>
      </c>
      <c r="J543">
        <v>5.8000001907348633</v>
      </c>
      <c r="K543">
        <v>0.60000002384185791</v>
      </c>
      <c r="L543">
        <v>11</v>
      </c>
      <c r="M543">
        <v>0</v>
      </c>
      <c r="N543">
        <v>4.0999999046325684</v>
      </c>
      <c r="P543">
        <v>9.5</v>
      </c>
      <c r="Q543">
        <v>20.5</v>
      </c>
      <c r="T543">
        <v>0</v>
      </c>
      <c r="U543">
        <v>0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 s="63"/>
      <c r="AF543" s="63"/>
      <c r="AG543">
        <f t="shared" si="8"/>
        <v>0.15023474940393114</v>
      </c>
    </row>
    <row r="544" spans="1:33" x14ac:dyDescent="0.25">
      <c r="A544">
        <v>1398</v>
      </c>
      <c r="B544" t="s">
        <v>19</v>
      </c>
      <c r="C544" t="s">
        <v>445</v>
      </c>
      <c r="D544">
        <v>1903</v>
      </c>
      <c r="E544">
        <v>31.600000381469727</v>
      </c>
      <c r="F544">
        <v>31.5</v>
      </c>
      <c r="G544" s="7">
        <v>3.2000000476837158</v>
      </c>
      <c r="H544">
        <v>0.69999998807907104</v>
      </c>
      <c r="I544">
        <v>3.2000000476837158</v>
      </c>
      <c r="J544">
        <v>6</v>
      </c>
      <c r="K544">
        <v>0.69999998807907104</v>
      </c>
      <c r="L544">
        <v>12.5</v>
      </c>
      <c r="M544">
        <v>0.20000000298023224</v>
      </c>
      <c r="N544">
        <v>4.1999998092651367</v>
      </c>
      <c r="P544">
        <v>17.799999237060547</v>
      </c>
      <c r="Q544">
        <v>30.299999237060547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 s="63"/>
      <c r="AF544" s="63"/>
      <c r="AG544">
        <f t="shared" si="8"/>
        <v>0.10126582307132501</v>
      </c>
    </row>
    <row r="545" spans="1:33" x14ac:dyDescent="0.25">
      <c r="A545">
        <v>1398</v>
      </c>
      <c r="B545" t="s">
        <v>19</v>
      </c>
      <c r="C545" t="s">
        <v>446</v>
      </c>
      <c r="D545">
        <v>1904</v>
      </c>
      <c r="E545">
        <v>26.200000762939453</v>
      </c>
      <c r="F545">
        <v>26.200000762939453</v>
      </c>
      <c r="G545" s="7">
        <v>3.2000000476837158</v>
      </c>
      <c r="H545">
        <v>0.89999997615814209</v>
      </c>
      <c r="I545">
        <v>3.2000000476837158</v>
      </c>
      <c r="J545">
        <v>6.6999998092651367</v>
      </c>
      <c r="K545">
        <v>0.69999998807907104</v>
      </c>
      <c r="L545">
        <v>11.399999618530273</v>
      </c>
      <c r="M545">
        <v>0.20000000298023224</v>
      </c>
      <c r="N545">
        <v>4.4000000953674316</v>
      </c>
      <c r="P545">
        <v>13.699999809265137</v>
      </c>
      <c r="Q545">
        <v>25.099998474121094</v>
      </c>
      <c r="T545">
        <v>0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 s="63"/>
      <c r="AF545" s="63"/>
      <c r="AG545">
        <f t="shared" si="8"/>
        <v>0.12213740284352186</v>
      </c>
    </row>
    <row r="546" spans="1:33" x14ac:dyDescent="0.25">
      <c r="A546">
        <v>1398</v>
      </c>
      <c r="B546" t="s">
        <v>19</v>
      </c>
      <c r="C546" t="s">
        <v>447</v>
      </c>
      <c r="D546">
        <v>1905</v>
      </c>
      <c r="E546">
        <v>34.299999237060547</v>
      </c>
      <c r="F546">
        <v>34.299999237060547</v>
      </c>
      <c r="G546" s="7">
        <v>3.2000000476837158</v>
      </c>
      <c r="H546">
        <v>0.89999997615814209</v>
      </c>
      <c r="I546">
        <v>3.2000000476837158</v>
      </c>
      <c r="J546">
        <v>7.6999998092651367</v>
      </c>
      <c r="K546">
        <v>0.69999998807907104</v>
      </c>
      <c r="L546">
        <v>10.5</v>
      </c>
      <c r="M546">
        <v>0.69999998807907104</v>
      </c>
      <c r="N546">
        <v>4.6999998092651367</v>
      </c>
      <c r="P546">
        <v>22.100000381469727</v>
      </c>
      <c r="Q546">
        <v>32.599998474121094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 s="63"/>
      <c r="AF546" s="63"/>
      <c r="AG546">
        <f t="shared" si="8"/>
        <v>9.3294464106756361E-2</v>
      </c>
    </row>
    <row r="547" spans="1:33" x14ac:dyDescent="0.25">
      <c r="A547">
        <v>1398</v>
      </c>
      <c r="B547" t="s">
        <v>19</v>
      </c>
      <c r="C547" t="s">
        <v>448</v>
      </c>
      <c r="D547">
        <v>1906</v>
      </c>
      <c r="E547">
        <v>41.900001525878906</v>
      </c>
      <c r="F547">
        <v>41.799999237060547</v>
      </c>
      <c r="G547" s="7">
        <v>3.2000000476837158</v>
      </c>
      <c r="H547">
        <v>1.1000000238418579</v>
      </c>
      <c r="I547">
        <v>3.2000000476837158</v>
      </c>
      <c r="J547">
        <v>8</v>
      </c>
      <c r="K547">
        <v>0.69999998807907104</v>
      </c>
      <c r="L547">
        <v>13</v>
      </c>
      <c r="M547">
        <v>0.20000000298023224</v>
      </c>
      <c r="N547">
        <v>5.4000000953674316</v>
      </c>
      <c r="P547">
        <v>27.799999237060547</v>
      </c>
      <c r="Q547">
        <v>40.799999237060547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 s="63"/>
      <c r="AF547" s="63"/>
      <c r="AG547">
        <f t="shared" si="8"/>
        <v>7.6372313392573124E-2</v>
      </c>
    </row>
    <row r="548" spans="1:33" x14ac:dyDescent="0.25">
      <c r="A548">
        <v>1398</v>
      </c>
      <c r="B548" t="s">
        <v>19</v>
      </c>
      <c r="C548" t="s">
        <v>449</v>
      </c>
      <c r="D548">
        <v>1907</v>
      </c>
      <c r="E548">
        <v>27.5</v>
      </c>
      <c r="F548">
        <v>27.5</v>
      </c>
      <c r="G548" s="7">
        <v>3.2000000476837158</v>
      </c>
      <c r="H548">
        <v>1.2000000476837158</v>
      </c>
      <c r="I548">
        <v>3.2000000476837158</v>
      </c>
      <c r="J548">
        <v>7.0999999046325684</v>
      </c>
      <c r="K548">
        <v>0.40000000596046448</v>
      </c>
      <c r="L548">
        <v>7</v>
      </c>
      <c r="M548">
        <v>0</v>
      </c>
      <c r="N548">
        <v>4.8000001907348633</v>
      </c>
      <c r="P548">
        <v>19.799999237060547</v>
      </c>
      <c r="Q548">
        <v>26.799999237060547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 s="63"/>
      <c r="AF548" s="63"/>
      <c r="AG548">
        <f t="shared" si="8"/>
        <v>0.11636363809758966</v>
      </c>
    </row>
    <row r="549" spans="1:33" x14ac:dyDescent="0.25">
      <c r="A549">
        <v>1398</v>
      </c>
      <c r="B549" t="s">
        <v>19</v>
      </c>
      <c r="C549" t="s">
        <v>450</v>
      </c>
      <c r="D549">
        <v>1908</v>
      </c>
      <c r="E549">
        <v>34.099998474121094</v>
      </c>
      <c r="F549">
        <v>34</v>
      </c>
      <c r="G549" s="7">
        <v>3.2000000476837158</v>
      </c>
      <c r="H549">
        <v>1.3999999761581421</v>
      </c>
      <c r="I549">
        <v>3.2000000476837158</v>
      </c>
      <c r="J549">
        <v>9.8000001907348633</v>
      </c>
      <c r="K549">
        <v>6</v>
      </c>
      <c r="L549">
        <v>9.8000001907348633</v>
      </c>
      <c r="M549">
        <v>0</v>
      </c>
      <c r="N549">
        <v>5.9000000953674316</v>
      </c>
      <c r="P549">
        <v>18</v>
      </c>
      <c r="Q549">
        <v>27.799999237060547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0</v>
      </c>
      <c r="AE549" s="63"/>
      <c r="AF549" s="63"/>
      <c r="AG549">
        <f t="shared" si="8"/>
        <v>9.3841647826237731E-2</v>
      </c>
    </row>
    <row r="550" spans="1:33" x14ac:dyDescent="0.25">
      <c r="A550">
        <v>1398</v>
      </c>
      <c r="B550" t="s">
        <v>19</v>
      </c>
      <c r="C550" t="s">
        <v>451</v>
      </c>
      <c r="D550">
        <v>1909</v>
      </c>
      <c r="E550">
        <v>40.299999237060547</v>
      </c>
      <c r="F550">
        <v>40.299999237060547</v>
      </c>
      <c r="G550" s="7">
        <v>3.2000000476837158</v>
      </c>
      <c r="H550">
        <v>1.6000000238418579</v>
      </c>
      <c r="I550">
        <v>3.2000000476837158</v>
      </c>
      <c r="J550">
        <v>10.800000190734863</v>
      </c>
      <c r="K550">
        <v>0.69999998807907104</v>
      </c>
      <c r="L550">
        <v>10.699999809265137</v>
      </c>
      <c r="M550">
        <v>0</v>
      </c>
      <c r="N550">
        <v>5.9000000953674316</v>
      </c>
      <c r="P550">
        <v>28.600000381469727</v>
      </c>
      <c r="Q550">
        <v>39.299999237060547</v>
      </c>
      <c r="S550">
        <v>2.75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 s="63"/>
      <c r="AF550" s="63"/>
      <c r="AG550">
        <f t="shared" si="8"/>
        <v>7.9404469187705162E-2</v>
      </c>
    </row>
    <row r="551" spans="1:33" x14ac:dyDescent="0.25">
      <c r="A551">
        <v>1398</v>
      </c>
      <c r="B551" t="s">
        <v>19</v>
      </c>
      <c r="C551" t="s">
        <v>452</v>
      </c>
      <c r="D551">
        <v>1910</v>
      </c>
      <c r="E551">
        <v>50.880001068115234</v>
      </c>
      <c r="F551">
        <v>50.880001068115234</v>
      </c>
      <c r="G551" s="7">
        <v>8</v>
      </c>
      <c r="H551">
        <v>1.7699999809265137</v>
      </c>
      <c r="I551">
        <v>3.2000000476837158</v>
      </c>
      <c r="J551">
        <v>9.3299999237060547</v>
      </c>
      <c r="K551">
        <v>0.95999997854232788</v>
      </c>
      <c r="L551">
        <v>14.680000305175781</v>
      </c>
      <c r="M551">
        <v>0</v>
      </c>
      <c r="O551">
        <v>0.30000001192092896</v>
      </c>
      <c r="P551">
        <v>30.059999465942383</v>
      </c>
      <c r="Q551">
        <v>44.739997863769531</v>
      </c>
      <c r="S551">
        <v>3.7200000286102295</v>
      </c>
      <c r="T551">
        <v>0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 s="63"/>
      <c r="AF551" s="63"/>
      <c r="AG551">
        <f t="shared" si="8"/>
        <v>0.15723270110175622</v>
      </c>
    </row>
    <row r="552" spans="1:33" x14ac:dyDescent="0.25">
      <c r="A552">
        <v>1398</v>
      </c>
      <c r="B552" t="s">
        <v>19</v>
      </c>
      <c r="C552" t="s">
        <v>453</v>
      </c>
      <c r="D552">
        <v>1911</v>
      </c>
      <c r="E552">
        <v>38.080001831054688</v>
      </c>
      <c r="F552">
        <v>38.080001831054688</v>
      </c>
      <c r="G552" s="7">
        <v>8</v>
      </c>
      <c r="H552">
        <v>1.9299999475479126</v>
      </c>
      <c r="I552">
        <v>3.2000000476837158</v>
      </c>
      <c r="J552">
        <v>9.9899997711181641</v>
      </c>
      <c r="K552">
        <v>0.92000001668930054</v>
      </c>
      <c r="L552">
        <v>10.510000228881836</v>
      </c>
      <c r="M552">
        <v>0</v>
      </c>
      <c r="O552">
        <v>0.37000000476837158</v>
      </c>
      <c r="P552">
        <v>21.260000228881836</v>
      </c>
      <c r="Q552">
        <v>31.770000457763672</v>
      </c>
      <c r="S552">
        <v>4.4699997901916504</v>
      </c>
      <c r="T552">
        <v>0</v>
      </c>
      <c r="U552">
        <v>0</v>
      </c>
      <c r="V552">
        <v>0</v>
      </c>
      <c r="W552">
        <v>1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0</v>
      </c>
      <c r="AE552" s="63"/>
      <c r="AF552" s="63"/>
      <c r="AG552">
        <f t="shared" si="8"/>
        <v>0.2100840235116771</v>
      </c>
    </row>
    <row r="553" spans="1:33" x14ac:dyDescent="0.25">
      <c r="A553">
        <v>1398</v>
      </c>
      <c r="B553" t="s">
        <v>19</v>
      </c>
      <c r="C553" t="s">
        <v>454</v>
      </c>
      <c r="D553">
        <v>1912</v>
      </c>
      <c r="E553">
        <v>51.729999542236328</v>
      </c>
      <c r="F553">
        <v>51.729999542236328</v>
      </c>
      <c r="G553" s="7">
        <v>8</v>
      </c>
      <c r="H553">
        <v>2.130000114440918</v>
      </c>
      <c r="I553">
        <v>3.2000000476837158</v>
      </c>
      <c r="J553">
        <v>11.699999809265137</v>
      </c>
      <c r="K553">
        <v>1.2699999809265137</v>
      </c>
      <c r="L553">
        <v>10.279999732971191</v>
      </c>
      <c r="M553">
        <v>0</v>
      </c>
      <c r="O553">
        <v>0.23000000417232513</v>
      </c>
      <c r="P553">
        <v>34.580001831054688</v>
      </c>
      <c r="Q553">
        <v>44.860000610351563</v>
      </c>
      <c r="S553">
        <v>6.5100002288818359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 s="63"/>
      <c r="AF553" s="63"/>
      <c r="AG553">
        <f t="shared" si="8"/>
        <v>0.15464914113266495</v>
      </c>
    </row>
    <row r="554" spans="1:33" x14ac:dyDescent="0.25">
      <c r="A554">
        <v>1398</v>
      </c>
      <c r="B554" t="s">
        <v>19</v>
      </c>
      <c r="C554" t="s">
        <v>455</v>
      </c>
      <c r="D554">
        <v>1913</v>
      </c>
      <c r="E554">
        <v>59.779998779296875</v>
      </c>
      <c r="F554">
        <v>59.779998779296875</v>
      </c>
      <c r="G554" s="7">
        <v>12</v>
      </c>
      <c r="H554">
        <v>2.869999885559082</v>
      </c>
      <c r="I554">
        <v>4.8000001907348633</v>
      </c>
      <c r="J554">
        <v>13.409999847412109</v>
      </c>
      <c r="K554">
        <v>1.5</v>
      </c>
      <c r="L554">
        <v>8.6499996185302734</v>
      </c>
      <c r="M554">
        <v>0</v>
      </c>
      <c r="O554">
        <v>0.34999999403953552</v>
      </c>
      <c r="P554">
        <v>41.819999694824219</v>
      </c>
      <c r="Q554">
        <v>50.470001220703125</v>
      </c>
      <c r="S554">
        <v>6.809999942779541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 s="63"/>
      <c r="AF554" s="63"/>
      <c r="AG554">
        <f t="shared" si="8"/>
        <v>0.20073603621677996</v>
      </c>
    </row>
    <row r="555" spans="1:33" x14ac:dyDescent="0.25">
      <c r="A555">
        <v>1398</v>
      </c>
      <c r="B555" t="s">
        <v>19</v>
      </c>
      <c r="C555" t="s">
        <v>456</v>
      </c>
      <c r="D555">
        <v>1914</v>
      </c>
      <c r="E555">
        <v>35.959999084472656</v>
      </c>
      <c r="F555">
        <v>35.959999084472656</v>
      </c>
      <c r="G555" s="7">
        <v>12</v>
      </c>
      <c r="H555">
        <v>3.119999885559082</v>
      </c>
      <c r="I555">
        <v>4.8000001907348633</v>
      </c>
      <c r="J555">
        <v>13.319999694824219</v>
      </c>
      <c r="K555">
        <v>1.5299999713897705</v>
      </c>
      <c r="L555">
        <v>11.069999694824219</v>
      </c>
      <c r="M555">
        <v>0</v>
      </c>
      <c r="O555">
        <v>0.4699999988079071</v>
      </c>
      <c r="P555">
        <v>15.449999809265137</v>
      </c>
      <c r="Q555">
        <v>26.520000457763672</v>
      </c>
      <c r="S555">
        <v>13.800000190734863</v>
      </c>
      <c r="T555">
        <v>0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 s="63"/>
      <c r="AF555" s="63"/>
      <c r="AG555">
        <f t="shared" si="8"/>
        <v>0.33370412418006812</v>
      </c>
    </row>
    <row r="556" spans="1:33" x14ac:dyDescent="0.25">
      <c r="A556">
        <v>1398</v>
      </c>
      <c r="B556" t="s">
        <v>19</v>
      </c>
      <c r="C556" t="s">
        <v>457</v>
      </c>
      <c r="D556">
        <v>1915</v>
      </c>
      <c r="E556">
        <v>51.119998931884766</v>
      </c>
      <c r="F556">
        <v>51.119998931884766</v>
      </c>
      <c r="G556" s="7">
        <v>12</v>
      </c>
      <c r="H556">
        <v>3.5499999523162842</v>
      </c>
      <c r="I556">
        <v>4.8000001907348633</v>
      </c>
      <c r="J556">
        <v>20.5</v>
      </c>
      <c r="K556">
        <v>1.190000057220459</v>
      </c>
      <c r="L556">
        <v>12.609999656677246</v>
      </c>
      <c r="M556">
        <v>1.0499999523162842</v>
      </c>
      <c r="O556">
        <v>0.76999998092651367</v>
      </c>
      <c r="P556">
        <v>28.430000305175781</v>
      </c>
      <c r="Q556">
        <v>41.040000915527344</v>
      </c>
      <c r="S556">
        <v>19.5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0</v>
      </c>
      <c r="AE556" s="63"/>
      <c r="AF556" s="63"/>
      <c r="AG556">
        <f t="shared" si="8"/>
        <v>0.2347417889423177</v>
      </c>
    </row>
    <row r="557" spans="1:33" x14ac:dyDescent="0.25">
      <c r="A557">
        <v>1398</v>
      </c>
      <c r="B557" t="s">
        <v>19</v>
      </c>
      <c r="C557" t="s">
        <v>458</v>
      </c>
      <c r="D557">
        <v>1916</v>
      </c>
      <c r="E557">
        <v>68.589996337890625</v>
      </c>
      <c r="F557">
        <v>68.589996337890625</v>
      </c>
      <c r="G557" s="7">
        <v>12</v>
      </c>
      <c r="H557">
        <v>3.7400000095367432</v>
      </c>
      <c r="I557">
        <v>4.8000001907348633</v>
      </c>
      <c r="J557">
        <v>29.579999923706055</v>
      </c>
      <c r="K557">
        <v>1.309999942779541</v>
      </c>
      <c r="L557">
        <v>15.619999885559082</v>
      </c>
      <c r="M557">
        <v>1.7599999904632568</v>
      </c>
      <c r="O557">
        <v>3.5999999046325684</v>
      </c>
      <c r="P557">
        <v>41.830001831054688</v>
      </c>
      <c r="Q557">
        <v>57.450000762939453</v>
      </c>
      <c r="S557">
        <v>28.969999313354492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 s="63"/>
      <c r="AF557" s="63"/>
      <c r="AG557">
        <f t="shared" si="8"/>
        <v>0.17495262634051106</v>
      </c>
    </row>
    <row r="558" spans="1:33" x14ac:dyDescent="0.25">
      <c r="A558">
        <v>1398</v>
      </c>
      <c r="B558" t="s">
        <v>19</v>
      </c>
      <c r="C558" t="s">
        <v>459</v>
      </c>
      <c r="D558">
        <v>1917</v>
      </c>
      <c r="E558">
        <v>64.430000305175781</v>
      </c>
      <c r="F558">
        <v>64.430000305175781</v>
      </c>
      <c r="G558" s="7">
        <v>12</v>
      </c>
      <c r="H558">
        <v>4.0999999046325684</v>
      </c>
      <c r="I558">
        <v>4.8000001907348633</v>
      </c>
      <c r="J558">
        <v>40.759998321533203</v>
      </c>
      <c r="K558">
        <v>1.9700000286102295</v>
      </c>
      <c r="L558">
        <v>27.889999389648438</v>
      </c>
      <c r="M558">
        <v>2.4500000476837158</v>
      </c>
      <c r="O558">
        <v>3.0899999141693115</v>
      </c>
      <c r="P558">
        <v>24.159999847412109</v>
      </c>
      <c r="Q558">
        <v>52.049999237060547</v>
      </c>
      <c r="S558">
        <v>42.349998474121094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 s="63"/>
      <c r="AF558" s="63"/>
      <c r="AG558">
        <f t="shared" si="8"/>
        <v>0.18624864105481026</v>
      </c>
    </row>
    <row r="559" spans="1:33" x14ac:dyDescent="0.25">
      <c r="A559">
        <v>1398</v>
      </c>
      <c r="B559" t="s">
        <v>19</v>
      </c>
      <c r="C559" t="s">
        <v>460</v>
      </c>
      <c r="D559">
        <v>1918</v>
      </c>
      <c r="E559">
        <v>81.339996337890625</v>
      </c>
      <c r="F559">
        <v>81.339996337890625</v>
      </c>
      <c r="G559" s="7">
        <v>12</v>
      </c>
      <c r="H559">
        <v>4.4800000190734863</v>
      </c>
      <c r="I559">
        <v>4.8000001907348633</v>
      </c>
      <c r="J559">
        <v>57.259998321533203</v>
      </c>
      <c r="K559">
        <v>4.929999828338623</v>
      </c>
      <c r="L559">
        <v>39.459999084472656</v>
      </c>
      <c r="M559">
        <v>3.2000000476837158</v>
      </c>
      <c r="O559">
        <v>2.190000057220459</v>
      </c>
      <c r="P559">
        <v>25.909999847412109</v>
      </c>
      <c r="Q559">
        <v>65.3699951171875</v>
      </c>
      <c r="S559">
        <v>68.029998779296875</v>
      </c>
      <c r="T559">
        <v>0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 s="63"/>
      <c r="AF559" s="63"/>
      <c r="AG559">
        <f t="shared" si="8"/>
        <v>0.1475288977165842</v>
      </c>
    </row>
    <row r="560" spans="1:33" x14ac:dyDescent="0.25">
      <c r="A560">
        <v>1398</v>
      </c>
      <c r="B560" t="s">
        <v>19</v>
      </c>
      <c r="C560" t="s">
        <v>461</v>
      </c>
      <c r="D560">
        <v>1919</v>
      </c>
      <c r="E560">
        <v>157.13999938964844</v>
      </c>
      <c r="F560">
        <v>157.1199951171875</v>
      </c>
      <c r="G560" s="7">
        <v>12</v>
      </c>
      <c r="H560">
        <v>5.0900001525878906</v>
      </c>
      <c r="I560">
        <v>4.8000001907348633</v>
      </c>
      <c r="J560">
        <v>92.629997253417969</v>
      </c>
      <c r="K560">
        <v>2.2599999904632568</v>
      </c>
      <c r="L560">
        <v>40.819999694824219</v>
      </c>
      <c r="M560">
        <v>3.190000057220459</v>
      </c>
      <c r="O560">
        <v>7.2899999618530273</v>
      </c>
      <c r="P560">
        <v>102.73999786376953</v>
      </c>
      <c r="Q560">
        <v>143.55999755859375</v>
      </c>
      <c r="S560">
        <v>76.099998474121094</v>
      </c>
      <c r="T560">
        <v>0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0</v>
      </c>
      <c r="AD560">
        <v>0</v>
      </c>
      <c r="AE560" s="63"/>
      <c r="AF560" s="63"/>
      <c r="AG560">
        <f t="shared" si="8"/>
        <v>7.6365025115244442E-2</v>
      </c>
    </row>
    <row r="561" spans="1:33" x14ac:dyDescent="0.25">
      <c r="A561">
        <v>1398</v>
      </c>
      <c r="B561" t="s">
        <v>19</v>
      </c>
      <c r="C561" t="s">
        <v>462</v>
      </c>
      <c r="D561">
        <v>1920</v>
      </c>
      <c r="E561">
        <v>165.19999694824219</v>
      </c>
      <c r="F561">
        <v>165.19999694824219</v>
      </c>
      <c r="G561" s="7">
        <v>20</v>
      </c>
      <c r="H561">
        <v>6.0999999046325684</v>
      </c>
      <c r="I561">
        <v>8</v>
      </c>
      <c r="J561">
        <v>95.900001525878906</v>
      </c>
      <c r="K561">
        <v>3.4000000953674316</v>
      </c>
      <c r="L561">
        <v>44.799999237060547</v>
      </c>
      <c r="M561">
        <v>4.0999999046325684</v>
      </c>
      <c r="O561">
        <v>11.300000190734863</v>
      </c>
      <c r="P561">
        <v>100.40000152587891</v>
      </c>
      <c r="Q561">
        <v>145.19999694824219</v>
      </c>
      <c r="S561">
        <v>56.299999237060547</v>
      </c>
      <c r="T561">
        <v>0</v>
      </c>
      <c r="U561">
        <v>0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AE561" s="63"/>
      <c r="AF561" s="63"/>
      <c r="AG561">
        <f t="shared" si="8"/>
        <v>0.1210653775391175</v>
      </c>
    </row>
    <row r="562" spans="1:33" x14ac:dyDescent="0.25">
      <c r="A562">
        <v>1398</v>
      </c>
      <c r="B562" t="s">
        <v>19</v>
      </c>
      <c r="C562" t="s">
        <v>463</v>
      </c>
      <c r="D562">
        <v>1921</v>
      </c>
      <c r="E562">
        <v>124.5</v>
      </c>
      <c r="F562">
        <v>124.5</v>
      </c>
      <c r="G562" s="7">
        <v>20</v>
      </c>
      <c r="H562">
        <v>6.6999998092651367</v>
      </c>
      <c r="I562">
        <v>8</v>
      </c>
      <c r="J562">
        <v>78.699996948242188</v>
      </c>
      <c r="K562">
        <v>2.5999999046325684</v>
      </c>
      <c r="L562">
        <v>41.400001525878906</v>
      </c>
      <c r="M562">
        <v>4.4000000953674316</v>
      </c>
      <c r="O562">
        <v>7.1999998092651367</v>
      </c>
      <c r="P562">
        <v>63.599998474121094</v>
      </c>
      <c r="Q562">
        <v>105</v>
      </c>
      <c r="S562">
        <v>60.099998474121094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 s="63"/>
      <c r="AF562" s="63"/>
      <c r="AG562">
        <f t="shared" si="8"/>
        <v>0.1606425702811245</v>
      </c>
    </row>
    <row r="563" spans="1:33" x14ac:dyDescent="0.25">
      <c r="A563">
        <v>1398</v>
      </c>
      <c r="B563" t="s">
        <v>19</v>
      </c>
      <c r="C563" t="s">
        <v>464</v>
      </c>
      <c r="D563">
        <v>1922</v>
      </c>
      <c r="E563">
        <v>135.19999694824219</v>
      </c>
      <c r="F563">
        <v>135.19999694824219</v>
      </c>
      <c r="G563" s="7">
        <v>20</v>
      </c>
      <c r="H563">
        <v>7</v>
      </c>
      <c r="I563">
        <v>8</v>
      </c>
      <c r="J563">
        <v>85.699996948242188</v>
      </c>
      <c r="K563">
        <v>3</v>
      </c>
      <c r="L563">
        <v>44.400001525878906</v>
      </c>
      <c r="M563">
        <v>4.6999998092651367</v>
      </c>
      <c r="O563">
        <v>7.9000000953674316</v>
      </c>
      <c r="P563">
        <v>69.800003051757813</v>
      </c>
      <c r="Q563">
        <v>114.20000457763672</v>
      </c>
      <c r="S563">
        <v>74.300003051757813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 s="63"/>
      <c r="AF563" s="63"/>
      <c r="AG563">
        <f t="shared" si="8"/>
        <v>0.14792899742191917</v>
      </c>
    </row>
    <row r="564" spans="1:33" x14ac:dyDescent="0.25">
      <c r="A564">
        <v>1398</v>
      </c>
      <c r="B564" t="s">
        <v>19</v>
      </c>
      <c r="C564" t="s">
        <v>465</v>
      </c>
      <c r="D564">
        <v>1923</v>
      </c>
      <c r="E564">
        <v>133.10000610351563</v>
      </c>
      <c r="F564">
        <v>133.10000610351563</v>
      </c>
      <c r="G564" s="7">
        <v>20</v>
      </c>
      <c r="H564">
        <v>5.9000000953674316</v>
      </c>
      <c r="I564">
        <v>8</v>
      </c>
      <c r="J564">
        <v>97.5</v>
      </c>
      <c r="K564">
        <v>2.5</v>
      </c>
      <c r="L564">
        <v>38.099998474121094</v>
      </c>
      <c r="M564">
        <v>4.5</v>
      </c>
      <c r="O564">
        <v>9.5</v>
      </c>
      <c r="P564">
        <v>74.699996948242188</v>
      </c>
      <c r="Q564">
        <v>112.79999542236328</v>
      </c>
      <c r="S564">
        <v>59.599998474121094</v>
      </c>
      <c r="T564">
        <v>0</v>
      </c>
      <c r="U564">
        <v>0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 s="63"/>
      <c r="AF564" s="63"/>
      <c r="AG564">
        <f t="shared" si="8"/>
        <v>0.15026295328976497</v>
      </c>
    </row>
    <row r="565" spans="1:33" x14ac:dyDescent="0.25">
      <c r="A565">
        <v>1398</v>
      </c>
      <c r="B565" t="s">
        <v>19</v>
      </c>
      <c r="C565" t="s">
        <v>466</v>
      </c>
      <c r="D565">
        <v>1924</v>
      </c>
      <c r="E565">
        <v>119.69999694824219</v>
      </c>
      <c r="F565">
        <v>119.69999694824219</v>
      </c>
      <c r="G565" s="7">
        <v>20</v>
      </c>
      <c r="H565">
        <v>5.9000000953674316</v>
      </c>
      <c r="I565">
        <v>8</v>
      </c>
      <c r="J565">
        <v>84.099998474121094</v>
      </c>
      <c r="K565">
        <v>2.5999999046325684</v>
      </c>
      <c r="L565">
        <v>36.299999237060547</v>
      </c>
      <c r="M565">
        <v>4.5</v>
      </c>
      <c r="O565">
        <v>4.5999999046325684</v>
      </c>
      <c r="P565">
        <v>62.5</v>
      </c>
      <c r="Q565">
        <v>98.800003051757813</v>
      </c>
      <c r="S565">
        <v>58.400001525878906</v>
      </c>
      <c r="T565">
        <v>0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 s="63"/>
      <c r="AF565" s="63"/>
      <c r="AG565">
        <f t="shared" si="8"/>
        <v>0.16708438187051852</v>
      </c>
    </row>
    <row r="566" spans="1:33" x14ac:dyDescent="0.25">
      <c r="A566">
        <v>1398</v>
      </c>
      <c r="B566" t="s">
        <v>19</v>
      </c>
      <c r="C566" t="s">
        <v>467</v>
      </c>
      <c r="D566">
        <v>1925</v>
      </c>
      <c r="E566">
        <v>124.80000305175781</v>
      </c>
      <c r="F566">
        <v>124.80000305175781</v>
      </c>
      <c r="G566" s="7">
        <v>20</v>
      </c>
      <c r="H566">
        <v>2.2999999523162842</v>
      </c>
      <c r="I566">
        <v>12.800000190734863</v>
      </c>
      <c r="J566">
        <v>81.400001525878906</v>
      </c>
      <c r="K566">
        <v>3.2000000476837158</v>
      </c>
      <c r="L566">
        <v>36.599998474121094</v>
      </c>
      <c r="M566">
        <v>4.1999998092651367</v>
      </c>
      <c r="O566">
        <v>3.4000000953674316</v>
      </c>
      <c r="P566">
        <v>71.5</v>
      </c>
      <c r="Q566">
        <v>108.09999847412109</v>
      </c>
      <c r="S566">
        <v>45.599998474121094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  <c r="AE566" s="63"/>
      <c r="AF566" s="63"/>
      <c r="AG566">
        <f t="shared" si="8"/>
        <v>0.16025640633763027</v>
      </c>
    </row>
    <row r="567" spans="1:33" x14ac:dyDescent="0.25">
      <c r="A567">
        <v>1398</v>
      </c>
      <c r="B567" t="s">
        <v>19</v>
      </c>
      <c r="C567" t="s">
        <v>468</v>
      </c>
      <c r="D567">
        <v>1926</v>
      </c>
      <c r="E567">
        <v>111.30000305175781</v>
      </c>
      <c r="F567">
        <v>111.30000305175781</v>
      </c>
      <c r="G567" s="7">
        <v>25</v>
      </c>
      <c r="H567">
        <v>1.8999999761581421</v>
      </c>
      <c r="I567">
        <v>24.899999618530273</v>
      </c>
      <c r="J567">
        <v>65.199996948242188</v>
      </c>
      <c r="K567">
        <v>5.3000001907348633</v>
      </c>
      <c r="L567">
        <v>43.400001525878906</v>
      </c>
      <c r="M567">
        <v>4.6999998092651367</v>
      </c>
      <c r="O567">
        <v>4.0999999046325684</v>
      </c>
      <c r="P567">
        <v>52.599998474121094</v>
      </c>
      <c r="Q567">
        <v>96</v>
      </c>
      <c r="S567">
        <v>54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1</v>
      </c>
      <c r="AC567">
        <v>0</v>
      </c>
      <c r="AD567">
        <v>0</v>
      </c>
      <c r="AE567" s="63"/>
      <c r="AF567" s="63"/>
      <c r="AG567">
        <f t="shared" si="8"/>
        <v>0.22461814298759952</v>
      </c>
    </row>
    <row r="568" spans="1:33" x14ac:dyDescent="0.25">
      <c r="A568">
        <v>1398</v>
      </c>
      <c r="B568" t="s">
        <v>19</v>
      </c>
      <c r="C568" t="s">
        <v>469</v>
      </c>
      <c r="D568">
        <v>1927</v>
      </c>
      <c r="E568">
        <v>142.19999694824219</v>
      </c>
      <c r="F568">
        <v>142.19999694824219</v>
      </c>
      <c r="G568" s="7">
        <v>25</v>
      </c>
      <c r="H568">
        <v>2.5999999046325684</v>
      </c>
      <c r="I568">
        <v>25</v>
      </c>
      <c r="J568">
        <v>75.5</v>
      </c>
      <c r="K568">
        <v>4.6999998092651367</v>
      </c>
      <c r="L568">
        <v>51.200000762939453</v>
      </c>
      <c r="M568">
        <v>4.5</v>
      </c>
      <c r="O568">
        <v>5.5999999046325684</v>
      </c>
      <c r="P568">
        <v>76.300003051757813</v>
      </c>
      <c r="Q568">
        <v>127.5</v>
      </c>
      <c r="S568">
        <v>71.300003051757813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 s="63"/>
      <c r="AF568" s="63"/>
      <c r="AG568">
        <f t="shared" si="8"/>
        <v>0.17580872388555308</v>
      </c>
    </row>
    <row r="569" spans="1:33" x14ac:dyDescent="0.25">
      <c r="A569">
        <v>1398</v>
      </c>
      <c r="B569" t="s">
        <v>19</v>
      </c>
      <c r="C569" t="s">
        <v>470</v>
      </c>
      <c r="D569">
        <v>1928</v>
      </c>
      <c r="E569">
        <v>152.89999389648438</v>
      </c>
      <c r="F569">
        <v>152.89999389648438</v>
      </c>
      <c r="G569" s="7">
        <v>25</v>
      </c>
      <c r="H569">
        <v>2.9000000953674316</v>
      </c>
      <c r="I569">
        <v>25</v>
      </c>
      <c r="J569">
        <v>91.900001525878906</v>
      </c>
      <c r="K569">
        <v>5.5</v>
      </c>
      <c r="L569">
        <v>57.900001525878906</v>
      </c>
      <c r="M569">
        <v>4.5</v>
      </c>
      <c r="N569">
        <v>0.10000000149011612</v>
      </c>
      <c r="O569">
        <v>13.100000381469727</v>
      </c>
      <c r="P569">
        <v>79.800003051757813</v>
      </c>
      <c r="Q569">
        <v>137.70001220703125</v>
      </c>
      <c r="S569">
        <v>52.5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 s="63"/>
      <c r="AF569" s="63"/>
      <c r="AG569">
        <f t="shared" si="8"/>
        <v>0.16350556571588473</v>
      </c>
    </row>
    <row r="570" spans="1:33" x14ac:dyDescent="0.25">
      <c r="A570">
        <v>1398</v>
      </c>
      <c r="B570" t="s">
        <v>19</v>
      </c>
      <c r="C570" t="s">
        <v>471</v>
      </c>
      <c r="D570">
        <v>1929</v>
      </c>
      <c r="E570">
        <v>138.39999389648438</v>
      </c>
      <c r="F570">
        <v>138.39999389648438</v>
      </c>
      <c r="G570" s="7">
        <v>25</v>
      </c>
      <c r="H570">
        <v>3.2999999523162842</v>
      </c>
      <c r="I570">
        <v>25</v>
      </c>
      <c r="J570">
        <v>69.900001525878906</v>
      </c>
      <c r="K570">
        <v>5</v>
      </c>
      <c r="L570">
        <v>43.799999237060547</v>
      </c>
      <c r="M570">
        <v>6.0999999046325684</v>
      </c>
      <c r="N570">
        <v>0.10000000149011612</v>
      </c>
      <c r="O570">
        <v>8.5</v>
      </c>
      <c r="P570">
        <v>78</v>
      </c>
      <c r="Q570">
        <v>121.80000305175781</v>
      </c>
      <c r="S570">
        <v>42.900001525878906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 s="63"/>
      <c r="AF570" s="63"/>
      <c r="AG570">
        <f t="shared" si="8"/>
        <v>0.18063584611642852</v>
      </c>
    </row>
    <row r="571" spans="1:33" x14ac:dyDescent="0.25">
      <c r="A571">
        <v>1398</v>
      </c>
      <c r="B571" t="s">
        <v>19</v>
      </c>
      <c r="C571" t="s">
        <v>472</v>
      </c>
      <c r="D571">
        <v>1930</v>
      </c>
      <c r="E571">
        <v>132.69999694824219</v>
      </c>
      <c r="F571">
        <v>132.69999694824219</v>
      </c>
      <c r="G571" s="7">
        <v>25</v>
      </c>
      <c r="H571">
        <v>3.9000000953674316</v>
      </c>
      <c r="I571">
        <v>25</v>
      </c>
      <c r="J571">
        <v>54.400001525878906</v>
      </c>
      <c r="K571">
        <v>4</v>
      </c>
      <c r="L571">
        <v>32.900001525878906</v>
      </c>
      <c r="M571">
        <v>6.3000001907348633</v>
      </c>
      <c r="N571">
        <v>0.10000000149011612</v>
      </c>
      <c r="O571">
        <v>10.600000381469727</v>
      </c>
      <c r="P571">
        <v>84.5</v>
      </c>
      <c r="Q571">
        <v>117.40000152587891</v>
      </c>
      <c r="T571">
        <v>0</v>
      </c>
      <c r="U571">
        <v>0</v>
      </c>
      <c r="V571">
        <v>0</v>
      </c>
      <c r="W571">
        <v>1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 s="63"/>
      <c r="AF571" s="63"/>
      <c r="AG571">
        <f t="shared" si="8"/>
        <v>0.18839487999197849</v>
      </c>
    </row>
    <row r="572" spans="1:33" s="4" customFormat="1" x14ac:dyDescent="0.25">
      <c r="A572" s="4">
        <v>1398</v>
      </c>
      <c r="B572" s="4" t="s">
        <v>19</v>
      </c>
      <c r="C572" s="4" t="s">
        <v>542</v>
      </c>
      <c r="D572" s="4">
        <v>1931</v>
      </c>
      <c r="G572" s="7"/>
      <c r="Q572" s="4">
        <v>0</v>
      </c>
      <c r="T572" s="4">
        <v>1</v>
      </c>
      <c r="U572" s="4">
        <v>1</v>
      </c>
      <c r="V572" s="4">
        <v>1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1</v>
      </c>
      <c r="AC572" s="4">
        <v>0</v>
      </c>
      <c r="AD572" s="4">
        <v>0</v>
      </c>
      <c r="AE572" s="63"/>
      <c r="AF572" s="63"/>
      <c r="AG572" t="e">
        <f t="shared" si="8"/>
        <v>#DIV/0!</v>
      </c>
    </row>
    <row r="573" spans="1:33" x14ac:dyDescent="0.25">
      <c r="A573">
        <v>1399</v>
      </c>
      <c r="B573" t="s">
        <v>20</v>
      </c>
      <c r="C573" t="s">
        <v>452</v>
      </c>
      <c r="D573">
        <v>1910</v>
      </c>
      <c r="E573">
        <v>19.870000839233398</v>
      </c>
      <c r="F573">
        <v>19.870000839233398</v>
      </c>
      <c r="G573" s="7">
        <v>4</v>
      </c>
      <c r="H573">
        <v>0.81000000238418579</v>
      </c>
      <c r="I573">
        <v>4</v>
      </c>
      <c r="J573">
        <v>6.5300002098083496</v>
      </c>
      <c r="K573">
        <v>0.62000000476837158</v>
      </c>
      <c r="L573">
        <v>7.070000171661377</v>
      </c>
      <c r="M573">
        <v>0</v>
      </c>
      <c r="P573">
        <v>12.100000381469727</v>
      </c>
      <c r="Q573">
        <v>19.170000076293945</v>
      </c>
      <c r="S573">
        <v>7.0799999237060547</v>
      </c>
      <c r="T573">
        <v>0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 s="63">
        <f>AVERAGE(G573:G602)</f>
        <v>6.5333333333333332</v>
      </c>
      <c r="AF573" s="63">
        <f>_xlfn.VAR.S(G573:G602)</f>
        <v>3.8436781609195414</v>
      </c>
      <c r="AG573">
        <f t="shared" si="8"/>
        <v>0.20130849678184126</v>
      </c>
    </row>
    <row r="574" spans="1:33" x14ac:dyDescent="0.25">
      <c r="A574">
        <v>1399</v>
      </c>
      <c r="B574" t="s">
        <v>20</v>
      </c>
      <c r="C574" t="s">
        <v>453</v>
      </c>
      <c r="D574">
        <v>1911</v>
      </c>
      <c r="E574">
        <v>19.170000076293945</v>
      </c>
      <c r="F574">
        <v>19.170000076293945</v>
      </c>
      <c r="G574" s="7">
        <v>4</v>
      </c>
      <c r="H574">
        <v>0.87000000476837158</v>
      </c>
      <c r="I574">
        <v>4</v>
      </c>
      <c r="J574">
        <v>7.0799999237060547</v>
      </c>
      <c r="K574">
        <v>0.36000001430511475</v>
      </c>
      <c r="L574">
        <v>8.2100000381469727</v>
      </c>
      <c r="M574">
        <v>0</v>
      </c>
      <c r="P574">
        <v>10.489999771118164</v>
      </c>
      <c r="Q574">
        <v>18.700000762939453</v>
      </c>
      <c r="S574">
        <v>7.0300002098083496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 s="63"/>
      <c r="AF574" s="63"/>
      <c r="AG574">
        <f t="shared" si="8"/>
        <v>0.20865936275850569</v>
      </c>
    </row>
    <row r="575" spans="1:33" x14ac:dyDescent="0.25">
      <c r="A575">
        <v>1399</v>
      </c>
      <c r="B575" t="s">
        <v>20</v>
      </c>
      <c r="C575" t="s">
        <v>454</v>
      </c>
      <c r="D575">
        <v>1912</v>
      </c>
      <c r="E575">
        <v>20.200000762939453</v>
      </c>
      <c r="F575">
        <v>20.200000762939453</v>
      </c>
      <c r="G575" s="7">
        <v>4</v>
      </c>
      <c r="H575">
        <v>0.89999997615814209</v>
      </c>
      <c r="I575">
        <v>4</v>
      </c>
      <c r="J575">
        <v>7.0300002098083496</v>
      </c>
      <c r="K575">
        <v>0.40000000596046448</v>
      </c>
      <c r="L575">
        <v>7.1999998092651367</v>
      </c>
      <c r="M575">
        <v>0</v>
      </c>
      <c r="P575">
        <v>12.520000457763672</v>
      </c>
      <c r="Q575">
        <v>19.720001220703125</v>
      </c>
      <c r="S575">
        <v>6.880000114440918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 s="63"/>
      <c r="AF575" s="63"/>
      <c r="AG575">
        <f t="shared" si="8"/>
        <v>0.198019794501133</v>
      </c>
    </row>
    <row r="576" spans="1:33" x14ac:dyDescent="0.25">
      <c r="A576">
        <v>1399</v>
      </c>
      <c r="B576" t="s">
        <v>20</v>
      </c>
      <c r="C576" t="s">
        <v>455</v>
      </c>
      <c r="D576">
        <v>1913</v>
      </c>
      <c r="E576">
        <v>19.75</v>
      </c>
      <c r="F576">
        <v>19.75</v>
      </c>
      <c r="G576" s="7">
        <v>4</v>
      </c>
      <c r="H576">
        <v>0.89999997615814209</v>
      </c>
      <c r="I576">
        <v>4</v>
      </c>
      <c r="J576">
        <v>6.880000114440918</v>
      </c>
      <c r="K576">
        <v>0.41999998688697815</v>
      </c>
      <c r="L576">
        <v>7.4800000190734863</v>
      </c>
      <c r="M576">
        <v>0</v>
      </c>
      <c r="P576">
        <v>11.75</v>
      </c>
      <c r="Q576">
        <v>19.229999542236328</v>
      </c>
      <c r="S576">
        <v>5.3000001907348633</v>
      </c>
      <c r="T576">
        <v>0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 s="63"/>
      <c r="AF576" s="63"/>
      <c r="AG576">
        <f t="shared" si="8"/>
        <v>0.20253164556962025</v>
      </c>
    </row>
    <row r="577" spans="1:33" x14ac:dyDescent="0.25">
      <c r="A577">
        <v>1399</v>
      </c>
      <c r="B577" t="s">
        <v>20</v>
      </c>
      <c r="C577" t="s">
        <v>456</v>
      </c>
      <c r="D577">
        <v>1914</v>
      </c>
      <c r="E577">
        <v>12.140000343322754</v>
      </c>
      <c r="F577">
        <v>12.140000343322754</v>
      </c>
      <c r="G577" s="7">
        <v>4</v>
      </c>
      <c r="H577">
        <v>0.86000001430511475</v>
      </c>
      <c r="I577">
        <v>4</v>
      </c>
      <c r="J577">
        <v>5.3000001907348633</v>
      </c>
      <c r="K577">
        <v>0.52999997138977051</v>
      </c>
      <c r="L577">
        <v>6.320000171661377</v>
      </c>
      <c r="M577">
        <v>0</v>
      </c>
      <c r="P577">
        <v>5.2100000381469727</v>
      </c>
      <c r="Q577">
        <v>11.530000686645508</v>
      </c>
      <c r="S577">
        <v>7.1500000953674316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 s="63"/>
      <c r="AF577" s="63"/>
      <c r="AG577">
        <f t="shared" si="8"/>
        <v>0.32948928227996971</v>
      </c>
    </row>
    <row r="578" spans="1:33" x14ac:dyDescent="0.25">
      <c r="A578">
        <v>1399</v>
      </c>
      <c r="B578" t="s">
        <v>20</v>
      </c>
      <c r="C578" t="s">
        <v>457</v>
      </c>
      <c r="D578">
        <v>1915</v>
      </c>
      <c r="E578">
        <v>13.729999542236328</v>
      </c>
      <c r="F578">
        <v>13.729999542236328</v>
      </c>
      <c r="G578" s="7">
        <v>4</v>
      </c>
      <c r="H578">
        <v>0.97000002861022949</v>
      </c>
      <c r="I578">
        <v>4</v>
      </c>
      <c r="J578">
        <v>7.1500000953674316</v>
      </c>
      <c r="K578">
        <v>0.40000000596046448</v>
      </c>
      <c r="L578">
        <v>6.820000171661377</v>
      </c>
      <c r="M578">
        <v>0</v>
      </c>
      <c r="P578">
        <v>6.3899998664855957</v>
      </c>
      <c r="Q578">
        <v>13.210000038146973</v>
      </c>
      <c r="S578">
        <v>10.949999809265137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 s="63"/>
      <c r="AF578" s="63"/>
      <c r="AG578">
        <f t="shared" si="8"/>
        <v>0.29133285749174059</v>
      </c>
    </row>
    <row r="579" spans="1:33" x14ac:dyDescent="0.25">
      <c r="A579">
        <v>1399</v>
      </c>
      <c r="B579" t="s">
        <v>20</v>
      </c>
      <c r="C579" t="s">
        <v>458</v>
      </c>
      <c r="D579">
        <v>1916</v>
      </c>
      <c r="E579">
        <v>20.440000534057617</v>
      </c>
      <c r="F579">
        <v>20.440000534057617</v>
      </c>
      <c r="G579" s="7">
        <v>4</v>
      </c>
      <c r="H579">
        <v>0.99000000953674316</v>
      </c>
      <c r="I579">
        <v>4</v>
      </c>
      <c r="J579">
        <v>10.949999809265137</v>
      </c>
      <c r="K579">
        <v>0.63999998569488525</v>
      </c>
      <c r="L579">
        <v>8.5900001525878906</v>
      </c>
      <c r="M579">
        <v>0</v>
      </c>
      <c r="P579">
        <v>11.199999809265137</v>
      </c>
      <c r="Q579">
        <v>19.790000915527344</v>
      </c>
      <c r="S579">
        <v>13.340000152587891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 s="63"/>
      <c r="AF579" s="63"/>
      <c r="AG579">
        <f t="shared" ref="AG579:AG642" si="9">G579/E579</f>
        <v>0.19569471112953762</v>
      </c>
    </row>
    <row r="580" spans="1:33" x14ac:dyDescent="0.25">
      <c r="A580">
        <v>1399</v>
      </c>
      <c r="B580" t="s">
        <v>20</v>
      </c>
      <c r="C580" t="s">
        <v>459</v>
      </c>
      <c r="D580">
        <v>1917</v>
      </c>
      <c r="E580">
        <v>25.049999237060547</v>
      </c>
      <c r="F580">
        <v>25.049999237060547</v>
      </c>
      <c r="G580" s="7">
        <v>4</v>
      </c>
      <c r="H580">
        <v>1.1000000238418579</v>
      </c>
      <c r="I580">
        <v>4</v>
      </c>
      <c r="J580">
        <v>13.340000152587891</v>
      </c>
      <c r="K580">
        <v>0.89999997615814209</v>
      </c>
      <c r="L580">
        <v>12.130000114440918</v>
      </c>
      <c r="M580">
        <v>0</v>
      </c>
      <c r="P580">
        <v>12.020000457763672</v>
      </c>
      <c r="Q580">
        <v>24.150001525878906</v>
      </c>
      <c r="S580">
        <v>22.229999542236328</v>
      </c>
      <c r="T580">
        <v>0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 s="63"/>
      <c r="AF580" s="63"/>
      <c r="AG580">
        <f t="shared" si="9"/>
        <v>0.15968064358589473</v>
      </c>
    </row>
    <row r="581" spans="1:33" x14ac:dyDescent="0.25">
      <c r="A581">
        <v>1399</v>
      </c>
      <c r="B581" t="s">
        <v>20</v>
      </c>
      <c r="C581" t="s">
        <v>460</v>
      </c>
      <c r="D581">
        <v>1918</v>
      </c>
      <c r="E581">
        <v>27.520000457763672</v>
      </c>
      <c r="F581">
        <v>27.520000457763672</v>
      </c>
      <c r="G581" s="7">
        <v>4</v>
      </c>
      <c r="H581">
        <v>1.2200000286102295</v>
      </c>
      <c r="I581">
        <v>4</v>
      </c>
      <c r="J581">
        <v>22.229999542236328</v>
      </c>
      <c r="K581">
        <v>1.5199999809265137</v>
      </c>
      <c r="L581">
        <v>18.829999923706055</v>
      </c>
      <c r="M581">
        <v>0.52999997138977051</v>
      </c>
      <c r="P581">
        <v>6.6399998664855957</v>
      </c>
      <c r="Q581">
        <v>25.469999313354492</v>
      </c>
      <c r="S581">
        <v>32.110000610351563</v>
      </c>
      <c r="T581">
        <v>0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 s="63"/>
      <c r="AF581" s="63"/>
      <c r="AG581">
        <f t="shared" si="9"/>
        <v>0.14534883479159097</v>
      </c>
    </row>
    <row r="582" spans="1:33" x14ac:dyDescent="0.25">
      <c r="A582">
        <v>1399</v>
      </c>
      <c r="B582" t="s">
        <v>20</v>
      </c>
      <c r="C582" t="s">
        <v>461</v>
      </c>
      <c r="D582">
        <v>1919</v>
      </c>
      <c r="E582">
        <v>50.169998168945313</v>
      </c>
      <c r="F582">
        <v>50.169998168945313</v>
      </c>
      <c r="G582" s="7">
        <v>4</v>
      </c>
      <c r="H582">
        <v>1.3500000238418579</v>
      </c>
      <c r="I582">
        <v>4</v>
      </c>
      <c r="J582">
        <v>32.110000610351563</v>
      </c>
      <c r="K582">
        <v>0.89999997615814209</v>
      </c>
      <c r="L582">
        <v>21.510000228881836</v>
      </c>
      <c r="M582">
        <v>0.52999997138977051</v>
      </c>
      <c r="P582">
        <v>27.170000076293945</v>
      </c>
      <c r="Q582">
        <v>48.680000305175781</v>
      </c>
      <c r="S582">
        <v>23.799999237060547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 s="63"/>
      <c r="AF582" s="63"/>
      <c r="AG582">
        <f t="shared" si="9"/>
        <v>7.9728924576201343E-2</v>
      </c>
    </row>
    <row r="583" spans="1:33" x14ac:dyDescent="0.25">
      <c r="A583">
        <v>1399</v>
      </c>
      <c r="B583" t="s">
        <v>20</v>
      </c>
      <c r="C583" t="s">
        <v>462</v>
      </c>
      <c r="D583">
        <v>1920</v>
      </c>
      <c r="E583">
        <v>40.299999237060547</v>
      </c>
      <c r="F583">
        <v>40.299999237060547</v>
      </c>
      <c r="G583" s="7">
        <v>4</v>
      </c>
      <c r="H583">
        <v>1.7999999523162842</v>
      </c>
      <c r="I583">
        <v>4</v>
      </c>
      <c r="J583">
        <v>23.799999237060547</v>
      </c>
      <c r="K583">
        <v>0.89999997615814209</v>
      </c>
      <c r="L583">
        <v>17.700000762939453</v>
      </c>
      <c r="M583">
        <v>0.80000001192092896</v>
      </c>
      <c r="P583">
        <v>20.899999618530273</v>
      </c>
      <c r="Q583">
        <v>38.599998474121094</v>
      </c>
      <c r="S583">
        <v>22.299999237060547</v>
      </c>
      <c r="T583">
        <v>0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 s="63"/>
      <c r="AF583" s="63"/>
      <c r="AG583">
        <f t="shared" si="9"/>
        <v>9.925558500560798E-2</v>
      </c>
    </row>
    <row r="584" spans="1:33" x14ac:dyDescent="0.25">
      <c r="A584">
        <v>1399</v>
      </c>
      <c r="B584" t="s">
        <v>20</v>
      </c>
      <c r="C584" t="s">
        <v>463</v>
      </c>
      <c r="D584">
        <v>1921</v>
      </c>
      <c r="E584">
        <v>38.099998474121094</v>
      </c>
      <c r="F584">
        <v>38.099998474121094</v>
      </c>
      <c r="G584" s="7">
        <v>8</v>
      </c>
      <c r="H584">
        <v>2.2000000476837158</v>
      </c>
      <c r="I584">
        <v>5</v>
      </c>
      <c r="J584">
        <v>22.299999237060547</v>
      </c>
      <c r="K584">
        <v>1.2000000476837158</v>
      </c>
      <c r="L584">
        <v>18.299999237060547</v>
      </c>
      <c r="M584">
        <v>0.80000001192092896</v>
      </c>
      <c r="P584">
        <v>14.800000190734863</v>
      </c>
      <c r="Q584">
        <v>33.099998474121094</v>
      </c>
      <c r="S584">
        <v>22.399999618530273</v>
      </c>
      <c r="T584">
        <v>0</v>
      </c>
      <c r="U584">
        <v>0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 s="63"/>
      <c r="AF584" s="63"/>
      <c r="AG584">
        <f t="shared" si="9"/>
        <v>0.20997376169014526</v>
      </c>
    </row>
    <row r="585" spans="1:33" x14ac:dyDescent="0.25">
      <c r="A585">
        <v>1399</v>
      </c>
      <c r="B585" t="s">
        <v>20</v>
      </c>
      <c r="C585" t="s">
        <v>464</v>
      </c>
      <c r="D585">
        <v>1922</v>
      </c>
      <c r="E585">
        <v>35.200000762939453</v>
      </c>
      <c r="F585">
        <v>35.200000762939453</v>
      </c>
      <c r="G585" s="7">
        <v>8</v>
      </c>
      <c r="H585">
        <v>2.4000000953674316</v>
      </c>
      <c r="I585">
        <v>5</v>
      </c>
      <c r="J585">
        <v>22.399999618530273</v>
      </c>
      <c r="K585">
        <v>0.60000002384185791</v>
      </c>
      <c r="L585">
        <v>19.600000381469727</v>
      </c>
      <c r="M585">
        <v>0.5</v>
      </c>
      <c r="P585">
        <v>11.5</v>
      </c>
      <c r="Q585">
        <v>31.100000381469727</v>
      </c>
      <c r="S585">
        <v>22.299999237060547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 s="63"/>
      <c r="AF585" s="63"/>
      <c r="AG585">
        <f t="shared" si="9"/>
        <v>0.22727272234672369</v>
      </c>
    </row>
    <row r="586" spans="1:33" x14ac:dyDescent="0.25">
      <c r="A586">
        <v>1399</v>
      </c>
      <c r="B586" t="s">
        <v>20</v>
      </c>
      <c r="C586" t="s">
        <v>465</v>
      </c>
      <c r="D586">
        <v>1923</v>
      </c>
      <c r="E586">
        <v>42.799999237060547</v>
      </c>
      <c r="F586">
        <v>42.799999237060547</v>
      </c>
      <c r="G586" s="7">
        <v>8</v>
      </c>
      <c r="H586">
        <v>2.5</v>
      </c>
      <c r="I586">
        <v>5</v>
      </c>
      <c r="J586">
        <v>22.299999237060547</v>
      </c>
      <c r="K586">
        <v>1</v>
      </c>
      <c r="L586">
        <v>20</v>
      </c>
      <c r="M586">
        <v>0.5</v>
      </c>
      <c r="P586">
        <v>18.299999237060547</v>
      </c>
      <c r="Q586">
        <v>38.299999237060547</v>
      </c>
      <c r="S586">
        <v>20.200000762939453</v>
      </c>
      <c r="T586">
        <v>0</v>
      </c>
      <c r="U586">
        <v>0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 s="63"/>
      <c r="AF586" s="63"/>
      <c r="AG586">
        <f t="shared" si="9"/>
        <v>0.18691589118237167</v>
      </c>
    </row>
    <row r="587" spans="1:33" x14ac:dyDescent="0.25">
      <c r="A587">
        <v>1399</v>
      </c>
      <c r="B587" t="s">
        <v>20</v>
      </c>
      <c r="C587" t="s">
        <v>466</v>
      </c>
      <c r="D587">
        <v>1924</v>
      </c>
      <c r="E587">
        <v>42.299999237060547</v>
      </c>
      <c r="F587">
        <v>42.299999237060547</v>
      </c>
      <c r="G587" s="7">
        <v>8</v>
      </c>
      <c r="H587">
        <v>2.7000000476837158</v>
      </c>
      <c r="I587">
        <v>5</v>
      </c>
      <c r="J587">
        <v>20.200000762939453</v>
      </c>
      <c r="K587">
        <v>1.2000000476837158</v>
      </c>
      <c r="L587">
        <v>17.200000762939453</v>
      </c>
      <c r="M587">
        <v>0.40000000596046448</v>
      </c>
      <c r="P587">
        <v>20.5</v>
      </c>
      <c r="Q587">
        <v>37.700000762939453</v>
      </c>
      <c r="S587">
        <v>23.700000762939453</v>
      </c>
      <c r="T587">
        <v>0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 s="63"/>
      <c r="AF587" s="63"/>
      <c r="AG587">
        <f t="shared" si="9"/>
        <v>0.18912529891941257</v>
      </c>
    </row>
    <row r="588" spans="1:33" x14ac:dyDescent="0.25">
      <c r="A588">
        <v>1399</v>
      </c>
      <c r="B588" t="s">
        <v>20</v>
      </c>
      <c r="C588" t="s">
        <v>467</v>
      </c>
      <c r="D588">
        <v>1925</v>
      </c>
      <c r="E588">
        <v>44.400001525878906</v>
      </c>
      <c r="F588">
        <v>44.400001525878906</v>
      </c>
      <c r="G588" s="7">
        <v>8</v>
      </c>
      <c r="H588">
        <v>2.9000000953674316</v>
      </c>
      <c r="I588">
        <v>5</v>
      </c>
      <c r="J588">
        <v>23.700000762939453</v>
      </c>
      <c r="K588">
        <v>2.2999999523162842</v>
      </c>
      <c r="L588">
        <v>19</v>
      </c>
      <c r="M588">
        <v>0.40000000596046448</v>
      </c>
      <c r="P588">
        <v>19.200000762939453</v>
      </c>
      <c r="Q588">
        <v>38.200000762939453</v>
      </c>
      <c r="S588">
        <v>24.399999618530273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 s="63"/>
      <c r="AF588" s="63"/>
      <c r="AG588">
        <f t="shared" si="9"/>
        <v>0.18018017398799263</v>
      </c>
    </row>
    <row r="589" spans="1:33" x14ac:dyDescent="0.25">
      <c r="A589">
        <v>1399</v>
      </c>
      <c r="B589" t="s">
        <v>20</v>
      </c>
      <c r="C589" t="s">
        <v>468</v>
      </c>
      <c r="D589">
        <v>1926</v>
      </c>
      <c r="E589">
        <v>39</v>
      </c>
      <c r="F589">
        <v>39</v>
      </c>
      <c r="G589" s="7">
        <v>8</v>
      </c>
      <c r="H589">
        <v>3.2000000476837158</v>
      </c>
      <c r="I589">
        <v>5</v>
      </c>
      <c r="J589">
        <v>24.399999618530273</v>
      </c>
      <c r="K589">
        <v>1.8999999761581421</v>
      </c>
      <c r="L589">
        <v>18</v>
      </c>
      <c r="M589">
        <v>0.40000000596046448</v>
      </c>
      <c r="P589">
        <v>15.300000190734863</v>
      </c>
      <c r="Q589">
        <v>33.299999237060547</v>
      </c>
      <c r="S589">
        <v>32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 s="63"/>
      <c r="AF589" s="63"/>
      <c r="AG589">
        <f t="shared" si="9"/>
        <v>0.20512820512820512</v>
      </c>
    </row>
    <row r="590" spans="1:33" x14ac:dyDescent="0.25">
      <c r="A590">
        <v>1399</v>
      </c>
      <c r="B590" t="s">
        <v>20</v>
      </c>
      <c r="C590" t="s">
        <v>469</v>
      </c>
      <c r="D590">
        <v>1927</v>
      </c>
      <c r="E590">
        <v>43.400001525878906</v>
      </c>
      <c r="F590">
        <v>43.400001525878906</v>
      </c>
      <c r="G590" s="7">
        <v>8</v>
      </c>
      <c r="H590">
        <v>2.5</v>
      </c>
      <c r="I590">
        <v>5</v>
      </c>
      <c r="J590">
        <v>32</v>
      </c>
      <c r="K590">
        <v>1.8999999761581421</v>
      </c>
      <c r="L590">
        <v>25.399999618530273</v>
      </c>
      <c r="M590">
        <v>0.40000000596046448</v>
      </c>
      <c r="P590">
        <v>12.300000190734863</v>
      </c>
      <c r="Q590">
        <v>37.700000762939453</v>
      </c>
      <c r="S590">
        <v>26.899999618530273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0</v>
      </c>
      <c r="AE590" s="63"/>
      <c r="AF590" s="63"/>
      <c r="AG590">
        <f t="shared" si="9"/>
        <v>0.18433179075419376</v>
      </c>
    </row>
    <row r="591" spans="1:33" x14ac:dyDescent="0.25">
      <c r="A591">
        <v>1399</v>
      </c>
      <c r="B591" t="s">
        <v>20</v>
      </c>
      <c r="C591" t="s">
        <v>470</v>
      </c>
      <c r="D591">
        <v>1928</v>
      </c>
      <c r="E591">
        <v>45.099998474121094</v>
      </c>
      <c r="F591">
        <v>45.099998474121094</v>
      </c>
      <c r="G591" s="7">
        <v>8</v>
      </c>
      <c r="H591">
        <v>2.5999999046325684</v>
      </c>
      <c r="I591">
        <v>5</v>
      </c>
      <c r="J591">
        <v>26.899999618530273</v>
      </c>
      <c r="K591">
        <v>1.7000000476837158</v>
      </c>
      <c r="L591">
        <v>21.399999618530273</v>
      </c>
      <c r="M591">
        <v>0.40000000596046448</v>
      </c>
      <c r="P591">
        <v>18.200000762939453</v>
      </c>
      <c r="Q591">
        <v>39.599998474121094</v>
      </c>
      <c r="S591">
        <v>24.299999237060547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 s="63"/>
      <c r="AF591" s="63"/>
      <c r="AG591">
        <f t="shared" si="9"/>
        <v>0.17738359801919934</v>
      </c>
    </row>
    <row r="592" spans="1:33" x14ac:dyDescent="0.25">
      <c r="A592">
        <v>1399</v>
      </c>
      <c r="B592" t="s">
        <v>20</v>
      </c>
      <c r="C592" t="s">
        <v>471</v>
      </c>
      <c r="D592">
        <v>1929</v>
      </c>
      <c r="E592">
        <v>40.400001525878906</v>
      </c>
      <c r="F592">
        <v>40.400001525878906</v>
      </c>
      <c r="G592" s="7">
        <v>8</v>
      </c>
      <c r="H592">
        <v>3.9000000953674316</v>
      </c>
      <c r="I592">
        <v>5</v>
      </c>
      <c r="J592">
        <v>24.299999237060547</v>
      </c>
      <c r="K592">
        <v>2</v>
      </c>
      <c r="L592">
        <v>18.299999237060547</v>
      </c>
      <c r="M592">
        <v>0.40000000596046448</v>
      </c>
      <c r="P592">
        <v>16.399999618530273</v>
      </c>
      <c r="Q592">
        <v>34.699996948242188</v>
      </c>
      <c r="S592">
        <v>19.100000381469727</v>
      </c>
      <c r="T592">
        <v>0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0</v>
      </c>
      <c r="AE592" s="63"/>
      <c r="AF592" s="63"/>
      <c r="AG592">
        <f t="shared" si="9"/>
        <v>0.198019794501133</v>
      </c>
    </row>
    <row r="593" spans="1:33" x14ac:dyDescent="0.25">
      <c r="A593">
        <v>1399</v>
      </c>
      <c r="B593" t="s">
        <v>20</v>
      </c>
      <c r="C593" t="s">
        <v>472</v>
      </c>
      <c r="D593">
        <v>1930</v>
      </c>
      <c r="E593">
        <v>33</v>
      </c>
      <c r="F593">
        <v>33</v>
      </c>
      <c r="G593" s="7">
        <v>8</v>
      </c>
      <c r="H593">
        <v>3.9000000953674316</v>
      </c>
      <c r="I593">
        <v>5</v>
      </c>
      <c r="J593">
        <v>19.100000381469727</v>
      </c>
      <c r="K593">
        <v>1.3999999761581421</v>
      </c>
      <c r="L593">
        <v>15.199999809265137</v>
      </c>
      <c r="M593">
        <v>0.40000000596046448</v>
      </c>
      <c r="P593">
        <v>12.699999809265137</v>
      </c>
      <c r="Q593">
        <v>27.899999618530273</v>
      </c>
      <c r="S593">
        <v>18.200000762939453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 s="63"/>
      <c r="AF593" s="63"/>
      <c r="AG593">
        <f t="shared" si="9"/>
        <v>0.24242424242424243</v>
      </c>
    </row>
    <row r="594" spans="1:33" x14ac:dyDescent="0.25">
      <c r="A594">
        <v>1399</v>
      </c>
      <c r="B594" t="s">
        <v>20</v>
      </c>
      <c r="C594" t="s">
        <v>473</v>
      </c>
      <c r="D594">
        <v>1931</v>
      </c>
      <c r="E594">
        <v>31.5</v>
      </c>
      <c r="F594">
        <v>31.5</v>
      </c>
      <c r="G594" s="7">
        <v>8</v>
      </c>
      <c r="H594">
        <v>3.7999999523162842</v>
      </c>
      <c r="I594">
        <v>5</v>
      </c>
      <c r="J594">
        <v>18.200000762939453</v>
      </c>
      <c r="K594">
        <v>0.5</v>
      </c>
      <c r="L594">
        <v>13.5</v>
      </c>
      <c r="M594">
        <v>0.40000000596046448</v>
      </c>
      <c r="P594">
        <v>13.800000190734863</v>
      </c>
      <c r="Q594">
        <v>27.299999237060547</v>
      </c>
      <c r="S594">
        <v>16.700000762939453</v>
      </c>
      <c r="T594">
        <v>0</v>
      </c>
      <c r="U594">
        <v>0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 s="63"/>
      <c r="AF594" s="63"/>
      <c r="AG594">
        <f t="shared" si="9"/>
        <v>0.25396825396825395</v>
      </c>
    </row>
    <row r="595" spans="1:33" x14ac:dyDescent="0.25">
      <c r="A595">
        <v>1399</v>
      </c>
      <c r="B595" t="s">
        <v>20</v>
      </c>
      <c r="C595" t="s">
        <v>474</v>
      </c>
      <c r="D595">
        <v>1932</v>
      </c>
      <c r="E595">
        <v>28.899999618530273</v>
      </c>
      <c r="F595">
        <v>28.899999618530273</v>
      </c>
      <c r="G595" s="7">
        <v>8</v>
      </c>
      <c r="H595">
        <v>3.5</v>
      </c>
      <c r="I595">
        <v>5</v>
      </c>
      <c r="J595">
        <v>16.700000762939453</v>
      </c>
      <c r="K595">
        <v>0.89999997615814209</v>
      </c>
      <c r="L595">
        <v>12.399999618530273</v>
      </c>
      <c r="M595">
        <v>0.40000000596046448</v>
      </c>
      <c r="P595">
        <v>12</v>
      </c>
      <c r="Q595">
        <v>24.399999618530273</v>
      </c>
      <c r="S595">
        <v>18.399999618530273</v>
      </c>
      <c r="T595">
        <v>0</v>
      </c>
      <c r="U595">
        <v>0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 s="63"/>
      <c r="AF595" s="63"/>
      <c r="AG595">
        <f t="shared" si="9"/>
        <v>0.27681661265042068</v>
      </c>
    </row>
    <row r="596" spans="1:33" x14ac:dyDescent="0.25">
      <c r="A596">
        <v>1399</v>
      </c>
      <c r="B596" t="s">
        <v>20</v>
      </c>
      <c r="C596" t="s">
        <v>475</v>
      </c>
      <c r="D596">
        <v>1933</v>
      </c>
      <c r="E596">
        <v>29.5</v>
      </c>
      <c r="F596">
        <v>29.5</v>
      </c>
      <c r="G596" s="7">
        <v>8</v>
      </c>
      <c r="H596">
        <v>2.5999999046325684</v>
      </c>
      <c r="I596">
        <v>5</v>
      </c>
      <c r="J596">
        <v>18.399999618530273</v>
      </c>
      <c r="K596">
        <v>0.60000002384185791</v>
      </c>
      <c r="L596">
        <v>14.199999809265137</v>
      </c>
      <c r="M596">
        <v>0.40000000596046448</v>
      </c>
      <c r="P596">
        <v>11.100000381469727</v>
      </c>
      <c r="Q596">
        <v>25.299999237060547</v>
      </c>
      <c r="S596">
        <v>14</v>
      </c>
      <c r="T596">
        <v>0</v>
      </c>
      <c r="U596">
        <v>0</v>
      </c>
      <c r="V596">
        <v>0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 s="63"/>
      <c r="AF596" s="63"/>
      <c r="AG596">
        <f t="shared" si="9"/>
        <v>0.2711864406779661</v>
      </c>
    </row>
    <row r="597" spans="1:33" x14ac:dyDescent="0.25">
      <c r="A597">
        <v>1399</v>
      </c>
      <c r="B597" t="s">
        <v>20</v>
      </c>
      <c r="C597" t="s">
        <v>476</v>
      </c>
      <c r="D597">
        <v>1934</v>
      </c>
      <c r="E597">
        <v>24.899999618530273</v>
      </c>
      <c r="F597">
        <v>24.899999618530273</v>
      </c>
      <c r="G597" s="7">
        <v>8</v>
      </c>
      <c r="H597">
        <v>2.2000000476837158</v>
      </c>
      <c r="I597">
        <v>5</v>
      </c>
      <c r="J597">
        <v>14</v>
      </c>
      <c r="K597">
        <v>0.69999998807907104</v>
      </c>
      <c r="L597">
        <v>9.8999996185302734</v>
      </c>
      <c r="M597">
        <v>0.60000002384185791</v>
      </c>
      <c r="P597">
        <v>10.5</v>
      </c>
      <c r="Q597">
        <v>20.399999618530273</v>
      </c>
      <c r="S597">
        <v>11.399999618530273</v>
      </c>
      <c r="T597">
        <v>0</v>
      </c>
      <c r="U597">
        <v>0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 s="63"/>
      <c r="AF597" s="63"/>
      <c r="AG597">
        <f t="shared" si="9"/>
        <v>0.32128514548435971</v>
      </c>
    </row>
    <row r="598" spans="1:33" x14ac:dyDescent="0.25">
      <c r="A598">
        <v>1399</v>
      </c>
      <c r="B598" t="s">
        <v>20</v>
      </c>
      <c r="C598" t="s">
        <v>477</v>
      </c>
      <c r="D598">
        <v>1935</v>
      </c>
      <c r="E598">
        <v>22</v>
      </c>
      <c r="F598">
        <v>22</v>
      </c>
      <c r="G598" s="7">
        <v>8</v>
      </c>
      <c r="H598">
        <v>1.8999999761581421</v>
      </c>
      <c r="I598">
        <v>5</v>
      </c>
      <c r="J598">
        <v>11.399999618530273</v>
      </c>
      <c r="K598">
        <v>0.89999997615814209</v>
      </c>
      <c r="L598">
        <v>6.5999999046325684</v>
      </c>
      <c r="M598">
        <v>0.60000002384185791</v>
      </c>
      <c r="P598">
        <v>10.300000190734863</v>
      </c>
      <c r="Q598">
        <v>16.899999618530273</v>
      </c>
      <c r="S598">
        <v>10</v>
      </c>
      <c r="T598">
        <v>0</v>
      </c>
      <c r="U598">
        <v>0</v>
      </c>
      <c r="V598">
        <v>0</v>
      </c>
      <c r="W598">
        <v>1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 s="63"/>
      <c r="AF598" s="63"/>
      <c r="AG598">
        <f t="shared" si="9"/>
        <v>0.36363636363636365</v>
      </c>
    </row>
    <row r="599" spans="1:33" x14ac:dyDescent="0.25">
      <c r="A599">
        <v>1399</v>
      </c>
      <c r="B599" t="s">
        <v>20</v>
      </c>
      <c r="C599" t="s">
        <v>478</v>
      </c>
      <c r="D599">
        <v>1936</v>
      </c>
      <c r="E599">
        <v>19.5</v>
      </c>
      <c r="F599">
        <v>19.5</v>
      </c>
      <c r="G599" s="7">
        <v>8</v>
      </c>
      <c r="H599">
        <v>1.5</v>
      </c>
      <c r="I599">
        <v>5</v>
      </c>
      <c r="J599">
        <v>10</v>
      </c>
      <c r="K599">
        <v>0.30000001192092896</v>
      </c>
      <c r="L599">
        <v>6.5999999046325684</v>
      </c>
      <c r="M599">
        <v>0.60000002384185791</v>
      </c>
      <c r="P599">
        <v>8.8000001907348633</v>
      </c>
      <c r="Q599">
        <v>15.399999618530273</v>
      </c>
      <c r="S599">
        <v>10.100000381469727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0</v>
      </c>
      <c r="AE599" s="63"/>
      <c r="AF599" s="63"/>
      <c r="AG599">
        <f t="shared" si="9"/>
        <v>0.41025641025641024</v>
      </c>
    </row>
    <row r="600" spans="1:33" x14ac:dyDescent="0.25">
      <c r="A600">
        <v>1399</v>
      </c>
      <c r="B600" t="s">
        <v>20</v>
      </c>
      <c r="C600" t="s">
        <v>479</v>
      </c>
      <c r="D600">
        <v>1937</v>
      </c>
      <c r="E600">
        <v>20.600000381469727</v>
      </c>
      <c r="F600">
        <v>20.600000381469727</v>
      </c>
      <c r="G600" s="7">
        <v>8</v>
      </c>
      <c r="H600">
        <v>1.5</v>
      </c>
      <c r="I600">
        <v>5</v>
      </c>
      <c r="J600">
        <v>10.100000381469727</v>
      </c>
      <c r="K600">
        <v>0.5</v>
      </c>
      <c r="L600">
        <v>7.6999998092651367</v>
      </c>
      <c r="M600">
        <v>0.60000002384185791</v>
      </c>
      <c r="P600">
        <v>8.6000003814697266</v>
      </c>
      <c r="Q600">
        <v>16.299999237060547</v>
      </c>
      <c r="S600">
        <v>13.699999809265137</v>
      </c>
      <c r="T600">
        <v>0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 s="63"/>
      <c r="AF600" s="63"/>
      <c r="AG600">
        <f t="shared" si="9"/>
        <v>0.38834950737167084</v>
      </c>
    </row>
    <row r="601" spans="1:33" x14ac:dyDescent="0.25">
      <c r="A601">
        <v>1399</v>
      </c>
      <c r="B601" t="s">
        <v>20</v>
      </c>
      <c r="C601" t="s">
        <v>480</v>
      </c>
      <c r="D601">
        <v>1938</v>
      </c>
      <c r="E601">
        <v>26.899999618530273</v>
      </c>
      <c r="F601">
        <v>26.899999618530273</v>
      </c>
      <c r="G601" s="7">
        <v>8</v>
      </c>
      <c r="H601">
        <v>1.5</v>
      </c>
      <c r="I601">
        <v>5</v>
      </c>
      <c r="J601">
        <v>13.699999809265137</v>
      </c>
      <c r="K601">
        <v>0.5</v>
      </c>
      <c r="L601">
        <v>10.399999618530273</v>
      </c>
      <c r="M601">
        <v>0.60000002384185791</v>
      </c>
      <c r="P601">
        <v>11.300000190734863</v>
      </c>
      <c r="Q601">
        <v>21.700000762939453</v>
      </c>
      <c r="S601">
        <v>23.600000381469727</v>
      </c>
      <c r="T601">
        <v>0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 s="63"/>
      <c r="AF601" s="63"/>
      <c r="AG601">
        <f t="shared" si="9"/>
        <v>0.29739777373413562</v>
      </c>
    </row>
    <row r="602" spans="1:33" s="4" customFormat="1" x14ac:dyDescent="0.25">
      <c r="A602" s="4">
        <v>1399</v>
      </c>
      <c r="B602" s="4" t="s">
        <v>20</v>
      </c>
      <c r="C602" s="4" t="s">
        <v>481</v>
      </c>
      <c r="D602" s="4">
        <v>1939</v>
      </c>
      <c r="E602" s="4">
        <v>33.099998474121094</v>
      </c>
      <c r="F602" s="4">
        <v>33.099998474121094</v>
      </c>
      <c r="G602" s="7">
        <v>8</v>
      </c>
      <c r="H602" s="4">
        <v>1.5</v>
      </c>
      <c r="I602" s="4">
        <v>5</v>
      </c>
      <c r="J602" s="4">
        <v>23.600000381469727</v>
      </c>
      <c r="K602" s="4">
        <v>1.5</v>
      </c>
      <c r="L602" s="4">
        <v>9.3000001907348633</v>
      </c>
      <c r="M602" s="4">
        <v>0.60000002384185791</v>
      </c>
      <c r="P602" s="4">
        <v>18.200000762939453</v>
      </c>
      <c r="Q602" s="4">
        <v>27.5</v>
      </c>
      <c r="T602" s="4">
        <v>0</v>
      </c>
      <c r="U602" s="4">
        <v>0</v>
      </c>
      <c r="V602" s="4">
        <v>0</v>
      </c>
      <c r="W602" s="4">
        <v>1</v>
      </c>
      <c r="X602" s="4">
        <v>0</v>
      </c>
      <c r="Y602" s="4">
        <v>0</v>
      </c>
      <c r="Z602" s="4">
        <v>0</v>
      </c>
      <c r="AA602" s="4">
        <v>0</v>
      </c>
      <c r="AB602" s="4">
        <v>1</v>
      </c>
      <c r="AC602" s="4">
        <v>0</v>
      </c>
      <c r="AD602" s="4">
        <v>0</v>
      </c>
      <c r="AE602" s="63"/>
      <c r="AF602" s="63"/>
      <c r="AG602">
        <f t="shared" si="9"/>
        <v>0.24169185404206955</v>
      </c>
    </row>
    <row r="603" spans="1:33" x14ac:dyDescent="0.25">
      <c r="A603">
        <v>1401</v>
      </c>
      <c r="B603" t="s">
        <v>21</v>
      </c>
      <c r="C603" t="s">
        <v>444</v>
      </c>
      <c r="D603">
        <v>1902</v>
      </c>
      <c r="E603">
        <v>3.6819999217987061</v>
      </c>
      <c r="F603">
        <v>3.690000057220459</v>
      </c>
      <c r="G603" s="7">
        <v>1</v>
      </c>
      <c r="H603">
        <v>0.33000001311302185</v>
      </c>
      <c r="I603">
        <v>1</v>
      </c>
      <c r="J603">
        <v>2.3599998950958252</v>
      </c>
      <c r="K603">
        <v>0.20999999344348907</v>
      </c>
      <c r="L603">
        <v>0.89999997615814209</v>
      </c>
      <c r="M603">
        <v>0.30000001192092896</v>
      </c>
      <c r="P603">
        <v>2.2699999809265137</v>
      </c>
      <c r="Q603">
        <v>3.1700000762939453</v>
      </c>
      <c r="T603">
        <v>0</v>
      </c>
      <c r="U603">
        <v>0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 s="63">
        <f>AVERAGE(G603:G632)</f>
        <v>4.1655172479563749</v>
      </c>
      <c r="AF603" s="63">
        <f>_xlfn.VAR.S(G603:G632)</f>
        <v>18.1980542230841</v>
      </c>
      <c r="AG603">
        <f t="shared" si="9"/>
        <v>0.27159153211265868</v>
      </c>
    </row>
    <row r="604" spans="1:33" x14ac:dyDescent="0.25">
      <c r="A604">
        <v>1401</v>
      </c>
      <c r="B604" t="s">
        <v>21</v>
      </c>
      <c r="C604" t="s">
        <v>445</v>
      </c>
      <c r="D604">
        <v>1903</v>
      </c>
      <c r="E604">
        <v>3.9419999122619629</v>
      </c>
      <c r="F604">
        <v>3.9300000667572021</v>
      </c>
      <c r="G604" s="7">
        <v>1</v>
      </c>
      <c r="H604">
        <v>0.34000000357627869</v>
      </c>
      <c r="I604">
        <v>1</v>
      </c>
      <c r="J604">
        <v>2.5899999141693115</v>
      </c>
      <c r="K604">
        <v>0.10000000149011612</v>
      </c>
      <c r="L604">
        <v>1.2000000476837158</v>
      </c>
      <c r="M604">
        <v>0.30000001192092896</v>
      </c>
      <c r="P604">
        <v>2.3399999141693115</v>
      </c>
      <c r="Q604">
        <v>3.5399999618530273</v>
      </c>
      <c r="T604">
        <v>0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0</v>
      </c>
      <c r="AE604" s="63"/>
      <c r="AF604" s="63"/>
      <c r="AG604">
        <f t="shared" si="9"/>
        <v>0.25367834151629626</v>
      </c>
    </row>
    <row r="605" spans="1:33" x14ac:dyDescent="0.25">
      <c r="A605">
        <v>1401</v>
      </c>
      <c r="B605" t="s">
        <v>21</v>
      </c>
      <c r="C605" t="s">
        <v>446</v>
      </c>
      <c r="D605">
        <v>1904</v>
      </c>
      <c r="E605">
        <v>3.9619998931884766</v>
      </c>
      <c r="F605">
        <v>3.9600000381469727</v>
      </c>
      <c r="G605" s="7">
        <v>1</v>
      </c>
      <c r="H605">
        <v>0.36000001430511475</v>
      </c>
      <c r="I605">
        <v>1</v>
      </c>
      <c r="J605">
        <v>2.5999999046325684</v>
      </c>
      <c r="K605">
        <v>0.11999999731779099</v>
      </c>
      <c r="L605">
        <v>0.89999997615814209</v>
      </c>
      <c r="M605">
        <v>0</v>
      </c>
      <c r="P605">
        <v>2.940000057220459</v>
      </c>
      <c r="Q605">
        <v>3.8400001525878906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0</v>
      </c>
      <c r="AD605">
        <v>0</v>
      </c>
      <c r="AE605" s="63"/>
      <c r="AF605" s="63"/>
      <c r="AG605">
        <f t="shared" si="9"/>
        <v>0.2523977857039354</v>
      </c>
    </row>
    <row r="606" spans="1:33" x14ac:dyDescent="0.25">
      <c r="A606">
        <v>1401</v>
      </c>
      <c r="B606" t="s">
        <v>21</v>
      </c>
      <c r="C606" t="s">
        <v>447</v>
      </c>
      <c r="D606">
        <v>1905</v>
      </c>
      <c r="E606">
        <v>4.0120000839233398</v>
      </c>
      <c r="F606">
        <v>4.0799999237060547</v>
      </c>
      <c r="G606" s="7">
        <v>1</v>
      </c>
      <c r="H606">
        <v>0.36000001430511475</v>
      </c>
      <c r="I606">
        <v>1</v>
      </c>
      <c r="J606">
        <v>2.7200000286102295</v>
      </c>
      <c r="K606">
        <v>0.38999998569488525</v>
      </c>
      <c r="L606">
        <v>1.3999999761581421</v>
      </c>
      <c r="M606">
        <v>0</v>
      </c>
      <c r="P606">
        <v>2.2200000286102295</v>
      </c>
      <c r="Q606">
        <v>3.619999885559082</v>
      </c>
      <c r="T606">
        <v>0</v>
      </c>
      <c r="U606">
        <v>0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 s="63"/>
      <c r="AF606" s="63"/>
      <c r="AG606">
        <f t="shared" si="9"/>
        <v>0.249252238056311</v>
      </c>
    </row>
    <row r="607" spans="1:33" x14ac:dyDescent="0.25">
      <c r="A607">
        <v>1401</v>
      </c>
      <c r="B607" t="s">
        <v>21</v>
      </c>
      <c r="C607" t="s">
        <v>448</v>
      </c>
      <c r="D607">
        <v>1906</v>
      </c>
      <c r="E607">
        <v>4.0659999847412109</v>
      </c>
      <c r="F607">
        <v>4.065000057220459</v>
      </c>
      <c r="G607" s="7">
        <v>1</v>
      </c>
      <c r="H607">
        <v>0.36500000953674316</v>
      </c>
      <c r="I607">
        <v>1</v>
      </c>
      <c r="J607">
        <v>2.7000000476837158</v>
      </c>
      <c r="K607">
        <v>0.23999999463558197</v>
      </c>
      <c r="L607">
        <v>1.2699999809265137</v>
      </c>
      <c r="M607">
        <v>4.0000001899898052E-3</v>
      </c>
      <c r="P607">
        <v>2.5499999523162842</v>
      </c>
      <c r="Q607">
        <v>3.8199999332427979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0</v>
      </c>
      <c r="AE607" s="63"/>
      <c r="AF607" s="63"/>
      <c r="AG607">
        <f t="shared" si="9"/>
        <v>0.24594195862094848</v>
      </c>
    </row>
    <row r="608" spans="1:33" x14ac:dyDescent="0.25">
      <c r="A608">
        <v>1401</v>
      </c>
      <c r="B608" t="s">
        <v>21</v>
      </c>
      <c r="C608" t="s">
        <v>449</v>
      </c>
      <c r="D608">
        <v>1907</v>
      </c>
      <c r="E608">
        <v>4.4060001373291016</v>
      </c>
      <c r="F608">
        <v>4.4099998474121094</v>
      </c>
      <c r="G608" s="7">
        <v>1</v>
      </c>
      <c r="H608">
        <v>0.37999999523162842</v>
      </c>
      <c r="I608">
        <v>1</v>
      </c>
      <c r="J608">
        <v>3.0299999713897705</v>
      </c>
      <c r="K608">
        <v>7.9999998211860657E-2</v>
      </c>
      <c r="L608">
        <v>1.3700000047683716</v>
      </c>
      <c r="M608">
        <v>4.0000001899898052E-3</v>
      </c>
      <c r="P608">
        <v>2.9500000476837158</v>
      </c>
      <c r="Q608">
        <v>4.320000171661377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0</v>
      </c>
      <c r="AE608" s="63"/>
      <c r="AF608" s="63"/>
      <c r="AG608">
        <f t="shared" si="9"/>
        <v>0.22696322488228421</v>
      </c>
    </row>
    <row r="609" spans="1:33" x14ac:dyDescent="0.25">
      <c r="A609">
        <v>1401</v>
      </c>
      <c r="B609" t="s">
        <v>21</v>
      </c>
      <c r="C609" t="s">
        <v>450</v>
      </c>
      <c r="D609">
        <v>1908</v>
      </c>
      <c r="E609">
        <v>4.380000114440918</v>
      </c>
      <c r="F609">
        <v>4.369999885559082</v>
      </c>
      <c r="G609" s="7">
        <v>1</v>
      </c>
      <c r="H609">
        <v>0.40000000596046448</v>
      </c>
      <c r="I609">
        <v>1</v>
      </c>
      <c r="J609">
        <v>2.9700000286102295</v>
      </c>
      <c r="K609">
        <v>0.12999999523162842</v>
      </c>
      <c r="L609">
        <v>1.1699999570846558</v>
      </c>
      <c r="M609">
        <v>8.0000003799796104E-3</v>
      </c>
      <c r="P609">
        <v>3.0699999332427979</v>
      </c>
      <c r="Q609">
        <v>4.2399997711181641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 s="63"/>
      <c r="AF609" s="63"/>
      <c r="AG609">
        <f t="shared" si="9"/>
        <v>0.22831049631779388</v>
      </c>
    </row>
    <row r="610" spans="1:33" x14ac:dyDescent="0.25">
      <c r="A610">
        <v>1401</v>
      </c>
      <c r="B610" t="s">
        <v>21</v>
      </c>
      <c r="C610" t="s">
        <v>451</v>
      </c>
      <c r="D610">
        <v>1909</v>
      </c>
      <c r="E610">
        <v>3.997999906539917</v>
      </c>
      <c r="F610">
        <v>3.9900000095367432</v>
      </c>
      <c r="G610" s="7">
        <v>1</v>
      </c>
      <c r="H610">
        <v>0.36000001430511475</v>
      </c>
      <c r="I610">
        <v>1</v>
      </c>
      <c r="J610">
        <v>2.630000114440918</v>
      </c>
      <c r="K610">
        <v>0.18999999761581421</v>
      </c>
      <c r="L610">
        <v>1.2000000476837158</v>
      </c>
      <c r="M610">
        <v>4.0000001899898052E-3</v>
      </c>
      <c r="P610">
        <v>2.5999999046325684</v>
      </c>
      <c r="Q610">
        <v>3.7999999523162842</v>
      </c>
      <c r="S610">
        <v>2.2000000476837158</v>
      </c>
      <c r="T610">
        <v>0</v>
      </c>
      <c r="U610">
        <v>0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 s="63"/>
      <c r="AF610" s="63"/>
      <c r="AG610">
        <f t="shared" si="9"/>
        <v>0.25012506837836662</v>
      </c>
    </row>
    <row r="611" spans="1:33" x14ac:dyDescent="0.25">
      <c r="A611">
        <v>1401</v>
      </c>
      <c r="B611" t="s">
        <v>21</v>
      </c>
      <c r="C611" t="s">
        <v>452</v>
      </c>
      <c r="D611">
        <v>1910</v>
      </c>
      <c r="E611">
        <v>4.6999998092651367</v>
      </c>
      <c r="F611">
        <v>4.679999828338623</v>
      </c>
      <c r="G611" s="7">
        <v>1</v>
      </c>
      <c r="H611">
        <v>0.43999999761581421</v>
      </c>
      <c r="I611">
        <v>1</v>
      </c>
      <c r="J611">
        <v>3.2400000095367432</v>
      </c>
      <c r="K611">
        <v>0.14499999582767487</v>
      </c>
      <c r="L611">
        <v>1.809999942779541</v>
      </c>
      <c r="M611">
        <v>0</v>
      </c>
      <c r="N611">
        <v>1.0399999618530273</v>
      </c>
      <c r="P611">
        <v>2.7200000286102295</v>
      </c>
      <c r="Q611">
        <v>4.5299997329711914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 s="63"/>
      <c r="AF611" s="63"/>
      <c r="AG611">
        <f t="shared" si="9"/>
        <v>0.21276596608125264</v>
      </c>
    </row>
    <row r="612" spans="1:33" x14ac:dyDescent="0.25">
      <c r="A612">
        <v>1401</v>
      </c>
      <c r="B612" t="s">
        <v>21</v>
      </c>
      <c r="C612" t="s">
        <v>454</v>
      </c>
      <c r="D612">
        <v>1912</v>
      </c>
      <c r="E612">
        <v>6.3449997901916504</v>
      </c>
      <c r="F612">
        <v>6.3499999046325684</v>
      </c>
      <c r="G612" s="7">
        <v>1</v>
      </c>
      <c r="H612">
        <v>0.56000000238418579</v>
      </c>
      <c r="I612">
        <v>1</v>
      </c>
      <c r="J612">
        <v>4.7899999618530273</v>
      </c>
      <c r="K612">
        <v>0.31999999284744263</v>
      </c>
      <c r="L612">
        <v>1.9700000286102295</v>
      </c>
      <c r="M612">
        <v>9.9999997764825821E-3</v>
      </c>
      <c r="N612">
        <v>0.99000000953674316</v>
      </c>
      <c r="O612">
        <v>0.68000000715255737</v>
      </c>
      <c r="P612">
        <v>2.119999885559082</v>
      </c>
      <c r="Q612">
        <v>4.0900001525878906</v>
      </c>
      <c r="S612">
        <v>3.0799999237060547</v>
      </c>
      <c r="T612">
        <v>0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 s="63"/>
      <c r="AF612" s="63"/>
      <c r="AG612">
        <f t="shared" si="9"/>
        <v>0.15760441813502329</v>
      </c>
    </row>
    <row r="613" spans="1:33" x14ac:dyDescent="0.25">
      <c r="A613">
        <v>1401</v>
      </c>
      <c r="B613" t="s">
        <v>21</v>
      </c>
      <c r="C613" t="s">
        <v>455</v>
      </c>
      <c r="D613">
        <v>1913</v>
      </c>
      <c r="E613">
        <v>6.4000000953674316</v>
      </c>
      <c r="F613">
        <v>6.4099998474121094</v>
      </c>
      <c r="G613" s="7">
        <v>1.5</v>
      </c>
      <c r="H613">
        <v>0.79000002145767212</v>
      </c>
      <c r="I613">
        <v>1.5</v>
      </c>
      <c r="J613">
        <v>4.119999885559082</v>
      </c>
      <c r="K613">
        <v>0.25999999046325684</v>
      </c>
      <c r="L613">
        <v>1.4600000381469727</v>
      </c>
      <c r="M613">
        <v>0</v>
      </c>
      <c r="N613">
        <v>1.0399999618530273</v>
      </c>
      <c r="O613">
        <v>0.55000001192092896</v>
      </c>
      <c r="P613">
        <v>2.9900000095367432</v>
      </c>
      <c r="Q613">
        <v>4.4499998092651367</v>
      </c>
      <c r="S613">
        <v>2.8450000286102295</v>
      </c>
      <c r="T613">
        <v>0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 s="63"/>
      <c r="AF613" s="63"/>
      <c r="AG613">
        <f t="shared" si="9"/>
        <v>0.2343749965075404</v>
      </c>
    </row>
    <row r="614" spans="1:33" x14ac:dyDescent="0.25">
      <c r="A614">
        <v>1401</v>
      </c>
      <c r="B614" t="s">
        <v>21</v>
      </c>
      <c r="C614" t="s">
        <v>456</v>
      </c>
      <c r="D614">
        <v>1914</v>
      </c>
      <c r="E614">
        <v>6.1599998474121094</v>
      </c>
      <c r="F614">
        <v>6.1700000762939453</v>
      </c>
      <c r="G614" s="7">
        <v>1.5</v>
      </c>
      <c r="H614">
        <v>0.77499997615814209</v>
      </c>
      <c r="I614">
        <v>1.5</v>
      </c>
      <c r="J614">
        <v>3.8949999809265137</v>
      </c>
      <c r="K614">
        <v>1.0499999523162842</v>
      </c>
      <c r="L614">
        <v>1.2000000476837158</v>
      </c>
      <c r="M614">
        <v>9.9999997764825821E-3</v>
      </c>
      <c r="N614">
        <v>1.0499999523162842</v>
      </c>
      <c r="O614">
        <v>0.28499999642372131</v>
      </c>
      <c r="P614">
        <v>2.4600000381469727</v>
      </c>
      <c r="Q614">
        <v>3.6600000858306885</v>
      </c>
      <c r="S614">
        <v>3.8399999141693115</v>
      </c>
      <c r="T614">
        <v>0</v>
      </c>
      <c r="U614">
        <v>0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 s="63"/>
      <c r="AF614" s="63"/>
      <c r="AG614">
        <f t="shared" si="9"/>
        <v>0.24350649953833492</v>
      </c>
    </row>
    <row r="615" spans="1:33" x14ac:dyDescent="0.25">
      <c r="A615">
        <v>1401</v>
      </c>
      <c r="B615" t="s">
        <v>21</v>
      </c>
      <c r="C615" t="s">
        <v>457</v>
      </c>
      <c r="D615">
        <v>1915</v>
      </c>
      <c r="E615">
        <v>6.9499998092651367</v>
      </c>
      <c r="F615">
        <v>6.9549999237060547</v>
      </c>
      <c r="G615" s="7">
        <v>1.5</v>
      </c>
      <c r="H615">
        <v>0.73500001430511475</v>
      </c>
      <c r="I615">
        <v>1.5</v>
      </c>
      <c r="J615">
        <v>4.7199997901916504</v>
      </c>
      <c r="K615">
        <v>0.37000000476837158</v>
      </c>
      <c r="L615">
        <v>2.630000114440918</v>
      </c>
      <c r="M615">
        <v>5.000000074505806E-2</v>
      </c>
      <c r="N615">
        <v>0.87999999523162842</v>
      </c>
      <c r="O615">
        <v>0.37000000476837158</v>
      </c>
      <c r="P615">
        <v>2.3499999046325684</v>
      </c>
      <c r="Q615">
        <v>4.9800000190734863</v>
      </c>
      <c r="S615">
        <v>4.8899998664855957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 s="63"/>
      <c r="AF615" s="63"/>
      <c r="AG615">
        <f t="shared" si="9"/>
        <v>0.21582734405263293</v>
      </c>
    </row>
    <row r="616" spans="1:33" x14ac:dyDescent="0.25">
      <c r="A616">
        <v>1401</v>
      </c>
      <c r="B616" t="s">
        <v>21</v>
      </c>
      <c r="C616" t="s">
        <v>458</v>
      </c>
      <c r="D616">
        <v>1916</v>
      </c>
      <c r="E616">
        <v>7.9000000953674316</v>
      </c>
      <c r="F616">
        <v>7.9000000953674316</v>
      </c>
      <c r="G616" s="7">
        <v>1.5</v>
      </c>
      <c r="H616">
        <v>0.81499999761581421</v>
      </c>
      <c r="I616">
        <v>1.5</v>
      </c>
      <c r="J616">
        <v>5.570000171661377</v>
      </c>
      <c r="K616">
        <v>0.6600000262260437</v>
      </c>
      <c r="L616">
        <v>2.9300000667572021</v>
      </c>
      <c r="M616">
        <v>3.9999999105930328E-2</v>
      </c>
      <c r="N616">
        <v>0.68000000715255737</v>
      </c>
      <c r="O616">
        <v>0.28999999165534973</v>
      </c>
      <c r="P616">
        <v>2.6600000858306885</v>
      </c>
      <c r="Q616">
        <v>5.5900001525878906</v>
      </c>
      <c r="S616">
        <v>7.1500000953674316</v>
      </c>
      <c r="T616">
        <v>0</v>
      </c>
      <c r="U616">
        <v>0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 s="63"/>
      <c r="AF616" s="63"/>
      <c r="AG616">
        <f t="shared" si="9"/>
        <v>0.18987341542940001</v>
      </c>
    </row>
    <row r="617" spans="1:33" x14ac:dyDescent="0.25">
      <c r="A617">
        <v>1401</v>
      </c>
      <c r="B617" t="s">
        <v>21</v>
      </c>
      <c r="C617" t="s">
        <v>459</v>
      </c>
      <c r="D617">
        <v>1917</v>
      </c>
      <c r="E617">
        <v>10.100000381469727</v>
      </c>
      <c r="F617">
        <v>10.100000381469727</v>
      </c>
      <c r="G617" s="7">
        <v>1.5</v>
      </c>
      <c r="H617">
        <v>0.82499998807907104</v>
      </c>
      <c r="I617">
        <v>1.5</v>
      </c>
      <c r="J617">
        <v>7.7600002288818359</v>
      </c>
      <c r="K617">
        <v>0.68000000715255737</v>
      </c>
      <c r="L617">
        <v>4.5500001907348633</v>
      </c>
      <c r="M617">
        <v>1.9999999552965164E-2</v>
      </c>
      <c r="N617">
        <v>0.61000001430511475</v>
      </c>
      <c r="O617">
        <v>0.89999997615814209</v>
      </c>
      <c r="P617">
        <v>3.2200000286102295</v>
      </c>
      <c r="Q617">
        <v>7.7700004577636719</v>
      </c>
      <c r="S617">
        <v>10.550000190734863</v>
      </c>
      <c r="T617">
        <v>0</v>
      </c>
      <c r="U617">
        <v>0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 s="63"/>
      <c r="AF617" s="63"/>
      <c r="AG617">
        <f t="shared" si="9"/>
        <v>0.14851484587584973</v>
      </c>
    </row>
    <row r="618" spans="1:33" x14ac:dyDescent="0.25">
      <c r="A618">
        <v>1401</v>
      </c>
      <c r="B618" t="s">
        <v>21</v>
      </c>
      <c r="C618" t="s">
        <v>460</v>
      </c>
      <c r="D618">
        <v>1918</v>
      </c>
      <c r="E618">
        <v>13.449999809265137</v>
      </c>
      <c r="F618">
        <v>13.454999923706055</v>
      </c>
      <c r="G618" s="7">
        <v>1.5</v>
      </c>
      <c r="H618">
        <v>0.83499997854232788</v>
      </c>
      <c r="I618">
        <v>1.5</v>
      </c>
      <c r="J618">
        <v>11.119999885559082</v>
      </c>
      <c r="K618">
        <v>0.86000001430511475</v>
      </c>
      <c r="L618">
        <v>6.9000000953674316</v>
      </c>
      <c r="M618">
        <v>0</v>
      </c>
      <c r="N618">
        <v>0.56999999284744263</v>
      </c>
      <c r="O618">
        <v>1.7200000286102295</v>
      </c>
      <c r="P618">
        <v>3.8599998950958252</v>
      </c>
      <c r="Q618">
        <v>10.760000228881836</v>
      </c>
      <c r="S618">
        <v>17.569999694824219</v>
      </c>
      <c r="T618">
        <v>0</v>
      </c>
      <c r="U618">
        <v>0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 s="63"/>
      <c r="AF618" s="63"/>
      <c r="AG618">
        <f t="shared" si="9"/>
        <v>0.11152416515030085</v>
      </c>
    </row>
    <row r="619" spans="1:33" x14ac:dyDescent="0.25">
      <c r="A619">
        <v>1401</v>
      </c>
      <c r="B619" t="s">
        <v>21</v>
      </c>
      <c r="C619" t="s">
        <v>461</v>
      </c>
      <c r="D619">
        <v>1919</v>
      </c>
      <c r="E619">
        <v>21.579999923706055</v>
      </c>
      <c r="F619">
        <v>21.565000534057617</v>
      </c>
      <c r="G619" s="7">
        <v>2</v>
      </c>
      <c r="H619">
        <v>1.0750000476837158</v>
      </c>
      <c r="I619">
        <v>2</v>
      </c>
      <c r="J619">
        <v>18.489999771118164</v>
      </c>
      <c r="K619">
        <v>0.62999999523162842</v>
      </c>
      <c r="L619">
        <v>8.8400001525878906</v>
      </c>
      <c r="M619">
        <v>0</v>
      </c>
      <c r="N619">
        <v>0.92000001668930054</v>
      </c>
      <c r="O619">
        <v>3.5399999618530273</v>
      </c>
      <c r="P619">
        <v>7.7399997711181641</v>
      </c>
      <c r="Q619">
        <v>16.579999923706055</v>
      </c>
      <c r="S619">
        <v>14.899999618530273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 s="63"/>
      <c r="AF619" s="63"/>
      <c r="AG619">
        <f t="shared" si="9"/>
        <v>9.2678406259073268E-2</v>
      </c>
    </row>
    <row r="620" spans="1:33" x14ac:dyDescent="0.25">
      <c r="A620">
        <v>1401</v>
      </c>
      <c r="B620" t="s">
        <v>21</v>
      </c>
      <c r="C620" t="s">
        <v>462</v>
      </c>
      <c r="D620">
        <v>1920</v>
      </c>
      <c r="E620">
        <v>22</v>
      </c>
      <c r="F620">
        <v>22</v>
      </c>
      <c r="G620" s="7">
        <v>4</v>
      </c>
      <c r="H620">
        <v>2.2000000476837158</v>
      </c>
      <c r="I620">
        <v>4</v>
      </c>
      <c r="J620">
        <v>15.800000190734863</v>
      </c>
      <c r="K620">
        <v>0.89999997615814209</v>
      </c>
      <c r="L620">
        <v>4.4000000953674316</v>
      </c>
      <c r="M620">
        <v>0</v>
      </c>
      <c r="N620">
        <v>0.89999997615814209</v>
      </c>
      <c r="O620">
        <v>3.9000000953674316</v>
      </c>
      <c r="P620">
        <v>11.100000381469727</v>
      </c>
      <c r="Q620">
        <v>15.5</v>
      </c>
      <c r="S620">
        <v>19.100000381469727</v>
      </c>
      <c r="T620">
        <v>0</v>
      </c>
      <c r="U620">
        <v>0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 s="63"/>
      <c r="AF620" s="63"/>
      <c r="AG620">
        <f t="shared" si="9"/>
        <v>0.18181818181818182</v>
      </c>
    </row>
    <row r="621" spans="1:33" x14ac:dyDescent="0.25">
      <c r="A621">
        <v>1401</v>
      </c>
      <c r="B621" t="s">
        <v>21</v>
      </c>
      <c r="C621" t="s">
        <v>463</v>
      </c>
      <c r="D621">
        <v>1921</v>
      </c>
      <c r="E621">
        <v>26.200000762939453</v>
      </c>
      <c r="F621">
        <v>26.200000762939453</v>
      </c>
      <c r="G621" s="7">
        <v>4</v>
      </c>
      <c r="H621">
        <v>2.4000000953674316</v>
      </c>
      <c r="I621">
        <v>4</v>
      </c>
      <c r="J621">
        <v>19.799999237060547</v>
      </c>
      <c r="K621">
        <v>1.2000000476837158</v>
      </c>
      <c r="L621">
        <v>7.1999998092651367</v>
      </c>
      <c r="M621">
        <v>0</v>
      </c>
      <c r="N621">
        <v>0.69999998807907104</v>
      </c>
      <c r="O621">
        <v>5.5999999046325684</v>
      </c>
      <c r="P621">
        <v>12</v>
      </c>
      <c r="Q621">
        <v>19.200000762939453</v>
      </c>
      <c r="S621">
        <v>21.799999237060547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 s="63"/>
      <c r="AF621" s="63"/>
      <c r="AG621">
        <f t="shared" si="9"/>
        <v>0.15267175127941593</v>
      </c>
    </row>
    <row r="622" spans="1:33" x14ac:dyDescent="0.25">
      <c r="A622">
        <v>1401</v>
      </c>
      <c r="B622" t="s">
        <v>21</v>
      </c>
      <c r="C622" t="s">
        <v>464</v>
      </c>
      <c r="D622">
        <v>1922</v>
      </c>
      <c r="E622">
        <v>29.299999237060547</v>
      </c>
      <c r="F622">
        <v>29.299999237060547</v>
      </c>
      <c r="G622" s="7">
        <v>4</v>
      </c>
      <c r="H622">
        <v>2.5</v>
      </c>
      <c r="I622">
        <v>4</v>
      </c>
      <c r="J622">
        <v>22.799999237060547</v>
      </c>
      <c r="K622">
        <v>2.2000000476837158</v>
      </c>
      <c r="L622">
        <v>9</v>
      </c>
      <c r="M622">
        <v>0</v>
      </c>
      <c r="N622">
        <v>1</v>
      </c>
      <c r="O622">
        <v>5.5</v>
      </c>
      <c r="P622">
        <v>11.699999809265137</v>
      </c>
      <c r="Q622">
        <v>20.700000762939453</v>
      </c>
      <c r="S622">
        <v>35.599998474121094</v>
      </c>
      <c r="T622">
        <v>0</v>
      </c>
      <c r="U622">
        <v>0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 s="63"/>
      <c r="AF622" s="63"/>
      <c r="AG622">
        <f t="shared" si="9"/>
        <v>0.13651877488585526</v>
      </c>
    </row>
    <row r="623" spans="1:33" x14ac:dyDescent="0.25">
      <c r="A623">
        <v>1401</v>
      </c>
      <c r="B623" t="s">
        <v>21</v>
      </c>
      <c r="C623" t="s">
        <v>465</v>
      </c>
      <c r="D623">
        <v>1923</v>
      </c>
      <c r="E623">
        <v>49.200000762939453</v>
      </c>
      <c r="F623">
        <v>49.200000762939453</v>
      </c>
      <c r="G623" s="7">
        <v>6</v>
      </c>
      <c r="H623">
        <v>3.5</v>
      </c>
      <c r="I623">
        <v>6</v>
      </c>
      <c r="J623">
        <v>36.299999237060547</v>
      </c>
      <c r="K623">
        <v>3</v>
      </c>
      <c r="L623">
        <v>15.5</v>
      </c>
      <c r="M623">
        <v>0</v>
      </c>
      <c r="N623">
        <v>0.69999998807907104</v>
      </c>
      <c r="O623">
        <v>5.3000001907348633</v>
      </c>
      <c r="P623">
        <v>21.299999237060547</v>
      </c>
      <c r="Q623">
        <v>36.799999237060547</v>
      </c>
      <c r="S623">
        <v>40.400001525878906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 s="63"/>
      <c r="AF623" s="63"/>
      <c r="AG623">
        <f t="shared" si="9"/>
        <v>0.12195121762110986</v>
      </c>
    </row>
    <row r="624" spans="1:33" x14ac:dyDescent="0.25">
      <c r="A624">
        <v>1401</v>
      </c>
      <c r="B624" t="s">
        <v>21</v>
      </c>
      <c r="C624" t="s">
        <v>466</v>
      </c>
      <c r="D624">
        <v>1924</v>
      </c>
      <c r="E624">
        <v>58.200000762939453</v>
      </c>
      <c r="F624">
        <v>58.200000762939453</v>
      </c>
      <c r="G624" s="7">
        <v>9</v>
      </c>
      <c r="H624">
        <v>5</v>
      </c>
      <c r="I624">
        <v>9</v>
      </c>
      <c r="J624">
        <v>41</v>
      </c>
      <c r="K624">
        <v>2.7999999523162842</v>
      </c>
      <c r="L624">
        <v>14.100000381469727</v>
      </c>
      <c r="M624">
        <v>0</v>
      </c>
      <c r="N624">
        <v>0.60000002384185791</v>
      </c>
      <c r="O624">
        <v>9.1999998092651367</v>
      </c>
      <c r="P624">
        <v>28.799999237060547</v>
      </c>
      <c r="Q624">
        <v>42.900001525878906</v>
      </c>
      <c r="S624">
        <v>54</v>
      </c>
      <c r="T624">
        <v>0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 s="63"/>
      <c r="AF624" s="63"/>
      <c r="AG624">
        <f t="shared" si="9"/>
        <v>0.15463917323057857</v>
      </c>
    </row>
    <row r="625" spans="1:33" x14ac:dyDescent="0.25">
      <c r="A625">
        <v>1401</v>
      </c>
      <c r="B625" t="s">
        <v>21</v>
      </c>
      <c r="C625" t="s">
        <v>467</v>
      </c>
      <c r="D625">
        <v>1925</v>
      </c>
      <c r="E625">
        <v>71.800003051757813</v>
      </c>
      <c r="F625">
        <v>71.800003051757813</v>
      </c>
      <c r="G625" s="7">
        <v>9</v>
      </c>
      <c r="H625">
        <v>4.9000000953674316</v>
      </c>
      <c r="I625">
        <v>9</v>
      </c>
      <c r="J625">
        <v>55.299999237060547</v>
      </c>
      <c r="K625">
        <v>3</v>
      </c>
      <c r="L625">
        <v>18.700000762939453</v>
      </c>
      <c r="M625">
        <v>0</v>
      </c>
      <c r="N625">
        <v>1.2999999523162842</v>
      </c>
      <c r="O625">
        <v>5.9000000953674316</v>
      </c>
      <c r="P625">
        <v>31.799999237060547</v>
      </c>
      <c r="Q625">
        <v>50.5</v>
      </c>
      <c r="S625">
        <v>63.299999237060547</v>
      </c>
      <c r="T625">
        <v>0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 s="63"/>
      <c r="AF625" s="63"/>
      <c r="AG625">
        <f t="shared" si="9"/>
        <v>0.12534818408729387</v>
      </c>
    </row>
    <row r="626" spans="1:33" x14ac:dyDescent="0.25">
      <c r="A626">
        <v>1401</v>
      </c>
      <c r="B626" t="s">
        <v>21</v>
      </c>
      <c r="C626" t="s">
        <v>468</v>
      </c>
      <c r="D626">
        <v>1926</v>
      </c>
      <c r="E626">
        <v>85.300003051757813</v>
      </c>
      <c r="F626">
        <v>85.300003051757813</v>
      </c>
      <c r="G626" s="7">
        <v>9</v>
      </c>
      <c r="H626">
        <v>5.3000001907348633</v>
      </c>
      <c r="I626">
        <v>9</v>
      </c>
      <c r="J626">
        <v>64.800003051757813</v>
      </c>
      <c r="K626">
        <v>3.7000000476837158</v>
      </c>
      <c r="L626">
        <v>21.600000381469727</v>
      </c>
      <c r="M626">
        <v>0</v>
      </c>
      <c r="N626">
        <v>1.5</v>
      </c>
      <c r="O626">
        <v>9.3000001907348633</v>
      </c>
      <c r="P626">
        <v>36.599998474121094</v>
      </c>
      <c r="Q626">
        <v>58.199996948242188</v>
      </c>
      <c r="S626">
        <v>78.300003051757813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 s="63"/>
      <c r="AF626" s="63"/>
      <c r="AG626">
        <f t="shared" si="9"/>
        <v>0.10550996105520694</v>
      </c>
    </row>
    <row r="627" spans="1:33" x14ac:dyDescent="0.25">
      <c r="A627">
        <v>1401</v>
      </c>
      <c r="B627" t="s">
        <v>21</v>
      </c>
      <c r="C627" t="s">
        <v>469</v>
      </c>
      <c r="D627">
        <v>1927</v>
      </c>
      <c r="E627">
        <v>99.300003051757813</v>
      </c>
      <c r="F627">
        <v>99.300003051757813</v>
      </c>
      <c r="G627" s="7">
        <v>9</v>
      </c>
      <c r="H627">
        <v>5.3000001907348633</v>
      </c>
      <c r="I627">
        <v>9</v>
      </c>
      <c r="J627">
        <v>80.5</v>
      </c>
      <c r="K627">
        <v>6.4000000953674316</v>
      </c>
      <c r="L627">
        <v>29.200000762939453</v>
      </c>
      <c r="M627">
        <v>0</v>
      </c>
      <c r="N627">
        <v>2.2000000476837158</v>
      </c>
      <c r="O627">
        <v>7.6999998092651367</v>
      </c>
      <c r="P627">
        <v>39.200000762939453</v>
      </c>
      <c r="Q627">
        <v>68.400001525878906</v>
      </c>
      <c r="S627">
        <v>69.199996948242188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 s="63"/>
      <c r="AF627" s="63"/>
      <c r="AG627">
        <f t="shared" si="9"/>
        <v>9.0634438302171647E-2</v>
      </c>
    </row>
    <row r="628" spans="1:33" x14ac:dyDescent="0.25">
      <c r="A628">
        <v>1401</v>
      </c>
      <c r="B628" t="s">
        <v>21</v>
      </c>
      <c r="C628" t="s">
        <v>470</v>
      </c>
      <c r="D628">
        <v>1928</v>
      </c>
      <c r="E628">
        <v>87.699996948242188</v>
      </c>
      <c r="F628">
        <v>87.699996948242188</v>
      </c>
      <c r="G628" s="7">
        <v>9</v>
      </c>
      <c r="H628">
        <v>5.3000001907348633</v>
      </c>
      <c r="I628">
        <v>9</v>
      </c>
      <c r="J628">
        <v>71.199996948242188</v>
      </c>
      <c r="K628">
        <v>4.8000001907348633</v>
      </c>
      <c r="L628">
        <v>25.600000381469727</v>
      </c>
      <c r="M628">
        <v>0</v>
      </c>
      <c r="N628">
        <v>2</v>
      </c>
      <c r="O628">
        <v>12.600000381469727</v>
      </c>
      <c r="P628">
        <v>39.599998474121094</v>
      </c>
      <c r="Q628">
        <v>65.199996948242188</v>
      </c>
      <c r="S628">
        <v>68.099998474121094</v>
      </c>
      <c r="T628">
        <v>0</v>
      </c>
      <c r="U628">
        <v>0</v>
      </c>
      <c r="V628">
        <v>0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0</v>
      </c>
      <c r="AE628" s="63"/>
      <c r="AF628" s="63"/>
      <c r="AG628">
        <f t="shared" si="9"/>
        <v>0.10262258053796194</v>
      </c>
    </row>
    <row r="629" spans="1:33" x14ac:dyDescent="0.25">
      <c r="A629">
        <v>1401</v>
      </c>
      <c r="B629" t="s">
        <v>21</v>
      </c>
      <c r="C629" t="s">
        <v>471</v>
      </c>
      <c r="D629">
        <v>1929</v>
      </c>
      <c r="E629">
        <v>113</v>
      </c>
      <c r="F629">
        <v>113</v>
      </c>
      <c r="G629" s="7">
        <v>15</v>
      </c>
      <c r="H629">
        <v>7.5999999046325684</v>
      </c>
      <c r="I629">
        <v>15</v>
      </c>
      <c r="J629">
        <v>81.5</v>
      </c>
      <c r="K629">
        <v>4.5999999046325684</v>
      </c>
      <c r="L629">
        <v>31</v>
      </c>
      <c r="M629">
        <v>0</v>
      </c>
      <c r="N629">
        <v>13.399999618530273</v>
      </c>
      <c r="O629">
        <v>10.899999618530273</v>
      </c>
      <c r="P629">
        <v>52.5</v>
      </c>
      <c r="Q629">
        <v>83.5</v>
      </c>
      <c r="S629">
        <v>57.799999237060547</v>
      </c>
      <c r="T629">
        <v>0</v>
      </c>
      <c r="U629">
        <v>0</v>
      </c>
      <c r="V629">
        <v>0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 s="63"/>
      <c r="AF629" s="63"/>
      <c r="AG629">
        <f t="shared" si="9"/>
        <v>0.13274336283185842</v>
      </c>
    </row>
    <row r="630" spans="1:33" x14ac:dyDescent="0.25">
      <c r="A630">
        <v>1401</v>
      </c>
      <c r="B630" t="s">
        <v>21</v>
      </c>
      <c r="C630" t="s">
        <v>472</v>
      </c>
      <c r="D630">
        <v>1930</v>
      </c>
      <c r="E630">
        <v>117.80000305175781</v>
      </c>
      <c r="F630">
        <v>117.80000305175781</v>
      </c>
      <c r="G630" s="7">
        <v>6.8000001907348633</v>
      </c>
      <c r="H630">
        <v>24.200000762939453</v>
      </c>
      <c r="I630">
        <v>6.8000001907348633</v>
      </c>
      <c r="J630">
        <v>79.5</v>
      </c>
      <c r="K630">
        <v>3.2000000476837158</v>
      </c>
      <c r="L630">
        <v>19.700000762939453</v>
      </c>
      <c r="M630">
        <v>2.5</v>
      </c>
      <c r="N630">
        <v>21.700000762939453</v>
      </c>
      <c r="O630">
        <v>18.100000381469727</v>
      </c>
      <c r="P630">
        <v>54.299999237060547</v>
      </c>
      <c r="Q630">
        <v>74</v>
      </c>
      <c r="S630">
        <v>42.299999237060547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 s="63"/>
      <c r="AF630" s="63"/>
      <c r="AG630">
        <f t="shared" si="9"/>
        <v>5.7724957678881771E-2</v>
      </c>
    </row>
    <row r="631" spans="1:33" x14ac:dyDescent="0.25">
      <c r="A631">
        <v>1401</v>
      </c>
      <c r="B631" t="s">
        <v>21</v>
      </c>
      <c r="C631" t="s">
        <v>473</v>
      </c>
      <c r="D631">
        <v>1931</v>
      </c>
      <c r="E631">
        <v>92</v>
      </c>
      <c r="F631">
        <v>92</v>
      </c>
      <c r="G631" s="7">
        <v>15</v>
      </c>
      <c r="H631">
        <v>16.600000381469727</v>
      </c>
      <c r="I631">
        <v>8.8000001907348633</v>
      </c>
      <c r="J631">
        <v>57.900001525878906</v>
      </c>
      <c r="K631">
        <v>4.5999999046325684</v>
      </c>
      <c r="L631">
        <v>8.6000003814697266</v>
      </c>
      <c r="M631">
        <v>2</v>
      </c>
      <c r="N631">
        <v>15.600000381469727</v>
      </c>
      <c r="O631">
        <v>21.299999237060547</v>
      </c>
      <c r="P631">
        <v>42</v>
      </c>
      <c r="Q631">
        <v>50.599998474121094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 s="63"/>
      <c r="AF631" s="63"/>
      <c r="AG631">
        <f t="shared" si="9"/>
        <v>0.16304347826086957</v>
      </c>
    </row>
    <row r="632" spans="1:33" s="4" customFormat="1" x14ac:dyDescent="0.25">
      <c r="A632" s="4">
        <v>1401</v>
      </c>
      <c r="B632" s="4" t="s">
        <v>21</v>
      </c>
      <c r="C632" s="4" t="s">
        <v>542</v>
      </c>
      <c r="D632" s="4">
        <v>1932</v>
      </c>
      <c r="G632" s="7"/>
      <c r="Q632" s="4">
        <v>0</v>
      </c>
      <c r="T632" s="4">
        <v>1</v>
      </c>
      <c r="U632" s="4">
        <v>1</v>
      </c>
      <c r="V632" s="4">
        <v>1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1</v>
      </c>
      <c r="AC632" s="4">
        <v>0</v>
      </c>
      <c r="AD632" s="4">
        <v>0</v>
      </c>
      <c r="AE632" s="63"/>
      <c r="AF632" s="63"/>
      <c r="AG632" t="e">
        <f t="shared" si="9"/>
        <v>#DIV/0!</v>
      </c>
    </row>
    <row r="633" spans="1:33" x14ac:dyDescent="0.25">
      <c r="A633">
        <v>1406</v>
      </c>
      <c r="B633" t="s">
        <v>22</v>
      </c>
      <c r="C633" t="s">
        <v>443</v>
      </c>
      <c r="D633">
        <v>1901</v>
      </c>
      <c r="E633">
        <v>21</v>
      </c>
      <c r="F633">
        <v>21</v>
      </c>
      <c r="G633" s="7">
        <v>5</v>
      </c>
      <c r="H633">
        <v>2</v>
      </c>
      <c r="I633">
        <v>5</v>
      </c>
      <c r="J633">
        <v>13.5</v>
      </c>
      <c r="K633">
        <v>0.60000002384185791</v>
      </c>
      <c r="L633">
        <v>6.8000001907348633</v>
      </c>
      <c r="M633">
        <v>1.8999999761581421</v>
      </c>
      <c r="N633">
        <v>4</v>
      </c>
      <c r="P633">
        <v>10.699999809265137</v>
      </c>
      <c r="Q633">
        <v>17.5</v>
      </c>
      <c r="T633">
        <v>0</v>
      </c>
      <c r="U633">
        <v>0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 s="63">
        <f>AVERAGE(G633:G648)</f>
        <v>7.953333346048991</v>
      </c>
      <c r="AF633" s="63">
        <f>_xlfn.VAR.S(G633:G648)</f>
        <v>5.4726667633056776</v>
      </c>
      <c r="AG633">
        <f t="shared" si="9"/>
        <v>0.23809523809523808</v>
      </c>
    </row>
    <row r="634" spans="1:33" x14ac:dyDescent="0.25">
      <c r="A634">
        <v>1406</v>
      </c>
      <c r="B634" t="s">
        <v>22</v>
      </c>
      <c r="C634" t="s">
        <v>444</v>
      </c>
      <c r="D634">
        <v>1902</v>
      </c>
      <c r="E634">
        <v>22</v>
      </c>
      <c r="F634">
        <v>22</v>
      </c>
      <c r="G634" s="7">
        <v>5</v>
      </c>
      <c r="H634">
        <v>2</v>
      </c>
      <c r="I634">
        <v>5</v>
      </c>
      <c r="J634">
        <v>14.600000381469727</v>
      </c>
      <c r="K634">
        <v>0.60000002384185791</v>
      </c>
      <c r="L634">
        <v>7</v>
      </c>
      <c r="M634">
        <v>1.1000000238418579</v>
      </c>
      <c r="N634">
        <v>4.6999998092651367</v>
      </c>
      <c r="P634">
        <v>12.300000190734863</v>
      </c>
      <c r="Q634">
        <v>19.299999237060547</v>
      </c>
      <c r="T634">
        <v>0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 s="63"/>
      <c r="AF634" s="63"/>
      <c r="AG634">
        <f t="shared" si="9"/>
        <v>0.22727272727272727</v>
      </c>
    </row>
    <row r="635" spans="1:33" x14ac:dyDescent="0.25">
      <c r="A635">
        <v>1406</v>
      </c>
      <c r="B635" t="s">
        <v>22</v>
      </c>
      <c r="C635" t="s">
        <v>445</v>
      </c>
      <c r="D635">
        <v>1903</v>
      </c>
      <c r="E635">
        <v>25.299999237060547</v>
      </c>
      <c r="F635">
        <v>25.299999237060547</v>
      </c>
      <c r="G635" s="7">
        <v>5</v>
      </c>
      <c r="H635">
        <v>1.2999999523162842</v>
      </c>
      <c r="I635">
        <v>5</v>
      </c>
      <c r="J635">
        <v>18</v>
      </c>
      <c r="K635">
        <v>0.5</v>
      </c>
      <c r="L635">
        <v>11.699999809265137</v>
      </c>
      <c r="M635">
        <v>1.5</v>
      </c>
      <c r="N635">
        <v>5</v>
      </c>
      <c r="P635">
        <v>10.899999618530273</v>
      </c>
      <c r="Q635">
        <v>22.599998474121094</v>
      </c>
      <c r="T635">
        <v>0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 s="63"/>
      <c r="AF635" s="63"/>
      <c r="AG635">
        <f t="shared" si="9"/>
        <v>0.19762846445765031</v>
      </c>
    </row>
    <row r="636" spans="1:33" x14ac:dyDescent="0.25">
      <c r="A636">
        <v>1406</v>
      </c>
      <c r="B636" t="s">
        <v>22</v>
      </c>
      <c r="C636" t="s">
        <v>446</v>
      </c>
      <c r="D636">
        <v>1904</v>
      </c>
      <c r="E636">
        <v>24.899999618530273</v>
      </c>
      <c r="F636">
        <v>24.899999618530273</v>
      </c>
      <c r="G636" s="7">
        <v>5</v>
      </c>
      <c r="H636">
        <v>1.2999999523162842</v>
      </c>
      <c r="I636">
        <v>5</v>
      </c>
      <c r="J636">
        <v>17.600000381469727</v>
      </c>
      <c r="K636">
        <v>0.40000000596046448</v>
      </c>
      <c r="L636">
        <v>11.600000381469727</v>
      </c>
      <c r="M636">
        <v>0.69999998807907104</v>
      </c>
      <c r="N636">
        <v>4.1999998092651367</v>
      </c>
      <c r="P636">
        <v>11.699999809265137</v>
      </c>
      <c r="Q636">
        <v>23.299999237060547</v>
      </c>
      <c r="T636">
        <v>0</v>
      </c>
      <c r="U636">
        <v>0</v>
      </c>
      <c r="V636">
        <v>0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 s="63"/>
      <c r="AF636" s="63"/>
      <c r="AG636">
        <f t="shared" si="9"/>
        <v>0.20080321592772482</v>
      </c>
    </row>
    <row r="637" spans="1:33" x14ac:dyDescent="0.25">
      <c r="A637">
        <v>1406</v>
      </c>
      <c r="B637" t="s">
        <v>22</v>
      </c>
      <c r="C637" t="s">
        <v>447</v>
      </c>
      <c r="D637">
        <v>1905</v>
      </c>
      <c r="E637">
        <v>25.799999237060547</v>
      </c>
      <c r="F637">
        <v>25.799999237060547</v>
      </c>
      <c r="G637" s="7">
        <v>5</v>
      </c>
      <c r="H637">
        <v>1.2999999523162842</v>
      </c>
      <c r="I637">
        <v>5</v>
      </c>
      <c r="J637">
        <v>18.399999618530273</v>
      </c>
      <c r="K637">
        <v>1</v>
      </c>
      <c r="L637">
        <v>9</v>
      </c>
      <c r="M637">
        <v>0.60000002384185791</v>
      </c>
      <c r="N637">
        <v>3.7000000476837158</v>
      </c>
      <c r="P637">
        <v>14.300000190734863</v>
      </c>
      <c r="Q637">
        <v>23.299999237060547</v>
      </c>
      <c r="T637">
        <v>0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 s="63"/>
      <c r="AF637" s="63"/>
      <c r="AG637">
        <f t="shared" si="9"/>
        <v>0.19379845534327472</v>
      </c>
    </row>
    <row r="638" spans="1:33" x14ac:dyDescent="0.25">
      <c r="A638">
        <v>1406</v>
      </c>
      <c r="B638" t="s">
        <v>22</v>
      </c>
      <c r="C638" t="s">
        <v>448</v>
      </c>
      <c r="D638">
        <v>1906</v>
      </c>
      <c r="E638">
        <v>27</v>
      </c>
      <c r="F638">
        <v>27</v>
      </c>
      <c r="G638" s="7">
        <v>7</v>
      </c>
      <c r="H638">
        <v>2.4000000953674316</v>
      </c>
      <c r="I638">
        <v>7</v>
      </c>
      <c r="J638">
        <v>16.299999237060547</v>
      </c>
      <c r="K638">
        <v>0.80000001192092896</v>
      </c>
      <c r="L638">
        <v>8.5</v>
      </c>
      <c r="M638">
        <v>0.30000001192092896</v>
      </c>
      <c r="N638">
        <v>3</v>
      </c>
      <c r="P638">
        <v>15.899999618530273</v>
      </c>
      <c r="Q638">
        <v>24.399999618530273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 s="63"/>
      <c r="AF638" s="63"/>
      <c r="AG638">
        <f t="shared" si="9"/>
        <v>0.25925925925925924</v>
      </c>
    </row>
    <row r="639" spans="1:33" x14ac:dyDescent="0.25">
      <c r="A639">
        <v>1406</v>
      </c>
      <c r="B639" t="s">
        <v>22</v>
      </c>
      <c r="C639" t="s">
        <v>449</v>
      </c>
      <c r="D639">
        <v>1907</v>
      </c>
      <c r="E639">
        <v>27</v>
      </c>
      <c r="F639">
        <v>27</v>
      </c>
      <c r="G639" s="7">
        <v>7.6999998092651367</v>
      </c>
      <c r="H639">
        <v>2.4000000953674316</v>
      </c>
      <c r="I639">
        <v>7.6999998092651367</v>
      </c>
      <c r="J639">
        <v>15.600000381469727</v>
      </c>
      <c r="K639">
        <v>1</v>
      </c>
      <c r="L639">
        <v>9</v>
      </c>
      <c r="M639">
        <v>0.5</v>
      </c>
      <c r="N639">
        <v>2.5999999046325684</v>
      </c>
      <c r="P639">
        <v>15.5</v>
      </c>
      <c r="Q639">
        <v>24.5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 s="63"/>
      <c r="AF639" s="63"/>
      <c r="AG639">
        <f t="shared" si="9"/>
        <v>0.28518517812093097</v>
      </c>
    </row>
    <row r="640" spans="1:33" x14ac:dyDescent="0.25">
      <c r="A640">
        <v>1406</v>
      </c>
      <c r="B640" t="s">
        <v>22</v>
      </c>
      <c r="C640" t="s">
        <v>450</v>
      </c>
      <c r="D640">
        <v>1908</v>
      </c>
      <c r="E640">
        <v>27.700000762939453</v>
      </c>
      <c r="F640">
        <v>27.700000762939453</v>
      </c>
      <c r="G640" s="7">
        <v>9.6000003814697266</v>
      </c>
      <c r="H640">
        <v>2.5</v>
      </c>
      <c r="I640">
        <v>9.6000003814697266</v>
      </c>
      <c r="J640">
        <v>14.699999809265137</v>
      </c>
      <c r="K640">
        <v>1</v>
      </c>
      <c r="L640">
        <v>7</v>
      </c>
      <c r="M640">
        <v>1</v>
      </c>
      <c r="N640">
        <v>2</v>
      </c>
      <c r="P640">
        <v>17.5</v>
      </c>
      <c r="Q640">
        <v>24.5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 s="63"/>
      <c r="AF640" s="63"/>
      <c r="AG640">
        <f t="shared" si="9"/>
        <v>0.34657040133781569</v>
      </c>
    </row>
    <row r="641" spans="1:33" x14ac:dyDescent="0.25">
      <c r="A641">
        <v>1406</v>
      </c>
      <c r="B641" t="s">
        <v>22</v>
      </c>
      <c r="C641" t="s">
        <v>451</v>
      </c>
      <c r="D641">
        <v>1909</v>
      </c>
      <c r="E641">
        <v>31.700000762939453</v>
      </c>
      <c r="F641">
        <v>31.700000762939453</v>
      </c>
      <c r="G641" s="7">
        <v>10</v>
      </c>
      <c r="H641">
        <v>2.5999999046325684</v>
      </c>
      <c r="I641">
        <v>10</v>
      </c>
      <c r="J641">
        <v>17.5</v>
      </c>
      <c r="K641">
        <v>1</v>
      </c>
      <c r="L641">
        <v>8.1999998092651367</v>
      </c>
      <c r="M641">
        <v>2.5</v>
      </c>
      <c r="N641">
        <v>2</v>
      </c>
      <c r="P641">
        <v>19</v>
      </c>
      <c r="Q641">
        <v>27.200000762939453</v>
      </c>
      <c r="S641">
        <v>0.76999998092651367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0</v>
      </c>
      <c r="AD641">
        <v>0</v>
      </c>
      <c r="AE641" s="63"/>
      <c r="AF641" s="63"/>
      <c r="AG641">
        <f t="shared" si="9"/>
        <v>0.31545740565694319</v>
      </c>
    </row>
    <row r="642" spans="1:33" x14ac:dyDescent="0.25">
      <c r="A642">
        <v>1406</v>
      </c>
      <c r="B642" t="s">
        <v>22</v>
      </c>
      <c r="C642" t="s">
        <v>452</v>
      </c>
      <c r="D642">
        <v>1910</v>
      </c>
      <c r="E642">
        <v>29.430000305175781</v>
      </c>
      <c r="F642">
        <v>29.430000305175781</v>
      </c>
      <c r="G642" s="7">
        <v>10</v>
      </c>
      <c r="H642">
        <v>2.6600000858306885</v>
      </c>
      <c r="I642">
        <v>10</v>
      </c>
      <c r="J642">
        <v>15.779999732971191</v>
      </c>
      <c r="K642">
        <v>0.94999998807907104</v>
      </c>
      <c r="L642">
        <v>8.1700000762939453</v>
      </c>
      <c r="M642">
        <v>1.6000000238418579</v>
      </c>
      <c r="N642">
        <v>2.0799999237060547</v>
      </c>
      <c r="O642">
        <v>0.76999998092651367</v>
      </c>
      <c r="P642">
        <v>14.930000305175781</v>
      </c>
      <c r="Q642">
        <v>23.100000381469727</v>
      </c>
      <c r="S642">
        <v>0.77999997138977051</v>
      </c>
      <c r="T642">
        <v>0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0</v>
      </c>
      <c r="AE642" s="63"/>
      <c r="AF642" s="63"/>
      <c r="AG642">
        <f t="shared" si="9"/>
        <v>0.33978932709155713</v>
      </c>
    </row>
    <row r="643" spans="1:33" x14ac:dyDescent="0.25">
      <c r="A643">
        <v>1406</v>
      </c>
      <c r="B643" t="s">
        <v>22</v>
      </c>
      <c r="C643" t="s">
        <v>453</v>
      </c>
      <c r="D643">
        <v>1911</v>
      </c>
      <c r="E643">
        <v>31.819999694824219</v>
      </c>
      <c r="F643">
        <v>30.819999694824219</v>
      </c>
      <c r="G643" s="7">
        <v>10</v>
      </c>
      <c r="H643">
        <v>2.6500000953674316</v>
      </c>
      <c r="I643">
        <v>10</v>
      </c>
      <c r="J643">
        <v>17.360000610351563</v>
      </c>
      <c r="K643">
        <v>0.76999998092651367</v>
      </c>
      <c r="L643">
        <v>11.689999580383301</v>
      </c>
      <c r="M643">
        <v>1.2300000190734863</v>
      </c>
      <c r="N643">
        <v>2.4700000286102295</v>
      </c>
      <c r="O643">
        <v>0.77999997138977051</v>
      </c>
      <c r="P643">
        <v>12.819999694824219</v>
      </c>
      <c r="Q643">
        <v>24.509998321533203</v>
      </c>
      <c r="S643">
        <v>1.2200000286102295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 s="63"/>
      <c r="AF643" s="63"/>
      <c r="AG643">
        <f t="shared" ref="AG643:AG706" si="10">G643/E643</f>
        <v>0.31426775914226612</v>
      </c>
    </row>
    <row r="644" spans="1:33" x14ac:dyDescent="0.25">
      <c r="A644">
        <v>1406</v>
      </c>
      <c r="B644" t="s">
        <v>22</v>
      </c>
      <c r="C644" t="s">
        <v>454</v>
      </c>
      <c r="D644">
        <v>1912</v>
      </c>
      <c r="E644">
        <v>30.889999389648438</v>
      </c>
      <c r="F644">
        <v>30.889999389648438</v>
      </c>
      <c r="G644" s="7">
        <v>10</v>
      </c>
      <c r="H644">
        <v>2.6500000953674316</v>
      </c>
      <c r="I644">
        <v>10</v>
      </c>
      <c r="J644">
        <v>17.540000915527344</v>
      </c>
      <c r="K644">
        <v>1.7699999809265137</v>
      </c>
      <c r="L644">
        <v>10.130000114440918</v>
      </c>
      <c r="M644">
        <v>1.4299999475479126</v>
      </c>
      <c r="N644">
        <v>2.7899999618530273</v>
      </c>
      <c r="O644">
        <v>1.2200000286102295</v>
      </c>
      <c r="P644">
        <v>13.140000343322754</v>
      </c>
      <c r="Q644">
        <v>23.270000457763672</v>
      </c>
      <c r="S644">
        <v>0.69999998807907104</v>
      </c>
      <c r="T644">
        <v>0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 s="63"/>
      <c r="AF644" s="63"/>
      <c r="AG644">
        <f t="shared" si="10"/>
        <v>0.3237293686496836</v>
      </c>
    </row>
    <row r="645" spans="1:33" x14ac:dyDescent="0.25">
      <c r="A645">
        <v>1406</v>
      </c>
      <c r="B645" t="s">
        <v>22</v>
      </c>
      <c r="C645" t="s">
        <v>455</v>
      </c>
      <c r="D645">
        <v>1913</v>
      </c>
      <c r="E645">
        <v>32.299999237060547</v>
      </c>
      <c r="F645">
        <v>32.299999237060547</v>
      </c>
      <c r="G645" s="7">
        <v>10</v>
      </c>
      <c r="H645">
        <v>2.6700000762939453</v>
      </c>
      <c r="I645">
        <v>10</v>
      </c>
      <c r="J645">
        <v>18.680000305175781</v>
      </c>
      <c r="K645">
        <v>1.1699999570846558</v>
      </c>
      <c r="L645">
        <v>11.960000038146973</v>
      </c>
      <c r="M645">
        <v>0.68999999761581421</v>
      </c>
      <c r="N645">
        <v>2.9300000667572021</v>
      </c>
      <c r="O645">
        <v>0.69999998807907104</v>
      </c>
      <c r="P645">
        <v>13.930000305175781</v>
      </c>
      <c r="Q645">
        <v>25.889999389648438</v>
      </c>
      <c r="S645">
        <v>0.6600000262260437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 s="63"/>
      <c r="AF645" s="63"/>
      <c r="AG645">
        <f t="shared" si="10"/>
        <v>0.30959753053263689</v>
      </c>
    </row>
    <row r="646" spans="1:33" x14ac:dyDescent="0.25">
      <c r="A646">
        <v>1406</v>
      </c>
      <c r="B646" t="s">
        <v>22</v>
      </c>
      <c r="C646" t="s">
        <v>456</v>
      </c>
      <c r="D646">
        <v>1914</v>
      </c>
      <c r="E646">
        <v>27.010000228881836</v>
      </c>
      <c r="F646">
        <v>27.010000228881836</v>
      </c>
      <c r="G646" s="7">
        <v>10</v>
      </c>
      <c r="H646">
        <v>2.6400001049041748</v>
      </c>
      <c r="I646">
        <v>10</v>
      </c>
      <c r="J646">
        <v>13.859999656677246</v>
      </c>
      <c r="K646">
        <v>9.6800003051757813</v>
      </c>
      <c r="L646">
        <v>3.3199999332427979</v>
      </c>
      <c r="M646">
        <v>2.2999999523162842</v>
      </c>
      <c r="N646">
        <v>3.1700000762939453</v>
      </c>
      <c r="O646">
        <v>0.6600000262260437</v>
      </c>
      <c r="P646">
        <v>9.6899995803833008</v>
      </c>
      <c r="Q646">
        <v>13.00999927520752</v>
      </c>
      <c r="S646">
        <v>0.93999999761581421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 s="63"/>
      <c r="AF646" s="63"/>
      <c r="AG646">
        <f t="shared" si="10"/>
        <v>0.37023324380823158</v>
      </c>
    </row>
    <row r="647" spans="1:33" x14ac:dyDescent="0.25">
      <c r="A647">
        <v>1406</v>
      </c>
      <c r="B647" t="s">
        <v>22</v>
      </c>
      <c r="C647" t="s">
        <v>457</v>
      </c>
      <c r="D647">
        <v>1915</v>
      </c>
      <c r="E647">
        <v>29.889999389648438</v>
      </c>
      <c r="F647">
        <v>29.889999389648438</v>
      </c>
      <c r="G647" s="7">
        <v>10</v>
      </c>
      <c r="H647">
        <v>1.7100000381469727</v>
      </c>
      <c r="I647">
        <v>10</v>
      </c>
      <c r="J647">
        <v>16.809999465942383</v>
      </c>
      <c r="K647">
        <v>5.1700000762939453</v>
      </c>
      <c r="L647">
        <v>8.0900001525878906</v>
      </c>
      <c r="M647">
        <v>1.9800000190734863</v>
      </c>
      <c r="N647">
        <v>2.5899999141693115</v>
      </c>
      <c r="O647">
        <v>0.93999999761581421</v>
      </c>
      <c r="P647">
        <v>7.940000057220459</v>
      </c>
      <c r="Q647">
        <v>16.030000686645508</v>
      </c>
      <c r="T647">
        <v>0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 s="63"/>
      <c r="AF647" s="63"/>
      <c r="AG647">
        <f t="shared" si="10"/>
        <v>0.33456006036129993</v>
      </c>
    </row>
    <row r="648" spans="1:33" s="4" customFormat="1" x14ac:dyDescent="0.25">
      <c r="A648" s="4">
        <v>1406</v>
      </c>
      <c r="B648" t="s">
        <v>22</v>
      </c>
      <c r="C648" s="4" t="s">
        <v>11</v>
      </c>
      <c r="D648" s="4">
        <v>1917</v>
      </c>
      <c r="G648" s="7"/>
      <c r="Q648" s="4">
        <v>0</v>
      </c>
      <c r="T648" s="4">
        <v>0</v>
      </c>
      <c r="U648" s="4">
        <v>1</v>
      </c>
      <c r="V648" s="4">
        <v>1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1</v>
      </c>
      <c r="AC648" s="4">
        <v>0</v>
      </c>
      <c r="AD648" s="4">
        <v>0</v>
      </c>
      <c r="AE648" s="63"/>
      <c r="AF648" s="63"/>
      <c r="AG648" t="e">
        <f t="shared" si="10"/>
        <v>#DIV/0!</v>
      </c>
    </row>
    <row r="649" spans="1:33" x14ac:dyDescent="0.25">
      <c r="A649">
        <v>1407</v>
      </c>
      <c r="B649" t="s">
        <v>23</v>
      </c>
      <c r="C649" t="s">
        <v>443</v>
      </c>
      <c r="D649">
        <v>1901</v>
      </c>
      <c r="E649">
        <v>16</v>
      </c>
      <c r="F649">
        <v>16</v>
      </c>
      <c r="G649" s="7">
        <v>4</v>
      </c>
      <c r="H649">
        <v>0.80000001192092896</v>
      </c>
      <c r="I649">
        <v>4</v>
      </c>
      <c r="J649">
        <v>10.199999809265137</v>
      </c>
      <c r="K649">
        <v>0.40000000596046448</v>
      </c>
      <c r="L649">
        <v>8.5</v>
      </c>
      <c r="M649">
        <v>0</v>
      </c>
      <c r="N649">
        <v>0</v>
      </c>
      <c r="P649">
        <v>7</v>
      </c>
      <c r="Q649">
        <v>15.5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 s="63">
        <f>AVERAGE(G649:G679)</f>
        <v>10.064516129032258</v>
      </c>
      <c r="AF649" s="63">
        <f>_xlfn.VAR.S(G649:G679)</f>
        <v>31.595698924731188</v>
      </c>
      <c r="AG649">
        <f t="shared" si="10"/>
        <v>0.25</v>
      </c>
    </row>
    <row r="650" spans="1:33" x14ac:dyDescent="0.25">
      <c r="A650">
        <v>1407</v>
      </c>
      <c r="B650" t="s">
        <v>23</v>
      </c>
      <c r="C650" t="s">
        <v>444</v>
      </c>
      <c r="D650">
        <v>1902</v>
      </c>
      <c r="E650">
        <v>17</v>
      </c>
      <c r="F650">
        <v>17</v>
      </c>
      <c r="G650" s="7">
        <v>4</v>
      </c>
      <c r="H650">
        <v>0.69999998807907104</v>
      </c>
      <c r="I650">
        <v>4</v>
      </c>
      <c r="J650">
        <v>11</v>
      </c>
      <c r="K650">
        <v>0.20000000298023224</v>
      </c>
      <c r="L650">
        <v>10.199999809265137</v>
      </c>
      <c r="M650">
        <v>0</v>
      </c>
      <c r="N650">
        <v>0</v>
      </c>
      <c r="P650">
        <v>6.5</v>
      </c>
      <c r="Q650">
        <v>16.700000762939453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0</v>
      </c>
      <c r="AE650" s="63"/>
      <c r="AF650" s="63"/>
      <c r="AG650">
        <f t="shared" si="10"/>
        <v>0.23529411764705882</v>
      </c>
    </row>
    <row r="651" spans="1:33" x14ac:dyDescent="0.25">
      <c r="A651">
        <v>1407</v>
      </c>
      <c r="B651" t="s">
        <v>23</v>
      </c>
      <c r="C651" t="s">
        <v>445</v>
      </c>
      <c r="D651">
        <v>1903</v>
      </c>
      <c r="E651">
        <v>18.799999237060547</v>
      </c>
      <c r="F651">
        <v>18.799999237060547</v>
      </c>
      <c r="G651" s="7">
        <v>4</v>
      </c>
      <c r="H651">
        <v>0.80000001192092896</v>
      </c>
      <c r="I651">
        <v>4</v>
      </c>
      <c r="J651">
        <v>12.800000190734863</v>
      </c>
      <c r="K651">
        <v>0.20000000298023224</v>
      </c>
      <c r="L651">
        <v>9.5</v>
      </c>
      <c r="M651">
        <v>0</v>
      </c>
      <c r="N651">
        <v>0</v>
      </c>
      <c r="P651">
        <v>9</v>
      </c>
      <c r="Q651">
        <v>18.5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 s="63"/>
      <c r="AF651" s="63"/>
      <c r="AG651">
        <f t="shared" si="10"/>
        <v>0.21276596608125264</v>
      </c>
    </row>
    <row r="652" spans="1:33" x14ac:dyDescent="0.25">
      <c r="A652">
        <v>1407</v>
      </c>
      <c r="B652" t="s">
        <v>23</v>
      </c>
      <c r="C652" t="s">
        <v>446</v>
      </c>
      <c r="D652">
        <v>1904</v>
      </c>
      <c r="E652">
        <v>17.700000762939453</v>
      </c>
      <c r="F652">
        <v>17.700000762939453</v>
      </c>
      <c r="G652" s="7">
        <v>4</v>
      </c>
      <c r="H652">
        <v>0.69999998807907104</v>
      </c>
      <c r="I652">
        <v>4</v>
      </c>
      <c r="J652">
        <v>10.899999618530273</v>
      </c>
      <c r="K652">
        <v>0.10000000149011612</v>
      </c>
      <c r="L652">
        <v>9.6000003814697266</v>
      </c>
      <c r="M652">
        <v>0</v>
      </c>
      <c r="N652">
        <v>0</v>
      </c>
      <c r="P652">
        <v>7.9000000953674316</v>
      </c>
      <c r="Q652">
        <v>17.5</v>
      </c>
      <c r="T652">
        <v>0</v>
      </c>
      <c r="U652">
        <v>0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 s="63"/>
      <c r="AF652" s="63"/>
      <c r="AG652">
        <f t="shared" si="10"/>
        <v>0.22598869082397241</v>
      </c>
    </row>
    <row r="653" spans="1:33" x14ac:dyDescent="0.25">
      <c r="A653">
        <v>1407</v>
      </c>
      <c r="B653" t="s">
        <v>23</v>
      </c>
      <c r="C653" t="s">
        <v>447</v>
      </c>
      <c r="D653">
        <v>1905</v>
      </c>
      <c r="E653">
        <v>21</v>
      </c>
      <c r="F653">
        <v>21</v>
      </c>
      <c r="G653" s="7">
        <v>4</v>
      </c>
      <c r="H653">
        <v>0.80000001192092896</v>
      </c>
      <c r="I653">
        <v>4</v>
      </c>
      <c r="J653">
        <v>13.600000381469727</v>
      </c>
      <c r="K653">
        <v>1.7000000476837158</v>
      </c>
      <c r="L653">
        <v>6.6999998092651367</v>
      </c>
      <c r="M653">
        <v>0</v>
      </c>
      <c r="N653">
        <v>0</v>
      </c>
      <c r="P653">
        <v>12.5</v>
      </c>
      <c r="Q653">
        <v>19.200000762939453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  <c r="AE653" s="63"/>
      <c r="AF653" s="63"/>
      <c r="AG653">
        <f t="shared" si="10"/>
        <v>0.19047619047619047</v>
      </c>
    </row>
    <row r="654" spans="1:33" x14ac:dyDescent="0.25">
      <c r="A654">
        <v>1407</v>
      </c>
      <c r="B654" t="s">
        <v>23</v>
      </c>
      <c r="C654" t="s">
        <v>448</v>
      </c>
      <c r="D654">
        <v>1906</v>
      </c>
      <c r="E654">
        <v>17.600000381469727</v>
      </c>
      <c r="F654">
        <v>17.600000381469727</v>
      </c>
      <c r="G654" s="7">
        <v>4</v>
      </c>
      <c r="H654">
        <v>0.89999997615814209</v>
      </c>
      <c r="I654">
        <v>4</v>
      </c>
      <c r="J654">
        <v>10.5</v>
      </c>
      <c r="K654">
        <v>0.20000000298023224</v>
      </c>
      <c r="L654">
        <v>7.5</v>
      </c>
      <c r="M654">
        <v>0</v>
      </c>
      <c r="N654">
        <v>0</v>
      </c>
      <c r="P654">
        <v>9.8000001907348633</v>
      </c>
      <c r="Q654">
        <v>17.299999237060547</v>
      </c>
      <c r="T654">
        <v>0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 s="63"/>
      <c r="AF654" s="63"/>
      <c r="AG654">
        <f t="shared" si="10"/>
        <v>0.22727272234672369</v>
      </c>
    </row>
    <row r="655" spans="1:33" x14ac:dyDescent="0.25">
      <c r="A655">
        <v>1407</v>
      </c>
      <c r="B655" t="s">
        <v>23</v>
      </c>
      <c r="C655" t="s">
        <v>449</v>
      </c>
      <c r="D655">
        <v>1907</v>
      </c>
      <c r="E655">
        <v>16.5</v>
      </c>
      <c r="F655">
        <v>16.5</v>
      </c>
      <c r="G655" s="7">
        <v>4</v>
      </c>
      <c r="H655">
        <v>0.89999997615814209</v>
      </c>
      <c r="I655">
        <v>4</v>
      </c>
      <c r="J655">
        <v>9.3000001907348633</v>
      </c>
      <c r="K655">
        <v>0.10000000149011612</v>
      </c>
      <c r="L655">
        <v>7.1999998092651367</v>
      </c>
      <c r="M655">
        <v>0</v>
      </c>
      <c r="N655">
        <v>0</v>
      </c>
      <c r="P655">
        <v>9.1000003814697266</v>
      </c>
      <c r="Q655">
        <v>16.299999237060547</v>
      </c>
      <c r="T655">
        <v>0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 s="63"/>
      <c r="AF655" s="63"/>
      <c r="AG655">
        <f t="shared" si="10"/>
        <v>0.24242424242424243</v>
      </c>
    </row>
    <row r="656" spans="1:33" x14ac:dyDescent="0.25">
      <c r="A656">
        <v>1407</v>
      </c>
      <c r="B656" t="s">
        <v>23</v>
      </c>
      <c r="C656" t="s">
        <v>450</v>
      </c>
      <c r="D656">
        <v>1908</v>
      </c>
      <c r="E656">
        <v>18.200000762939453</v>
      </c>
      <c r="F656">
        <v>18.200000762939453</v>
      </c>
      <c r="G656" s="7">
        <v>4</v>
      </c>
      <c r="H656">
        <v>0.89999997615814209</v>
      </c>
      <c r="I656">
        <v>4</v>
      </c>
      <c r="J656">
        <v>11.5</v>
      </c>
      <c r="K656">
        <v>0.20000000298023224</v>
      </c>
      <c r="L656">
        <v>10.300000190734863</v>
      </c>
      <c r="M656">
        <v>0</v>
      </c>
      <c r="N656">
        <v>0</v>
      </c>
      <c r="P656">
        <v>7.5999999046325684</v>
      </c>
      <c r="Q656">
        <v>17.899999618530273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  <c r="AE656" s="63"/>
      <c r="AF656" s="63"/>
      <c r="AG656">
        <f t="shared" si="10"/>
        <v>0.21978021056708827</v>
      </c>
    </row>
    <row r="657" spans="1:33" x14ac:dyDescent="0.25">
      <c r="A657">
        <v>1407</v>
      </c>
      <c r="B657" t="s">
        <v>23</v>
      </c>
      <c r="C657" t="s">
        <v>451</v>
      </c>
      <c r="D657">
        <v>1909</v>
      </c>
      <c r="E657">
        <v>17.5</v>
      </c>
      <c r="F657">
        <v>17.5</v>
      </c>
      <c r="G657" s="7">
        <v>4</v>
      </c>
      <c r="H657">
        <v>1</v>
      </c>
      <c r="I657">
        <v>4</v>
      </c>
      <c r="J657">
        <v>10</v>
      </c>
      <c r="K657">
        <v>0.30000001192092896</v>
      </c>
      <c r="L657">
        <v>8.5</v>
      </c>
      <c r="M657">
        <v>0</v>
      </c>
      <c r="N657">
        <v>0</v>
      </c>
      <c r="P657">
        <v>8.6000003814697266</v>
      </c>
      <c r="Q657">
        <v>17.100000381469727</v>
      </c>
      <c r="S657">
        <v>9.4200000762939453</v>
      </c>
      <c r="T657">
        <v>0</v>
      </c>
      <c r="U657">
        <v>0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 s="63"/>
      <c r="AF657" s="63"/>
      <c r="AG657">
        <f t="shared" si="10"/>
        <v>0.22857142857142856</v>
      </c>
    </row>
    <row r="658" spans="1:33" x14ac:dyDescent="0.25">
      <c r="A658">
        <v>1407</v>
      </c>
      <c r="B658" t="s">
        <v>23</v>
      </c>
      <c r="C658" t="s">
        <v>452</v>
      </c>
      <c r="D658">
        <v>1910</v>
      </c>
      <c r="E658">
        <v>19.930000305175781</v>
      </c>
      <c r="F658">
        <v>19.930000305175781</v>
      </c>
      <c r="G658" s="7">
        <v>8</v>
      </c>
      <c r="H658">
        <v>0.99000000953674316</v>
      </c>
      <c r="I658">
        <v>4</v>
      </c>
      <c r="J658">
        <v>9.4200000762939453</v>
      </c>
      <c r="K658">
        <v>0.2199999988079071</v>
      </c>
      <c r="L658">
        <v>7.9899997711181641</v>
      </c>
      <c r="M658">
        <v>0</v>
      </c>
      <c r="O658">
        <v>0.25</v>
      </c>
      <c r="P658">
        <v>7.5900001525878906</v>
      </c>
      <c r="Q658">
        <v>15.579999923706055</v>
      </c>
      <c r="S658">
        <v>9.0200004577636719</v>
      </c>
      <c r="T658">
        <v>0</v>
      </c>
      <c r="U658">
        <v>0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 s="63"/>
      <c r="AF658" s="63"/>
      <c r="AG658">
        <f t="shared" si="10"/>
        <v>0.40140491106377035</v>
      </c>
    </row>
    <row r="659" spans="1:33" x14ac:dyDescent="0.25">
      <c r="A659">
        <v>1407</v>
      </c>
      <c r="B659" t="s">
        <v>23</v>
      </c>
      <c r="C659" t="s">
        <v>453</v>
      </c>
      <c r="D659">
        <v>1911</v>
      </c>
      <c r="E659">
        <v>18.969999313354492</v>
      </c>
      <c r="F659">
        <v>18.969999313354492</v>
      </c>
      <c r="G659" s="7">
        <v>8</v>
      </c>
      <c r="H659">
        <v>1.0199999809265137</v>
      </c>
      <c r="I659">
        <v>4</v>
      </c>
      <c r="J659">
        <v>9.0200004577636719</v>
      </c>
      <c r="K659">
        <v>0.15000000596046448</v>
      </c>
      <c r="L659">
        <v>7.5</v>
      </c>
      <c r="M659">
        <v>0</v>
      </c>
      <c r="O659">
        <v>2.9999999329447746E-2</v>
      </c>
      <c r="P659">
        <v>7.190000057220459</v>
      </c>
      <c r="Q659">
        <v>14.690000534057617</v>
      </c>
      <c r="S659">
        <v>10.079999923706055</v>
      </c>
      <c r="T659">
        <v>0</v>
      </c>
      <c r="U659">
        <v>0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 s="63"/>
      <c r="AF659" s="63"/>
      <c r="AG659">
        <f t="shared" si="10"/>
        <v>0.42171851816400241</v>
      </c>
    </row>
    <row r="660" spans="1:33" x14ac:dyDescent="0.25">
      <c r="A660">
        <v>1407</v>
      </c>
      <c r="B660" t="s">
        <v>23</v>
      </c>
      <c r="C660" t="s">
        <v>454</v>
      </c>
      <c r="D660">
        <v>1912</v>
      </c>
      <c r="E660">
        <v>20.649999618530273</v>
      </c>
      <c r="F660">
        <v>20.649999618530273</v>
      </c>
      <c r="G660" s="7">
        <v>8</v>
      </c>
      <c r="H660">
        <v>1.0800000429153442</v>
      </c>
      <c r="I660">
        <v>4</v>
      </c>
      <c r="J660">
        <v>10.079999923706055</v>
      </c>
      <c r="K660">
        <v>0.31999999284744263</v>
      </c>
      <c r="L660">
        <v>8.7799997329711914</v>
      </c>
      <c r="M660">
        <v>0</v>
      </c>
      <c r="O660">
        <v>5.000000074505806E-2</v>
      </c>
      <c r="P660">
        <v>7.3600001335144043</v>
      </c>
      <c r="Q660">
        <v>16.139999389648438</v>
      </c>
      <c r="S660">
        <v>12.409999847412109</v>
      </c>
      <c r="T660">
        <v>0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0</v>
      </c>
      <c r="AE660" s="63"/>
      <c r="AF660" s="63"/>
      <c r="AG660">
        <f t="shared" si="10"/>
        <v>0.38740920812517604</v>
      </c>
    </row>
    <row r="661" spans="1:33" x14ac:dyDescent="0.25">
      <c r="A661">
        <v>1407</v>
      </c>
      <c r="B661" t="s">
        <v>23</v>
      </c>
      <c r="C661" t="s">
        <v>455</v>
      </c>
      <c r="D661">
        <v>1913</v>
      </c>
      <c r="E661">
        <v>23.889999389648438</v>
      </c>
      <c r="F661">
        <v>23.860000610351563</v>
      </c>
      <c r="G661" s="7">
        <v>8</v>
      </c>
      <c r="H661">
        <v>1.190000057220459</v>
      </c>
      <c r="I661">
        <v>4</v>
      </c>
      <c r="J661">
        <v>12.409999847412109</v>
      </c>
      <c r="K661">
        <v>0.23999999463558197</v>
      </c>
      <c r="L661">
        <v>8.2200002670288086</v>
      </c>
      <c r="M661">
        <v>0</v>
      </c>
      <c r="O661">
        <v>3.9999999105930328E-2</v>
      </c>
      <c r="P661">
        <v>11.210000038146973</v>
      </c>
      <c r="Q661">
        <v>19.430000305175781</v>
      </c>
      <c r="T661">
        <v>0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 s="63"/>
      <c r="AF661" s="63"/>
      <c r="AG661">
        <f t="shared" si="10"/>
        <v>0.33486815422299293</v>
      </c>
    </row>
    <row r="662" spans="1:33" x14ac:dyDescent="0.25">
      <c r="A662">
        <v>1407</v>
      </c>
      <c r="B662" t="s">
        <v>23</v>
      </c>
      <c r="C662" t="s">
        <v>464</v>
      </c>
      <c r="D662">
        <v>1922</v>
      </c>
      <c r="E662">
        <v>91.099998474121094</v>
      </c>
      <c r="F662">
        <v>91.099998474121094</v>
      </c>
      <c r="G662" s="7">
        <v>12</v>
      </c>
      <c r="H662">
        <v>3.7999999523162842</v>
      </c>
      <c r="I662">
        <v>10.699999809265137</v>
      </c>
      <c r="J662">
        <v>70.300003051757813</v>
      </c>
      <c r="K662">
        <v>2.7000000476837158</v>
      </c>
      <c r="L662">
        <v>58.5</v>
      </c>
      <c r="M662">
        <v>1.3999999761581421</v>
      </c>
      <c r="O662">
        <v>11</v>
      </c>
      <c r="P662">
        <v>23</v>
      </c>
      <c r="Q662">
        <v>81.5</v>
      </c>
      <c r="S662">
        <v>58.299999237060547</v>
      </c>
      <c r="T662">
        <v>0</v>
      </c>
      <c r="U662">
        <v>0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1</v>
      </c>
      <c r="AC662">
        <v>0</v>
      </c>
      <c r="AD662">
        <v>0</v>
      </c>
      <c r="AE662" s="63"/>
      <c r="AF662" s="63"/>
      <c r="AG662">
        <f t="shared" si="10"/>
        <v>0.1317233831064098</v>
      </c>
    </row>
    <row r="663" spans="1:33" x14ac:dyDescent="0.25">
      <c r="A663">
        <v>1407</v>
      </c>
      <c r="B663" t="s">
        <v>23</v>
      </c>
      <c r="C663" t="s">
        <v>465</v>
      </c>
      <c r="D663">
        <v>1923</v>
      </c>
      <c r="E663">
        <v>97.400001525878906</v>
      </c>
      <c r="F663">
        <v>97.400001525878906</v>
      </c>
      <c r="G663" s="7">
        <v>12</v>
      </c>
      <c r="H663">
        <v>4.9000000953674316</v>
      </c>
      <c r="I663">
        <v>12</v>
      </c>
      <c r="J663">
        <v>73.199996948242188</v>
      </c>
      <c r="K663">
        <v>1.8999999761581421</v>
      </c>
      <c r="L663">
        <v>43.5</v>
      </c>
      <c r="M663">
        <v>2.7999999523162842</v>
      </c>
      <c r="O663">
        <v>18.700000762939453</v>
      </c>
      <c r="P663">
        <v>44.900001525878906</v>
      </c>
      <c r="Q663">
        <v>88.400001525878906</v>
      </c>
      <c r="S663">
        <v>52.799999237060547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 s="63"/>
      <c r="AF663" s="63"/>
      <c r="AG663">
        <f t="shared" si="10"/>
        <v>0.12320328349082862</v>
      </c>
    </row>
    <row r="664" spans="1:33" x14ac:dyDescent="0.25">
      <c r="A664">
        <v>1407</v>
      </c>
      <c r="B664" t="s">
        <v>23</v>
      </c>
      <c r="C664" t="s">
        <v>466</v>
      </c>
      <c r="D664">
        <v>1924</v>
      </c>
      <c r="E664">
        <v>106.40000152587891</v>
      </c>
      <c r="F664">
        <v>106.40000152587891</v>
      </c>
      <c r="G664" s="7">
        <v>20</v>
      </c>
      <c r="H664">
        <v>4.0999999046325684</v>
      </c>
      <c r="I664">
        <v>20</v>
      </c>
      <c r="J664">
        <v>68</v>
      </c>
      <c r="K664">
        <v>1.6000000238418579</v>
      </c>
      <c r="L664">
        <v>33.200000762939453</v>
      </c>
      <c r="M664">
        <v>3.2999999523162842</v>
      </c>
      <c r="O664">
        <v>18.5</v>
      </c>
      <c r="P664">
        <v>63.099998474121094</v>
      </c>
      <c r="Q664">
        <v>96.300003051757813</v>
      </c>
      <c r="S664">
        <v>49.700000762939453</v>
      </c>
      <c r="T664">
        <v>0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 s="63"/>
      <c r="AF664" s="63"/>
      <c r="AG664">
        <f t="shared" si="10"/>
        <v>0.1879699221163596</v>
      </c>
    </row>
    <row r="665" spans="1:33" x14ac:dyDescent="0.25">
      <c r="A665">
        <v>1407</v>
      </c>
      <c r="B665" t="s">
        <v>23</v>
      </c>
      <c r="C665" t="s">
        <v>467</v>
      </c>
      <c r="D665">
        <v>1925</v>
      </c>
      <c r="E665">
        <v>82.800003051757813</v>
      </c>
      <c r="F665">
        <v>82.800003051757813</v>
      </c>
      <c r="G665" s="7">
        <v>20</v>
      </c>
      <c r="H665">
        <v>4.0999999046325684</v>
      </c>
      <c r="I665">
        <v>20</v>
      </c>
      <c r="J665">
        <v>52.799999237060547</v>
      </c>
      <c r="K665">
        <v>1.7999999523162842</v>
      </c>
      <c r="L665">
        <v>33.900001525878906</v>
      </c>
      <c r="M665">
        <v>1.1000000238418579</v>
      </c>
      <c r="N665">
        <v>3.0999999046325684</v>
      </c>
      <c r="O665">
        <v>6.6999998092651367</v>
      </c>
      <c r="P665">
        <v>41.200000762939453</v>
      </c>
      <c r="Q665">
        <v>75.100006103515625</v>
      </c>
      <c r="S665">
        <v>40.799999237060547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0</v>
      </c>
      <c r="AD665">
        <v>0</v>
      </c>
      <c r="AE665" s="63"/>
      <c r="AF665" s="63"/>
      <c r="AG665">
        <f t="shared" si="10"/>
        <v>0.2415458848171553</v>
      </c>
    </row>
    <row r="666" spans="1:33" x14ac:dyDescent="0.25">
      <c r="A666">
        <v>1407</v>
      </c>
      <c r="B666" t="s">
        <v>23</v>
      </c>
      <c r="C666" t="s">
        <v>468</v>
      </c>
      <c r="D666">
        <v>1926</v>
      </c>
      <c r="E666">
        <v>85.800003051757813</v>
      </c>
      <c r="F666">
        <v>85.800003051757813</v>
      </c>
      <c r="G666" s="7">
        <v>20</v>
      </c>
      <c r="H666">
        <v>4.0999999046325684</v>
      </c>
      <c r="I666">
        <v>20</v>
      </c>
      <c r="J666">
        <v>54.5</v>
      </c>
      <c r="K666">
        <v>2.0999999046325684</v>
      </c>
      <c r="L666">
        <v>31.600000381469727</v>
      </c>
      <c r="M666">
        <v>2.2000000476837158</v>
      </c>
      <c r="O666">
        <v>12.199999809265137</v>
      </c>
      <c r="P666">
        <v>42.599998474121094</v>
      </c>
      <c r="Q666">
        <v>74.199996948242188</v>
      </c>
      <c r="S666">
        <v>34.400001525878906</v>
      </c>
      <c r="T666">
        <v>0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 s="63"/>
      <c r="AF666" s="63"/>
      <c r="AG666">
        <f t="shared" si="10"/>
        <v>0.23310022480926071</v>
      </c>
    </row>
    <row r="667" spans="1:33" x14ac:dyDescent="0.25">
      <c r="A667">
        <v>1407</v>
      </c>
      <c r="B667" t="s">
        <v>23</v>
      </c>
      <c r="C667" t="s">
        <v>469</v>
      </c>
      <c r="D667">
        <v>1927</v>
      </c>
      <c r="E667">
        <v>78.400001525878906</v>
      </c>
      <c r="F667">
        <v>78.400001525878906</v>
      </c>
      <c r="G667" s="7">
        <v>20</v>
      </c>
      <c r="H667">
        <v>4.0999999046325684</v>
      </c>
      <c r="I667">
        <v>20</v>
      </c>
      <c r="J667">
        <v>48.5</v>
      </c>
      <c r="K667">
        <v>4.0999999046325684</v>
      </c>
      <c r="L667">
        <v>29.200000762939453</v>
      </c>
      <c r="M667">
        <v>2.9000000953674316</v>
      </c>
      <c r="O667">
        <v>6.9000000953674316</v>
      </c>
      <c r="P667">
        <v>35.299999237060547</v>
      </c>
      <c r="Q667">
        <v>64.5</v>
      </c>
      <c r="S667">
        <v>42.200000762939453</v>
      </c>
      <c r="T667">
        <v>0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 s="63"/>
      <c r="AF667" s="63"/>
      <c r="AG667">
        <f t="shared" si="10"/>
        <v>0.25510203585134161</v>
      </c>
    </row>
    <row r="668" spans="1:33" x14ac:dyDescent="0.25">
      <c r="A668">
        <v>1407</v>
      </c>
      <c r="B668" t="s">
        <v>23</v>
      </c>
      <c r="C668" t="s">
        <v>470</v>
      </c>
      <c r="D668">
        <v>1928</v>
      </c>
      <c r="E668">
        <v>84.300003051757813</v>
      </c>
      <c r="F668">
        <v>84.300003051757813</v>
      </c>
      <c r="G668" s="7">
        <v>20</v>
      </c>
      <c r="H668">
        <v>4.0999999046325684</v>
      </c>
      <c r="I668">
        <v>20</v>
      </c>
      <c r="J668">
        <v>52.5</v>
      </c>
      <c r="K668">
        <v>1.7000000476837158</v>
      </c>
      <c r="L668">
        <v>28.799999237060547</v>
      </c>
      <c r="M668">
        <v>1.7000000476837158</v>
      </c>
      <c r="O668">
        <v>10.800000190734863</v>
      </c>
      <c r="P668">
        <v>46.200000762939453</v>
      </c>
      <c r="Q668">
        <v>75</v>
      </c>
      <c r="S668">
        <v>37.599998474121094</v>
      </c>
      <c r="T668">
        <v>0</v>
      </c>
      <c r="U668">
        <v>0</v>
      </c>
      <c r="V668">
        <v>0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 s="63"/>
      <c r="AF668" s="63"/>
      <c r="AG668">
        <f t="shared" si="10"/>
        <v>0.23724791549201449</v>
      </c>
    </row>
    <row r="669" spans="1:33" x14ac:dyDescent="0.25">
      <c r="A669">
        <v>1407</v>
      </c>
      <c r="B669" t="s">
        <v>23</v>
      </c>
      <c r="C669" t="s">
        <v>471</v>
      </c>
      <c r="D669">
        <v>1929</v>
      </c>
      <c r="E669">
        <v>86.300003051757813</v>
      </c>
      <c r="F669">
        <v>86.300003051757813</v>
      </c>
      <c r="G669" s="7">
        <v>20</v>
      </c>
      <c r="H669">
        <v>4.1999998092651367</v>
      </c>
      <c r="I669">
        <v>20</v>
      </c>
      <c r="J669">
        <v>50.799999237060547</v>
      </c>
      <c r="K669">
        <v>2.2000000476837158</v>
      </c>
      <c r="L669">
        <v>28.100000381469727</v>
      </c>
      <c r="M669">
        <v>1.2000000476837158</v>
      </c>
      <c r="N669">
        <v>13.199999809265137</v>
      </c>
      <c r="O669">
        <v>1.7000000476837158</v>
      </c>
      <c r="P669">
        <v>49.099998474121094</v>
      </c>
      <c r="Q669">
        <v>77.199996948242188</v>
      </c>
      <c r="S669">
        <v>31.5</v>
      </c>
      <c r="T669">
        <v>0</v>
      </c>
      <c r="U669">
        <v>0</v>
      </c>
      <c r="V669">
        <v>0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 s="63"/>
      <c r="AF669" s="63"/>
      <c r="AG669">
        <f t="shared" si="10"/>
        <v>0.23174970211768292</v>
      </c>
    </row>
    <row r="670" spans="1:33" x14ac:dyDescent="0.25">
      <c r="A670">
        <v>1407</v>
      </c>
      <c r="B670" t="s">
        <v>23</v>
      </c>
      <c r="C670" t="s">
        <v>472</v>
      </c>
      <c r="D670">
        <v>1930</v>
      </c>
      <c r="E670">
        <v>61.099998474121094</v>
      </c>
      <c r="F670">
        <v>61.099998474121094</v>
      </c>
      <c r="G670" s="7">
        <v>10</v>
      </c>
      <c r="H670">
        <v>0</v>
      </c>
      <c r="I670">
        <v>10</v>
      </c>
      <c r="J670">
        <v>41.5</v>
      </c>
      <c r="K670">
        <v>2.7999999523162842</v>
      </c>
      <c r="L670">
        <v>21.700000762939453</v>
      </c>
      <c r="M670">
        <v>2</v>
      </c>
      <c r="N670">
        <v>10</v>
      </c>
      <c r="O670">
        <v>1.2000000476837158</v>
      </c>
      <c r="P670">
        <v>31.899999618530273</v>
      </c>
      <c r="Q670">
        <v>53.599998474121094</v>
      </c>
      <c r="S670">
        <v>21.5</v>
      </c>
      <c r="T670">
        <v>0</v>
      </c>
      <c r="U670">
        <v>0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0</v>
      </c>
      <c r="AE670" s="63"/>
      <c r="AF670" s="63"/>
      <c r="AG670">
        <f t="shared" si="10"/>
        <v>0.1636661252002404</v>
      </c>
    </row>
    <row r="671" spans="1:33" x14ac:dyDescent="0.25">
      <c r="A671">
        <v>1407</v>
      </c>
      <c r="B671" t="s">
        <v>23</v>
      </c>
      <c r="C671" t="s">
        <v>473</v>
      </c>
      <c r="D671">
        <v>1931</v>
      </c>
      <c r="E671">
        <v>47.799999237060547</v>
      </c>
      <c r="F671">
        <v>47.799999237060547</v>
      </c>
      <c r="G671" s="7">
        <v>10</v>
      </c>
      <c r="H671">
        <v>0.40000000596046448</v>
      </c>
      <c r="I671">
        <v>10</v>
      </c>
      <c r="J671">
        <v>28.799999237060547</v>
      </c>
      <c r="K671">
        <v>2.7000000476837158</v>
      </c>
      <c r="L671">
        <v>15.300000190734863</v>
      </c>
      <c r="M671">
        <v>2.0999999046325684</v>
      </c>
      <c r="N671">
        <v>7.3000001907348633</v>
      </c>
      <c r="O671">
        <v>0.89999997615814209</v>
      </c>
      <c r="P671">
        <v>25.5</v>
      </c>
      <c r="Q671">
        <v>40.799999237060547</v>
      </c>
      <c r="R671">
        <v>2.5</v>
      </c>
      <c r="S671">
        <v>30.700000762939453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1</v>
      </c>
      <c r="AC671">
        <v>0</v>
      </c>
      <c r="AD671">
        <v>0</v>
      </c>
      <c r="AE671" s="63"/>
      <c r="AF671" s="63"/>
      <c r="AG671">
        <f t="shared" si="10"/>
        <v>0.20920502425963947</v>
      </c>
    </row>
    <row r="672" spans="1:33" x14ac:dyDescent="0.25">
      <c r="A672">
        <v>1407</v>
      </c>
      <c r="B672" t="s">
        <v>23</v>
      </c>
      <c r="C672" t="s">
        <v>474</v>
      </c>
      <c r="D672">
        <v>1932</v>
      </c>
      <c r="E672">
        <v>46.700000762939453</v>
      </c>
      <c r="F672">
        <v>46.700000762939453</v>
      </c>
      <c r="G672" s="7">
        <v>10</v>
      </c>
      <c r="H672">
        <v>0.30000001192092896</v>
      </c>
      <c r="I672">
        <v>10</v>
      </c>
      <c r="J672">
        <v>35.400001525878906</v>
      </c>
      <c r="K672">
        <v>3.5999999046325684</v>
      </c>
      <c r="L672">
        <v>15.5</v>
      </c>
      <c r="M672">
        <v>2.0999999046325684</v>
      </c>
      <c r="N672">
        <v>4.6999998092651367</v>
      </c>
      <c r="O672">
        <v>1.2999999523162842</v>
      </c>
      <c r="P672">
        <v>23.200000762939453</v>
      </c>
      <c r="Q672">
        <v>38.700000762939453</v>
      </c>
      <c r="R672">
        <v>0.30000001192092896</v>
      </c>
      <c r="S672">
        <v>24.200000762939453</v>
      </c>
      <c r="T672">
        <v>0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 s="63"/>
      <c r="AF672" s="63"/>
      <c r="AG672">
        <f t="shared" si="10"/>
        <v>0.21413275881433982</v>
      </c>
    </row>
    <row r="673" spans="1:33" x14ac:dyDescent="0.25">
      <c r="A673">
        <v>1407</v>
      </c>
      <c r="B673" t="s">
        <v>23</v>
      </c>
      <c r="C673" t="s">
        <v>475</v>
      </c>
      <c r="D673">
        <v>1933</v>
      </c>
      <c r="E673">
        <v>50.900001525878906</v>
      </c>
      <c r="F673">
        <v>50.900001525878906</v>
      </c>
      <c r="G673" s="7">
        <v>10</v>
      </c>
      <c r="H673">
        <v>0.30000001192092896</v>
      </c>
      <c r="I673">
        <v>10</v>
      </c>
      <c r="J673">
        <v>31.600000381469727</v>
      </c>
      <c r="K673">
        <v>1.3999999761581421</v>
      </c>
      <c r="L673">
        <v>12.699999809265137</v>
      </c>
      <c r="M673">
        <v>2.2000000476837158</v>
      </c>
      <c r="N673">
        <v>7.4000000953674316</v>
      </c>
      <c r="O673">
        <v>0.80000001192092896</v>
      </c>
      <c r="P673">
        <v>32.200000762939453</v>
      </c>
      <c r="Q673">
        <v>44.900001525878906</v>
      </c>
      <c r="R673">
        <v>8.3000001907348633</v>
      </c>
      <c r="S673">
        <v>21.899999618530273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 s="63"/>
      <c r="AF673" s="63"/>
      <c r="AG673">
        <f t="shared" si="10"/>
        <v>0.19646364833438631</v>
      </c>
    </row>
    <row r="674" spans="1:33" x14ac:dyDescent="0.25">
      <c r="A674">
        <v>1407</v>
      </c>
      <c r="B674" t="s">
        <v>23</v>
      </c>
      <c r="C674" t="s">
        <v>476</v>
      </c>
      <c r="D674">
        <v>1934</v>
      </c>
      <c r="E674">
        <v>44.900001525878906</v>
      </c>
      <c r="F674">
        <v>44.900001525878906</v>
      </c>
      <c r="G674" s="7">
        <v>10</v>
      </c>
      <c r="H674">
        <v>0.10000000149011612</v>
      </c>
      <c r="I674">
        <v>10</v>
      </c>
      <c r="J674">
        <v>29.200000762939453</v>
      </c>
      <c r="K674">
        <v>2.2000000476837158</v>
      </c>
      <c r="L674">
        <v>12</v>
      </c>
      <c r="M674">
        <v>2</v>
      </c>
      <c r="N674">
        <v>7.3000001907348633</v>
      </c>
      <c r="O674">
        <v>0.40000000596046448</v>
      </c>
      <c r="P674">
        <v>26.299999237060547</v>
      </c>
      <c r="Q674">
        <v>38.299999237060547</v>
      </c>
      <c r="R674">
        <v>2.7000000476837158</v>
      </c>
      <c r="S674">
        <v>19.200000762939453</v>
      </c>
      <c r="T674">
        <v>0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 s="63"/>
      <c r="AF674" s="63"/>
      <c r="AG674">
        <f t="shared" si="10"/>
        <v>0.22271714165168399</v>
      </c>
    </row>
    <row r="675" spans="1:33" x14ac:dyDescent="0.25">
      <c r="A675">
        <v>1407</v>
      </c>
      <c r="B675" t="s">
        <v>23</v>
      </c>
      <c r="C675" t="s">
        <v>477</v>
      </c>
      <c r="D675">
        <v>1935</v>
      </c>
      <c r="E675">
        <v>41.5</v>
      </c>
      <c r="F675">
        <v>41.5</v>
      </c>
      <c r="G675" s="7">
        <v>10</v>
      </c>
      <c r="H675">
        <v>0.10000000149011612</v>
      </c>
      <c r="I675">
        <v>10</v>
      </c>
      <c r="J675">
        <v>26.299999237060547</v>
      </c>
      <c r="K675">
        <v>1.2000000476837158</v>
      </c>
      <c r="L675">
        <v>11.899999618530273</v>
      </c>
      <c r="M675">
        <v>2</v>
      </c>
      <c r="N675">
        <v>7.0999999046325684</v>
      </c>
      <c r="O675">
        <v>0.5</v>
      </c>
      <c r="P675">
        <v>23.899999618530273</v>
      </c>
      <c r="Q675">
        <v>35.799999237060547</v>
      </c>
      <c r="R675">
        <v>3.4000000953674316</v>
      </c>
      <c r="S675">
        <v>26.399999618530273</v>
      </c>
      <c r="T675">
        <v>0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0</v>
      </c>
      <c r="AE675" s="63"/>
      <c r="AF675" s="63"/>
      <c r="AG675">
        <f t="shared" si="10"/>
        <v>0.24096385542168675</v>
      </c>
    </row>
    <row r="676" spans="1:33" x14ac:dyDescent="0.25">
      <c r="A676">
        <v>1407</v>
      </c>
      <c r="B676" t="s">
        <v>23</v>
      </c>
      <c r="C676" t="s">
        <v>478</v>
      </c>
      <c r="D676">
        <v>1936</v>
      </c>
      <c r="E676">
        <v>58.099998474121094</v>
      </c>
      <c r="F676">
        <v>58.099998474121094</v>
      </c>
      <c r="G676" s="7">
        <v>10</v>
      </c>
      <c r="H676">
        <v>0.10000000149011612</v>
      </c>
      <c r="I676">
        <v>10</v>
      </c>
      <c r="J676">
        <v>32</v>
      </c>
      <c r="K676">
        <v>3.7000000476837158</v>
      </c>
      <c r="L676">
        <v>16.200000762939453</v>
      </c>
      <c r="M676">
        <v>2</v>
      </c>
      <c r="N676">
        <v>5.5999999046325684</v>
      </c>
      <c r="O676">
        <v>1</v>
      </c>
      <c r="P676">
        <v>33.700000762939453</v>
      </c>
      <c r="Q676">
        <v>49.900001525878906</v>
      </c>
      <c r="R676">
        <v>13</v>
      </c>
      <c r="S676">
        <v>31.5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 s="63"/>
      <c r="AF676" s="63"/>
      <c r="AG676">
        <f t="shared" si="10"/>
        <v>0.17211704410722489</v>
      </c>
    </row>
    <row r="677" spans="1:33" x14ac:dyDescent="0.25">
      <c r="A677">
        <v>1407</v>
      </c>
      <c r="B677" t="s">
        <v>23</v>
      </c>
      <c r="C677" t="s">
        <v>479</v>
      </c>
      <c r="D677">
        <v>1937</v>
      </c>
      <c r="E677">
        <v>64.599998474121094</v>
      </c>
      <c r="F677">
        <v>64.599998474121094</v>
      </c>
      <c r="G677" s="7">
        <v>10</v>
      </c>
      <c r="H677">
        <v>0.5</v>
      </c>
      <c r="I677">
        <v>10</v>
      </c>
      <c r="J677">
        <v>35.700000762939453</v>
      </c>
      <c r="K677">
        <v>4.5</v>
      </c>
      <c r="L677">
        <v>17.899999618530273</v>
      </c>
      <c r="M677">
        <v>2</v>
      </c>
      <c r="N677">
        <v>4.1999998092651367</v>
      </c>
      <c r="O677">
        <v>0.30000001192092896</v>
      </c>
      <c r="P677">
        <v>37.799999237060547</v>
      </c>
      <c r="Q677">
        <v>55.699996948242188</v>
      </c>
      <c r="R677">
        <v>15</v>
      </c>
      <c r="S677">
        <v>34.5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 s="63"/>
      <c r="AF677" s="63"/>
      <c r="AG677">
        <f t="shared" si="10"/>
        <v>0.15479876526631844</v>
      </c>
    </row>
    <row r="678" spans="1:33" x14ac:dyDescent="0.25">
      <c r="A678">
        <v>1407</v>
      </c>
      <c r="B678" t="s">
        <v>23</v>
      </c>
      <c r="C678" t="s">
        <v>480</v>
      </c>
      <c r="D678">
        <v>1938</v>
      </c>
      <c r="E678">
        <v>65.300003051757813</v>
      </c>
      <c r="F678">
        <v>65.300003051757813</v>
      </c>
      <c r="G678" s="7">
        <v>10</v>
      </c>
      <c r="H678">
        <v>0.40000000596046448</v>
      </c>
      <c r="I678">
        <v>10</v>
      </c>
      <c r="J678">
        <v>38.099998474121094</v>
      </c>
      <c r="K678">
        <v>3</v>
      </c>
      <c r="L678">
        <v>23.299999237060547</v>
      </c>
      <c r="M678">
        <v>2.0999999046325684</v>
      </c>
      <c r="N678">
        <v>3.5999999046325684</v>
      </c>
      <c r="O678">
        <v>0.80000001192092896</v>
      </c>
      <c r="P678">
        <v>34.5</v>
      </c>
      <c r="Q678">
        <v>57.799999237060547</v>
      </c>
      <c r="R678">
        <v>13.5</v>
      </c>
      <c r="S678">
        <v>41.599998474121094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 s="63"/>
      <c r="AF678" s="63"/>
      <c r="AG678">
        <f t="shared" si="10"/>
        <v>0.15313934965782225</v>
      </c>
    </row>
    <row r="679" spans="1:33" s="4" customFormat="1" x14ac:dyDescent="0.25">
      <c r="A679" s="4">
        <v>1407</v>
      </c>
      <c r="B679" s="4" t="s">
        <v>23</v>
      </c>
      <c r="C679" s="4" t="s">
        <v>481</v>
      </c>
      <c r="D679" s="4">
        <v>1939</v>
      </c>
      <c r="E679" s="4">
        <v>56.400001525878906</v>
      </c>
      <c r="F679" s="4">
        <v>56.400001525878906</v>
      </c>
      <c r="G679" s="7">
        <v>10</v>
      </c>
      <c r="H679" s="4">
        <v>0.40000000596046448</v>
      </c>
      <c r="I679" s="4">
        <v>10</v>
      </c>
      <c r="J679" s="4">
        <v>43.900001525878906</v>
      </c>
      <c r="K679" s="4">
        <v>7.9000000953674316</v>
      </c>
      <c r="L679" s="4">
        <v>21.700000762939453</v>
      </c>
      <c r="M679" s="4">
        <v>2.2000000476837158</v>
      </c>
      <c r="N679" s="4">
        <v>2.2999999523162842</v>
      </c>
      <c r="O679" s="4">
        <v>0.80000001192092896</v>
      </c>
      <c r="P679" s="4">
        <v>19.100000381469727</v>
      </c>
      <c r="Q679" s="4">
        <v>40.800003051757813</v>
      </c>
      <c r="T679" s="4">
        <v>0</v>
      </c>
      <c r="U679" s="4">
        <v>0</v>
      </c>
      <c r="V679" s="4">
        <v>0</v>
      </c>
      <c r="W679" s="4">
        <v>1</v>
      </c>
      <c r="X679" s="4">
        <v>0</v>
      </c>
      <c r="Y679" s="4">
        <v>0</v>
      </c>
      <c r="Z679" s="4">
        <v>0</v>
      </c>
      <c r="AA679" s="4">
        <v>0</v>
      </c>
      <c r="AB679" s="4">
        <v>1</v>
      </c>
      <c r="AC679" s="4">
        <v>0</v>
      </c>
      <c r="AD679" s="4">
        <v>0</v>
      </c>
      <c r="AE679" s="63"/>
      <c r="AF679" s="63"/>
      <c r="AG679">
        <f t="shared" si="10"/>
        <v>0.17730495974209401</v>
      </c>
    </row>
    <row r="680" spans="1:33" x14ac:dyDescent="0.25">
      <c r="A680">
        <v>1412</v>
      </c>
      <c r="B680" t="s">
        <v>24</v>
      </c>
      <c r="C680" t="s">
        <v>443</v>
      </c>
      <c r="D680">
        <v>1901</v>
      </c>
      <c r="E680">
        <v>81.300003051757813</v>
      </c>
      <c r="F680">
        <v>81.300003051757813</v>
      </c>
      <c r="G680" s="7">
        <v>16</v>
      </c>
      <c r="H680">
        <v>8</v>
      </c>
      <c r="I680">
        <v>16</v>
      </c>
      <c r="J680">
        <v>52.5</v>
      </c>
      <c r="K680">
        <v>1</v>
      </c>
      <c r="L680">
        <v>31</v>
      </c>
      <c r="M680">
        <v>1</v>
      </c>
      <c r="N680">
        <v>2.7999999523162842</v>
      </c>
      <c r="P680">
        <v>47.299999237060547</v>
      </c>
      <c r="Q680">
        <v>78.300003051757813</v>
      </c>
      <c r="T680">
        <v>0</v>
      </c>
      <c r="U680">
        <v>0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 s="63">
        <f>AVERAGE(G680:G703)</f>
        <v>40.447826053785242</v>
      </c>
      <c r="AF680" s="63">
        <f>_xlfn.VAR.S(G680:G703)</f>
        <v>611.12170086344258</v>
      </c>
      <c r="AG680">
        <f t="shared" si="10"/>
        <v>0.19680196063232569</v>
      </c>
    </row>
    <row r="681" spans="1:33" x14ac:dyDescent="0.25">
      <c r="A681">
        <v>1412</v>
      </c>
      <c r="B681" t="s">
        <v>24</v>
      </c>
      <c r="C681" t="s">
        <v>444</v>
      </c>
      <c r="D681">
        <v>1902</v>
      </c>
      <c r="E681">
        <v>84</v>
      </c>
      <c r="F681">
        <v>84</v>
      </c>
      <c r="G681" s="7">
        <v>16</v>
      </c>
      <c r="H681">
        <v>7.8000001907348633</v>
      </c>
      <c r="I681">
        <v>16</v>
      </c>
      <c r="J681">
        <v>54.400001525878906</v>
      </c>
      <c r="K681">
        <v>1</v>
      </c>
      <c r="L681">
        <v>20</v>
      </c>
      <c r="M681">
        <v>4.5</v>
      </c>
      <c r="N681">
        <v>2.2999999523162842</v>
      </c>
      <c r="P681">
        <v>57.200000762939453</v>
      </c>
      <c r="Q681">
        <v>77.199996948242188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 s="63"/>
      <c r="AF681" s="63"/>
      <c r="AG681">
        <f t="shared" si="10"/>
        <v>0.19047619047619047</v>
      </c>
    </row>
    <row r="682" spans="1:33" x14ac:dyDescent="0.25">
      <c r="A682">
        <v>1412</v>
      </c>
      <c r="B682" t="s">
        <v>24</v>
      </c>
      <c r="C682" t="s">
        <v>445</v>
      </c>
      <c r="D682">
        <v>1903</v>
      </c>
      <c r="E682">
        <v>88.300003051757813</v>
      </c>
      <c r="F682">
        <v>88.300003051757813</v>
      </c>
      <c r="G682" s="7">
        <v>16</v>
      </c>
      <c r="H682">
        <v>7.6999998092651367</v>
      </c>
      <c r="I682">
        <v>16</v>
      </c>
      <c r="J682">
        <v>58.400001525878906</v>
      </c>
      <c r="K682">
        <v>1.3999999761581421</v>
      </c>
      <c r="L682">
        <v>21</v>
      </c>
      <c r="M682">
        <v>4.5999999046325684</v>
      </c>
      <c r="N682">
        <v>3.7000000476837158</v>
      </c>
      <c r="P682">
        <v>59.900001525878906</v>
      </c>
      <c r="Q682">
        <v>80.900001525878906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 s="63"/>
      <c r="AF682" s="63"/>
      <c r="AG682">
        <f t="shared" si="10"/>
        <v>0.18120044673861971</v>
      </c>
    </row>
    <row r="683" spans="1:33" x14ac:dyDescent="0.25">
      <c r="A683">
        <v>1412</v>
      </c>
      <c r="B683" t="s">
        <v>24</v>
      </c>
      <c r="C683" t="s">
        <v>446</v>
      </c>
      <c r="D683">
        <v>1904</v>
      </c>
      <c r="E683">
        <v>89.400001525878906</v>
      </c>
      <c r="F683">
        <v>89.400001525878906</v>
      </c>
      <c r="G683" s="7">
        <v>16</v>
      </c>
      <c r="H683">
        <v>7.6999998092651367</v>
      </c>
      <c r="I683">
        <v>16</v>
      </c>
      <c r="J683">
        <v>60.200000762939453</v>
      </c>
      <c r="K683">
        <v>1.2999999523162842</v>
      </c>
      <c r="L683">
        <v>20.200000762939453</v>
      </c>
      <c r="M683">
        <v>3.9000000953674316</v>
      </c>
      <c r="N683">
        <v>4.1999998092651367</v>
      </c>
      <c r="P683">
        <v>62.5</v>
      </c>
      <c r="Q683">
        <v>82.699996948242188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 s="63"/>
      <c r="AF683" s="63"/>
      <c r="AG683">
        <f t="shared" si="10"/>
        <v>0.17897091417127581</v>
      </c>
    </row>
    <row r="684" spans="1:33" x14ac:dyDescent="0.25">
      <c r="A684">
        <v>1412</v>
      </c>
      <c r="B684" t="s">
        <v>24</v>
      </c>
      <c r="C684" t="s">
        <v>447</v>
      </c>
      <c r="D684">
        <v>1905</v>
      </c>
      <c r="E684">
        <v>98.5</v>
      </c>
      <c r="F684">
        <v>98.5</v>
      </c>
      <c r="G684" s="7">
        <v>16</v>
      </c>
      <c r="H684">
        <v>7.6999998092651367</v>
      </c>
      <c r="I684">
        <v>16</v>
      </c>
      <c r="J684">
        <v>67.699996948242188</v>
      </c>
      <c r="K684">
        <v>1.2999999523162842</v>
      </c>
      <c r="L684">
        <v>20</v>
      </c>
      <c r="M684">
        <v>4.0999999046325684</v>
      </c>
      <c r="N684">
        <v>2.7000000476837158</v>
      </c>
      <c r="P684">
        <v>71.5</v>
      </c>
      <c r="Q684">
        <v>91.5</v>
      </c>
      <c r="T684">
        <v>0</v>
      </c>
      <c r="U684">
        <v>0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 s="63"/>
      <c r="AF684" s="63"/>
      <c r="AG684">
        <f t="shared" si="10"/>
        <v>0.16243654822335024</v>
      </c>
    </row>
    <row r="685" spans="1:33" x14ac:dyDescent="0.25">
      <c r="A685">
        <v>1412</v>
      </c>
      <c r="B685" t="s">
        <v>24</v>
      </c>
      <c r="C685" t="s">
        <v>448</v>
      </c>
      <c r="D685">
        <v>1906</v>
      </c>
      <c r="E685">
        <v>104.19999694824219</v>
      </c>
      <c r="F685">
        <v>104.19999694824219</v>
      </c>
      <c r="G685" s="7">
        <v>16</v>
      </c>
      <c r="H685">
        <v>7.8000001907348633</v>
      </c>
      <c r="I685">
        <v>16</v>
      </c>
      <c r="J685">
        <v>70.400001525878906</v>
      </c>
      <c r="K685">
        <v>1.6000000238418579</v>
      </c>
      <c r="L685">
        <v>21.700000762939453</v>
      </c>
      <c r="M685">
        <v>3.4000000953674316</v>
      </c>
      <c r="N685">
        <v>4.6999998092651367</v>
      </c>
      <c r="P685">
        <v>76</v>
      </c>
      <c r="Q685">
        <v>97.699996948242188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 s="63"/>
      <c r="AF685" s="63"/>
      <c r="AG685">
        <f t="shared" si="10"/>
        <v>0.15355086822072997</v>
      </c>
    </row>
    <row r="686" spans="1:33" x14ac:dyDescent="0.25">
      <c r="A686">
        <v>1412</v>
      </c>
      <c r="B686" t="s">
        <v>24</v>
      </c>
      <c r="C686" t="s">
        <v>449</v>
      </c>
      <c r="D686">
        <v>1907</v>
      </c>
      <c r="E686">
        <v>107.69999694824219</v>
      </c>
      <c r="F686">
        <v>107.69999694824219</v>
      </c>
      <c r="G686" s="7">
        <v>16</v>
      </c>
      <c r="H686">
        <v>7.8000001907348633</v>
      </c>
      <c r="I686">
        <v>16</v>
      </c>
      <c r="J686">
        <v>70.199996948242188</v>
      </c>
      <c r="K686">
        <v>1.5</v>
      </c>
      <c r="L686">
        <v>29.700000762939453</v>
      </c>
      <c r="M686">
        <v>4.0999999046325684</v>
      </c>
      <c r="N686">
        <v>3.7999999523162842</v>
      </c>
      <c r="P686">
        <v>70.900001525878906</v>
      </c>
      <c r="Q686">
        <v>100.60000610351563</v>
      </c>
      <c r="T686">
        <v>0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0</v>
      </c>
      <c r="AE686" s="63"/>
      <c r="AF686" s="63"/>
      <c r="AG686">
        <f t="shared" si="10"/>
        <v>0.14856082129407286</v>
      </c>
    </row>
    <row r="687" spans="1:33" x14ac:dyDescent="0.25">
      <c r="A687">
        <v>1412</v>
      </c>
      <c r="B687" t="s">
        <v>24</v>
      </c>
      <c r="C687" t="s">
        <v>450</v>
      </c>
      <c r="D687">
        <v>1908</v>
      </c>
      <c r="E687">
        <v>115.19999694824219</v>
      </c>
      <c r="F687">
        <v>115.19999694824219</v>
      </c>
      <c r="G687" s="7">
        <v>16</v>
      </c>
      <c r="H687">
        <v>7.9000000953674316</v>
      </c>
      <c r="I687">
        <v>16</v>
      </c>
      <c r="J687">
        <v>79.400001525878906</v>
      </c>
      <c r="K687">
        <v>2.2000000476837158</v>
      </c>
      <c r="L687">
        <v>25.600000381469727</v>
      </c>
      <c r="M687">
        <v>3.7000000476837158</v>
      </c>
      <c r="N687">
        <v>4.5999999046325684</v>
      </c>
      <c r="P687">
        <v>82.199996948242188</v>
      </c>
      <c r="Q687">
        <v>107.79999542236328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0</v>
      </c>
      <c r="AE687" s="63"/>
      <c r="AF687" s="63"/>
      <c r="AG687">
        <f t="shared" si="10"/>
        <v>0.13888889256818804</v>
      </c>
    </row>
    <row r="688" spans="1:33" x14ac:dyDescent="0.25">
      <c r="A688">
        <v>1412</v>
      </c>
      <c r="B688" t="s">
        <v>24</v>
      </c>
      <c r="C688" t="s">
        <v>451</v>
      </c>
      <c r="D688">
        <v>1909</v>
      </c>
      <c r="E688">
        <v>154.69999694824219</v>
      </c>
      <c r="F688">
        <v>154.69999694824219</v>
      </c>
      <c r="G688" s="7">
        <v>22.299999237060547</v>
      </c>
      <c r="H688">
        <v>11.699999809265137</v>
      </c>
      <c r="I688">
        <v>22.299999237060547</v>
      </c>
      <c r="J688">
        <v>86</v>
      </c>
      <c r="K688">
        <v>2.5</v>
      </c>
      <c r="L688">
        <v>37.700000762939453</v>
      </c>
      <c r="M688">
        <v>4.4000000953674316</v>
      </c>
      <c r="N688">
        <v>5.5</v>
      </c>
      <c r="P688">
        <v>108.40000152587891</v>
      </c>
      <c r="Q688">
        <v>146.10000610351563</v>
      </c>
      <c r="S688">
        <v>83.55999755859375</v>
      </c>
      <c r="T688">
        <v>0</v>
      </c>
      <c r="U688">
        <v>0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  <c r="AE688" s="63"/>
      <c r="AF688" s="63"/>
      <c r="AG688">
        <f t="shared" si="10"/>
        <v>0.14414996559128204</v>
      </c>
    </row>
    <row r="689" spans="1:33" x14ac:dyDescent="0.25">
      <c r="A689">
        <v>1412</v>
      </c>
      <c r="B689" t="s">
        <v>24</v>
      </c>
      <c r="C689" t="s">
        <v>452</v>
      </c>
      <c r="D689">
        <v>1910</v>
      </c>
      <c r="E689">
        <v>168</v>
      </c>
      <c r="F689">
        <v>168</v>
      </c>
      <c r="G689" s="7">
        <v>24</v>
      </c>
      <c r="H689">
        <v>12.600000381469727</v>
      </c>
      <c r="I689">
        <v>24</v>
      </c>
      <c r="J689">
        <v>91.919998168945313</v>
      </c>
      <c r="K689">
        <v>3</v>
      </c>
      <c r="L689">
        <v>46.590000152587891</v>
      </c>
      <c r="M689">
        <v>4.1999998092651367</v>
      </c>
      <c r="N689">
        <v>8.3599996566772461</v>
      </c>
      <c r="P689">
        <v>91.55999755859375</v>
      </c>
      <c r="Q689">
        <v>138.14999389648438</v>
      </c>
      <c r="S689">
        <v>86.430000305175781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 s="63"/>
      <c r="AF689" s="63"/>
      <c r="AG689">
        <f t="shared" si="10"/>
        <v>0.14285714285714285</v>
      </c>
    </row>
    <row r="690" spans="1:33" x14ac:dyDescent="0.25">
      <c r="A690">
        <v>1412</v>
      </c>
      <c r="B690" t="s">
        <v>24</v>
      </c>
      <c r="C690" t="s">
        <v>453</v>
      </c>
      <c r="D690">
        <v>1911</v>
      </c>
      <c r="E690">
        <v>203.42999267578125</v>
      </c>
      <c r="F690">
        <v>203.41000366210938</v>
      </c>
      <c r="G690" s="7">
        <v>36</v>
      </c>
      <c r="H690">
        <v>17.190000534057617</v>
      </c>
      <c r="I690">
        <v>33.869998931884766</v>
      </c>
      <c r="J690">
        <v>95.30999755859375</v>
      </c>
      <c r="K690">
        <v>4.070000171661377</v>
      </c>
      <c r="L690">
        <v>46.150001525878906</v>
      </c>
      <c r="M690">
        <v>3.3599998950958252</v>
      </c>
      <c r="N690">
        <v>8.880000114440918</v>
      </c>
      <c r="P690">
        <v>126.34999847412109</v>
      </c>
      <c r="Q690">
        <v>172.5</v>
      </c>
      <c r="S690">
        <v>77.364997863769531</v>
      </c>
      <c r="T690">
        <v>0</v>
      </c>
      <c r="U690">
        <v>0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 s="63"/>
      <c r="AF690" s="63"/>
      <c r="AG690">
        <f t="shared" si="10"/>
        <v>0.17696505577412761</v>
      </c>
    </row>
    <row r="691" spans="1:33" x14ac:dyDescent="0.25">
      <c r="A691">
        <v>1412</v>
      </c>
      <c r="B691" t="s">
        <v>24</v>
      </c>
      <c r="C691" t="s">
        <v>454</v>
      </c>
      <c r="D691">
        <v>1912</v>
      </c>
      <c r="E691">
        <v>200.92999267578125</v>
      </c>
      <c r="F691">
        <v>200.93499755859375</v>
      </c>
      <c r="G691" s="7">
        <v>36</v>
      </c>
      <c r="H691">
        <v>18.170000076293945</v>
      </c>
      <c r="I691">
        <v>36</v>
      </c>
      <c r="J691">
        <v>86.81500244140625</v>
      </c>
      <c r="K691">
        <v>3.0899999141693115</v>
      </c>
      <c r="L691">
        <v>42.779998779296875</v>
      </c>
      <c r="M691">
        <v>4.2699999809265137</v>
      </c>
      <c r="N691">
        <v>9.4499998092651367</v>
      </c>
      <c r="P691">
        <v>132.38999938964844</v>
      </c>
      <c r="Q691">
        <v>175.16999816894531</v>
      </c>
      <c r="S691">
        <v>88.699996948242188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 s="63"/>
      <c r="AF691" s="63"/>
      <c r="AG691">
        <f t="shared" si="10"/>
        <v>0.1791668805666522</v>
      </c>
    </row>
    <row r="692" spans="1:33" x14ac:dyDescent="0.25">
      <c r="A692">
        <v>1412</v>
      </c>
      <c r="B692" t="s">
        <v>24</v>
      </c>
      <c r="C692" t="s">
        <v>455</v>
      </c>
      <c r="D692">
        <v>1913</v>
      </c>
      <c r="E692">
        <v>210.69999694824219</v>
      </c>
      <c r="F692">
        <v>210.69999694824219</v>
      </c>
      <c r="G692" s="7">
        <v>36</v>
      </c>
      <c r="H692">
        <v>18</v>
      </c>
      <c r="I692">
        <v>36</v>
      </c>
      <c r="J692">
        <v>98.900001525878906</v>
      </c>
      <c r="K692">
        <v>3.130000114440918</v>
      </c>
      <c r="L692">
        <v>54.740001678466797</v>
      </c>
      <c r="M692">
        <v>4.1599998474121094</v>
      </c>
      <c r="N692">
        <v>10.199999809265137</v>
      </c>
      <c r="P692">
        <v>130.58999633789063</v>
      </c>
      <c r="Q692">
        <v>185.33000183105469</v>
      </c>
      <c r="T692">
        <v>0</v>
      </c>
      <c r="U692">
        <v>0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 s="63"/>
      <c r="AF692" s="63"/>
      <c r="AG692">
        <f t="shared" si="10"/>
        <v>0.17085904376564034</v>
      </c>
    </row>
    <row r="693" spans="1:33" x14ac:dyDescent="0.25">
      <c r="A693">
        <v>1412</v>
      </c>
      <c r="B693" t="s">
        <v>24</v>
      </c>
      <c r="C693" t="s">
        <v>460</v>
      </c>
      <c r="D693">
        <v>1918</v>
      </c>
      <c r="E693">
        <v>659.260009765625</v>
      </c>
      <c r="F693">
        <v>659.27001953125</v>
      </c>
      <c r="G693" s="7">
        <v>36</v>
      </c>
      <c r="H693">
        <v>33.630001068115234</v>
      </c>
      <c r="I693">
        <v>36</v>
      </c>
      <c r="J693">
        <v>565.1300048828125</v>
      </c>
      <c r="K693">
        <v>41.119998931884766</v>
      </c>
      <c r="L693">
        <v>338</v>
      </c>
      <c r="M693">
        <v>7.2600002288818359</v>
      </c>
      <c r="P693">
        <v>171.1300048828125</v>
      </c>
      <c r="Q693">
        <v>509.1300048828125</v>
      </c>
      <c r="R693">
        <v>13.880000114440918</v>
      </c>
      <c r="S693">
        <v>700</v>
      </c>
      <c r="T693">
        <v>0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0</v>
      </c>
      <c r="AE693" s="63"/>
      <c r="AF693" s="63"/>
      <c r="AG693">
        <f t="shared" si="10"/>
        <v>5.4606679408323949E-2</v>
      </c>
    </row>
    <row r="694" spans="1:33" x14ac:dyDescent="0.25">
      <c r="A694">
        <v>1412</v>
      </c>
      <c r="B694" t="s">
        <v>24</v>
      </c>
      <c r="C694" t="s">
        <v>461</v>
      </c>
      <c r="D694">
        <v>1919</v>
      </c>
      <c r="E694">
        <v>914.5999755859375</v>
      </c>
      <c r="F694">
        <v>914.5999755859375</v>
      </c>
      <c r="G694" s="7">
        <v>36</v>
      </c>
      <c r="H694">
        <v>20.700000762939453</v>
      </c>
      <c r="I694">
        <v>36</v>
      </c>
      <c r="J694">
        <v>800.20001220703125</v>
      </c>
      <c r="K694">
        <v>20.200000762939453</v>
      </c>
      <c r="L694">
        <v>342.89999389648438</v>
      </c>
      <c r="M694">
        <v>3.7999999523162842</v>
      </c>
      <c r="N694">
        <v>100.19999694824219</v>
      </c>
      <c r="O694">
        <v>205.5</v>
      </c>
      <c r="P694">
        <v>329.89999389648438</v>
      </c>
      <c r="Q694">
        <v>672.79998779296875</v>
      </c>
      <c r="R694">
        <v>6.5999999046325684</v>
      </c>
      <c r="S694">
        <v>713.0999755859375</v>
      </c>
      <c r="T694">
        <v>0</v>
      </c>
      <c r="U694">
        <v>0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 s="63"/>
      <c r="AF694" s="63"/>
      <c r="AG694">
        <f t="shared" si="10"/>
        <v>3.9361470545564624E-2</v>
      </c>
    </row>
    <row r="695" spans="1:33" x14ac:dyDescent="0.25">
      <c r="A695">
        <v>1412</v>
      </c>
      <c r="B695" t="s">
        <v>24</v>
      </c>
      <c r="C695" t="s">
        <v>462</v>
      </c>
      <c r="D695">
        <v>1920</v>
      </c>
      <c r="E695">
        <v>1022.2999877929688</v>
      </c>
      <c r="F695">
        <v>1022.2999877929688</v>
      </c>
      <c r="G695" s="7">
        <v>72</v>
      </c>
      <c r="H695">
        <v>28.600000381469727</v>
      </c>
      <c r="I695">
        <v>72</v>
      </c>
      <c r="J695">
        <v>829.79998779296875</v>
      </c>
      <c r="K695">
        <v>22</v>
      </c>
      <c r="L695">
        <v>381.70001220703125</v>
      </c>
      <c r="M695">
        <v>13</v>
      </c>
      <c r="N695">
        <v>116.69999694824219</v>
      </c>
      <c r="O695">
        <v>222</v>
      </c>
      <c r="P695">
        <v>381.60000610351563</v>
      </c>
      <c r="Q695">
        <v>763.300048828125</v>
      </c>
      <c r="R695">
        <v>5.8000001907348633</v>
      </c>
      <c r="S695">
        <v>605.20001220703125</v>
      </c>
      <c r="T695">
        <v>0</v>
      </c>
      <c r="U695">
        <v>0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0</v>
      </c>
      <c r="AE695" s="63"/>
      <c r="AF695" s="63"/>
      <c r="AG695">
        <f t="shared" si="10"/>
        <v>7.0429424689165784E-2</v>
      </c>
    </row>
    <row r="696" spans="1:33" x14ac:dyDescent="0.25">
      <c r="A696">
        <v>1412</v>
      </c>
      <c r="B696" t="s">
        <v>24</v>
      </c>
      <c r="C696" t="s">
        <v>463</v>
      </c>
      <c r="D696">
        <v>1921</v>
      </c>
      <c r="E696">
        <v>853.29998779296875</v>
      </c>
      <c r="F696">
        <v>853.29998779296875</v>
      </c>
      <c r="G696" s="7">
        <v>72</v>
      </c>
      <c r="H696">
        <v>31</v>
      </c>
      <c r="I696">
        <v>72</v>
      </c>
      <c r="J696">
        <v>722.79998779296875</v>
      </c>
      <c r="K696">
        <v>12.300000190734863</v>
      </c>
      <c r="L696">
        <v>355.60000610351563</v>
      </c>
      <c r="M696">
        <v>11.800000190734863</v>
      </c>
      <c r="N696">
        <v>117.59999847412109</v>
      </c>
      <c r="O696">
        <v>178.5</v>
      </c>
      <c r="P696">
        <v>281.29998779296875</v>
      </c>
      <c r="Q696">
        <v>636.9000244140625</v>
      </c>
      <c r="R696">
        <v>4.5999999046325684</v>
      </c>
      <c r="S696">
        <v>537.4000244140625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 s="63"/>
      <c r="AF696" s="63"/>
      <c r="AG696">
        <f t="shared" si="10"/>
        <v>8.4378297234276936E-2</v>
      </c>
    </row>
    <row r="697" spans="1:33" x14ac:dyDescent="0.25">
      <c r="A697">
        <v>1412</v>
      </c>
      <c r="B697" t="s">
        <v>24</v>
      </c>
      <c r="C697" t="s">
        <v>464</v>
      </c>
      <c r="D697">
        <v>1922</v>
      </c>
      <c r="E697">
        <v>835.20001220703125</v>
      </c>
      <c r="F697">
        <v>835.20001220703125</v>
      </c>
      <c r="G697" s="7">
        <v>72</v>
      </c>
      <c r="H697">
        <v>30.700000762939453</v>
      </c>
      <c r="I697">
        <v>72</v>
      </c>
      <c r="J697">
        <v>664.4000244140625</v>
      </c>
      <c r="K697">
        <v>20</v>
      </c>
      <c r="L697">
        <v>345.79998779296875</v>
      </c>
      <c r="M697">
        <v>9.8000001907348633</v>
      </c>
      <c r="N697">
        <v>127</v>
      </c>
      <c r="O697">
        <v>127.09999847412109</v>
      </c>
      <c r="P697">
        <v>290.10000610351563</v>
      </c>
      <c r="Q697">
        <v>635.9000244140625</v>
      </c>
      <c r="R697">
        <v>1.6000000238418579</v>
      </c>
      <c r="S697">
        <v>594.29998779296875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0</v>
      </c>
      <c r="AE697" s="63"/>
      <c r="AF697" s="63"/>
      <c r="AG697">
        <f t="shared" si="10"/>
        <v>8.6206895291750157E-2</v>
      </c>
    </row>
    <row r="698" spans="1:33" x14ac:dyDescent="0.25">
      <c r="A698">
        <v>1412</v>
      </c>
      <c r="B698" t="s">
        <v>24</v>
      </c>
      <c r="C698" t="s">
        <v>465</v>
      </c>
      <c r="D698">
        <v>1923</v>
      </c>
      <c r="E698">
        <v>907.29998779296875</v>
      </c>
      <c r="F698">
        <v>907.29998779296875</v>
      </c>
      <c r="G698" s="7">
        <v>72</v>
      </c>
      <c r="H698">
        <v>32.099998474121094</v>
      </c>
      <c r="I698">
        <v>72</v>
      </c>
      <c r="J698">
        <v>723.0999755859375</v>
      </c>
      <c r="K698">
        <v>26</v>
      </c>
      <c r="L698">
        <v>348.39999389648438</v>
      </c>
      <c r="M698">
        <v>9.3000001907348633</v>
      </c>
      <c r="N698">
        <v>128.80000305175781</v>
      </c>
      <c r="O698">
        <v>140</v>
      </c>
      <c r="P698">
        <v>353.39999389648438</v>
      </c>
      <c r="Q698">
        <v>701.79998779296875</v>
      </c>
      <c r="S698">
        <v>617.0999755859375</v>
      </c>
      <c r="T698">
        <v>0</v>
      </c>
      <c r="U698">
        <v>0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 s="63"/>
      <c r="AF698" s="63"/>
      <c r="AG698">
        <f t="shared" si="10"/>
        <v>7.9356333041667851E-2</v>
      </c>
    </row>
    <row r="699" spans="1:33" x14ac:dyDescent="0.25">
      <c r="A699">
        <v>1412</v>
      </c>
      <c r="B699" t="s">
        <v>24</v>
      </c>
      <c r="C699" t="s">
        <v>466</v>
      </c>
      <c r="D699">
        <v>1924</v>
      </c>
      <c r="E699">
        <v>931</v>
      </c>
      <c r="F699">
        <v>931</v>
      </c>
      <c r="G699" s="7">
        <v>72</v>
      </c>
      <c r="H699">
        <v>34.5</v>
      </c>
      <c r="I699">
        <v>72</v>
      </c>
      <c r="J699">
        <v>735.5999755859375</v>
      </c>
      <c r="K699">
        <v>24.899999618530273</v>
      </c>
      <c r="L699">
        <v>314.39999389648438</v>
      </c>
      <c r="M699">
        <v>10.300000190734863</v>
      </c>
      <c r="N699">
        <v>118.5</v>
      </c>
      <c r="O699">
        <v>132.80000305175781</v>
      </c>
      <c r="P699">
        <v>386.79998779296875</v>
      </c>
      <c r="Q699">
        <v>701.199951171875</v>
      </c>
      <c r="S699">
        <v>194.69999694824219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 s="63"/>
      <c r="AF699" s="63"/>
      <c r="AG699">
        <f t="shared" si="10"/>
        <v>7.7336197636949516E-2</v>
      </c>
    </row>
    <row r="700" spans="1:33" x14ac:dyDescent="0.25">
      <c r="A700">
        <v>1412</v>
      </c>
      <c r="B700" t="s">
        <v>24</v>
      </c>
      <c r="C700" t="s">
        <v>467</v>
      </c>
      <c r="D700">
        <v>1925</v>
      </c>
      <c r="E700">
        <v>1179.9000244140625</v>
      </c>
      <c r="F700">
        <v>1179.9000244140625</v>
      </c>
      <c r="G700" s="7">
        <v>72</v>
      </c>
      <c r="H700">
        <v>36.099998474121094</v>
      </c>
      <c r="I700">
        <v>72</v>
      </c>
      <c r="J700">
        <v>948</v>
      </c>
      <c r="K700">
        <v>25.399999618530273</v>
      </c>
      <c r="L700">
        <v>409.70001220703125</v>
      </c>
      <c r="M700">
        <v>10.399999618530273</v>
      </c>
      <c r="O700">
        <v>194.69999694824219</v>
      </c>
      <c r="P700">
        <v>479.60000610351563</v>
      </c>
      <c r="Q700">
        <v>889.300048828125</v>
      </c>
      <c r="S700">
        <v>69.900001525878906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1</v>
      </c>
      <c r="AC700">
        <v>0</v>
      </c>
      <c r="AD700">
        <v>0</v>
      </c>
      <c r="AE700" s="63"/>
      <c r="AF700" s="63"/>
      <c r="AG700">
        <f t="shared" si="10"/>
        <v>6.102211925604048E-2</v>
      </c>
    </row>
    <row r="701" spans="1:33" x14ac:dyDescent="0.25">
      <c r="A701">
        <v>1412</v>
      </c>
      <c r="B701" t="s">
        <v>24</v>
      </c>
      <c r="C701" t="s">
        <v>468</v>
      </c>
      <c r="D701">
        <v>1926</v>
      </c>
      <c r="E701">
        <v>976</v>
      </c>
      <c r="F701">
        <v>976</v>
      </c>
      <c r="G701" s="7">
        <v>72</v>
      </c>
      <c r="H701">
        <v>39.400001525878906</v>
      </c>
      <c r="I701">
        <v>72</v>
      </c>
      <c r="J701">
        <v>832.5999755859375</v>
      </c>
      <c r="K701">
        <v>48.700000762939453</v>
      </c>
      <c r="L701">
        <v>433.5</v>
      </c>
      <c r="M701">
        <v>10.600000381469727</v>
      </c>
      <c r="O701">
        <v>69.900001525878906</v>
      </c>
      <c r="P701">
        <v>331.79998779296875</v>
      </c>
      <c r="Q701">
        <v>765.29998779296875</v>
      </c>
      <c r="S701">
        <v>84.300003051757813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0</v>
      </c>
      <c r="AE701" s="63"/>
      <c r="AF701" s="63"/>
      <c r="AG701">
        <f t="shared" si="10"/>
        <v>7.3770491803278687E-2</v>
      </c>
    </row>
    <row r="702" spans="1:33" x14ac:dyDescent="0.25">
      <c r="A702">
        <v>1412</v>
      </c>
      <c r="B702" t="s">
        <v>24</v>
      </c>
      <c r="C702" t="s">
        <v>469</v>
      </c>
      <c r="D702">
        <v>1927</v>
      </c>
      <c r="E702">
        <v>1184.5999755859375</v>
      </c>
      <c r="F702">
        <v>1184.5999755859375</v>
      </c>
      <c r="G702" s="7">
        <v>72</v>
      </c>
      <c r="H702">
        <v>42</v>
      </c>
      <c r="I702">
        <v>72</v>
      </c>
      <c r="J702">
        <v>978.4000244140625</v>
      </c>
      <c r="K702">
        <v>28.600000381469727</v>
      </c>
      <c r="L702">
        <v>420.70001220703125</v>
      </c>
      <c r="M702">
        <v>11.399999618530273</v>
      </c>
      <c r="O702">
        <v>84.300003051757813</v>
      </c>
      <c r="P702">
        <v>468.20001220703125</v>
      </c>
      <c r="Q702">
        <v>888.9000244140625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v>0</v>
      </c>
      <c r="AE702" s="63"/>
      <c r="AF702" s="63"/>
      <c r="AG702">
        <f t="shared" si="10"/>
        <v>6.0780011382649837E-2</v>
      </c>
    </row>
    <row r="703" spans="1:33" s="6" customFormat="1" x14ac:dyDescent="0.25">
      <c r="A703" s="6">
        <v>1412</v>
      </c>
      <c r="B703" t="s">
        <v>24</v>
      </c>
      <c r="C703" s="6" t="s">
        <v>11</v>
      </c>
      <c r="D703" s="6">
        <v>1928</v>
      </c>
      <c r="G703" s="8"/>
      <c r="Q703" s="6">
        <v>0</v>
      </c>
      <c r="T703" s="6">
        <v>0</v>
      </c>
      <c r="U703" s="6">
        <v>1</v>
      </c>
      <c r="V703" s="6">
        <v>1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1</v>
      </c>
      <c r="AC703" s="6">
        <v>0</v>
      </c>
      <c r="AD703" s="6">
        <v>0</v>
      </c>
      <c r="AE703" s="63"/>
      <c r="AF703" s="65"/>
      <c r="AG703" t="e">
        <f t="shared" si="10"/>
        <v>#DIV/0!</v>
      </c>
    </row>
    <row r="704" spans="1:33" x14ac:dyDescent="0.25">
      <c r="A704">
        <v>1413</v>
      </c>
      <c r="B704" t="s">
        <v>25</v>
      </c>
      <c r="C704" t="s">
        <v>443</v>
      </c>
      <c r="D704">
        <v>1901</v>
      </c>
      <c r="E704">
        <v>63.75</v>
      </c>
      <c r="F704">
        <v>63.75</v>
      </c>
      <c r="G704" s="7">
        <v>11.657999992370605</v>
      </c>
      <c r="H704">
        <v>2.9144999980926514</v>
      </c>
      <c r="I704">
        <v>11.657999992370605</v>
      </c>
      <c r="J704">
        <v>44.931873321533203</v>
      </c>
      <c r="K704">
        <v>1.2143750190734863</v>
      </c>
      <c r="L704">
        <v>23.680313110351563</v>
      </c>
      <c r="M704">
        <v>3.0359375476837158</v>
      </c>
      <c r="P704">
        <v>34.002498626708984</v>
      </c>
      <c r="Q704">
        <v>57.682811737060547</v>
      </c>
      <c r="T704">
        <v>0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 s="63">
        <f>AVERAGE(G704:G732)</f>
        <v>35.963156359536306</v>
      </c>
      <c r="AF704" s="66">
        <f>_xlfn.VAR.S(G704:G732)</f>
        <v>1374.3811361239173</v>
      </c>
      <c r="AG704">
        <f t="shared" si="10"/>
        <v>0.18287058811561735</v>
      </c>
    </row>
    <row r="705" spans="1:33" x14ac:dyDescent="0.25">
      <c r="A705">
        <v>1413</v>
      </c>
      <c r="B705" t="s">
        <v>25</v>
      </c>
      <c r="C705" t="s">
        <v>444</v>
      </c>
      <c r="D705">
        <v>1902</v>
      </c>
      <c r="E705">
        <v>66.480003356933594</v>
      </c>
      <c r="F705">
        <v>66.480003356933594</v>
      </c>
      <c r="G705" s="7">
        <v>11.687999725341797</v>
      </c>
      <c r="H705">
        <v>2.9219999313354492</v>
      </c>
      <c r="I705">
        <v>11.687999725341797</v>
      </c>
      <c r="J705">
        <v>45.534500122070313</v>
      </c>
      <c r="K705">
        <v>0.7304999828338623</v>
      </c>
      <c r="L705">
        <v>21.915000915527344</v>
      </c>
      <c r="M705">
        <v>3.6524999141693115</v>
      </c>
      <c r="P705">
        <v>37.742500305175781</v>
      </c>
      <c r="Q705">
        <v>59.657501220703125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0</v>
      </c>
      <c r="AE705" s="63"/>
      <c r="AF705" s="63"/>
      <c r="AG705">
        <f t="shared" si="10"/>
        <v>0.1758122613590811</v>
      </c>
    </row>
    <row r="706" spans="1:33" x14ac:dyDescent="0.25">
      <c r="A706">
        <v>1413</v>
      </c>
      <c r="B706" t="s">
        <v>25</v>
      </c>
      <c r="C706" t="s">
        <v>445</v>
      </c>
      <c r="D706">
        <v>1903</v>
      </c>
      <c r="E706">
        <v>68.540000915527344</v>
      </c>
      <c r="F706">
        <v>68.540000915527344</v>
      </c>
      <c r="G706" s="7">
        <v>11.687999725341797</v>
      </c>
      <c r="H706">
        <v>3.0437500476837158</v>
      </c>
      <c r="I706">
        <v>11.687999725341797</v>
      </c>
      <c r="J706">
        <v>48.700000762939453</v>
      </c>
      <c r="K706">
        <v>1.2174999713897705</v>
      </c>
      <c r="L706">
        <v>19.723499298095703</v>
      </c>
      <c r="M706">
        <v>3.7742500305175781</v>
      </c>
      <c r="P706">
        <v>41.395000457763672</v>
      </c>
      <c r="Q706">
        <v>61.118499755859375</v>
      </c>
      <c r="T706">
        <v>0</v>
      </c>
      <c r="U706">
        <v>0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 s="63"/>
      <c r="AF706" s="63"/>
      <c r="AG706">
        <f t="shared" si="10"/>
        <v>0.17052815245431296</v>
      </c>
    </row>
    <row r="707" spans="1:33" x14ac:dyDescent="0.25">
      <c r="A707">
        <v>1413</v>
      </c>
      <c r="B707" t="s">
        <v>25</v>
      </c>
      <c r="C707" t="s">
        <v>446</v>
      </c>
      <c r="D707">
        <v>1904</v>
      </c>
      <c r="E707">
        <v>75.30999755859375</v>
      </c>
      <c r="F707">
        <v>75.30999755859375</v>
      </c>
      <c r="G707" s="7">
        <v>15.379875183105469</v>
      </c>
      <c r="H707">
        <v>4.2721877098083496</v>
      </c>
      <c r="I707">
        <v>15.379875183105469</v>
      </c>
      <c r="J707">
        <v>50.289749145507813</v>
      </c>
      <c r="K707">
        <v>1.2206250429153442</v>
      </c>
      <c r="L707">
        <v>22.215375900268555</v>
      </c>
      <c r="M707">
        <v>3.0515625476837158</v>
      </c>
      <c r="P707">
        <v>46.383750915527344</v>
      </c>
      <c r="Q707">
        <v>68.599128723144531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 s="63"/>
      <c r="AF707" s="63"/>
      <c r="AG707">
        <f t="shared" ref="AG707:AG770" si="11">G707/E707</f>
        <v>0.20422089605220609</v>
      </c>
    </row>
    <row r="708" spans="1:33" x14ac:dyDescent="0.25">
      <c r="A708">
        <v>1413</v>
      </c>
      <c r="B708" t="s">
        <v>25</v>
      </c>
      <c r="C708" t="s">
        <v>447</v>
      </c>
      <c r="D708">
        <v>1905</v>
      </c>
      <c r="E708">
        <v>79.419998168945313</v>
      </c>
      <c r="F708">
        <v>79.419998168945313</v>
      </c>
      <c r="G708" s="7">
        <v>15.324749946594238</v>
      </c>
      <c r="H708">
        <v>4.1352500915527344</v>
      </c>
      <c r="I708">
        <v>15.324749946594238</v>
      </c>
      <c r="J708">
        <v>53.028499603271484</v>
      </c>
      <c r="K708">
        <v>1.9459999799728394</v>
      </c>
      <c r="L708">
        <v>22.014125823974609</v>
      </c>
      <c r="M708">
        <v>3.6487500667572021</v>
      </c>
      <c r="P708">
        <v>49.258125305175781</v>
      </c>
      <c r="Q708">
        <v>71.272247314453125</v>
      </c>
      <c r="T708">
        <v>0</v>
      </c>
      <c r="U708">
        <v>0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 s="63"/>
      <c r="AF708" s="63"/>
      <c r="AG708">
        <f t="shared" si="11"/>
        <v>0.19295832661686585</v>
      </c>
    </row>
    <row r="709" spans="1:33" x14ac:dyDescent="0.25">
      <c r="A709">
        <v>1413</v>
      </c>
      <c r="B709" t="s">
        <v>25</v>
      </c>
      <c r="C709" t="s">
        <v>448</v>
      </c>
      <c r="D709">
        <v>1906</v>
      </c>
      <c r="E709">
        <v>85.470001220703125</v>
      </c>
      <c r="F709">
        <v>85.470001220703125</v>
      </c>
      <c r="G709" s="7">
        <v>15.340499877929688</v>
      </c>
      <c r="H709">
        <v>4.5047497749328613</v>
      </c>
      <c r="I709">
        <v>15.340499877929688</v>
      </c>
      <c r="J709">
        <v>59.170501708984375</v>
      </c>
      <c r="K709">
        <v>1.5827499628067017</v>
      </c>
      <c r="L709">
        <v>26.784999847412109</v>
      </c>
      <c r="M709">
        <v>3.0437500476837158</v>
      </c>
      <c r="P709">
        <v>51.622001647949219</v>
      </c>
      <c r="Q709">
        <v>78.406997680664063</v>
      </c>
      <c r="T709">
        <v>0</v>
      </c>
      <c r="U709">
        <v>0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 s="63"/>
      <c r="AF709" s="63"/>
      <c r="AG709">
        <f t="shared" si="11"/>
        <v>0.17948402549237133</v>
      </c>
    </row>
    <row r="710" spans="1:33" x14ac:dyDescent="0.25">
      <c r="A710">
        <v>1413</v>
      </c>
      <c r="B710" t="s">
        <v>25</v>
      </c>
      <c r="C710" t="s">
        <v>449</v>
      </c>
      <c r="D710">
        <v>1907</v>
      </c>
      <c r="E710">
        <v>90.709999084472656</v>
      </c>
      <c r="F710">
        <v>90.709999084472656</v>
      </c>
      <c r="G710" s="7">
        <v>15.466500282287598</v>
      </c>
      <c r="H710">
        <v>4.7872500419616699</v>
      </c>
      <c r="I710">
        <v>15.466500282287598</v>
      </c>
      <c r="J710">
        <v>62.602500915527344</v>
      </c>
      <c r="K710">
        <v>1.4730000495910645</v>
      </c>
      <c r="L710">
        <v>32.651500701904297</v>
      </c>
      <c r="M710">
        <v>3.3142499923706055</v>
      </c>
      <c r="P710">
        <v>50.327499389648438</v>
      </c>
      <c r="Q710">
        <v>82.97900390625</v>
      </c>
      <c r="T710">
        <v>0</v>
      </c>
      <c r="U710">
        <v>0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0</v>
      </c>
      <c r="AE710" s="63"/>
      <c r="AF710" s="63"/>
      <c r="AG710">
        <f t="shared" si="11"/>
        <v>0.17050491057644698</v>
      </c>
    </row>
    <row r="711" spans="1:33" x14ac:dyDescent="0.25">
      <c r="A711">
        <v>1413</v>
      </c>
      <c r="B711" t="s">
        <v>25</v>
      </c>
      <c r="C711" t="s">
        <v>450</v>
      </c>
      <c r="D711">
        <v>1908</v>
      </c>
      <c r="E711">
        <v>98.69000244140625</v>
      </c>
      <c r="F711">
        <v>98.69000244140625</v>
      </c>
      <c r="G711" s="7">
        <v>15.466500282287598</v>
      </c>
      <c r="H711">
        <v>4.7872500419616699</v>
      </c>
      <c r="I711">
        <v>15.466500282287598</v>
      </c>
      <c r="J711">
        <v>71.685997009277344</v>
      </c>
      <c r="K711">
        <v>1.718500018119812</v>
      </c>
      <c r="L711">
        <v>30.6875</v>
      </c>
      <c r="M711">
        <v>6.1374998092651367</v>
      </c>
      <c r="P711">
        <v>57.692501068115234</v>
      </c>
      <c r="Q711">
        <v>88.3800048828125</v>
      </c>
      <c r="T711">
        <v>0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 s="63"/>
      <c r="AF711" s="63"/>
      <c r="AG711">
        <f t="shared" si="11"/>
        <v>0.15671800486042436</v>
      </c>
    </row>
    <row r="712" spans="1:33" x14ac:dyDescent="0.25">
      <c r="A712">
        <v>1413</v>
      </c>
      <c r="B712" t="s">
        <v>25</v>
      </c>
      <c r="C712" t="s">
        <v>451</v>
      </c>
      <c r="D712">
        <v>1909</v>
      </c>
      <c r="E712">
        <v>107</v>
      </c>
      <c r="F712">
        <v>107</v>
      </c>
      <c r="G712" s="7">
        <v>19.946250915527344</v>
      </c>
      <c r="H712">
        <v>6.0331249237060547</v>
      </c>
      <c r="I712">
        <v>19.946250915527344</v>
      </c>
      <c r="J712">
        <v>72.028121948242188</v>
      </c>
      <c r="K712">
        <v>1.6006250381469727</v>
      </c>
      <c r="L712">
        <v>30.288749694824219</v>
      </c>
      <c r="M712">
        <v>4.9250001907348633</v>
      </c>
      <c r="P712">
        <v>66.980003356933594</v>
      </c>
      <c r="Q712">
        <v>97.268753051757813</v>
      </c>
      <c r="S712">
        <v>43.779998779296875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 s="63"/>
      <c r="AF712" s="63"/>
      <c r="AG712">
        <f t="shared" si="11"/>
        <v>0.18641355995819947</v>
      </c>
    </row>
    <row r="713" spans="1:33" x14ac:dyDescent="0.25">
      <c r="A713">
        <v>1413</v>
      </c>
      <c r="B713" t="s">
        <v>25</v>
      </c>
      <c r="C713" t="s">
        <v>452</v>
      </c>
      <c r="D713">
        <v>1910</v>
      </c>
      <c r="E713">
        <v>122.48000335693359</v>
      </c>
      <c r="F713">
        <v>122.48000335693359</v>
      </c>
      <c r="G713" s="7">
        <v>19.930000305175781</v>
      </c>
      <c r="H713">
        <v>7.2300000190734863</v>
      </c>
      <c r="I713">
        <v>19.930000305175781</v>
      </c>
      <c r="J713">
        <v>78.290000915527344</v>
      </c>
      <c r="K713">
        <v>2.2999999523162842</v>
      </c>
      <c r="L713">
        <v>27.399999618530273</v>
      </c>
      <c r="M713">
        <v>5.880000114440918</v>
      </c>
      <c r="O713">
        <v>5.880000114440918</v>
      </c>
      <c r="P713">
        <v>67.930000305175781</v>
      </c>
      <c r="Q713">
        <v>95.330001831054688</v>
      </c>
      <c r="S713">
        <v>46.619998931884766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 s="63"/>
      <c r="AF713" s="63"/>
      <c r="AG713">
        <f t="shared" si="11"/>
        <v>0.16272044218594106</v>
      </c>
    </row>
    <row r="714" spans="1:33" x14ac:dyDescent="0.25">
      <c r="A714">
        <v>1413</v>
      </c>
      <c r="B714" t="s">
        <v>25</v>
      </c>
      <c r="C714" t="s">
        <v>453</v>
      </c>
      <c r="D714">
        <v>1911</v>
      </c>
      <c r="E714">
        <v>141.67999267578125</v>
      </c>
      <c r="F714">
        <v>141.69999694824219</v>
      </c>
      <c r="G714" s="7">
        <v>29.520000457763672</v>
      </c>
      <c r="H714">
        <v>10.029999732971191</v>
      </c>
      <c r="I714">
        <v>29.520000457763672</v>
      </c>
      <c r="J714">
        <v>82.800003051757813</v>
      </c>
      <c r="K714">
        <v>2.9100000858306885</v>
      </c>
      <c r="L714">
        <v>33.560001373291016</v>
      </c>
      <c r="M714">
        <v>7.3000001907348633</v>
      </c>
      <c r="O714">
        <v>6.9800000190734863</v>
      </c>
      <c r="P714">
        <v>77.349998474121094</v>
      </c>
      <c r="Q714">
        <v>110.91000366210938</v>
      </c>
      <c r="S714">
        <v>48.709999084472656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 s="63"/>
      <c r="AF714" s="63"/>
      <c r="AG714">
        <f t="shared" si="11"/>
        <v>0.20835687453285573</v>
      </c>
    </row>
    <row r="715" spans="1:33" x14ac:dyDescent="0.25">
      <c r="A715">
        <v>1413</v>
      </c>
      <c r="B715" t="s">
        <v>25</v>
      </c>
      <c r="C715" t="s">
        <v>454</v>
      </c>
      <c r="D715">
        <v>1912</v>
      </c>
      <c r="E715">
        <v>149.61000061035156</v>
      </c>
      <c r="F715">
        <v>149.60000610351563</v>
      </c>
      <c r="G715" s="7">
        <v>29.520000457763672</v>
      </c>
      <c r="H715">
        <v>10.760000228881836</v>
      </c>
      <c r="I715">
        <v>29.520000457763672</v>
      </c>
      <c r="J715">
        <v>82.900001525878906</v>
      </c>
      <c r="K715">
        <v>2.2899999618530273</v>
      </c>
      <c r="L715">
        <v>31.120000839233398</v>
      </c>
      <c r="M715">
        <v>8.4799995422363281</v>
      </c>
      <c r="O715">
        <v>7.4000000953674316</v>
      </c>
      <c r="P715">
        <v>88.569999694824219</v>
      </c>
      <c r="Q715">
        <v>119.69000244140625</v>
      </c>
      <c r="S715">
        <v>51.200000762939453</v>
      </c>
      <c r="T715">
        <v>0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 s="63"/>
      <c r="AF715" s="63"/>
      <c r="AG715">
        <f t="shared" si="11"/>
        <v>0.19731301609072499</v>
      </c>
    </row>
    <row r="716" spans="1:33" x14ac:dyDescent="0.25">
      <c r="A716">
        <v>1413</v>
      </c>
      <c r="B716" t="s">
        <v>25</v>
      </c>
      <c r="C716" t="s">
        <v>455</v>
      </c>
      <c r="D716">
        <v>1913</v>
      </c>
      <c r="E716">
        <v>160.39999389648438</v>
      </c>
      <c r="F716">
        <v>160.41000366210938</v>
      </c>
      <c r="G716" s="7">
        <v>29.520000457763672</v>
      </c>
      <c r="H716">
        <v>10.970000267028809</v>
      </c>
      <c r="I716">
        <v>29.520000457763672</v>
      </c>
      <c r="J716">
        <v>86.69000244140625</v>
      </c>
      <c r="K716">
        <v>2.6400001049041748</v>
      </c>
      <c r="L716">
        <v>32.569999694824219</v>
      </c>
      <c r="M716">
        <v>8.6899995803833008</v>
      </c>
      <c r="O716">
        <v>6.8400001525878906</v>
      </c>
      <c r="P716">
        <v>94.180000305175781</v>
      </c>
      <c r="Q716">
        <v>126.75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 s="63"/>
      <c r="AF716" s="63"/>
      <c r="AG716">
        <f t="shared" si="11"/>
        <v>0.18403991010632256</v>
      </c>
    </row>
    <row r="717" spans="1:33" x14ac:dyDescent="0.25">
      <c r="A717">
        <v>1413</v>
      </c>
      <c r="B717" t="s">
        <v>25</v>
      </c>
      <c r="C717" t="s">
        <v>456</v>
      </c>
      <c r="D717">
        <v>1914</v>
      </c>
      <c r="G717" s="7">
        <v>0</v>
      </c>
      <c r="H717">
        <v>1.9700000286102295</v>
      </c>
      <c r="I717">
        <v>0</v>
      </c>
      <c r="Q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0</v>
      </c>
      <c r="AE717" s="63"/>
      <c r="AF717" s="63"/>
      <c r="AG717" t="e">
        <f t="shared" si="11"/>
        <v>#DIV/0!</v>
      </c>
    </row>
    <row r="718" spans="1:33" x14ac:dyDescent="0.25">
      <c r="A718">
        <v>1413</v>
      </c>
      <c r="B718" t="s">
        <v>25</v>
      </c>
      <c r="C718" t="s">
        <v>457</v>
      </c>
      <c r="D718">
        <v>1915</v>
      </c>
      <c r="G718" s="7">
        <v>0</v>
      </c>
      <c r="H718">
        <v>1.6000000238418579</v>
      </c>
      <c r="I718">
        <v>0</v>
      </c>
      <c r="Q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AE718" s="63"/>
      <c r="AF718" s="63"/>
      <c r="AG718" t="e">
        <f t="shared" si="11"/>
        <v>#DIV/0!</v>
      </c>
    </row>
    <row r="719" spans="1:33" x14ac:dyDescent="0.25">
      <c r="A719">
        <v>1413</v>
      </c>
      <c r="B719" t="s">
        <v>25</v>
      </c>
      <c r="C719" t="s">
        <v>458</v>
      </c>
      <c r="D719">
        <v>1916</v>
      </c>
      <c r="G719" s="7">
        <v>0</v>
      </c>
      <c r="H719">
        <v>2.9500000476837158</v>
      </c>
      <c r="I719">
        <v>0</v>
      </c>
      <c r="Q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 s="63"/>
      <c r="AF719" s="63"/>
      <c r="AG719" t="e">
        <f t="shared" si="11"/>
        <v>#DIV/0!</v>
      </c>
    </row>
    <row r="720" spans="1:33" x14ac:dyDescent="0.25">
      <c r="A720">
        <v>1413</v>
      </c>
      <c r="B720" t="s">
        <v>25</v>
      </c>
      <c r="C720" t="s">
        <v>459</v>
      </c>
      <c r="D720">
        <v>1917</v>
      </c>
      <c r="G720" s="7">
        <v>0</v>
      </c>
      <c r="H720">
        <v>2.4600000381469727</v>
      </c>
      <c r="I720">
        <v>0</v>
      </c>
      <c r="Q720">
        <v>0</v>
      </c>
      <c r="S720">
        <v>226.66999816894531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 s="63"/>
      <c r="AF720" s="63"/>
      <c r="AG720" t="e">
        <f t="shared" si="11"/>
        <v>#DIV/0!</v>
      </c>
    </row>
    <row r="721" spans="1:33" x14ac:dyDescent="0.25">
      <c r="A721">
        <v>1413</v>
      </c>
      <c r="B721" t="s">
        <v>25</v>
      </c>
      <c r="C721" t="s">
        <v>460</v>
      </c>
      <c r="D721">
        <v>1918</v>
      </c>
      <c r="E721">
        <v>439.89999389648438</v>
      </c>
      <c r="F721">
        <v>439.92001342773438</v>
      </c>
      <c r="G721" s="7">
        <v>29.520000457763672</v>
      </c>
      <c r="H721">
        <v>20.889999389648438</v>
      </c>
      <c r="I721">
        <v>29.520000457763672</v>
      </c>
      <c r="J721">
        <v>375.1300048828125</v>
      </c>
      <c r="K721">
        <v>57.189998626708984</v>
      </c>
      <c r="L721">
        <v>153.19999694824219</v>
      </c>
      <c r="M721">
        <v>11.489999771118164</v>
      </c>
      <c r="O721">
        <v>18.510000228881836</v>
      </c>
      <c r="P721">
        <v>96.220001220703125</v>
      </c>
      <c r="Q721">
        <v>249.41999816894531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 s="63"/>
      <c r="AF721" s="63"/>
      <c r="AG721">
        <f t="shared" si="11"/>
        <v>6.7106162462712393E-2</v>
      </c>
    </row>
    <row r="722" spans="1:33" x14ac:dyDescent="0.25">
      <c r="A722">
        <v>1413</v>
      </c>
      <c r="B722" t="s">
        <v>25</v>
      </c>
      <c r="C722" t="s">
        <v>462</v>
      </c>
      <c r="D722">
        <v>1920</v>
      </c>
      <c r="E722">
        <v>678.20001220703125</v>
      </c>
      <c r="F722">
        <v>678.20001220703125</v>
      </c>
      <c r="G722" s="7">
        <v>50</v>
      </c>
      <c r="H722">
        <v>19.799999237060547</v>
      </c>
      <c r="I722">
        <v>50</v>
      </c>
      <c r="J722">
        <v>584.0999755859375</v>
      </c>
      <c r="K722">
        <v>10</v>
      </c>
      <c r="L722">
        <v>95.900001525878906</v>
      </c>
      <c r="M722">
        <v>17.100000381469727</v>
      </c>
      <c r="O722">
        <v>101.69999694824219</v>
      </c>
      <c r="P722">
        <v>274.39999389648438</v>
      </c>
      <c r="Q722">
        <v>370.29998779296875</v>
      </c>
      <c r="S722">
        <v>435.39999389648438</v>
      </c>
      <c r="T722">
        <v>0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 s="63"/>
      <c r="AF722" s="63"/>
      <c r="AG722">
        <f t="shared" si="11"/>
        <v>7.3724563698086026E-2</v>
      </c>
    </row>
    <row r="723" spans="1:33" x14ac:dyDescent="0.25">
      <c r="A723">
        <v>1413</v>
      </c>
      <c r="B723" t="s">
        <v>25</v>
      </c>
      <c r="C723" t="s">
        <v>463</v>
      </c>
      <c r="D723">
        <v>1921</v>
      </c>
      <c r="E723">
        <v>715.4000244140625</v>
      </c>
      <c r="F723">
        <v>715.4000244140625</v>
      </c>
      <c r="G723" s="7">
        <v>50</v>
      </c>
      <c r="H723">
        <v>21.399999618530273</v>
      </c>
      <c r="I723">
        <v>50</v>
      </c>
      <c r="J723">
        <v>622.79998779296875</v>
      </c>
      <c r="K723">
        <v>8.1000003814697266</v>
      </c>
      <c r="L723">
        <v>189.60000610351563</v>
      </c>
      <c r="M723">
        <v>11.800000190734863</v>
      </c>
      <c r="O723">
        <v>91.5</v>
      </c>
      <c r="P723">
        <v>194.60000610351563</v>
      </c>
      <c r="Q723">
        <v>384.20001220703125</v>
      </c>
      <c r="S723">
        <v>271.79998779296875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 s="63"/>
      <c r="AF723" s="63"/>
      <c r="AG723">
        <f t="shared" si="11"/>
        <v>6.9890967701534176E-2</v>
      </c>
    </row>
    <row r="724" spans="1:33" x14ac:dyDescent="0.25">
      <c r="A724">
        <v>1413</v>
      </c>
      <c r="B724" t="s">
        <v>25</v>
      </c>
      <c r="C724" t="s">
        <v>464</v>
      </c>
      <c r="D724">
        <v>1922</v>
      </c>
      <c r="E724">
        <v>577.20001220703125</v>
      </c>
      <c r="F724">
        <v>577.20001220703125</v>
      </c>
      <c r="G724" s="7">
        <v>50</v>
      </c>
      <c r="H724">
        <v>22.100000381469727</v>
      </c>
      <c r="I724">
        <v>50</v>
      </c>
      <c r="J724">
        <v>485.5</v>
      </c>
      <c r="K724">
        <v>19.299999237060547</v>
      </c>
      <c r="L724">
        <v>222.89999389648438</v>
      </c>
      <c r="M724">
        <v>12.100000381469727</v>
      </c>
      <c r="O724">
        <v>18.399999618530273</v>
      </c>
      <c r="P724">
        <v>233.5</v>
      </c>
      <c r="Q724">
        <v>456.39999389648438</v>
      </c>
      <c r="S724">
        <v>308</v>
      </c>
      <c r="T724">
        <v>0</v>
      </c>
      <c r="U724">
        <v>0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 s="63"/>
      <c r="AF724" s="63"/>
      <c r="AG724">
        <f t="shared" si="11"/>
        <v>8.6625084793078455E-2</v>
      </c>
    </row>
    <row r="725" spans="1:33" x14ac:dyDescent="0.25">
      <c r="A725">
        <v>1413</v>
      </c>
      <c r="B725" t="s">
        <v>25</v>
      </c>
      <c r="C725" t="s">
        <v>465</v>
      </c>
      <c r="D725">
        <v>1923</v>
      </c>
      <c r="E725">
        <v>635.20001220703125</v>
      </c>
      <c r="F725">
        <v>635.20001220703125</v>
      </c>
      <c r="G725" s="7">
        <v>50</v>
      </c>
      <c r="H725">
        <v>22.899999618530273</v>
      </c>
      <c r="I725">
        <v>50</v>
      </c>
      <c r="J725">
        <v>528.4000244140625</v>
      </c>
      <c r="K725">
        <v>18.200000762939453</v>
      </c>
      <c r="L725">
        <v>230.19999694824219</v>
      </c>
      <c r="M725">
        <v>12.800000190734863</v>
      </c>
      <c r="O725">
        <v>41.5</v>
      </c>
      <c r="P725">
        <v>243.60000610351563</v>
      </c>
      <c r="Q725">
        <v>473.79998779296875</v>
      </c>
      <c r="S725">
        <v>625.0999755859375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 s="63"/>
      <c r="AF725" s="63"/>
      <c r="AG725">
        <f t="shared" si="11"/>
        <v>7.8715363726572882E-2</v>
      </c>
    </row>
    <row r="726" spans="1:33" x14ac:dyDescent="0.25">
      <c r="A726">
        <v>1413</v>
      </c>
      <c r="B726" t="s">
        <v>25</v>
      </c>
      <c r="C726" t="s">
        <v>466</v>
      </c>
      <c r="D726">
        <v>1924</v>
      </c>
      <c r="E726">
        <v>787.79998779296875</v>
      </c>
      <c r="F726">
        <v>787.79998779296875</v>
      </c>
      <c r="G726" s="7">
        <v>50</v>
      </c>
      <c r="H726">
        <v>24.299999237060547</v>
      </c>
      <c r="I726">
        <v>50</v>
      </c>
      <c r="J726">
        <v>676.5999755859375</v>
      </c>
      <c r="K726">
        <v>16.299999237060547</v>
      </c>
      <c r="L726">
        <v>262.89999389648438</v>
      </c>
      <c r="M726">
        <v>12.5</v>
      </c>
      <c r="N726">
        <v>51.5</v>
      </c>
      <c r="O726">
        <v>47.099998474121094</v>
      </c>
      <c r="P726">
        <v>338.70001220703125</v>
      </c>
      <c r="Q726">
        <v>601.5999755859375</v>
      </c>
      <c r="S726">
        <v>786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 s="63"/>
      <c r="AF726" s="63"/>
      <c r="AG726">
        <f t="shared" si="11"/>
        <v>6.3467886233504023E-2</v>
      </c>
    </row>
    <row r="727" spans="1:33" x14ac:dyDescent="0.25">
      <c r="A727">
        <v>1413</v>
      </c>
      <c r="B727" t="s">
        <v>25</v>
      </c>
      <c r="C727" t="s">
        <v>467</v>
      </c>
      <c r="D727">
        <v>1925</v>
      </c>
      <c r="E727">
        <v>965.29998779296875</v>
      </c>
      <c r="F727">
        <v>965.29998779296875</v>
      </c>
      <c r="G727" s="7">
        <v>50</v>
      </c>
      <c r="H727">
        <v>25.700000762939453</v>
      </c>
      <c r="I727">
        <v>50</v>
      </c>
      <c r="J727">
        <v>849.70001220703125</v>
      </c>
      <c r="K727">
        <v>26.5</v>
      </c>
      <c r="L727">
        <v>337.70001220703125</v>
      </c>
      <c r="M727">
        <v>16</v>
      </c>
      <c r="N727">
        <v>63.700000762939453</v>
      </c>
      <c r="O727">
        <v>60.200000762939453</v>
      </c>
      <c r="P727">
        <v>403.89999389648438</v>
      </c>
      <c r="Q727">
        <v>741.5999755859375</v>
      </c>
      <c r="S727">
        <v>909.29998779296875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 s="63"/>
      <c r="AF727" s="63"/>
      <c r="AG727">
        <f t="shared" si="11"/>
        <v>5.179736934869171E-2</v>
      </c>
    </row>
    <row r="728" spans="1:33" x14ac:dyDescent="0.25">
      <c r="A728">
        <v>1413</v>
      </c>
      <c r="B728" t="s">
        <v>25</v>
      </c>
      <c r="C728" t="s">
        <v>468</v>
      </c>
      <c r="D728">
        <v>1926</v>
      </c>
      <c r="E728">
        <v>1153.9000244140625</v>
      </c>
      <c r="F728">
        <v>1153.9000244140625</v>
      </c>
      <c r="G728" s="7">
        <v>50</v>
      </c>
      <c r="H728">
        <v>29.799999237060547</v>
      </c>
      <c r="I728">
        <v>50</v>
      </c>
      <c r="J728">
        <v>982.5999755859375</v>
      </c>
      <c r="K728">
        <v>29.200000762939453</v>
      </c>
      <c r="L728">
        <v>417.10000610351563</v>
      </c>
      <c r="M728">
        <v>17</v>
      </c>
      <c r="N728">
        <v>73.300003051757813</v>
      </c>
      <c r="O728">
        <v>68</v>
      </c>
      <c r="P728">
        <v>448.60000610351563</v>
      </c>
      <c r="Q728">
        <v>865.70001220703125</v>
      </c>
      <c r="S728">
        <v>784.0999755859375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1</v>
      </c>
      <c r="AC728">
        <v>0</v>
      </c>
      <c r="AD728">
        <v>0</v>
      </c>
      <c r="AE728" s="63"/>
      <c r="AF728" s="63"/>
      <c r="AG728">
        <f t="shared" si="11"/>
        <v>4.3331310288678988E-2</v>
      </c>
    </row>
    <row r="729" spans="1:33" x14ac:dyDescent="0.25">
      <c r="A729">
        <v>1413</v>
      </c>
      <c r="B729" t="s">
        <v>25</v>
      </c>
      <c r="C729" t="s">
        <v>469</v>
      </c>
      <c r="D729">
        <v>1927</v>
      </c>
      <c r="E729">
        <v>1100.300048828125</v>
      </c>
      <c r="F729">
        <v>1100.300048828125</v>
      </c>
      <c r="G729" s="7">
        <v>125</v>
      </c>
      <c r="H729">
        <v>31.600000381469727</v>
      </c>
      <c r="I729">
        <v>125</v>
      </c>
      <c r="J729">
        <v>854.20001220703125</v>
      </c>
      <c r="K729">
        <v>31.200000762939453</v>
      </c>
      <c r="L729">
        <v>386.70001220703125</v>
      </c>
      <c r="M729">
        <v>77.800003051757813</v>
      </c>
      <c r="N729">
        <v>70.099998474121094</v>
      </c>
      <c r="O729">
        <v>33.700000762939453</v>
      </c>
      <c r="P729">
        <v>501.60000610351563</v>
      </c>
      <c r="Q729">
        <v>888.300048828125</v>
      </c>
      <c r="S729">
        <v>1283.9000244140625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0</v>
      </c>
      <c r="AE729" s="63"/>
      <c r="AF729" s="63"/>
      <c r="AG729">
        <f t="shared" si="11"/>
        <v>0.11360537530933612</v>
      </c>
    </row>
    <row r="730" spans="1:33" x14ac:dyDescent="0.25">
      <c r="A730">
        <v>1413</v>
      </c>
      <c r="B730" t="s">
        <v>25</v>
      </c>
      <c r="C730" t="s">
        <v>470</v>
      </c>
      <c r="D730">
        <v>1928</v>
      </c>
      <c r="E730">
        <v>1737.4000244140625</v>
      </c>
      <c r="F730">
        <v>1737.4000244140625</v>
      </c>
      <c r="G730" s="7">
        <v>131</v>
      </c>
      <c r="H730">
        <v>53.5</v>
      </c>
      <c r="I730">
        <v>131</v>
      </c>
      <c r="J730">
        <v>1397.199951171875</v>
      </c>
      <c r="K730">
        <v>70.099998474121094</v>
      </c>
      <c r="L730">
        <v>600.9000244140625</v>
      </c>
      <c r="M730">
        <v>139.69999694824219</v>
      </c>
      <c r="N730">
        <v>113.30000305175781</v>
      </c>
      <c r="O730">
        <v>275.39999389648438</v>
      </c>
      <c r="P730">
        <v>732.5999755859375</v>
      </c>
      <c r="Q730">
        <v>1333.5</v>
      </c>
      <c r="S730">
        <v>1118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 s="63"/>
      <c r="AF730" s="63"/>
      <c r="AG730">
        <f t="shared" si="11"/>
        <v>7.540002196338158E-2</v>
      </c>
    </row>
    <row r="731" spans="1:33" x14ac:dyDescent="0.25">
      <c r="A731">
        <v>1413</v>
      </c>
      <c r="B731" t="s">
        <v>25</v>
      </c>
      <c r="C731" t="s">
        <v>471</v>
      </c>
      <c r="D731">
        <v>1929</v>
      </c>
      <c r="E731">
        <v>1670.199951171875</v>
      </c>
      <c r="F731">
        <v>1670.199951171875</v>
      </c>
      <c r="G731" s="7">
        <v>131</v>
      </c>
      <c r="H731">
        <v>57.200000762939453</v>
      </c>
      <c r="I731">
        <v>131</v>
      </c>
      <c r="J731">
        <v>1307</v>
      </c>
      <c r="K731">
        <v>73</v>
      </c>
      <c r="L731">
        <v>584.5999755859375</v>
      </c>
      <c r="M731">
        <v>134.69999694824219</v>
      </c>
      <c r="N731">
        <v>189</v>
      </c>
      <c r="O731">
        <v>136.89999389648438</v>
      </c>
      <c r="P731">
        <v>409.20001220703125</v>
      </c>
      <c r="Q731">
        <v>993.79998779296875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0</v>
      </c>
      <c r="AE731" s="63"/>
      <c r="AF731" s="63"/>
      <c r="AG731">
        <f t="shared" si="11"/>
        <v>7.8433722805515277E-2</v>
      </c>
    </row>
    <row r="732" spans="1:33" s="6" customFormat="1" x14ac:dyDescent="0.25">
      <c r="A732" s="6">
        <v>1413</v>
      </c>
      <c r="B732" s="6" t="s">
        <v>25</v>
      </c>
      <c r="C732" s="6" t="s">
        <v>542</v>
      </c>
      <c r="D732" s="6">
        <v>1930</v>
      </c>
      <c r="G732" s="8"/>
      <c r="Q732" s="6">
        <v>0</v>
      </c>
      <c r="T732" s="6">
        <v>0</v>
      </c>
      <c r="U732" s="6">
        <v>0</v>
      </c>
      <c r="V732" s="6">
        <v>1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1</v>
      </c>
      <c r="AC732" s="6">
        <v>0</v>
      </c>
      <c r="AD732" s="6">
        <v>0</v>
      </c>
      <c r="AE732" s="65"/>
      <c r="AF732" s="65"/>
      <c r="AG732" t="e">
        <f t="shared" si="11"/>
        <v>#DIV/0!</v>
      </c>
    </row>
    <row r="733" spans="1:33" x14ac:dyDescent="0.25">
      <c r="A733">
        <v>1479</v>
      </c>
      <c r="B733" t="s">
        <v>26</v>
      </c>
      <c r="C733" t="s">
        <v>470</v>
      </c>
      <c r="D733">
        <v>1928</v>
      </c>
      <c r="E733">
        <v>23.100000381469727</v>
      </c>
      <c r="F733">
        <v>23.100000381469727</v>
      </c>
      <c r="G733" s="7">
        <v>3</v>
      </c>
      <c r="H733">
        <v>2.4000000953674316</v>
      </c>
      <c r="I733">
        <v>3</v>
      </c>
      <c r="J733">
        <v>12.899999618530273</v>
      </c>
      <c r="K733">
        <v>2.4000000953674316</v>
      </c>
      <c r="L733">
        <v>8</v>
      </c>
      <c r="M733">
        <v>3.7000000476837158</v>
      </c>
      <c r="O733">
        <v>0.40000000596046448</v>
      </c>
      <c r="P733">
        <v>2.5</v>
      </c>
      <c r="Q733">
        <v>10.5</v>
      </c>
      <c r="S733">
        <v>14.699999809265137</v>
      </c>
      <c r="T733">
        <v>0</v>
      </c>
      <c r="U733">
        <v>0</v>
      </c>
      <c r="V733">
        <v>0</v>
      </c>
      <c r="W733">
        <v>1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 s="66">
        <f>AVERAGE(G733:G742)</f>
        <v>4.5999999999999996</v>
      </c>
      <c r="AF733" s="66">
        <f>_xlfn.VAR.S(G733:G742)</f>
        <v>0.71111111111111169</v>
      </c>
      <c r="AG733">
        <f t="shared" si="11"/>
        <v>0.12987012772547524</v>
      </c>
    </row>
    <row r="734" spans="1:33" x14ac:dyDescent="0.25">
      <c r="A734">
        <v>1479</v>
      </c>
      <c r="B734" t="s">
        <v>26</v>
      </c>
      <c r="C734" t="s">
        <v>471</v>
      </c>
      <c r="D734">
        <v>1929</v>
      </c>
      <c r="E734">
        <v>26.100000381469727</v>
      </c>
      <c r="F734">
        <v>26.100000381469727</v>
      </c>
      <c r="G734" s="7">
        <v>3</v>
      </c>
      <c r="H734">
        <v>2.7999999523162842</v>
      </c>
      <c r="I734">
        <v>3</v>
      </c>
      <c r="J734">
        <v>14.699999809265137</v>
      </c>
      <c r="K734">
        <v>4.1999998092651367</v>
      </c>
      <c r="L734">
        <v>8.3999996185302734</v>
      </c>
      <c r="M734">
        <v>3.7999999523162842</v>
      </c>
      <c r="O734">
        <v>0.60000002384185791</v>
      </c>
      <c r="P734">
        <v>3.7000000476837158</v>
      </c>
      <c r="Q734">
        <v>12.09999942779541</v>
      </c>
      <c r="S734">
        <v>12.300000190734863</v>
      </c>
      <c r="T734">
        <v>0</v>
      </c>
      <c r="U734">
        <v>0</v>
      </c>
      <c r="V734">
        <v>0</v>
      </c>
      <c r="W734">
        <v>1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 s="63"/>
      <c r="AF734" s="63"/>
      <c r="AG734">
        <f t="shared" si="11"/>
        <v>0.11494252705566688</v>
      </c>
    </row>
    <row r="735" spans="1:33" x14ac:dyDescent="0.25">
      <c r="A735">
        <v>1479</v>
      </c>
      <c r="B735" t="s">
        <v>26</v>
      </c>
      <c r="C735" t="s">
        <v>472</v>
      </c>
      <c r="D735">
        <v>1930</v>
      </c>
      <c r="E735">
        <v>27.700000762939453</v>
      </c>
      <c r="F735">
        <v>27.700000762939453</v>
      </c>
      <c r="G735" s="7">
        <v>5</v>
      </c>
      <c r="H735">
        <v>2.2999999523162842</v>
      </c>
      <c r="I735">
        <v>5</v>
      </c>
      <c r="J735">
        <v>12.300000190734863</v>
      </c>
      <c r="K735">
        <v>2.2000000476837158</v>
      </c>
      <c r="L735">
        <v>7.3000001907348633</v>
      </c>
      <c r="M735">
        <v>4.6999998092651367</v>
      </c>
      <c r="O735">
        <v>0.60000002384185791</v>
      </c>
      <c r="P735">
        <v>4.5999999046325684</v>
      </c>
      <c r="Q735">
        <v>11.899999618530273</v>
      </c>
      <c r="S735">
        <v>12.600000381469727</v>
      </c>
      <c r="T735">
        <v>0</v>
      </c>
      <c r="U735">
        <v>0</v>
      </c>
      <c r="V735">
        <v>0</v>
      </c>
      <c r="W735">
        <v>1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 s="63"/>
      <c r="AF735" s="63"/>
      <c r="AG735">
        <f t="shared" si="11"/>
        <v>0.1805054101908051</v>
      </c>
    </row>
    <row r="736" spans="1:33" x14ac:dyDescent="0.25">
      <c r="A736">
        <v>1479</v>
      </c>
      <c r="B736" t="s">
        <v>26</v>
      </c>
      <c r="C736" t="s">
        <v>473</v>
      </c>
      <c r="D736">
        <v>1931</v>
      </c>
      <c r="E736">
        <v>21.299999237060547</v>
      </c>
      <c r="F736">
        <v>21.299999237060547</v>
      </c>
      <c r="G736" s="7">
        <v>5</v>
      </c>
      <c r="H736">
        <v>2.5</v>
      </c>
      <c r="I736">
        <v>5</v>
      </c>
      <c r="J736">
        <v>12.600000381469727</v>
      </c>
      <c r="K736">
        <v>2.0999999046325684</v>
      </c>
      <c r="L736">
        <v>7.0999999046325684</v>
      </c>
      <c r="M736">
        <v>4.8000001907348633</v>
      </c>
      <c r="O736">
        <v>2.5999999046325684</v>
      </c>
      <c r="P736">
        <v>5.5</v>
      </c>
      <c r="Q736">
        <v>12.600000381469727</v>
      </c>
      <c r="S736">
        <v>14</v>
      </c>
      <c r="T736">
        <v>0</v>
      </c>
      <c r="U736">
        <v>0</v>
      </c>
      <c r="V736">
        <v>0</v>
      </c>
      <c r="W736">
        <v>1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 s="63"/>
      <c r="AF736" s="63"/>
      <c r="AG736">
        <f t="shared" si="11"/>
        <v>0.23474179244571713</v>
      </c>
    </row>
    <row r="737" spans="1:33" x14ac:dyDescent="0.25">
      <c r="A737">
        <v>1479</v>
      </c>
      <c r="B737" t="s">
        <v>26</v>
      </c>
      <c r="C737" t="s">
        <v>474</v>
      </c>
      <c r="D737">
        <v>1932</v>
      </c>
      <c r="E737">
        <v>23</v>
      </c>
      <c r="F737">
        <v>23</v>
      </c>
      <c r="G737" s="7">
        <v>5</v>
      </c>
      <c r="H737">
        <v>2.5999999046325684</v>
      </c>
      <c r="I737">
        <v>5</v>
      </c>
      <c r="J737">
        <v>14</v>
      </c>
      <c r="K737">
        <v>4.5999999046325684</v>
      </c>
      <c r="L737">
        <v>6.5</v>
      </c>
      <c r="M737">
        <v>5</v>
      </c>
      <c r="P737">
        <v>4.9000000953674316</v>
      </c>
      <c r="Q737">
        <v>11.399999618530273</v>
      </c>
      <c r="S737">
        <v>16.700000762939453</v>
      </c>
      <c r="T737">
        <v>0</v>
      </c>
      <c r="U737">
        <v>0</v>
      </c>
      <c r="V737">
        <v>0</v>
      </c>
      <c r="W737">
        <v>1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 s="63"/>
      <c r="AF737" s="63"/>
      <c r="AG737">
        <f t="shared" si="11"/>
        <v>0.21739130434782608</v>
      </c>
    </row>
    <row r="738" spans="1:33" x14ac:dyDescent="0.25">
      <c r="A738">
        <v>1479</v>
      </c>
      <c r="B738" t="s">
        <v>26</v>
      </c>
      <c r="C738" t="s">
        <v>475</v>
      </c>
      <c r="D738">
        <v>1933</v>
      </c>
      <c r="E738">
        <v>24.5</v>
      </c>
      <c r="F738">
        <v>24.5</v>
      </c>
      <c r="G738" s="7">
        <v>5</v>
      </c>
      <c r="H738">
        <v>2.7999999523162842</v>
      </c>
      <c r="I738">
        <v>5</v>
      </c>
      <c r="J738">
        <v>16.700000762939453</v>
      </c>
      <c r="K738">
        <v>2</v>
      </c>
      <c r="L738">
        <v>12.399999618530273</v>
      </c>
      <c r="M738">
        <v>5.5</v>
      </c>
      <c r="P738">
        <v>3.9000000953674316</v>
      </c>
      <c r="Q738">
        <v>16.299999237060547</v>
      </c>
      <c r="S738">
        <v>9.3999996185302734</v>
      </c>
      <c r="T738">
        <v>0</v>
      </c>
      <c r="U738">
        <v>0</v>
      </c>
      <c r="V738">
        <v>0</v>
      </c>
      <c r="W738">
        <v>1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 s="63"/>
      <c r="AF738" s="63"/>
      <c r="AG738">
        <f t="shared" si="11"/>
        <v>0.20408163265306123</v>
      </c>
    </row>
    <row r="739" spans="1:33" x14ac:dyDescent="0.25">
      <c r="A739">
        <v>1479</v>
      </c>
      <c r="B739" t="s">
        <v>26</v>
      </c>
      <c r="C739" t="s">
        <v>476</v>
      </c>
      <c r="D739">
        <v>1934</v>
      </c>
      <c r="E739">
        <v>17.200000762939453</v>
      </c>
      <c r="F739">
        <v>17.200000762939453</v>
      </c>
      <c r="G739" s="7">
        <v>5</v>
      </c>
      <c r="H739">
        <v>2.7999999523162842</v>
      </c>
      <c r="I739">
        <v>5</v>
      </c>
      <c r="J739">
        <v>9.3999996185302734</v>
      </c>
      <c r="K739">
        <v>2.7999999523162842</v>
      </c>
      <c r="L739">
        <v>4.5999999046325684</v>
      </c>
      <c r="M739">
        <v>5.5</v>
      </c>
      <c r="O739">
        <v>0.20000000298023224</v>
      </c>
      <c r="P739">
        <v>3.5999999046325684</v>
      </c>
      <c r="Q739">
        <v>8.1999998092651367</v>
      </c>
      <c r="T739">
        <v>0</v>
      </c>
      <c r="U739">
        <v>0</v>
      </c>
      <c r="V739">
        <v>0</v>
      </c>
      <c r="W739">
        <v>1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 s="63"/>
      <c r="AF739" s="63"/>
      <c r="AG739">
        <f t="shared" si="11"/>
        <v>0.2906976615241445</v>
      </c>
    </row>
    <row r="740" spans="1:33" x14ac:dyDescent="0.25">
      <c r="A740">
        <v>1479</v>
      </c>
      <c r="B740" t="s">
        <v>26</v>
      </c>
      <c r="C740" t="s">
        <v>478</v>
      </c>
      <c r="D740">
        <v>1936</v>
      </c>
      <c r="E740">
        <v>17.799999237060547</v>
      </c>
      <c r="F740">
        <v>17.799999237060547</v>
      </c>
      <c r="G740" s="7">
        <v>5</v>
      </c>
      <c r="H740">
        <v>1.8999999761581421</v>
      </c>
      <c r="I740">
        <v>5</v>
      </c>
      <c r="J740">
        <v>10.899999618530273</v>
      </c>
      <c r="K740">
        <v>2.2000000476837158</v>
      </c>
      <c r="L740">
        <v>2.0999999046325684</v>
      </c>
      <c r="M740">
        <v>6.0999999046325684</v>
      </c>
      <c r="O740">
        <v>0.30000001192092896</v>
      </c>
      <c r="P740">
        <v>6.5999999046325684</v>
      </c>
      <c r="Q740">
        <v>8.6999998092651367</v>
      </c>
      <c r="S740">
        <v>14.5</v>
      </c>
      <c r="T740">
        <v>0</v>
      </c>
      <c r="U740">
        <v>0</v>
      </c>
      <c r="V740">
        <v>0</v>
      </c>
      <c r="W740">
        <v>1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 s="63"/>
      <c r="AF740" s="63"/>
      <c r="AG740">
        <f t="shared" si="11"/>
        <v>0.2808988884443171</v>
      </c>
    </row>
    <row r="741" spans="1:33" x14ac:dyDescent="0.25">
      <c r="A741">
        <v>1479</v>
      </c>
      <c r="B741" t="s">
        <v>26</v>
      </c>
      <c r="C741" t="s">
        <v>479</v>
      </c>
      <c r="D741">
        <v>1937</v>
      </c>
      <c r="E741">
        <v>21.899999618530273</v>
      </c>
      <c r="F741">
        <v>21.899999618530273</v>
      </c>
      <c r="G741" s="7">
        <v>5</v>
      </c>
      <c r="H741">
        <v>2.2000000476837158</v>
      </c>
      <c r="I741">
        <v>5</v>
      </c>
      <c r="J741">
        <v>14.5</v>
      </c>
      <c r="K741">
        <v>2.5</v>
      </c>
      <c r="L741">
        <v>6.5</v>
      </c>
      <c r="M741">
        <v>6.4000000953674316</v>
      </c>
      <c r="O741">
        <v>0.30000001192092896</v>
      </c>
      <c r="P741">
        <v>5.8000001907348633</v>
      </c>
      <c r="Q741">
        <v>12.300000190734863</v>
      </c>
      <c r="T741">
        <v>0</v>
      </c>
      <c r="U741">
        <v>0</v>
      </c>
      <c r="V741">
        <v>0</v>
      </c>
      <c r="W741">
        <v>1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 s="63"/>
      <c r="AF741" s="63"/>
      <c r="AG741">
        <f t="shared" si="11"/>
        <v>0.22831050625997928</v>
      </c>
    </row>
    <row r="742" spans="1:33" s="4" customFormat="1" x14ac:dyDescent="0.25">
      <c r="A742" s="4">
        <v>1479</v>
      </c>
      <c r="B742" s="4" t="s">
        <v>26</v>
      </c>
      <c r="C742" s="4" t="s">
        <v>481</v>
      </c>
      <c r="D742" s="4">
        <v>1939</v>
      </c>
      <c r="E742" s="4">
        <v>24.399999618530273</v>
      </c>
      <c r="F742" s="4">
        <v>24.399999618530273</v>
      </c>
      <c r="G742" s="7">
        <v>5</v>
      </c>
      <c r="H742" s="4">
        <v>2.2000000476837158</v>
      </c>
      <c r="I742" s="4">
        <v>5</v>
      </c>
      <c r="J742" s="4">
        <v>16.700000762939453</v>
      </c>
      <c r="K742" s="4">
        <v>5</v>
      </c>
      <c r="L742" s="4">
        <v>7.4000000953674316</v>
      </c>
      <c r="M742" s="4">
        <v>9.1000003814697266</v>
      </c>
      <c r="O742" s="4">
        <v>0.30000001192092896</v>
      </c>
      <c r="P742" s="4">
        <v>2.2999999523162842</v>
      </c>
      <c r="Q742" s="4">
        <v>9.6999998092651367</v>
      </c>
      <c r="T742" s="4">
        <v>0</v>
      </c>
      <c r="U742" s="4">
        <v>0</v>
      </c>
      <c r="V742" s="4">
        <v>0</v>
      </c>
      <c r="W742" s="4">
        <v>1</v>
      </c>
      <c r="X742" s="4">
        <v>1</v>
      </c>
      <c r="Y742" s="4">
        <v>0</v>
      </c>
      <c r="Z742" s="4">
        <v>0</v>
      </c>
      <c r="AA742" s="4">
        <v>0</v>
      </c>
      <c r="AB742" s="4">
        <v>0</v>
      </c>
      <c r="AC742" s="4">
        <v>1</v>
      </c>
      <c r="AD742" s="4">
        <v>0</v>
      </c>
      <c r="AE742" s="63"/>
      <c r="AF742" s="63"/>
      <c r="AG742">
        <f t="shared" si="11"/>
        <v>0.20491803599057487</v>
      </c>
    </row>
    <row r="743" spans="1:33" x14ac:dyDescent="0.25">
      <c r="A743">
        <v>1730</v>
      </c>
      <c r="B743" t="s">
        <v>27</v>
      </c>
      <c r="C743" t="s">
        <v>443</v>
      </c>
      <c r="D743">
        <v>1901</v>
      </c>
      <c r="E743">
        <v>81</v>
      </c>
      <c r="F743">
        <v>81</v>
      </c>
      <c r="G743" s="7">
        <v>25</v>
      </c>
      <c r="H743">
        <v>10</v>
      </c>
      <c r="I743">
        <v>25</v>
      </c>
      <c r="J743">
        <v>42</v>
      </c>
      <c r="K743">
        <v>3</v>
      </c>
      <c r="L743">
        <v>53</v>
      </c>
      <c r="M743">
        <v>2</v>
      </c>
      <c r="N743">
        <v>1</v>
      </c>
      <c r="P743">
        <v>10</v>
      </c>
      <c r="Q743">
        <v>63</v>
      </c>
      <c r="T743">
        <v>0</v>
      </c>
      <c r="U743">
        <v>0</v>
      </c>
      <c r="V743">
        <v>0</v>
      </c>
      <c r="W743">
        <v>1</v>
      </c>
      <c r="X743">
        <v>1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 s="63">
        <f>AVERAGE(G743:G781)</f>
        <v>72.115384615384613</v>
      </c>
      <c r="AF743" s="63">
        <f>_xlfn.VAR.S(G743:G781)</f>
        <v>1191.9534412955468</v>
      </c>
      <c r="AG743">
        <f t="shared" si="11"/>
        <v>0.30864197530864196</v>
      </c>
    </row>
    <row r="744" spans="1:33" x14ac:dyDescent="0.25">
      <c r="A744">
        <v>1730</v>
      </c>
      <c r="B744" t="s">
        <v>27</v>
      </c>
      <c r="C744" t="s">
        <v>444</v>
      </c>
      <c r="D744">
        <v>1902</v>
      </c>
      <c r="E744">
        <v>92</v>
      </c>
      <c r="F744">
        <v>92</v>
      </c>
      <c r="G744" s="7">
        <v>25</v>
      </c>
      <c r="H744">
        <v>11</v>
      </c>
      <c r="I744">
        <v>25</v>
      </c>
      <c r="J744">
        <v>52</v>
      </c>
      <c r="K744">
        <v>3</v>
      </c>
      <c r="L744">
        <v>61</v>
      </c>
      <c r="M744">
        <v>2</v>
      </c>
      <c r="N744">
        <v>2</v>
      </c>
      <c r="P744">
        <v>14</v>
      </c>
      <c r="Q744">
        <v>75</v>
      </c>
      <c r="T744">
        <v>0</v>
      </c>
      <c r="U744">
        <v>0</v>
      </c>
      <c r="V744">
        <v>0</v>
      </c>
      <c r="W744">
        <v>1</v>
      </c>
      <c r="X744">
        <v>1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 s="63"/>
      <c r="AF744" s="63"/>
      <c r="AG744">
        <f t="shared" si="11"/>
        <v>0.27173913043478259</v>
      </c>
    </row>
    <row r="745" spans="1:33" x14ac:dyDescent="0.25">
      <c r="A745">
        <v>1730</v>
      </c>
      <c r="B745" t="s">
        <v>27</v>
      </c>
      <c r="C745" t="s">
        <v>445</v>
      </c>
      <c r="D745">
        <v>1903</v>
      </c>
      <c r="E745">
        <v>105</v>
      </c>
      <c r="F745">
        <v>105</v>
      </c>
      <c r="G745" s="7">
        <v>25</v>
      </c>
      <c r="H745">
        <v>11</v>
      </c>
      <c r="I745">
        <v>25</v>
      </c>
      <c r="J745">
        <v>63</v>
      </c>
      <c r="K745">
        <v>3</v>
      </c>
      <c r="L745">
        <v>72</v>
      </c>
      <c r="M745">
        <v>1</v>
      </c>
      <c r="N745">
        <v>2</v>
      </c>
      <c r="P745">
        <v>18</v>
      </c>
      <c r="Q745">
        <v>90</v>
      </c>
      <c r="T745">
        <v>0</v>
      </c>
      <c r="U745">
        <v>0</v>
      </c>
      <c r="V745">
        <v>0</v>
      </c>
      <c r="W745">
        <v>1</v>
      </c>
      <c r="X745">
        <v>1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0</v>
      </c>
      <c r="AE745" s="63"/>
      <c r="AF745" s="63"/>
      <c r="AG745">
        <f t="shared" si="11"/>
        <v>0.23809523809523808</v>
      </c>
    </row>
    <row r="746" spans="1:33" x14ac:dyDescent="0.25">
      <c r="A746">
        <v>1730</v>
      </c>
      <c r="B746" t="s">
        <v>27</v>
      </c>
      <c r="C746" t="s">
        <v>446</v>
      </c>
      <c r="D746">
        <v>1904</v>
      </c>
      <c r="E746">
        <v>121</v>
      </c>
      <c r="F746">
        <v>121</v>
      </c>
      <c r="G746" s="7">
        <v>25</v>
      </c>
      <c r="H746">
        <v>11</v>
      </c>
      <c r="I746">
        <v>25</v>
      </c>
      <c r="J746">
        <v>77</v>
      </c>
      <c r="K746">
        <v>4</v>
      </c>
      <c r="L746">
        <v>81</v>
      </c>
      <c r="M746">
        <v>1</v>
      </c>
      <c r="N746">
        <v>2</v>
      </c>
      <c r="P746">
        <v>25</v>
      </c>
      <c r="Q746">
        <v>106</v>
      </c>
      <c r="T746">
        <v>0</v>
      </c>
      <c r="U746">
        <v>0</v>
      </c>
      <c r="V746">
        <v>0</v>
      </c>
      <c r="W746">
        <v>1</v>
      </c>
      <c r="X746">
        <v>1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 s="63"/>
      <c r="AF746" s="63"/>
      <c r="AG746">
        <f t="shared" si="11"/>
        <v>0.20661157024793389</v>
      </c>
    </row>
    <row r="747" spans="1:33" x14ac:dyDescent="0.25">
      <c r="A747">
        <v>1730</v>
      </c>
      <c r="B747" t="s">
        <v>27</v>
      </c>
      <c r="C747" t="s">
        <v>447</v>
      </c>
      <c r="D747">
        <v>1905</v>
      </c>
      <c r="E747">
        <v>126</v>
      </c>
      <c r="F747">
        <v>126</v>
      </c>
      <c r="G747" s="7">
        <v>25</v>
      </c>
      <c r="H747">
        <v>11.399999618530273</v>
      </c>
      <c r="I747">
        <v>25</v>
      </c>
      <c r="J747">
        <v>92</v>
      </c>
      <c r="K747">
        <v>5</v>
      </c>
      <c r="L747">
        <v>83</v>
      </c>
      <c r="M747">
        <v>1</v>
      </c>
      <c r="N747">
        <v>2</v>
      </c>
      <c r="P747">
        <v>27</v>
      </c>
      <c r="Q747">
        <v>110</v>
      </c>
      <c r="T747">
        <v>0</v>
      </c>
      <c r="U747">
        <v>0</v>
      </c>
      <c r="V747">
        <v>0</v>
      </c>
      <c r="W747">
        <v>1</v>
      </c>
      <c r="X747">
        <v>1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0</v>
      </c>
      <c r="AE747" s="63"/>
      <c r="AF747" s="63"/>
      <c r="AG747">
        <f t="shared" si="11"/>
        <v>0.1984126984126984</v>
      </c>
    </row>
    <row r="748" spans="1:33" x14ac:dyDescent="0.25">
      <c r="A748">
        <v>1730</v>
      </c>
      <c r="B748" t="s">
        <v>27</v>
      </c>
      <c r="C748" t="s">
        <v>448</v>
      </c>
      <c r="D748">
        <v>1906</v>
      </c>
      <c r="E748">
        <v>131</v>
      </c>
      <c r="F748">
        <v>131</v>
      </c>
      <c r="G748" s="7">
        <v>25</v>
      </c>
      <c r="H748">
        <v>11.5</v>
      </c>
      <c r="I748">
        <v>25</v>
      </c>
      <c r="J748">
        <v>85</v>
      </c>
      <c r="K748">
        <v>5</v>
      </c>
      <c r="L748">
        <v>83</v>
      </c>
      <c r="M748">
        <v>1</v>
      </c>
      <c r="N748">
        <v>2</v>
      </c>
      <c r="P748">
        <v>33</v>
      </c>
      <c r="Q748">
        <v>116</v>
      </c>
      <c r="T748">
        <v>0</v>
      </c>
      <c r="U748">
        <v>0</v>
      </c>
      <c r="V748">
        <v>0</v>
      </c>
      <c r="W748">
        <v>1</v>
      </c>
      <c r="X748">
        <v>1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 s="63"/>
      <c r="AF748" s="63"/>
      <c r="AG748">
        <f t="shared" si="11"/>
        <v>0.19083969465648856</v>
      </c>
    </row>
    <row r="749" spans="1:33" x14ac:dyDescent="0.25">
      <c r="A749">
        <v>1730</v>
      </c>
      <c r="B749" t="s">
        <v>27</v>
      </c>
      <c r="C749" t="s">
        <v>449</v>
      </c>
      <c r="D749">
        <v>1907</v>
      </c>
      <c r="E749">
        <v>142</v>
      </c>
      <c r="F749">
        <v>142</v>
      </c>
      <c r="G749" s="7">
        <v>25</v>
      </c>
      <c r="H749">
        <v>12</v>
      </c>
      <c r="I749">
        <v>25</v>
      </c>
      <c r="J749">
        <v>98</v>
      </c>
      <c r="K749">
        <v>5</v>
      </c>
      <c r="L749">
        <v>81</v>
      </c>
      <c r="M749">
        <v>0.5</v>
      </c>
      <c r="N749">
        <v>2</v>
      </c>
      <c r="P749">
        <v>43</v>
      </c>
      <c r="Q749">
        <v>124</v>
      </c>
      <c r="T749">
        <v>0</v>
      </c>
      <c r="U749">
        <v>0</v>
      </c>
      <c r="V749">
        <v>0</v>
      </c>
      <c r="W749">
        <v>1</v>
      </c>
      <c r="X749">
        <v>1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</v>
      </c>
      <c r="AE749" s="63"/>
      <c r="AF749" s="63"/>
      <c r="AG749">
        <f t="shared" si="11"/>
        <v>0.176056338028169</v>
      </c>
    </row>
    <row r="750" spans="1:33" x14ac:dyDescent="0.25">
      <c r="A750">
        <v>1730</v>
      </c>
      <c r="B750" t="s">
        <v>27</v>
      </c>
      <c r="C750" t="s">
        <v>450</v>
      </c>
      <c r="D750">
        <v>1908</v>
      </c>
      <c r="E750">
        <v>160</v>
      </c>
      <c r="F750">
        <v>160</v>
      </c>
      <c r="G750" s="7">
        <v>25</v>
      </c>
      <c r="H750">
        <v>13</v>
      </c>
      <c r="I750">
        <v>25</v>
      </c>
      <c r="J750">
        <v>114</v>
      </c>
      <c r="K750">
        <v>4</v>
      </c>
      <c r="L750">
        <v>95</v>
      </c>
      <c r="M750">
        <v>0.5</v>
      </c>
      <c r="N750">
        <v>2</v>
      </c>
      <c r="P750">
        <v>48</v>
      </c>
      <c r="Q750">
        <v>143</v>
      </c>
      <c r="T750">
        <v>0</v>
      </c>
      <c r="U750">
        <v>0</v>
      </c>
      <c r="V750">
        <v>0</v>
      </c>
      <c r="W750">
        <v>1</v>
      </c>
      <c r="X750">
        <v>1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 s="63"/>
      <c r="AF750" s="63"/>
      <c r="AG750">
        <f t="shared" si="11"/>
        <v>0.15625</v>
      </c>
    </row>
    <row r="751" spans="1:33" x14ac:dyDescent="0.25">
      <c r="A751">
        <v>1730</v>
      </c>
      <c r="B751" t="s">
        <v>27</v>
      </c>
      <c r="C751" t="s">
        <v>451</v>
      </c>
      <c r="D751">
        <v>1909</v>
      </c>
      <c r="E751">
        <v>185.5</v>
      </c>
      <c r="F751">
        <v>185.5</v>
      </c>
      <c r="G751" s="7">
        <v>25</v>
      </c>
      <c r="H751">
        <v>14.5</v>
      </c>
      <c r="I751">
        <v>25</v>
      </c>
      <c r="J751">
        <v>134</v>
      </c>
      <c r="K751">
        <v>4</v>
      </c>
      <c r="L751">
        <v>117</v>
      </c>
      <c r="M751">
        <v>0.5</v>
      </c>
      <c r="N751">
        <v>2</v>
      </c>
      <c r="P751">
        <v>49</v>
      </c>
      <c r="Q751">
        <v>166</v>
      </c>
      <c r="S751">
        <v>12.640000343322754</v>
      </c>
      <c r="T751">
        <v>0</v>
      </c>
      <c r="U751">
        <v>0</v>
      </c>
      <c r="V751">
        <v>0</v>
      </c>
      <c r="W751">
        <v>1</v>
      </c>
      <c r="X751">
        <v>1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 s="63"/>
      <c r="AF751" s="63"/>
      <c r="AG751">
        <f t="shared" si="11"/>
        <v>0.13477088948787061</v>
      </c>
    </row>
    <row r="752" spans="1:33" x14ac:dyDescent="0.25">
      <c r="A752">
        <v>1730</v>
      </c>
      <c r="B752" t="s">
        <v>27</v>
      </c>
      <c r="C752" t="s">
        <v>452</v>
      </c>
      <c r="D752">
        <v>1910</v>
      </c>
      <c r="E752">
        <v>234.80000305175781</v>
      </c>
      <c r="F752">
        <v>234.80000305175781</v>
      </c>
      <c r="G752" s="7">
        <v>25</v>
      </c>
      <c r="H752">
        <v>16.790000915527344</v>
      </c>
      <c r="I752">
        <v>25</v>
      </c>
      <c r="J752">
        <v>176.05999755859375</v>
      </c>
      <c r="K752">
        <v>5.7800002098083496</v>
      </c>
      <c r="L752">
        <v>151</v>
      </c>
      <c r="M752">
        <v>0.67000001668930054</v>
      </c>
      <c r="P752">
        <v>59.540000915527344</v>
      </c>
      <c r="Q752">
        <v>210.54000854492188</v>
      </c>
      <c r="S752">
        <v>16.25</v>
      </c>
      <c r="T752">
        <v>0</v>
      </c>
      <c r="U752">
        <v>0</v>
      </c>
      <c r="V752">
        <v>0</v>
      </c>
      <c r="W752">
        <v>1</v>
      </c>
      <c r="X752">
        <v>1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  <c r="AE752" s="63"/>
      <c r="AF752" s="63"/>
      <c r="AG752">
        <f t="shared" si="11"/>
        <v>0.10647359316468646</v>
      </c>
    </row>
    <row r="753" spans="1:33" x14ac:dyDescent="0.25">
      <c r="A753">
        <v>1730</v>
      </c>
      <c r="B753" t="s">
        <v>27</v>
      </c>
      <c r="C753" t="s">
        <v>453</v>
      </c>
      <c r="D753">
        <v>1911</v>
      </c>
      <c r="E753">
        <v>248.72000122070313</v>
      </c>
      <c r="F753">
        <v>248.72999572753906</v>
      </c>
      <c r="G753" s="7">
        <v>25</v>
      </c>
      <c r="H753">
        <v>18.600000381469727</v>
      </c>
      <c r="I753">
        <v>25</v>
      </c>
      <c r="J753">
        <v>187.61000061035156</v>
      </c>
      <c r="K753">
        <v>5.2100000381469727</v>
      </c>
      <c r="L753">
        <v>148.97999572753906</v>
      </c>
      <c r="M753">
        <v>0.87000000476837158</v>
      </c>
      <c r="P753">
        <v>78.160003662109375</v>
      </c>
      <c r="Q753">
        <v>227.13999938964844</v>
      </c>
      <c r="S753">
        <v>16.649999618530273</v>
      </c>
      <c r="T753">
        <v>0</v>
      </c>
      <c r="U753">
        <v>0</v>
      </c>
      <c r="V753">
        <v>0</v>
      </c>
      <c r="W753">
        <v>1</v>
      </c>
      <c r="X753">
        <v>1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 s="63"/>
      <c r="AF753" s="63"/>
      <c r="AG753">
        <f t="shared" si="11"/>
        <v>0.10051463443752602</v>
      </c>
    </row>
    <row r="754" spans="1:33" x14ac:dyDescent="0.25">
      <c r="A754">
        <v>1730</v>
      </c>
      <c r="B754" t="s">
        <v>27</v>
      </c>
      <c r="C754" t="s">
        <v>454</v>
      </c>
      <c r="D754">
        <v>1912</v>
      </c>
      <c r="E754">
        <v>303.55999755859375</v>
      </c>
      <c r="F754">
        <v>303.55999755859375</v>
      </c>
      <c r="G754" s="7">
        <v>40</v>
      </c>
      <c r="H754">
        <v>46.029998779296875</v>
      </c>
      <c r="I754">
        <v>40</v>
      </c>
      <c r="J754">
        <v>200.1300048828125</v>
      </c>
      <c r="K754">
        <v>10.810000419616699</v>
      </c>
      <c r="L754">
        <v>163.38999938964844</v>
      </c>
      <c r="M754">
        <v>0.95999997854232788</v>
      </c>
      <c r="P754">
        <v>108.87999725341797</v>
      </c>
      <c r="Q754">
        <v>272.26998901367188</v>
      </c>
      <c r="S754">
        <v>14.710000038146973</v>
      </c>
      <c r="T754">
        <v>0</v>
      </c>
      <c r="U754">
        <v>0</v>
      </c>
      <c r="V754">
        <v>0</v>
      </c>
      <c r="W754">
        <v>1</v>
      </c>
      <c r="X754">
        <v>1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 s="63"/>
      <c r="AF754" s="63"/>
      <c r="AG754">
        <f t="shared" si="11"/>
        <v>0.13176966768251183</v>
      </c>
    </row>
    <row r="755" spans="1:33" x14ac:dyDescent="0.25">
      <c r="A755">
        <v>1730</v>
      </c>
      <c r="B755" t="s">
        <v>27</v>
      </c>
      <c r="C755" t="s">
        <v>455</v>
      </c>
      <c r="D755">
        <v>1913</v>
      </c>
      <c r="E755">
        <v>339.22000122070313</v>
      </c>
      <c r="F755">
        <v>339.22000122070313</v>
      </c>
      <c r="G755" s="7">
        <v>62.5</v>
      </c>
      <c r="H755">
        <v>88.19000244140625</v>
      </c>
      <c r="I755">
        <v>62.5</v>
      </c>
      <c r="J755">
        <v>174.3699951171875</v>
      </c>
      <c r="K755">
        <v>9.1499996185302734</v>
      </c>
      <c r="L755">
        <v>194.74000549316406</v>
      </c>
      <c r="M755">
        <v>1.059999942779541</v>
      </c>
      <c r="P755">
        <v>115.27999877929688</v>
      </c>
      <c r="Q755">
        <v>310.02001953125</v>
      </c>
      <c r="S755">
        <v>8.5299997329711914</v>
      </c>
      <c r="T755">
        <v>0</v>
      </c>
      <c r="U755">
        <v>0</v>
      </c>
      <c r="V755">
        <v>0</v>
      </c>
      <c r="W755">
        <v>1</v>
      </c>
      <c r="X755">
        <v>1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0</v>
      </c>
      <c r="AE755" s="63"/>
      <c r="AF755" s="63"/>
      <c r="AG755">
        <f t="shared" si="11"/>
        <v>0.18424621123486254</v>
      </c>
    </row>
    <row r="756" spans="1:33" x14ac:dyDescent="0.25">
      <c r="A756">
        <v>1730</v>
      </c>
      <c r="B756" t="s">
        <v>27</v>
      </c>
      <c r="C756" t="s">
        <v>456</v>
      </c>
      <c r="D756">
        <v>1914</v>
      </c>
      <c r="E756">
        <v>289.80999755859375</v>
      </c>
      <c r="F756">
        <v>289.80999755859375</v>
      </c>
      <c r="G756" s="7">
        <v>62.5</v>
      </c>
      <c r="H756">
        <v>87.480003356933594</v>
      </c>
      <c r="I756">
        <v>62.5</v>
      </c>
      <c r="J756">
        <v>120.91000366210938</v>
      </c>
      <c r="K756">
        <v>19.530000686645508</v>
      </c>
      <c r="L756">
        <v>144.77000427246094</v>
      </c>
      <c r="M756">
        <v>1.0199999809265137</v>
      </c>
      <c r="P756">
        <v>99.839996337890625</v>
      </c>
      <c r="Q756">
        <v>244.61000061035156</v>
      </c>
      <c r="S756">
        <v>9.8199996948242188</v>
      </c>
      <c r="T756">
        <v>0</v>
      </c>
      <c r="U756">
        <v>0</v>
      </c>
      <c r="V756">
        <v>0</v>
      </c>
      <c r="W756">
        <v>1</v>
      </c>
      <c r="X756">
        <v>1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 s="63"/>
      <c r="AF756" s="63"/>
      <c r="AG756">
        <f t="shared" si="11"/>
        <v>0.21565853671891963</v>
      </c>
    </row>
    <row r="757" spans="1:33" x14ac:dyDescent="0.25">
      <c r="A757">
        <v>1730</v>
      </c>
      <c r="B757" t="s">
        <v>27</v>
      </c>
      <c r="C757" t="s">
        <v>457</v>
      </c>
      <c r="D757">
        <v>1915</v>
      </c>
      <c r="E757">
        <v>304.44000244140625</v>
      </c>
      <c r="F757">
        <v>304.45001220703125</v>
      </c>
      <c r="G757" s="7">
        <v>62.5</v>
      </c>
      <c r="H757">
        <v>89.199996948242188</v>
      </c>
      <c r="I757">
        <v>62.5</v>
      </c>
      <c r="J757">
        <v>137.97000122070313</v>
      </c>
      <c r="K757">
        <v>8.5</v>
      </c>
      <c r="L757">
        <v>167.47000122070313</v>
      </c>
      <c r="M757">
        <v>6.2899999618530273</v>
      </c>
      <c r="P757">
        <v>94.569999694824219</v>
      </c>
      <c r="Q757">
        <v>262.04000854492188</v>
      </c>
      <c r="S757">
        <v>9.1599998474121094</v>
      </c>
      <c r="T757">
        <v>0</v>
      </c>
      <c r="U757">
        <v>0</v>
      </c>
      <c r="V757">
        <v>0</v>
      </c>
      <c r="W757">
        <v>1</v>
      </c>
      <c r="X757">
        <v>1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 s="63"/>
      <c r="AF757" s="63"/>
      <c r="AG757">
        <f t="shared" si="11"/>
        <v>0.20529496616342</v>
      </c>
    </row>
    <row r="758" spans="1:33" x14ac:dyDescent="0.25">
      <c r="A758">
        <v>1730</v>
      </c>
      <c r="B758" t="s">
        <v>27</v>
      </c>
      <c r="C758" t="s">
        <v>458</v>
      </c>
      <c r="D758">
        <v>1916</v>
      </c>
      <c r="E758">
        <v>313.55999755859375</v>
      </c>
      <c r="F758">
        <v>313.54998779296875</v>
      </c>
      <c r="G758" s="7">
        <v>62.5</v>
      </c>
      <c r="H758">
        <v>90.699996948242188</v>
      </c>
      <c r="I758">
        <v>62.5</v>
      </c>
      <c r="J758">
        <v>139.71000671386719</v>
      </c>
      <c r="K758">
        <v>9.4099998474121094</v>
      </c>
      <c r="L758">
        <v>163.38999938964844</v>
      </c>
      <c r="M758">
        <v>11.539999961853027</v>
      </c>
      <c r="P758">
        <v>97.459999084472656</v>
      </c>
      <c r="Q758">
        <v>260.85000610351563</v>
      </c>
      <c r="S758">
        <v>16.569999694824219</v>
      </c>
      <c r="T758">
        <v>0</v>
      </c>
      <c r="U758">
        <v>0</v>
      </c>
      <c r="V758">
        <v>0</v>
      </c>
      <c r="W758">
        <v>1</v>
      </c>
      <c r="X758">
        <v>1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 s="63"/>
      <c r="AF758" s="63"/>
      <c r="AG758">
        <f t="shared" si="11"/>
        <v>0.1993238949056978</v>
      </c>
    </row>
    <row r="759" spans="1:33" x14ac:dyDescent="0.25">
      <c r="A759">
        <v>1730</v>
      </c>
      <c r="B759" t="s">
        <v>27</v>
      </c>
      <c r="C759" t="s">
        <v>459</v>
      </c>
      <c r="D759">
        <v>1917</v>
      </c>
      <c r="E759">
        <v>369.16000366210938</v>
      </c>
      <c r="F759">
        <v>369.14999389648438</v>
      </c>
      <c r="G759" s="7">
        <v>62.5</v>
      </c>
      <c r="H759">
        <v>91.830001831054688</v>
      </c>
      <c r="I759">
        <v>62.5</v>
      </c>
      <c r="J759">
        <v>188.21000671386719</v>
      </c>
      <c r="K759">
        <v>10.850000381469727</v>
      </c>
      <c r="L759">
        <v>202.69000244140625</v>
      </c>
      <c r="M759">
        <v>14.289999961853027</v>
      </c>
      <c r="P759">
        <v>104.11000061035156</v>
      </c>
      <c r="Q759">
        <v>306.79998779296875</v>
      </c>
      <c r="S759">
        <v>25.670000076293945</v>
      </c>
      <c r="T759">
        <v>0</v>
      </c>
      <c r="U759">
        <v>0</v>
      </c>
      <c r="V759">
        <v>0</v>
      </c>
      <c r="W759">
        <v>1</v>
      </c>
      <c r="X759">
        <v>1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 s="63"/>
      <c r="AF759" s="63"/>
      <c r="AG759">
        <f t="shared" si="11"/>
        <v>0.16930328144975854</v>
      </c>
    </row>
    <row r="760" spans="1:33" x14ac:dyDescent="0.25">
      <c r="A760">
        <v>1730</v>
      </c>
      <c r="B760" t="s">
        <v>27</v>
      </c>
      <c r="C760" t="s">
        <v>460</v>
      </c>
      <c r="D760">
        <v>1918</v>
      </c>
      <c r="E760">
        <v>410.20001220703125</v>
      </c>
      <c r="F760">
        <v>410.20001220703125</v>
      </c>
      <c r="G760" s="7">
        <v>62.5</v>
      </c>
      <c r="H760">
        <v>93.410003662109375</v>
      </c>
      <c r="I760">
        <v>62.5</v>
      </c>
      <c r="J760">
        <v>223.10000610351563</v>
      </c>
      <c r="K760">
        <v>15.460000038146973</v>
      </c>
      <c r="L760">
        <v>183.1199951171875</v>
      </c>
      <c r="M760">
        <v>9.0399999618530273</v>
      </c>
      <c r="P760">
        <v>157.22999572753906</v>
      </c>
      <c r="Q760">
        <v>340.3499755859375</v>
      </c>
      <c r="S760">
        <v>43.529998779296875</v>
      </c>
      <c r="T760">
        <v>0</v>
      </c>
      <c r="U760">
        <v>0</v>
      </c>
      <c r="V760">
        <v>0</v>
      </c>
      <c r="W760">
        <v>1</v>
      </c>
      <c r="X760">
        <v>1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 s="63"/>
      <c r="AF760" s="63"/>
      <c r="AG760">
        <f t="shared" si="11"/>
        <v>0.15236469561209021</v>
      </c>
    </row>
    <row r="761" spans="1:33" x14ac:dyDescent="0.25">
      <c r="A761">
        <v>1730</v>
      </c>
      <c r="B761" t="s">
        <v>27</v>
      </c>
      <c r="C761" t="s">
        <v>461</v>
      </c>
      <c r="D761">
        <v>1919</v>
      </c>
      <c r="E761">
        <v>650.84002685546875</v>
      </c>
      <c r="F761">
        <v>650.84002685546875</v>
      </c>
      <c r="G761" s="7">
        <v>62.5</v>
      </c>
      <c r="H761">
        <v>94.339996337890625</v>
      </c>
      <c r="I761">
        <v>62.5</v>
      </c>
      <c r="J761">
        <v>399.79998779296875</v>
      </c>
      <c r="K761">
        <v>20.690000534057617</v>
      </c>
      <c r="L761">
        <v>394.1099853515625</v>
      </c>
      <c r="M761">
        <v>7.6399998664855957</v>
      </c>
      <c r="P761">
        <v>180.27999877929688</v>
      </c>
      <c r="Q761">
        <v>574.3900146484375</v>
      </c>
      <c r="R761">
        <v>14.210000038146973</v>
      </c>
      <c r="S761">
        <v>53.200000762939453</v>
      </c>
      <c r="T761">
        <v>0</v>
      </c>
      <c r="U761">
        <v>0</v>
      </c>
      <c r="V761">
        <v>0</v>
      </c>
      <c r="W761">
        <v>1</v>
      </c>
      <c r="X761">
        <v>1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 s="63"/>
      <c r="AF761" s="63"/>
      <c r="AG761">
        <f t="shared" si="11"/>
        <v>9.6029742211720642E-2</v>
      </c>
    </row>
    <row r="762" spans="1:33" x14ac:dyDescent="0.25">
      <c r="A762">
        <v>1730</v>
      </c>
      <c r="B762" t="s">
        <v>27</v>
      </c>
      <c r="C762" t="s">
        <v>462</v>
      </c>
      <c r="D762">
        <v>1920</v>
      </c>
      <c r="E762">
        <v>731.9000244140625</v>
      </c>
      <c r="F762">
        <v>731.9000244140625</v>
      </c>
      <c r="G762" s="7">
        <v>100</v>
      </c>
      <c r="H762">
        <v>110.30000305175781</v>
      </c>
      <c r="I762">
        <v>100</v>
      </c>
      <c r="J762">
        <v>433.29998779296875</v>
      </c>
      <c r="K762">
        <v>27.899999618530273</v>
      </c>
      <c r="L762">
        <v>384.39999389648438</v>
      </c>
      <c r="M762">
        <v>12.5</v>
      </c>
      <c r="P762">
        <v>236.89999389648438</v>
      </c>
      <c r="Q762">
        <v>621.29998779296875</v>
      </c>
      <c r="R762">
        <v>15.399999618530273</v>
      </c>
      <c r="S762">
        <v>62.900001525878906</v>
      </c>
      <c r="T762">
        <v>0</v>
      </c>
      <c r="U762">
        <v>0</v>
      </c>
      <c r="V762">
        <v>0</v>
      </c>
      <c r="W762">
        <v>1</v>
      </c>
      <c r="X762">
        <v>1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 s="63"/>
      <c r="AF762" s="63"/>
      <c r="AG762">
        <f t="shared" si="11"/>
        <v>0.13663068269475334</v>
      </c>
    </row>
    <row r="763" spans="1:33" x14ac:dyDescent="0.25">
      <c r="A763">
        <v>1730</v>
      </c>
      <c r="B763" t="s">
        <v>27</v>
      </c>
      <c r="C763" t="s">
        <v>463</v>
      </c>
      <c r="D763">
        <v>1921</v>
      </c>
      <c r="E763">
        <v>831.0999755859375</v>
      </c>
      <c r="F763">
        <v>831.0999755859375</v>
      </c>
      <c r="G763" s="7">
        <v>100</v>
      </c>
      <c r="H763">
        <v>112.5</v>
      </c>
      <c r="I763">
        <v>100</v>
      </c>
      <c r="J763">
        <v>539.4000244140625</v>
      </c>
      <c r="K763">
        <v>24.100000381469727</v>
      </c>
      <c r="L763">
        <v>481.10000610351563</v>
      </c>
      <c r="M763">
        <v>15.699999809265137</v>
      </c>
      <c r="P763">
        <v>192.69999694824219</v>
      </c>
      <c r="Q763">
        <v>673.79998779296875</v>
      </c>
      <c r="R763">
        <v>12.600000381469727</v>
      </c>
      <c r="S763">
        <v>70</v>
      </c>
      <c r="T763">
        <v>0</v>
      </c>
      <c r="U763">
        <v>0</v>
      </c>
      <c r="V763">
        <v>0</v>
      </c>
      <c r="W763">
        <v>1</v>
      </c>
      <c r="X763">
        <v>1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0</v>
      </c>
      <c r="AE763" s="63"/>
      <c r="AF763" s="63"/>
      <c r="AG763">
        <f t="shared" si="11"/>
        <v>0.12032246773861177</v>
      </c>
    </row>
    <row r="764" spans="1:33" x14ac:dyDescent="0.25">
      <c r="A764">
        <v>1730</v>
      </c>
      <c r="B764" t="s">
        <v>27</v>
      </c>
      <c r="C764" t="s">
        <v>464</v>
      </c>
      <c r="D764">
        <v>1922</v>
      </c>
      <c r="E764">
        <v>868.9000244140625</v>
      </c>
      <c r="F764">
        <v>868.9000244140625</v>
      </c>
      <c r="G764" s="7">
        <v>100</v>
      </c>
      <c r="H764">
        <v>114.5</v>
      </c>
      <c r="I764">
        <v>100</v>
      </c>
      <c r="J764">
        <v>579.79998779296875</v>
      </c>
      <c r="K764">
        <v>34.900001525878906</v>
      </c>
      <c r="L764">
        <v>487.70001220703125</v>
      </c>
      <c r="M764">
        <v>8.3999996185302734</v>
      </c>
      <c r="P764">
        <v>198</v>
      </c>
      <c r="Q764">
        <v>685.70001220703125</v>
      </c>
      <c r="R764">
        <v>6.5999999046325684</v>
      </c>
      <c r="S764">
        <v>71.099998474121094</v>
      </c>
      <c r="T764">
        <v>0</v>
      </c>
      <c r="U764">
        <v>0</v>
      </c>
      <c r="V764">
        <v>0</v>
      </c>
      <c r="W764">
        <v>1</v>
      </c>
      <c r="X764">
        <v>1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 s="63"/>
      <c r="AF764" s="63"/>
      <c r="AG764">
        <f t="shared" si="11"/>
        <v>0.11508803911869424</v>
      </c>
    </row>
    <row r="765" spans="1:33" x14ac:dyDescent="0.25">
      <c r="A765">
        <v>1730</v>
      </c>
      <c r="B765" t="s">
        <v>27</v>
      </c>
      <c r="C765" t="s">
        <v>465</v>
      </c>
      <c r="D765">
        <v>1923</v>
      </c>
      <c r="E765">
        <v>975.9000244140625</v>
      </c>
      <c r="F765">
        <v>975.9000244140625</v>
      </c>
      <c r="G765" s="7">
        <v>100</v>
      </c>
      <c r="H765">
        <v>116.59999847412109</v>
      </c>
      <c r="I765">
        <v>100</v>
      </c>
      <c r="J765">
        <v>717</v>
      </c>
      <c r="K765">
        <v>28.200000762939453</v>
      </c>
      <c r="L765">
        <v>552.5999755859375</v>
      </c>
      <c r="M765">
        <v>7.9000000953674316</v>
      </c>
      <c r="P765">
        <v>307</v>
      </c>
      <c r="Q765">
        <v>859.5999755859375</v>
      </c>
      <c r="S765">
        <v>730.29998779296875</v>
      </c>
      <c r="T765">
        <v>0</v>
      </c>
      <c r="U765">
        <v>0</v>
      </c>
      <c r="V765">
        <v>0</v>
      </c>
      <c r="W765">
        <v>1</v>
      </c>
      <c r="X765">
        <v>1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 s="63"/>
      <c r="AF765" s="63"/>
      <c r="AG765">
        <f t="shared" si="11"/>
        <v>0.10246951275571566</v>
      </c>
    </row>
    <row r="766" spans="1:33" x14ac:dyDescent="0.25">
      <c r="A766">
        <v>1730</v>
      </c>
      <c r="B766" t="s">
        <v>27</v>
      </c>
      <c r="C766" t="s">
        <v>466</v>
      </c>
      <c r="D766">
        <v>1924</v>
      </c>
      <c r="E766">
        <v>1021.9000244140625</v>
      </c>
      <c r="F766">
        <v>1021.9000244140625</v>
      </c>
      <c r="G766" s="7">
        <v>100</v>
      </c>
      <c r="H766">
        <v>118.90000152587891</v>
      </c>
      <c r="I766">
        <v>100</v>
      </c>
      <c r="J766">
        <v>756</v>
      </c>
      <c r="K766">
        <v>34.799999237060547</v>
      </c>
      <c r="L766">
        <v>524.79998779296875</v>
      </c>
      <c r="M766">
        <v>7.4000000953674316</v>
      </c>
      <c r="N766">
        <v>25.700000762939453</v>
      </c>
      <c r="P766">
        <v>363.10000610351563</v>
      </c>
      <c r="Q766">
        <v>887.9000244140625</v>
      </c>
      <c r="S766">
        <v>945.4000244140625</v>
      </c>
      <c r="T766">
        <v>0</v>
      </c>
      <c r="U766">
        <v>0</v>
      </c>
      <c r="V766">
        <v>0</v>
      </c>
      <c r="W766">
        <v>1</v>
      </c>
      <c r="X766">
        <v>1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  <c r="AE766" s="63"/>
      <c r="AF766" s="63"/>
      <c r="AG766">
        <f t="shared" si="11"/>
        <v>9.7856930825829122E-2</v>
      </c>
    </row>
    <row r="767" spans="1:33" x14ac:dyDescent="0.25">
      <c r="A767">
        <v>1730</v>
      </c>
      <c r="B767" t="s">
        <v>27</v>
      </c>
      <c r="C767" t="s">
        <v>467</v>
      </c>
      <c r="D767">
        <v>1925</v>
      </c>
      <c r="E767">
        <v>1244</v>
      </c>
      <c r="F767">
        <v>1244</v>
      </c>
      <c r="G767" s="7">
        <v>100</v>
      </c>
      <c r="H767">
        <v>122.19999694824219</v>
      </c>
      <c r="I767">
        <v>100</v>
      </c>
      <c r="J767">
        <v>966.79998779296875</v>
      </c>
      <c r="K767">
        <v>86.300003051757813</v>
      </c>
      <c r="L767">
        <v>711.70001220703125</v>
      </c>
      <c r="M767">
        <v>7.5</v>
      </c>
      <c r="N767">
        <v>21.399999618530273</v>
      </c>
      <c r="P767">
        <v>345.20001220703125</v>
      </c>
      <c r="Q767">
        <v>1056.9000244140625</v>
      </c>
      <c r="S767">
        <v>1097.0999755859375</v>
      </c>
      <c r="T767">
        <v>0</v>
      </c>
      <c r="U767">
        <v>0</v>
      </c>
      <c r="V767">
        <v>0</v>
      </c>
      <c r="W767">
        <v>1</v>
      </c>
      <c r="X767">
        <v>1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 s="63"/>
      <c r="AF767" s="63"/>
      <c r="AG767">
        <f t="shared" si="11"/>
        <v>8.0385852090032156E-2</v>
      </c>
    </row>
    <row r="768" spans="1:33" x14ac:dyDescent="0.25">
      <c r="A768">
        <v>1730</v>
      </c>
      <c r="B768" t="s">
        <v>27</v>
      </c>
      <c r="C768" t="s">
        <v>468</v>
      </c>
      <c r="D768">
        <v>1926</v>
      </c>
      <c r="E768">
        <v>1436</v>
      </c>
      <c r="F768">
        <v>1436</v>
      </c>
      <c r="G768" s="7">
        <v>100</v>
      </c>
      <c r="H768">
        <v>125.5</v>
      </c>
      <c r="I768">
        <v>100</v>
      </c>
      <c r="J768">
        <v>1114.0999755859375</v>
      </c>
      <c r="K768">
        <v>45.599998474121094</v>
      </c>
      <c r="L768">
        <v>922.5</v>
      </c>
      <c r="M768">
        <v>7.5999999046325684</v>
      </c>
      <c r="N768">
        <v>17</v>
      </c>
      <c r="P768">
        <v>364.10000610351563</v>
      </c>
      <c r="Q768">
        <v>1286.5999755859375</v>
      </c>
      <c r="S768">
        <v>1363.199951171875</v>
      </c>
      <c r="T768">
        <v>0</v>
      </c>
      <c r="U768">
        <v>0</v>
      </c>
      <c r="V768">
        <v>0</v>
      </c>
      <c r="W768">
        <v>1</v>
      </c>
      <c r="X768">
        <v>1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 s="63"/>
      <c r="AF768" s="63"/>
      <c r="AG768">
        <f t="shared" si="11"/>
        <v>6.9637883008356549E-2</v>
      </c>
    </row>
    <row r="769" spans="1:33" x14ac:dyDescent="0.25">
      <c r="A769">
        <v>1730</v>
      </c>
      <c r="B769" t="s">
        <v>27</v>
      </c>
      <c r="C769" t="s">
        <v>469</v>
      </c>
      <c r="D769">
        <v>1927</v>
      </c>
      <c r="E769">
        <v>1733</v>
      </c>
      <c r="F769">
        <v>1733</v>
      </c>
      <c r="G769" s="7">
        <v>100</v>
      </c>
      <c r="H769">
        <v>129.30000305175781</v>
      </c>
      <c r="I769">
        <v>100</v>
      </c>
      <c r="J769">
        <v>1380.0999755859375</v>
      </c>
      <c r="K769">
        <v>52.099998474121094</v>
      </c>
      <c r="L769">
        <v>1090</v>
      </c>
      <c r="M769">
        <v>8.6999998092651367</v>
      </c>
      <c r="N769">
        <v>16.899999618530273</v>
      </c>
      <c r="P769">
        <v>467.10000610351563</v>
      </c>
      <c r="Q769">
        <v>1557.0999755859375</v>
      </c>
      <c r="S769">
        <v>1563.199951171875</v>
      </c>
      <c r="T769">
        <v>0</v>
      </c>
      <c r="U769">
        <v>0</v>
      </c>
      <c r="V769">
        <v>0</v>
      </c>
      <c r="W769">
        <v>1</v>
      </c>
      <c r="X769">
        <v>1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 s="63"/>
      <c r="AF769" s="63"/>
      <c r="AG769">
        <f t="shared" si="11"/>
        <v>5.770340450086555E-2</v>
      </c>
    </row>
    <row r="770" spans="1:33" x14ac:dyDescent="0.25">
      <c r="A770">
        <v>1730</v>
      </c>
      <c r="B770" t="s">
        <v>27</v>
      </c>
      <c r="C770" t="s">
        <v>470</v>
      </c>
      <c r="D770">
        <v>1928</v>
      </c>
      <c r="E770">
        <v>1968.300048828125</v>
      </c>
      <c r="F770">
        <v>1968.300048828125</v>
      </c>
      <c r="G770" s="7">
        <v>105</v>
      </c>
      <c r="H770">
        <v>127.40000152587891</v>
      </c>
      <c r="I770">
        <v>105</v>
      </c>
      <c r="J770">
        <v>1577</v>
      </c>
      <c r="K770">
        <v>60.900001525878906</v>
      </c>
      <c r="L770">
        <v>1318.5</v>
      </c>
      <c r="M770">
        <v>8.6999998092651367</v>
      </c>
      <c r="N770">
        <v>13.800000190734863</v>
      </c>
      <c r="P770">
        <v>444.29998779296875</v>
      </c>
      <c r="Q770">
        <v>1762.800048828125</v>
      </c>
      <c r="S770">
        <v>1523.4000244140625</v>
      </c>
      <c r="T770">
        <v>0</v>
      </c>
      <c r="U770">
        <v>0</v>
      </c>
      <c r="V770">
        <v>0</v>
      </c>
      <c r="W770">
        <v>1</v>
      </c>
      <c r="X770">
        <v>1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0</v>
      </c>
      <c r="AE770" s="63"/>
      <c r="AF770" s="63"/>
      <c r="AG770">
        <f t="shared" si="11"/>
        <v>5.3345525273199218E-2</v>
      </c>
    </row>
    <row r="771" spans="1:33" x14ac:dyDescent="0.25">
      <c r="A771">
        <v>1730</v>
      </c>
      <c r="B771" t="s">
        <v>27</v>
      </c>
      <c r="C771" t="s">
        <v>471</v>
      </c>
      <c r="D771">
        <v>1929</v>
      </c>
      <c r="E771">
        <v>1901.0999755859375</v>
      </c>
      <c r="F771">
        <v>1901.0999755859375</v>
      </c>
      <c r="G771" s="7">
        <v>105</v>
      </c>
      <c r="H771">
        <v>130.89999389648438</v>
      </c>
      <c r="I771">
        <v>105</v>
      </c>
      <c r="J771">
        <v>1532.5999755859375</v>
      </c>
      <c r="K771">
        <v>76.300003051757813</v>
      </c>
      <c r="L771">
        <v>1211.699951171875</v>
      </c>
      <c r="M771">
        <v>8.8000001907348633</v>
      </c>
      <c r="N771">
        <v>9.1999998092651367</v>
      </c>
      <c r="P771">
        <v>476.29998779296875</v>
      </c>
      <c r="Q771">
        <v>1688</v>
      </c>
      <c r="S771">
        <v>1621.300048828125</v>
      </c>
      <c r="T771">
        <v>0</v>
      </c>
      <c r="U771">
        <v>0</v>
      </c>
      <c r="V771">
        <v>0</v>
      </c>
      <c r="W771">
        <v>1</v>
      </c>
      <c r="X771">
        <v>1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0</v>
      </c>
      <c r="AE771" s="63"/>
      <c r="AF771" s="63"/>
      <c r="AG771">
        <f t="shared" ref="AG771:AG834" si="12">G771/E771</f>
        <v>5.5231182656576477E-2</v>
      </c>
    </row>
    <row r="772" spans="1:33" x14ac:dyDescent="0.25">
      <c r="A772">
        <v>1730</v>
      </c>
      <c r="B772" t="s">
        <v>27</v>
      </c>
      <c r="C772" t="s">
        <v>472</v>
      </c>
      <c r="D772">
        <v>1930</v>
      </c>
      <c r="E772">
        <v>2141.199951171875</v>
      </c>
      <c r="F772">
        <v>2141.199951171875</v>
      </c>
      <c r="G772" s="7">
        <v>105</v>
      </c>
      <c r="H772">
        <v>133.69999694824219</v>
      </c>
      <c r="I772">
        <v>105</v>
      </c>
      <c r="J772">
        <v>1708.5</v>
      </c>
      <c r="K772">
        <v>63.799999237060547</v>
      </c>
      <c r="L772">
        <v>1543.5</v>
      </c>
      <c r="M772">
        <v>8.8999996185302734</v>
      </c>
      <c r="N772">
        <v>87.199996948242188</v>
      </c>
      <c r="P772">
        <v>382.39999389648438</v>
      </c>
      <c r="Q772">
        <v>1925.9000244140625</v>
      </c>
      <c r="S772">
        <v>1557.4000244140625</v>
      </c>
      <c r="T772">
        <v>0</v>
      </c>
      <c r="U772">
        <v>0</v>
      </c>
      <c r="V772">
        <v>0</v>
      </c>
      <c r="W772">
        <v>1</v>
      </c>
      <c r="X772">
        <v>1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 s="63"/>
      <c r="AF772" s="63"/>
      <c r="AG772">
        <f t="shared" si="12"/>
        <v>4.903792377845595E-2</v>
      </c>
    </row>
    <row r="773" spans="1:33" x14ac:dyDescent="0.25">
      <c r="A773">
        <v>1730</v>
      </c>
      <c r="B773" t="s">
        <v>27</v>
      </c>
      <c r="C773" t="s">
        <v>473</v>
      </c>
      <c r="D773">
        <v>1931</v>
      </c>
      <c r="E773">
        <v>2063.699951171875</v>
      </c>
      <c r="F773">
        <v>2063.699951171875</v>
      </c>
      <c r="G773" s="7">
        <v>105</v>
      </c>
      <c r="H773">
        <v>136</v>
      </c>
      <c r="I773">
        <v>105</v>
      </c>
      <c r="J773">
        <v>1640.0999755859375</v>
      </c>
      <c r="K773">
        <v>64.199996948242188</v>
      </c>
      <c r="L773">
        <v>1528.199951171875</v>
      </c>
      <c r="M773">
        <v>8.8999996185302734</v>
      </c>
      <c r="N773">
        <v>82.699996948242188</v>
      </c>
      <c r="P773">
        <v>323.89999389648438</v>
      </c>
      <c r="Q773">
        <v>1852.0999755859375</v>
      </c>
      <c r="S773">
        <v>1664.9000244140625</v>
      </c>
      <c r="T773">
        <v>0</v>
      </c>
      <c r="U773">
        <v>0</v>
      </c>
      <c r="V773">
        <v>0</v>
      </c>
      <c r="W773">
        <v>1</v>
      </c>
      <c r="X773">
        <v>1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0</v>
      </c>
      <c r="AE773" s="63"/>
      <c r="AF773" s="63"/>
      <c r="AG773">
        <f t="shared" si="12"/>
        <v>5.0879489501550648E-2</v>
      </c>
    </row>
    <row r="774" spans="1:33" x14ac:dyDescent="0.25">
      <c r="A774">
        <v>1730</v>
      </c>
      <c r="B774" t="s">
        <v>27</v>
      </c>
      <c r="C774" t="s">
        <v>474</v>
      </c>
      <c r="D774">
        <v>1932</v>
      </c>
      <c r="E774">
        <v>2171.699951171875</v>
      </c>
      <c r="F774">
        <v>2171.699951171875</v>
      </c>
      <c r="G774" s="7">
        <v>105</v>
      </c>
      <c r="H774">
        <v>137.69999694824219</v>
      </c>
      <c r="I774">
        <v>105</v>
      </c>
      <c r="J774">
        <v>1745.699951171875</v>
      </c>
      <c r="K774">
        <v>56.299999237060547</v>
      </c>
      <c r="L774">
        <v>1614.300048828125</v>
      </c>
      <c r="M774">
        <v>9</v>
      </c>
      <c r="N774">
        <v>80.800003051757813</v>
      </c>
      <c r="P774">
        <v>354</v>
      </c>
      <c r="Q774">
        <v>1968.300048828125</v>
      </c>
      <c r="S774">
        <v>1565.5</v>
      </c>
      <c r="T774">
        <v>0</v>
      </c>
      <c r="U774">
        <v>0</v>
      </c>
      <c r="V774">
        <v>0</v>
      </c>
      <c r="W774">
        <v>1</v>
      </c>
      <c r="X774">
        <v>1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 s="63"/>
      <c r="AF774" s="63"/>
      <c r="AG774">
        <f t="shared" si="12"/>
        <v>4.8349220592532022E-2</v>
      </c>
    </row>
    <row r="775" spans="1:33" x14ac:dyDescent="0.25">
      <c r="A775">
        <v>1730</v>
      </c>
      <c r="B775" t="s">
        <v>27</v>
      </c>
      <c r="C775" t="s">
        <v>475</v>
      </c>
      <c r="D775">
        <v>1933</v>
      </c>
      <c r="E775">
        <v>1995.199951171875</v>
      </c>
      <c r="F775">
        <v>1995.199951171875</v>
      </c>
      <c r="G775" s="7">
        <v>105</v>
      </c>
      <c r="H775">
        <v>139.10000610351563</v>
      </c>
      <c r="I775">
        <v>105</v>
      </c>
      <c r="J775">
        <v>1597.9000244140625</v>
      </c>
      <c r="K775">
        <v>52.599998474121094</v>
      </c>
      <c r="L775">
        <v>1430.9000244140625</v>
      </c>
      <c r="M775">
        <v>8.1000003814697266</v>
      </c>
      <c r="N775">
        <v>32.400001525878906</v>
      </c>
      <c r="P775">
        <v>378.39999389648438</v>
      </c>
      <c r="Q775">
        <v>1809.300048828125</v>
      </c>
      <c r="S775">
        <v>1440.800048828125</v>
      </c>
      <c r="T775">
        <v>0</v>
      </c>
      <c r="U775">
        <v>0</v>
      </c>
      <c r="V775">
        <v>0</v>
      </c>
      <c r="W775">
        <v>1</v>
      </c>
      <c r="X775">
        <v>1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 s="63"/>
      <c r="AF775" s="63"/>
      <c r="AG775">
        <f t="shared" si="12"/>
        <v>5.2626304415418892E-2</v>
      </c>
    </row>
    <row r="776" spans="1:33" x14ac:dyDescent="0.25">
      <c r="A776">
        <v>1730</v>
      </c>
      <c r="B776" t="s">
        <v>27</v>
      </c>
      <c r="C776" t="s">
        <v>476</v>
      </c>
      <c r="D776">
        <v>1934</v>
      </c>
      <c r="E776">
        <v>1859.300048828125</v>
      </c>
      <c r="F776">
        <v>1859.300048828125</v>
      </c>
      <c r="G776" s="7">
        <v>105</v>
      </c>
      <c r="H776">
        <v>140.30000305175781</v>
      </c>
      <c r="I776">
        <v>105</v>
      </c>
      <c r="J776">
        <v>1487.699951171875</v>
      </c>
      <c r="K776">
        <v>47.400001525878906</v>
      </c>
      <c r="L776">
        <v>1330</v>
      </c>
      <c r="M776">
        <v>8.8999996185302734</v>
      </c>
      <c r="N776">
        <v>46.900001525878906</v>
      </c>
      <c r="P776">
        <v>360.20001220703125</v>
      </c>
      <c r="Q776">
        <v>1690.199951171875</v>
      </c>
      <c r="S776">
        <v>1297.800048828125</v>
      </c>
      <c r="T776">
        <v>0</v>
      </c>
      <c r="U776">
        <v>0</v>
      </c>
      <c r="V776">
        <v>0</v>
      </c>
      <c r="W776">
        <v>1</v>
      </c>
      <c r="X776">
        <v>1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  <c r="AE776" s="63"/>
      <c r="AF776" s="63"/>
      <c r="AG776">
        <f t="shared" si="12"/>
        <v>5.6472864649349704E-2</v>
      </c>
    </row>
    <row r="777" spans="1:33" x14ac:dyDescent="0.25">
      <c r="A777">
        <v>1730</v>
      </c>
      <c r="B777" t="s">
        <v>27</v>
      </c>
      <c r="C777" t="s">
        <v>477</v>
      </c>
      <c r="D777">
        <v>1935</v>
      </c>
      <c r="E777">
        <v>1692.800048828125</v>
      </c>
      <c r="F777">
        <v>1692.800048828125</v>
      </c>
      <c r="G777" s="7">
        <v>105</v>
      </c>
      <c r="H777">
        <v>141.60000610351563</v>
      </c>
      <c r="I777">
        <v>105</v>
      </c>
      <c r="J777">
        <v>1354.9000244140625</v>
      </c>
      <c r="K777">
        <v>46.200000762939453</v>
      </c>
      <c r="L777">
        <v>1165</v>
      </c>
      <c r="M777">
        <v>9</v>
      </c>
      <c r="N777">
        <v>57.099998474121094</v>
      </c>
      <c r="P777">
        <v>363.5</v>
      </c>
      <c r="Q777">
        <v>1528.5</v>
      </c>
      <c r="S777">
        <v>1323.5</v>
      </c>
      <c r="T777">
        <v>0</v>
      </c>
      <c r="U777">
        <v>0</v>
      </c>
      <c r="V777">
        <v>0</v>
      </c>
      <c r="W777">
        <v>1</v>
      </c>
      <c r="X777">
        <v>1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 s="63"/>
      <c r="AF777" s="63"/>
      <c r="AG777">
        <f t="shared" si="12"/>
        <v>6.2027408418784236E-2</v>
      </c>
    </row>
    <row r="778" spans="1:33" x14ac:dyDescent="0.25">
      <c r="A778">
        <v>1730</v>
      </c>
      <c r="B778" t="s">
        <v>27</v>
      </c>
      <c r="C778" t="s">
        <v>478</v>
      </c>
      <c r="D778">
        <v>1936</v>
      </c>
      <c r="E778">
        <v>1709.4000244140625</v>
      </c>
      <c r="F778">
        <v>1709.4000244140625</v>
      </c>
      <c r="G778" s="7">
        <v>105</v>
      </c>
      <c r="H778">
        <v>139.39999389648438</v>
      </c>
      <c r="I778">
        <v>105</v>
      </c>
      <c r="J778">
        <v>1372.5</v>
      </c>
      <c r="K778">
        <v>66</v>
      </c>
      <c r="L778">
        <v>1171.300048828125</v>
      </c>
      <c r="M778">
        <v>9.3999996185302734</v>
      </c>
      <c r="N778">
        <v>49</v>
      </c>
      <c r="P778">
        <v>343.29998779296875</v>
      </c>
      <c r="Q778">
        <v>1514.60009765625</v>
      </c>
      <c r="S778">
        <v>1388.300048828125</v>
      </c>
      <c r="T778">
        <v>0</v>
      </c>
      <c r="U778">
        <v>0</v>
      </c>
      <c r="V778">
        <v>0</v>
      </c>
      <c r="W778">
        <v>1</v>
      </c>
      <c r="X778">
        <v>1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 s="63"/>
      <c r="AF778" s="63"/>
      <c r="AG778">
        <f t="shared" si="12"/>
        <v>6.1425060547773913E-2</v>
      </c>
    </row>
    <row r="779" spans="1:33" x14ac:dyDescent="0.25">
      <c r="A779">
        <v>1730</v>
      </c>
      <c r="B779" t="s">
        <v>27</v>
      </c>
      <c r="C779" t="s">
        <v>479</v>
      </c>
      <c r="D779">
        <v>1937</v>
      </c>
      <c r="E779">
        <v>1835.199951171875</v>
      </c>
      <c r="F779">
        <v>1836.199951171875</v>
      </c>
      <c r="G779" s="7">
        <v>105</v>
      </c>
      <c r="H779">
        <v>140.30000305175781</v>
      </c>
      <c r="I779">
        <v>105</v>
      </c>
      <c r="J779">
        <v>1446.5</v>
      </c>
      <c r="K779">
        <v>48.299999237060547</v>
      </c>
      <c r="L779">
        <v>1261.199951171875</v>
      </c>
      <c r="M779">
        <v>9.1999998092651367</v>
      </c>
      <c r="N779">
        <v>58.200000762939453</v>
      </c>
      <c r="P779">
        <v>384.70001220703125</v>
      </c>
      <c r="Q779">
        <v>1645.89990234375</v>
      </c>
      <c r="S779">
        <v>1623.5999755859375</v>
      </c>
      <c r="T779">
        <v>0</v>
      </c>
      <c r="U779">
        <v>0</v>
      </c>
      <c r="V779">
        <v>0</v>
      </c>
      <c r="W779">
        <v>1</v>
      </c>
      <c r="X779">
        <v>1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 s="63"/>
      <c r="AF779" s="63"/>
      <c r="AG779">
        <f t="shared" si="12"/>
        <v>5.7214474059326226E-2</v>
      </c>
    </row>
    <row r="780" spans="1:33" x14ac:dyDescent="0.25">
      <c r="A780">
        <v>1730</v>
      </c>
      <c r="B780" t="s">
        <v>27</v>
      </c>
      <c r="C780" t="s">
        <v>480</v>
      </c>
      <c r="D780">
        <v>1938</v>
      </c>
      <c r="E780">
        <v>2083.5</v>
      </c>
      <c r="F780">
        <v>2083.5</v>
      </c>
      <c r="G780" s="7">
        <v>105</v>
      </c>
      <c r="H780">
        <v>144.19999694824219</v>
      </c>
      <c r="I780">
        <v>105</v>
      </c>
      <c r="J780">
        <v>1677.4000244140625</v>
      </c>
      <c r="K780">
        <v>52.799999237060547</v>
      </c>
      <c r="L780">
        <v>1498.0999755859375</v>
      </c>
      <c r="M780">
        <v>9.1999998092651367</v>
      </c>
      <c r="N780">
        <v>53.799999237060547</v>
      </c>
      <c r="P780">
        <v>403.5</v>
      </c>
      <c r="Q780">
        <v>1901.5999755859375</v>
      </c>
      <c r="S780">
        <v>2001.300048828125</v>
      </c>
      <c r="T780">
        <v>0</v>
      </c>
      <c r="U780">
        <v>0</v>
      </c>
      <c r="V780">
        <v>0</v>
      </c>
      <c r="W780">
        <v>1</v>
      </c>
      <c r="X780">
        <v>1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 s="63"/>
      <c r="AF780" s="63"/>
      <c r="AG780">
        <f t="shared" si="12"/>
        <v>5.03959683225342E-2</v>
      </c>
    </row>
    <row r="781" spans="1:33" s="4" customFormat="1" x14ac:dyDescent="0.25">
      <c r="A781" s="4">
        <v>1730</v>
      </c>
      <c r="B781" s="4" t="s">
        <v>27</v>
      </c>
      <c r="C781" s="4" t="s">
        <v>481</v>
      </c>
      <c r="D781" s="4">
        <v>1939</v>
      </c>
      <c r="E781" s="4">
        <v>2553.60009765625</v>
      </c>
      <c r="F781" s="4">
        <v>2553.60009765625</v>
      </c>
      <c r="G781" s="7">
        <v>105</v>
      </c>
      <c r="H781" s="4">
        <v>145.60000610351563</v>
      </c>
      <c r="I781" s="4">
        <v>105</v>
      </c>
      <c r="J781" s="4">
        <v>2054.60009765625</v>
      </c>
      <c r="K781" s="4">
        <v>66.900001525878906</v>
      </c>
      <c r="L781" s="4">
        <v>1945.199951171875</v>
      </c>
      <c r="M781" s="4">
        <v>9.3000001907348633</v>
      </c>
      <c r="N781" s="4">
        <v>53.299999237060547</v>
      </c>
      <c r="P781" s="4">
        <v>391.39999389648438</v>
      </c>
      <c r="Q781" s="4">
        <v>2336.599853515625</v>
      </c>
      <c r="T781" s="4">
        <v>0</v>
      </c>
      <c r="U781" s="4">
        <v>0</v>
      </c>
      <c r="V781" s="4">
        <v>0</v>
      </c>
      <c r="W781" s="4">
        <v>1</v>
      </c>
      <c r="X781" s="4">
        <v>1</v>
      </c>
      <c r="Y781" s="4">
        <v>1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63"/>
      <c r="AF781" s="63"/>
      <c r="AG781">
        <f t="shared" si="12"/>
        <v>4.1118419480157167E-2</v>
      </c>
    </row>
    <row r="782" spans="1:33" x14ac:dyDescent="0.25">
      <c r="A782">
        <v>1740</v>
      </c>
      <c r="B782" t="s">
        <v>28</v>
      </c>
      <c r="C782" t="s">
        <v>449</v>
      </c>
      <c r="D782">
        <v>1907</v>
      </c>
      <c r="E782">
        <v>7.4000000953674316</v>
      </c>
      <c r="F782">
        <v>7.4000000953674316</v>
      </c>
      <c r="G782" s="7">
        <v>5</v>
      </c>
      <c r="H782">
        <v>1.1000000238418579</v>
      </c>
      <c r="I782">
        <v>5</v>
      </c>
      <c r="J782">
        <v>1.2000000476837158</v>
      </c>
      <c r="K782">
        <v>0.60000002384185791</v>
      </c>
      <c r="L782">
        <v>0.10000000149011612</v>
      </c>
      <c r="M782">
        <v>4.6999998092651367</v>
      </c>
      <c r="N782">
        <v>0</v>
      </c>
      <c r="P782">
        <v>1.8999999761581421</v>
      </c>
      <c r="Q782">
        <v>2</v>
      </c>
      <c r="R782">
        <v>0</v>
      </c>
      <c r="S782">
        <v>1.1000000238418579</v>
      </c>
      <c r="T782">
        <v>0</v>
      </c>
      <c r="U782">
        <v>0</v>
      </c>
      <c r="V782">
        <v>0</v>
      </c>
      <c r="W782">
        <v>1</v>
      </c>
      <c r="X782">
        <v>1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 s="63">
        <f>AVERAGE(G782:G787)</f>
        <v>7.916666666666667</v>
      </c>
      <c r="AF782" s="63">
        <f>_xlfn.VAR.S(G782:G788)</f>
        <v>2.041666666666663</v>
      </c>
      <c r="AG782">
        <f t="shared" si="12"/>
        <v>0.67567566696791181</v>
      </c>
    </row>
    <row r="783" spans="1:33" x14ac:dyDescent="0.25">
      <c r="A783">
        <v>1740</v>
      </c>
      <c r="B783" t="s">
        <v>28</v>
      </c>
      <c r="C783" t="s">
        <v>450</v>
      </c>
      <c r="D783">
        <v>1908</v>
      </c>
      <c r="E783">
        <v>12</v>
      </c>
      <c r="F783">
        <v>12</v>
      </c>
      <c r="G783" s="7">
        <v>8.5</v>
      </c>
      <c r="H783">
        <v>2.2999999523162842</v>
      </c>
      <c r="I783">
        <v>8.5</v>
      </c>
      <c r="J783">
        <v>1.1000000238418579</v>
      </c>
      <c r="K783">
        <v>1</v>
      </c>
      <c r="L783">
        <v>0.10000000149011612</v>
      </c>
      <c r="M783">
        <v>8.1000003814697266</v>
      </c>
      <c r="N783">
        <v>0</v>
      </c>
      <c r="P783">
        <v>2.4000000953674316</v>
      </c>
      <c r="Q783">
        <v>2.5</v>
      </c>
      <c r="R783">
        <v>0</v>
      </c>
      <c r="S783">
        <v>4.9000000953674316</v>
      </c>
      <c r="T783">
        <v>0</v>
      </c>
      <c r="U783">
        <v>0</v>
      </c>
      <c r="V783">
        <v>0</v>
      </c>
      <c r="W783">
        <v>1</v>
      </c>
      <c r="X783">
        <v>1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0</v>
      </c>
      <c r="AE783" s="63"/>
      <c r="AF783" s="63"/>
      <c r="AG783">
        <f t="shared" si="12"/>
        <v>0.70833333333333337</v>
      </c>
    </row>
    <row r="784" spans="1:33" x14ac:dyDescent="0.25">
      <c r="A784">
        <v>1740</v>
      </c>
      <c r="B784" t="s">
        <v>28</v>
      </c>
      <c r="C784" t="s">
        <v>451</v>
      </c>
      <c r="D784">
        <v>1909</v>
      </c>
      <c r="E784">
        <v>17.600000381469727</v>
      </c>
      <c r="F784">
        <v>17.600000381469727</v>
      </c>
      <c r="G784" s="7">
        <v>8.5</v>
      </c>
      <c r="H784">
        <v>3.0999999046325684</v>
      </c>
      <c r="I784">
        <v>8.5</v>
      </c>
      <c r="J784">
        <v>4.9000000953674316</v>
      </c>
      <c r="K784">
        <v>1.1000000238418579</v>
      </c>
      <c r="L784">
        <v>0.40000000596046448</v>
      </c>
      <c r="M784">
        <v>9</v>
      </c>
      <c r="N784">
        <v>0</v>
      </c>
      <c r="P784">
        <v>6.8000001907348633</v>
      </c>
      <c r="Q784">
        <v>7.2000002861022949</v>
      </c>
      <c r="R784">
        <v>0</v>
      </c>
      <c r="S784">
        <v>2.7999999523162842</v>
      </c>
      <c r="T784">
        <v>0</v>
      </c>
      <c r="U784">
        <v>0</v>
      </c>
      <c r="V784">
        <v>0</v>
      </c>
      <c r="W784">
        <v>1</v>
      </c>
      <c r="X784">
        <v>1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0</v>
      </c>
      <c r="AE784" s="63"/>
      <c r="AF784" s="63"/>
      <c r="AG784">
        <f t="shared" si="12"/>
        <v>0.48295453498678781</v>
      </c>
    </row>
    <row r="785" spans="1:33" x14ac:dyDescent="0.25">
      <c r="A785">
        <v>1740</v>
      </c>
      <c r="B785" t="s">
        <v>28</v>
      </c>
      <c r="C785" t="s">
        <v>452</v>
      </c>
      <c r="D785">
        <v>1910</v>
      </c>
      <c r="E785">
        <v>34.5</v>
      </c>
      <c r="F785">
        <v>34.5</v>
      </c>
      <c r="G785" s="7">
        <v>8.5</v>
      </c>
      <c r="H785">
        <v>3.9000000953674316</v>
      </c>
      <c r="I785">
        <v>8.5</v>
      </c>
      <c r="J785">
        <v>12.800000190734863</v>
      </c>
      <c r="K785">
        <v>2</v>
      </c>
      <c r="L785">
        <v>0.69999998807907104</v>
      </c>
      <c r="M785">
        <v>22</v>
      </c>
      <c r="N785">
        <v>10</v>
      </c>
      <c r="P785">
        <v>9.6999998092651367</v>
      </c>
      <c r="Q785">
        <v>10.399999618530273</v>
      </c>
      <c r="R785">
        <v>6.6999998092651367</v>
      </c>
      <c r="S785">
        <v>4</v>
      </c>
      <c r="T785">
        <v>0</v>
      </c>
      <c r="U785">
        <v>0</v>
      </c>
      <c r="V785">
        <v>0</v>
      </c>
      <c r="W785">
        <v>1</v>
      </c>
      <c r="X785">
        <v>1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 s="63"/>
      <c r="AF785" s="63"/>
      <c r="AG785">
        <f t="shared" si="12"/>
        <v>0.24637681159420291</v>
      </c>
    </row>
    <row r="786" spans="1:33" x14ac:dyDescent="0.25">
      <c r="A786">
        <v>1740</v>
      </c>
      <c r="B786" t="s">
        <v>28</v>
      </c>
      <c r="C786" t="s">
        <v>453</v>
      </c>
      <c r="D786">
        <v>1911</v>
      </c>
      <c r="E786">
        <v>22.600000381469727</v>
      </c>
      <c r="F786">
        <v>22.600000381469727</v>
      </c>
      <c r="G786" s="7">
        <v>8.5</v>
      </c>
      <c r="H786">
        <v>4.5999999046325684</v>
      </c>
      <c r="I786">
        <v>8.5</v>
      </c>
      <c r="J786">
        <v>7.4000000953674316</v>
      </c>
      <c r="K786">
        <v>2.0999999046325684</v>
      </c>
      <c r="L786">
        <v>0.5</v>
      </c>
      <c r="M786">
        <v>13.300000190734863</v>
      </c>
      <c r="N786">
        <v>3.4000000953674316</v>
      </c>
      <c r="P786">
        <v>6.4000000953674316</v>
      </c>
      <c r="Q786">
        <v>6.9000000953674316</v>
      </c>
      <c r="R786">
        <v>0.40000000596046448</v>
      </c>
      <c r="S786">
        <v>3.7000000476837158</v>
      </c>
      <c r="T786">
        <v>0</v>
      </c>
      <c r="U786">
        <v>0</v>
      </c>
      <c r="V786">
        <v>0</v>
      </c>
      <c r="W786">
        <v>1</v>
      </c>
      <c r="X786">
        <v>1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 s="63"/>
      <c r="AF786" s="63"/>
      <c r="AG786">
        <f t="shared" si="12"/>
        <v>0.37610618834189713</v>
      </c>
    </row>
    <row r="787" spans="1:33" x14ac:dyDescent="0.25">
      <c r="A787">
        <v>1740</v>
      </c>
      <c r="B787" t="s">
        <v>28</v>
      </c>
      <c r="C787" t="s">
        <v>454</v>
      </c>
      <c r="D787">
        <v>1912</v>
      </c>
      <c r="E787">
        <v>23.5</v>
      </c>
      <c r="F787">
        <v>23.5</v>
      </c>
      <c r="G787" s="7">
        <v>8.5</v>
      </c>
      <c r="H787">
        <v>5.1999998092651367</v>
      </c>
      <c r="I787">
        <v>8.5</v>
      </c>
      <c r="J787">
        <v>8</v>
      </c>
      <c r="K787">
        <v>2.9000000953674316</v>
      </c>
      <c r="L787">
        <v>0.5</v>
      </c>
      <c r="M787">
        <v>15.300000190734863</v>
      </c>
      <c r="N787">
        <v>4.3000001907348633</v>
      </c>
      <c r="P787">
        <v>4.5999999046325684</v>
      </c>
      <c r="Q787">
        <v>5.0999999046325684</v>
      </c>
      <c r="R787">
        <v>0.20000000298023224</v>
      </c>
      <c r="T787">
        <v>0</v>
      </c>
      <c r="U787">
        <v>0</v>
      </c>
      <c r="V787">
        <v>0</v>
      </c>
      <c r="W787">
        <v>1</v>
      </c>
      <c r="X787">
        <v>1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0</v>
      </c>
      <c r="AE787" s="63"/>
      <c r="AF787" s="63"/>
      <c r="AG787">
        <f t="shared" si="12"/>
        <v>0.36170212765957449</v>
      </c>
    </row>
    <row r="788" spans="1:33" s="4" customFormat="1" x14ac:dyDescent="0.25">
      <c r="A788" s="4">
        <v>1740</v>
      </c>
      <c r="B788" t="s">
        <v>28</v>
      </c>
      <c r="C788" s="4" t="s">
        <v>11</v>
      </c>
      <c r="D788" s="4">
        <v>1913</v>
      </c>
      <c r="G788" s="7"/>
      <c r="Q788" s="4">
        <v>0</v>
      </c>
      <c r="T788" s="4">
        <v>0</v>
      </c>
      <c r="U788" s="4">
        <v>1</v>
      </c>
      <c r="V788" s="4">
        <v>1</v>
      </c>
      <c r="W788" s="4">
        <v>0</v>
      </c>
      <c r="X788" s="4">
        <v>1</v>
      </c>
      <c r="Y788" s="4">
        <v>0</v>
      </c>
      <c r="Z788" s="4">
        <v>0</v>
      </c>
      <c r="AA788" s="4">
        <v>0</v>
      </c>
      <c r="AB788" s="4">
        <v>1</v>
      </c>
      <c r="AC788" s="4">
        <v>0</v>
      </c>
      <c r="AD788" s="4">
        <v>0</v>
      </c>
      <c r="AE788" s="63"/>
      <c r="AF788" s="63"/>
      <c r="AG788" t="e">
        <f t="shared" si="12"/>
        <v>#DIV/0!</v>
      </c>
    </row>
    <row r="789" spans="1:33" x14ac:dyDescent="0.25">
      <c r="A789">
        <v>1742</v>
      </c>
      <c r="B789" t="s">
        <v>29</v>
      </c>
      <c r="C789" t="s">
        <v>443</v>
      </c>
      <c r="D789">
        <v>1901</v>
      </c>
      <c r="E789">
        <v>175</v>
      </c>
      <c r="F789">
        <v>175</v>
      </c>
      <c r="G789" s="7">
        <v>15</v>
      </c>
      <c r="H789">
        <v>8</v>
      </c>
      <c r="I789">
        <v>15</v>
      </c>
      <c r="J789">
        <v>46</v>
      </c>
      <c r="K789">
        <v>2</v>
      </c>
      <c r="L789">
        <v>31</v>
      </c>
      <c r="M789">
        <v>5</v>
      </c>
      <c r="N789">
        <v>2</v>
      </c>
      <c r="P789">
        <v>124</v>
      </c>
      <c r="Q789">
        <v>155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0</v>
      </c>
      <c r="AE789" s="63">
        <f>AVERAGE(G789:G826)</f>
        <v>92.442105243080547</v>
      </c>
      <c r="AF789" s="63">
        <f>_xlfn.VAR.S(G789:G827)</f>
        <v>2750.1520409035011</v>
      </c>
      <c r="AG789">
        <f t="shared" si="12"/>
        <v>8.5714285714285715E-2</v>
      </c>
    </row>
    <row r="790" spans="1:33" x14ac:dyDescent="0.25">
      <c r="A790">
        <v>1742</v>
      </c>
      <c r="B790" t="s">
        <v>29</v>
      </c>
      <c r="C790" t="s">
        <v>444</v>
      </c>
      <c r="D790">
        <v>1902</v>
      </c>
      <c r="E790">
        <v>191</v>
      </c>
      <c r="F790">
        <v>191</v>
      </c>
      <c r="G790" s="7">
        <v>15</v>
      </c>
      <c r="H790">
        <v>8</v>
      </c>
      <c r="I790">
        <v>15</v>
      </c>
      <c r="J790">
        <v>54</v>
      </c>
      <c r="K790">
        <v>2</v>
      </c>
      <c r="L790">
        <v>36</v>
      </c>
      <c r="M790">
        <v>5</v>
      </c>
      <c r="N790">
        <v>4</v>
      </c>
      <c r="P790">
        <v>135</v>
      </c>
      <c r="Q790">
        <v>171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 s="63"/>
      <c r="AF790" s="63"/>
      <c r="AG790">
        <f t="shared" si="12"/>
        <v>7.8534031413612565E-2</v>
      </c>
    </row>
    <row r="791" spans="1:33" x14ac:dyDescent="0.25">
      <c r="A791">
        <v>1742</v>
      </c>
      <c r="B791" t="s">
        <v>29</v>
      </c>
      <c r="C791" t="s">
        <v>445</v>
      </c>
      <c r="D791">
        <v>1903</v>
      </c>
      <c r="E791">
        <v>204</v>
      </c>
      <c r="F791">
        <v>204</v>
      </c>
      <c r="G791" s="7">
        <v>15</v>
      </c>
      <c r="H791">
        <v>8.5</v>
      </c>
      <c r="I791">
        <v>15</v>
      </c>
      <c r="J791">
        <v>65.5</v>
      </c>
      <c r="K791">
        <v>3</v>
      </c>
      <c r="L791">
        <v>44</v>
      </c>
      <c r="M791">
        <v>5</v>
      </c>
      <c r="N791">
        <v>3</v>
      </c>
      <c r="P791">
        <v>138</v>
      </c>
      <c r="Q791">
        <v>182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0</v>
      </c>
      <c r="AE791" s="63"/>
      <c r="AF791" s="63"/>
      <c r="AG791">
        <f t="shared" si="12"/>
        <v>7.3529411764705885E-2</v>
      </c>
    </row>
    <row r="792" spans="1:33" x14ac:dyDescent="0.25">
      <c r="A792">
        <v>1742</v>
      </c>
      <c r="B792" t="s">
        <v>29</v>
      </c>
      <c r="C792" t="s">
        <v>446</v>
      </c>
      <c r="D792">
        <v>1904</v>
      </c>
      <c r="E792">
        <v>217</v>
      </c>
      <c r="F792">
        <v>217</v>
      </c>
      <c r="G792" s="7">
        <v>15</v>
      </c>
      <c r="H792">
        <v>8.6999998092651367</v>
      </c>
      <c r="I792">
        <v>15</v>
      </c>
      <c r="J792">
        <v>82.300003051757813</v>
      </c>
      <c r="K792">
        <v>4</v>
      </c>
      <c r="L792">
        <v>49</v>
      </c>
      <c r="M792">
        <v>5</v>
      </c>
      <c r="N792">
        <v>10</v>
      </c>
      <c r="P792">
        <v>144</v>
      </c>
      <c r="Q792">
        <v>193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 s="63"/>
      <c r="AF792" s="63"/>
      <c r="AG792">
        <f t="shared" si="12"/>
        <v>6.9124423963133647E-2</v>
      </c>
    </row>
    <row r="793" spans="1:33" x14ac:dyDescent="0.25">
      <c r="A793">
        <v>1742</v>
      </c>
      <c r="B793" t="s">
        <v>29</v>
      </c>
      <c r="C793" t="s">
        <v>447</v>
      </c>
      <c r="D793">
        <v>1905</v>
      </c>
      <c r="E793">
        <v>211</v>
      </c>
      <c r="F793">
        <v>211</v>
      </c>
      <c r="G793" s="7">
        <v>15</v>
      </c>
      <c r="H793">
        <v>8</v>
      </c>
      <c r="I793">
        <v>15</v>
      </c>
      <c r="J793">
        <v>78</v>
      </c>
      <c r="K793">
        <v>5</v>
      </c>
      <c r="L793">
        <v>42</v>
      </c>
      <c r="M793">
        <v>9</v>
      </c>
      <c r="N793">
        <v>7</v>
      </c>
      <c r="P793">
        <v>143</v>
      </c>
      <c r="Q793">
        <v>185</v>
      </c>
      <c r="T793">
        <v>0</v>
      </c>
      <c r="U793">
        <v>0</v>
      </c>
      <c r="V793">
        <v>0</v>
      </c>
      <c r="W793">
        <v>1</v>
      </c>
      <c r="X793">
        <v>0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0</v>
      </c>
      <c r="AE793" s="63"/>
      <c r="AF793" s="63"/>
      <c r="AG793">
        <f t="shared" si="12"/>
        <v>7.1090047393364927E-2</v>
      </c>
    </row>
    <row r="794" spans="1:33" x14ac:dyDescent="0.25">
      <c r="A794">
        <v>1742</v>
      </c>
      <c r="B794" t="s">
        <v>29</v>
      </c>
      <c r="C794" t="s">
        <v>448</v>
      </c>
      <c r="D794">
        <v>1906</v>
      </c>
      <c r="E794">
        <v>216</v>
      </c>
      <c r="F794">
        <v>216</v>
      </c>
      <c r="G794" s="7">
        <v>16.299999237060547</v>
      </c>
      <c r="H794">
        <v>8.1999998092651367</v>
      </c>
      <c r="I794">
        <v>16.299999237060547</v>
      </c>
      <c r="J794">
        <v>78.5</v>
      </c>
      <c r="K794">
        <v>8</v>
      </c>
      <c r="L794">
        <v>39</v>
      </c>
      <c r="M794">
        <v>9</v>
      </c>
      <c r="N794">
        <v>8</v>
      </c>
      <c r="P794">
        <v>148</v>
      </c>
      <c r="Q794">
        <v>187</v>
      </c>
      <c r="T794">
        <v>0</v>
      </c>
      <c r="U794">
        <v>0</v>
      </c>
      <c r="V794">
        <v>0</v>
      </c>
      <c r="W794">
        <v>1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 s="63"/>
      <c r="AF794" s="63"/>
      <c r="AG794">
        <f t="shared" si="12"/>
        <v>7.5462959430835863E-2</v>
      </c>
    </row>
    <row r="795" spans="1:33" x14ac:dyDescent="0.25">
      <c r="A795">
        <v>1742</v>
      </c>
      <c r="B795" t="s">
        <v>29</v>
      </c>
      <c r="C795" t="s">
        <v>449</v>
      </c>
      <c r="D795">
        <v>1907</v>
      </c>
      <c r="E795">
        <v>222</v>
      </c>
      <c r="F795">
        <v>222</v>
      </c>
      <c r="G795" s="7">
        <v>17</v>
      </c>
      <c r="H795">
        <v>8</v>
      </c>
      <c r="I795">
        <v>17</v>
      </c>
      <c r="J795">
        <v>84</v>
      </c>
      <c r="K795">
        <v>5</v>
      </c>
      <c r="L795">
        <v>36</v>
      </c>
      <c r="M795">
        <v>9</v>
      </c>
      <c r="N795">
        <v>6</v>
      </c>
      <c r="P795">
        <v>162</v>
      </c>
      <c r="Q795">
        <v>198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 s="63"/>
      <c r="AF795" s="63"/>
      <c r="AG795">
        <f t="shared" si="12"/>
        <v>7.6576576576576572E-2</v>
      </c>
    </row>
    <row r="796" spans="1:33" x14ac:dyDescent="0.25">
      <c r="A796">
        <v>1742</v>
      </c>
      <c r="B796" t="s">
        <v>29</v>
      </c>
      <c r="C796" t="s">
        <v>450</v>
      </c>
      <c r="D796">
        <v>1908</v>
      </c>
      <c r="E796">
        <v>229</v>
      </c>
      <c r="F796">
        <v>229</v>
      </c>
      <c r="G796" s="7">
        <v>28</v>
      </c>
      <c r="H796">
        <v>7.0999999046325684</v>
      </c>
      <c r="I796">
        <v>28</v>
      </c>
      <c r="J796">
        <v>72.900001525878906</v>
      </c>
      <c r="K796">
        <v>4</v>
      </c>
      <c r="L796">
        <v>41</v>
      </c>
      <c r="M796">
        <v>9</v>
      </c>
      <c r="N796">
        <v>4.9000000953674316</v>
      </c>
      <c r="P796">
        <v>166</v>
      </c>
      <c r="Q796">
        <v>207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E796" s="63"/>
      <c r="AF796" s="63"/>
      <c r="AG796">
        <f t="shared" si="12"/>
        <v>0.1222707423580786</v>
      </c>
    </row>
    <row r="797" spans="1:33" x14ac:dyDescent="0.25">
      <c r="A797">
        <v>1742</v>
      </c>
      <c r="B797" t="s">
        <v>29</v>
      </c>
      <c r="C797" t="s">
        <v>451</v>
      </c>
      <c r="D797">
        <v>1909</v>
      </c>
      <c r="E797">
        <v>235</v>
      </c>
      <c r="F797">
        <v>235</v>
      </c>
      <c r="G797" s="7">
        <v>29.5</v>
      </c>
      <c r="H797">
        <v>7.5</v>
      </c>
      <c r="I797">
        <v>29.5</v>
      </c>
      <c r="J797">
        <v>78</v>
      </c>
      <c r="K797">
        <v>5</v>
      </c>
      <c r="L797">
        <v>45</v>
      </c>
      <c r="M797">
        <v>9</v>
      </c>
      <c r="N797">
        <v>3</v>
      </c>
      <c r="P797">
        <v>166</v>
      </c>
      <c r="Q797">
        <v>211</v>
      </c>
      <c r="S797">
        <v>108.40000152587891</v>
      </c>
      <c r="T797">
        <v>0</v>
      </c>
      <c r="U797">
        <v>0</v>
      </c>
      <c r="V797">
        <v>0</v>
      </c>
      <c r="W797">
        <v>1</v>
      </c>
      <c r="X797">
        <v>0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 s="63"/>
      <c r="AF797" s="63"/>
      <c r="AG797">
        <f t="shared" si="12"/>
        <v>0.12553191489361701</v>
      </c>
    </row>
    <row r="798" spans="1:33" x14ac:dyDescent="0.25">
      <c r="A798">
        <v>1742</v>
      </c>
      <c r="B798" t="s">
        <v>29</v>
      </c>
      <c r="C798" t="s">
        <v>452</v>
      </c>
      <c r="D798">
        <v>1910</v>
      </c>
      <c r="E798">
        <v>186.10000610351563</v>
      </c>
      <c r="F798">
        <v>186.10000610351563</v>
      </c>
      <c r="G798" s="7">
        <v>40</v>
      </c>
      <c r="H798">
        <v>7.4000000953674316</v>
      </c>
      <c r="I798">
        <v>30.899999618530273</v>
      </c>
      <c r="J798">
        <v>113.09999847412109</v>
      </c>
      <c r="K798">
        <v>6.6999998092651367</v>
      </c>
      <c r="L798">
        <v>62.5</v>
      </c>
      <c r="M798">
        <v>4.0999999046325684</v>
      </c>
      <c r="N798">
        <v>4.6999998092651367</v>
      </c>
      <c r="P798">
        <v>195.5</v>
      </c>
      <c r="Q798">
        <v>258</v>
      </c>
      <c r="S798">
        <v>101.80000305175781</v>
      </c>
      <c r="T798">
        <v>0</v>
      </c>
      <c r="U798">
        <v>0</v>
      </c>
      <c r="V798">
        <v>0</v>
      </c>
      <c r="W798">
        <v>1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 s="63"/>
      <c r="AF798" s="63"/>
      <c r="AG798">
        <f t="shared" si="12"/>
        <v>0.21493819821666496</v>
      </c>
    </row>
    <row r="799" spans="1:33" x14ac:dyDescent="0.25">
      <c r="A799">
        <v>1742</v>
      </c>
      <c r="B799" t="s">
        <v>29</v>
      </c>
      <c r="C799" t="s">
        <v>453</v>
      </c>
      <c r="D799">
        <v>1911</v>
      </c>
      <c r="E799">
        <v>296.79998779296875</v>
      </c>
      <c r="F799">
        <v>296.79998779296875</v>
      </c>
      <c r="G799" s="7">
        <v>50</v>
      </c>
      <c r="H799">
        <v>8.3999996185302734</v>
      </c>
      <c r="I799">
        <v>36.5</v>
      </c>
      <c r="J799">
        <v>108.59999847412109</v>
      </c>
      <c r="K799">
        <v>8.1000003814697266</v>
      </c>
      <c r="L799">
        <v>73.199996948242188</v>
      </c>
      <c r="M799">
        <v>0.69999998807907104</v>
      </c>
      <c r="N799">
        <v>6.8000001907348633</v>
      </c>
      <c r="P799">
        <v>185</v>
      </c>
      <c r="Q799">
        <v>258.20001220703125</v>
      </c>
      <c r="S799">
        <v>113.40000152587891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  <c r="AE799" s="63"/>
      <c r="AF799" s="63"/>
      <c r="AG799">
        <f t="shared" si="12"/>
        <v>0.16846361878854668</v>
      </c>
    </row>
    <row r="800" spans="1:33" x14ac:dyDescent="0.25">
      <c r="A800">
        <v>1742</v>
      </c>
      <c r="B800" t="s">
        <v>29</v>
      </c>
      <c r="C800" t="s">
        <v>454</v>
      </c>
      <c r="D800">
        <v>1912</v>
      </c>
      <c r="E800">
        <v>305.10000610351563</v>
      </c>
      <c r="F800">
        <v>305.10000610351563</v>
      </c>
      <c r="G800" s="7">
        <v>50</v>
      </c>
      <c r="H800">
        <v>9.1000003814697266</v>
      </c>
      <c r="I800">
        <v>42.900001525878906</v>
      </c>
      <c r="J800">
        <v>121.69999694824219</v>
      </c>
      <c r="K800">
        <v>8.1999998092651367</v>
      </c>
      <c r="L800">
        <v>85.900001525878906</v>
      </c>
      <c r="M800">
        <v>0.60000002384185791</v>
      </c>
      <c r="N800">
        <v>8.3000001907348633</v>
      </c>
      <c r="P800">
        <v>190.89999389648438</v>
      </c>
      <c r="Q800">
        <v>276.79998779296875</v>
      </c>
      <c r="S800">
        <v>126.5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 s="63"/>
      <c r="AF800" s="63"/>
      <c r="AG800">
        <f t="shared" si="12"/>
        <v>0.16388069157571825</v>
      </c>
    </row>
    <row r="801" spans="1:33" x14ac:dyDescent="0.25">
      <c r="A801">
        <v>1742</v>
      </c>
      <c r="B801" t="s">
        <v>29</v>
      </c>
      <c r="C801" t="s">
        <v>455</v>
      </c>
      <c r="D801">
        <v>1913</v>
      </c>
      <c r="E801">
        <v>362.89999389648438</v>
      </c>
      <c r="F801">
        <v>362.89999389648438</v>
      </c>
      <c r="G801" s="7">
        <v>75</v>
      </c>
      <c r="H801">
        <v>14.300000190734863</v>
      </c>
      <c r="I801">
        <v>56.099998474121094</v>
      </c>
      <c r="J801">
        <v>142.39999389648438</v>
      </c>
      <c r="K801">
        <v>8.5</v>
      </c>
      <c r="L801">
        <v>103.80000305175781</v>
      </c>
      <c r="M801">
        <v>1</v>
      </c>
      <c r="N801">
        <v>15.899999618530273</v>
      </c>
      <c r="P801">
        <v>219.19999694824219</v>
      </c>
      <c r="Q801">
        <v>323</v>
      </c>
      <c r="S801">
        <v>114.59999847412109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 s="63"/>
      <c r="AF801" s="63"/>
      <c r="AG801">
        <f t="shared" si="12"/>
        <v>0.20666850719593405</v>
      </c>
    </row>
    <row r="802" spans="1:33" x14ac:dyDescent="0.25">
      <c r="A802">
        <v>1742</v>
      </c>
      <c r="B802" t="s">
        <v>29</v>
      </c>
      <c r="C802" t="s">
        <v>456</v>
      </c>
      <c r="D802">
        <v>1914</v>
      </c>
      <c r="E802">
        <v>350.29998779296875</v>
      </c>
      <c r="F802">
        <v>350.29998779296875</v>
      </c>
      <c r="G802" s="7">
        <v>75</v>
      </c>
      <c r="H802">
        <v>13.5</v>
      </c>
      <c r="I802">
        <v>68.599998474121094</v>
      </c>
      <c r="J802">
        <v>125.5</v>
      </c>
      <c r="K802">
        <v>19.100000381469727</v>
      </c>
      <c r="L802">
        <v>87.800003051757813</v>
      </c>
      <c r="M802">
        <v>0.89999997615814209</v>
      </c>
      <c r="N802">
        <v>10.899999618530273</v>
      </c>
      <c r="P802">
        <v>227</v>
      </c>
      <c r="Q802">
        <v>314.79998779296875</v>
      </c>
      <c r="S802">
        <v>98.800003051757813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 s="63"/>
      <c r="AF802" s="63"/>
      <c r="AG802">
        <f t="shared" si="12"/>
        <v>0.21410220557679793</v>
      </c>
    </row>
    <row r="803" spans="1:33" x14ac:dyDescent="0.25">
      <c r="A803">
        <v>1742</v>
      </c>
      <c r="B803" t="s">
        <v>29</v>
      </c>
      <c r="C803" t="s">
        <v>457</v>
      </c>
      <c r="D803">
        <v>1915</v>
      </c>
      <c r="E803">
        <v>319.10000610351563</v>
      </c>
      <c r="F803">
        <v>319.10000610351563</v>
      </c>
      <c r="G803" s="7">
        <v>75</v>
      </c>
      <c r="H803">
        <v>15.100000381469727</v>
      </c>
      <c r="I803">
        <v>68.599998474121094</v>
      </c>
      <c r="J803">
        <v>104.09999847412109</v>
      </c>
      <c r="K803">
        <v>12.5</v>
      </c>
      <c r="L803">
        <v>82.599998474121094</v>
      </c>
      <c r="M803">
        <v>0.89999997615814209</v>
      </c>
      <c r="N803">
        <v>5.3000001907348633</v>
      </c>
      <c r="P803">
        <v>207.39999389648438</v>
      </c>
      <c r="Q803">
        <v>290</v>
      </c>
      <c r="S803">
        <v>115.80000305175781</v>
      </c>
      <c r="T803">
        <v>0</v>
      </c>
      <c r="U803">
        <v>0</v>
      </c>
      <c r="V803">
        <v>0</v>
      </c>
      <c r="W803">
        <v>1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 s="63"/>
      <c r="AF803" s="63"/>
      <c r="AG803">
        <f t="shared" si="12"/>
        <v>0.2350360343636913</v>
      </c>
    </row>
    <row r="804" spans="1:33" x14ac:dyDescent="0.25">
      <c r="A804">
        <v>1742</v>
      </c>
      <c r="B804" t="s">
        <v>29</v>
      </c>
      <c r="C804" t="s">
        <v>458</v>
      </c>
      <c r="D804">
        <v>1916</v>
      </c>
      <c r="E804">
        <v>333.70001220703125</v>
      </c>
      <c r="F804">
        <v>333.70001220703125</v>
      </c>
      <c r="G804" s="7">
        <v>75</v>
      </c>
      <c r="H804">
        <v>16</v>
      </c>
      <c r="I804">
        <v>68.599998474121094</v>
      </c>
      <c r="J804">
        <v>121.80000305175781</v>
      </c>
      <c r="K804">
        <v>23.200000762939453</v>
      </c>
      <c r="L804">
        <v>93</v>
      </c>
      <c r="M804">
        <v>1.1000000238418579</v>
      </c>
      <c r="N804">
        <v>6</v>
      </c>
      <c r="P804">
        <v>199.80000305175781</v>
      </c>
      <c r="Q804">
        <v>292.79998779296875</v>
      </c>
      <c r="S804">
        <v>157.5</v>
      </c>
      <c r="T804">
        <v>0</v>
      </c>
      <c r="U804">
        <v>0</v>
      </c>
      <c r="V804">
        <v>0</v>
      </c>
      <c r="W804">
        <v>1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 s="63"/>
      <c r="AF804" s="63"/>
      <c r="AG804">
        <f t="shared" si="12"/>
        <v>0.22475276372920583</v>
      </c>
    </row>
    <row r="805" spans="1:33" x14ac:dyDescent="0.25">
      <c r="A805">
        <v>1742</v>
      </c>
      <c r="B805" t="s">
        <v>29</v>
      </c>
      <c r="C805" t="s">
        <v>459</v>
      </c>
      <c r="D805">
        <v>1917</v>
      </c>
      <c r="E805">
        <v>373.60000610351563</v>
      </c>
      <c r="F805">
        <v>373.60000610351563</v>
      </c>
      <c r="G805" s="7">
        <v>78.5</v>
      </c>
      <c r="H805">
        <v>17.299999237060547</v>
      </c>
      <c r="I805">
        <v>72.199996948242188</v>
      </c>
      <c r="J805">
        <v>163.5</v>
      </c>
      <c r="K805">
        <v>16.700000762939453</v>
      </c>
      <c r="L805">
        <v>121.40000152587891</v>
      </c>
      <c r="M805">
        <v>4.0999999046325684</v>
      </c>
      <c r="N805">
        <v>6</v>
      </c>
      <c r="P805">
        <v>210.69999694824219</v>
      </c>
      <c r="Q805">
        <v>332.10000610351563</v>
      </c>
      <c r="S805">
        <v>183.69999694824219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 s="63"/>
      <c r="AF805" s="63"/>
      <c r="AG805">
        <f t="shared" si="12"/>
        <v>0.21011776958657097</v>
      </c>
    </row>
    <row r="806" spans="1:33" x14ac:dyDescent="0.25">
      <c r="A806">
        <v>1742</v>
      </c>
      <c r="B806" t="s">
        <v>29</v>
      </c>
      <c r="C806" t="s">
        <v>460</v>
      </c>
      <c r="D806">
        <v>1918</v>
      </c>
      <c r="E806">
        <v>406.20001220703125</v>
      </c>
      <c r="F806">
        <v>406.20001220703125</v>
      </c>
      <c r="G806" s="7">
        <v>78.5</v>
      </c>
      <c r="H806">
        <v>17.799999237060547</v>
      </c>
      <c r="I806">
        <v>72.199996948242188</v>
      </c>
      <c r="J806">
        <v>189.80000305175781</v>
      </c>
      <c r="K806">
        <v>22.899999618530273</v>
      </c>
      <c r="L806">
        <v>143.30000305175781</v>
      </c>
      <c r="M806">
        <v>4.5</v>
      </c>
      <c r="N806">
        <v>6.0999999046325684</v>
      </c>
      <c r="P806">
        <v>216.5</v>
      </c>
      <c r="Q806">
        <v>359.79998779296875</v>
      </c>
      <c r="R806">
        <v>10.199999809265137</v>
      </c>
      <c r="S806">
        <v>387.60000610351563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 s="63"/>
      <c r="AF806" s="63"/>
      <c r="AG806">
        <f t="shared" si="12"/>
        <v>0.19325454859905389</v>
      </c>
    </row>
    <row r="807" spans="1:33" x14ac:dyDescent="0.25">
      <c r="A807">
        <v>1742</v>
      </c>
      <c r="B807" t="s">
        <v>29</v>
      </c>
      <c r="C807" t="s">
        <v>461</v>
      </c>
      <c r="D807">
        <v>1919</v>
      </c>
      <c r="E807">
        <v>670.79998779296875</v>
      </c>
      <c r="F807">
        <v>670.79998779296875</v>
      </c>
      <c r="G807" s="7">
        <v>125</v>
      </c>
      <c r="H807">
        <v>23.5</v>
      </c>
      <c r="I807">
        <v>84</v>
      </c>
      <c r="J807">
        <v>398</v>
      </c>
      <c r="K807">
        <v>75.300003051757813</v>
      </c>
      <c r="L807">
        <v>253.19999694824219</v>
      </c>
      <c r="M807">
        <v>27.299999237060547</v>
      </c>
      <c r="N807">
        <v>10.399999618530273</v>
      </c>
      <c r="P807">
        <v>260.29998779296875</v>
      </c>
      <c r="Q807">
        <v>513.5</v>
      </c>
      <c r="R807">
        <v>11.399999618530273</v>
      </c>
      <c r="S807">
        <v>474.70001220703125</v>
      </c>
      <c r="T807">
        <v>0</v>
      </c>
      <c r="U807">
        <v>0</v>
      </c>
      <c r="V807">
        <v>0</v>
      </c>
      <c r="W807">
        <v>1</v>
      </c>
      <c r="X807">
        <v>0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 s="63"/>
      <c r="AF807" s="63"/>
      <c r="AG807">
        <f t="shared" si="12"/>
        <v>0.18634466647989739</v>
      </c>
    </row>
    <row r="808" spans="1:33" x14ac:dyDescent="0.25">
      <c r="A808">
        <v>1742</v>
      </c>
      <c r="B808" t="s">
        <v>29</v>
      </c>
      <c r="C808" t="s">
        <v>462</v>
      </c>
      <c r="D808">
        <v>1920</v>
      </c>
      <c r="E808">
        <v>814</v>
      </c>
      <c r="F808">
        <v>814</v>
      </c>
      <c r="G808" s="7">
        <v>125</v>
      </c>
      <c r="H808">
        <v>31.5</v>
      </c>
      <c r="I808">
        <v>119.30000305175781</v>
      </c>
      <c r="J808">
        <v>522.20001220703125</v>
      </c>
      <c r="K808">
        <v>48.599998474121094</v>
      </c>
      <c r="L808">
        <v>360.29998779296875</v>
      </c>
      <c r="M808">
        <v>53.5</v>
      </c>
      <c r="N808">
        <v>47.5</v>
      </c>
      <c r="P808">
        <v>319</v>
      </c>
      <c r="Q808">
        <v>679.29998779296875</v>
      </c>
      <c r="R808">
        <v>4.4000000953674316</v>
      </c>
      <c r="S808">
        <v>527.0999755859375</v>
      </c>
      <c r="T808">
        <v>0</v>
      </c>
      <c r="U808">
        <v>0</v>
      </c>
      <c r="V808">
        <v>0</v>
      </c>
      <c r="W808">
        <v>1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0</v>
      </c>
      <c r="AE808" s="63"/>
      <c r="AF808" s="63"/>
      <c r="AG808">
        <f t="shared" si="12"/>
        <v>0.15356265356265356</v>
      </c>
    </row>
    <row r="809" spans="1:33" x14ac:dyDescent="0.25">
      <c r="A809">
        <v>1742</v>
      </c>
      <c r="B809" t="s">
        <v>29</v>
      </c>
      <c r="C809" t="s">
        <v>463</v>
      </c>
      <c r="D809">
        <v>1921</v>
      </c>
      <c r="E809">
        <v>867.0999755859375</v>
      </c>
      <c r="F809">
        <v>867.0999755859375</v>
      </c>
      <c r="G809" s="7">
        <v>125</v>
      </c>
      <c r="H809">
        <v>29.200000762939453</v>
      </c>
      <c r="I809">
        <v>119.40000152587891</v>
      </c>
      <c r="J809">
        <v>565.9000244140625</v>
      </c>
      <c r="K809">
        <v>54.299999237060547</v>
      </c>
      <c r="L809">
        <v>359</v>
      </c>
      <c r="M809">
        <v>62.900001525878906</v>
      </c>
      <c r="N809">
        <v>38.799999237060547</v>
      </c>
      <c r="P809">
        <v>354.5</v>
      </c>
      <c r="Q809">
        <v>713.5</v>
      </c>
      <c r="R809">
        <v>8.3999996185302734</v>
      </c>
      <c r="S809">
        <v>566.20001220703125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0</v>
      </c>
      <c r="AE809" s="63"/>
      <c r="AF809" s="63"/>
      <c r="AG809">
        <f t="shared" si="12"/>
        <v>0.14415869394475767</v>
      </c>
    </row>
    <row r="810" spans="1:33" x14ac:dyDescent="0.25">
      <c r="A810">
        <v>1742</v>
      </c>
      <c r="B810" t="s">
        <v>29</v>
      </c>
      <c r="C810" t="s">
        <v>464</v>
      </c>
      <c r="D810">
        <v>1922</v>
      </c>
      <c r="E810">
        <v>941.0999755859375</v>
      </c>
      <c r="F810">
        <v>941.0999755859375</v>
      </c>
      <c r="G810" s="7">
        <v>125</v>
      </c>
      <c r="H810">
        <v>29.700000762939453</v>
      </c>
      <c r="I810">
        <v>119.5</v>
      </c>
      <c r="J810">
        <v>614.0999755859375</v>
      </c>
      <c r="K810">
        <v>52.599998474121094</v>
      </c>
      <c r="L810">
        <v>400.89999389648438</v>
      </c>
      <c r="M810">
        <v>60.5</v>
      </c>
      <c r="N810">
        <v>47.900001525878906</v>
      </c>
      <c r="P810">
        <v>390.70001220703125</v>
      </c>
      <c r="Q810">
        <v>791.5999755859375</v>
      </c>
      <c r="R810">
        <v>6.1999998092651367</v>
      </c>
      <c r="S810">
        <v>686</v>
      </c>
      <c r="T810">
        <v>0</v>
      </c>
      <c r="U810">
        <v>0</v>
      </c>
      <c r="V810">
        <v>0</v>
      </c>
      <c r="W810">
        <v>1</v>
      </c>
      <c r="X810">
        <v>0</v>
      </c>
      <c r="Y810">
        <v>1</v>
      </c>
      <c r="Z810">
        <v>0</v>
      </c>
      <c r="AA810">
        <v>0</v>
      </c>
      <c r="AB810">
        <v>0</v>
      </c>
      <c r="AC810">
        <v>0</v>
      </c>
      <c r="AD810">
        <v>0</v>
      </c>
      <c r="AE810" s="63"/>
      <c r="AF810" s="63"/>
      <c r="AG810">
        <f t="shared" si="12"/>
        <v>0.13282329533817472</v>
      </c>
    </row>
    <row r="811" spans="1:33" x14ac:dyDescent="0.25">
      <c r="A811">
        <v>1742</v>
      </c>
      <c r="B811" t="s">
        <v>29</v>
      </c>
      <c r="C811" t="s">
        <v>465</v>
      </c>
      <c r="D811">
        <v>1923</v>
      </c>
      <c r="E811">
        <v>1121.9000244140625</v>
      </c>
      <c r="F811">
        <v>1121.9000244140625</v>
      </c>
      <c r="G811" s="7">
        <v>125</v>
      </c>
      <c r="H811">
        <v>29.700000762939453</v>
      </c>
      <c r="I811">
        <v>119.59999847412109</v>
      </c>
      <c r="J811">
        <v>771.20001220703125</v>
      </c>
      <c r="K811">
        <v>61.200000762939453</v>
      </c>
      <c r="L811">
        <v>515.9000244140625</v>
      </c>
      <c r="M811">
        <v>56.5</v>
      </c>
      <c r="N811">
        <v>85.199996948242188</v>
      </c>
      <c r="P811">
        <v>452.70001220703125</v>
      </c>
      <c r="Q811">
        <v>968.60003662109375</v>
      </c>
      <c r="S811">
        <v>762.79998779296875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 s="63"/>
      <c r="AF811" s="63"/>
      <c r="AG811">
        <f t="shared" si="12"/>
        <v>0.11141812753349753</v>
      </c>
    </row>
    <row r="812" spans="1:33" x14ac:dyDescent="0.25">
      <c r="A812">
        <v>1742</v>
      </c>
      <c r="B812" t="s">
        <v>29</v>
      </c>
      <c r="C812" t="s">
        <v>466</v>
      </c>
      <c r="D812">
        <v>1924</v>
      </c>
      <c r="E812">
        <v>1218.5</v>
      </c>
      <c r="F812">
        <v>1218.5</v>
      </c>
      <c r="G812" s="7">
        <v>125</v>
      </c>
      <c r="H812">
        <v>30.799999237060547</v>
      </c>
      <c r="I812">
        <v>122.30000305175781</v>
      </c>
      <c r="J812">
        <v>854.0999755859375</v>
      </c>
      <c r="K812">
        <v>49.900001525878906</v>
      </c>
      <c r="L812">
        <v>538.79998779296875</v>
      </c>
      <c r="M812">
        <v>61.299999237060547</v>
      </c>
      <c r="N812">
        <v>91.300003051757813</v>
      </c>
      <c r="P812">
        <v>534.5999755859375</v>
      </c>
      <c r="Q812">
        <v>1073.39990234375</v>
      </c>
      <c r="S812">
        <v>959.20001220703125</v>
      </c>
      <c r="T812">
        <v>0</v>
      </c>
      <c r="U812">
        <v>0</v>
      </c>
      <c r="V812">
        <v>0</v>
      </c>
      <c r="W812">
        <v>1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 s="63"/>
      <c r="AF812" s="63"/>
      <c r="AG812">
        <f t="shared" si="12"/>
        <v>0.10258514567090685</v>
      </c>
    </row>
    <row r="813" spans="1:33" x14ac:dyDescent="0.25">
      <c r="A813">
        <v>1742</v>
      </c>
      <c r="B813" t="s">
        <v>29</v>
      </c>
      <c r="C813" t="s">
        <v>467</v>
      </c>
      <c r="D813">
        <v>1925</v>
      </c>
      <c r="E813">
        <v>1470.4000244140625</v>
      </c>
      <c r="F813">
        <v>1470.4000244140625</v>
      </c>
      <c r="G813" s="7">
        <v>125</v>
      </c>
      <c r="H813">
        <v>31.799999237060547</v>
      </c>
      <c r="I813">
        <v>125</v>
      </c>
      <c r="J813">
        <v>1070.0999755859375</v>
      </c>
      <c r="K813">
        <v>57.700000762939453</v>
      </c>
      <c r="L813">
        <v>649</v>
      </c>
      <c r="M813">
        <v>55.299999237060547</v>
      </c>
      <c r="N813">
        <v>110.90000152587891</v>
      </c>
      <c r="P813">
        <v>672.79998779296875</v>
      </c>
      <c r="Q813">
        <v>1321.800048828125</v>
      </c>
      <c r="S813">
        <v>988.5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 s="63"/>
      <c r="AF813" s="63"/>
      <c r="AG813">
        <f t="shared" si="12"/>
        <v>8.5010879981324172E-2</v>
      </c>
    </row>
    <row r="814" spans="1:33" x14ac:dyDescent="0.25">
      <c r="A814">
        <v>1742</v>
      </c>
      <c r="B814" t="s">
        <v>29</v>
      </c>
      <c r="C814" t="s">
        <v>468</v>
      </c>
      <c r="D814">
        <v>1926</v>
      </c>
      <c r="E814">
        <v>1508.199951171875</v>
      </c>
      <c r="F814">
        <v>1508.199951171875</v>
      </c>
      <c r="G814" s="7">
        <v>125</v>
      </c>
      <c r="H814">
        <v>33</v>
      </c>
      <c r="I814">
        <v>125</v>
      </c>
      <c r="J814">
        <v>1126.699951171875</v>
      </c>
      <c r="K814">
        <v>66.300003051757813</v>
      </c>
      <c r="L814">
        <v>678.5999755859375</v>
      </c>
      <c r="M814">
        <v>53.099998474121094</v>
      </c>
      <c r="N814">
        <v>138.19999694824219</v>
      </c>
      <c r="P814">
        <v>670.9000244140625</v>
      </c>
      <c r="Q814">
        <v>1349.5</v>
      </c>
      <c r="S814">
        <v>1219.699951171875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 s="63"/>
      <c r="AF814" s="63"/>
      <c r="AG814">
        <f t="shared" si="12"/>
        <v>8.2880257291398723E-2</v>
      </c>
    </row>
    <row r="815" spans="1:33" x14ac:dyDescent="0.25">
      <c r="A815">
        <v>1742</v>
      </c>
      <c r="B815" t="s">
        <v>29</v>
      </c>
      <c r="C815" t="s">
        <v>469</v>
      </c>
      <c r="D815">
        <v>1927</v>
      </c>
      <c r="E815">
        <v>1834.699951171875</v>
      </c>
      <c r="F815">
        <v>1834.699951171875</v>
      </c>
      <c r="G815" s="7">
        <v>125</v>
      </c>
      <c r="H815">
        <v>34.400001525878906</v>
      </c>
      <c r="I815">
        <v>125</v>
      </c>
      <c r="J815">
        <v>1419.9000244140625</v>
      </c>
      <c r="K815">
        <v>104.69999694824219</v>
      </c>
      <c r="L815">
        <v>989.4000244140625</v>
      </c>
      <c r="M815">
        <v>54.099998474121094</v>
      </c>
      <c r="N815">
        <v>200.19999694824219</v>
      </c>
      <c r="P815">
        <v>645.5999755859375</v>
      </c>
      <c r="Q815">
        <v>1635</v>
      </c>
      <c r="S815">
        <v>1450.5</v>
      </c>
      <c r="T815">
        <v>0</v>
      </c>
      <c r="U815">
        <v>0</v>
      </c>
      <c r="V815">
        <v>0</v>
      </c>
      <c r="W815">
        <v>1</v>
      </c>
      <c r="X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 s="63"/>
      <c r="AF815" s="63"/>
      <c r="AG815">
        <f t="shared" si="12"/>
        <v>6.8131031409336962E-2</v>
      </c>
    </row>
    <row r="816" spans="1:33" x14ac:dyDescent="0.25">
      <c r="A816">
        <v>1742</v>
      </c>
      <c r="B816" t="s">
        <v>29</v>
      </c>
      <c r="C816" t="s">
        <v>470</v>
      </c>
      <c r="D816">
        <v>1928</v>
      </c>
      <c r="E816">
        <v>2274.5</v>
      </c>
      <c r="F816">
        <v>2274.5</v>
      </c>
      <c r="G816" s="7">
        <v>125</v>
      </c>
      <c r="H816">
        <v>35.099998474121094</v>
      </c>
      <c r="I816">
        <v>125</v>
      </c>
      <c r="J816">
        <v>1855.800048828125</v>
      </c>
      <c r="K816">
        <v>113.40000152587891</v>
      </c>
      <c r="L816">
        <v>1218.0999755859375</v>
      </c>
      <c r="M816">
        <v>69.099998474121094</v>
      </c>
      <c r="N816">
        <v>405.29998779296875</v>
      </c>
      <c r="P816">
        <v>824.5</v>
      </c>
      <c r="Q816">
        <v>2042.5999755859375</v>
      </c>
      <c r="S816">
        <v>1467.800048828125</v>
      </c>
      <c r="T816">
        <v>0</v>
      </c>
      <c r="U816">
        <v>0</v>
      </c>
      <c r="V816">
        <v>0</v>
      </c>
      <c r="W816">
        <v>1</v>
      </c>
      <c r="X816">
        <v>0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0</v>
      </c>
      <c r="AE816" s="63"/>
      <c r="AF816" s="63"/>
      <c r="AG816">
        <f t="shared" si="12"/>
        <v>5.4957133435919979E-2</v>
      </c>
    </row>
    <row r="817" spans="1:33" x14ac:dyDescent="0.25">
      <c r="A817">
        <v>1742</v>
      </c>
      <c r="B817" t="s">
        <v>29</v>
      </c>
      <c r="C817" t="s">
        <v>471</v>
      </c>
      <c r="D817">
        <v>1929</v>
      </c>
      <c r="E817">
        <v>2390.699951171875</v>
      </c>
      <c r="F817">
        <v>2390.699951171875</v>
      </c>
      <c r="G817" s="7">
        <v>150</v>
      </c>
      <c r="H817">
        <v>41.799999237060547</v>
      </c>
      <c r="I817">
        <v>150</v>
      </c>
      <c r="J817">
        <v>1913</v>
      </c>
      <c r="K817">
        <v>78.800003051757813</v>
      </c>
      <c r="L817">
        <v>1308.9000244140625</v>
      </c>
      <c r="M817">
        <v>88</v>
      </c>
      <c r="N817">
        <v>445.20001220703125</v>
      </c>
      <c r="P817">
        <v>864.0999755859375</v>
      </c>
      <c r="Q817">
        <v>2173</v>
      </c>
      <c r="S817">
        <v>1602.0999755859375</v>
      </c>
      <c r="T817">
        <v>0</v>
      </c>
      <c r="U817">
        <v>0</v>
      </c>
      <c r="V817">
        <v>0</v>
      </c>
      <c r="W817">
        <v>1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 s="63"/>
      <c r="AF817" s="63"/>
      <c r="AG817">
        <f t="shared" si="12"/>
        <v>6.2743130908783806E-2</v>
      </c>
    </row>
    <row r="818" spans="1:33" x14ac:dyDescent="0.25">
      <c r="A818">
        <v>1742</v>
      </c>
      <c r="B818" t="s">
        <v>29</v>
      </c>
      <c r="C818" t="s">
        <v>472</v>
      </c>
      <c r="D818">
        <v>1930</v>
      </c>
      <c r="E818">
        <v>2682</v>
      </c>
      <c r="F818">
        <v>2682</v>
      </c>
      <c r="G818" s="7">
        <v>150</v>
      </c>
      <c r="H818">
        <v>43.900001525878906</v>
      </c>
      <c r="I818">
        <v>150</v>
      </c>
      <c r="J818">
        <v>2163.800048828125</v>
      </c>
      <c r="K818">
        <v>99.199996948242188</v>
      </c>
      <c r="L818">
        <v>1481.5</v>
      </c>
      <c r="M818">
        <v>107.59999847412109</v>
      </c>
      <c r="N818">
        <v>561.70001220703125</v>
      </c>
      <c r="P818">
        <v>937.70001220703125</v>
      </c>
      <c r="Q818">
        <v>2419.199951171875</v>
      </c>
      <c r="S818">
        <v>1693</v>
      </c>
      <c r="T818">
        <v>0</v>
      </c>
      <c r="U818">
        <v>0</v>
      </c>
      <c r="V818">
        <v>0</v>
      </c>
      <c r="W818">
        <v>1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 s="63"/>
      <c r="AF818" s="63"/>
      <c r="AG818">
        <f t="shared" si="12"/>
        <v>5.5928411633109618E-2</v>
      </c>
    </row>
    <row r="819" spans="1:33" x14ac:dyDescent="0.25">
      <c r="A819">
        <v>1742</v>
      </c>
      <c r="B819" t="s">
        <v>29</v>
      </c>
      <c r="C819" t="s">
        <v>473</v>
      </c>
      <c r="D819">
        <v>1931</v>
      </c>
      <c r="E819">
        <v>2781.300048828125</v>
      </c>
      <c r="F819">
        <v>2781.89990234375</v>
      </c>
      <c r="G819" s="7">
        <v>150</v>
      </c>
      <c r="H819">
        <v>44.700000762939453</v>
      </c>
      <c r="I819">
        <v>150</v>
      </c>
      <c r="J819">
        <v>2143.89990234375</v>
      </c>
      <c r="K819">
        <v>125.80000305175781</v>
      </c>
      <c r="L819">
        <v>1422.199951171875</v>
      </c>
      <c r="M819">
        <v>101</v>
      </c>
      <c r="N819">
        <v>450.89999389648438</v>
      </c>
      <c r="P819">
        <v>1072.699951171875</v>
      </c>
      <c r="Q819">
        <v>2494.89990234375</v>
      </c>
      <c r="S819">
        <v>1928.4000244140625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0</v>
      </c>
      <c r="AE819" s="63"/>
      <c r="AF819" s="63"/>
      <c r="AG819">
        <f t="shared" si="12"/>
        <v>5.3931613765728408E-2</v>
      </c>
    </row>
    <row r="820" spans="1:33" x14ac:dyDescent="0.25">
      <c r="A820">
        <v>1742</v>
      </c>
      <c r="B820" t="s">
        <v>29</v>
      </c>
      <c r="C820" t="s">
        <v>474</v>
      </c>
      <c r="D820">
        <v>1932</v>
      </c>
      <c r="E820">
        <v>3053.699951171875</v>
      </c>
      <c r="F820">
        <v>3053.699951171875</v>
      </c>
      <c r="G820" s="7">
        <v>150</v>
      </c>
      <c r="H820">
        <v>46.099998474121094</v>
      </c>
      <c r="I820">
        <v>150</v>
      </c>
      <c r="J820">
        <v>2283.10009765625</v>
      </c>
      <c r="K820">
        <v>180.69999694824219</v>
      </c>
      <c r="L820">
        <v>1409.4000244140625</v>
      </c>
      <c r="M820">
        <v>100.40000152587891</v>
      </c>
      <c r="N820">
        <v>354.70001220703125</v>
      </c>
      <c r="P820">
        <v>1302</v>
      </c>
      <c r="Q820">
        <v>2711.39990234375</v>
      </c>
      <c r="S820">
        <v>1786.0999755859375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 s="63"/>
      <c r="AF820" s="63"/>
      <c r="AG820">
        <f t="shared" si="12"/>
        <v>4.9120739561343163E-2</v>
      </c>
    </row>
    <row r="821" spans="1:33" x14ac:dyDescent="0.25">
      <c r="A821">
        <v>1742</v>
      </c>
      <c r="B821" t="s">
        <v>29</v>
      </c>
      <c r="C821" t="s">
        <v>475</v>
      </c>
      <c r="D821">
        <v>1933</v>
      </c>
      <c r="E821">
        <v>2954.300048828125</v>
      </c>
      <c r="F821">
        <v>2954.300048828125</v>
      </c>
      <c r="G821" s="7">
        <v>150</v>
      </c>
      <c r="H821">
        <v>47.400001525878906</v>
      </c>
      <c r="I821">
        <v>150</v>
      </c>
      <c r="J821">
        <v>2152.39990234375</v>
      </c>
      <c r="K821">
        <v>140.89999389648438</v>
      </c>
      <c r="L821">
        <v>1291.199951171875</v>
      </c>
      <c r="M821">
        <v>105.19999694824219</v>
      </c>
      <c r="N821">
        <v>366.29998779296875</v>
      </c>
      <c r="P821">
        <v>1353.800048828125</v>
      </c>
      <c r="Q821">
        <v>2645</v>
      </c>
      <c r="S821">
        <v>1730.199951171875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 s="63"/>
      <c r="AF821" s="63"/>
      <c r="AG821">
        <f t="shared" si="12"/>
        <v>5.0773448031962813E-2</v>
      </c>
    </row>
    <row r="822" spans="1:33" x14ac:dyDescent="0.25">
      <c r="A822">
        <v>1742</v>
      </c>
      <c r="B822" t="s">
        <v>29</v>
      </c>
      <c r="C822" t="s">
        <v>476</v>
      </c>
      <c r="D822">
        <v>1934</v>
      </c>
      <c r="E822">
        <v>2878.300048828125</v>
      </c>
      <c r="F822">
        <v>2878.300048828125</v>
      </c>
      <c r="G822" s="7">
        <v>150</v>
      </c>
      <c r="H822">
        <v>49</v>
      </c>
      <c r="I822">
        <v>150</v>
      </c>
      <c r="J822">
        <v>2036.5999755859375</v>
      </c>
      <c r="K822">
        <v>104.69999694824219</v>
      </c>
      <c r="L822">
        <v>1207.4000244140625</v>
      </c>
      <c r="M822">
        <v>101.90000152587891</v>
      </c>
      <c r="N822">
        <v>306.39999389648438</v>
      </c>
      <c r="P822">
        <v>1400.5</v>
      </c>
      <c r="Q822">
        <v>2607.89990234375</v>
      </c>
      <c r="S822">
        <v>1437.300048828125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 s="63"/>
      <c r="AF822" s="63"/>
      <c r="AG822">
        <f t="shared" si="12"/>
        <v>5.2114094241519818E-2</v>
      </c>
    </row>
    <row r="823" spans="1:33" x14ac:dyDescent="0.25">
      <c r="A823">
        <v>1742</v>
      </c>
      <c r="B823" t="s">
        <v>29</v>
      </c>
      <c r="C823" t="s">
        <v>477</v>
      </c>
      <c r="D823">
        <v>1935</v>
      </c>
      <c r="E823">
        <v>2580.89990234375</v>
      </c>
      <c r="F823">
        <v>2580.89990234375</v>
      </c>
      <c r="G823" s="7">
        <v>150</v>
      </c>
      <c r="H823">
        <v>49.599998474121094</v>
      </c>
      <c r="I823">
        <v>150</v>
      </c>
      <c r="J823">
        <v>1752.9000244140625</v>
      </c>
      <c r="K823">
        <v>102.5</v>
      </c>
      <c r="L823">
        <v>885.4000244140625</v>
      </c>
      <c r="M823">
        <v>104</v>
      </c>
      <c r="N823">
        <v>315.60000610351563</v>
      </c>
      <c r="P823">
        <v>1425.800048828125</v>
      </c>
      <c r="Q823">
        <v>2311.2001953125</v>
      </c>
      <c r="S823">
        <v>1524.4000244140625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 s="63"/>
      <c r="AF823" s="63"/>
      <c r="AG823">
        <f t="shared" si="12"/>
        <v>5.8119262922123785E-2</v>
      </c>
    </row>
    <row r="824" spans="1:33" x14ac:dyDescent="0.25">
      <c r="A824">
        <v>1742</v>
      </c>
      <c r="B824" t="s">
        <v>29</v>
      </c>
      <c r="C824" t="s">
        <v>478</v>
      </c>
      <c r="D824">
        <v>1936</v>
      </c>
      <c r="E824">
        <v>2627.699951171875</v>
      </c>
      <c r="F824">
        <v>2627.699951171875</v>
      </c>
      <c r="G824" s="7">
        <v>150</v>
      </c>
      <c r="H824">
        <v>44.900001525878906</v>
      </c>
      <c r="I824">
        <v>150</v>
      </c>
      <c r="J824">
        <v>1837.9000244140625</v>
      </c>
      <c r="K824">
        <v>91.099998474121094</v>
      </c>
      <c r="L824">
        <v>938.5</v>
      </c>
      <c r="M824">
        <v>85.900001525878906</v>
      </c>
      <c r="N824">
        <v>313.5</v>
      </c>
      <c r="P824">
        <v>1450</v>
      </c>
      <c r="Q824">
        <v>2388.5</v>
      </c>
      <c r="S824">
        <v>1801.5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 s="63"/>
      <c r="AF824" s="63"/>
      <c r="AG824">
        <f t="shared" si="12"/>
        <v>5.7084143086087329E-2</v>
      </c>
    </row>
    <row r="825" spans="1:33" x14ac:dyDescent="0.25">
      <c r="A825">
        <v>1742</v>
      </c>
      <c r="B825" t="s">
        <v>29</v>
      </c>
      <c r="C825" t="s">
        <v>479</v>
      </c>
      <c r="D825">
        <v>1937</v>
      </c>
      <c r="E825">
        <v>2900.89990234375</v>
      </c>
      <c r="F825">
        <v>2900.89990234375</v>
      </c>
      <c r="G825" s="7">
        <v>150</v>
      </c>
      <c r="H825">
        <v>45.5</v>
      </c>
      <c r="I825">
        <v>150</v>
      </c>
      <c r="J825">
        <v>2120.60009765625</v>
      </c>
      <c r="K825">
        <v>150.39999389648438</v>
      </c>
      <c r="L825">
        <v>1090.4000244140625</v>
      </c>
      <c r="M825">
        <v>86.400001525878906</v>
      </c>
      <c r="N825">
        <v>319.10000610351563</v>
      </c>
      <c r="P825">
        <v>1511.800048828125</v>
      </c>
      <c r="Q825">
        <v>2602.2001953125</v>
      </c>
      <c r="S825">
        <v>2120.10009765625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0</v>
      </c>
      <c r="AE825" s="63"/>
      <c r="AF825" s="63"/>
      <c r="AG825">
        <f t="shared" si="12"/>
        <v>5.1708092333282218E-2</v>
      </c>
    </row>
    <row r="826" spans="1:33" x14ac:dyDescent="0.25">
      <c r="A826">
        <v>1742</v>
      </c>
      <c r="B826" t="s">
        <v>29</v>
      </c>
      <c r="C826" t="s">
        <v>480</v>
      </c>
      <c r="D826">
        <v>1938</v>
      </c>
      <c r="E826">
        <v>3301</v>
      </c>
      <c r="F826">
        <v>3301</v>
      </c>
      <c r="G826" s="7">
        <v>150</v>
      </c>
      <c r="H826">
        <v>46.299999237060547</v>
      </c>
      <c r="I826">
        <v>150</v>
      </c>
      <c r="J826">
        <v>2512.60009765625</v>
      </c>
      <c r="K826">
        <v>263.29998779296875</v>
      </c>
      <c r="L826">
        <v>1332.699951171875</v>
      </c>
      <c r="M826">
        <v>89.199996948242188</v>
      </c>
      <c r="N826">
        <v>392.5</v>
      </c>
      <c r="P826">
        <v>1554.0999755859375</v>
      </c>
      <c r="Q826">
        <v>2886.7998046875</v>
      </c>
      <c r="S826">
        <v>2495.89990234375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 s="63"/>
      <c r="AF826" s="63"/>
      <c r="AG826">
        <f t="shared" si="12"/>
        <v>4.5440775522568921E-2</v>
      </c>
    </row>
    <row r="827" spans="1:33" s="4" customFormat="1" x14ac:dyDescent="0.25">
      <c r="A827" s="4">
        <v>1742</v>
      </c>
      <c r="B827" s="4" t="s">
        <v>29</v>
      </c>
      <c r="C827" s="4" t="s">
        <v>481</v>
      </c>
      <c r="D827" s="4">
        <v>1939</v>
      </c>
      <c r="E827" s="4">
        <v>3633.39990234375</v>
      </c>
      <c r="F827" s="4">
        <v>3633.39990234375</v>
      </c>
      <c r="G827" s="7">
        <v>150</v>
      </c>
      <c r="H827" s="4">
        <v>53.200000762939453</v>
      </c>
      <c r="I827" s="4">
        <v>150</v>
      </c>
      <c r="J827" s="4">
        <v>2871.10009765625</v>
      </c>
      <c r="K827" s="4">
        <v>282.10000610351563</v>
      </c>
      <c r="L827" s="4">
        <v>1672.9000244140625</v>
      </c>
      <c r="M827" s="4">
        <v>90.199996948242188</v>
      </c>
      <c r="N827" s="4">
        <v>375.20001220703125</v>
      </c>
      <c r="P827" s="4">
        <v>1526.199951171875</v>
      </c>
      <c r="Q827" s="4">
        <v>3199.10009765625</v>
      </c>
      <c r="T827" s="4">
        <v>0</v>
      </c>
      <c r="U827" s="4">
        <v>0</v>
      </c>
      <c r="V827" s="4">
        <v>0</v>
      </c>
      <c r="W827" s="4">
        <v>1</v>
      </c>
      <c r="X827" s="4">
        <v>0</v>
      </c>
      <c r="Y827" s="4">
        <v>1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63"/>
      <c r="AF827" s="63"/>
      <c r="AG827">
        <f t="shared" si="12"/>
        <v>4.1283647281225896E-2</v>
      </c>
    </row>
    <row r="828" spans="1:33" x14ac:dyDescent="0.25">
      <c r="A828">
        <v>1748</v>
      </c>
      <c r="B828" t="s">
        <v>30</v>
      </c>
      <c r="C828" t="s">
        <v>443</v>
      </c>
      <c r="D828">
        <v>1901</v>
      </c>
      <c r="E828">
        <v>87.050003051757813</v>
      </c>
      <c r="F828">
        <v>87.000999450683594</v>
      </c>
      <c r="G828" s="7">
        <v>12.5</v>
      </c>
      <c r="H828">
        <v>3</v>
      </c>
      <c r="I828">
        <v>12.5</v>
      </c>
      <c r="J828">
        <v>61.200000762939453</v>
      </c>
      <c r="K828">
        <v>2</v>
      </c>
      <c r="L828">
        <v>19.600000381469727</v>
      </c>
      <c r="M828">
        <v>0</v>
      </c>
      <c r="N828">
        <v>57.599998474121094</v>
      </c>
      <c r="P828">
        <v>65.400001525878906</v>
      </c>
      <c r="Q828">
        <v>85</v>
      </c>
      <c r="R828">
        <v>10</v>
      </c>
      <c r="T828">
        <v>0</v>
      </c>
      <c r="U828">
        <v>0</v>
      </c>
      <c r="V828">
        <v>0</v>
      </c>
      <c r="W828">
        <v>1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 s="63">
        <f>AVERAGE(G828:G866)</f>
        <v>18.910256410256409</v>
      </c>
      <c r="AF828" s="63">
        <f>_xlfn.VAR.S(G828:G866)</f>
        <v>40.064102564102541</v>
      </c>
      <c r="AG828">
        <f t="shared" si="12"/>
        <v>0.14359562965859754</v>
      </c>
    </row>
    <row r="829" spans="1:33" x14ac:dyDescent="0.25">
      <c r="A829">
        <v>1748</v>
      </c>
      <c r="B829" t="s">
        <v>30</v>
      </c>
      <c r="C829" t="s">
        <v>444</v>
      </c>
      <c r="D829">
        <v>1902</v>
      </c>
      <c r="E829">
        <v>79.949996948242188</v>
      </c>
      <c r="F829">
        <v>80.005996704101563</v>
      </c>
      <c r="G829" s="7">
        <v>12.5</v>
      </c>
      <c r="H829">
        <v>3</v>
      </c>
      <c r="I829">
        <v>12.5</v>
      </c>
      <c r="J829">
        <v>62.104999542236328</v>
      </c>
      <c r="K829">
        <v>1.2000000476837158</v>
      </c>
      <c r="L829">
        <v>18</v>
      </c>
      <c r="M829">
        <v>0</v>
      </c>
      <c r="N829">
        <v>57.799999237060547</v>
      </c>
      <c r="P829">
        <v>60.700000762939453</v>
      </c>
      <c r="Q829">
        <v>78.699996948242188</v>
      </c>
      <c r="R829">
        <v>2.4000000953674316</v>
      </c>
      <c r="T829">
        <v>0</v>
      </c>
      <c r="U829">
        <v>0</v>
      </c>
      <c r="V829">
        <v>0</v>
      </c>
      <c r="W829">
        <v>1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 s="63"/>
      <c r="AF829" s="63"/>
      <c r="AG829">
        <f t="shared" si="12"/>
        <v>0.15634772329124935</v>
      </c>
    </row>
    <row r="830" spans="1:33" x14ac:dyDescent="0.25">
      <c r="A830">
        <v>1748</v>
      </c>
      <c r="B830" t="s">
        <v>30</v>
      </c>
      <c r="C830" t="s">
        <v>445</v>
      </c>
      <c r="D830">
        <v>1903</v>
      </c>
      <c r="E830">
        <v>83.050003051757813</v>
      </c>
      <c r="F830">
        <v>83.008003234863281</v>
      </c>
      <c r="G830" s="7">
        <v>12.5</v>
      </c>
      <c r="H830">
        <v>3</v>
      </c>
      <c r="I830">
        <v>12.5</v>
      </c>
      <c r="J830">
        <v>60.700000762939453</v>
      </c>
      <c r="K830">
        <v>1</v>
      </c>
      <c r="L830">
        <v>21</v>
      </c>
      <c r="M830">
        <v>0</v>
      </c>
      <c r="N830">
        <v>55</v>
      </c>
      <c r="P830">
        <v>61</v>
      </c>
      <c r="Q830">
        <v>82</v>
      </c>
      <c r="R830">
        <v>6.8000001907348633</v>
      </c>
      <c r="T830">
        <v>0</v>
      </c>
      <c r="U830">
        <v>0</v>
      </c>
      <c r="V830">
        <v>0</v>
      </c>
      <c r="W830">
        <v>1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 s="63"/>
      <c r="AF830" s="63"/>
      <c r="AG830">
        <f t="shared" si="12"/>
        <v>0.15051173438500468</v>
      </c>
    </row>
    <row r="831" spans="1:33" x14ac:dyDescent="0.25">
      <c r="A831">
        <v>1748</v>
      </c>
      <c r="B831" t="s">
        <v>30</v>
      </c>
      <c r="C831" t="s">
        <v>446</v>
      </c>
      <c r="D831">
        <v>1904</v>
      </c>
      <c r="E831">
        <v>96.050003051757813</v>
      </c>
      <c r="F831">
        <v>96.0469970703125</v>
      </c>
      <c r="G831" s="7">
        <v>12.5</v>
      </c>
      <c r="H831">
        <v>3</v>
      </c>
      <c r="I831">
        <v>12.5</v>
      </c>
      <c r="J831">
        <v>76.040000915527344</v>
      </c>
      <c r="K831">
        <v>1</v>
      </c>
      <c r="L831">
        <v>30</v>
      </c>
      <c r="M831">
        <v>0</v>
      </c>
      <c r="N831">
        <v>70.400001525878906</v>
      </c>
      <c r="P831">
        <v>65</v>
      </c>
      <c r="Q831">
        <v>95</v>
      </c>
      <c r="R831">
        <v>4.5</v>
      </c>
      <c r="T831">
        <v>0</v>
      </c>
      <c r="U831">
        <v>0</v>
      </c>
      <c r="V831">
        <v>0</v>
      </c>
      <c r="W831">
        <v>1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 s="63"/>
      <c r="AF831" s="63"/>
      <c r="AG831">
        <f t="shared" si="12"/>
        <v>0.13014054766103661</v>
      </c>
    </row>
    <row r="832" spans="1:33" x14ac:dyDescent="0.25">
      <c r="A832">
        <v>1748</v>
      </c>
      <c r="B832" t="s">
        <v>30</v>
      </c>
      <c r="C832" t="s">
        <v>447</v>
      </c>
      <c r="D832">
        <v>1905</v>
      </c>
      <c r="E832">
        <v>110.94999694824219</v>
      </c>
      <c r="F832">
        <v>111.00800323486328</v>
      </c>
      <c r="G832" s="7">
        <v>12.5</v>
      </c>
      <c r="H832">
        <v>3.2999999523162842</v>
      </c>
      <c r="I832">
        <v>12.5</v>
      </c>
      <c r="J832">
        <v>89.699996948242188</v>
      </c>
      <c r="K832">
        <v>1.7000000476837158</v>
      </c>
      <c r="L832">
        <v>50.599998474121094</v>
      </c>
      <c r="M832">
        <v>0</v>
      </c>
      <c r="N832">
        <v>84</v>
      </c>
      <c r="P832">
        <v>58.599998474121094</v>
      </c>
      <c r="Q832">
        <v>109.19999694824219</v>
      </c>
      <c r="R832">
        <v>5.5</v>
      </c>
      <c r="T832">
        <v>0</v>
      </c>
      <c r="U832">
        <v>0</v>
      </c>
      <c r="V832">
        <v>0</v>
      </c>
      <c r="W832">
        <v>1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 s="63"/>
      <c r="AF832" s="63"/>
      <c r="AG832">
        <f t="shared" si="12"/>
        <v>0.11266336497360346</v>
      </c>
    </row>
    <row r="833" spans="1:33" x14ac:dyDescent="0.25">
      <c r="A833">
        <v>1748</v>
      </c>
      <c r="B833" t="s">
        <v>30</v>
      </c>
      <c r="C833" t="s">
        <v>448</v>
      </c>
      <c r="D833">
        <v>1906</v>
      </c>
      <c r="E833">
        <v>124.75</v>
      </c>
      <c r="F833">
        <v>125</v>
      </c>
      <c r="G833" s="7">
        <v>12.5</v>
      </c>
      <c r="H833">
        <v>3</v>
      </c>
      <c r="I833">
        <v>12.5</v>
      </c>
      <c r="J833">
        <v>102.30000305175781</v>
      </c>
      <c r="K833">
        <v>2</v>
      </c>
      <c r="L833">
        <v>46.299999237060547</v>
      </c>
      <c r="M833">
        <v>0</v>
      </c>
      <c r="N833">
        <v>96</v>
      </c>
      <c r="P833">
        <v>76.400001525878906</v>
      </c>
      <c r="Q833">
        <v>122.69999694824219</v>
      </c>
      <c r="R833">
        <v>7</v>
      </c>
      <c r="T833">
        <v>0</v>
      </c>
      <c r="U833">
        <v>0</v>
      </c>
      <c r="V833">
        <v>0</v>
      </c>
      <c r="W833">
        <v>1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 s="63"/>
      <c r="AF833" s="63"/>
      <c r="AG833">
        <f t="shared" si="12"/>
        <v>0.10020040080160321</v>
      </c>
    </row>
    <row r="834" spans="1:33" x14ac:dyDescent="0.25">
      <c r="A834">
        <v>1748</v>
      </c>
      <c r="B834" t="s">
        <v>30</v>
      </c>
      <c r="C834" t="s">
        <v>449</v>
      </c>
      <c r="D834">
        <v>1907</v>
      </c>
      <c r="E834">
        <v>116.09999847412109</v>
      </c>
      <c r="F834">
        <v>116.11000061035156</v>
      </c>
      <c r="G834" s="7">
        <v>12.5</v>
      </c>
      <c r="H834">
        <v>3.9000000953674316</v>
      </c>
      <c r="I834">
        <v>12.5</v>
      </c>
      <c r="J834">
        <v>98.699996948242188</v>
      </c>
      <c r="K834">
        <v>2</v>
      </c>
      <c r="L834">
        <v>50</v>
      </c>
      <c r="M834">
        <v>0</v>
      </c>
      <c r="N834">
        <v>93</v>
      </c>
      <c r="P834">
        <v>64</v>
      </c>
      <c r="Q834">
        <v>114</v>
      </c>
      <c r="R834">
        <v>1</v>
      </c>
      <c r="T834">
        <v>0</v>
      </c>
      <c r="U834">
        <v>0</v>
      </c>
      <c r="V834">
        <v>0</v>
      </c>
      <c r="W834">
        <v>1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 s="63"/>
      <c r="AF834" s="63"/>
      <c r="AG834">
        <f t="shared" si="12"/>
        <v>0.10766580675525395</v>
      </c>
    </row>
    <row r="835" spans="1:33" x14ac:dyDescent="0.25">
      <c r="A835">
        <v>1748</v>
      </c>
      <c r="B835" t="s">
        <v>30</v>
      </c>
      <c r="C835" t="s">
        <v>450</v>
      </c>
      <c r="D835">
        <v>1908</v>
      </c>
      <c r="E835">
        <v>115.19999694824219</v>
      </c>
      <c r="F835">
        <v>115.20999908447266</v>
      </c>
      <c r="G835" s="7">
        <v>12.5</v>
      </c>
      <c r="H835">
        <v>3.7000000476837158</v>
      </c>
      <c r="I835">
        <v>12.5</v>
      </c>
      <c r="J835">
        <v>96.300003051757813</v>
      </c>
      <c r="K835">
        <v>3.4000000953674316</v>
      </c>
      <c r="L835">
        <v>35.700000762939453</v>
      </c>
      <c r="M835">
        <v>0</v>
      </c>
      <c r="N835">
        <v>88</v>
      </c>
      <c r="P835">
        <v>75</v>
      </c>
      <c r="Q835">
        <v>110.69999694824219</v>
      </c>
      <c r="R835">
        <v>2.7000000476837158</v>
      </c>
      <c r="T835">
        <v>0</v>
      </c>
      <c r="U835">
        <v>0</v>
      </c>
      <c r="V835">
        <v>0</v>
      </c>
      <c r="W835">
        <v>1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 s="63"/>
      <c r="AF835" s="63"/>
      <c r="AG835">
        <f t="shared" ref="AG835:AG898" si="13">G835/E835</f>
        <v>0.10850694731889692</v>
      </c>
    </row>
    <row r="836" spans="1:33" x14ac:dyDescent="0.25">
      <c r="A836">
        <v>1748</v>
      </c>
      <c r="B836" t="s">
        <v>30</v>
      </c>
      <c r="C836" t="s">
        <v>451</v>
      </c>
      <c r="D836">
        <v>1909</v>
      </c>
      <c r="E836">
        <v>141.89999389648438</v>
      </c>
      <c r="F836">
        <v>141.91000366210938</v>
      </c>
      <c r="G836" s="7">
        <v>12.5</v>
      </c>
      <c r="H836">
        <v>4.3000001907348633</v>
      </c>
      <c r="I836">
        <v>12.5</v>
      </c>
      <c r="J836">
        <v>124.59999847412109</v>
      </c>
      <c r="K836">
        <v>3</v>
      </c>
      <c r="L836">
        <v>36.599998474121094</v>
      </c>
      <c r="M836">
        <v>0</v>
      </c>
      <c r="N836">
        <v>112</v>
      </c>
      <c r="P836">
        <v>100.69999694824219</v>
      </c>
      <c r="Q836">
        <v>137.29998779296875</v>
      </c>
      <c r="R836">
        <v>0.5</v>
      </c>
      <c r="S836">
        <v>10.260000228881836</v>
      </c>
      <c r="T836">
        <v>0</v>
      </c>
      <c r="U836">
        <v>0</v>
      </c>
      <c r="V836">
        <v>0</v>
      </c>
      <c r="W836">
        <v>1</v>
      </c>
      <c r="X836">
        <v>1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 s="63"/>
      <c r="AF836" s="63"/>
      <c r="AG836">
        <f t="shared" si="13"/>
        <v>8.8090208158280212E-2</v>
      </c>
    </row>
    <row r="837" spans="1:33" x14ac:dyDescent="0.25">
      <c r="A837">
        <v>1748</v>
      </c>
      <c r="B837" t="s">
        <v>30</v>
      </c>
      <c r="C837" t="s">
        <v>452</v>
      </c>
      <c r="D837">
        <v>1910</v>
      </c>
      <c r="E837">
        <v>159.30000305175781</v>
      </c>
      <c r="F837">
        <v>159.30000305175781</v>
      </c>
      <c r="G837" s="7">
        <v>12.5</v>
      </c>
      <c r="H837">
        <v>4.440000057220459</v>
      </c>
      <c r="I837">
        <v>12.5</v>
      </c>
      <c r="J837">
        <v>139.86000061035156</v>
      </c>
      <c r="K837">
        <v>2.7999999523162842</v>
      </c>
      <c r="L837">
        <v>43.799999237060547</v>
      </c>
      <c r="M837">
        <v>0</v>
      </c>
      <c r="N837">
        <v>129.60000610351563</v>
      </c>
      <c r="P837">
        <v>110.65000152587891</v>
      </c>
      <c r="Q837">
        <v>154.44999694824219</v>
      </c>
      <c r="R837">
        <v>2.5</v>
      </c>
      <c r="S837">
        <v>12.699999809265137</v>
      </c>
      <c r="T837">
        <v>0</v>
      </c>
      <c r="U837">
        <v>0</v>
      </c>
      <c r="V837">
        <v>0</v>
      </c>
      <c r="W837">
        <v>1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 s="63"/>
      <c r="AF837" s="63"/>
      <c r="AG837">
        <f t="shared" si="13"/>
        <v>7.8468297304041187E-2</v>
      </c>
    </row>
    <row r="838" spans="1:33" x14ac:dyDescent="0.25">
      <c r="A838">
        <v>1748</v>
      </c>
      <c r="B838" t="s">
        <v>30</v>
      </c>
      <c r="C838" t="s">
        <v>453</v>
      </c>
      <c r="D838">
        <v>1911</v>
      </c>
      <c r="E838">
        <v>157.5</v>
      </c>
      <c r="F838">
        <v>157.5</v>
      </c>
      <c r="G838" s="7">
        <v>12.5</v>
      </c>
      <c r="H838">
        <v>4.690000057220459</v>
      </c>
      <c r="I838">
        <v>12.5</v>
      </c>
      <c r="J838">
        <v>140.30000305175781</v>
      </c>
      <c r="K838">
        <v>4.570000171661377</v>
      </c>
      <c r="L838">
        <v>44.970001220703125</v>
      </c>
      <c r="M838">
        <v>0</v>
      </c>
      <c r="N838">
        <v>127.59999847412109</v>
      </c>
      <c r="P838">
        <v>106.81999969482422</v>
      </c>
      <c r="Q838">
        <v>151.79000854492188</v>
      </c>
      <c r="S838">
        <v>13.510000228881836</v>
      </c>
      <c r="T838">
        <v>0</v>
      </c>
      <c r="U838">
        <v>0</v>
      </c>
      <c r="V838">
        <v>0</v>
      </c>
      <c r="W838">
        <v>1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 s="63"/>
      <c r="AF838" s="63"/>
      <c r="AG838">
        <f t="shared" si="13"/>
        <v>7.9365079365079361E-2</v>
      </c>
    </row>
    <row r="839" spans="1:33" x14ac:dyDescent="0.25">
      <c r="A839">
        <v>1748</v>
      </c>
      <c r="B839" t="s">
        <v>30</v>
      </c>
      <c r="C839" t="s">
        <v>454</v>
      </c>
      <c r="D839">
        <v>1912</v>
      </c>
      <c r="E839">
        <v>162.83999633789063</v>
      </c>
      <c r="F839">
        <v>162.83999633789063</v>
      </c>
      <c r="G839" s="7">
        <v>12.5</v>
      </c>
      <c r="H839">
        <v>5.0500001907348633</v>
      </c>
      <c r="I839">
        <v>12.5</v>
      </c>
      <c r="J839">
        <v>145.27999877929688</v>
      </c>
      <c r="K839">
        <v>6.5900001525878906</v>
      </c>
      <c r="L839">
        <v>61.319999694824219</v>
      </c>
      <c r="M839">
        <v>0</v>
      </c>
      <c r="N839">
        <v>131.77000427246094</v>
      </c>
      <c r="P839">
        <v>92.980003356933594</v>
      </c>
      <c r="Q839">
        <v>154.30000305175781</v>
      </c>
      <c r="S839">
        <v>15.430000305175781</v>
      </c>
      <c r="T839">
        <v>0</v>
      </c>
      <c r="U839">
        <v>0</v>
      </c>
      <c r="V839">
        <v>0</v>
      </c>
      <c r="W839">
        <v>1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 s="63"/>
      <c r="AF839" s="63"/>
      <c r="AG839">
        <f t="shared" si="13"/>
        <v>7.6762467950826294E-2</v>
      </c>
    </row>
    <row r="840" spans="1:33" x14ac:dyDescent="0.25">
      <c r="A840">
        <v>1748</v>
      </c>
      <c r="B840" t="s">
        <v>30</v>
      </c>
      <c r="C840" t="s">
        <v>455</v>
      </c>
      <c r="D840">
        <v>1913</v>
      </c>
      <c r="E840">
        <v>195.80999755859375</v>
      </c>
      <c r="F840">
        <v>195.80999755859375</v>
      </c>
      <c r="G840" s="7">
        <v>12.5</v>
      </c>
      <c r="H840">
        <v>5.4600000381469727</v>
      </c>
      <c r="I840">
        <v>12.5</v>
      </c>
      <c r="J840">
        <v>177.83999633789063</v>
      </c>
      <c r="K840">
        <v>4.429999828338623</v>
      </c>
      <c r="L840">
        <v>82.589996337890625</v>
      </c>
      <c r="M840">
        <v>0</v>
      </c>
      <c r="N840">
        <v>162.41000366210938</v>
      </c>
      <c r="P840">
        <v>106.88999938964844</v>
      </c>
      <c r="Q840">
        <v>189.47999572753906</v>
      </c>
      <c r="S840">
        <v>15.550000190734863</v>
      </c>
      <c r="T840">
        <v>0</v>
      </c>
      <c r="U840">
        <v>0</v>
      </c>
      <c r="V840">
        <v>0</v>
      </c>
      <c r="W840">
        <v>1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 s="63"/>
      <c r="AF840" s="63"/>
      <c r="AG840">
        <f t="shared" si="13"/>
        <v>6.3837394187493041E-2</v>
      </c>
    </row>
    <row r="841" spans="1:33" x14ac:dyDescent="0.25">
      <c r="A841">
        <v>1748</v>
      </c>
      <c r="B841" t="s">
        <v>30</v>
      </c>
      <c r="C841" t="s">
        <v>456</v>
      </c>
      <c r="D841">
        <v>1914</v>
      </c>
      <c r="E841">
        <v>121.87000274658203</v>
      </c>
      <c r="F841">
        <v>121.87000274658203</v>
      </c>
      <c r="G841" s="7">
        <v>12.5</v>
      </c>
      <c r="H841">
        <v>4.8000001907348633</v>
      </c>
      <c r="I841">
        <v>12.5</v>
      </c>
      <c r="J841">
        <v>104.51000213623047</v>
      </c>
      <c r="K841">
        <v>16.209999084472656</v>
      </c>
      <c r="L841">
        <v>30.760000228881836</v>
      </c>
      <c r="M841">
        <v>0</v>
      </c>
      <c r="N841">
        <v>88.959999084472656</v>
      </c>
      <c r="P841">
        <v>72.519996643066406</v>
      </c>
      <c r="Q841">
        <v>103.27999877929688</v>
      </c>
      <c r="S841">
        <v>11.680000305175781</v>
      </c>
      <c r="T841">
        <v>0</v>
      </c>
      <c r="U841">
        <v>0</v>
      </c>
      <c r="V841">
        <v>0</v>
      </c>
      <c r="W841">
        <v>1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 s="63"/>
      <c r="AF841" s="63"/>
      <c r="AG841">
        <f t="shared" si="13"/>
        <v>0.10256830818320939</v>
      </c>
    </row>
    <row r="842" spans="1:33" x14ac:dyDescent="0.25">
      <c r="A842">
        <v>1748</v>
      </c>
      <c r="B842" t="s">
        <v>30</v>
      </c>
      <c r="C842" t="s">
        <v>457</v>
      </c>
      <c r="D842">
        <v>1915</v>
      </c>
      <c r="E842">
        <v>98.209999084472656</v>
      </c>
      <c r="F842">
        <v>98.209999084472656</v>
      </c>
      <c r="G842" s="7">
        <v>12.5</v>
      </c>
      <c r="H842">
        <v>5.1399998664855957</v>
      </c>
      <c r="I842">
        <v>12.5</v>
      </c>
      <c r="J842">
        <v>79.849998474121094</v>
      </c>
      <c r="K842">
        <v>5.4000000953674316</v>
      </c>
      <c r="L842">
        <v>34.919998168945313</v>
      </c>
      <c r="M842">
        <v>0</v>
      </c>
      <c r="N842">
        <v>68.169998168945313</v>
      </c>
      <c r="P842">
        <v>56.029998779296875</v>
      </c>
      <c r="Q842">
        <v>90.949996948242188</v>
      </c>
      <c r="S842">
        <v>12.039999961853027</v>
      </c>
      <c r="T842">
        <v>0</v>
      </c>
      <c r="U842">
        <v>0</v>
      </c>
      <c r="V842">
        <v>0</v>
      </c>
      <c r="W842">
        <v>1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 s="63"/>
      <c r="AF842" s="63"/>
      <c r="AG842">
        <f t="shared" si="13"/>
        <v>0.12727828242059616</v>
      </c>
    </row>
    <row r="843" spans="1:33" x14ac:dyDescent="0.25">
      <c r="A843">
        <v>1748</v>
      </c>
      <c r="B843" t="s">
        <v>30</v>
      </c>
      <c r="C843" t="s">
        <v>458</v>
      </c>
      <c r="D843">
        <v>1916</v>
      </c>
      <c r="E843">
        <v>83.480003356933594</v>
      </c>
      <c r="F843">
        <v>83.480003356933594</v>
      </c>
      <c r="G843" s="7">
        <v>12.5</v>
      </c>
      <c r="H843">
        <v>4.744999885559082</v>
      </c>
      <c r="I843">
        <v>12.5</v>
      </c>
      <c r="J843">
        <v>65.839996337890625</v>
      </c>
      <c r="K843">
        <v>5.9699997901916504</v>
      </c>
      <c r="L843">
        <v>33.770000457763672</v>
      </c>
      <c r="M843">
        <v>0</v>
      </c>
      <c r="N843">
        <v>53.799999237060547</v>
      </c>
      <c r="P843">
        <v>41.849998474121094</v>
      </c>
      <c r="Q843">
        <v>75.6199951171875</v>
      </c>
      <c r="S843">
        <v>14.520000457763672</v>
      </c>
      <c r="T843">
        <v>0</v>
      </c>
      <c r="U843">
        <v>0</v>
      </c>
      <c r="V843">
        <v>0</v>
      </c>
      <c r="W843">
        <v>1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 s="63"/>
      <c r="AF843" s="63"/>
      <c r="AG843">
        <f t="shared" si="13"/>
        <v>0.14973645780240363</v>
      </c>
    </row>
    <row r="844" spans="1:33" x14ac:dyDescent="0.25">
      <c r="A844">
        <v>1748</v>
      </c>
      <c r="B844" t="s">
        <v>30</v>
      </c>
      <c r="C844" t="s">
        <v>459</v>
      </c>
      <c r="D844">
        <v>1917</v>
      </c>
      <c r="E844">
        <v>81.44000244140625</v>
      </c>
      <c r="F844">
        <v>81.441001892089844</v>
      </c>
      <c r="G844" s="7">
        <v>12.5</v>
      </c>
      <c r="H844">
        <v>5.1510000228881836</v>
      </c>
      <c r="I844">
        <v>12.5</v>
      </c>
      <c r="J844">
        <v>63.119998931884766</v>
      </c>
      <c r="K844">
        <v>5.5100002288818359</v>
      </c>
      <c r="L844">
        <v>41.299999237060547</v>
      </c>
      <c r="M844">
        <v>0</v>
      </c>
      <c r="N844">
        <v>48.599998474121094</v>
      </c>
      <c r="P844">
        <v>32.720001220703125</v>
      </c>
      <c r="Q844">
        <v>74.020004272460938</v>
      </c>
      <c r="S844">
        <v>13.600000381469727</v>
      </c>
      <c r="T844">
        <v>0</v>
      </c>
      <c r="U844">
        <v>0</v>
      </c>
      <c r="V844">
        <v>0</v>
      </c>
      <c r="W844">
        <v>1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 s="63"/>
      <c r="AF844" s="63"/>
      <c r="AG844">
        <f t="shared" si="13"/>
        <v>0.15348722526123931</v>
      </c>
    </row>
    <row r="845" spans="1:33" x14ac:dyDescent="0.25">
      <c r="A845">
        <v>1748</v>
      </c>
      <c r="B845" t="s">
        <v>30</v>
      </c>
      <c r="C845" t="s">
        <v>460</v>
      </c>
      <c r="D845">
        <v>1918</v>
      </c>
      <c r="E845">
        <v>69.169998168945313</v>
      </c>
      <c r="F845">
        <v>69.169998168945313</v>
      </c>
      <c r="G845" s="7">
        <v>12.5</v>
      </c>
      <c r="H845">
        <v>5.179999828338623</v>
      </c>
      <c r="I845">
        <v>12.5</v>
      </c>
      <c r="J845">
        <v>50.779998779296875</v>
      </c>
      <c r="K845">
        <v>3.8599998950958252</v>
      </c>
      <c r="L845">
        <v>32.990001678466797</v>
      </c>
      <c r="M845">
        <v>0</v>
      </c>
      <c r="N845">
        <v>37.180000305175781</v>
      </c>
      <c r="P845">
        <v>30.340000152587891</v>
      </c>
      <c r="Q845">
        <v>63.330001831054688</v>
      </c>
      <c r="S845">
        <v>22.799999237060547</v>
      </c>
      <c r="T845">
        <v>0</v>
      </c>
      <c r="U845">
        <v>0</v>
      </c>
      <c r="V845">
        <v>0</v>
      </c>
      <c r="W845">
        <v>1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 s="63"/>
      <c r="AF845" s="63"/>
      <c r="AG845">
        <f t="shared" si="13"/>
        <v>0.18071418723286917</v>
      </c>
    </row>
    <row r="846" spans="1:33" x14ac:dyDescent="0.25">
      <c r="A846">
        <v>1748</v>
      </c>
      <c r="B846" t="s">
        <v>30</v>
      </c>
      <c r="C846" t="s">
        <v>461</v>
      </c>
      <c r="D846">
        <v>1919</v>
      </c>
      <c r="E846">
        <v>101.90000152587891</v>
      </c>
      <c r="F846">
        <v>101.90000152587891</v>
      </c>
      <c r="G846" s="7">
        <v>12.5</v>
      </c>
      <c r="H846">
        <v>2.2899999618530273</v>
      </c>
      <c r="I846">
        <v>12.5</v>
      </c>
      <c r="J846">
        <v>85.139999389648438</v>
      </c>
      <c r="K846">
        <v>5.940000057220459</v>
      </c>
      <c r="L846">
        <v>53.349998474121094</v>
      </c>
      <c r="M846">
        <v>0</v>
      </c>
      <c r="N846">
        <v>62.340000152587891</v>
      </c>
      <c r="P846">
        <v>40.639999389648438</v>
      </c>
      <c r="Q846">
        <v>93.989997863769531</v>
      </c>
      <c r="S846">
        <v>42.799999237060547</v>
      </c>
      <c r="T846">
        <v>0</v>
      </c>
      <c r="U846">
        <v>0</v>
      </c>
      <c r="V846">
        <v>0</v>
      </c>
      <c r="W846">
        <v>1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 s="63"/>
      <c r="AF846" s="63"/>
      <c r="AG846">
        <f t="shared" si="13"/>
        <v>0.1226692817744998</v>
      </c>
    </row>
    <row r="847" spans="1:33" x14ac:dyDescent="0.25">
      <c r="A847">
        <v>1748</v>
      </c>
      <c r="B847" t="s">
        <v>30</v>
      </c>
      <c r="C847" t="s">
        <v>462</v>
      </c>
      <c r="D847">
        <v>1920</v>
      </c>
      <c r="E847">
        <v>154.10000610351563</v>
      </c>
      <c r="F847">
        <v>154.10000610351563</v>
      </c>
      <c r="G847" s="7">
        <v>25</v>
      </c>
      <c r="H847">
        <v>3.5</v>
      </c>
      <c r="I847">
        <v>25</v>
      </c>
      <c r="J847">
        <v>122.40000152587891</v>
      </c>
      <c r="K847">
        <v>10.5</v>
      </c>
      <c r="L847">
        <v>84.400001525878906</v>
      </c>
      <c r="M847">
        <v>0</v>
      </c>
      <c r="N847">
        <v>79.599998474121094</v>
      </c>
      <c r="P847">
        <v>57.099998474121094</v>
      </c>
      <c r="Q847">
        <v>141.5</v>
      </c>
      <c r="S847">
        <v>44.900001525878906</v>
      </c>
      <c r="T847">
        <v>0</v>
      </c>
      <c r="U847">
        <v>0</v>
      </c>
      <c r="V847">
        <v>0</v>
      </c>
      <c r="W847">
        <v>1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 s="63"/>
      <c r="AF847" s="63"/>
      <c r="AG847">
        <f t="shared" si="13"/>
        <v>0.16223231025186605</v>
      </c>
    </row>
    <row r="848" spans="1:33" x14ac:dyDescent="0.25">
      <c r="A848">
        <v>1748</v>
      </c>
      <c r="B848" t="s">
        <v>30</v>
      </c>
      <c r="C848" t="s">
        <v>463</v>
      </c>
      <c r="D848">
        <v>1921</v>
      </c>
      <c r="E848">
        <v>148.10000610351563</v>
      </c>
      <c r="F848">
        <v>148.10000610351563</v>
      </c>
      <c r="G848" s="7">
        <v>25</v>
      </c>
      <c r="H848">
        <v>4.0999999046325684</v>
      </c>
      <c r="I848">
        <v>25</v>
      </c>
      <c r="J848">
        <v>117</v>
      </c>
      <c r="K848">
        <v>10.100000381469727</v>
      </c>
      <c r="L848">
        <v>103.69999694824219</v>
      </c>
      <c r="M848">
        <v>0</v>
      </c>
      <c r="N848">
        <v>72.099998474121094</v>
      </c>
      <c r="P848">
        <v>32.5</v>
      </c>
      <c r="Q848">
        <v>136.19999694824219</v>
      </c>
      <c r="S848">
        <v>62.900001525878906</v>
      </c>
      <c r="T848">
        <v>0</v>
      </c>
      <c r="U848">
        <v>0</v>
      </c>
      <c r="V848">
        <v>0</v>
      </c>
      <c r="W848">
        <v>1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 s="63"/>
      <c r="AF848" s="63"/>
      <c r="AG848">
        <f t="shared" si="13"/>
        <v>0.16880485462320682</v>
      </c>
    </row>
    <row r="849" spans="1:33" x14ac:dyDescent="0.25">
      <c r="A849">
        <v>1748</v>
      </c>
      <c r="B849" t="s">
        <v>30</v>
      </c>
      <c r="C849" t="s">
        <v>464</v>
      </c>
      <c r="D849">
        <v>1922</v>
      </c>
      <c r="E849">
        <v>168.5</v>
      </c>
      <c r="F849">
        <v>168.5</v>
      </c>
      <c r="G849" s="7">
        <v>25</v>
      </c>
      <c r="H849">
        <v>4.6999998092651367</v>
      </c>
      <c r="I849">
        <v>25</v>
      </c>
      <c r="J849">
        <v>138.69999694824219</v>
      </c>
      <c r="K849">
        <v>11.600000381469727</v>
      </c>
      <c r="L849">
        <v>115.59999847412109</v>
      </c>
      <c r="M849">
        <v>0</v>
      </c>
      <c r="N849">
        <v>75.800003051757813</v>
      </c>
      <c r="P849">
        <v>39.5</v>
      </c>
      <c r="Q849">
        <v>155.10000610351563</v>
      </c>
      <c r="S849">
        <v>66.5</v>
      </c>
      <c r="T849">
        <v>0</v>
      </c>
      <c r="U849">
        <v>0</v>
      </c>
      <c r="V849">
        <v>0</v>
      </c>
      <c r="W849">
        <v>1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 s="63"/>
      <c r="AF849" s="63"/>
      <c r="AG849">
        <f t="shared" si="13"/>
        <v>0.14836795252225518</v>
      </c>
    </row>
    <row r="850" spans="1:33" x14ac:dyDescent="0.25">
      <c r="A850">
        <v>1748</v>
      </c>
      <c r="B850" t="s">
        <v>30</v>
      </c>
      <c r="C850" t="s">
        <v>465</v>
      </c>
      <c r="D850">
        <v>1923</v>
      </c>
      <c r="E850">
        <v>197.80000305175781</v>
      </c>
      <c r="F850">
        <v>197.80000305175781</v>
      </c>
      <c r="G850" s="7">
        <v>25</v>
      </c>
      <c r="H850">
        <v>5.4000000953674316</v>
      </c>
      <c r="I850">
        <v>25</v>
      </c>
      <c r="J850">
        <v>167.30000305175781</v>
      </c>
      <c r="K850">
        <v>13.5</v>
      </c>
      <c r="L850">
        <v>123.09999847412109</v>
      </c>
      <c r="M850">
        <v>0</v>
      </c>
      <c r="N850">
        <v>100.80000305175781</v>
      </c>
      <c r="P850">
        <v>59.400001525878906</v>
      </c>
      <c r="Q850">
        <v>182.5</v>
      </c>
      <c r="S850">
        <v>66.099998474121094</v>
      </c>
      <c r="T850">
        <v>0</v>
      </c>
      <c r="U850">
        <v>0</v>
      </c>
      <c r="V850">
        <v>0</v>
      </c>
      <c r="W850">
        <v>1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 s="63"/>
      <c r="AF850" s="63"/>
      <c r="AG850">
        <f t="shared" si="13"/>
        <v>0.12639029127546736</v>
      </c>
    </row>
    <row r="851" spans="1:33" x14ac:dyDescent="0.25">
      <c r="A851">
        <v>1748</v>
      </c>
      <c r="B851" t="s">
        <v>30</v>
      </c>
      <c r="C851" t="s">
        <v>466</v>
      </c>
      <c r="D851">
        <v>1924</v>
      </c>
      <c r="E851">
        <v>210.39999389648438</v>
      </c>
      <c r="F851">
        <v>210.39999389648438</v>
      </c>
      <c r="G851" s="7">
        <v>25</v>
      </c>
      <c r="H851">
        <v>6.4000000953674316</v>
      </c>
      <c r="I851">
        <v>25</v>
      </c>
      <c r="J851">
        <v>177.80000305175781</v>
      </c>
      <c r="K851">
        <v>10.5</v>
      </c>
      <c r="L851">
        <v>108.09999847412109</v>
      </c>
      <c r="M851">
        <v>0</v>
      </c>
      <c r="N851">
        <v>111.69999694824219</v>
      </c>
      <c r="P851">
        <v>90</v>
      </c>
      <c r="Q851">
        <v>198.10000610351563</v>
      </c>
      <c r="S851">
        <v>162.19999694824219</v>
      </c>
      <c r="T851">
        <v>0</v>
      </c>
      <c r="U851">
        <v>0</v>
      </c>
      <c r="V851">
        <v>0</v>
      </c>
      <c r="W851">
        <v>1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 s="63"/>
      <c r="AF851" s="63"/>
      <c r="AG851">
        <f t="shared" si="13"/>
        <v>0.11882129622256482</v>
      </c>
    </row>
    <row r="852" spans="1:33" x14ac:dyDescent="0.25">
      <c r="A852">
        <v>1748</v>
      </c>
      <c r="B852" t="s">
        <v>30</v>
      </c>
      <c r="C852" t="s">
        <v>467</v>
      </c>
      <c r="D852">
        <v>1925</v>
      </c>
      <c r="E852">
        <v>377.5</v>
      </c>
      <c r="F852">
        <v>377.5</v>
      </c>
      <c r="G852" s="7">
        <v>25</v>
      </c>
      <c r="H852">
        <v>7.0999999046325684</v>
      </c>
      <c r="I852">
        <v>25</v>
      </c>
      <c r="J852">
        <v>344.39999389648438</v>
      </c>
      <c r="K852">
        <v>95.5</v>
      </c>
      <c r="L852">
        <v>87.900001525878906</v>
      </c>
      <c r="M852">
        <v>0</v>
      </c>
      <c r="N852">
        <v>182.19999694824219</v>
      </c>
      <c r="P852">
        <v>192.19999694824219</v>
      </c>
      <c r="Q852">
        <v>280.10000610351563</v>
      </c>
      <c r="S852">
        <v>123.59999847412109</v>
      </c>
      <c r="T852">
        <v>0</v>
      </c>
      <c r="U852">
        <v>0</v>
      </c>
      <c r="V852">
        <v>0</v>
      </c>
      <c r="W852">
        <v>1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 s="63"/>
      <c r="AF852" s="63"/>
      <c r="AG852">
        <f t="shared" si="13"/>
        <v>6.6225165562913912E-2</v>
      </c>
    </row>
    <row r="853" spans="1:33" x14ac:dyDescent="0.25">
      <c r="A853">
        <v>1748</v>
      </c>
      <c r="B853" t="s">
        <v>30</v>
      </c>
      <c r="C853" t="s">
        <v>468</v>
      </c>
      <c r="D853">
        <v>1926</v>
      </c>
      <c r="E853">
        <v>360.60000610351563</v>
      </c>
      <c r="F853">
        <v>360.60000610351563</v>
      </c>
      <c r="G853" s="7">
        <v>25</v>
      </c>
      <c r="H853">
        <v>8.1999998092651367</v>
      </c>
      <c r="I853">
        <v>25</v>
      </c>
      <c r="J853">
        <v>325.10000610351563</v>
      </c>
      <c r="K853">
        <v>35</v>
      </c>
      <c r="L853">
        <v>161.30000305175781</v>
      </c>
      <c r="M853">
        <v>0.20000000298023224</v>
      </c>
      <c r="N853">
        <v>199.80000305175781</v>
      </c>
      <c r="P853">
        <v>161.39999389648438</v>
      </c>
      <c r="Q853">
        <v>322.70001220703125</v>
      </c>
      <c r="S853">
        <v>121.30000305175781</v>
      </c>
      <c r="T853">
        <v>0</v>
      </c>
      <c r="U853">
        <v>0</v>
      </c>
      <c r="V853">
        <v>0</v>
      </c>
      <c r="W853">
        <v>1</v>
      </c>
      <c r="X853">
        <v>1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 s="63"/>
      <c r="AF853" s="63"/>
      <c r="AG853">
        <f t="shared" si="13"/>
        <v>6.9328895110510269E-2</v>
      </c>
    </row>
    <row r="854" spans="1:33" x14ac:dyDescent="0.25">
      <c r="A854">
        <v>1748</v>
      </c>
      <c r="B854" t="s">
        <v>30</v>
      </c>
      <c r="C854" t="s">
        <v>469</v>
      </c>
      <c r="D854">
        <v>1927</v>
      </c>
      <c r="E854">
        <v>329.20001220703125</v>
      </c>
      <c r="F854">
        <v>329.20001220703125</v>
      </c>
      <c r="G854" s="7">
        <v>25</v>
      </c>
      <c r="H854">
        <v>9.3000001907348633</v>
      </c>
      <c r="I854">
        <v>25</v>
      </c>
      <c r="J854">
        <v>292.29998779296875</v>
      </c>
      <c r="K854">
        <v>29.299999237060547</v>
      </c>
      <c r="L854">
        <v>97.599998474121094</v>
      </c>
      <c r="M854">
        <v>0.20000000298023224</v>
      </c>
      <c r="N854">
        <v>170.5</v>
      </c>
      <c r="P854">
        <v>199.39999389648438</v>
      </c>
      <c r="Q854">
        <v>297</v>
      </c>
      <c r="S854">
        <v>85.800003051757813</v>
      </c>
      <c r="T854">
        <v>0</v>
      </c>
      <c r="U854">
        <v>0</v>
      </c>
      <c r="V854">
        <v>0</v>
      </c>
      <c r="W854">
        <v>1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 s="63"/>
      <c r="AF854" s="63"/>
      <c r="AG854">
        <f t="shared" si="13"/>
        <v>7.5941673976238189E-2</v>
      </c>
    </row>
    <row r="855" spans="1:33" x14ac:dyDescent="0.25">
      <c r="A855">
        <v>1748</v>
      </c>
      <c r="B855" t="s">
        <v>30</v>
      </c>
      <c r="C855" t="s">
        <v>470</v>
      </c>
      <c r="D855">
        <v>1928</v>
      </c>
      <c r="E855">
        <v>367</v>
      </c>
      <c r="F855">
        <v>367</v>
      </c>
      <c r="G855" s="7">
        <v>25</v>
      </c>
      <c r="H855">
        <v>11.300000190734863</v>
      </c>
      <c r="I855">
        <v>25</v>
      </c>
      <c r="J855">
        <v>329.20001220703125</v>
      </c>
      <c r="K855">
        <v>22.700000762939453</v>
      </c>
      <c r="L855">
        <v>54.099998474121094</v>
      </c>
      <c r="M855">
        <v>1.2000000476837158</v>
      </c>
      <c r="N855">
        <v>242.39999389648438</v>
      </c>
      <c r="P855">
        <v>286.20001220703125</v>
      </c>
      <c r="Q855">
        <v>340.30001831054688</v>
      </c>
      <c r="S855">
        <v>87.199996948242188</v>
      </c>
      <c r="T855">
        <v>0</v>
      </c>
      <c r="U855">
        <v>0</v>
      </c>
      <c r="V855">
        <v>0</v>
      </c>
      <c r="W855">
        <v>1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 s="63"/>
      <c r="AF855" s="63"/>
      <c r="AG855">
        <f t="shared" si="13"/>
        <v>6.8119891008174394E-2</v>
      </c>
    </row>
    <row r="856" spans="1:33" x14ac:dyDescent="0.25">
      <c r="A856">
        <v>1748</v>
      </c>
      <c r="B856" t="s">
        <v>30</v>
      </c>
      <c r="C856" t="s">
        <v>471</v>
      </c>
      <c r="D856">
        <v>1929</v>
      </c>
      <c r="E856">
        <v>369.39999389648438</v>
      </c>
      <c r="F856">
        <v>369.39999389648438</v>
      </c>
      <c r="G856" s="7">
        <v>25</v>
      </c>
      <c r="H856">
        <v>12.600000381469727</v>
      </c>
      <c r="I856">
        <v>25</v>
      </c>
      <c r="J856">
        <v>330</v>
      </c>
      <c r="K856">
        <v>23.100000381469727</v>
      </c>
      <c r="L856">
        <v>123.5</v>
      </c>
      <c r="M856">
        <v>1.7000000476837158</v>
      </c>
      <c r="N856">
        <v>242</v>
      </c>
      <c r="P856">
        <v>218.60000610351563</v>
      </c>
      <c r="Q856">
        <v>342.10000610351563</v>
      </c>
      <c r="S856">
        <v>102.80000305175781</v>
      </c>
      <c r="T856">
        <v>0</v>
      </c>
      <c r="U856">
        <v>0</v>
      </c>
      <c r="V856">
        <v>0</v>
      </c>
      <c r="W856">
        <v>1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 s="63"/>
      <c r="AF856" s="63"/>
      <c r="AG856">
        <f t="shared" si="13"/>
        <v>6.7677315682375616E-2</v>
      </c>
    </row>
    <row r="857" spans="1:33" x14ac:dyDescent="0.25">
      <c r="A857">
        <v>1748</v>
      </c>
      <c r="B857" t="s">
        <v>30</v>
      </c>
      <c r="C857" t="s">
        <v>472</v>
      </c>
      <c r="D857">
        <v>1930</v>
      </c>
      <c r="E857">
        <v>271.89999389648438</v>
      </c>
      <c r="F857">
        <v>271.89999389648438</v>
      </c>
      <c r="G857" s="7">
        <v>25</v>
      </c>
      <c r="H857">
        <v>11.699999809265137</v>
      </c>
      <c r="I857">
        <v>25</v>
      </c>
      <c r="J857">
        <v>234</v>
      </c>
      <c r="K857">
        <v>24.700000762939453</v>
      </c>
      <c r="L857">
        <v>171.30000305175781</v>
      </c>
      <c r="M857">
        <v>2</v>
      </c>
      <c r="N857">
        <v>128</v>
      </c>
      <c r="P857">
        <v>72.300003051757813</v>
      </c>
      <c r="Q857">
        <v>243.60000610351563</v>
      </c>
      <c r="S857">
        <v>83.400001525878906</v>
      </c>
      <c r="T857">
        <v>0</v>
      </c>
      <c r="U857">
        <v>0</v>
      </c>
      <c r="V857">
        <v>0</v>
      </c>
      <c r="W857">
        <v>1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0</v>
      </c>
      <c r="AE857" s="63"/>
      <c r="AF857" s="63"/>
      <c r="AG857">
        <f t="shared" si="13"/>
        <v>9.1945570287573469E-2</v>
      </c>
    </row>
    <row r="858" spans="1:33" x14ac:dyDescent="0.25">
      <c r="A858">
        <v>1748</v>
      </c>
      <c r="B858" t="s">
        <v>30</v>
      </c>
      <c r="C858" t="s">
        <v>473</v>
      </c>
      <c r="D858">
        <v>1931</v>
      </c>
      <c r="E858">
        <v>210.80000305175781</v>
      </c>
      <c r="F858">
        <v>210.80000305175781</v>
      </c>
      <c r="G858" s="7">
        <v>25</v>
      </c>
      <c r="H858">
        <v>10.300000190734863</v>
      </c>
      <c r="I858">
        <v>25</v>
      </c>
      <c r="J858">
        <v>174.60000610351563</v>
      </c>
      <c r="K858">
        <v>47.700000762939453</v>
      </c>
      <c r="L858">
        <v>132.89999389648438</v>
      </c>
      <c r="M858">
        <v>1</v>
      </c>
      <c r="N858">
        <v>89.5</v>
      </c>
      <c r="P858">
        <v>27.200000762939453</v>
      </c>
      <c r="Q858">
        <v>160.09999084472656</v>
      </c>
      <c r="S858">
        <v>95.599998474121094</v>
      </c>
      <c r="T858">
        <v>0</v>
      </c>
      <c r="U858">
        <v>0</v>
      </c>
      <c r="V858">
        <v>0</v>
      </c>
      <c r="W858">
        <v>1</v>
      </c>
      <c r="X858">
        <v>1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 s="63"/>
      <c r="AF858" s="63"/>
      <c r="AG858">
        <f t="shared" si="13"/>
        <v>0.11859582371002973</v>
      </c>
    </row>
    <row r="859" spans="1:33" x14ac:dyDescent="0.25">
      <c r="A859">
        <v>1748</v>
      </c>
      <c r="B859" t="s">
        <v>30</v>
      </c>
      <c r="C859" t="s">
        <v>474</v>
      </c>
      <c r="D859">
        <v>1932</v>
      </c>
      <c r="E859">
        <v>219.30000305175781</v>
      </c>
      <c r="F859">
        <v>219.30000305175781</v>
      </c>
      <c r="G859" s="7">
        <v>25</v>
      </c>
      <c r="H859">
        <v>9.5</v>
      </c>
      <c r="I859">
        <v>25</v>
      </c>
      <c r="J859">
        <v>184</v>
      </c>
      <c r="K859">
        <v>31</v>
      </c>
      <c r="L859">
        <v>144.19999694824219</v>
      </c>
      <c r="M859">
        <v>0.69999998807907104</v>
      </c>
      <c r="N859">
        <v>86.699996948242188</v>
      </c>
      <c r="P859">
        <v>41.099998474121094</v>
      </c>
      <c r="Q859">
        <v>185.29998779296875</v>
      </c>
      <c r="S859">
        <v>104.30000305175781</v>
      </c>
      <c r="T859">
        <v>0</v>
      </c>
      <c r="U859">
        <v>0</v>
      </c>
      <c r="V859">
        <v>0</v>
      </c>
      <c r="W859">
        <v>1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 s="63"/>
      <c r="AF859" s="63"/>
      <c r="AG859">
        <f t="shared" si="13"/>
        <v>0.11399908642089557</v>
      </c>
    </row>
    <row r="860" spans="1:33" x14ac:dyDescent="0.25">
      <c r="A860">
        <v>1748</v>
      </c>
      <c r="B860" t="s">
        <v>30</v>
      </c>
      <c r="C860" t="s">
        <v>475</v>
      </c>
      <c r="D860">
        <v>1933</v>
      </c>
      <c r="E860">
        <v>242.60000610351563</v>
      </c>
      <c r="F860">
        <v>242.60000610351563</v>
      </c>
      <c r="G860" s="7">
        <v>25</v>
      </c>
      <c r="H860">
        <v>9.6000003814697266</v>
      </c>
      <c r="I860">
        <v>25</v>
      </c>
      <c r="J860">
        <v>207.10000610351563</v>
      </c>
      <c r="K860">
        <v>37.5</v>
      </c>
      <c r="L860">
        <v>119.30000305175781</v>
      </c>
      <c r="M860">
        <v>0.69999998807907104</v>
      </c>
      <c r="N860">
        <v>101.19999694824219</v>
      </c>
      <c r="P860">
        <v>82.800003051757813</v>
      </c>
      <c r="Q860">
        <v>202.10000610351563</v>
      </c>
      <c r="S860">
        <v>77.800003051757813</v>
      </c>
      <c r="T860">
        <v>0</v>
      </c>
      <c r="U860">
        <v>0</v>
      </c>
      <c r="V860">
        <v>0</v>
      </c>
      <c r="W860">
        <v>1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 s="63"/>
      <c r="AF860" s="63"/>
      <c r="AG860">
        <f t="shared" si="13"/>
        <v>0.10305028594819031</v>
      </c>
    </row>
    <row r="861" spans="1:33" x14ac:dyDescent="0.25">
      <c r="A861">
        <v>1748</v>
      </c>
      <c r="B861" t="s">
        <v>30</v>
      </c>
      <c r="C861" t="s">
        <v>476</v>
      </c>
      <c r="D861">
        <v>1934</v>
      </c>
      <c r="E861">
        <v>204.5</v>
      </c>
      <c r="F861">
        <v>204.5</v>
      </c>
      <c r="G861" s="7">
        <v>25</v>
      </c>
      <c r="H861">
        <v>9.5</v>
      </c>
      <c r="I861">
        <v>25</v>
      </c>
      <c r="J861">
        <v>169.19999694824219</v>
      </c>
      <c r="K861">
        <v>24.200000762939453</v>
      </c>
      <c r="L861">
        <v>133.39999389648438</v>
      </c>
      <c r="M861">
        <v>0.5</v>
      </c>
      <c r="N861">
        <v>89.400001525878906</v>
      </c>
      <c r="P861">
        <v>44.5</v>
      </c>
      <c r="Q861">
        <v>177.89999389648438</v>
      </c>
      <c r="S861">
        <v>48.599998474121094</v>
      </c>
      <c r="T861">
        <v>0</v>
      </c>
      <c r="U861">
        <v>0</v>
      </c>
      <c r="V861">
        <v>0</v>
      </c>
      <c r="W861">
        <v>1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 s="63"/>
      <c r="AF861" s="63"/>
      <c r="AG861">
        <f t="shared" si="13"/>
        <v>0.12224938875305623</v>
      </c>
    </row>
    <row r="862" spans="1:33" x14ac:dyDescent="0.25">
      <c r="A862">
        <v>1748</v>
      </c>
      <c r="B862" t="s">
        <v>30</v>
      </c>
      <c r="C862" t="s">
        <v>477</v>
      </c>
      <c r="D862">
        <v>1935</v>
      </c>
      <c r="E862">
        <v>159.60000610351563</v>
      </c>
      <c r="F862">
        <v>159.60000610351563</v>
      </c>
      <c r="G862" s="7">
        <v>25</v>
      </c>
      <c r="H862">
        <v>9.6000003814697266</v>
      </c>
      <c r="I862">
        <v>25</v>
      </c>
      <c r="J862">
        <v>124.19999694824219</v>
      </c>
      <c r="K862">
        <v>12.399999618530273</v>
      </c>
      <c r="L862">
        <v>84.900001525878906</v>
      </c>
      <c r="M862">
        <v>0.40000000596046448</v>
      </c>
      <c r="N862">
        <v>74.300003051757813</v>
      </c>
      <c r="P862">
        <v>59.900001525878906</v>
      </c>
      <c r="Q862">
        <v>144.80000305175781</v>
      </c>
      <c r="S862">
        <v>77.800003051757813</v>
      </c>
      <c r="T862">
        <v>0</v>
      </c>
      <c r="U862">
        <v>0</v>
      </c>
      <c r="V862">
        <v>0</v>
      </c>
      <c r="W862">
        <v>1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 s="63"/>
      <c r="AF862" s="63"/>
      <c r="AG862">
        <f t="shared" si="13"/>
        <v>0.15664159801964636</v>
      </c>
    </row>
    <row r="863" spans="1:33" x14ac:dyDescent="0.25">
      <c r="A863">
        <v>1748</v>
      </c>
      <c r="B863" t="s">
        <v>30</v>
      </c>
      <c r="C863" t="s">
        <v>478</v>
      </c>
      <c r="D863">
        <v>1936</v>
      </c>
      <c r="E863">
        <v>193.60000610351563</v>
      </c>
      <c r="F863">
        <v>193.60000610351563</v>
      </c>
      <c r="G863" s="7">
        <v>25</v>
      </c>
      <c r="H863">
        <v>10.600000381469727</v>
      </c>
      <c r="I863">
        <v>25</v>
      </c>
      <c r="J863">
        <v>156.80000305175781</v>
      </c>
      <c r="K863">
        <v>12.600000381469727</v>
      </c>
      <c r="L863">
        <v>28</v>
      </c>
      <c r="M863">
        <v>0.40000000596046448</v>
      </c>
      <c r="N863">
        <v>78.800003051757813</v>
      </c>
      <c r="P863">
        <v>150.10000610351563</v>
      </c>
      <c r="Q863">
        <v>178.10000610351563</v>
      </c>
      <c r="S863">
        <v>71.099998474121094</v>
      </c>
      <c r="T863">
        <v>0</v>
      </c>
      <c r="U863">
        <v>0</v>
      </c>
      <c r="V863">
        <v>0</v>
      </c>
      <c r="W863">
        <v>1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 s="63"/>
      <c r="AF863" s="63"/>
      <c r="AG863">
        <f t="shared" si="13"/>
        <v>0.12913222733388136</v>
      </c>
    </row>
    <row r="864" spans="1:33" x14ac:dyDescent="0.25">
      <c r="A864">
        <v>1748</v>
      </c>
      <c r="B864" t="s">
        <v>30</v>
      </c>
      <c r="C864" t="s">
        <v>479</v>
      </c>
      <c r="D864">
        <v>1937</v>
      </c>
      <c r="E864">
        <v>231.30000305175781</v>
      </c>
      <c r="F864">
        <v>231.30000305175781</v>
      </c>
      <c r="G864" s="7">
        <v>25</v>
      </c>
      <c r="H864">
        <v>12.5</v>
      </c>
      <c r="I864">
        <v>25</v>
      </c>
      <c r="J864">
        <v>192.80000305175781</v>
      </c>
      <c r="K864">
        <v>12.300000190734863</v>
      </c>
      <c r="L864">
        <v>112.30000305175781</v>
      </c>
      <c r="M864">
        <v>0.30000001192092896</v>
      </c>
      <c r="N864">
        <v>119.30000305175781</v>
      </c>
      <c r="P864">
        <v>104.40000152587891</v>
      </c>
      <c r="Q864">
        <v>216.70001220703125</v>
      </c>
      <c r="S864">
        <v>89.400001525878906</v>
      </c>
      <c r="T864">
        <v>0</v>
      </c>
      <c r="U864">
        <v>0</v>
      </c>
      <c r="V864">
        <v>0</v>
      </c>
      <c r="W864">
        <v>1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 s="63"/>
      <c r="AF864" s="63"/>
      <c r="AG864">
        <f t="shared" si="13"/>
        <v>0.1080847370088697</v>
      </c>
    </row>
    <row r="865" spans="1:33" x14ac:dyDescent="0.25">
      <c r="A865">
        <v>1748</v>
      </c>
      <c r="B865" t="s">
        <v>30</v>
      </c>
      <c r="C865" t="s">
        <v>480</v>
      </c>
      <c r="D865">
        <v>1938</v>
      </c>
      <c r="E865">
        <v>227.80000305175781</v>
      </c>
      <c r="F865">
        <v>227.80000305175781</v>
      </c>
      <c r="G865" s="7">
        <v>25</v>
      </c>
      <c r="H865">
        <v>13.800000190734863</v>
      </c>
      <c r="I865">
        <v>25</v>
      </c>
      <c r="J865">
        <v>187.89999389648438</v>
      </c>
      <c r="K865">
        <v>9.1999998092651367</v>
      </c>
      <c r="L865">
        <v>98.199996948242188</v>
      </c>
      <c r="M865">
        <v>0.30000001192092896</v>
      </c>
      <c r="N865">
        <v>94.300003051757813</v>
      </c>
      <c r="P865">
        <v>118</v>
      </c>
      <c r="Q865">
        <v>216.19999694824219</v>
      </c>
      <c r="S865">
        <v>98.599998474121094</v>
      </c>
      <c r="T865">
        <v>0</v>
      </c>
      <c r="U865">
        <v>0</v>
      </c>
      <c r="V865">
        <v>0</v>
      </c>
      <c r="W865">
        <v>1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 s="63"/>
      <c r="AF865" s="63"/>
      <c r="AG865">
        <f t="shared" si="13"/>
        <v>0.10974538922336985</v>
      </c>
    </row>
    <row r="866" spans="1:33" s="4" customFormat="1" x14ac:dyDescent="0.25">
      <c r="A866" s="4">
        <v>1748</v>
      </c>
      <c r="B866" s="4" t="s">
        <v>30</v>
      </c>
      <c r="C866" s="4" t="s">
        <v>481</v>
      </c>
      <c r="D866" s="4">
        <v>1939</v>
      </c>
      <c r="E866" s="4">
        <v>202.39999389648438</v>
      </c>
      <c r="F866" s="4">
        <v>202.39999389648438</v>
      </c>
      <c r="G866" s="7">
        <v>25</v>
      </c>
      <c r="H866" s="4">
        <v>14</v>
      </c>
      <c r="I866" s="4">
        <v>25</v>
      </c>
      <c r="J866" s="4">
        <v>155.69999694824219</v>
      </c>
      <c r="K866" s="4">
        <v>16.100000381469727</v>
      </c>
      <c r="L866" s="4">
        <v>171.5</v>
      </c>
      <c r="M866" s="4">
        <v>0.20000000298023224</v>
      </c>
      <c r="N866" s="4">
        <v>57.099998474121094</v>
      </c>
      <c r="P866" s="4">
        <v>8.8000001907348633</v>
      </c>
      <c r="Q866" s="4">
        <v>180.30000305175781</v>
      </c>
      <c r="T866" s="4">
        <v>0</v>
      </c>
      <c r="U866" s="4">
        <v>0</v>
      </c>
      <c r="V866" s="4">
        <v>0</v>
      </c>
      <c r="W866" s="4">
        <v>1</v>
      </c>
      <c r="X866" s="4">
        <v>1</v>
      </c>
      <c r="Y866" s="4">
        <v>0</v>
      </c>
      <c r="Z866" s="4">
        <v>0</v>
      </c>
      <c r="AA866" s="4">
        <v>0</v>
      </c>
      <c r="AB866" s="4">
        <v>0</v>
      </c>
      <c r="AC866" s="4">
        <v>1</v>
      </c>
      <c r="AD866" s="4">
        <v>0</v>
      </c>
      <c r="AE866" s="63"/>
      <c r="AF866" s="63"/>
      <c r="AG866">
        <f t="shared" si="13"/>
        <v>0.12351779028603144</v>
      </c>
    </row>
    <row r="867" spans="1:33" x14ac:dyDescent="0.25">
      <c r="A867">
        <v>1749</v>
      </c>
      <c r="B867" t="s">
        <v>31</v>
      </c>
      <c r="C867" t="s">
        <v>452</v>
      </c>
      <c r="D867">
        <v>1910</v>
      </c>
      <c r="E867">
        <v>48.580001831054688</v>
      </c>
      <c r="F867">
        <v>48.580001831054688</v>
      </c>
      <c r="G867" s="7">
        <v>20</v>
      </c>
      <c r="H867">
        <v>3.9100000858306885</v>
      </c>
      <c r="I867">
        <v>10</v>
      </c>
      <c r="J867">
        <v>18.989999771118164</v>
      </c>
      <c r="K867">
        <v>1.0800000429153442</v>
      </c>
      <c r="L867">
        <v>9.369999885559082</v>
      </c>
      <c r="M867">
        <v>4.059999942779541</v>
      </c>
      <c r="P867">
        <v>22.559999465942383</v>
      </c>
      <c r="Q867">
        <v>31.930000305175781</v>
      </c>
      <c r="S867">
        <v>9.3100004196166992</v>
      </c>
      <c r="T867">
        <v>0</v>
      </c>
      <c r="U867">
        <v>0</v>
      </c>
      <c r="V867">
        <v>0</v>
      </c>
      <c r="W867">
        <v>1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 s="63">
        <f>AVERAGE(G867:G896)</f>
        <v>46.266666666666666</v>
      </c>
      <c r="AF867" s="63">
        <f>_xlfn.VAR.S(G867:G896)</f>
        <v>463.09885057471269</v>
      </c>
      <c r="AG867">
        <f t="shared" si="13"/>
        <v>0.41169203882604699</v>
      </c>
    </row>
    <row r="868" spans="1:33" x14ac:dyDescent="0.25">
      <c r="A868">
        <v>1749</v>
      </c>
      <c r="B868" t="s">
        <v>31</v>
      </c>
      <c r="C868" t="s">
        <v>453</v>
      </c>
      <c r="D868">
        <v>1911</v>
      </c>
      <c r="E868">
        <v>56.729999542236328</v>
      </c>
      <c r="F868">
        <v>56.729999542236328</v>
      </c>
      <c r="G868" s="7">
        <v>20</v>
      </c>
      <c r="H868">
        <v>5.8899998664855957</v>
      </c>
      <c r="I868">
        <v>19.989999771118164</v>
      </c>
      <c r="J868">
        <v>23.479999542236328</v>
      </c>
      <c r="K868">
        <v>2.5499999523162842</v>
      </c>
      <c r="L868">
        <v>16</v>
      </c>
      <c r="M868">
        <v>4.9499998092651367</v>
      </c>
      <c r="P868">
        <v>31.290000915527344</v>
      </c>
      <c r="Q868">
        <v>47.290000915527344</v>
      </c>
      <c r="S868">
        <v>9.4399995803833008</v>
      </c>
      <c r="T868">
        <v>0</v>
      </c>
      <c r="U868">
        <v>0</v>
      </c>
      <c r="V868">
        <v>0</v>
      </c>
      <c r="W868">
        <v>1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 s="63"/>
      <c r="AF868" s="63"/>
      <c r="AG868">
        <f t="shared" si="13"/>
        <v>0.35254715602649889</v>
      </c>
    </row>
    <row r="869" spans="1:33" x14ac:dyDescent="0.25">
      <c r="A869">
        <v>1749</v>
      </c>
      <c r="B869" t="s">
        <v>31</v>
      </c>
      <c r="C869" t="s">
        <v>454</v>
      </c>
      <c r="D869">
        <v>1912</v>
      </c>
      <c r="E869">
        <v>54.943000793457031</v>
      </c>
      <c r="F869">
        <v>54.943000793457031</v>
      </c>
      <c r="G869" s="7">
        <v>20</v>
      </c>
      <c r="H869">
        <v>6.5029997825622559</v>
      </c>
      <c r="I869">
        <v>20</v>
      </c>
      <c r="J869">
        <v>21.340000152587891</v>
      </c>
      <c r="K869">
        <v>2.309999942779541</v>
      </c>
      <c r="L869">
        <v>14.043000221252441</v>
      </c>
      <c r="M869">
        <v>5.9899997711181641</v>
      </c>
      <c r="P869">
        <v>31.180000305175781</v>
      </c>
      <c r="Q869">
        <v>45.222999572753906</v>
      </c>
      <c r="S869">
        <v>13.380000114440918</v>
      </c>
      <c r="T869">
        <v>0</v>
      </c>
      <c r="U869">
        <v>0</v>
      </c>
      <c r="V869">
        <v>0</v>
      </c>
      <c r="W869">
        <v>1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 s="63"/>
      <c r="AF869" s="63"/>
      <c r="AG869">
        <f t="shared" si="13"/>
        <v>0.3640136088522804</v>
      </c>
    </row>
    <row r="870" spans="1:33" x14ac:dyDescent="0.25">
      <c r="A870">
        <v>1749</v>
      </c>
      <c r="B870" t="s">
        <v>31</v>
      </c>
      <c r="C870" t="s">
        <v>455</v>
      </c>
      <c r="D870">
        <v>1913</v>
      </c>
      <c r="E870">
        <v>61.432998657226563</v>
      </c>
      <c r="F870">
        <v>61.432998657226563</v>
      </c>
      <c r="G870" s="7">
        <v>20</v>
      </c>
      <c r="H870">
        <v>6.8730001449584961</v>
      </c>
      <c r="I870">
        <v>20</v>
      </c>
      <c r="J870">
        <v>22.430000305175781</v>
      </c>
      <c r="K870">
        <v>1.7000000476837158</v>
      </c>
      <c r="L870">
        <v>13.170000076293945</v>
      </c>
      <c r="M870">
        <v>6.4730000495910645</v>
      </c>
      <c r="P870">
        <v>38.470001220703125</v>
      </c>
      <c r="Q870">
        <v>51.639999389648438</v>
      </c>
      <c r="S870">
        <v>7.4600000381469727</v>
      </c>
      <c r="T870">
        <v>0</v>
      </c>
      <c r="U870">
        <v>0</v>
      </c>
      <c r="V870">
        <v>0</v>
      </c>
      <c r="W870">
        <v>1</v>
      </c>
      <c r="X870">
        <v>1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 s="63"/>
      <c r="AF870" s="63"/>
      <c r="AG870">
        <f t="shared" si="13"/>
        <v>0.32555793200967792</v>
      </c>
    </row>
    <row r="871" spans="1:33" x14ac:dyDescent="0.25">
      <c r="A871">
        <v>1749</v>
      </c>
      <c r="B871" t="s">
        <v>31</v>
      </c>
      <c r="C871" t="s">
        <v>456</v>
      </c>
      <c r="D871">
        <v>1914</v>
      </c>
      <c r="E871">
        <v>49.430000305175781</v>
      </c>
      <c r="F871">
        <v>49.330001831054688</v>
      </c>
      <c r="G871" s="7">
        <v>20</v>
      </c>
      <c r="H871">
        <v>6.1700000762939453</v>
      </c>
      <c r="I871">
        <v>20</v>
      </c>
      <c r="J871">
        <v>13.430000305175781</v>
      </c>
      <c r="K871">
        <v>4.2399997711181641</v>
      </c>
      <c r="L871">
        <v>6.2399997711181641</v>
      </c>
      <c r="M871">
        <v>6.0399999618530273</v>
      </c>
      <c r="P871">
        <v>30.540000915527344</v>
      </c>
      <c r="Q871">
        <v>36.779998779296875</v>
      </c>
      <c r="S871">
        <v>5.619999885559082</v>
      </c>
      <c r="T871">
        <v>0</v>
      </c>
      <c r="U871">
        <v>0</v>
      </c>
      <c r="V871">
        <v>0</v>
      </c>
      <c r="W871">
        <v>1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 s="63"/>
      <c r="AF871" s="63"/>
      <c r="AG871">
        <f t="shared" si="13"/>
        <v>0.40461258095330849</v>
      </c>
    </row>
    <row r="872" spans="1:33" x14ac:dyDescent="0.25">
      <c r="A872">
        <v>1749</v>
      </c>
      <c r="B872" t="s">
        <v>31</v>
      </c>
      <c r="C872" t="s">
        <v>457</v>
      </c>
      <c r="D872">
        <v>1915</v>
      </c>
      <c r="E872">
        <v>42.043998718261719</v>
      </c>
      <c r="F872">
        <v>42.040000915527344</v>
      </c>
      <c r="G872" s="7">
        <v>20</v>
      </c>
      <c r="H872">
        <v>6.7899999618530273</v>
      </c>
      <c r="I872">
        <v>20</v>
      </c>
      <c r="J872">
        <v>9</v>
      </c>
      <c r="K872">
        <v>2.0699999332427979</v>
      </c>
      <c r="L872">
        <v>8.5799999237060547</v>
      </c>
      <c r="M872">
        <v>6.2899999618530273</v>
      </c>
      <c r="P872">
        <v>23.173999786376953</v>
      </c>
      <c r="Q872">
        <v>31.753999710083008</v>
      </c>
      <c r="S872">
        <v>7.320000171661377</v>
      </c>
      <c r="T872">
        <v>0</v>
      </c>
      <c r="U872">
        <v>0</v>
      </c>
      <c r="V872">
        <v>0</v>
      </c>
      <c r="W872">
        <v>1</v>
      </c>
      <c r="X872">
        <v>1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 s="63"/>
      <c r="AF872" s="63"/>
      <c r="AG872">
        <f t="shared" si="13"/>
        <v>0.47569214655391578</v>
      </c>
    </row>
    <row r="873" spans="1:33" x14ac:dyDescent="0.25">
      <c r="A873">
        <v>1749</v>
      </c>
      <c r="B873" t="s">
        <v>31</v>
      </c>
      <c r="C873" t="s">
        <v>458</v>
      </c>
      <c r="D873">
        <v>1916</v>
      </c>
      <c r="E873">
        <v>46.189998626708984</v>
      </c>
      <c r="F873">
        <v>46.194000244140625</v>
      </c>
      <c r="G873" s="7">
        <v>20</v>
      </c>
      <c r="H873">
        <v>7.8839998245239258</v>
      </c>
      <c r="I873">
        <v>20</v>
      </c>
      <c r="J873">
        <v>15.270000457763672</v>
      </c>
      <c r="K873">
        <v>3.7200000286102295</v>
      </c>
      <c r="L873">
        <v>14.439999580383301</v>
      </c>
      <c r="M873">
        <v>6.5</v>
      </c>
      <c r="P873">
        <v>19.799999237060547</v>
      </c>
      <c r="Q873">
        <v>34.239997863769531</v>
      </c>
      <c r="S873">
        <v>10.930000305175781</v>
      </c>
      <c r="T873">
        <v>0</v>
      </c>
      <c r="U873">
        <v>0</v>
      </c>
      <c r="V873">
        <v>0</v>
      </c>
      <c r="W873">
        <v>1</v>
      </c>
      <c r="X873">
        <v>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 s="63"/>
      <c r="AF873" s="63"/>
      <c r="AG873">
        <f t="shared" si="13"/>
        <v>0.43299416745241393</v>
      </c>
    </row>
    <row r="874" spans="1:33" x14ac:dyDescent="0.25">
      <c r="A874">
        <v>1749</v>
      </c>
      <c r="B874" t="s">
        <v>31</v>
      </c>
      <c r="C874" t="s">
        <v>459</v>
      </c>
      <c r="D874">
        <v>1917</v>
      </c>
      <c r="E874">
        <v>48</v>
      </c>
      <c r="F874">
        <v>48</v>
      </c>
      <c r="G874" s="7">
        <v>20</v>
      </c>
      <c r="H874">
        <v>7.4800000190734863</v>
      </c>
      <c r="I874">
        <v>20</v>
      </c>
      <c r="J874">
        <v>18.75</v>
      </c>
      <c r="K874">
        <v>3.7400000095367432</v>
      </c>
      <c r="L874">
        <v>18.284999847412109</v>
      </c>
      <c r="M874">
        <v>6.1350002288818359</v>
      </c>
      <c r="P874">
        <v>18.159999847412109</v>
      </c>
      <c r="Q874">
        <v>36.444999694824219</v>
      </c>
      <c r="S874">
        <v>13.899999618530273</v>
      </c>
      <c r="T874">
        <v>0</v>
      </c>
      <c r="U874">
        <v>0</v>
      </c>
      <c r="V874">
        <v>0</v>
      </c>
      <c r="W874">
        <v>1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 s="63"/>
      <c r="AF874" s="63"/>
      <c r="AG874">
        <f t="shared" si="13"/>
        <v>0.41666666666666669</v>
      </c>
    </row>
    <row r="875" spans="1:33" x14ac:dyDescent="0.25">
      <c r="A875">
        <v>1749</v>
      </c>
      <c r="B875" t="s">
        <v>31</v>
      </c>
      <c r="C875" t="s">
        <v>460</v>
      </c>
      <c r="D875">
        <v>1918</v>
      </c>
      <c r="E875">
        <v>53.549999237060547</v>
      </c>
      <c r="F875">
        <v>53.549999237060547</v>
      </c>
      <c r="G875" s="7">
        <v>20</v>
      </c>
      <c r="H875">
        <v>7.9499998092651367</v>
      </c>
      <c r="I875">
        <v>20</v>
      </c>
      <c r="J875">
        <v>23.799999237060547</v>
      </c>
      <c r="K875">
        <v>4.8299999237060547</v>
      </c>
      <c r="L875">
        <v>18.899999618530273</v>
      </c>
      <c r="M875">
        <v>5.6500000953674316</v>
      </c>
      <c r="P875">
        <v>22.350000381469727</v>
      </c>
      <c r="Q875">
        <v>41.25</v>
      </c>
      <c r="S875">
        <v>64.5</v>
      </c>
      <c r="T875">
        <v>0</v>
      </c>
      <c r="U875">
        <v>0</v>
      </c>
      <c r="V875">
        <v>0</v>
      </c>
      <c r="W875">
        <v>1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 s="63"/>
      <c r="AF875" s="63"/>
      <c r="AG875">
        <f t="shared" si="13"/>
        <v>0.3734827317449993</v>
      </c>
    </row>
    <row r="876" spans="1:33" x14ac:dyDescent="0.25">
      <c r="A876">
        <v>1749</v>
      </c>
      <c r="B876" t="s">
        <v>31</v>
      </c>
      <c r="C876" t="s">
        <v>461</v>
      </c>
      <c r="D876">
        <v>1919</v>
      </c>
      <c r="E876">
        <v>145.97000122070313</v>
      </c>
      <c r="F876">
        <v>146.27000427246094</v>
      </c>
      <c r="G876" s="7">
        <v>40</v>
      </c>
      <c r="H876">
        <v>10.239999771118164</v>
      </c>
      <c r="I876">
        <v>26.079999923706055</v>
      </c>
      <c r="J876">
        <v>89.790000915527344</v>
      </c>
      <c r="K876">
        <v>2.1099998950958252</v>
      </c>
      <c r="L876">
        <v>73.760002136230469</v>
      </c>
      <c r="M876">
        <v>6.9499998092651367</v>
      </c>
      <c r="P876">
        <v>45.790000915527344</v>
      </c>
      <c r="Q876">
        <v>119.55000305175781</v>
      </c>
      <c r="T876">
        <v>0</v>
      </c>
      <c r="U876">
        <v>0</v>
      </c>
      <c r="V876">
        <v>0</v>
      </c>
      <c r="W876">
        <v>1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 s="63"/>
      <c r="AF876" s="63"/>
      <c r="AG876">
        <f t="shared" si="13"/>
        <v>0.27402890775838912</v>
      </c>
    </row>
    <row r="877" spans="1:33" x14ac:dyDescent="0.25">
      <c r="A877">
        <v>1749</v>
      </c>
      <c r="B877" t="s">
        <v>31</v>
      </c>
      <c r="C877" t="s">
        <v>462</v>
      </c>
      <c r="D877">
        <v>1920</v>
      </c>
      <c r="E877">
        <v>156.69999694824219</v>
      </c>
      <c r="F877">
        <v>156.69999694824219</v>
      </c>
      <c r="G877" s="7">
        <v>40</v>
      </c>
      <c r="H877">
        <v>13.800000190734863</v>
      </c>
      <c r="I877">
        <v>39.799999237060547</v>
      </c>
      <c r="J877">
        <v>96.5</v>
      </c>
      <c r="K877">
        <v>5.4000000953674316</v>
      </c>
      <c r="L877">
        <v>75.400001525878906</v>
      </c>
      <c r="M877">
        <v>13</v>
      </c>
      <c r="P877">
        <v>60.5</v>
      </c>
      <c r="Q877">
        <v>135.89999389648438</v>
      </c>
      <c r="T877">
        <v>0</v>
      </c>
      <c r="U877">
        <v>0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 s="63"/>
      <c r="AF877" s="63"/>
      <c r="AG877">
        <f t="shared" si="13"/>
        <v>0.2552648422399903</v>
      </c>
    </row>
    <row r="878" spans="1:33" x14ac:dyDescent="0.25">
      <c r="A878">
        <v>1749</v>
      </c>
      <c r="B878" t="s">
        <v>31</v>
      </c>
      <c r="C878" t="s">
        <v>463</v>
      </c>
      <c r="D878">
        <v>1921</v>
      </c>
      <c r="E878">
        <v>132.49000549316406</v>
      </c>
      <c r="F878">
        <v>132.39999389648438</v>
      </c>
      <c r="G878" s="7">
        <v>40</v>
      </c>
      <c r="H878">
        <v>14.800000190734863</v>
      </c>
      <c r="I878">
        <v>40</v>
      </c>
      <c r="J878">
        <v>71.099998474121094</v>
      </c>
      <c r="K878">
        <v>3.7000000476837158</v>
      </c>
      <c r="L878">
        <v>64.300003051757813</v>
      </c>
      <c r="M878">
        <v>14.100000381469727</v>
      </c>
      <c r="P878">
        <v>48.200000762939453</v>
      </c>
      <c r="Q878">
        <v>112.5</v>
      </c>
      <c r="T878">
        <v>0</v>
      </c>
      <c r="U878">
        <v>0</v>
      </c>
      <c r="V878">
        <v>0</v>
      </c>
      <c r="W878">
        <v>1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 s="63"/>
      <c r="AF878" s="63"/>
      <c r="AG878">
        <f t="shared" si="13"/>
        <v>0.30190956556390086</v>
      </c>
    </row>
    <row r="879" spans="1:33" x14ac:dyDescent="0.25">
      <c r="A879">
        <v>1749</v>
      </c>
      <c r="B879" t="s">
        <v>31</v>
      </c>
      <c r="C879" t="s">
        <v>464</v>
      </c>
      <c r="D879">
        <v>1922</v>
      </c>
      <c r="E879">
        <v>151.19999694824219</v>
      </c>
      <c r="F879">
        <v>151.19999694824219</v>
      </c>
      <c r="G879" s="7">
        <v>40</v>
      </c>
      <c r="H879">
        <v>16</v>
      </c>
      <c r="I879">
        <v>40</v>
      </c>
      <c r="J879">
        <v>88.699996948242188</v>
      </c>
      <c r="K879">
        <v>4.0999999046325684</v>
      </c>
      <c r="L879">
        <v>87</v>
      </c>
      <c r="M879">
        <v>15.199999809265137</v>
      </c>
      <c r="P879">
        <v>43.200000762939453</v>
      </c>
      <c r="Q879">
        <v>130.19999694824219</v>
      </c>
      <c r="T879">
        <v>0</v>
      </c>
      <c r="U879">
        <v>0</v>
      </c>
      <c r="V879">
        <v>0</v>
      </c>
      <c r="W879">
        <v>1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 s="63"/>
      <c r="AF879" s="63"/>
      <c r="AG879">
        <f t="shared" si="13"/>
        <v>0.26455026988983699</v>
      </c>
    </row>
    <row r="880" spans="1:33" x14ac:dyDescent="0.25">
      <c r="A880">
        <v>1749</v>
      </c>
      <c r="B880" t="s">
        <v>31</v>
      </c>
      <c r="C880" t="s">
        <v>465</v>
      </c>
      <c r="D880">
        <v>1923</v>
      </c>
      <c r="E880">
        <v>168.89999389648438</v>
      </c>
      <c r="F880">
        <v>168.89999389648438</v>
      </c>
      <c r="G880" s="7">
        <v>40</v>
      </c>
      <c r="H880">
        <v>17.700000762939453</v>
      </c>
      <c r="I880">
        <v>40</v>
      </c>
      <c r="J880">
        <v>100.69999694824219</v>
      </c>
      <c r="K880">
        <v>4.8000001907348633</v>
      </c>
      <c r="L880">
        <v>88.400001525878906</v>
      </c>
      <c r="M880">
        <v>15</v>
      </c>
      <c r="P880">
        <v>59.099998474121094</v>
      </c>
      <c r="Q880">
        <v>147.5</v>
      </c>
      <c r="S880">
        <v>15</v>
      </c>
      <c r="T880">
        <v>0</v>
      </c>
      <c r="U880">
        <v>0</v>
      </c>
      <c r="V880">
        <v>0</v>
      </c>
      <c r="W880">
        <v>1</v>
      </c>
      <c r="X880">
        <v>1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 s="63"/>
      <c r="AF880" s="63"/>
      <c r="AG880">
        <f t="shared" si="13"/>
        <v>0.23682653312891916</v>
      </c>
    </row>
    <row r="881" spans="1:33" x14ac:dyDescent="0.25">
      <c r="A881">
        <v>1749</v>
      </c>
      <c r="B881" t="s">
        <v>31</v>
      </c>
      <c r="C881" t="s">
        <v>466</v>
      </c>
      <c r="D881">
        <v>1924</v>
      </c>
      <c r="E881">
        <v>214.39999389648438</v>
      </c>
      <c r="F881">
        <v>214.39999389648438</v>
      </c>
      <c r="G881" s="7">
        <v>40</v>
      </c>
      <c r="H881">
        <v>19.799999237060547</v>
      </c>
      <c r="I881">
        <v>40</v>
      </c>
      <c r="J881">
        <v>145</v>
      </c>
      <c r="K881">
        <v>7.3000001907348633</v>
      </c>
      <c r="L881">
        <v>133.80000305175781</v>
      </c>
      <c r="M881">
        <v>17.200000762939453</v>
      </c>
      <c r="O881">
        <v>15</v>
      </c>
      <c r="P881">
        <v>55</v>
      </c>
      <c r="Q881">
        <v>188.80000305175781</v>
      </c>
      <c r="S881">
        <v>26.899999618530273</v>
      </c>
      <c r="T881">
        <v>0</v>
      </c>
      <c r="U881">
        <v>0</v>
      </c>
      <c r="V881">
        <v>0</v>
      </c>
      <c r="W881">
        <v>1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 s="63"/>
      <c r="AF881" s="63"/>
      <c r="AG881">
        <f t="shared" si="13"/>
        <v>0.18656716949027816</v>
      </c>
    </row>
    <row r="882" spans="1:33" x14ac:dyDescent="0.25">
      <c r="A882">
        <v>1749</v>
      </c>
      <c r="B882" t="s">
        <v>31</v>
      </c>
      <c r="C882" t="s">
        <v>467</v>
      </c>
      <c r="D882">
        <v>1925</v>
      </c>
      <c r="E882">
        <v>247.80000305175781</v>
      </c>
      <c r="F882">
        <v>247.80000305175781</v>
      </c>
      <c r="G882" s="7">
        <v>40</v>
      </c>
      <c r="H882">
        <v>21.899999618530273</v>
      </c>
      <c r="I882">
        <v>40</v>
      </c>
      <c r="J882">
        <v>175.60000610351563</v>
      </c>
      <c r="K882">
        <v>6.6999998092651367</v>
      </c>
      <c r="L882">
        <v>145.80000305175781</v>
      </c>
      <c r="M882">
        <v>16.600000381469727</v>
      </c>
      <c r="O882">
        <v>26.899999618530273</v>
      </c>
      <c r="P882">
        <v>77.099998474121094</v>
      </c>
      <c r="Q882">
        <v>222.89999389648438</v>
      </c>
      <c r="S882">
        <v>9</v>
      </c>
      <c r="T882">
        <v>0</v>
      </c>
      <c r="U882">
        <v>0</v>
      </c>
      <c r="V882">
        <v>0</v>
      </c>
      <c r="W882">
        <v>1</v>
      </c>
      <c r="X882">
        <v>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 s="63"/>
      <c r="AF882" s="63"/>
      <c r="AG882">
        <f t="shared" si="13"/>
        <v>0.16142049841559214</v>
      </c>
    </row>
    <row r="883" spans="1:33" x14ac:dyDescent="0.25">
      <c r="A883">
        <v>1749</v>
      </c>
      <c r="B883" t="s">
        <v>31</v>
      </c>
      <c r="C883" t="s">
        <v>468</v>
      </c>
      <c r="D883">
        <v>1926</v>
      </c>
      <c r="E883">
        <v>254</v>
      </c>
      <c r="F883">
        <v>254</v>
      </c>
      <c r="G883" s="7">
        <v>40</v>
      </c>
      <c r="H883">
        <v>24</v>
      </c>
      <c r="I883">
        <v>40</v>
      </c>
      <c r="J883">
        <v>172.80000305175781</v>
      </c>
      <c r="K883">
        <v>4.6999998092651367</v>
      </c>
      <c r="L883">
        <v>131.69999694824219</v>
      </c>
      <c r="M883">
        <v>17.299999237060547</v>
      </c>
      <c r="O883">
        <v>9</v>
      </c>
      <c r="P883">
        <v>95.400001525878906</v>
      </c>
      <c r="Q883">
        <v>227.10000610351563</v>
      </c>
      <c r="S883">
        <v>0.30000001192092896</v>
      </c>
      <c r="T883">
        <v>0</v>
      </c>
      <c r="U883">
        <v>0</v>
      </c>
      <c r="V883">
        <v>0</v>
      </c>
      <c r="W883">
        <v>1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 s="63"/>
      <c r="AF883" s="63"/>
      <c r="AG883">
        <f t="shared" si="13"/>
        <v>0.15748031496062992</v>
      </c>
    </row>
    <row r="884" spans="1:33" x14ac:dyDescent="0.25">
      <c r="A884">
        <v>1749</v>
      </c>
      <c r="B884" t="s">
        <v>31</v>
      </c>
      <c r="C884" t="s">
        <v>469</v>
      </c>
      <c r="D884">
        <v>1927</v>
      </c>
      <c r="E884">
        <v>347.60000610351563</v>
      </c>
      <c r="F884">
        <v>347.60000610351563</v>
      </c>
      <c r="G884" s="7">
        <v>60</v>
      </c>
      <c r="H884">
        <v>29.200000762939453</v>
      </c>
      <c r="I884">
        <v>58.700000762939453</v>
      </c>
      <c r="J884">
        <v>234.19999694824219</v>
      </c>
      <c r="K884">
        <v>11.100000381469727</v>
      </c>
      <c r="L884">
        <v>204.69999694824219</v>
      </c>
      <c r="M884">
        <v>19.700000762939453</v>
      </c>
      <c r="O884">
        <v>0.30000001192092896</v>
      </c>
      <c r="P884">
        <v>107.40000152587891</v>
      </c>
      <c r="Q884">
        <v>312.10000610351563</v>
      </c>
      <c r="S884">
        <v>0.69999998807907104</v>
      </c>
      <c r="T884">
        <v>0</v>
      </c>
      <c r="U884">
        <v>0</v>
      </c>
      <c r="V884">
        <v>0</v>
      </c>
      <c r="W884">
        <v>1</v>
      </c>
      <c r="X884">
        <v>1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 s="63"/>
      <c r="AF884" s="63"/>
      <c r="AG884">
        <f t="shared" si="13"/>
        <v>0.17261219489775251</v>
      </c>
    </row>
    <row r="885" spans="1:33" x14ac:dyDescent="0.25">
      <c r="A885">
        <v>1749</v>
      </c>
      <c r="B885" t="s">
        <v>31</v>
      </c>
      <c r="C885" t="s">
        <v>470</v>
      </c>
      <c r="D885">
        <v>1928</v>
      </c>
      <c r="E885">
        <v>442.60000610351563</v>
      </c>
      <c r="F885">
        <v>442.60000610351563</v>
      </c>
      <c r="G885" s="7">
        <v>60</v>
      </c>
      <c r="H885">
        <v>32.599998474121094</v>
      </c>
      <c r="I885">
        <v>60</v>
      </c>
      <c r="J885">
        <v>307.29998779296875</v>
      </c>
      <c r="K885">
        <v>11.100000381469727</v>
      </c>
      <c r="L885">
        <v>226</v>
      </c>
      <c r="M885">
        <v>26.799999237060547</v>
      </c>
      <c r="O885">
        <v>0.69999998807907104</v>
      </c>
      <c r="P885">
        <v>175.89999389648438</v>
      </c>
      <c r="Q885">
        <v>401.89999389648438</v>
      </c>
      <c r="S885">
        <v>5.4000000953674316</v>
      </c>
      <c r="T885">
        <v>0</v>
      </c>
      <c r="U885">
        <v>0</v>
      </c>
      <c r="V885">
        <v>0</v>
      </c>
      <c r="W885">
        <v>1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 s="63"/>
      <c r="AF885" s="63"/>
      <c r="AG885">
        <f t="shared" si="13"/>
        <v>0.13556258285718856</v>
      </c>
    </row>
    <row r="886" spans="1:33" x14ac:dyDescent="0.25">
      <c r="A886">
        <v>1749</v>
      </c>
      <c r="B886" t="s">
        <v>31</v>
      </c>
      <c r="C886" t="s">
        <v>471</v>
      </c>
      <c r="D886">
        <v>1929</v>
      </c>
      <c r="E886">
        <v>632.29998779296875</v>
      </c>
      <c r="F886">
        <v>632.29998779296875</v>
      </c>
      <c r="G886" s="7">
        <v>80</v>
      </c>
      <c r="H886">
        <v>49</v>
      </c>
      <c r="I886">
        <v>73.599998474121094</v>
      </c>
      <c r="J886">
        <v>436.79998779296875</v>
      </c>
      <c r="K886">
        <v>15.399999618530273</v>
      </c>
      <c r="L886">
        <v>346.60000610351563</v>
      </c>
      <c r="M886">
        <v>45.799999237060547</v>
      </c>
      <c r="O886">
        <v>5.4000000953674316</v>
      </c>
      <c r="P886">
        <v>213.89999389648438</v>
      </c>
      <c r="Q886">
        <v>560.5</v>
      </c>
      <c r="S886">
        <v>2</v>
      </c>
      <c r="T886">
        <v>0</v>
      </c>
      <c r="U886">
        <v>0</v>
      </c>
      <c r="V886">
        <v>0</v>
      </c>
      <c r="W886">
        <v>1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 s="63"/>
      <c r="AF886" s="63"/>
      <c r="AG886">
        <f t="shared" si="13"/>
        <v>0.12652222290757667</v>
      </c>
    </row>
    <row r="887" spans="1:33" x14ac:dyDescent="0.25">
      <c r="A887">
        <v>1749</v>
      </c>
      <c r="B887" t="s">
        <v>31</v>
      </c>
      <c r="C887" t="s">
        <v>472</v>
      </c>
      <c r="D887">
        <v>1930</v>
      </c>
      <c r="E887">
        <v>531.5999755859375</v>
      </c>
      <c r="F887">
        <v>531.5999755859375</v>
      </c>
      <c r="G887" s="7">
        <v>80</v>
      </c>
      <c r="H887">
        <v>50.200000762939453</v>
      </c>
      <c r="I887">
        <v>74.900001525878906</v>
      </c>
      <c r="J887">
        <v>356.79998779296875</v>
      </c>
      <c r="K887">
        <v>24.200000762939453</v>
      </c>
      <c r="L887">
        <v>272.79998779296875</v>
      </c>
      <c r="M887">
        <v>52.799999237060547</v>
      </c>
      <c r="O887">
        <v>2</v>
      </c>
      <c r="P887">
        <v>170.89999389648438</v>
      </c>
      <c r="Q887">
        <v>443.69998168945313</v>
      </c>
      <c r="S887">
        <v>0.80000001192092896</v>
      </c>
      <c r="T887">
        <v>0</v>
      </c>
      <c r="U887">
        <v>0</v>
      </c>
      <c r="V887">
        <v>0</v>
      </c>
      <c r="W887">
        <v>1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 s="63"/>
      <c r="AF887" s="63"/>
      <c r="AG887">
        <f t="shared" si="13"/>
        <v>0.15048909645231415</v>
      </c>
    </row>
    <row r="888" spans="1:33" x14ac:dyDescent="0.25">
      <c r="A888">
        <v>1749</v>
      </c>
      <c r="B888" t="s">
        <v>31</v>
      </c>
      <c r="C888" t="s">
        <v>473</v>
      </c>
      <c r="D888">
        <v>1931</v>
      </c>
      <c r="E888">
        <v>395.60000610351563</v>
      </c>
      <c r="F888">
        <v>395.60000610351563</v>
      </c>
      <c r="G888" s="7">
        <v>80</v>
      </c>
      <c r="H888">
        <v>45.799999237060547</v>
      </c>
      <c r="I888">
        <v>75</v>
      </c>
      <c r="J888">
        <v>240.39999389648438</v>
      </c>
      <c r="K888">
        <v>21.700000762939453</v>
      </c>
      <c r="L888">
        <v>174.19999694824219</v>
      </c>
      <c r="M888">
        <v>48.599998474121094</v>
      </c>
      <c r="O888">
        <v>0.80000001192092896</v>
      </c>
      <c r="P888">
        <v>141.69999694824219</v>
      </c>
      <c r="Q888">
        <v>315.89999389648438</v>
      </c>
      <c r="S888">
        <v>0.40000000596046448</v>
      </c>
      <c r="T888">
        <v>0</v>
      </c>
      <c r="U888">
        <v>0</v>
      </c>
      <c r="V888">
        <v>0</v>
      </c>
      <c r="W888">
        <v>1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 s="63"/>
      <c r="AF888" s="63"/>
      <c r="AG888">
        <f t="shared" si="13"/>
        <v>0.20222446604074776</v>
      </c>
    </row>
    <row r="889" spans="1:33" x14ac:dyDescent="0.25">
      <c r="A889">
        <v>1749</v>
      </c>
      <c r="B889" t="s">
        <v>31</v>
      </c>
      <c r="C889" t="s">
        <v>474</v>
      </c>
      <c r="D889">
        <v>1932</v>
      </c>
      <c r="E889">
        <v>428.39999389648438</v>
      </c>
      <c r="F889">
        <v>428.39999389648438</v>
      </c>
      <c r="G889" s="7">
        <v>66</v>
      </c>
      <c r="H889">
        <v>43.900001525878906</v>
      </c>
      <c r="I889">
        <v>61.5</v>
      </c>
      <c r="J889">
        <v>297.60000610351563</v>
      </c>
      <c r="K889">
        <v>22</v>
      </c>
      <c r="L889">
        <v>230.80000305175781</v>
      </c>
      <c r="M889">
        <v>49.400001525878906</v>
      </c>
      <c r="O889">
        <v>0.40000000596046448</v>
      </c>
      <c r="P889">
        <v>118.80000305175781</v>
      </c>
      <c r="Q889">
        <v>349.60000610351563</v>
      </c>
      <c r="S889">
        <v>0.60000002384185791</v>
      </c>
      <c r="T889">
        <v>0</v>
      </c>
      <c r="U889">
        <v>0</v>
      </c>
      <c r="V889">
        <v>0</v>
      </c>
      <c r="W889">
        <v>1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 s="63"/>
      <c r="AF889" s="63"/>
      <c r="AG889">
        <f t="shared" si="13"/>
        <v>0.1540616268448122</v>
      </c>
    </row>
    <row r="890" spans="1:33" x14ac:dyDescent="0.25">
      <c r="A890">
        <v>1749</v>
      </c>
      <c r="B890" t="s">
        <v>31</v>
      </c>
      <c r="C890" t="s">
        <v>475</v>
      </c>
      <c r="D890">
        <v>1933</v>
      </c>
      <c r="E890">
        <v>413.70001220703125</v>
      </c>
      <c r="F890">
        <v>413.70001220703125</v>
      </c>
      <c r="G890" s="7">
        <v>66</v>
      </c>
      <c r="H890">
        <v>44</v>
      </c>
      <c r="I890">
        <v>61.599998474121094</v>
      </c>
      <c r="J890">
        <v>288.29998779296875</v>
      </c>
      <c r="K890">
        <v>22.600000381469727</v>
      </c>
      <c r="L890">
        <v>219.10000610351563</v>
      </c>
      <c r="M890">
        <v>49.400001525878906</v>
      </c>
      <c r="O890">
        <v>0.60000002384185791</v>
      </c>
      <c r="P890">
        <v>115.40000152587891</v>
      </c>
      <c r="Q890">
        <v>334.5</v>
      </c>
      <c r="S890">
        <v>0.30000001192092896</v>
      </c>
      <c r="T890">
        <v>0</v>
      </c>
      <c r="U890">
        <v>0</v>
      </c>
      <c r="V890">
        <v>0</v>
      </c>
      <c r="W890">
        <v>1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 s="63"/>
      <c r="AF890" s="63"/>
      <c r="AG890">
        <f t="shared" si="13"/>
        <v>0.15953589086908482</v>
      </c>
    </row>
    <row r="891" spans="1:33" x14ac:dyDescent="0.25">
      <c r="A891">
        <v>1749</v>
      </c>
      <c r="B891" t="s">
        <v>31</v>
      </c>
      <c r="C891" t="s">
        <v>476</v>
      </c>
      <c r="D891">
        <v>1934</v>
      </c>
      <c r="E891">
        <v>365.79998779296875</v>
      </c>
      <c r="F891">
        <v>365.79998779296875</v>
      </c>
      <c r="G891" s="7">
        <v>66</v>
      </c>
      <c r="H891">
        <v>43.400001525878906</v>
      </c>
      <c r="I891">
        <v>61.700000762939453</v>
      </c>
      <c r="J891">
        <v>245.89999389648438</v>
      </c>
      <c r="K891">
        <v>21.5</v>
      </c>
      <c r="L891">
        <v>177.89999389648438</v>
      </c>
      <c r="M891">
        <v>49.400001525878906</v>
      </c>
      <c r="O891">
        <v>0.30000001192092896</v>
      </c>
      <c r="P891">
        <v>111.09999847412109</v>
      </c>
      <c r="Q891">
        <v>289</v>
      </c>
      <c r="S891">
        <v>0.30000001192092896</v>
      </c>
      <c r="T891">
        <v>0</v>
      </c>
      <c r="U891">
        <v>0</v>
      </c>
      <c r="V891">
        <v>0</v>
      </c>
      <c r="W891">
        <v>1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 s="63"/>
      <c r="AF891" s="63"/>
      <c r="AG891">
        <f t="shared" si="13"/>
        <v>0.18042646856881231</v>
      </c>
    </row>
    <row r="892" spans="1:33" x14ac:dyDescent="0.25">
      <c r="A892">
        <v>1749</v>
      </c>
      <c r="B892" t="s">
        <v>31</v>
      </c>
      <c r="C892" t="s">
        <v>477</v>
      </c>
      <c r="D892">
        <v>1935</v>
      </c>
      <c r="E892">
        <v>318.60000610351563</v>
      </c>
      <c r="F892">
        <v>318.60000610351563</v>
      </c>
      <c r="G892" s="7">
        <v>66</v>
      </c>
      <c r="H892">
        <v>40.5</v>
      </c>
      <c r="I892">
        <v>61.799999237060547</v>
      </c>
      <c r="J892">
        <v>198.80000305175781</v>
      </c>
      <c r="K892">
        <v>20.600000381469727</v>
      </c>
      <c r="L892">
        <v>143.10000610351563</v>
      </c>
      <c r="M892">
        <v>49.799999237060547</v>
      </c>
      <c r="O892">
        <v>0.30000001192092896</v>
      </c>
      <c r="P892">
        <v>99.800003051757813</v>
      </c>
      <c r="Q892">
        <v>242.90000915527344</v>
      </c>
      <c r="S892">
        <v>209.60000610351563</v>
      </c>
      <c r="T892">
        <v>0</v>
      </c>
      <c r="U892">
        <v>0</v>
      </c>
      <c r="V892">
        <v>0</v>
      </c>
      <c r="W892">
        <v>1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 s="63"/>
      <c r="AF892" s="63"/>
      <c r="AG892">
        <f t="shared" si="13"/>
        <v>0.20715630488266873</v>
      </c>
    </row>
    <row r="893" spans="1:33" x14ac:dyDescent="0.25">
      <c r="A893">
        <v>1749</v>
      </c>
      <c r="B893" t="s">
        <v>31</v>
      </c>
      <c r="C893" t="s">
        <v>478</v>
      </c>
      <c r="D893">
        <v>1936</v>
      </c>
      <c r="E893">
        <v>427.70001220703125</v>
      </c>
      <c r="F893">
        <v>427.70001220703125</v>
      </c>
      <c r="G893" s="7">
        <v>66</v>
      </c>
      <c r="H893">
        <v>43.700000762939453</v>
      </c>
      <c r="I893">
        <v>61.799999237060547</v>
      </c>
      <c r="J893">
        <v>229.19999694824219</v>
      </c>
      <c r="K893">
        <v>69.300003051757813</v>
      </c>
      <c r="L893">
        <v>181.69999694824219</v>
      </c>
      <c r="M893">
        <v>50.900001525878906</v>
      </c>
      <c r="O893">
        <v>0.60000002384185791</v>
      </c>
      <c r="P893">
        <v>104.5</v>
      </c>
      <c r="Q893">
        <v>286.20001220703125</v>
      </c>
      <c r="S893">
        <v>283.70001220703125</v>
      </c>
      <c r="T893">
        <v>0</v>
      </c>
      <c r="U893">
        <v>0</v>
      </c>
      <c r="V893">
        <v>0</v>
      </c>
      <c r="W893">
        <v>1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 s="63"/>
      <c r="AF893" s="63"/>
      <c r="AG893">
        <f t="shared" si="13"/>
        <v>0.15431376693076226</v>
      </c>
    </row>
    <row r="894" spans="1:33" x14ac:dyDescent="0.25">
      <c r="A894">
        <v>1749</v>
      </c>
      <c r="B894" t="s">
        <v>31</v>
      </c>
      <c r="C894" t="s">
        <v>479</v>
      </c>
      <c r="D894">
        <v>1937</v>
      </c>
      <c r="E894">
        <v>499.70001220703125</v>
      </c>
      <c r="F894">
        <v>499.70001220703125</v>
      </c>
      <c r="G894" s="7">
        <v>66</v>
      </c>
      <c r="H894">
        <v>47</v>
      </c>
      <c r="I894">
        <v>61.799999237060547</v>
      </c>
      <c r="J894">
        <v>306.60000610351563</v>
      </c>
      <c r="K894">
        <v>132.80000305175781</v>
      </c>
      <c r="L894">
        <v>185.19999694824219</v>
      </c>
      <c r="M894">
        <v>48.900001525878906</v>
      </c>
      <c r="O894">
        <v>0.20000000298023224</v>
      </c>
      <c r="P894">
        <v>110.09999847412109</v>
      </c>
      <c r="Q894">
        <v>295.29998779296875</v>
      </c>
      <c r="S894">
        <v>409.5</v>
      </c>
      <c r="T894">
        <v>0</v>
      </c>
      <c r="U894">
        <v>0</v>
      </c>
      <c r="V894">
        <v>0</v>
      </c>
      <c r="W894">
        <v>1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 s="63"/>
      <c r="AF894" s="63"/>
      <c r="AG894">
        <f t="shared" si="13"/>
        <v>0.13207924432200227</v>
      </c>
    </row>
    <row r="895" spans="1:33" x14ac:dyDescent="0.25">
      <c r="A895">
        <v>1749</v>
      </c>
      <c r="B895" t="s">
        <v>31</v>
      </c>
      <c r="C895" t="s">
        <v>480</v>
      </c>
      <c r="D895">
        <v>1938</v>
      </c>
      <c r="E895">
        <v>618.79998779296875</v>
      </c>
      <c r="F895">
        <v>618.79998779296875</v>
      </c>
      <c r="G895" s="7">
        <v>66</v>
      </c>
      <c r="H895">
        <v>49.799999237060547</v>
      </c>
      <c r="I895">
        <v>62</v>
      </c>
      <c r="J895">
        <v>450</v>
      </c>
      <c r="K895">
        <v>108.69999694824219</v>
      </c>
      <c r="L895">
        <v>323.79998779296875</v>
      </c>
      <c r="M895">
        <v>52.400001525878906</v>
      </c>
      <c r="O895">
        <v>49</v>
      </c>
      <c r="P895">
        <v>120.69999694824219</v>
      </c>
      <c r="Q895">
        <v>444.5</v>
      </c>
      <c r="S895">
        <v>552</v>
      </c>
      <c r="T895">
        <v>0</v>
      </c>
      <c r="U895">
        <v>0</v>
      </c>
      <c r="V895">
        <v>0</v>
      </c>
      <c r="W895">
        <v>1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 s="63"/>
      <c r="AF895" s="63"/>
      <c r="AG895">
        <f t="shared" si="13"/>
        <v>0.1066580499385555</v>
      </c>
    </row>
    <row r="896" spans="1:33" s="4" customFormat="1" x14ac:dyDescent="0.25">
      <c r="A896" s="4">
        <v>1749</v>
      </c>
      <c r="B896" s="4" t="s">
        <v>31</v>
      </c>
      <c r="C896" s="4" t="s">
        <v>481</v>
      </c>
      <c r="D896" s="4">
        <v>1939</v>
      </c>
      <c r="E896" s="4">
        <v>713.70001220703125</v>
      </c>
      <c r="F896" s="4">
        <v>713.70001220703125</v>
      </c>
      <c r="G896" s="7">
        <v>66</v>
      </c>
      <c r="H896" s="4">
        <v>53.299999237060547</v>
      </c>
      <c r="I896" s="4">
        <v>62</v>
      </c>
      <c r="J896" s="4">
        <v>556.5</v>
      </c>
      <c r="K896" s="4">
        <v>101.5</v>
      </c>
      <c r="L896" s="4">
        <v>409.39999389648438</v>
      </c>
      <c r="M896" s="4">
        <v>56.200000762939453</v>
      </c>
      <c r="O896" s="4">
        <v>60.5</v>
      </c>
      <c r="P896" s="4">
        <v>124.30000305175781</v>
      </c>
      <c r="Q896" s="4">
        <v>533.70001220703125</v>
      </c>
      <c r="T896" s="4">
        <v>0</v>
      </c>
      <c r="U896" s="4">
        <v>0</v>
      </c>
      <c r="V896" s="4">
        <v>0</v>
      </c>
      <c r="W896" s="4">
        <v>1</v>
      </c>
      <c r="X896" s="4">
        <v>1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1</v>
      </c>
      <c r="AE896" s="63"/>
      <c r="AF896" s="63"/>
      <c r="AG896">
        <f t="shared" si="13"/>
        <v>9.2475828599053761E-2</v>
      </c>
    </row>
    <row r="897" spans="1:33" x14ac:dyDescent="0.25">
      <c r="A897">
        <v>1752</v>
      </c>
      <c r="B897" t="s">
        <v>32</v>
      </c>
      <c r="C897" t="s">
        <v>443</v>
      </c>
      <c r="D897">
        <v>1901</v>
      </c>
      <c r="E897">
        <v>14</v>
      </c>
      <c r="F897">
        <v>14</v>
      </c>
      <c r="G897" s="7">
        <v>5</v>
      </c>
      <c r="H897">
        <v>1.1000000238418579</v>
      </c>
      <c r="I897">
        <v>5</v>
      </c>
      <c r="J897">
        <v>6.4000000953674316</v>
      </c>
      <c r="K897">
        <v>0.69999998807907104</v>
      </c>
      <c r="L897">
        <v>5</v>
      </c>
      <c r="M897">
        <v>0.30000001192092896</v>
      </c>
      <c r="P897">
        <v>7.5</v>
      </c>
      <c r="Q897">
        <v>12.5</v>
      </c>
      <c r="T897">
        <v>0</v>
      </c>
      <c r="U897">
        <v>0</v>
      </c>
      <c r="V897">
        <v>0</v>
      </c>
      <c r="W897">
        <v>1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0</v>
      </c>
      <c r="AE897" s="63">
        <f>AVERAGE(G897:G936)</f>
        <v>11.9375</v>
      </c>
      <c r="AF897" s="63">
        <f>_xlfn.VAR.S(G898:G936)</f>
        <v>30.111336032388671</v>
      </c>
      <c r="AG897">
        <f t="shared" si="13"/>
        <v>0.35714285714285715</v>
      </c>
    </row>
    <row r="898" spans="1:33" x14ac:dyDescent="0.25">
      <c r="A898">
        <v>1752</v>
      </c>
      <c r="B898" t="s">
        <v>32</v>
      </c>
      <c r="C898" t="s">
        <v>444</v>
      </c>
      <c r="D898">
        <v>1902</v>
      </c>
      <c r="E898">
        <v>14.899999618530273</v>
      </c>
      <c r="F898">
        <v>14.899999618530273</v>
      </c>
      <c r="G898" s="7">
        <v>5</v>
      </c>
      <c r="H898">
        <v>1.2000000476837158</v>
      </c>
      <c r="I898">
        <v>5</v>
      </c>
      <c r="J898">
        <v>6.5</v>
      </c>
      <c r="K898">
        <v>0.5</v>
      </c>
      <c r="L898">
        <v>4.6999998092651367</v>
      </c>
      <c r="M898">
        <v>0.20000000298023224</v>
      </c>
      <c r="P898">
        <v>9</v>
      </c>
      <c r="Q898">
        <v>13.699999809265137</v>
      </c>
      <c r="T898">
        <v>0</v>
      </c>
      <c r="U898">
        <v>0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 s="63"/>
      <c r="AF898" s="63"/>
      <c r="AG898">
        <f t="shared" si="13"/>
        <v>0.33557047838993143</v>
      </c>
    </row>
    <row r="899" spans="1:33" x14ac:dyDescent="0.25">
      <c r="A899">
        <v>1752</v>
      </c>
      <c r="B899" t="s">
        <v>32</v>
      </c>
      <c r="C899" t="s">
        <v>445</v>
      </c>
      <c r="D899">
        <v>1903</v>
      </c>
      <c r="E899">
        <v>14.899999618530273</v>
      </c>
      <c r="F899">
        <v>14.899999618530273</v>
      </c>
      <c r="G899" s="7">
        <v>5</v>
      </c>
      <c r="H899">
        <v>1.2000000476837158</v>
      </c>
      <c r="I899">
        <v>5</v>
      </c>
      <c r="J899">
        <v>7.3000001907348633</v>
      </c>
      <c r="K899">
        <v>0.69999998807907104</v>
      </c>
      <c r="L899">
        <v>5.5</v>
      </c>
      <c r="M899">
        <v>0.20000000298023224</v>
      </c>
      <c r="P899">
        <v>7.9000000953674316</v>
      </c>
      <c r="Q899">
        <v>13.399999618530273</v>
      </c>
      <c r="T899">
        <v>0</v>
      </c>
      <c r="U899">
        <v>0</v>
      </c>
      <c r="V899">
        <v>0</v>
      </c>
      <c r="W899">
        <v>1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E899" s="63"/>
      <c r="AF899" s="63"/>
      <c r="AG899">
        <f t="shared" ref="AG899:AG962" si="14">G899/E899</f>
        <v>0.33557047838993143</v>
      </c>
    </row>
    <row r="900" spans="1:33" x14ac:dyDescent="0.25">
      <c r="A900">
        <v>1752</v>
      </c>
      <c r="B900" t="s">
        <v>32</v>
      </c>
      <c r="C900" t="s">
        <v>446</v>
      </c>
      <c r="D900">
        <v>1904</v>
      </c>
      <c r="E900">
        <v>15</v>
      </c>
      <c r="F900">
        <v>15</v>
      </c>
      <c r="G900" s="7">
        <v>5</v>
      </c>
      <c r="H900">
        <v>1.2000000476837158</v>
      </c>
      <c r="I900">
        <v>5</v>
      </c>
      <c r="J900">
        <v>7.5999999046325684</v>
      </c>
      <c r="K900">
        <v>0.80000001192092896</v>
      </c>
      <c r="L900">
        <v>5.4000000953674316</v>
      </c>
      <c r="M900">
        <v>0.30000001192092896</v>
      </c>
      <c r="P900">
        <v>7.9000000953674316</v>
      </c>
      <c r="Q900">
        <v>13.300000190734863</v>
      </c>
      <c r="T900">
        <v>0</v>
      </c>
      <c r="U900">
        <v>0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1</v>
      </c>
      <c r="AC900">
        <v>0</v>
      </c>
      <c r="AD900">
        <v>0</v>
      </c>
      <c r="AE900" s="63"/>
      <c r="AF900" s="63"/>
      <c r="AG900">
        <f t="shared" si="14"/>
        <v>0.33333333333333331</v>
      </c>
    </row>
    <row r="901" spans="1:33" x14ac:dyDescent="0.25">
      <c r="A901">
        <v>1752</v>
      </c>
      <c r="B901" t="s">
        <v>32</v>
      </c>
      <c r="C901" t="s">
        <v>447</v>
      </c>
      <c r="D901">
        <v>1905</v>
      </c>
      <c r="E901">
        <v>17.899999618530273</v>
      </c>
      <c r="F901">
        <v>17.899999618530273</v>
      </c>
      <c r="G901" s="7">
        <v>5</v>
      </c>
      <c r="H901">
        <v>1.2999999523162842</v>
      </c>
      <c r="I901">
        <v>5</v>
      </c>
      <c r="J901">
        <v>9.5</v>
      </c>
      <c r="K901">
        <v>0.40000000596046448</v>
      </c>
      <c r="L901">
        <v>7.6999998092651367</v>
      </c>
      <c r="M901">
        <v>0.20000000298023224</v>
      </c>
      <c r="P901">
        <v>9</v>
      </c>
      <c r="Q901">
        <v>16.700000762939453</v>
      </c>
      <c r="T901">
        <v>0</v>
      </c>
      <c r="U901">
        <v>0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 s="63"/>
      <c r="AF901" s="63"/>
      <c r="AG901">
        <f t="shared" si="14"/>
        <v>0.27932961489138503</v>
      </c>
    </row>
    <row r="902" spans="1:33" x14ac:dyDescent="0.25">
      <c r="A902">
        <v>1752</v>
      </c>
      <c r="B902" t="s">
        <v>32</v>
      </c>
      <c r="C902" t="s">
        <v>448</v>
      </c>
      <c r="D902">
        <v>1906</v>
      </c>
      <c r="E902">
        <v>18.700000762939453</v>
      </c>
      <c r="F902">
        <v>18.700000762939453</v>
      </c>
      <c r="G902" s="7">
        <v>5</v>
      </c>
      <c r="H902">
        <v>1.3999999761581421</v>
      </c>
      <c r="I902">
        <v>5</v>
      </c>
      <c r="J902">
        <v>10</v>
      </c>
      <c r="K902">
        <v>0.30000001192092896</v>
      </c>
      <c r="L902">
        <v>8</v>
      </c>
      <c r="M902">
        <v>0.30000001192092896</v>
      </c>
      <c r="P902">
        <v>9.5</v>
      </c>
      <c r="Q902">
        <v>17.5</v>
      </c>
      <c r="T902">
        <v>0</v>
      </c>
      <c r="U902">
        <v>0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1</v>
      </c>
      <c r="AC902">
        <v>0</v>
      </c>
      <c r="AD902">
        <v>0</v>
      </c>
      <c r="AE902" s="63"/>
      <c r="AF902" s="63"/>
      <c r="AG902">
        <f t="shared" si="14"/>
        <v>0.26737966823558834</v>
      </c>
    </row>
    <row r="903" spans="1:33" x14ac:dyDescent="0.25">
      <c r="A903">
        <v>1752</v>
      </c>
      <c r="B903" t="s">
        <v>32</v>
      </c>
      <c r="C903" t="s">
        <v>449</v>
      </c>
      <c r="D903">
        <v>1907</v>
      </c>
      <c r="E903">
        <v>18.5</v>
      </c>
      <c r="F903">
        <v>18.5</v>
      </c>
      <c r="G903" s="7">
        <v>5</v>
      </c>
      <c r="H903">
        <v>1.3999999761581421</v>
      </c>
      <c r="I903">
        <v>5</v>
      </c>
      <c r="J903">
        <v>9.1000003814697266</v>
      </c>
      <c r="K903">
        <v>1</v>
      </c>
      <c r="L903">
        <v>6.1999998092651367</v>
      </c>
      <c r="M903">
        <v>0.30000001192092896</v>
      </c>
      <c r="P903">
        <v>10.5</v>
      </c>
      <c r="Q903">
        <v>16.700000762939453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0</v>
      </c>
      <c r="AE903" s="63"/>
      <c r="AF903" s="63"/>
      <c r="AG903">
        <f t="shared" si="14"/>
        <v>0.27027027027027029</v>
      </c>
    </row>
    <row r="904" spans="1:33" x14ac:dyDescent="0.25">
      <c r="A904">
        <v>1752</v>
      </c>
      <c r="B904" t="s">
        <v>32</v>
      </c>
      <c r="C904" t="s">
        <v>450</v>
      </c>
      <c r="D904">
        <v>1908</v>
      </c>
      <c r="E904">
        <v>19.899999618530273</v>
      </c>
      <c r="F904">
        <v>19.899999618530273</v>
      </c>
      <c r="G904" s="7">
        <v>5</v>
      </c>
      <c r="H904">
        <v>1.3999999761581421</v>
      </c>
      <c r="I904">
        <v>5</v>
      </c>
      <c r="J904">
        <v>10.899999618530273</v>
      </c>
      <c r="K904">
        <v>1.1000000238418579</v>
      </c>
      <c r="L904">
        <v>7.5</v>
      </c>
      <c r="M904">
        <v>0.30000001192092896</v>
      </c>
      <c r="P904">
        <v>10.399999618530273</v>
      </c>
      <c r="Q904">
        <v>17.899999618530273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 s="63"/>
      <c r="AF904" s="63"/>
      <c r="AG904">
        <f t="shared" si="14"/>
        <v>0.25125628622345059</v>
      </c>
    </row>
    <row r="905" spans="1:33" x14ac:dyDescent="0.25">
      <c r="A905">
        <v>1752</v>
      </c>
      <c r="B905" t="s">
        <v>32</v>
      </c>
      <c r="C905" t="s">
        <v>451</v>
      </c>
      <c r="D905">
        <v>1909</v>
      </c>
      <c r="E905">
        <v>20.600000381469727</v>
      </c>
      <c r="F905">
        <v>20.600000381469727</v>
      </c>
      <c r="G905" s="7">
        <v>5</v>
      </c>
      <c r="H905">
        <v>1.5</v>
      </c>
      <c r="I905">
        <v>5</v>
      </c>
      <c r="J905">
        <v>10.699999809265137</v>
      </c>
      <c r="K905">
        <v>0.80000001192092896</v>
      </c>
      <c r="L905">
        <v>8.3999996185302734</v>
      </c>
      <c r="M905">
        <v>0.30000001192092896</v>
      </c>
      <c r="P905">
        <v>10.5</v>
      </c>
      <c r="Q905">
        <v>18.899999618530273</v>
      </c>
      <c r="S905">
        <v>1.2000000476837158</v>
      </c>
      <c r="T905">
        <v>0</v>
      </c>
      <c r="U905">
        <v>0</v>
      </c>
      <c r="V905">
        <v>0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 s="63"/>
      <c r="AF905" s="63"/>
      <c r="AG905">
        <f t="shared" si="14"/>
        <v>0.24271844210729429</v>
      </c>
    </row>
    <row r="906" spans="1:33" x14ac:dyDescent="0.25">
      <c r="A906">
        <v>1752</v>
      </c>
      <c r="B906" t="s">
        <v>32</v>
      </c>
      <c r="C906" t="s">
        <v>452</v>
      </c>
      <c r="D906">
        <v>1910</v>
      </c>
      <c r="E906">
        <v>22.700000762939453</v>
      </c>
      <c r="F906">
        <v>22.700000762939453</v>
      </c>
      <c r="G906" s="7">
        <v>5</v>
      </c>
      <c r="H906">
        <v>1.6000000238418579</v>
      </c>
      <c r="I906">
        <v>5</v>
      </c>
      <c r="J906">
        <v>11.600000381469727</v>
      </c>
      <c r="K906">
        <v>1.1000000238418579</v>
      </c>
      <c r="L906">
        <v>9.1000003814697266</v>
      </c>
      <c r="M906">
        <v>0.30000001192092896</v>
      </c>
      <c r="P906">
        <v>11.600000381469727</v>
      </c>
      <c r="Q906">
        <v>20.700000762939453</v>
      </c>
      <c r="S906">
        <v>1.3999999761581421</v>
      </c>
      <c r="T906">
        <v>0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 s="63"/>
      <c r="AF906" s="63"/>
      <c r="AG906">
        <f t="shared" si="14"/>
        <v>0.22026430977760653</v>
      </c>
    </row>
    <row r="907" spans="1:33" x14ac:dyDescent="0.25">
      <c r="A907">
        <v>1752</v>
      </c>
      <c r="B907" t="s">
        <v>32</v>
      </c>
      <c r="C907" t="s">
        <v>453</v>
      </c>
      <c r="D907">
        <v>1911</v>
      </c>
      <c r="E907">
        <v>20</v>
      </c>
      <c r="F907">
        <v>20</v>
      </c>
      <c r="G907" s="7">
        <v>5</v>
      </c>
      <c r="H907">
        <v>1.6000000238418579</v>
      </c>
      <c r="I907">
        <v>5</v>
      </c>
      <c r="J907">
        <v>11.300000190734863</v>
      </c>
      <c r="K907">
        <v>0.5</v>
      </c>
      <c r="L907">
        <v>9.3000001907348633</v>
      </c>
      <c r="M907">
        <v>0.30000001192092896</v>
      </c>
      <c r="P907">
        <v>9.3000001907348633</v>
      </c>
      <c r="Q907">
        <v>18.600000381469727</v>
      </c>
      <c r="S907">
        <v>1.6000000238418579</v>
      </c>
      <c r="T907">
        <v>0</v>
      </c>
      <c r="U907">
        <v>0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 s="63"/>
      <c r="AF907" s="63"/>
      <c r="AG907">
        <f t="shared" si="14"/>
        <v>0.25</v>
      </c>
    </row>
    <row r="908" spans="1:33" x14ac:dyDescent="0.25">
      <c r="A908">
        <v>1752</v>
      </c>
      <c r="B908" t="s">
        <v>32</v>
      </c>
      <c r="C908" t="s">
        <v>454</v>
      </c>
      <c r="D908">
        <v>1912</v>
      </c>
      <c r="E908">
        <v>21</v>
      </c>
      <c r="F908">
        <v>21</v>
      </c>
      <c r="G908" s="7">
        <v>5</v>
      </c>
      <c r="H908">
        <v>1.6000000238418579</v>
      </c>
      <c r="I908">
        <v>5</v>
      </c>
      <c r="J908">
        <v>12.300000190734863</v>
      </c>
      <c r="K908">
        <v>0.69999998807907104</v>
      </c>
      <c r="L908">
        <v>9.5</v>
      </c>
      <c r="M908">
        <v>0.30000001192092896</v>
      </c>
      <c r="P908">
        <v>9.8999996185302734</v>
      </c>
      <c r="Q908">
        <v>19.399999618530273</v>
      </c>
      <c r="S908">
        <v>1.7000000476837158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0</v>
      </c>
      <c r="AE908" s="63"/>
      <c r="AF908" s="63"/>
      <c r="AG908">
        <f t="shared" si="14"/>
        <v>0.23809523809523808</v>
      </c>
    </row>
    <row r="909" spans="1:33" x14ac:dyDescent="0.25">
      <c r="A909">
        <v>1752</v>
      </c>
      <c r="B909" t="s">
        <v>32</v>
      </c>
      <c r="C909" t="s">
        <v>455</v>
      </c>
      <c r="D909">
        <v>1913</v>
      </c>
      <c r="E909">
        <v>32.200000762939453</v>
      </c>
      <c r="F909">
        <v>32.200000762939453</v>
      </c>
      <c r="G909" s="7">
        <v>12.5</v>
      </c>
      <c r="H909">
        <v>2.2999999523162842</v>
      </c>
      <c r="I909">
        <v>6.9000000953674316</v>
      </c>
      <c r="J909">
        <v>12.800000190734863</v>
      </c>
      <c r="K909">
        <v>0.89999997615814209</v>
      </c>
      <c r="L909">
        <v>11.699999809265137</v>
      </c>
      <c r="M909">
        <v>0.30000001192092896</v>
      </c>
      <c r="P909">
        <v>13.100000381469727</v>
      </c>
      <c r="Q909">
        <v>24.799999237060547</v>
      </c>
      <c r="S909">
        <v>7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 s="63"/>
      <c r="AF909" s="63"/>
      <c r="AG909">
        <f t="shared" si="14"/>
        <v>0.38819874856608255</v>
      </c>
    </row>
    <row r="910" spans="1:33" x14ac:dyDescent="0.25">
      <c r="A910">
        <v>1752</v>
      </c>
      <c r="B910" t="s">
        <v>32</v>
      </c>
      <c r="C910" t="s">
        <v>456</v>
      </c>
      <c r="D910">
        <v>1914</v>
      </c>
      <c r="E910">
        <v>27.600000381469727</v>
      </c>
      <c r="F910">
        <v>27.600000381469727</v>
      </c>
      <c r="G910" s="7">
        <v>12.5</v>
      </c>
      <c r="H910">
        <v>2.2999999523162842</v>
      </c>
      <c r="I910">
        <v>6.9000000953674316</v>
      </c>
      <c r="J910">
        <v>12.699999809265137</v>
      </c>
      <c r="K910">
        <v>4.3000001907348633</v>
      </c>
      <c r="L910">
        <v>9.5</v>
      </c>
      <c r="M910">
        <v>0.30000001192092896</v>
      </c>
      <c r="P910">
        <v>7.3000001907348633</v>
      </c>
      <c r="Q910">
        <v>16.799999237060547</v>
      </c>
      <c r="S910">
        <v>8.6999998092651367</v>
      </c>
      <c r="T910">
        <v>0</v>
      </c>
      <c r="U910">
        <v>0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 s="63"/>
      <c r="AF910" s="63"/>
      <c r="AG910">
        <f t="shared" si="14"/>
        <v>0.45289854446496075</v>
      </c>
    </row>
    <row r="911" spans="1:33" x14ac:dyDescent="0.25">
      <c r="A911">
        <v>1752</v>
      </c>
      <c r="B911" t="s">
        <v>32</v>
      </c>
      <c r="C911" t="s">
        <v>457</v>
      </c>
      <c r="D911">
        <v>1915</v>
      </c>
      <c r="E911">
        <v>31.799999237060547</v>
      </c>
      <c r="F911">
        <v>31.799999237060547</v>
      </c>
      <c r="G911" s="7">
        <v>12.5</v>
      </c>
      <c r="H911">
        <v>2.5</v>
      </c>
      <c r="I911">
        <v>6.9000000953674316</v>
      </c>
      <c r="J911">
        <v>16.799999237060547</v>
      </c>
      <c r="K911">
        <v>2.7000000476837158</v>
      </c>
      <c r="L911">
        <v>15</v>
      </c>
      <c r="M911">
        <v>0.80000001192092896</v>
      </c>
      <c r="P911">
        <v>7.0999999046325684</v>
      </c>
      <c r="Q911">
        <v>22.100000381469727</v>
      </c>
      <c r="S911">
        <v>13.699999809265137</v>
      </c>
      <c r="T911">
        <v>0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 s="63"/>
      <c r="AF911" s="63"/>
      <c r="AG911">
        <f t="shared" si="14"/>
        <v>0.39308177043703119</v>
      </c>
    </row>
    <row r="912" spans="1:33" x14ac:dyDescent="0.25">
      <c r="A912">
        <v>1752</v>
      </c>
      <c r="B912" t="s">
        <v>32</v>
      </c>
      <c r="C912" t="s">
        <v>458</v>
      </c>
      <c r="D912">
        <v>1916</v>
      </c>
      <c r="E912">
        <v>40.299999237060547</v>
      </c>
      <c r="F912">
        <v>40.299999237060547</v>
      </c>
      <c r="G912" s="7">
        <v>12.5</v>
      </c>
      <c r="H912">
        <v>2.5999999046325684</v>
      </c>
      <c r="I912">
        <v>6.9000000953674316</v>
      </c>
      <c r="J912">
        <v>25</v>
      </c>
      <c r="K912">
        <v>3.7999999523162842</v>
      </c>
      <c r="L912">
        <v>22</v>
      </c>
      <c r="M912">
        <v>0.20000000298023224</v>
      </c>
      <c r="P912">
        <v>8.1000003814697266</v>
      </c>
      <c r="Q912">
        <v>30.100000381469727</v>
      </c>
      <c r="S912">
        <v>20.799999237060547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 s="63"/>
      <c r="AF912" s="63"/>
      <c r="AG912">
        <f t="shared" si="14"/>
        <v>0.31017370314252496</v>
      </c>
    </row>
    <row r="913" spans="1:33" x14ac:dyDescent="0.25">
      <c r="A913">
        <v>1752</v>
      </c>
      <c r="B913" t="s">
        <v>32</v>
      </c>
      <c r="C913" t="s">
        <v>459</v>
      </c>
      <c r="D913">
        <v>1917</v>
      </c>
      <c r="E913">
        <v>51</v>
      </c>
      <c r="F913">
        <v>51</v>
      </c>
      <c r="G913" s="7">
        <v>12.5</v>
      </c>
      <c r="H913">
        <v>2.7000000476837158</v>
      </c>
      <c r="I913">
        <v>6.9000000953674316</v>
      </c>
      <c r="J913">
        <v>35.299999237060547</v>
      </c>
      <c r="K913">
        <v>6.1999998092651367</v>
      </c>
      <c r="L913">
        <v>30.100000381469727</v>
      </c>
      <c r="M913">
        <v>0.20000000298023224</v>
      </c>
      <c r="P913">
        <v>8.3000001907348633</v>
      </c>
      <c r="Q913">
        <v>38.400001525878906</v>
      </c>
      <c r="S913">
        <v>33.400001525878906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0</v>
      </c>
      <c r="AE913" s="63"/>
      <c r="AF913" s="63"/>
      <c r="AG913">
        <f t="shared" si="14"/>
        <v>0.24509803921568626</v>
      </c>
    </row>
    <row r="914" spans="1:33" x14ac:dyDescent="0.25">
      <c r="A914">
        <v>1752</v>
      </c>
      <c r="B914" t="s">
        <v>32</v>
      </c>
      <c r="C914" t="s">
        <v>460</v>
      </c>
      <c r="D914">
        <v>1918</v>
      </c>
      <c r="E914">
        <v>68.099998474121094</v>
      </c>
      <c r="F914">
        <v>68.099998474121094</v>
      </c>
      <c r="G914" s="7">
        <v>12.5</v>
      </c>
      <c r="H914">
        <v>3</v>
      </c>
      <c r="I914">
        <v>6.9000000953674316</v>
      </c>
      <c r="J914">
        <v>51</v>
      </c>
      <c r="K914">
        <v>6.4000000953674316</v>
      </c>
      <c r="L914">
        <v>44.900001525878906</v>
      </c>
      <c r="M914">
        <v>0.20000000298023224</v>
      </c>
      <c r="P914">
        <v>10.399999618530273</v>
      </c>
      <c r="Q914">
        <v>55.300003051757813</v>
      </c>
      <c r="S914">
        <v>32.900001525878906</v>
      </c>
      <c r="T914">
        <v>0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0</v>
      </c>
      <c r="AE914" s="63"/>
      <c r="AF914" s="63"/>
      <c r="AG914">
        <f t="shared" si="14"/>
        <v>0.18355360176329763</v>
      </c>
    </row>
    <row r="915" spans="1:33" x14ac:dyDescent="0.25">
      <c r="A915">
        <v>1752</v>
      </c>
      <c r="B915" t="s">
        <v>32</v>
      </c>
      <c r="C915" t="s">
        <v>461</v>
      </c>
      <c r="D915">
        <v>1919</v>
      </c>
      <c r="E915">
        <v>88.599998474121094</v>
      </c>
      <c r="F915">
        <v>88.599998474121094</v>
      </c>
      <c r="G915" s="7">
        <v>12.5</v>
      </c>
      <c r="H915">
        <v>3.2999999523162842</v>
      </c>
      <c r="I915">
        <v>6.9000000953674316</v>
      </c>
      <c r="J915">
        <v>72.199996948242188</v>
      </c>
      <c r="K915">
        <v>15.300000190734863</v>
      </c>
      <c r="L915">
        <v>50.599998474121094</v>
      </c>
      <c r="M915">
        <v>0.5</v>
      </c>
      <c r="P915">
        <v>16</v>
      </c>
      <c r="Q915">
        <v>66.599998474121094</v>
      </c>
      <c r="S915">
        <v>25.399999618530273</v>
      </c>
      <c r="T915">
        <v>0</v>
      </c>
      <c r="U915">
        <v>0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 s="63"/>
      <c r="AF915" s="63"/>
      <c r="AG915">
        <f t="shared" si="14"/>
        <v>0.14108352387445117</v>
      </c>
    </row>
    <row r="916" spans="1:33" x14ac:dyDescent="0.25">
      <c r="A916">
        <v>1752</v>
      </c>
      <c r="B916" t="s">
        <v>32</v>
      </c>
      <c r="C916" t="s">
        <v>462</v>
      </c>
      <c r="D916">
        <v>1920</v>
      </c>
      <c r="E916">
        <v>67.900001525878906</v>
      </c>
      <c r="F916">
        <v>67.900001525878906</v>
      </c>
      <c r="G916" s="7">
        <v>12.5</v>
      </c>
      <c r="H916">
        <v>3.7000000476837158</v>
      </c>
      <c r="I916">
        <v>6.9000000953674316</v>
      </c>
      <c r="J916">
        <v>49.599998474121094</v>
      </c>
      <c r="K916">
        <v>10.800000190734863</v>
      </c>
      <c r="L916">
        <v>33.400001525878906</v>
      </c>
      <c r="M916">
        <v>0.5</v>
      </c>
      <c r="P916">
        <v>17</v>
      </c>
      <c r="Q916">
        <v>50.400001525878906</v>
      </c>
      <c r="S916">
        <v>22.5</v>
      </c>
      <c r="T916">
        <v>0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 s="63"/>
      <c r="AF916" s="63"/>
      <c r="AG916">
        <f t="shared" si="14"/>
        <v>0.18409425212215705</v>
      </c>
    </row>
    <row r="917" spans="1:33" x14ac:dyDescent="0.25">
      <c r="A917">
        <v>1752</v>
      </c>
      <c r="B917" t="s">
        <v>32</v>
      </c>
      <c r="C917" t="s">
        <v>463</v>
      </c>
      <c r="D917">
        <v>1921</v>
      </c>
      <c r="E917">
        <v>62</v>
      </c>
      <c r="F917">
        <v>62</v>
      </c>
      <c r="G917" s="7">
        <v>12.5</v>
      </c>
      <c r="H917">
        <v>3.9000000953674316</v>
      </c>
      <c r="I917">
        <v>6.9000000953674316</v>
      </c>
      <c r="J917">
        <v>43.200000762939453</v>
      </c>
      <c r="K917">
        <v>7.3000001907348633</v>
      </c>
      <c r="L917">
        <v>27.799999237060547</v>
      </c>
      <c r="M917">
        <v>0.5</v>
      </c>
      <c r="P917">
        <v>20.200000762939453</v>
      </c>
      <c r="Q917">
        <v>48</v>
      </c>
      <c r="S917">
        <v>25.700000762939453</v>
      </c>
      <c r="T917">
        <v>0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AE917" s="63"/>
      <c r="AF917" s="63"/>
      <c r="AG917">
        <f t="shared" si="14"/>
        <v>0.20161290322580644</v>
      </c>
    </row>
    <row r="918" spans="1:33" x14ac:dyDescent="0.25">
      <c r="A918">
        <v>1752</v>
      </c>
      <c r="B918" t="s">
        <v>32</v>
      </c>
      <c r="C918" t="s">
        <v>464</v>
      </c>
      <c r="D918">
        <v>1922</v>
      </c>
      <c r="E918">
        <v>68.699996948242188</v>
      </c>
      <c r="F918">
        <v>68.699996948242188</v>
      </c>
      <c r="G918" s="7">
        <v>12.5</v>
      </c>
      <c r="H918">
        <v>4</v>
      </c>
      <c r="I918">
        <v>6.9000000953674316</v>
      </c>
      <c r="J918">
        <v>50</v>
      </c>
      <c r="K918">
        <v>7.4000000953674316</v>
      </c>
      <c r="L918">
        <v>36.599998474121094</v>
      </c>
      <c r="M918">
        <v>0.40000000596046448</v>
      </c>
      <c r="P918">
        <v>18.100000381469727</v>
      </c>
      <c r="Q918">
        <v>54.699996948242188</v>
      </c>
      <c r="S918">
        <v>34.5</v>
      </c>
      <c r="T918">
        <v>0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0</v>
      </c>
      <c r="AE918" s="63"/>
      <c r="AF918" s="63"/>
      <c r="AG918">
        <f t="shared" si="14"/>
        <v>0.18195051754394342</v>
      </c>
    </row>
    <row r="919" spans="1:33" x14ac:dyDescent="0.25">
      <c r="A919">
        <v>1752</v>
      </c>
      <c r="B919" t="s">
        <v>32</v>
      </c>
      <c r="C919" t="s">
        <v>465</v>
      </c>
      <c r="D919">
        <v>1923</v>
      </c>
      <c r="E919">
        <v>70</v>
      </c>
      <c r="F919">
        <v>70</v>
      </c>
      <c r="G919" s="7">
        <v>12.5</v>
      </c>
      <c r="H919">
        <v>4.4000000953674316</v>
      </c>
      <c r="I919">
        <v>6.9000000953674316</v>
      </c>
      <c r="J919">
        <v>48.599998474121094</v>
      </c>
      <c r="K919">
        <v>9.1000003814697266</v>
      </c>
      <c r="L919">
        <v>38.599998474121094</v>
      </c>
      <c r="M919">
        <v>0.40000000596046448</v>
      </c>
      <c r="P919">
        <v>15.699999809265137</v>
      </c>
      <c r="Q919">
        <v>54.299999237060547</v>
      </c>
      <c r="S919">
        <v>38.599998474121094</v>
      </c>
      <c r="T919">
        <v>0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 s="63"/>
      <c r="AF919" s="63"/>
      <c r="AG919">
        <f t="shared" si="14"/>
        <v>0.17857142857142858</v>
      </c>
    </row>
    <row r="920" spans="1:33" x14ac:dyDescent="0.25">
      <c r="A920">
        <v>1752</v>
      </c>
      <c r="B920" t="s">
        <v>32</v>
      </c>
      <c r="C920" t="s">
        <v>466</v>
      </c>
      <c r="D920">
        <v>1924</v>
      </c>
      <c r="E920">
        <v>79.800003051757813</v>
      </c>
      <c r="F920">
        <v>79.800003051757813</v>
      </c>
      <c r="G920" s="7">
        <v>12.5</v>
      </c>
      <c r="H920">
        <v>5.0999999046325684</v>
      </c>
      <c r="I920">
        <v>6.9000000953674316</v>
      </c>
      <c r="J920">
        <v>53.799999237060547</v>
      </c>
      <c r="K920">
        <v>9.3999996185302734</v>
      </c>
      <c r="L920">
        <v>39.900001525878906</v>
      </c>
      <c r="M920">
        <v>0.30000001192092896</v>
      </c>
      <c r="P920">
        <v>23.899999618530273</v>
      </c>
      <c r="Q920">
        <v>63.800003051757813</v>
      </c>
      <c r="S920">
        <v>46.299999237060547</v>
      </c>
      <c r="T920">
        <v>0</v>
      </c>
      <c r="U920">
        <v>0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 s="63"/>
      <c r="AF920" s="63"/>
      <c r="AG920">
        <f t="shared" si="14"/>
        <v>0.15664159801964636</v>
      </c>
    </row>
    <row r="921" spans="1:33" x14ac:dyDescent="0.25">
      <c r="A921">
        <v>1752</v>
      </c>
      <c r="B921" t="s">
        <v>32</v>
      </c>
      <c r="C921" t="s">
        <v>467</v>
      </c>
      <c r="D921">
        <v>1925</v>
      </c>
      <c r="E921">
        <v>94.400001525878906</v>
      </c>
      <c r="F921">
        <v>94.400001525878906</v>
      </c>
      <c r="G921" s="7">
        <v>12.5</v>
      </c>
      <c r="H921">
        <v>5.8000001907348633</v>
      </c>
      <c r="I921">
        <v>8.6999998092651367</v>
      </c>
      <c r="J921">
        <v>70.699996948242188</v>
      </c>
      <c r="K921">
        <v>13.5</v>
      </c>
      <c r="L921">
        <v>58.200000762939453</v>
      </c>
      <c r="M921">
        <v>0.30000001192092896</v>
      </c>
      <c r="P921">
        <v>17.899999618530273</v>
      </c>
      <c r="Q921">
        <v>76.099998474121094</v>
      </c>
      <c r="S921">
        <v>52.200000762939453</v>
      </c>
      <c r="T921">
        <v>0</v>
      </c>
      <c r="U921">
        <v>0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 s="63"/>
      <c r="AF921" s="63"/>
      <c r="AG921">
        <f t="shared" si="14"/>
        <v>0.13241525209693178</v>
      </c>
    </row>
    <row r="922" spans="1:33" x14ac:dyDescent="0.25">
      <c r="A922">
        <v>1752</v>
      </c>
      <c r="B922" t="s">
        <v>32</v>
      </c>
      <c r="C922" t="s">
        <v>468</v>
      </c>
      <c r="D922">
        <v>1926</v>
      </c>
      <c r="E922">
        <v>102.69999694824219</v>
      </c>
      <c r="F922">
        <v>102.69999694824219</v>
      </c>
      <c r="G922" s="7">
        <v>12.5</v>
      </c>
      <c r="H922">
        <v>6.9000000953674316</v>
      </c>
      <c r="I922">
        <v>10.600000381469727</v>
      </c>
      <c r="J922">
        <v>76</v>
      </c>
      <c r="K922">
        <v>24.700000762939453</v>
      </c>
      <c r="L922">
        <v>54.799999237060547</v>
      </c>
      <c r="M922">
        <v>0.40000000596046448</v>
      </c>
      <c r="P922">
        <v>20.299999237060547</v>
      </c>
      <c r="Q922">
        <v>75.099998474121094</v>
      </c>
      <c r="S922">
        <v>56.900001525878906</v>
      </c>
      <c r="T922">
        <v>0</v>
      </c>
      <c r="U922">
        <v>0</v>
      </c>
      <c r="V922">
        <v>0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0</v>
      </c>
      <c r="AE922" s="63"/>
      <c r="AF922" s="63"/>
      <c r="AG922">
        <f t="shared" si="14"/>
        <v>0.12171373292542197</v>
      </c>
    </row>
    <row r="923" spans="1:33" x14ac:dyDescent="0.25">
      <c r="A923">
        <v>1752</v>
      </c>
      <c r="B923" t="s">
        <v>32</v>
      </c>
      <c r="C923" t="s">
        <v>469</v>
      </c>
      <c r="D923">
        <v>1927</v>
      </c>
      <c r="E923">
        <v>108.19999694824219</v>
      </c>
      <c r="F923">
        <v>108.19999694824219</v>
      </c>
      <c r="G923" s="7">
        <v>12.5</v>
      </c>
      <c r="H923">
        <v>7.6999998092651367</v>
      </c>
      <c r="I923">
        <v>12.5</v>
      </c>
      <c r="J923">
        <v>80.199996948242188</v>
      </c>
      <c r="K923">
        <v>18.399999618530273</v>
      </c>
      <c r="L923">
        <v>66.800003051757813</v>
      </c>
      <c r="M923">
        <v>0.40000000596046448</v>
      </c>
      <c r="P923">
        <v>21.799999237060547</v>
      </c>
      <c r="Q923">
        <v>88.600006103515625</v>
      </c>
      <c r="S923">
        <v>65.400001525878906</v>
      </c>
      <c r="T923">
        <v>0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 s="63"/>
      <c r="AF923" s="63"/>
      <c r="AG923">
        <f t="shared" si="14"/>
        <v>0.11552680547652339</v>
      </c>
    </row>
    <row r="924" spans="1:33" x14ac:dyDescent="0.25">
      <c r="A924">
        <v>1752</v>
      </c>
      <c r="B924" t="s">
        <v>32</v>
      </c>
      <c r="C924" t="s">
        <v>470</v>
      </c>
      <c r="D924">
        <v>1928</v>
      </c>
      <c r="E924">
        <v>116.19999694824219</v>
      </c>
      <c r="F924">
        <v>116.19999694824219</v>
      </c>
      <c r="G924" s="7">
        <v>15</v>
      </c>
      <c r="H924">
        <v>8.8999996185302734</v>
      </c>
      <c r="I924">
        <v>15</v>
      </c>
      <c r="J924">
        <v>89</v>
      </c>
      <c r="K924">
        <v>16.700000762939453</v>
      </c>
      <c r="L924">
        <v>81.099998474121094</v>
      </c>
      <c r="M924">
        <v>0.20000000298023224</v>
      </c>
      <c r="P924">
        <v>17.100000381469727</v>
      </c>
      <c r="Q924">
        <v>98.199996948242188</v>
      </c>
      <c r="S924">
        <v>58.400001525878906</v>
      </c>
      <c r="T924">
        <v>0</v>
      </c>
      <c r="U924">
        <v>0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 s="63"/>
      <c r="AF924" s="63"/>
      <c r="AG924">
        <f t="shared" si="14"/>
        <v>0.12908778308041868</v>
      </c>
    </row>
    <row r="925" spans="1:33" x14ac:dyDescent="0.25">
      <c r="A925">
        <v>1752</v>
      </c>
      <c r="B925" t="s">
        <v>32</v>
      </c>
      <c r="C925" t="s">
        <v>471</v>
      </c>
      <c r="D925">
        <v>1929</v>
      </c>
      <c r="E925">
        <v>117.40000152587891</v>
      </c>
      <c r="F925">
        <v>117.40000152587891</v>
      </c>
      <c r="G925" s="7">
        <v>15</v>
      </c>
      <c r="H925">
        <v>13.199999809265137</v>
      </c>
      <c r="I925">
        <v>15</v>
      </c>
      <c r="J925">
        <v>82.5</v>
      </c>
      <c r="K925">
        <v>18.200000762939453</v>
      </c>
      <c r="L925">
        <v>64.400001525878906</v>
      </c>
      <c r="M925">
        <v>0.5</v>
      </c>
      <c r="P925">
        <v>30.200000762939453</v>
      </c>
      <c r="Q925">
        <v>94.600006103515625</v>
      </c>
      <c r="S925">
        <v>51.200000762939453</v>
      </c>
      <c r="T925">
        <v>0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0</v>
      </c>
      <c r="AE925" s="63"/>
      <c r="AF925" s="63"/>
      <c r="AG925">
        <f t="shared" si="14"/>
        <v>0.12776831179762374</v>
      </c>
    </row>
    <row r="926" spans="1:33" x14ac:dyDescent="0.25">
      <c r="A926">
        <v>1752</v>
      </c>
      <c r="B926" t="s">
        <v>32</v>
      </c>
      <c r="C926" t="s">
        <v>472</v>
      </c>
      <c r="D926">
        <v>1930</v>
      </c>
      <c r="E926">
        <v>106.19999694824219</v>
      </c>
      <c r="F926">
        <v>106.19999694824219</v>
      </c>
      <c r="G926" s="7">
        <v>15</v>
      </c>
      <c r="H926">
        <v>11</v>
      </c>
      <c r="I926">
        <v>15</v>
      </c>
      <c r="J926">
        <v>74.800003051757813</v>
      </c>
      <c r="K926">
        <v>13.199999809265137</v>
      </c>
      <c r="L926">
        <v>65.800003051757813</v>
      </c>
      <c r="M926">
        <v>0.69999998807907104</v>
      </c>
      <c r="P926">
        <v>25.200000762939453</v>
      </c>
      <c r="Q926">
        <v>91</v>
      </c>
      <c r="S926">
        <v>44.900001525878906</v>
      </c>
      <c r="T926">
        <v>0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0</v>
      </c>
      <c r="AE926" s="63"/>
      <c r="AF926" s="63"/>
      <c r="AG926">
        <f t="shared" si="14"/>
        <v>0.14124294191185735</v>
      </c>
    </row>
    <row r="927" spans="1:33" x14ac:dyDescent="0.25">
      <c r="A927">
        <v>1752</v>
      </c>
      <c r="B927" t="s">
        <v>32</v>
      </c>
      <c r="C927" t="s">
        <v>473</v>
      </c>
      <c r="D927">
        <v>1931</v>
      </c>
      <c r="E927">
        <v>95.199996948242188</v>
      </c>
      <c r="F927">
        <v>95.199996948242188</v>
      </c>
      <c r="G927" s="7">
        <v>15</v>
      </c>
      <c r="H927">
        <v>10.800000190734863</v>
      </c>
      <c r="I927">
        <v>15</v>
      </c>
      <c r="J927">
        <v>65.900001525878906</v>
      </c>
      <c r="K927">
        <v>9.1999998092651367</v>
      </c>
      <c r="L927">
        <v>56.900001525878906</v>
      </c>
      <c r="M927">
        <v>0.69999998807907104</v>
      </c>
      <c r="P927">
        <v>27.200000762939453</v>
      </c>
      <c r="Q927">
        <v>84.100006103515625</v>
      </c>
      <c r="S927">
        <v>52.299999237060547</v>
      </c>
      <c r="T927">
        <v>0</v>
      </c>
      <c r="U927">
        <v>0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0</v>
      </c>
      <c r="AE927" s="63"/>
      <c r="AF927" s="63"/>
      <c r="AG927">
        <f t="shared" si="14"/>
        <v>0.15756303026096857</v>
      </c>
    </row>
    <row r="928" spans="1:33" x14ac:dyDescent="0.25">
      <c r="A928">
        <v>1752</v>
      </c>
      <c r="B928" t="s">
        <v>32</v>
      </c>
      <c r="C928" t="s">
        <v>474</v>
      </c>
      <c r="D928">
        <v>1932</v>
      </c>
      <c r="E928">
        <v>109.19999694824219</v>
      </c>
      <c r="F928">
        <v>109.19999694824219</v>
      </c>
      <c r="G928" s="7">
        <v>15</v>
      </c>
      <c r="H928">
        <v>11.300000190734863</v>
      </c>
      <c r="I928">
        <v>15</v>
      </c>
      <c r="J928">
        <v>78.599998474121094</v>
      </c>
      <c r="K928">
        <v>12.5</v>
      </c>
      <c r="L928">
        <v>65.5</v>
      </c>
      <c r="M928">
        <v>0.69999998807907104</v>
      </c>
      <c r="P928">
        <v>29.399999618530273</v>
      </c>
      <c r="Q928">
        <v>94.900001525878906</v>
      </c>
      <c r="S928">
        <v>58.599998474121094</v>
      </c>
      <c r="T928">
        <v>0</v>
      </c>
      <c r="U928">
        <v>0</v>
      </c>
      <c r="V928">
        <v>0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 s="63"/>
      <c r="AF928" s="63"/>
      <c r="AG928">
        <f t="shared" si="14"/>
        <v>0.13736264120144243</v>
      </c>
    </row>
    <row r="929" spans="1:33" x14ac:dyDescent="0.25">
      <c r="A929">
        <v>1752</v>
      </c>
      <c r="B929" t="s">
        <v>32</v>
      </c>
      <c r="C929" t="s">
        <v>475</v>
      </c>
      <c r="D929">
        <v>1933</v>
      </c>
      <c r="E929">
        <v>117.5</v>
      </c>
      <c r="F929">
        <v>117.5</v>
      </c>
      <c r="G929" s="7">
        <v>15</v>
      </c>
      <c r="H929">
        <v>11.5</v>
      </c>
      <c r="I929">
        <v>15</v>
      </c>
      <c r="J929">
        <v>82.5</v>
      </c>
      <c r="K929">
        <v>15.100000381469727</v>
      </c>
      <c r="L929">
        <v>65.599998474121094</v>
      </c>
      <c r="M929">
        <v>0.69999998807907104</v>
      </c>
      <c r="P929">
        <v>35</v>
      </c>
      <c r="Q929">
        <v>100.59999847412109</v>
      </c>
      <c r="S929">
        <v>46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1</v>
      </c>
      <c r="AC929">
        <v>0</v>
      </c>
      <c r="AD929">
        <v>0</v>
      </c>
      <c r="AE929" s="63"/>
      <c r="AF929" s="63"/>
      <c r="AG929">
        <f t="shared" si="14"/>
        <v>0.1276595744680851</v>
      </c>
    </row>
    <row r="930" spans="1:33" x14ac:dyDescent="0.25">
      <c r="A930">
        <v>1752</v>
      </c>
      <c r="B930" t="s">
        <v>32</v>
      </c>
      <c r="C930" t="s">
        <v>476</v>
      </c>
      <c r="D930">
        <v>1934</v>
      </c>
      <c r="E930">
        <v>105.59999847412109</v>
      </c>
      <c r="F930">
        <v>105.59999847412109</v>
      </c>
      <c r="G930" s="7">
        <v>15</v>
      </c>
      <c r="H930">
        <v>11.600000381469727</v>
      </c>
      <c r="I930">
        <v>15</v>
      </c>
      <c r="J930">
        <v>72.199996948242188</v>
      </c>
      <c r="K930">
        <v>14.100000381469727</v>
      </c>
      <c r="L930">
        <v>58.299999237060547</v>
      </c>
      <c r="M930">
        <v>1</v>
      </c>
      <c r="P930">
        <v>31.100000381469727</v>
      </c>
      <c r="Q930">
        <v>89.400001525878906</v>
      </c>
      <c r="S930">
        <v>44.400001525878906</v>
      </c>
      <c r="T930">
        <v>0</v>
      </c>
      <c r="U930">
        <v>0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1</v>
      </c>
      <c r="AC930">
        <v>0</v>
      </c>
      <c r="AD930">
        <v>0</v>
      </c>
      <c r="AE930" s="63"/>
      <c r="AF930" s="63"/>
      <c r="AG930">
        <f t="shared" si="14"/>
        <v>0.14204545659795612</v>
      </c>
    </row>
    <row r="931" spans="1:33" x14ac:dyDescent="0.25">
      <c r="A931">
        <v>1752</v>
      </c>
      <c r="B931" t="s">
        <v>32</v>
      </c>
      <c r="C931" t="s">
        <v>477</v>
      </c>
      <c r="D931">
        <v>1935</v>
      </c>
      <c r="E931">
        <v>97.300003051757813</v>
      </c>
      <c r="F931">
        <v>97.300003051757813</v>
      </c>
      <c r="G931" s="7">
        <v>15</v>
      </c>
      <c r="H931">
        <v>11.800000190734863</v>
      </c>
      <c r="I931">
        <v>15</v>
      </c>
      <c r="J931">
        <v>67</v>
      </c>
      <c r="K931">
        <v>13.600000381469727</v>
      </c>
      <c r="L931">
        <v>55.400001525878906</v>
      </c>
      <c r="M931">
        <v>1.1000000238418579</v>
      </c>
      <c r="P931">
        <v>26.100000381469727</v>
      </c>
      <c r="Q931">
        <v>81.5</v>
      </c>
      <c r="S931">
        <v>113.19999694824219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1</v>
      </c>
      <c r="AC931">
        <v>0</v>
      </c>
      <c r="AD931">
        <v>0</v>
      </c>
      <c r="AE931" s="63"/>
      <c r="AF931" s="63"/>
      <c r="AG931">
        <f t="shared" si="14"/>
        <v>0.1541623795429985</v>
      </c>
    </row>
    <row r="932" spans="1:33" x14ac:dyDescent="0.25">
      <c r="A932">
        <v>1752</v>
      </c>
      <c r="B932" t="s">
        <v>32</v>
      </c>
      <c r="C932" t="s">
        <v>478</v>
      </c>
      <c r="D932">
        <v>1936</v>
      </c>
      <c r="E932">
        <v>213.89999389648438</v>
      </c>
      <c r="F932">
        <v>213.89999389648438</v>
      </c>
      <c r="G932" s="7">
        <v>20</v>
      </c>
      <c r="H932">
        <v>11.899999618530273</v>
      </c>
      <c r="I932">
        <v>20</v>
      </c>
      <c r="J932">
        <v>170.5</v>
      </c>
      <c r="K932">
        <v>42.299999237060547</v>
      </c>
      <c r="L932">
        <v>105.30000305175781</v>
      </c>
      <c r="M932">
        <v>1.5</v>
      </c>
      <c r="N932">
        <v>15.199999809265137</v>
      </c>
      <c r="P932">
        <v>59.299999237060547</v>
      </c>
      <c r="Q932">
        <v>164.60000610351563</v>
      </c>
      <c r="S932">
        <v>131.30000305175781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 s="63"/>
      <c r="AF932" s="63"/>
      <c r="AG932">
        <f t="shared" si="14"/>
        <v>9.3501638946651311E-2</v>
      </c>
    </row>
    <row r="933" spans="1:33" x14ac:dyDescent="0.25">
      <c r="A933">
        <v>1752</v>
      </c>
      <c r="B933" t="s">
        <v>32</v>
      </c>
      <c r="C933" t="s">
        <v>479</v>
      </c>
      <c r="D933">
        <v>1937</v>
      </c>
      <c r="E933">
        <v>248.10000610351563</v>
      </c>
      <c r="F933">
        <v>248.10000610351563</v>
      </c>
      <c r="G933" s="7">
        <v>20</v>
      </c>
      <c r="H933">
        <v>13</v>
      </c>
      <c r="I933">
        <v>20</v>
      </c>
      <c r="J933">
        <v>193.89999389648438</v>
      </c>
      <c r="K933">
        <v>53.900001525878906</v>
      </c>
      <c r="L933">
        <v>116.69999694824219</v>
      </c>
      <c r="M933">
        <v>1.2999999523162842</v>
      </c>
      <c r="N933">
        <v>16.899999618530273</v>
      </c>
      <c r="P933">
        <v>67.599998474121094</v>
      </c>
      <c r="Q933">
        <v>184.29998779296875</v>
      </c>
      <c r="S933">
        <v>146.5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0</v>
      </c>
      <c r="AE933" s="63"/>
      <c r="AF933" s="63"/>
      <c r="AG933">
        <f t="shared" si="14"/>
        <v>8.0612654203867012E-2</v>
      </c>
    </row>
    <row r="934" spans="1:33" x14ac:dyDescent="0.25">
      <c r="A934">
        <v>1752</v>
      </c>
      <c r="B934" t="s">
        <v>32</v>
      </c>
      <c r="C934" t="s">
        <v>480</v>
      </c>
      <c r="D934">
        <v>1938</v>
      </c>
      <c r="E934">
        <v>275.29998779296875</v>
      </c>
      <c r="F934">
        <v>275.29998779296875</v>
      </c>
      <c r="G934" s="7">
        <v>20</v>
      </c>
      <c r="H934">
        <v>13.600000381469727</v>
      </c>
      <c r="I934">
        <v>20</v>
      </c>
      <c r="J934">
        <v>218.39999389648438</v>
      </c>
      <c r="K934">
        <v>60.799999237060547</v>
      </c>
      <c r="L934">
        <v>142.30000305175781</v>
      </c>
      <c r="M934">
        <v>1.2000000476837158</v>
      </c>
      <c r="N934">
        <v>21.799999237060547</v>
      </c>
      <c r="P934">
        <v>65.300003051757813</v>
      </c>
      <c r="Q934">
        <v>207.60000610351563</v>
      </c>
      <c r="S934">
        <v>268.60000610351563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0</v>
      </c>
      <c r="AE934" s="63"/>
      <c r="AF934" s="63"/>
      <c r="AG934">
        <f t="shared" si="14"/>
        <v>7.2648023562719558E-2</v>
      </c>
    </row>
    <row r="935" spans="1:33" x14ac:dyDescent="0.25">
      <c r="A935">
        <v>1752</v>
      </c>
      <c r="B935" t="s">
        <v>32</v>
      </c>
      <c r="C935" t="s">
        <v>481</v>
      </c>
      <c r="D935">
        <v>1939</v>
      </c>
      <c r="E935">
        <v>354.39999389648438</v>
      </c>
      <c r="F935">
        <v>354.39999389648438</v>
      </c>
      <c r="G935" s="7">
        <v>25</v>
      </c>
      <c r="H935">
        <v>15.300000190734863</v>
      </c>
      <c r="I935">
        <v>25</v>
      </c>
      <c r="J935">
        <v>290.60000610351563</v>
      </c>
      <c r="K935">
        <v>36.099998474121094</v>
      </c>
      <c r="L935">
        <v>195.30000305175781</v>
      </c>
      <c r="M935">
        <v>1.2999999523162842</v>
      </c>
      <c r="N935">
        <v>22</v>
      </c>
      <c r="P935">
        <v>75.300003051757813</v>
      </c>
      <c r="Q935">
        <v>270.60000610351563</v>
      </c>
      <c r="S935">
        <v>613.29998779296875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 s="63"/>
      <c r="AF935" s="63"/>
      <c r="AG935">
        <f t="shared" si="14"/>
        <v>7.0541761937225583E-2</v>
      </c>
    </row>
    <row r="936" spans="1:33" s="4" customFormat="1" x14ac:dyDescent="0.25">
      <c r="A936" s="4">
        <v>1752</v>
      </c>
      <c r="B936" s="4" t="s">
        <v>32</v>
      </c>
      <c r="C936" s="4" t="s">
        <v>482</v>
      </c>
      <c r="D936" s="4">
        <v>1940</v>
      </c>
      <c r="E936" s="4">
        <v>720.4000244140625</v>
      </c>
      <c r="F936" s="4">
        <v>720.4000244140625</v>
      </c>
      <c r="G936" s="7">
        <v>25</v>
      </c>
      <c r="H936" s="4">
        <v>18.600000381469727</v>
      </c>
      <c r="I936" s="4">
        <v>25</v>
      </c>
      <c r="J936" s="4">
        <v>648.29998779296875</v>
      </c>
      <c r="K936" s="4">
        <v>42</v>
      </c>
      <c r="L936" s="4">
        <v>516.29998779296875</v>
      </c>
      <c r="M936" s="4">
        <v>1.2999999523162842</v>
      </c>
      <c r="N936" s="4">
        <v>35</v>
      </c>
      <c r="P936" s="4">
        <v>83.599998474121094</v>
      </c>
      <c r="Q936" s="4">
        <v>599.89996337890625</v>
      </c>
      <c r="T936" s="4">
        <v>0</v>
      </c>
      <c r="U936" s="4">
        <v>0</v>
      </c>
      <c r="V936" s="4">
        <v>0</v>
      </c>
      <c r="W936" s="4">
        <v>1</v>
      </c>
      <c r="X936" s="4">
        <v>0</v>
      </c>
      <c r="Y936" s="4">
        <v>0</v>
      </c>
      <c r="Z936" s="4">
        <v>0</v>
      </c>
      <c r="AA936" s="4">
        <v>0</v>
      </c>
      <c r="AB936" s="4">
        <v>1</v>
      </c>
      <c r="AC936" s="4">
        <v>0</v>
      </c>
      <c r="AD936" s="4">
        <v>0</v>
      </c>
      <c r="AE936" s="63"/>
      <c r="AF936" s="63"/>
      <c r="AG936">
        <f t="shared" si="14"/>
        <v>3.4702941633481699E-2</v>
      </c>
    </row>
    <row r="937" spans="1:33" x14ac:dyDescent="0.25">
      <c r="A937">
        <v>1757</v>
      </c>
      <c r="B937" t="s">
        <v>33</v>
      </c>
      <c r="C937" t="s">
        <v>443</v>
      </c>
      <c r="D937">
        <v>1901</v>
      </c>
      <c r="E937">
        <v>66.800003051757813</v>
      </c>
      <c r="F937">
        <v>66.800003051757813</v>
      </c>
      <c r="G937" s="7">
        <v>10</v>
      </c>
      <c r="H937">
        <v>1.2000000476837158</v>
      </c>
      <c r="I937">
        <v>10</v>
      </c>
      <c r="J937">
        <v>53.200000762939453</v>
      </c>
      <c r="K937">
        <v>3</v>
      </c>
      <c r="L937">
        <v>33</v>
      </c>
      <c r="M937">
        <v>0.20000000298023224</v>
      </c>
      <c r="P937">
        <v>30</v>
      </c>
      <c r="Q937">
        <v>63</v>
      </c>
      <c r="T937">
        <v>0</v>
      </c>
      <c r="U937">
        <v>0</v>
      </c>
      <c r="V937">
        <v>0</v>
      </c>
      <c r="W937">
        <v>1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 s="63">
        <f>AVERAGE(G937:G948)</f>
        <v>18.636363636363637</v>
      </c>
      <c r="AF937" s="63">
        <f>_xlfn.VAR.S(G937:G947)</f>
        <v>260.45454545454544</v>
      </c>
      <c r="AG937">
        <f t="shared" si="14"/>
        <v>0.14970059196332408</v>
      </c>
    </row>
    <row r="938" spans="1:33" x14ac:dyDescent="0.25">
      <c r="A938">
        <v>1757</v>
      </c>
      <c r="B938" t="s">
        <v>33</v>
      </c>
      <c r="C938" t="s">
        <v>444</v>
      </c>
      <c r="D938">
        <v>1902</v>
      </c>
      <c r="E938">
        <v>77.300003051757813</v>
      </c>
      <c r="F938">
        <v>77.300003051757813</v>
      </c>
      <c r="G938" s="7">
        <v>10</v>
      </c>
      <c r="H938">
        <v>1.2999999523162842</v>
      </c>
      <c r="I938">
        <v>10</v>
      </c>
      <c r="J938">
        <v>62</v>
      </c>
      <c r="K938">
        <v>3.7000000476837158</v>
      </c>
      <c r="L938">
        <v>40</v>
      </c>
      <c r="M938">
        <v>0.10000000149011612</v>
      </c>
      <c r="P938">
        <v>33</v>
      </c>
      <c r="Q938">
        <v>73</v>
      </c>
      <c r="T938">
        <v>0</v>
      </c>
      <c r="U938">
        <v>0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0</v>
      </c>
      <c r="AE938" s="63"/>
      <c r="AF938" s="63"/>
      <c r="AG938">
        <f t="shared" si="14"/>
        <v>0.12936610097291062</v>
      </c>
    </row>
    <row r="939" spans="1:33" x14ac:dyDescent="0.25">
      <c r="A939">
        <v>1757</v>
      </c>
      <c r="B939" t="s">
        <v>33</v>
      </c>
      <c r="C939" t="s">
        <v>445</v>
      </c>
      <c r="D939">
        <v>1903</v>
      </c>
      <c r="E939">
        <v>73.400001525878906</v>
      </c>
      <c r="F939">
        <v>73.400001525878906</v>
      </c>
      <c r="G939" s="7">
        <v>10</v>
      </c>
      <c r="H939">
        <v>1.3999999761581421</v>
      </c>
      <c r="I939">
        <v>10</v>
      </c>
      <c r="J939">
        <v>59</v>
      </c>
      <c r="K939">
        <v>3.5</v>
      </c>
      <c r="L939">
        <v>29.399999618530273</v>
      </c>
      <c r="M939">
        <v>0.10000000149011612</v>
      </c>
      <c r="P939">
        <v>40</v>
      </c>
      <c r="Q939">
        <v>69.400001525878906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 s="63"/>
      <c r="AF939" s="63"/>
      <c r="AG939">
        <f t="shared" si="14"/>
        <v>0.13623977918412256</v>
      </c>
    </row>
    <row r="940" spans="1:33" x14ac:dyDescent="0.25">
      <c r="A940">
        <v>1757</v>
      </c>
      <c r="B940" t="s">
        <v>33</v>
      </c>
      <c r="C940" t="s">
        <v>447</v>
      </c>
      <c r="D940">
        <v>1905</v>
      </c>
      <c r="E940">
        <v>85.300003051757813</v>
      </c>
      <c r="F940">
        <v>85.300003051757813</v>
      </c>
      <c r="G940" s="7">
        <v>10</v>
      </c>
      <c r="H940">
        <v>1.5</v>
      </c>
      <c r="I940">
        <v>10</v>
      </c>
      <c r="J940">
        <v>67.400001525878906</v>
      </c>
      <c r="K940">
        <v>3.4000000953674316</v>
      </c>
      <c r="L940">
        <v>36</v>
      </c>
      <c r="M940">
        <v>2.5</v>
      </c>
      <c r="P940">
        <v>43</v>
      </c>
      <c r="Q940">
        <v>79</v>
      </c>
      <c r="T940">
        <v>0</v>
      </c>
      <c r="U940">
        <v>0</v>
      </c>
      <c r="V940">
        <v>0</v>
      </c>
      <c r="W940">
        <v>1</v>
      </c>
      <c r="X940">
        <v>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 s="63"/>
      <c r="AF940" s="63"/>
      <c r="AG940">
        <f t="shared" si="14"/>
        <v>0.11723329006134105</v>
      </c>
    </row>
    <row r="941" spans="1:33" x14ac:dyDescent="0.25">
      <c r="A941">
        <v>1757</v>
      </c>
      <c r="B941" t="s">
        <v>33</v>
      </c>
      <c r="C941" t="s">
        <v>448</v>
      </c>
      <c r="D941">
        <v>1906</v>
      </c>
      <c r="E941">
        <v>78.699996948242188</v>
      </c>
      <c r="F941">
        <v>78.699996948242188</v>
      </c>
      <c r="G941" s="7">
        <v>10</v>
      </c>
      <c r="H941">
        <v>1.6000000238418579</v>
      </c>
      <c r="I941">
        <v>10</v>
      </c>
      <c r="J941">
        <v>62.599998474121094</v>
      </c>
      <c r="K941">
        <v>2.7999999523162842</v>
      </c>
      <c r="L941">
        <v>29</v>
      </c>
      <c r="M941">
        <v>2.2999999523162842</v>
      </c>
      <c r="P941">
        <v>44</v>
      </c>
      <c r="Q941">
        <v>73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 s="63"/>
      <c r="AF941" s="63"/>
      <c r="AG941">
        <f t="shared" si="14"/>
        <v>0.12706480797676012</v>
      </c>
    </row>
    <row r="942" spans="1:33" x14ac:dyDescent="0.25">
      <c r="A942">
        <v>1757</v>
      </c>
      <c r="B942" t="s">
        <v>33</v>
      </c>
      <c r="C942" t="s">
        <v>449</v>
      </c>
      <c r="D942">
        <v>1907</v>
      </c>
      <c r="E942">
        <v>81.699996948242188</v>
      </c>
      <c r="F942">
        <v>81.699996948242188</v>
      </c>
      <c r="G942" s="7">
        <v>10</v>
      </c>
      <c r="H942">
        <v>1.7000000476837158</v>
      </c>
      <c r="I942">
        <v>10</v>
      </c>
      <c r="J942">
        <v>64</v>
      </c>
      <c r="K942">
        <v>3.5999999046325684</v>
      </c>
      <c r="L942">
        <v>29</v>
      </c>
      <c r="M942">
        <v>1.2000000476837158</v>
      </c>
      <c r="P942">
        <v>47.299999237060547</v>
      </c>
      <c r="Q942">
        <v>76.300003051757813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 s="63"/>
      <c r="AF942" s="63"/>
      <c r="AG942">
        <f t="shared" si="14"/>
        <v>0.12239902537983087</v>
      </c>
    </row>
    <row r="943" spans="1:33" x14ac:dyDescent="0.25">
      <c r="A943">
        <v>1757</v>
      </c>
      <c r="B943" t="s">
        <v>33</v>
      </c>
      <c r="C943" t="s">
        <v>450</v>
      </c>
      <c r="D943">
        <v>1908</v>
      </c>
      <c r="E943">
        <v>88.099998474121094</v>
      </c>
      <c r="F943">
        <v>88.099998474121094</v>
      </c>
      <c r="G943" s="7">
        <v>10</v>
      </c>
      <c r="H943">
        <v>1.7999999523162842</v>
      </c>
      <c r="I943">
        <v>10</v>
      </c>
      <c r="J943">
        <v>73.199996948242188</v>
      </c>
      <c r="K943">
        <v>4.5</v>
      </c>
      <c r="L943">
        <v>39</v>
      </c>
      <c r="M943">
        <v>0</v>
      </c>
      <c r="P943">
        <v>44</v>
      </c>
      <c r="Q943">
        <v>83</v>
      </c>
      <c r="T943">
        <v>0</v>
      </c>
      <c r="U943">
        <v>0</v>
      </c>
      <c r="V943">
        <v>0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 s="63"/>
      <c r="AF943" s="63"/>
      <c r="AG943">
        <f t="shared" si="14"/>
        <v>0.11350737994549963</v>
      </c>
    </row>
    <row r="944" spans="1:33" x14ac:dyDescent="0.25">
      <c r="A944">
        <v>1757</v>
      </c>
      <c r="B944" t="s">
        <v>33</v>
      </c>
      <c r="C944" t="s">
        <v>451</v>
      </c>
      <c r="D944">
        <v>1909</v>
      </c>
      <c r="E944">
        <v>85.900001525878906</v>
      </c>
      <c r="F944">
        <v>85.900001525878906</v>
      </c>
      <c r="G944" s="7">
        <v>10</v>
      </c>
      <c r="H944">
        <v>1.8999999761581421</v>
      </c>
      <c r="I944">
        <v>10</v>
      </c>
      <c r="J944">
        <v>70</v>
      </c>
      <c r="K944">
        <v>4.1999998092651367</v>
      </c>
      <c r="L944">
        <v>31</v>
      </c>
      <c r="M944">
        <v>0</v>
      </c>
      <c r="P944">
        <v>50</v>
      </c>
      <c r="Q944">
        <v>81</v>
      </c>
      <c r="S944">
        <v>73.349998474121094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 s="63"/>
      <c r="AF944" s="63"/>
      <c r="AG944">
        <f t="shared" si="14"/>
        <v>0.11641443332206836</v>
      </c>
    </row>
    <row r="945" spans="1:33" x14ac:dyDescent="0.25">
      <c r="A945">
        <v>1757</v>
      </c>
      <c r="B945" t="s">
        <v>33</v>
      </c>
      <c r="C945" t="s">
        <v>452</v>
      </c>
      <c r="D945">
        <v>1910</v>
      </c>
      <c r="E945">
        <v>104.52999877929688</v>
      </c>
      <c r="F945">
        <v>104.52999877929688</v>
      </c>
      <c r="G945" s="7">
        <v>25</v>
      </c>
      <c r="H945">
        <v>2.1700000762939453</v>
      </c>
      <c r="I945">
        <v>10</v>
      </c>
      <c r="J945">
        <v>73.349998474121094</v>
      </c>
      <c r="K945">
        <v>4.5</v>
      </c>
      <c r="L945">
        <v>24.379999160766602</v>
      </c>
      <c r="M945">
        <v>0</v>
      </c>
      <c r="O945">
        <v>0.75999999046325684</v>
      </c>
      <c r="P945">
        <v>55.830001831054688</v>
      </c>
      <c r="Q945">
        <v>80.209999084472656</v>
      </c>
      <c r="S945">
        <v>77.720001220703125</v>
      </c>
      <c r="T945">
        <v>0</v>
      </c>
      <c r="U945">
        <v>0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 s="63"/>
      <c r="AF945" s="63"/>
      <c r="AG945">
        <f t="shared" si="14"/>
        <v>0.23916579251841988</v>
      </c>
    </row>
    <row r="946" spans="1:33" x14ac:dyDescent="0.25">
      <c r="A946">
        <v>1757</v>
      </c>
      <c r="B946" t="s">
        <v>33</v>
      </c>
      <c r="C946" t="s">
        <v>453</v>
      </c>
      <c r="D946">
        <v>1911</v>
      </c>
      <c r="E946">
        <v>136.10000610351563</v>
      </c>
      <c r="F946">
        <v>136.10000610351563</v>
      </c>
      <c r="G946" s="7">
        <v>50</v>
      </c>
      <c r="H946">
        <v>5.4800000190734863</v>
      </c>
      <c r="I946">
        <v>12.5</v>
      </c>
      <c r="J946">
        <v>77.720001220703125</v>
      </c>
      <c r="K946">
        <v>4.2800002098083496</v>
      </c>
      <c r="L946">
        <v>40.659999847412109</v>
      </c>
      <c r="M946">
        <v>1.4299999475479126</v>
      </c>
      <c r="O946">
        <v>1.3500000238418579</v>
      </c>
      <c r="P946">
        <v>46.549999237060547</v>
      </c>
      <c r="Q946">
        <v>87.209999084472656</v>
      </c>
      <c r="S946">
        <v>66.300003051757813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0</v>
      </c>
      <c r="AE946" s="63"/>
      <c r="AF946" s="63"/>
      <c r="AG946">
        <f t="shared" si="14"/>
        <v>0.36737691225355823</v>
      </c>
    </row>
    <row r="947" spans="1:33" x14ac:dyDescent="0.25">
      <c r="A947">
        <v>1757</v>
      </c>
      <c r="B947" t="s">
        <v>33</v>
      </c>
      <c r="C947" t="s">
        <v>454</v>
      </c>
      <c r="D947">
        <v>1912</v>
      </c>
      <c r="E947">
        <v>126.29000091552734</v>
      </c>
      <c r="F947">
        <v>126.29000091552734</v>
      </c>
      <c r="G947" s="7">
        <v>50</v>
      </c>
      <c r="H947">
        <v>5.6999998092651367</v>
      </c>
      <c r="I947">
        <v>12.5</v>
      </c>
      <c r="J947">
        <v>66.300003051757813</v>
      </c>
      <c r="K947">
        <v>3.3900001049041748</v>
      </c>
      <c r="L947">
        <v>24.850000381469727</v>
      </c>
      <c r="M947">
        <v>1.5700000524520874</v>
      </c>
      <c r="O947">
        <v>0.82999998331069946</v>
      </c>
      <c r="P947">
        <v>54.119998931884766</v>
      </c>
      <c r="Q947">
        <v>78.970001220703125</v>
      </c>
      <c r="T947">
        <v>0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0</v>
      </c>
      <c r="AE947" s="63"/>
      <c r="AF947" s="63"/>
      <c r="AG947">
        <f t="shared" si="14"/>
        <v>0.39591416293871057</v>
      </c>
    </row>
    <row r="948" spans="1:33" s="4" customFormat="1" x14ac:dyDescent="0.25">
      <c r="A948" s="4">
        <v>1757</v>
      </c>
      <c r="B948" t="s">
        <v>33</v>
      </c>
      <c r="C948" s="4" t="s">
        <v>11</v>
      </c>
      <c r="D948" s="4">
        <v>1913</v>
      </c>
      <c r="G948" s="7"/>
      <c r="Q948" s="4">
        <v>0</v>
      </c>
      <c r="T948" s="4">
        <v>0</v>
      </c>
      <c r="U948" s="4">
        <v>1</v>
      </c>
      <c r="V948" s="4">
        <v>1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1</v>
      </c>
      <c r="AC948" s="4">
        <v>0</v>
      </c>
      <c r="AD948" s="4">
        <v>0</v>
      </c>
      <c r="AE948" s="63"/>
      <c r="AF948" s="63"/>
      <c r="AG948" t="e">
        <f t="shared" si="14"/>
        <v>#DIV/0!</v>
      </c>
    </row>
    <row r="949" spans="1:33" x14ac:dyDescent="0.25">
      <c r="A949">
        <v>1760</v>
      </c>
      <c r="B949" t="s">
        <v>34</v>
      </c>
      <c r="C949" t="s">
        <v>443</v>
      </c>
      <c r="D949">
        <v>1901</v>
      </c>
      <c r="E949">
        <v>5.5</v>
      </c>
      <c r="F949">
        <v>5.5</v>
      </c>
      <c r="G949" s="7">
        <v>2</v>
      </c>
      <c r="H949">
        <v>0.77999997138977051</v>
      </c>
      <c r="I949">
        <v>2</v>
      </c>
      <c r="J949">
        <v>2.559999942779541</v>
      </c>
      <c r="K949">
        <v>0.30000001192092896</v>
      </c>
      <c r="L949">
        <v>4.4000000953674316</v>
      </c>
      <c r="M949">
        <v>0.20000000298023224</v>
      </c>
      <c r="P949">
        <v>0.40000000596046448</v>
      </c>
      <c r="Q949">
        <v>4.8000001907348633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0</v>
      </c>
      <c r="AE949" s="63">
        <f>AVERAGE(G949:G960)</f>
        <v>1.875</v>
      </c>
      <c r="AF949" s="63">
        <f>_xlfn.VAR.S(G949:G960)</f>
        <v>5.113636363636364E-2</v>
      </c>
      <c r="AG949">
        <f t="shared" si="14"/>
        <v>0.36363636363636365</v>
      </c>
    </row>
    <row r="950" spans="1:33" x14ac:dyDescent="0.25">
      <c r="A950">
        <v>1760</v>
      </c>
      <c r="B950" t="s">
        <v>34</v>
      </c>
      <c r="C950" t="s">
        <v>444</v>
      </c>
      <c r="D950">
        <v>1902</v>
      </c>
      <c r="E950">
        <v>6.1999998092651367</v>
      </c>
      <c r="F950">
        <v>6.1999998092651367</v>
      </c>
      <c r="G950" s="7">
        <v>2</v>
      </c>
      <c r="H950">
        <v>0.77999997138977051</v>
      </c>
      <c r="I950">
        <v>2</v>
      </c>
      <c r="J950">
        <v>2.5999999046325684</v>
      </c>
      <c r="K950">
        <v>0.30000001192092896</v>
      </c>
      <c r="L950">
        <v>4.3000001907348633</v>
      </c>
      <c r="M950">
        <v>0.20000000298023224</v>
      </c>
      <c r="P950">
        <v>0.5</v>
      </c>
      <c r="Q950">
        <v>4.8000001907348633</v>
      </c>
      <c r="T950">
        <v>0</v>
      </c>
      <c r="U950">
        <v>0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 s="63"/>
      <c r="AF950" s="63"/>
      <c r="AG950">
        <f t="shared" si="14"/>
        <v>0.32258065508506084</v>
      </c>
    </row>
    <row r="951" spans="1:33" x14ac:dyDescent="0.25">
      <c r="A951">
        <v>1760</v>
      </c>
      <c r="B951" t="s">
        <v>34</v>
      </c>
      <c r="C951" t="s">
        <v>445</v>
      </c>
      <c r="D951">
        <v>1903</v>
      </c>
      <c r="E951">
        <v>5.5999999046325684</v>
      </c>
      <c r="F951">
        <v>5.5999999046325684</v>
      </c>
      <c r="G951" s="7">
        <v>2</v>
      </c>
      <c r="H951">
        <v>0.75999999046325684</v>
      </c>
      <c r="I951">
        <v>2</v>
      </c>
      <c r="J951">
        <v>2.1400001049041748</v>
      </c>
      <c r="K951">
        <v>0.30000001192092896</v>
      </c>
      <c r="L951">
        <v>3.7000000476837158</v>
      </c>
      <c r="M951">
        <v>0.20000000298023224</v>
      </c>
      <c r="P951">
        <v>0.40000000596046448</v>
      </c>
      <c r="Q951">
        <v>4.0999999046325684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1</v>
      </c>
      <c r="AC951">
        <v>0</v>
      </c>
      <c r="AD951">
        <v>0</v>
      </c>
      <c r="AE951" s="63"/>
      <c r="AF951" s="63"/>
      <c r="AG951">
        <f t="shared" si="14"/>
        <v>0.35714286322496386</v>
      </c>
    </row>
    <row r="952" spans="1:33" x14ac:dyDescent="0.25">
      <c r="A952">
        <v>1760</v>
      </c>
      <c r="B952" t="s">
        <v>34</v>
      </c>
      <c r="C952" t="s">
        <v>446</v>
      </c>
      <c r="D952">
        <v>1904</v>
      </c>
      <c r="E952">
        <v>5.5999999046325684</v>
      </c>
      <c r="F952">
        <v>5.5999999046325684</v>
      </c>
      <c r="G952" s="7">
        <v>2</v>
      </c>
      <c r="H952">
        <v>0.69999998807907104</v>
      </c>
      <c r="I952">
        <v>2</v>
      </c>
      <c r="J952">
        <v>2.2000000476837158</v>
      </c>
      <c r="K952">
        <v>0.40000000596046448</v>
      </c>
      <c r="L952">
        <v>3.7000000476837158</v>
      </c>
      <c r="M952">
        <v>0.20000000298023224</v>
      </c>
      <c r="P952">
        <v>0.40000000596046448</v>
      </c>
      <c r="Q952">
        <v>4.0999999046325684</v>
      </c>
      <c r="T952">
        <v>0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0</v>
      </c>
      <c r="AE952" s="63"/>
      <c r="AF952" s="63"/>
      <c r="AG952">
        <f t="shared" si="14"/>
        <v>0.35714286322496386</v>
      </c>
    </row>
    <row r="953" spans="1:33" x14ac:dyDescent="0.25">
      <c r="A953">
        <v>1760</v>
      </c>
      <c r="B953" t="s">
        <v>34</v>
      </c>
      <c r="C953" t="s">
        <v>447</v>
      </c>
      <c r="D953">
        <v>1905</v>
      </c>
      <c r="E953">
        <v>5.4000000953674316</v>
      </c>
      <c r="F953">
        <v>5.4000000953674316</v>
      </c>
      <c r="G953" s="7">
        <v>2</v>
      </c>
      <c r="H953">
        <v>0.69999998807907104</v>
      </c>
      <c r="I953">
        <v>2</v>
      </c>
      <c r="J953">
        <v>2</v>
      </c>
      <c r="K953">
        <v>0.40000000596046448</v>
      </c>
      <c r="L953">
        <v>3.2999999523162842</v>
      </c>
      <c r="M953">
        <v>0.20000000298023224</v>
      </c>
      <c r="P953">
        <v>0.5</v>
      </c>
      <c r="Q953">
        <v>3.7999999523162842</v>
      </c>
      <c r="T953">
        <v>0</v>
      </c>
      <c r="U953">
        <v>0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 s="63"/>
      <c r="AF953" s="63"/>
      <c r="AG953">
        <f t="shared" si="14"/>
        <v>0.37037036382939437</v>
      </c>
    </row>
    <row r="954" spans="1:33" x14ac:dyDescent="0.25">
      <c r="A954">
        <v>1760</v>
      </c>
      <c r="B954" t="s">
        <v>34</v>
      </c>
      <c r="C954" t="s">
        <v>448</v>
      </c>
      <c r="D954">
        <v>1906</v>
      </c>
      <c r="E954">
        <v>5.6999998092651367</v>
      </c>
      <c r="F954">
        <v>5.6999998092651367</v>
      </c>
      <c r="G954" s="7">
        <v>2</v>
      </c>
      <c r="H954">
        <v>0.69999998807907104</v>
      </c>
      <c r="I954">
        <v>2</v>
      </c>
      <c r="J954">
        <v>2.2999999523162842</v>
      </c>
      <c r="K954">
        <v>0.40000000596046448</v>
      </c>
      <c r="L954">
        <v>3.2999999523162842</v>
      </c>
      <c r="M954">
        <v>0.20000000298023224</v>
      </c>
      <c r="P954">
        <v>0.69999998807907104</v>
      </c>
      <c r="Q954">
        <v>4</v>
      </c>
      <c r="S954">
        <v>0.47999998927116394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1</v>
      </c>
      <c r="AC954">
        <v>0</v>
      </c>
      <c r="AD954">
        <v>0</v>
      </c>
      <c r="AE954" s="63"/>
      <c r="AF954" s="63"/>
      <c r="AG954">
        <f t="shared" si="14"/>
        <v>0.35087720472359923</v>
      </c>
    </row>
    <row r="955" spans="1:33" x14ac:dyDescent="0.25">
      <c r="A955">
        <v>1760</v>
      </c>
      <c r="B955" t="s">
        <v>34</v>
      </c>
      <c r="C955" t="s">
        <v>449</v>
      </c>
      <c r="D955">
        <v>1907</v>
      </c>
      <c r="E955">
        <v>5.3000001907348633</v>
      </c>
      <c r="F955">
        <v>5.3000001907348633</v>
      </c>
      <c r="G955" s="7">
        <v>2</v>
      </c>
      <c r="H955">
        <v>0.70999997854232788</v>
      </c>
      <c r="I955">
        <v>2</v>
      </c>
      <c r="J955">
        <v>2.3900001049041748</v>
      </c>
      <c r="K955">
        <v>0.5</v>
      </c>
      <c r="L955">
        <v>3.0999999046325684</v>
      </c>
      <c r="M955">
        <v>0</v>
      </c>
      <c r="O955">
        <v>0.47999998927116394</v>
      </c>
      <c r="P955">
        <v>0.69999998807907104</v>
      </c>
      <c r="Q955">
        <v>3.7999999523162842</v>
      </c>
      <c r="S955">
        <v>0.47999998927116394</v>
      </c>
      <c r="T955">
        <v>0</v>
      </c>
      <c r="U955">
        <v>0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 s="63"/>
      <c r="AF955" s="63"/>
      <c r="AG955">
        <f t="shared" si="14"/>
        <v>0.3773584769857703</v>
      </c>
    </row>
    <row r="956" spans="1:33" x14ac:dyDescent="0.25">
      <c r="A956">
        <v>1760</v>
      </c>
      <c r="B956" t="s">
        <v>34</v>
      </c>
      <c r="C956" t="s">
        <v>450</v>
      </c>
      <c r="D956">
        <v>1908</v>
      </c>
      <c r="E956">
        <v>5.6999998092651367</v>
      </c>
      <c r="F956">
        <v>5.6999998092651367</v>
      </c>
      <c r="G956" s="7">
        <v>2</v>
      </c>
      <c r="H956">
        <v>0.72000002861022949</v>
      </c>
      <c r="I956">
        <v>2</v>
      </c>
      <c r="J956">
        <v>2.7799999713897705</v>
      </c>
      <c r="K956">
        <v>0.5</v>
      </c>
      <c r="L956">
        <v>3.5</v>
      </c>
      <c r="M956">
        <v>0</v>
      </c>
      <c r="O956">
        <v>0.47999998927116394</v>
      </c>
      <c r="P956">
        <v>0.69999998807907104</v>
      </c>
      <c r="Q956">
        <v>4.1999998092651367</v>
      </c>
      <c r="S956">
        <v>0.47999998927116394</v>
      </c>
      <c r="T956">
        <v>0</v>
      </c>
      <c r="U956">
        <v>0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0</v>
      </c>
      <c r="AE956" s="63"/>
      <c r="AF956" s="63"/>
      <c r="AG956">
        <f t="shared" si="14"/>
        <v>0.35087720472359923</v>
      </c>
    </row>
    <row r="957" spans="1:33" x14ac:dyDescent="0.25">
      <c r="A957">
        <v>1760</v>
      </c>
      <c r="B957" t="s">
        <v>34</v>
      </c>
      <c r="C957" t="s">
        <v>451</v>
      </c>
      <c r="D957">
        <v>1909</v>
      </c>
      <c r="E957">
        <v>5.8000001907348633</v>
      </c>
      <c r="F957">
        <v>5.8000001907348633</v>
      </c>
      <c r="G957" s="7">
        <v>2</v>
      </c>
      <c r="H957">
        <v>0.75</v>
      </c>
      <c r="I957">
        <v>2</v>
      </c>
      <c r="J957">
        <v>2.9500000476837158</v>
      </c>
      <c r="K957">
        <v>0.40000000596046448</v>
      </c>
      <c r="L957">
        <v>4.1999998092651367</v>
      </c>
      <c r="M957">
        <v>0</v>
      </c>
      <c r="O957">
        <v>0.47999998927116394</v>
      </c>
      <c r="P957">
        <v>0.30000001192092896</v>
      </c>
      <c r="Q957">
        <v>4.5</v>
      </c>
      <c r="S957">
        <v>3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 s="63"/>
      <c r="AF957" s="63"/>
      <c r="AG957">
        <f t="shared" si="14"/>
        <v>0.34482757486713095</v>
      </c>
    </row>
    <row r="958" spans="1:33" x14ac:dyDescent="0.25">
      <c r="A958">
        <v>1760</v>
      </c>
      <c r="B958" t="s">
        <v>34</v>
      </c>
      <c r="C958" t="s">
        <v>452</v>
      </c>
      <c r="D958">
        <v>1910</v>
      </c>
      <c r="E958">
        <v>8.0500001907348633</v>
      </c>
      <c r="F958">
        <v>8.0900001525878906</v>
      </c>
      <c r="G958" s="7">
        <v>1.5</v>
      </c>
      <c r="H958">
        <v>0.68999999761581421</v>
      </c>
      <c r="I958">
        <v>0.75</v>
      </c>
      <c r="J958">
        <v>5.9000000953674316</v>
      </c>
      <c r="K958">
        <v>0.20000000298023224</v>
      </c>
      <c r="L958">
        <v>3.2999999523162842</v>
      </c>
      <c r="M958">
        <v>0</v>
      </c>
      <c r="N958">
        <v>2.5</v>
      </c>
      <c r="O958">
        <v>0.10000000149011612</v>
      </c>
      <c r="P958">
        <v>3.4000000953674316</v>
      </c>
      <c r="Q958">
        <v>6.6999998092651367</v>
      </c>
      <c r="S958">
        <v>3.4000000953674316</v>
      </c>
      <c r="T958">
        <v>0</v>
      </c>
      <c r="U958">
        <v>0</v>
      </c>
      <c r="V958">
        <v>0</v>
      </c>
      <c r="W958">
        <v>1</v>
      </c>
      <c r="X958">
        <v>0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0</v>
      </c>
      <c r="AE958" s="63"/>
      <c r="AF958" s="63"/>
      <c r="AG958">
        <f t="shared" si="14"/>
        <v>0.18633539931171963</v>
      </c>
    </row>
    <row r="959" spans="1:33" x14ac:dyDescent="0.25">
      <c r="A959">
        <v>1760</v>
      </c>
      <c r="B959" t="s">
        <v>34</v>
      </c>
      <c r="C959" t="s">
        <v>453</v>
      </c>
      <c r="D959">
        <v>1911</v>
      </c>
      <c r="E959">
        <v>8.3000001907348633</v>
      </c>
      <c r="F959">
        <v>8.3000001907348633</v>
      </c>
      <c r="G959" s="7">
        <v>1.5</v>
      </c>
      <c r="H959">
        <v>0.67000001668930054</v>
      </c>
      <c r="I959">
        <v>0.75</v>
      </c>
      <c r="J959">
        <v>6.130000114440918</v>
      </c>
      <c r="K959">
        <v>0.20000000298023224</v>
      </c>
      <c r="L959">
        <v>3</v>
      </c>
      <c r="M959">
        <v>0</v>
      </c>
      <c r="N959">
        <v>2.380000114440918</v>
      </c>
      <c r="O959">
        <v>0.10000000149011612</v>
      </c>
      <c r="P959">
        <v>3.9000000953674316</v>
      </c>
      <c r="Q959">
        <v>6.9000000953674316</v>
      </c>
      <c r="S959">
        <v>3.5</v>
      </c>
      <c r="T959">
        <v>0</v>
      </c>
      <c r="U959">
        <v>0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0</v>
      </c>
      <c r="AE959" s="63"/>
      <c r="AF959" s="63"/>
      <c r="AG959">
        <f t="shared" si="14"/>
        <v>0.18072288741323431</v>
      </c>
    </row>
    <row r="960" spans="1:33" s="4" customFormat="1" x14ac:dyDescent="0.25">
      <c r="A960" s="4">
        <v>1760</v>
      </c>
      <c r="B960" s="4" t="s">
        <v>34</v>
      </c>
      <c r="C960" s="4" t="s">
        <v>454</v>
      </c>
      <c r="D960" s="4">
        <v>1912</v>
      </c>
      <c r="E960" s="4">
        <v>8.25</v>
      </c>
      <c r="F960" s="4">
        <v>8.25</v>
      </c>
      <c r="G960" s="7">
        <v>1.5</v>
      </c>
      <c r="H960" s="4">
        <v>0.69999998807907104</v>
      </c>
      <c r="I960" s="4">
        <v>0.75</v>
      </c>
      <c r="J960" s="4">
        <v>6.0500001907348633</v>
      </c>
      <c r="K960" s="4">
        <v>0.20000000298023224</v>
      </c>
      <c r="L960" s="4">
        <v>2.5999999046325684</v>
      </c>
      <c r="M960" s="4">
        <v>0</v>
      </c>
      <c r="N960" s="4">
        <v>2.25</v>
      </c>
      <c r="O960" s="4">
        <v>0.20000000298023224</v>
      </c>
      <c r="P960" s="4">
        <v>4.4000000953674316</v>
      </c>
      <c r="Q960" s="4">
        <v>7</v>
      </c>
      <c r="T960" s="4">
        <v>0</v>
      </c>
      <c r="U960" s="4">
        <v>1</v>
      </c>
      <c r="V960" s="4">
        <v>1</v>
      </c>
      <c r="W960" s="4">
        <v>1</v>
      </c>
      <c r="X960" s="4">
        <v>0</v>
      </c>
      <c r="Y960" s="4">
        <v>0</v>
      </c>
      <c r="Z960" s="4">
        <v>0</v>
      </c>
      <c r="AA960" s="4">
        <v>0</v>
      </c>
      <c r="AB960" s="4">
        <v>1</v>
      </c>
      <c r="AC960" s="4">
        <v>0</v>
      </c>
      <c r="AD960" s="4">
        <v>0</v>
      </c>
      <c r="AE960" s="63"/>
      <c r="AF960" s="63"/>
      <c r="AG960">
        <f t="shared" si="14"/>
        <v>0.18181818181818182</v>
      </c>
    </row>
    <row r="961" spans="1:33" x14ac:dyDescent="0.25">
      <c r="A961">
        <v>1764</v>
      </c>
      <c r="B961" t="s">
        <v>35</v>
      </c>
      <c r="C961" t="s">
        <v>443</v>
      </c>
      <c r="D961">
        <v>1901</v>
      </c>
      <c r="E961">
        <v>30.600000381469727</v>
      </c>
      <c r="F961">
        <v>30.600000381469727</v>
      </c>
      <c r="G961" s="7">
        <v>5</v>
      </c>
      <c r="H961">
        <v>2.5999999046325684</v>
      </c>
      <c r="I961">
        <v>5</v>
      </c>
      <c r="J961">
        <v>22</v>
      </c>
      <c r="K961">
        <v>0.40000000596046448</v>
      </c>
      <c r="L961">
        <v>6</v>
      </c>
      <c r="M961">
        <v>1</v>
      </c>
      <c r="P961">
        <v>23</v>
      </c>
      <c r="Q961">
        <v>29</v>
      </c>
      <c r="T961">
        <v>0</v>
      </c>
      <c r="U961">
        <v>0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E961" s="63">
        <f>AVERAGE(G961:G1000)</f>
        <v>60.1875</v>
      </c>
      <c r="AF961" s="63">
        <f>_xlfn.VAR.S(G961:G1000)</f>
        <v>1168.7139423076924</v>
      </c>
      <c r="AG961">
        <f t="shared" si="14"/>
        <v>0.16339869077347535</v>
      </c>
    </row>
    <row r="962" spans="1:33" x14ac:dyDescent="0.25">
      <c r="A962">
        <v>1764</v>
      </c>
      <c r="B962" t="s">
        <v>35</v>
      </c>
      <c r="C962" t="s">
        <v>444</v>
      </c>
      <c r="D962">
        <v>1902</v>
      </c>
      <c r="E962">
        <v>37.700000762939453</v>
      </c>
      <c r="F962">
        <v>37.729999542236328</v>
      </c>
      <c r="G962" s="7">
        <v>5</v>
      </c>
      <c r="H962">
        <v>2.7000000476837158</v>
      </c>
      <c r="I962">
        <v>5</v>
      </c>
      <c r="J962">
        <v>30</v>
      </c>
      <c r="K962">
        <v>0.60000002384185791</v>
      </c>
      <c r="L962">
        <v>6</v>
      </c>
      <c r="M962">
        <v>1</v>
      </c>
      <c r="P962">
        <v>29</v>
      </c>
      <c r="Q962">
        <v>35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0</v>
      </c>
      <c r="AE962" s="63"/>
      <c r="AF962" s="63"/>
      <c r="AG962">
        <f t="shared" si="14"/>
        <v>0.13262599201099198</v>
      </c>
    </row>
    <row r="963" spans="1:33" x14ac:dyDescent="0.25">
      <c r="A963">
        <v>1764</v>
      </c>
      <c r="B963" t="s">
        <v>35</v>
      </c>
      <c r="C963" t="s">
        <v>445</v>
      </c>
      <c r="D963">
        <v>1903</v>
      </c>
      <c r="E963">
        <v>40.700000762939453</v>
      </c>
      <c r="F963">
        <v>40.735000610351563</v>
      </c>
      <c r="G963" s="7">
        <v>5</v>
      </c>
      <c r="H963">
        <v>2.7000000476837158</v>
      </c>
      <c r="I963">
        <v>5</v>
      </c>
      <c r="J963">
        <v>33</v>
      </c>
      <c r="K963">
        <v>0.69999998807907104</v>
      </c>
      <c r="L963">
        <v>7</v>
      </c>
      <c r="M963">
        <v>1</v>
      </c>
      <c r="P963">
        <v>31</v>
      </c>
      <c r="Q963">
        <v>38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0</v>
      </c>
      <c r="AE963" s="63"/>
      <c r="AF963" s="63"/>
      <c r="AG963">
        <f t="shared" ref="AG963:AG1026" si="15">G963/E963</f>
        <v>0.12285012054724315</v>
      </c>
    </row>
    <row r="964" spans="1:33" x14ac:dyDescent="0.25">
      <c r="A964">
        <v>1764</v>
      </c>
      <c r="B964" t="s">
        <v>35</v>
      </c>
      <c r="C964" t="s">
        <v>446</v>
      </c>
      <c r="D964">
        <v>1904</v>
      </c>
      <c r="E964">
        <v>52.200000762939453</v>
      </c>
      <c r="F964">
        <v>52.290000915527344</v>
      </c>
      <c r="G964" s="7">
        <v>5</v>
      </c>
      <c r="H964">
        <v>3.2000000476837158</v>
      </c>
      <c r="I964">
        <v>5</v>
      </c>
      <c r="J964">
        <v>44</v>
      </c>
      <c r="K964">
        <v>0.89999997615814209</v>
      </c>
      <c r="L964">
        <v>8</v>
      </c>
      <c r="M964">
        <v>1</v>
      </c>
      <c r="P964">
        <v>41</v>
      </c>
      <c r="Q964">
        <v>49</v>
      </c>
      <c r="T964">
        <v>0</v>
      </c>
      <c r="U964">
        <v>0</v>
      </c>
      <c r="V964">
        <v>0</v>
      </c>
      <c r="W964">
        <v>1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 s="63"/>
      <c r="AF964" s="63"/>
      <c r="AG964">
        <f t="shared" si="15"/>
        <v>9.578543921305574E-2</v>
      </c>
    </row>
    <row r="965" spans="1:33" x14ac:dyDescent="0.25">
      <c r="A965">
        <v>1764</v>
      </c>
      <c r="B965" t="s">
        <v>35</v>
      </c>
      <c r="C965" t="s">
        <v>447</v>
      </c>
      <c r="D965">
        <v>1905</v>
      </c>
      <c r="E965">
        <v>61</v>
      </c>
      <c r="F965">
        <v>60.5</v>
      </c>
      <c r="G965" s="7">
        <v>7.5</v>
      </c>
      <c r="H965">
        <v>5</v>
      </c>
      <c r="I965">
        <v>7.5</v>
      </c>
      <c r="J965">
        <v>46</v>
      </c>
      <c r="K965">
        <v>2</v>
      </c>
      <c r="L965">
        <v>8</v>
      </c>
      <c r="M965">
        <v>2</v>
      </c>
      <c r="P965">
        <v>48</v>
      </c>
      <c r="Q965">
        <v>56</v>
      </c>
      <c r="T965">
        <v>0</v>
      </c>
      <c r="U965">
        <v>0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0</v>
      </c>
      <c r="AE965" s="63"/>
      <c r="AF965" s="63"/>
      <c r="AG965">
        <f t="shared" si="15"/>
        <v>0.12295081967213115</v>
      </c>
    </row>
    <row r="966" spans="1:33" x14ac:dyDescent="0.25">
      <c r="A966">
        <v>1764</v>
      </c>
      <c r="B966" t="s">
        <v>35</v>
      </c>
      <c r="C966" t="s">
        <v>448</v>
      </c>
      <c r="D966">
        <v>1906</v>
      </c>
      <c r="E966">
        <v>71</v>
      </c>
      <c r="F966">
        <v>70.699996948242188</v>
      </c>
      <c r="G966" s="7">
        <v>7.5</v>
      </c>
      <c r="H966">
        <v>5</v>
      </c>
      <c r="I966">
        <v>7.5</v>
      </c>
      <c r="J966">
        <v>56</v>
      </c>
      <c r="K966">
        <v>3</v>
      </c>
      <c r="L966">
        <v>8</v>
      </c>
      <c r="M966">
        <v>2</v>
      </c>
      <c r="P966">
        <v>55</v>
      </c>
      <c r="Q966">
        <v>63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 s="63"/>
      <c r="AF966" s="63"/>
      <c r="AG966">
        <f t="shared" si="15"/>
        <v>0.10563380281690141</v>
      </c>
    </row>
    <row r="967" spans="1:33" x14ac:dyDescent="0.25">
      <c r="A967">
        <v>1764</v>
      </c>
      <c r="B967" t="s">
        <v>35</v>
      </c>
      <c r="C967" t="s">
        <v>449</v>
      </c>
      <c r="D967">
        <v>1907</v>
      </c>
      <c r="E967">
        <v>92</v>
      </c>
      <c r="F967">
        <v>91.5</v>
      </c>
      <c r="G967" s="7">
        <v>7.5</v>
      </c>
      <c r="H967">
        <v>5</v>
      </c>
      <c r="I967">
        <v>7.5</v>
      </c>
      <c r="J967">
        <v>68</v>
      </c>
      <c r="K967">
        <v>2</v>
      </c>
      <c r="L967">
        <v>9</v>
      </c>
      <c r="M967">
        <v>3</v>
      </c>
      <c r="P967">
        <v>73</v>
      </c>
      <c r="Q967">
        <v>82</v>
      </c>
      <c r="T967">
        <v>0</v>
      </c>
      <c r="U967">
        <v>0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 s="63"/>
      <c r="AF967" s="63"/>
      <c r="AG967">
        <f t="shared" si="15"/>
        <v>8.1521739130434784E-2</v>
      </c>
    </row>
    <row r="968" spans="1:33" x14ac:dyDescent="0.25">
      <c r="A968">
        <v>1764</v>
      </c>
      <c r="B968" t="s">
        <v>35</v>
      </c>
      <c r="C968" t="s">
        <v>450</v>
      </c>
      <c r="D968">
        <v>1908</v>
      </c>
      <c r="E968">
        <v>108</v>
      </c>
      <c r="F968">
        <v>107.5</v>
      </c>
      <c r="G968" s="7">
        <v>12.5</v>
      </c>
      <c r="H968">
        <v>10</v>
      </c>
      <c r="I968">
        <v>12.5</v>
      </c>
      <c r="J968">
        <v>80</v>
      </c>
      <c r="K968">
        <v>3</v>
      </c>
      <c r="L968">
        <v>10</v>
      </c>
      <c r="M968">
        <v>3</v>
      </c>
      <c r="P968">
        <v>83</v>
      </c>
      <c r="Q968">
        <v>93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 s="63"/>
      <c r="AF968" s="63"/>
      <c r="AG968">
        <f t="shared" si="15"/>
        <v>0.11574074074074074</v>
      </c>
    </row>
    <row r="969" spans="1:33" x14ac:dyDescent="0.25">
      <c r="A969">
        <v>1764</v>
      </c>
      <c r="B969" t="s">
        <v>35</v>
      </c>
      <c r="C969" t="s">
        <v>451</v>
      </c>
      <c r="D969">
        <v>1909</v>
      </c>
      <c r="E969">
        <v>114</v>
      </c>
      <c r="F969">
        <v>113.5</v>
      </c>
      <c r="G969" s="7">
        <v>12.5</v>
      </c>
      <c r="H969">
        <v>10</v>
      </c>
      <c r="I969">
        <v>12.5</v>
      </c>
      <c r="J969">
        <v>82</v>
      </c>
      <c r="K969">
        <v>3</v>
      </c>
      <c r="L969">
        <v>10</v>
      </c>
      <c r="M969">
        <v>3</v>
      </c>
      <c r="P969">
        <v>85</v>
      </c>
      <c r="Q969">
        <v>95</v>
      </c>
      <c r="S969">
        <v>73.730003356933594</v>
      </c>
      <c r="T969">
        <v>0</v>
      </c>
      <c r="U969">
        <v>0</v>
      </c>
      <c r="V969">
        <v>0</v>
      </c>
      <c r="W969">
        <v>1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 s="63"/>
      <c r="AF969" s="63"/>
      <c r="AG969">
        <f t="shared" si="15"/>
        <v>0.10964912280701754</v>
      </c>
    </row>
    <row r="970" spans="1:33" x14ac:dyDescent="0.25">
      <c r="A970">
        <v>1764</v>
      </c>
      <c r="B970" t="s">
        <v>35</v>
      </c>
      <c r="C970" t="s">
        <v>452</v>
      </c>
      <c r="D970">
        <v>1910</v>
      </c>
      <c r="E970">
        <v>173.80999755859375</v>
      </c>
      <c r="F970">
        <v>173.72999572753906</v>
      </c>
      <c r="G970" s="7">
        <v>60</v>
      </c>
      <c r="H970">
        <v>11.079999923706055</v>
      </c>
      <c r="I970">
        <v>15</v>
      </c>
      <c r="J970">
        <v>95.19000244140625</v>
      </c>
      <c r="K970">
        <v>2.690000057220459</v>
      </c>
      <c r="L970">
        <v>12.479999542236328</v>
      </c>
      <c r="M970">
        <v>2.940000057220459</v>
      </c>
      <c r="P970">
        <v>100.34999847412109</v>
      </c>
      <c r="Q970">
        <v>112.83000183105469</v>
      </c>
      <c r="S970">
        <v>94.760002136230469</v>
      </c>
      <c r="T970">
        <v>0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 s="63"/>
      <c r="AF970" s="63"/>
      <c r="AG970">
        <f t="shared" si="15"/>
        <v>0.34520453853509303</v>
      </c>
    </row>
    <row r="971" spans="1:33" x14ac:dyDescent="0.25">
      <c r="A971">
        <v>1764</v>
      </c>
      <c r="B971" t="s">
        <v>35</v>
      </c>
      <c r="C971" t="s">
        <v>453</v>
      </c>
      <c r="D971">
        <v>1911</v>
      </c>
      <c r="E971">
        <v>204.47000122070313</v>
      </c>
      <c r="F971">
        <v>204.47000122070313</v>
      </c>
      <c r="G971" s="7">
        <v>60</v>
      </c>
      <c r="H971">
        <v>11.109999656677246</v>
      </c>
      <c r="I971">
        <v>15</v>
      </c>
      <c r="J971">
        <v>114.69000244140625</v>
      </c>
      <c r="K971">
        <v>5.7199997901916504</v>
      </c>
      <c r="L971">
        <v>13.789999961853027</v>
      </c>
      <c r="M971">
        <v>2.7000000476837158</v>
      </c>
      <c r="P971">
        <v>115.75</v>
      </c>
      <c r="Q971">
        <v>129.53999328613281</v>
      </c>
      <c r="S971">
        <v>99.69000244140625</v>
      </c>
      <c r="T971">
        <v>0</v>
      </c>
      <c r="U971">
        <v>0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 s="63"/>
      <c r="AF971" s="63"/>
      <c r="AG971">
        <f t="shared" si="15"/>
        <v>0.29344157892011025</v>
      </c>
    </row>
    <row r="972" spans="1:33" x14ac:dyDescent="0.25">
      <c r="A972">
        <v>1764</v>
      </c>
      <c r="B972" t="s">
        <v>35</v>
      </c>
      <c r="C972" t="s">
        <v>454</v>
      </c>
      <c r="D972">
        <v>1912</v>
      </c>
      <c r="E972">
        <v>260.45001220703125</v>
      </c>
      <c r="F972">
        <v>260.45001220703125</v>
      </c>
      <c r="G972" s="7">
        <v>100</v>
      </c>
      <c r="H972">
        <v>18.440000534057617</v>
      </c>
      <c r="I972">
        <v>25</v>
      </c>
      <c r="J972">
        <v>119.84999847412109</v>
      </c>
      <c r="K972">
        <v>5.0799999237060547</v>
      </c>
      <c r="L972">
        <v>14.920000076293945</v>
      </c>
      <c r="M972">
        <v>4.809999942779541</v>
      </c>
      <c r="P972">
        <v>139.14999389648438</v>
      </c>
      <c r="Q972">
        <v>154.06999206542969</v>
      </c>
      <c r="S972">
        <v>58.520000457763672</v>
      </c>
      <c r="T972">
        <v>0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 s="63"/>
      <c r="AF972" s="63"/>
      <c r="AG972">
        <f t="shared" si="15"/>
        <v>0.38395083629525878</v>
      </c>
    </row>
    <row r="973" spans="1:33" x14ac:dyDescent="0.25">
      <c r="A973">
        <v>1764</v>
      </c>
      <c r="B973" t="s">
        <v>35</v>
      </c>
      <c r="C973" t="s">
        <v>455</v>
      </c>
      <c r="D973">
        <v>1913</v>
      </c>
      <c r="E973">
        <v>279.32998657226563</v>
      </c>
      <c r="F973">
        <v>279.32998657226563</v>
      </c>
      <c r="G973" s="7">
        <v>100</v>
      </c>
      <c r="H973">
        <v>18.809999465942383</v>
      </c>
      <c r="I973">
        <v>25</v>
      </c>
      <c r="J973">
        <v>150.25</v>
      </c>
      <c r="K973">
        <v>5.130000114440918</v>
      </c>
      <c r="L973">
        <v>20.389999389648438</v>
      </c>
      <c r="M973">
        <v>6.9200000762939453</v>
      </c>
      <c r="P973">
        <v>140.35000610351563</v>
      </c>
      <c r="Q973">
        <v>160.74000549316406</v>
      </c>
      <c r="S973">
        <v>45.279998779296875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 s="63"/>
      <c r="AF973" s="63"/>
      <c r="AG973">
        <f t="shared" si="15"/>
        <v>0.35799951601017582</v>
      </c>
    </row>
    <row r="974" spans="1:33" x14ac:dyDescent="0.25">
      <c r="A974">
        <v>1764</v>
      </c>
      <c r="B974" t="s">
        <v>35</v>
      </c>
      <c r="C974" t="s">
        <v>456</v>
      </c>
      <c r="D974">
        <v>1914</v>
      </c>
      <c r="E974">
        <v>202.21000671386719</v>
      </c>
      <c r="F974">
        <v>202.21000671386719</v>
      </c>
      <c r="G974" s="7">
        <v>50</v>
      </c>
      <c r="H974">
        <v>17.790000915527344</v>
      </c>
      <c r="I974">
        <v>49.419998168945313</v>
      </c>
      <c r="J974">
        <v>123.70999908447266</v>
      </c>
      <c r="K974">
        <v>10.159999847412109</v>
      </c>
      <c r="L974">
        <v>15.760000228881836</v>
      </c>
      <c r="M974">
        <v>6.4800000190734863</v>
      </c>
      <c r="N974">
        <v>4.9000000953674316</v>
      </c>
      <c r="P974">
        <v>138.6199951171875</v>
      </c>
      <c r="Q974">
        <v>154.37998962402344</v>
      </c>
      <c r="S974">
        <v>46.200000762939453</v>
      </c>
      <c r="T974">
        <v>0</v>
      </c>
      <c r="U974">
        <v>0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 s="63"/>
      <c r="AF974" s="63"/>
      <c r="AG974">
        <f t="shared" si="15"/>
        <v>0.24726768379347022</v>
      </c>
    </row>
    <row r="975" spans="1:33" x14ac:dyDescent="0.25">
      <c r="A975">
        <v>1764</v>
      </c>
      <c r="B975" t="s">
        <v>35</v>
      </c>
      <c r="C975" t="s">
        <v>457</v>
      </c>
      <c r="D975">
        <v>1915</v>
      </c>
      <c r="E975">
        <v>203.08999633789063</v>
      </c>
      <c r="F975">
        <v>203.08999633789063</v>
      </c>
      <c r="G975" s="7">
        <v>50</v>
      </c>
      <c r="H975">
        <v>17.950000762939453</v>
      </c>
      <c r="I975">
        <v>49.810001373291016</v>
      </c>
      <c r="J975">
        <v>117.08999633789063</v>
      </c>
      <c r="K975">
        <v>12.569999694824219</v>
      </c>
      <c r="L975">
        <v>21.430000305175781</v>
      </c>
      <c r="M975">
        <v>6.429999828338623</v>
      </c>
      <c r="N975">
        <v>4.179999828338623</v>
      </c>
      <c r="P975">
        <v>130.25</v>
      </c>
      <c r="Q975">
        <v>151.67999267578125</v>
      </c>
      <c r="S975">
        <v>62.869998931884766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 s="63"/>
      <c r="AF975" s="63"/>
      <c r="AG975">
        <f t="shared" si="15"/>
        <v>0.24619627210398187</v>
      </c>
    </row>
    <row r="976" spans="1:33" x14ac:dyDescent="0.25">
      <c r="A976">
        <v>1764</v>
      </c>
      <c r="B976" t="s">
        <v>35</v>
      </c>
      <c r="C976" t="s">
        <v>458</v>
      </c>
      <c r="D976">
        <v>1916</v>
      </c>
      <c r="E976">
        <v>214.30999755859375</v>
      </c>
      <c r="F976">
        <v>214.30999755859375</v>
      </c>
      <c r="G976" s="7">
        <v>50</v>
      </c>
      <c r="H976">
        <v>18.450000762939453</v>
      </c>
      <c r="I976">
        <v>49.840000152587891</v>
      </c>
      <c r="J976">
        <v>126.23000335693359</v>
      </c>
      <c r="K976">
        <v>12.840000152587891</v>
      </c>
      <c r="L976">
        <v>38.040000915527344</v>
      </c>
      <c r="M976">
        <v>6.6700000762939453</v>
      </c>
      <c r="N976">
        <v>3.6800000667572021</v>
      </c>
      <c r="P976">
        <v>121.87000274658203</v>
      </c>
      <c r="Q976">
        <v>159.91000366210938</v>
      </c>
      <c r="S976">
        <v>66.970001220703125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 s="63"/>
      <c r="AF976" s="63"/>
      <c r="AG976">
        <f t="shared" si="15"/>
        <v>0.233306894543404</v>
      </c>
    </row>
    <row r="977" spans="1:33" x14ac:dyDescent="0.25">
      <c r="A977">
        <v>1764</v>
      </c>
      <c r="B977" t="s">
        <v>35</v>
      </c>
      <c r="C977" t="s">
        <v>459</v>
      </c>
      <c r="D977">
        <v>1917</v>
      </c>
      <c r="E977">
        <v>228.50999450683594</v>
      </c>
      <c r="F977">
        <v>228.50999450683594</v>
      </c>
      <c r="G977" s="7">
        <v>50</v>
      </c>
      <c r="H977">
        <v>19.129999160766602</v>
      </c>
      <c r="I977">
        <v>49.869998931884766</v>
      </c>
      <c r="J977">
        <v>134.77999877929688</v>
      </c>
      <c r="K977">
        <v>16.450000762939453</v>
      </c>
      <c r="L977">
        <v>41.849998474121094</v>
      </c>
      <c r="M977">
        <v>6.5799999237060547</v>
      </c>
      <c r="N977">
        <v>3.3900001049041748</v>
      </c>
      <c r="P977">
        <v>127.33000183105469</v>
      </c>
      <c r="Q977">
        <v>169.17999267578125</v>
      </c>
      <c r="S977">
        <v>94.449996948242188</v>
      </c>
      <c r="T977">
        <v>0</v>
      </c>
      <c r="U977">
        <v>0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 s="63"/>
      <c r="AF977" s="63"/>
      <c r="AG977">
        <f t="shared" si="15"/>
        <v>0.21880881012626446</v>
      </c>
    </row>
    <row r="978" spans="1:33" x14ac:dyDescent="0.25">
      <c r="A978">
        <v>1764</v>
      </c>
      <c r="B978" t="s">
        <v>35</v>
      </c>
      <c r="C978" t="s">
        <v>460</v>
      </c>
      <c r="D978">
        <v>1918</v>
      </c>
      <c r="E978">
        <v>244.10000610351563</v>
      </c>
      <c r="F978">
        <v>244.10000610351563</v>
      </c>
      <c r="G978" s="7">
        <v>50</v>
      </c>
      <c r="H978">
        <v>19.610000610351563</v>
      </c>
      <c r="I978">
        <v>49.880001068115234</v>
      </c>
      <c r="J978">
        <v>150.41000366210938</v>
      </c>
      <c r="K978">
        <v>19.090000152587891</v>
      </c>
      <c r="L978">
        <v>48.279998779296875</v>
      </c>
      <c r="M978">
        <v>8.1499996185302734</v>
      </c>
      <c r="N978">
        <v>3.3399999141693115</v>
      </c>
      <c r="P978">
        <v>130.21000671386719</v>
      </c>
      <c r="Q978">
        <v>178.49000549316406</v>
      </c>
      <c r="S978">
        <v>257.57998657226563</v>
      </c>
      <c r="T978">
        <v>0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 s="63"/>
      <c r="AF978" s="63"/>
      <c r="AG978">
        <f t="shared" si="15"/>
        <v>0.20483407926993855</v>
      </c>
    </row>
    <row r="979" spans="1:33" x14ac:dyDescent="0.25">
      <c r="A979">
        <v>1764</v>
      </c>
      <c r="B979" t="s">
        <v>35</v>
      </c>
      <c r="C979" t="s">
        <v>461</v>
      </c>
      <c r="D979">
        <v>1919</v>
      </c>
      <c r="E979">
        <v>441.01998901367188</v>
      </c>
      <c r="F979">
        <v>441.22000122070313</v>
      </c>
      <c r="G979" s="7">
        <v>50</v>
      </c>
      <c r="H979">
        <v>20.420000076293945</v>
      </c>
      <c r="I979">
        <v>50</v>
      </c>
      <c r="J979">
        <v>332.48001098632813</v>
      </c>
      <c r="K979">
        <v>58.599998474121094</v>
      </c>
      <c r="L979">
        <v>186.3699951171875</v>
      </c>
      <c r="M979">
        <v>7.369999885559082</v>
      </c>
      <c r="P979">
        <v>152.66999816894531</v>
      </c>
      <c r="Q979">
        <v>339.03997802734375</v>
      </c>
      <c r="S979">
        <v>303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 s="63"/>
      <c r="AF979" s="63"/>
      <c r="AG979">
        <f t="shared" si="15"/>
        <v>0.11337354597423921</v>
      </c>
    </row>
    <row r="980" spans="1:33" x14ac:dyDescent="0.25">
      <c r="A980">
        <v>1764</v>
      </c>
      <c r="B980" t="s">
        <v>35</v>
      </c>
      <c r="C980" t="s">
        <v>462</v>
      </c>
      <c r="D980">
        <v>1920</v>
      </c>
      <c r="E980">
        <v>537.5999755859375</v>
      </c>
      <c r="F980">
        <v>537.5999755859375</v>
      </c>
      <c r="G980" s="7">
        <v>75</v>
      </c>
      <c r="H980">
        <v>26.200000762939453</v>
      </c>
      <c r="I980">
        <v>75</v>
      </c>
      <c r="J980">
        <v>393.5</v>
      </c>
      <c r="K980">
        <v>93.699996948242188</v>
      </c>
      <c r="L980">
        <v>174.19999694824219</v>
      </c>
      <c r="M980">
        <v>30</v>
      </c>
      <c r="N980">
        <v>2.9000000953674316</v>
      </c>
      <c r="P980">
        <v>216.10000610351563</v>
      </c>
      <c r="Q980">
        <v>390.29998779296875</v>
      </c>
      <c r="S980">
        <v>385.29998779296875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0</v>
      </c>
      <c r="AE980" s="63"/>
      <c r="AF980" s="63"/>
      <c r="AG980">
        <f t="shared" si="15"/>
        <v>0.13950893490695657</v>
      </c>
    </row>
    <row r="981" spans="1:33" x14ac:dyDescent="0.25">
      <c r="A981">
        <v>1764</v>
      </c>
      <c r="B981" t="s">
        <v>35</v>
      </c>
      <c r="C981" t="s">
        <v>463</v>
      </c>
      <c r="D981">
        <v>1921</v>
      </c>
      <c r="E981">
        <v>637.0999755859375</v>
      </c>
      <c r="F981">
        <v>637.0999755859375</v>
      </c>
      <c r="G981" s="7">
        <v>75</v>
      </c>
      <c r="H981">
        <v>28</v>
      </c>
      <c r="I981">
        <v>75</v>
      </c>
      <c r="J981">
        <v>487.79998779296875</v>
      </c>
      <c r="K981">
        <v>91</v>
      </c>
      <c r="L981">
        <v>242.39999389648438</v>
      </c>
      <c r="M981">
        <v>31.399999618530273</v>
      </c>
      <c r="N981">
        <v>2.7999999523162842</v>
      </c>
      <c r="P981">
        <v>232.89999389648438</v>
      </c>
      <c r="Q981">
        <v>475.29998779296875</v>
      </c>
      <c r="S981">
        <v>462.70001220703125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 s="63"/>
      <c r="AF981" s="63"/>
      <c r="AG981">
        <f t="shared" si="15"/>
        <v>0.11772092744317388</v>
      </c>
    </row>
    <row r="982" spans="1:33" x14ac:dyDescent="0.25">
      <c r="A982">
        <v>1764</v>
      </c>
      <c r="B982" t="s">
        <v>35</v>
      </c>
      <c r="C982" t="s">
        <v>464</v>
      </c>
      <c r="D982">
        <v>1922</v>
      </c>
      <c r="E982">
        <v>745.4000244140625</v>
      </c>
      <c r="F982">
        <v>745.4000244140625</v>
      </c>
      <c r="G982" s="7">
        <v>75</v>
      </c>
      <c r="H982">
        <v>27.299999237060547</v>
      </c>
      <c r="I982">
        <v>75</v>
      </c>
      <c r="J982">
        <v>600.79998779296875</v>
      </c>
      <c r="K982">
        <v>87.599998474121094</v>
      </c>
      <c r="L982">
        <v>298.39999389648438</v>
      </c>
      <c r="M982">
        <v>23.299999237060547</v>
      </c>
      <c r="N982">
        <v>3.7000000476837158</v>
      </c>
      <c r="P982">
        <v>285.39999389648438</v>
      </c>
      <c r="Q982">
        <v>583.79998779296875</v>
      </c>
      <c r="S982">
        <v>418.60000610351563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  <c r="AE982" s="63"/>
      <c r="AF982" s="63"/>
      <c r="AG982">
        <f t="shared" si="15"/>
        <v>0.10061711503022198</v>
      </c>
    </row>
    <row r="983" spans="1:33" x14ac:dyDescent="0.25">
      <c r="A983">
        <v>1764</v>
      </c>
      <c r="B983" t="s">
        <v>35</v>
      </c>
      <c r="C983" t="s">
        <v>465</v>
      </c>
      <c r="D983">
        <v>1923</v>
      </c>
      <c r="E983">
        <v>737.20001220703125</v>
      </c>
      <c r="F983">
        <v>737.20001220703125</v>
      </c>
      <c r="G983" s="7">
        <v>75</v>
      </c>
      <c r="H983">
        <v>28.5</v>
      </c>
      <c r="I983">
        <v>75</v>
      </c>
      <c r="J983">
        <v>573.4000244140625</v>
      </c>
      <c r="K983">
        <v>119.5</v>
      </c>
      <c r="L983">
        <v>218.60000610351563</v>
      </c>
      <c r="M983">
        <v>23.100000381469727</v>
      </c>
      <c r="N983">
        <v>7.4000000953674316</v>
      </c>
      <c r="P983">
        <v>298.70001220703125</v>
      </c>
      <c r="Q983">
        <v>517.300048828125</v>
      </c>
      <c r="S983">
        <v>398.29998779296875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0</v>
      </c>
      <c r="AE983" s="63"/>
      <c r="AF983" s="63"/>
      <c r="AG983">
        <f t="shared" si="15"/>
        <v>0.10173629782705078</v>
      </c>
    </row>
    <row r="984" spans="1:33" x14ac:dyDescent="0.25">
      <c r="A984">
        <v>1764</v>
      </c>
      <c r="B984" t="s">
        <v>35</v>
      </c>
      <c r="C984" t="s">
        <v>466</v>
      </c>
      <c r="D984">
        <v>1924</v>
      </c>
      <c r="E984">
        <v>742.5</v>
      </c>
      <c r="F984">
        <v>742.5</v>
      </c>
      <c r="G984" s="7">
        <v>100</v>
      </c>
      <c r="H984">
        <v>30.399999618530273</v>
      </c>
      <c r="I984">
        <v>100</v>
      </c>
      <c r="J984">
        <v>539.20001220703125</v>
      </c>
      <c r="K984">
        <v>96.5</v>
      </c>
      <c r="L984">
        <v>218.69999694824219</v>
      </c>
      <c r="M984">
        <v>24.100000381469727</v>
      </c>
      <c r="N984">
        <v>16</v>
      </c>
      <c r="P984">
        <v>332.89999389648438</v>
      </c>
      <c r="Q984">
        <v>551.5999755859375</v>
      </c>
      <c r="S984">
        <v>498.70001220703125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 s="63"/>
      <c r="AF984" s="63"/>
      <c r="AG984">
        <f t="shared" si="15"/>
        <v>0.13468013468013468</v>
      </c>
    </row>
    <row r="985" spans="1:33" x14ac:dyDescent="0.25">
      <c r="A985">
        <v>1764</v>
      </c>
      <c r="B985" t="s">
        <v>35</v>
      </c>
      <c r="C985" t="s">
        <v>467</v>
      </c>
      <c r="D985">
        <v>1925</v>
      </c>
      <c r="E985">
        <v>967.0999755859375</v>
      </c>
      <c r="F985">
        <v>967.0999755859375</v>
      </c>
      <c r="G985" s="7">
        <v>100</v>
      </c>
      <c r="H985">
        <v>46.400001525878906</v>
      </c>
      <c r="I985">
        <v>100</v>
      </c>
      <c r="J985">
        <v>753.29998779296875</v>
      </c>
      <c r="K985">
        <v>181.30000305175781</v>
      </c>
      <c r="L985">
        <v>349.79998779296875</v>
      </c>
      <c r="M985">
        <v>25.100000381469727</v>
      </c>
      <c r="N985">
        <v>80.699996948242188</v>
      </c>
      <c r="P985">
        <v>341.10000610351563</v>
      </c>
      <c r="Q985">
        <v>690.9000244140625</v>
      </c>
      <c r="S985">
        <v>503</v>
      </c>
      <c r="T985">
        <v>0</v>
      </c>
      <c r="U985">
        <v>0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0</v>
      </c>
      <c r="AE985" s="63"/>
      <c r="AF985" s="63"/>
      <c r="AG985">
        <f t="shared" si="15"/>
        <v>0.10340192588611424</v>
      </c>
    </row>
    <row r="986" spans="1:33" x14ac:dyDescent="0.25">
      <c r="A986">
        <v>1764</v>
      </c>
      <c r="B986" t="s">
        <v>35</v>
      </c>
      <c r="C986" t="s">
        <v>468</v>
      </c>
      <c r="D986">
        <v>1926</v>
      </c>
      <c r="E986">
        <v>1057.9000244140625</v>
      </c>
      <c r="F986">
        <v>1057.9000244140625</v>
      </c>
      <c r="G986" s="7">
        <v>100</v>
      </c>
      <c r="H986">
        <v>54.200000762939453</v>
      </c>
      <c r="I986">
        <v>100</v>
      </c>
      <c r="J986">
        <v>835.0999755859375</v>
      </c>
      <c r="K986">
        <v>238.30000305175781</v>
      </c>
      <c r="L986">
        <v>353.10000610351563</v>
      </c>
      <c r="M986">
        <v>28.799999237060547</v>
      </c>
      <c r="N986">
        <v>149.60000610351563</v>
      </c>
      <c r="P986">
        <v>365.29998779296875</v>
      </c>
      <c r="Q986">
        <v>718.4000244140625</v>
      </c>
      <c r="S986">
        <v>638.20001220703125</v>
      </c>
      <c r="T986">
        <v>0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1</v>
      </c>
      <c r="AC986">
        <v>0</v>
      </c>
      <c r="AD986">
        <v>0</v>
      </c>
      <c r="AE986" s="63"/>
      <c r="AF986" s="63"/>
      <c r="AG986">
        <f t="shared" si="15"/>
        <v>9.4526890719552489E-2</v>
      </c>
    </row>
    <row r="987" spans="1:33" x14ac:dyDescent="0.25">
      <c r="A987">
        <v>1764</v>
      </c>
      <c r="B987" t="s">
        <v>35</v>
      </c>
      <c r="C987" t="s">
        <v>469</v>
      </c>
      <c r="D987">
        <v>1927</v>
      </c>
      <c r="E987">
        <v>1229.9000244140625</v>
      </c>
      <c r="F987">
        <v>1229.9000244140625</v>
      </c>
      <c r="G987" s="7">
        <v>100</v>
      </c>
      <c r="H987">
        <v>66.5</v>
      </c>
      <c r="I987">
        <v>100</v>
      </c>
      <c r="J987">
        <v>1028.800048828125</v>
      </c>
      <c r="K987">
        <v>398</v>
      </c>
      <c r="L987">
        <v>412.39999389648438</v>
      </c>
      <c r="M987">
        <v>30</v>
      </c>
      <c r="N987">
        <v>164.5</v>
      </c>
      <c r="P987">
        <v>349.70001220703125</v>
      </c>
      <c r="Q987">
        <v>762.0999755859375</v>
      </c>
      <c r="S987">
        <v>808.4000244140625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 s="63"/>
      <c r="AF987" s="63"/>
      <c r="AG987">
        <f t="shared" si="15"/>
        <v>8.1307421753764958E-2</v>
      </c>
    </row>
    <row r="988" spans="1:33" x14ac:dyDescent="0.25">
      <c r="A988">
        <v>1764</v>
      </c>
      <c r="B988" t="s">
        <v>35</v>
      </c>
      <c r="C988" t="s">
        <v>470</v>
      </c>
      <c r="D988">
        <v>1928</v>
      </c>
      <c r="E988">
        <v>1429.199951171875</v>
      </c>
      <c r="F988">
        <v>1429.199951171875</v>
      </c>
      <c r="G988" s="7">
        <v>100</v>
      </c>
      <c r="H988">
        <v>75.800003051757813</v>
      </c>
      <c r="I988">
        <v>100</v>
      </c>
      <c r="J988">
        <v>1203.199951171875</v>
      </c>
      <c r="K988">
        <v>382.60000610351563</v>
      </c>
      <c r="L988">
        <v>515</v>
      </c>
      <c r="M988">
        <v>34.099998474121094</v>
      </c>
      <c r="N988">
        <v>168.19999694824219</v>
      </c>
      <c r="P988">
        <v>442.60000610351563</v>
      </c>
      <c r="Q988">
        <v>957.5999755859375</v>
      </c>
      <c r="S988">
        <v>812.29998779296875</v>
      </c>
      <c r="T988">
        <v>0</v>
      </c>
      <c r="U988">
        <v>0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 s="63"/>
      <c r="AF988" s="63"/>
      <c r="AG988">
        <f t="shared" si="15"/>
        <v>6.9969215936513868E-2</v>
      </c>
    </row>
    <row r="989" spans="1:33" x14ac:dyDescent="0.25">
      <c r="A989">
        <v>1764</v>
      </c>
      <c r="B989" t="s">
        <v>35</v>
      </c>
      <c r="C989" t="s">
        <v>471</v>
      </c>
      <c r="D989">
        <v>1929</v>
      </c>
      <c r="E989">
        <v>1585.4000244140625</v>
      </c>
      <c r="F989">
        <v>1585.4000244140625</v>
      </c>
      <c r="G989" s="7">
        <v>100</v>
      </c>
      <c r="H989">
        <v>71.099998474121094</v>
      </c>
      <c r="I989">
        <v>100</v>
      </c>
      <c r="J989">
        <v>1289.9000244140625</v>
      </c>
      <c r="K989">
        <v>383.20001220703125</v>
      </c>
      <c r="L989">
        <v>511.89999389648438</v>
      </c>
      <c r="M989">
        <v>36.700000762939453</v>
      </c>
      <c r="N989">
        <v>263.39999389648438</v>
      </c>
      <c r="P989">
        <v>521.0999755859375</v>
      </c>
      <c r="Q989">
        <v>1033</v>
      </c>
      <c r="S989">
        <v>704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 s="63"/>
      <c r="AF989" s="63"/>
      <c r="AG989">
        <f t="shared" si="15"/>
        <v>6.3075563554982492E-2</v>
      </c>
    </row>
    <row r="990" spans="1:33" x14ac:dyDescent="0.25">
      <c r="A990">
        <v>1764</v>
      </c>
      <c r="B990" t="s">
        <v>35</v>
      </c>
      <c r="C990" t="s">
        <v>472</v>
      </c>
      <c r="D990">
        <v>1930</v>
      </c>
      <c r="E990">
        <v>1536.300048828125</v>
      </c>
      <c r="F990">
        <v>1536.300048828125</v>
      </c>
      <c r="G990" s="7">
        <v>100</v>
      </c>
      <c r="H990">
        <v>57.5</v>
      </c>
      <c r="I990">
        <v>100</v>
      </c>
      <c r="J990">
        <v>1213</v>
      </c>
      <c r="K990">
        <v>373.89999389648438</v>
      </c>
      <c r="L990">
        <v>430.5</v>
      </c>
      <c r="M990">
        <v>41.599998474121094</v>
      </c>
      <c r="N990">
        <v>293.60000610351563</v>
      </c>
      <c r="P990">
        <v>623.70001220703125</v>
      </c>
      <c r="Q990">
        <v>1054.199951171875</v>
      </c>
      <c r="S990">
        <v>625.29998779296875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 s="63"/>
      <c r="AF990" s="63"/>
      <c r="AG990">
        <f t="shared" si="15"/>
        <v>6.5091451423359023E-2</v>
      </c>
    </row>
    <row r="991" spans="1:33" x14ac:dyDescent="0.25">
      <c r="A991">
        <v>1764</v>
      </c>
      <c r="B991" t="s">
        <v>35</v>
      </c>
      <c r="C991" t="s">
        <v>473</v>
      </c>
      <c r="D991">
        <v>1931</v>
      </c>
      <c r="E991">
        <v>1291.699951171875</v>
      </c>
      <c r="F991">
        <v>1291.699951171875</v>
      </c>
      <c r="G991" s="7">
        <v>100</v>
      </c>
      <c r="H991">
        <v>56</v>
      </c>
      <c r="I991">
        <v>100</v>
      </c>
      <c r="J991">
        <v>973.9000244140625</v>
      </c>
      <c r="K991">
        <v>191.39999389648438</v>
      </c>
      <c r="L991">
        <v>313.89999389648438</v>
      </c>
      <c r="M991">
        <v>40.599998474121094</v>
      </c>
      <c r="N991">
        <v>191.5</v>
      </c>
      <c r="P991">
        <v>688.5</v>
      </c>
      <c r="Q991">
        <v>1002.4000244140625</v>
      </c>
      <c r="S991">
        <v>766.79998779296875</v>
      </c>
      <c r="T991">
        <v>0</v>
      </c>
      <c r="U991">
        <v>0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 s="63"/>
      <c r="AF991" s="63"/>
      <c r="AG991">
        <f t="shared" si="15"/>
        <v>7.7417359897920979E-2</v>
      </c>
    </row>
    <row r="992" spans="1:33" x14ac:dyDescent="0.25">
      <c r="A992">
        <v>1764</v>
      </c>
      <c r="B992" t="s">
        <v>35</v>
      </c>
      <c r="C992" t="s">
        <v>474</v>
      </c>
      <c r="D992">
        <v>1932</v>
      </c>
      <c r="E992">
        <v>1437.0999755859375</v>
      </c>
      <c r="F992">
        <v>1437.0999755859375</v>
      </c>
      <c r="G992" s="7">
        <v>100</v>
      </c>
      <c r="H992">
        <v>61.099998474121094</v>
      </c>
      <c r="I992">
        <v>100</v>
      </c>
      <c r="J992">
        <v>1165.9000244140625</v>
      </c>
      <c r="K992">
        <v>0</v>
      </c>
      <c r="L992">
        <v>0</v>
      </c>
      <c r="M992">
        <v>0</v>
      </c>
      <c r="N992">
        <v>217.10000610351563</v>
      </c>
      <c r="Q992">
        <v>0</v>
      </c>
      <c r="S992">
        <v>472.20001220703125</v>
      </c>
      <c r="T992">
        <v>0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 s="63"/>
      <c r="AF992" s="63"/>
      <c r="AG992">
        <f t="shared" si="15"/>
        <v>6.9584581239191645E-2</v>
      </c>
    </row>
    <row r="993" spans="1:33" x14ac:dyDescent="0.25">
      <c r="A993">
        <v>1764</v>
      </c>
      <c r="B993" t="s">
        <v>35</v>
      </c>
      <c r="C993" t="s">
        <v>475</v>
      </c>
      <c r="D993">
        <v>1933</v>
      </c>
      <c r="E993">
        <v>928</v>
      </c>
      <c r="F993">
        <v>928</v>
      </c>
      <c r="G993" s="7">
        <v>100</v>
      </c>
      <c r="H993">
        <v>46.400001525878906</v>
      </c>
      <c r="I993">
        <v>100</v>
      </c>
      <c r="J993">
        <v>706</v>
      </c>
      <c r="K993">
        <v>164.89999389648438</v>
      </c>
      <c r="L993">
        <v>253.30000305175781</v>
      </c>
      <c r="M993">
        <v>44.799999237060547</v>
      </c>
      <c r="N993">
        <v>109.30000305175781</v>
      </c>
      <c r="P993">
        <v>357.29998779296875</v>
      </c>
      <c r="Q993">
        <v>610.5999755859375</v>
      </c>
      <c r="S993">
        <v>429.39999389648438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 s="63"/>
      <c r="AF993" s="63"/>
      <c r="AG993">
        <f t="shared" si="15"/>
        <v>0.10775862068965517</v>
      </c>
    </row>
    <row r="994" spans="1:33" x14ac:dyDescent="0.25">
      <c r="A994">
        <v>1764</v>
      </c>
      <c r="B994" t="s">
        <v>35</v>
      </c>
      <c r="C994" t="s">
        <v>476</v>
      </c>
      <c r="D994">
        <v>1934</v>
      </c>
      <c r="E994">
        <v>659.5999755859375</v>
      </c>
      <c r="F994">
        <v>659.5999755859375</v>
      </c>
      <c r="G994" s="7">
        <v>60</v>
      </c>
      <c r="H994">
        <v>5.0999999046325684</v>
      </c>
      <c r="I994">
        <v>45</v>
      </c>
      <c r="J994">
        <v>538.79998779296875</v>
      </c>
      <c r="K994">
        <v>35.900001525878906</v>
      </c>
      <c r="L994">
        <v>118.80000305175781</v>
      </c>
      <c r="M994">
        <v>74.099998474121094</v>
      </c>
      <c r="N994">
        <v>91.800003051757813</v>
      </c>
      <c r="O994">
        <v>83.400001525878906</v>
      </c>
      <c r="P994">
        <v>235.69999694824219</v>
      </c>
      <c r="Q994">
        <v>354.5</v>
      </c>
      <c r="S994">
        <v>369.89999389648438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0</v>
      </c>
      <c r="AE994" s="63"/>
      <c r="AF994" s="63"/>
      <c r="AG994">
        <f t="shared" si="15"/>
        <v>9.0964224106740835E-2</v>
      </c>
    </row>
    <row r="995" spans="1:33" x14ac:dyDescent="0.25">
      <c r="A995">
        <v>1764</v>
      </c>
      <c r="B995" t="s">
        <v>35</v>
      </c>
      <c r="C995" t="s">
        <v>477</v>
      </c>
      <c r="D995">
        <v>1935</v>
      </c>
      <c r="E995">
        <v>584.79998779296875</v>
      </c>
      <c r="F995">
        <v>584.79998779296875</v>
      </c>
      <c r="G995" s="7">
        <v>60</v>
      </c>
      <c r="H995">
        <v>6.3000001907348633</v>
      </c>
      <c r="I995">
        <v>45</v>
      </c>
      <c r="J995">
        <v>466.5</v>
      </c>
      <c r="K995">
        <v>23.600000381469727</v>
      </c>
      <c r="L995">
        <v>113.19999694824219</v>
      </c>
      <c r="M995">
        <v>76.800003051757813</v>
      </c>
      <c r="N995">
        <v>78.199996948242188</v>
      </c>
      <c r="O995">
        <v>71</v>
      </c>
      <c r="P995">
        <v>186</v>
      </c>
      <c r="Q995">
        <v>299.20001220703125</v>
      </c>
      <c r="S995">
        <v>413.39999389648438</v>
      </c>
      <c r="T995">
        <v>0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 s="63"/>
      <c r="AF995" s="63"/>
      <c r="AG995">
        <f t="shared" si="15"/>
        <v>0.10259918134820693</v>
      </c>
    </row>
    <row r="996" spans="1:33" x14ac:dyDescent="0.25">
      <c r="A996">
        <v>1764</v>
      </c>
      <c r="B996" t="s">
        <v>35</v>
      </c>
      <c r="C996" t="s">
        <v>478</v>
      </c>
      <c r="D996">
        <v>1936</v>
      </c>
      <c r="E996">
        <v>625.20001220703125</v>
      </c>
      <c r="F996">
        <v>625.20001220703125</v>
      </c>
      <c r="G996" s="7">
        <v>60</v>
      </c>
      <c r="H996">
        <v>7.5999999046325684</v>
      </c>
      <c r="I996">
        <v>45</v>
      </c>
      <c r="J996">
        <v>503.10000610351563</v>
      </c>
      <c r="K996">
        <v>25.600000381469727</v>
      </c>
      <c r="L996">
        <v>145.80000305175781</v>
      </c>
      <c r="M996">
        <v>82</v>
      </c>
      <c r="N996">
        <v>73.800003051757813</v>
      </c>
      <c r="O996">
        <v>86.599998474121094</v>
      </c>
      <c r="P996">
        <v>199.89999389648438</v>
      </c>
      <c r="Q996">
        <v>345.70001220703125</v>
      </c>
      <c r="S996">
        <v>565.5</v>
      </c>
      <c r="T996">
        <v>0</v>
      </c>
      <c r="U996">
        <v>0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0</v>
      </c>
      <c r="AE996" s="63"/>
      <c r="AF996" s="63"/>
      <c r="AG996">
        <f t="shared" si="15"/>
        <v>9.5969287953454746E-2</v>
      </c>
    </row>
    <row r="997" spans="1:33" x14ac:dyDescent="0.25">
      <c r="A997">
        <v>1764</v>
      </c>
      <c r="B997" t="s">
        <v>35</v>
      </c>
      <c r="C997" t="s">
        <v>479</v>
      </c>
      <c r="D997">
        <v>1937</v>
      </c>
      <c r="E997">
        <v>788.5</v>
      </c>
      <c r="F997">
        <v>788.5</v>
      </c>
      <c r="G997" s="7">
        <v>60</v>
      </c>
      <c r="H997">
        <v>11.5</v>
      </c>
      <c r="I997">
        <v>45</v>
      </c>
      <c r="J997">
        <v>652.9000244140625</v>
      </c>
      <c r="K997">
        <v>31.700000762939453</v>
      </c>
      <c r="L997">
        <v>260.20001220703125</v>
      </c>
      <c r="M997">
        <v>74.199996948242188</v>
      </c>
      <c r="N997">
        <v>71.5</v>
      </c>
      <c r="O997">
        <v>106.59999847412109</v>
      </c>
      <c r="P997">
        <v>193.19999694824219</v>
      </c>
      <c r="Q997">
        <v>453.4000244140625</v>
      </c>
      <c r="S997">
        <v>649.4000244140625</v>
      </c>
      <c r="T997">
        <v>0</v>
      </c>
      <c r="U997">
        <v>0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 s="63"/>
      <c r="AF997" s="63"/>
      <c r="AG997">
        <f t="shared" si="15"/>
        <v>7.6093849080532655E-2</v>
      </c>
    </row>
    <row r="998" spans="1:33" x14ac:dyDescent="0.25">
      <c r="A998">
        <v>1764</v>
      </c>
      <c r="B998" t="s">
        <v>35</v>
      </c>
      <c r="C998" t="s">
        <v>480</v>
      </c>
      <c r="D998">
        <v>1938</v>
      </c>
      <c r="E998">
        <v>913.5999755859375</v>
      </c>
      <c r="F998">
        <v>913.5999755859375</v>
      </c>
      <c r="G998" s="7">
        <v>60</v>
      </c>
      <c r="H998">
        <v>13.300000190734863</v>
      </c>
      <c r="I998">
        <v>45</v>
      </c>
      <c r="J998">
        <v>768.5999755859375</v>
      </c>
      <c r="K998">
        <v>30.5</v>
      </c>
      <c r="L998">
        <v>416.10000610351563</v>
      </c>
      <c r="M998">
        <v>60.299999237060547</v>
      </c>
      <c r="N998">
        <v>102</v>
      </c>
      <c r="O998">
        <v>107.09999847412109</v>
      </c>
      <c r="P998">
        <v>153.69999694824219</v>
      </c>
      <c r="Q998">
        <v>569.79998779296875</v>
      </c>
      <c r="S998">
        <v>717.79998779296875</v>
      </c>
      <c r="T998">
        <v>0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 s="63"/>
      <c r="AF998" s="63"/>
      <c r="AG998">
        <f t="shared" si="15"/>
        <v>6.5674257446776949E-2</v>
      </c>
    </row>
    <row r="999" spans="1:33" x14ac:dyDescent="0.25">
      <c r="A999">
        <v>1764</v>
      </c>
      <c r="B999" t="s">
        <v>35</v>
      </c>
      <c r="C999" t="s">
        <v>481</v>
      </c>
      <c r="D999">
        <v>1939</v>
      </c>
      <c r="E999">
        <v>1040</v>
      </c>
      <c r="F999">
        <v>1040</v>
      </c>
      <c r="G999" s="7">
        <v>60</v>
      </c>
      <c r="H999">
        <v>14.699999809265137</v>
      </c>
      <c r="I999">
        <v>45</v>
      </c>
      <c r="J999">
        <v>846.29998779296875</v>
      </c>
      <c r="K999">
        <v>46.900001525878906</v>
      </c>
      <c r="L999">
        <v>499.60000610351563</v>
      </c>
      <c r="M999">
        <v>65.900001525878906</v>
      </c>
      <c r="N999">
        <v>110.90000152587891</v>
      </c>
      <c r="O999">
        <v>91.5</v>
      </c>
      <c r="P999">
        <v>140.39999389648438</v>
      </c>
      <c r="Q999">
        <v>640</v>
      </c>
      <c r="S999">
        <v>866.20001220703125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 s="63"/>
      <c r="AF999" s="63"/>
      <c r="AG999">
        <f t="shared" si="15"/>
        <v>5.7692307692307696E-2</v>
      </c>
    </row>
    <row r="1000" spans="1:33" s="4" customFormat="1" x14ac:dyDescent="0.25">
      <c r="A1000" s="4">
        <v>1764</v>
      </c>
      <c r="B1000" s="4" t="s">
        <v>35</v>
      </c>
      <c r="C1000" s="4" t="s">
        <v>482</v>
      </c>
      <c r="D1000" s="4">
        <v>1940</v>
      </c>
      <c r="E1000" s="4">
        <v>1247</v>
      </c>
      <c r="F1000" s="4">
        <v>1247</v>
      </c>
      <c r="G1000" s="7">
        <v>60</v>
      </c>
      <c r="H1000" s="4">
        <v>16.200000762939453</v>
      </c>
      <c r="I1000" s="4">
        <v>60</v>
      </c>
      <c r="J1000" s="4">
        <v>1001.7999877929688</v>
      </c>
      <c r="K1000" s="4">
        <v>45.400001525878906</v>
      </c>
      <c r="L1000" s="4">
        <v>787.20001220703125</v>
      </c>
      <c r="M1000" s="4">
        <v>68</v>
      </c>
      <c r="N1000" s="4">
        <v>117.59999847412109</v>
      </c>
      <c r="O1000" s="4">
        <v>100.90000152587891</v>
      </c>
      <c r="P1000" s="4">
        <v>145.80000305175781</v>
      </c>
      <c r="Q1000" s="4">
        <v>933</v>
      </c>
      <c r="T1000" s="4">
        <v>0</v>
      </c>
      <c r="U1000" s="4">
        <v>0</v>
      </c>
      <c r="V1000" s="4">
        <v>0</v>
      </c>
      <c r="W1000" s="4">
        <v>1</v>
      </c>
      <c r="X1000" s="4">
        <v>0</v>
      </c>
      <c r="Y1000" s="4">
        <v>0</v>
      </c>
      <c r="Z1000" s="4">
        <v>0</v>
      </c>
      <c r="AA1000" s="4">
        <v>0</v>
      </c>
      <c r="AB1000" s="4">
        <v>1</v>
      </c>
      <c r="AC1000" s="4">
        <v>0</v>
      </c>
      <c r="AD1000" s="4">
        <v>0</v>
      </c>
      <c r="AE1000" s="63"/>
      <c r="AF1000" s="63"/>
      <c r="AG1000">
        <f t="shared" si="15"/>
        <v>4.8115477145148355E-2</v>
      </c>
    </row>
    <row r="1001" spans="1:33" x14ac:dyDescent="0.25">
      <c r="A1001">
        <v>1771</v>
      </c>
      <c r="B1001" t="s">
        <v>36</v>
      </c>
      <c r="C1001" t="s">
        <v>463</v>
      </c>
      <c r="D1001">
        <v>1921</v>
      </c>
      <c r="E1001">
        <v>7.6999998092651367</v>
      </c>
      <c r="F1001">
        <v>7.6999998092651367</v>
      </c>
      <c r="G1001" s="7">
        <v>1</v>
      </c>
      <c r="H1001">
        <v>0.40000000596046448</v>
      </c>
      <c r="I1001">
        <v>0.30000001192092896</v>
      </c>
      <c r="J1001">
        <v>6.3000001907348633</v>
      </c>
      <c r="K1001">
        <v>0.69999998807907104</v>
      </c>
      <c r="L1001">
        <v>2.7999999523162842</v>
      </c>
      <c r="M1001">
        <v>0.20000000298023224</v>
      </c>
      <c r="N1001">
        <v>0.40000000596046448</v>
      </c>
      <c r="O1001">
        <v>0.60000002384185791</v>
      </c>
      <c r="P1001">
        <v>2.5</v>
      </c>
      <c r="Q1001">
        <v>5.3000001907348633</v>
      </c>
      <c r="S1001">
        <v>5.5</v>
      </c>
      <c r="T1001">
        <v>0</v>
      </c>
      <c r="U1001">
        <v>0</v>
      </c>
      <c r="V1001">
        <v>0</v>
      </c>
      <c r="W1001">
        <v>1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 s="63">
        <f>AVERAGE(G1001:G1011)</f>
        <v>1.4</v>
      </c>
      <c r="AF1001" s="63">
        <f>_xlfn.VAR.S(G1001:G1011)</f>
        <v>0.71111111111111092</v>
      </c>
      <c r="AG1001">
        <f t="shared" si="15"/>
        <v>0.12987013308711196</v>
      </c>
    </row>
    <row r="1002" spans="1:33" x14ac:dyDescent="0.25">
      <c r="A1002">
        <v>1771</v>
      </c>
      <c r="B1002" t="s">
        <v>36</v>
      </c>
      <c r="C1002" t="s">
        <v>464</v>
      </c>
      <c r="D1002">
        <v>1922</v>
      </c>
      <c r="E1002">
        <v>7.5</v>
      </c>
      <c r="F1002">
        <v>7.5</v>
      </c>
      <c r="G1002" s="7">
        <v>1</v>
      </c>
      <c r="H1002">
        <v>0.5</v>
      </c>
      <c r="I1002">
        <v>0.30000001192092896</v>
      </c>
      <c r="J1002">
        <v>6</v>
      </c>
      <c r="K1002">
        <v>0.80000001192092896</v>
      </c>
      <c r="L1002">
        <v>2.7000000476837158</v>
      </c>
      <c r="M1002">
        <v>0.20000000298023224</v>
      </c>
      <c r="N1002">
        <v>0.40000000596046448</v>
      </c>
      <c r="O1002">
        <v>0.80000001192092896</v>
      </c>
      <c r="P1002">
        <v>2.4000000953674316</v>
      </c>
      <c r="Q1002">
        <v>5.1000003814697266</v>
      </c>
      <c r="S1002">
        <v>6.3000001907348633</v>
      </c>
      <c r="T1002">
        <v>0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 s="63"/>
      <c r="AF1002" s="63"/>
      <c r="AG1002">
        <f t="shared" si="15"/>
        <v>0.13333333333333333</v>
      </c>
    </row>
    <row r="1003" spans="1:33" x14ac:dyDescent="0.25">
      <c r="A1003">
        <v>1771</v>
      </c>
      <c r="B1003" t="s">
        <v>36</v>
      </c>
      <c r="C1003" t="s">
        <v>465</v>
      </c>
      <c r="D1003">
        <v>1923</v>
      </c>
      <c r="E1003">
        <v>8.5</v>
      </c>
      <c r="F1003">
        <v>8.5</v>
      </c>
      <c r="G1003" s="7">
        <v>1</v>
      </c>
      <c r="H1003">
        <v>0.5</v>
      </c>
      <c r="I1003">
        <v>0.30000001192092896</v>
      </c>
      <c r="J1003">
        <v>7</v>
      </c>
      <c r="K1003">
        <v>0.60000002384185791</v>
      </c>
      <c r="L1003">
        <v>3.5</v>
      </c>
      <c r="M1003">
        <v>0.30000001192092896</v>
      </c>
      <c r="N1003">
        <v>0.5</v>
      </c>
      <c r="O1003">
        <v>1.2999999523162842</v>
      </c>
      <c r="P1003">
        <v>2.7999999523162842</v>
      </c>
      <c r="Q1003">
        <v>6.3000001907348633</v>
      </c>
      <c r="S1003">
        <v>8</v>
      </c>
      <c r="T1003">
        <v>0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 s="63"/>
      <c r="AF1003" s="63"/>
      <c r="AG1003">
        <f t="shared" si="15"/>
        <v>0.11764705882352941</v>
      </c>
    </row>
    <row r="1004" spans="1:33" x14ac:dyDescent="0.25">
      <c r="A1004">
        <v>1771</v>
      </c>
      <c r="B1004" t="s">
        <v>36</v>
      </c>
      <c r="C1004" t="s">
        <v>466</v>
      </c>
      <c r="D1004">
        <v>1924</v>
      </c>
      <c r="E1004">
        <v>10.300000190734863</v>
      </c>
      <c r="F1004">
        <v>10.300000190734863</v>
      </c>
      <c r="G1004" s="7">
        <v>1</v>
      </c>
      <c r="H1004">
        <v>0.69999998807907104</v>
      </c>
      <c r="I1004">
        <v>0.30000001192092896</v>
      </c>
      <c r="J1004">
        <v>8.6000003814697266</v>
      </c>
      <c r="K1004">
        <v>1.5</v>
      </c>
      <c r="L1004">
        <v>3.9000000953674316</v>
      </c>
      <c r="M1004">
        <v>0.30000001192092896</v>
      </c>
      <c r="N1004">
        <v>0.5</v>
      </c>
      <c r="O1004">
        <v>1.3999999761581421</v>
      </c>
      <c r="P1004">
        <v>3</v>
      </c>
      <c r="Q1004">
        <v>6.9000000953674316</v>
      </c>
      <c r="S1004">
        <v>10.199999809265137</v>
      </c>
      <c r="T1004">
        <v>0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 s="63"/>
      <c r="AF1004" s="63"/>
      <c r="AG1004">
        <f t="shared" si="15"/>
        <v>9.7087376842917711E-2</v>
      </c>
    </row>
    <row r="1005" spans="1:33" x14ac:dyDescent="0.25">
      <c r="A1005">
        <v>1771</v>
      </c>
      <c r="B1005" t="s">
        <v>36</v>
      </c>
      <c r="C1005" t="s">
        <v>467</v>
      </c>
      <c r="D1005">
        <v>1925</v>
      </c>
      <c r="E1005">
        <v>13.100000381469727</v>
      </c>
      <c r="F1005">
        <v>13.100000381469727</v>
      </c>
      <c r="G1005" s="7">
        <v>1</v>
      </c>
      <c r="H1005">
        <v>0.80000001192092896</v>
      </c>
      <c r="I1005">
        <v>0.30000001192092896</v>
      </c>
      <c r="J1005">
        <v>11.300000190734863</v>
      </c>
      <c r="K1005">
        <v>1.7000000476837158</v>
      </c>
      <c r="L1005">
        <v>4.0999999046325684</v>
      </c>
      <c r="M1005">
        <v>0.30000001192092896</v>
      </c>
      <c r="N1005">
        <v>0.89999997615814209</v>
      </c>
      <c r="O1005">
        <v>1.2999999523162842</v>
      </c>
      <c r="P1005">
        <v>5.0999999046325684</v>
      </c>
      <c r="Q1005">
        <v>9.1999998092651367</v>
      </c>
      <c r="S1005">
        <v>12.300000190734863</v>
      </c>
      <c r="T1005">
        <v>0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0</v>
      </c>
      <c r="AE1005" s="63"/>
      <c r="AF1005" s="63"/>
      <c r="AG1005">
        <f t="shared" si="15"/>
        <v>7.6335875639707965E-2</v>
      </c>
    </row>
    <row r="1006" spans="1:33" x14ac:dyDescent="0.25">
      <c r="A1006">
        <v>1771</v>
      </c>
      <c r="B1006" t="s">
        <v>36</v>
      </c>
      <c r="C1006" t="s">
        <v>468</v>
      </c>
      <c r="D1006">
        <v>1926</v>
      </c>
      <c r="E1006">
        <v>16</v>
      </c>
      <c r="F1006">
        <v>16</v>
      </c>
      <c r="G1006" s="7">
        <v>1</v>
      </c>
      <c r="H1006">
        <v>1.1000000238418579</v>
      </c>
      <c r="I1006">
        <v>0.30000001192092896</v>
      </c>
      <c r="J1006">
        <v>13.899999618530273</v>
      </c>
      <c r="K1006">
        <v>1.6000000238418579</v>
      </c>
      <c r="L1006">
        <v>5.8000001907348633</v>
      </c>
      <c r="M1006">
        <v>0.20000000298023224</v>
      </c>
      <c r="N1006">
        <v>1.2000000476837158</v>
      </c>
      <c r="O1006">
        <v>1.3999999761581421</v>
      </c>
      <c r="P1006">
        <v>5.9000000953674316</v>
      </c>
      <c r="Q1006">
        <v>11.700000762939453</v>
      </c>
      <c r="S1006">
        <v>17.5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 s="63"/>
      <c r="AF1006" s="63"/>
      <c r="AG1006">
        <f t="shared" si="15"/>
        <v>6.25E-2</v>
      </c>
    </row>
    <row r="1007" spans="1:33" x14ac:dyDescent="0.25">
      <c r="A1007">
        <v>1771</v>
      </c>
      <c r="B1007" t="s">
        <v>36</v>
      </c>
      <c r="C1007" t="s">
        <v>469</v>
      </c>
      <c r="D1007">
        <v>1927</v>
      </c>
      <c r="E1007">
        <v>23.899999618530273</v>
      </c>
      <c r="F1007">
        <v>23.899999618530273</v>
      </c>
      <c r="G1007" s="7">
        <v>1</v>
      </c>
      <c r="H1007">
        <v>0.89999997615814209</v>
      </c>
      <c r="I1007">
        <v>0.30000001192092896</v>
      </c>
      <c r="J1007">
        <v>22</v>
      </c>
      <c r="K1007">
        <v>1.3999999761581421</v>
      </c>
      <c r="L1007">
        <v>9.3000001907348633</v>
      </c>
      <c r="M1007">
        <v>0.30000001192092896</v>
      </c>
      <c r="N1007">
        <v>4</v>
      </c>
      <c r="O1007">
        <v>1.2999999523162842</v>
      </c>
      <c r="P1007">
        <v>8.8999996185302734</v>
      </c>
      <c r="Q1007">
        <v>18.200000762939453</v>
      </c>
      <c r="S1007">
        <v>19.899999618530273</v>
      </c>
      <c r="T1007">
        <v>0</v>
      </c>
      <c r="U1007">
        <v>0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 s="63"/>
      <c r="AF1007" s="63"/>
      <c r="AG1007">
        <f t="shared" si="15"/>
        <v>4.1841004851927897E-2</v>
      </c>
    </row>
    <row r="1008" spans="1:33" x14ac:dyDescent="0.25">
      <c r="A1008">
        <v>1771</v>
      </c>
      <c r="B1008" t="s">
        <v>36</v>
      </c>
      <c r="C1008" t="s">
        <v>470</v>
      </c>
      <c r="D1008">
        <v>1928</v>
      </c>
      <c r="E1008">
        <v>27.200000762939453</v>
      </c>
      <c r="F1008">
        <v>27.200000762939453</v>
      </c>
      <c r="G1008" s="7">
        <v>1</v>
      </c>
      <c r="H1008">
        <v>0.89999997615814209</v>
      </c>
      <c r="I1008">
        <v>0.30000001192092896</v>
      </c>
      <c r="J1008">
        <v>25.299999237060547</v>
      </c>
      <c r="K1008">
        <v>1.2000000476837158</v>
      </c>
      <c r="L1008">
        <v>9.8000001907348633</v>
      </c>
      <c r="M1008">
        <v>1.2000000476837158</v>
      </c>
      <c r="N1008">
        <v>4.0999999046325684</v>
      </c>
      <c r="O1008">
        <v>2.5999999046325684</v>
      </c>
      <c r="P1008">
        <v>11.800000190734863</v>
      </c>
      <c r="Q1008">
        <v>21.600000381469727</v>
      </c>
      <c r="S1008">
        <v>23.5</v>
      </c>
      <c r="T1008">
        <v>0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0</v>
      </c>
      <c r="AE1008" s="63"/>
      <c r="AF1008" s="63"/>
      <c r="AG1008">
        <f t="shared" si="15"/>
        <v>3.6764704851130744E-2</v>
      </c>
    </row>
    <row r="1009" spans="1:33" x14ac:dyDescent="0.25">
      <c r="A1009">
        <v>1771</v>
      </c>
      <c r="B1009" t="s">
        <v>36</v>
      </c>
      <c r="C1009" t="s">
        <v>471</v>
      </c>
      <c r="D1009">
        <v>1929</v>
      </c>
      <c r="E1009">
        <v>35.900001525878906</v>
      </c>
      <c r="F1009">
        <v>35.900001525878906</v>
      </c>
      <c r="G1009" s="7">
        <v>3</v>
      </c>
      <c r="H1009">
        <v>1.8999999761581421</v>
      </c>
      <c r="I1009">
        <v>0.80000001192092896</v>
      </c>
      <c r="J1009">
        <v>31</v>
      </c>
      <c r="K1009">
        <v>1.5</v>
      </c>
      <c r="L1009">
        <v>12.300000190734863</v>
      </c>
      <c r="M1009">
        <v>1.2000000476837158</v>
      </c>
      <c r="N1009">
        <v>6.1999998092651367</v>
      </c>
      <c r="O1009">
        <v>2.2999999523162842</v>
      </c>
      <c r="P1009">
        <v>15</v>
      </c>
      <c r="Q1009">
        <v>27.299999237060547</v>
      </c>
      <c r="S1009">
        <v>23.100000381469727</v>
      </c>
      <c r="T1009">
        <v>0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 s="63"/>
      <c r="AF1009" s="63"/>
      <c r="AG1009">
        <f t="shared" si="15"/>
        <v>8.3565456058195917E-2</v>
      </c>
    </row>
    <row r="1010" spans="1:33" x14ac:dyDescent="0.25">
      <c r="A1010">
        <v>1771</v>
      </c>
      <c r="B1010" t="s">
        <v>36</v>
      </c>
      <c r="C1010" t="s">
        <v>472</v>
      </c>
      <c r="D1010">
        <v>1930</v>
      </c>
      <c r="E1010">
        <v>35.900001525878906</v>
      </c>
      <c r="F1010">
        <v>35.900001525878906</v>
      </c>
      <c r="G1010" s="7">
        <v>3</v>
      </c>
      <c r="H1010">
        <v>2</v>
      </c>
      <c r="I1010">
        <v>0.69999998807907104</v>
      </c>
      <c r="J1010">
        <v>30.899999618530273</v>
      </c>
      <c r="K1010">
        <v>1.5</v>
      </c>
      <c r="L1010">
        <v>10.399999618530273</v>
      </c>
      <c r="M1010">
        <v>1.8999999761581421</v>
      </c>
      <c r="N1010">
        <v>6.4000000953674316</v>
      </c>
      <c r="O1010">
        <v>3</v>
      </c>
      <c r="P1010">
        <v>17</v>
      </c>
      <c r="Q1010">
        <v>27.399999618530273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 s="63"/>
      <c r="AF1010" s="63"/>
      <c r="AG1010">
        <f t="shared" si="15"/>
        <v>8.3565456058195917E-2</v>
      </c>
    </row>
    <row r="1011" spans="1:33" s="4" customFormat="1" x14ac:dyDescent="0.25">
      <c r="A1011" s="4">
        <v>1771</v>
      </c>
      <c r="B1011" s="4" t="s">
        <v>36</v>
      </c>
      <c r="C1011" s="4" t="s">
        <v>542</v>
      </c>
      <c r="D1011" s="4">
        <v>1931</v>
      </c>
      <c r="G1011" s="7"/>
      <c r="Q1011" s="4">
        <v>0</v>
      </c>
      <c r="T1011" s="4">
        <v>1</v>
      </c>
      <c r="U1011" s="4">
        <v>1</v>
      </c>
      <c r="V1011" s="4">
        <v>1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1</v>
      </c>
      <c r="AC1011" s="4">
        <v>0</v>
      </c>
      <c r="AD1011" s="4">
        <v>0</v>
      </c>
      <c r="AE1011" s="63"/>
      <c r="AF1011" s="63"/>
      <c r="AG1011" t="e">
        <f t="shared" si="15"/>
        <v>#DIV/0!</v>
      </c>
    </row>
    <row r="1012" spans="1:33" x14ac:dyDescent="0.25">
      <c r="A1012">
        <v>1775</v>
      </c>
      <c r="B1012" t="s">
        <v>37</v>
      </c>
      <c r="C1012" t="s">
        <v>463</v>
      </c>
      <c r="D1012">
        <v>1921</v>
      </c>
      <c r="E1012">
        <v>264.29998779296875</v>
      </c>
      <c r="F1012">
        <v>264.29998779296875</v>
      </c>
      <c r="G1012" s="7">
        <v>25</v>
      </c>
      <c r="H1012">
        <v>7.5999999046325684</v>
      </c>
      <c r="I1012">
        <v>25</v>
      </c>
      <c r="J1012">
        <v>219.89999389648438</v>
      </c>
      <c r="K1012">
        <v>100</v>
      </c>
      <c r="L1012">
        <v>58.900001525878906</v>
      </c>
      <c r="M1012">
        <v>4.8000001907348633</v>
      </c>
      <c r="P1012">
        <v>99.400001525878906</v>
      </c>
      <c r="Q1012">
        <v>158.30000305175781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 s="63">
        <f>AVERAGE(G1012:G1028)</f>
        <v>24.117647058823529</v>
      </c>
      <c r="AF1012" s="63">
        <f>_xlfn.VAR.S(G1012:G1028)</f>
        <v>31.985294117647072</v>
      </c>
      <c r="AG1012">
        <f t="shared" si="15"/>
        <v>9.4589486018376134E-2</v>
      </c>
    </row>
    <row r="1013" spans="1:33" x14ac:dyDescent="0.25">
      <c r="A1013">
        <v>1775</v>
      </c>
      <c r="B1013" t="s">
        <v>37</v>
      </c>
      <c r="C1013" t="s">
        <v>464</v>
      </c>
      <c r="D1013">
        <v>1922</v>
      </c>
      <c r="E1013">
        <v>231.19999694824219</v>
      </c>
      <c r="F1013">
        <v>231.19999694824219</v>
      </c>
      <c r="G1013" s="7">
        <v>25</v>
      </c>
      <c r="H1013">
        <v>7.6999998092651367</v>
      </c>
      <c r="I1013">
        <v>25</v>
      </c>
      <c r="J1013">
        <v>184.89999389648438</v>
      </c>
      <c r="K1013">
        <v>40.200000762939453</v>
      </c>
      <c r="L1013">
        <v>64.400001525878906</v>
      </c>
      <c r="M1013">
        <v>4.5999999046325684</v>
      </c>
      <c r="P1013">
        <v>120.90000152587891</v>
      </c>
      <c r="Q1013">
        <v>185.30000305175781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 s="63"/>
      <c r="AF1013" s="63"/>
      <c r="AG1013">
        <f t="shared" si="15"/>
        <v>0.10813148931657057</v>
      </c>
    </row>
    <row r="1014" spans="1:33" x14ac:dyDescent="0.25">
      <c r="A1014">
        <v>1775</v>
      </c>
      <c r="B1014" t="s">
        <v>37</v>
      </c>
      <c r="C1014" t="s">
        <v>465</v>
      </c>
      <c r="D1014">
        <v>1923</v>
      </c>
      <c r="E1014">
        <v>194.10000610351563</v>
      </c>
      <c r="F1014">
        <v>194.10000610351563</v>
      </c>
      <c r="G1014" s="7">
        <v>25</v>
      </c>
      <c r="H1014">
        <v>8.3000001907348633</v>
      </c>
      <c r="I1014">
        <v>25</v>
      </c>
      <c r="J1014">
        <v>143</v>
      </c>
      <c r="K1014">
        <v>32</v>
      </c>
      <c r="L1014">
        <v>67.5</v>
      </c>
      <c r="M1014">
        <v>6</v>
      </c>
      <c r="P1014">
        <v>87.5</v>
      </c>
      <c r="Q1014">
        <v>155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 s="63"/>
      <c r="AF1014" s="63"/>
      <c r="AG1014">
        <f t="shared" si="15"/>
        <v>0.12879958379118869</v>
      </c>
    </row>
    <row r="1015" spans="1:33" x14ac:dyDescent="0.25">
      <c r="A1015">
        <v>1775</v>
      </c>
      <c r="B1015" t="s">
        <v>37</v>
      </c>
      <c r="C1015" t="s">
        <v>466</v>
      </c>
      <c r="D1015">
        <v>1924</v>
      </c>
      <c r="E1015">
        <v>232</v>
      </c>
      <c r="F1015">
        <v>232</v>
      </c>
      <c r="G1015" s="7">
        <v>25</v>
      </c>
      <c r="H1015">
        <v>8.6000003814697266</v>
      </c>
      <c r="I1015">
        <v>25</v>
      </c>
      <c r="J1015">
        <v>175.60000610351563</v>
      </c>
      <c r="K1015">
        <v>48.099998474121094</v>
      </c>
      <c r="L1015">
        <v>72.300003051757813</v>
      </c>
      <c r="M1015">
        <v>6.3000001907348633</v>
      </c>
      <c r="P1015">
        <v>104.19999694824219</v>
      </c>
      <c r="Q1015">
        <v>176.5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0</v>
      </c>
      <c r="AE1015" s="63"/>
      <c r="AF1015" s="63"/>
      <c r="AG1015">
        <f t="shared" si="15"/>
        <v>0.10775862068965517</v>
      </c>
    </row>
    <row r="1016" spans="1:33" x14ac:dyDescent="0.25">
      <c r="A1016">
        <v>1775</v>
      </c>
      <c r="B1016" t="s">
        <v>37</v>
      </c>
      <c r="C1016" t="s">
        <v>467</v>
      </c>
      <c r="D1016">
        <v>1925</v>
      </c>
      <c r="E1016">
        <v>291.89999389648438</v>
      </c>
      <c r="F1016">
        <v>291.89999389648438</v>
      </c>
      <c r="G1016" s="7">
        <v>30</v>
      </c>
      <c r="H1016">
        <v>9.1000003814697266</v>
      </c>
      <c r="I1016">
        <v>30</v>
      </c>
      <c r="J1016">
        <v>223.5</v>
      </c>
      <c r="K1016">
        <v>66.199996948242188</v>
      </c>
      <c r="L1016">
        <v>81.699996948242188</v>
      </c>
      <c r="M1016">
        <v>12.699999809265137</v>
      </c>
      <c r="P1016">
        <v>130</v>
      </c>
      <c r="Q1016">
        <v>211.69999694824219</v>
      </c>
      <c r="T1016">
        <v>0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 s="63"/>
      <c r="AF1016" s="63"/>
      <c r="AG1016">
        <f t="shared" si="15"/>
        <v>0.10277492506779158</v>
      </c>
    </row>
    <row r="1017" spans="1:33" x14ac:dyDescent="0.25">
      <c r="A1017">
        <v>1775</v>
      </c>
      <c r="B1017" t="s">
        <v>37</v>
      </c>
      <c r="C1017" t="s">
        <v>468</v>
      </c>
      <c r="D1017">
        <v>1926</v>
      </c>
      <c r="E1017">
        <v>310.29998779296875</v>
      </c>
      <c r="F1017">
        <v>310.29998779296875</v>
      </c>
      <c r="G1017" s="7">
        <v>30</v>
      </c>
      <c r="H1017">
        <v>9.6000003814697266</v>
      </c>
      <c r="I1017">
        <v>30</v>
      </c>
      <c r="J1017">
        <v>217.89999389648438</v>
      </c>
      <c r="K1017">
        <v>58.299999237060547</v>
      </c>
      <c r="L1017">
        <v>84.800003051757813</v>
      </c>
      <c r="M1017">
        <v>11.399999618530273</v>
      </c>
      <c r="P1017">
        <v>152.19999694824219</v>
      </c>
      <c r="Q1017">
        <v>237</v>
      </c>
      <c r="T1017">
        <v>0</v>
      </c>
      <c r="U1017">
        <v>0</v>
      </c>
      <c r="V1017">
        <v>0</v>
      </c>
      <c r="W1017">
        <v>1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AE1017" s="63"/>
      <c r="AF1017" s="63"/>
      <c r="AG1017">
        <f t="shared" si="15"/>
        <v>9.6680635450156427E-2</v>
      </c>
    </row>
    <row r="1018" spans="1:33" x14ac:dyDescent="0.25">
      <c r="A1018">
        <v>1775</v>
      </c>
      <c r="B1018" t="s">
        <v>37</v>
      </c>
      <c r="C1018" t="s">
        <v>469</v>
      </c>
      <c r="D1018">
        <v>1927</v>
      </c>
      <c r="E1018">
        <v>298.89999389648438</v>
      </c>
      <c r="F1018">
        <v>298.89999389648438</v>
      </c>
      <c r="G1018" s="7">
        <v>30</v>
      </c>
      <c r="H1018">
        <v>9.8999996185302734</v>
      </c>
      <c r="I1018">
        <v>30</v>
      </c>
      <c r="J1018">
        <v>226.10000610351563</v>
      </c>
      <c r="K1018">
        <v>54</v>
      </c>
      <c r="L1018">
        <v>103</v>
      </c>
      <c r="M1018">
        <v>12.100000381469727</v>
      </c>
      <c r="P1018">
        <v>127.40000152587891</v>
      </c>
      <c r="Q1018">
        <v>230.39999389648438</v>
      </c>
      <c r="T1018">
        <v>0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 s="63"/>
      <c r="AF1018" s="63"/>
      <c r="AG1018">
        <f t="shared" si="15"/>
        <v>0.10036801810838998</v>
      </c>
    </row>
    <row r="1019" spans="1:33" x14ac:dyDescent="0.25">
      <c r="A1019">
        <v>1775</v>
      </c>
      <c r="B1019" t="s">
        <v>37</v>
      </c>
      <c r="C1019" t="s">
        <v>470</v>
      </c>
      <c r="D1019">
        <v>1928</v>
      </c>
      <c r="E1019">
        <v>274.60000610351563</v>
      </c>
      <c r="F1019">
        <v>274.60000610351563</v>
      </c>
      <c r="G1019" s="7">
        <v>30</v>
      </c>
      <c r="H1019">
        <v>10.600000381469727</v>
      </c>
      <c r="I1019">
        <v>30</v>
      </c>
      <c r="J1019">
        <v>203</v>
      </c>
      <c r="K1019">
        <v>48.200000762939453</v>
      </c>
      <c r="L1019">
        <v>75.199996948242188</v>
      </c>
      <c r="M1019">
        <v>9</v>
      </c>
      <c r="P1019">
        <v>139.80000305175781</v>
      </c>
      <c r="Q1019">
        <v>215</v>
      </c>
      <c r="T1019">
        <v>0</v>
      </c>
      <c r="U1019">
        <v>0</v>
      </c>
      <c r="V1019">
        <v>0</v>
      </c>
      <c r="W1019">
        <v>1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 s="63"/>
      <c r="AF1019" s="63"/>
      <c r="AG1019">
        <f t="shared" si="15"/>
        <v>0.10924981548868187</v>
      </c>
    </row>
    <row r="1020" spans="1:33" x14ac:dyDescent="0.25">
      <c r="A1020">
        <v>1775</v>
      </c>
      <c r="B1020" t="s">
        <v>37</v>
      </c>
      <c r="C1020" t="s">
        <v>471</v>
      </c>
      <c r="D1020">
        <v>1929</v>
      </c>
      <c r="E1020">
        <v>299</v>
      </c>
      <c r="F1020">
        <v>299</v>
      </c>
      <c r="G1020" s="7">
        <v>30</v>
      </c>
      <c r="H1020">
        <v>10.300000190734863</v>
      </c>
      <c r="I1020">
        <v>30</v>
      </c>
      <c r="J1020">
        <v>220.80000305175781</v>
      </c>
      <c r="K1020">
        <v>51</v>
      </c>
      <c r="L1020">
        <v>76.800003051757813</v>
      </c>
      <c r="M1020">
        <v>8.8000001907348633</v>
      </c>
      <c r="P1020">
        <v>160.10000610351563</v>
      </c>
      <c r="Q1020">
        <v>236.90000915527344</v>
      </c>
      <c r="T1020">
        <v>0</v>
      </c>
      <c r="U1020">
        <v>0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0</v>
      </c>
      <c r="AE1020" s="63"/>
      <c r="AF1020" s="63"/>
      <c r="AG1020">
        <f t="shared" si="15"/>
        <v>0.10033444816053512</v>
      </c>
    </row>
    <row r="1021" spans="1:33" x14ac:dyDescent="0.25">
      <c r="A1021">
        <v>1775</v>
      </c>
      <c r="B1021" t="s">
        <v>37</v>
      </c>
      <c r="C1021" t="s">
        <v>472</v>
      </c>
      <c r="D1021">
        <v>1930</v>
      </c>
      <c r="E1021">
        <v>269.60000610351563</v>
      </c>
      <c r="F1021">
        <v>269.60000610351563</v>
      </c>
      <c r="G1021" s="7">
        <v>30</v>
      </c>
      <c r="H1021">
        <v>10.300000190734863</v>
      </c>
      <c r="I1021">
        <v>30</v>
      </c>
      <c r="J1021">
        <v>191.10000610351563</v>
      </c>
      <c r="K1021">
        <v>24.200000762939453</v>
      </c>
      <c r="L1021">
        <v>80.400001525878906</v>
      </c>
      <c r="M1021">
        <v>6.5999999046325684</v>
      </c>
      <c r="P1021">
        <v>153.89999389648438</v>
      </c>
      <c r="Q1021">
        <v>234.29998779296875</v>
      </c>
      <c r="T1021">
        <v>0</v>
      </c>
      <c r="U1021">
        <v>0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 s="63"/>
      <c r="AF1021" s="63"/>
      <c r="AG1021">
        <f t="shared" si="15"/>
        <v>0.11127596187249787</v>
      </c>
    </row>
    <row r="1022" spans="1:33" x14ac:dyDescent="0.25">
      <c r="A1022">
        <v>1775</v>
      </c>
      <c r="B1022" t="s">
        <v>37</v>
      </c>
      <c r="C1022" t="s">
        <v>474</v>
      </c>
      <c r="D1022">
        <v>1932</v>
      </c>
      <c r="E1022">
        <v>114.90000152587891</v>
      </c>
      <c r="F1022">
        <v>114.90000152587891</v>
      </c>
      <c r="G1022" s="7">
        <v>10</v>
      </c>
      <c r="H1022">
        <v>0</v>
      </c>
      <c r="I1022">
        <v>10</v>
      </c>
      <c r="J1022">
        <v>103.80000305175781</v>
      </c>
      <c r="K1022">
        <v>12.199999809265137</v>
      </c>
      <c r="L1022">
        <v>30.5</v>
      </c>
      <c r="M1022">
        <v>14</v>
      </c>
      <c r="P1022">
        <v>53.400001525878906</v>
      </c>
      <c r="Q1022">
        <v>83.900001525878906</v>
      </c>
      <c r="T1022">
        <v>0</v>
      </c>
      <c r="U1022">
        <v>0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 s="63"/>
      <c r="AF1022" s="63"/>
      <c r="AG1022">
        <f t="shared" si="15"/>
        <v>8.7032200758915587E-2</v>
      </c>
    </row>
    <row r="1023" spans="1:33" x14ac:dyDescent="0.25">
      <c r="A1023">
        <v>1775</v>
      </c>
      <c r="B1023" t="s">
        <v>37</v>
      </c>
      <c r="C1023" t="s">
        <v>475</v>
      </c>
      <c r="D1023">
        <v>1933</v>
      </c>
      <c r="E1023">
        <v>131.10000610351563</v>
      </c>
      <c r="F1023">
        <v>131.10000610351563</v>
      </c>
      <c r="G1023" s="7">
        <v>20</v>
      </c>
      <c r="H1023">
        <v>0</v>
      </c>
      <c r="I1023">
        <v>12.5</v>
      </c>
      <c r="J1023">
        <v>110.09999847412109</v>
      </c>
      <c r="K1023">
        <v>14.800000190734863</v>
      </c>
      <c r="L1023">
        <v>27.200000762939453</v>
      </c>
      <c r="M1023">
        <v>10.899999618530273</v>
      </c>
      <c r="P1023">
        <v>49.599998474121094</v>
      </c>
      <c r="Q1023">
        <v>76.800003051757813</v>
      </c>
      <c r="T1023">
        <v>0</v>
      </c>
      <c r="U1023">
        <v>0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 s="63"/>
      <c r="AF1023" s="63"/>
      <c r="AG1023">
        <f t="shared" si="15"/>
        <v>0.15255529419432784</v>
      </c>
    </row>
    <row r="1024" spans="1:33" x14ac:dyDescent="0.25">
      <c r="A1024">
        <v>1775</v>
      </c>
      <c r="B1024" t="s">
        <v>37</v>
      </c>
      <c r="C1024" t="s">
        <v>476</v>
      </c>
      <c r="D1024">
        <v>1934</v>
      </c>
      <c r="E1024">
        <v>134.5</v>
      </c>
      <c r="F1024">
        <v>134.5</v>
      </c>
      <c r="G1024" s="7">
        <v>20</v>
      </c>
      <c r="H1024">
        <v>0</v>
      </c>
      <c r="I1024">
        <v>5</v>
      </c>
      <c r="J1024">
        <v>113.19999694824219</v>
      </c>
      <c r="K1024">
        <v>23.799999237060547</v>
      </c>
      <c r="L1024">
        <v>35.099998474121094</v>
      </c>
      <c r="M1024">
        <v>5.9000000953674316</v>
      </c>
      <c r="P1024">
        <v>42.400001525878906</v>
      </c>
      <c r="Q1024">
        <v>77.5</v>
      </c>
      <c r="T1024">
        <v>0</v>
      </c>
      <c r="U1024">
        <v>0</v>
      </c>
      <c r="V1024">
        <v>0</v>
      </c>
      <c r="W1024">
        <v>1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 s="63"/>
      <c r="AF1024" s="63"/>
      <c r="AG1024">
        <f t="shared" si="15"/>
        <v>0.14869888475836432</v>
      </c>
    </row>
    <row r="1025" spans="1:33" x14ac:dyDescent="0.25">
      <c r="A1025">
        <v>1775</v>
      </c>
      <c r="B1025" t="s">
        <v>37</v>
      </c>
      <c r="C1025" t="s">
        <v>477</v>
      </c>
      <c r="D1025">
        <v>1935</v>
      </c>
      <c r="E1025">
        <v>90.5</v>
      </c>
      <c r="F1025">
        <v>90.5</v>
      </c>
      <c r="G1025" s="7">
        <v>20</v>
      </c>
      <c r="H1025">
        <v>0</v>
      </c>
      <c r="I1025">
        <v>5</v>
      </c>
      <c r="J1025">
        <v>69.400001525878906</v>
      </c>
      <c r="K1025">
        <v>11.100000381469727</v>
      </c>
      <c r="L1025">
        <v>18.399999618530273</v>
      </c>
      <c r="M1025">
        <v>5.3000001907348633</v>
      </c>
      <c r="P1025">
        <v>26.600000381469727</v>
      </c>
      <c r="Q1025">
        <v>45</v>
      </c>
      <c r="T1025">
        <v>0</v>
      </c>
      <c r="U1025">
        <v>0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 s="63"/>
      <c r="AF1025" s="63"/>
      <c r="AG1025">
        <f t="shared" si="15"/>
        <v>0.22099447513812154</v>
      </c>
    </row>
    <row r="1026" spans="1:33" x14ac:dyDescent="0.25">
      <c r="A1026">
        <v>1775</v>
      </c>
      <c r="B1026" t="s">
        <v>37</v>
      </c>
      <c r="C1026" t="s">
        <v>478</v>
      </c>
      <c r="D1026">
        <v>1936</v>
      </c>
      <c r="E1026">
        <v>81.699996948242188</v>
      </c>
      <c r="F1026">
        <v>81.699996948242188</v>
      </c>
      <c r="G1026" s="7">
        <v>20</v>
      </c>
      <c r="H1026">
        <v>0.10000000149011612</v>
      </c>
      <c r="I1026">
        <v>5</v>
      </c>
      <c r="J1026">
        <v>60.5</v>
      </c>
      <c r="K1026">
        <v>11.5</v>
      </c>
      <c r="L1026">
        <v>14.600000381469727</v>
      </c>
      <c r="M1026">
        <v>5.1999998092651367</v>
      </c>
      <c r="P1026">
        <v>21.799999237060547</v>
      </c>
      <c r="Q1026">
        <v>36.400001525878906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 s="63"/>
      <c r="AF1026" s="63"/>
      <c r="AG1026">
        <f t="shared" si="15"/>
        <v>0.24479805075966174</v>
      </c>
    </row>
    <row r="1027" spans="1:33" x14ac:dyDescent="0.25">
      <c r="A1027">
        <v>1775</v>
      </c>
      <c r="B1027" t="s">
        <v>37</v>
      </c>
      <c r="C1027" t="s">
        <v>479</v>
      </c>
      <c r="D1027">
        <v>1937</v>
      </c>
      <c r="E1027">
        <v>81</v>
      </c>
      <c r="F1027">
        <v>81</v>
      </c>
      <c r="G1027" s="7">
        <v>20</v>
      </c>
      <c r="H1027">
        <v>0.10000000149011612</v>
      </c>
      <c r="I1027">
        <v>5</v>
      </c>
      <c r="J1027">
        <v>59.900001525878906</v>
      </c>
      <c r="K1027">
        <v>12.399999618530273</v>
      </c>
      <c r="L1027">
        <v>15.600000381469727</v>
      </c>
      <c r="M1027">
        <v>4.0999999046325684</v>
      </c>
      <c r="P1027">
        <v>20.5</v>
      </c>
      <c r="Q1027">
        <v>36.099998474121094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 s="63"/>
      <c r="AF1027" s="63"/>
      <c r="AG1027">
        <f t="shared" ref="AG1027:AG1090" si="16">G1027/E1027</f>
        <v>0.24691358024691357</v>
      </c>
    </row>
    <row r="1028" spans="1:33" s="4" customFormat="1" x14ac:dyDescent="0.25">
      <c r="A1028" s="4">
        <v>1775</v>
      </c>
      <c r="B1028" s="4" t="s">
        <v>37</v>
      </c>
      <c r="C1028" s="4" t="s">
        <v>480</v>
      </c>
      <c r="D1028" s="4">
        <v>1938</v>
      </c>
      <c r="E1028" s="4">
        <v>83.699996948242188</v>
      </c>
      <c r="F1028" s="4">
        <v>83.699996948242188</v>
      </c>
      <c r="G1028" s="7">
        <v>20</v>
      </c>
      <c r="H1028" s="4">
        <v>0.10000000149011612</v>
      </c>
      <c r="I1028" s="4">
        <v>5</v>
      </c>
      <c r="J1028" s="4">
        <v>62.700000762939453</v>
      </c>
      <c r="K1028" s="4">
        <v>16.700000762939453</v>
      </c>
      <c r="L1028" s="4">
        <v>19.200000762939453</v>
      </c>
      <c r="M1028" s="4">
        <v>4</v>
      </c>
      <c r="P1028" s="4">
        <v>16.100000381469727</v>
      </c>
      <c r="Q1028" s="4">
        <v>35.300003051757813</v>
      </c>
      <c r="T1028" s="4">
        <v>0</v>
      </c>
      <c r="U1028" s="4">
        <v>0</v>
      </c>
      <c r="V1028" s="4">
        <v>0</v>
      </c>
      <c r="W1028" s="4">
        <v>1</v>
      </c>
      <c r="X1028" s="4">
        <v>0</v>
      </c>
      <c r="Y1028" s="4">
        <v>0</v>
      </c>
      <c r="Z1028" s="4">
        <v>0</v>
      </c>
      <c r="AA1028" s="4">
        <v>0</v>
      </c>
      <c r="AB1028" s="4">
        <v>1</v>
      </c>
      <c r="AC1028" s="4">
        <v>0</v>
      </c>
      <c r="AD1028" s="4">
        <v>0</v>
      </c>
      <c r="AE1028" s="63"/>
      <c r="AF1028" s="63"/>
      <c r="AG1028">
        <f t="shared" si="16"/>
        <v>0.23894863475762679</v>
      </c>
    </row>
    <row r="1029" spans="1:33" x14ac:dyDescent="0.25">
      <c r="A1029">
        <v>1776</v>
      </c>
      <c r="B1029" t="s">
        <v>38</v>
      </c>
      <c r="C1029" t="s">
        <v>461</v>
      </c>
      <c r="D1029">
        <v>1919</v>
      </c>
      <c r="E1029">
        <v>868.70001220703125</v>
      </c>
      <c r="F1029">
        <v>868.70001220703125</v>
      </c>
      <c r="G1029" s="7">
        <v>50</v>
      </c>
      <c r="H1029">
        <v>15.699999809265137</v>
      </c>
      <c r="I1029">
        <v>50</v>
      </c>
      <c r="J1029">
        <v>783.20001220703125</v>
      </c>
      <c r="K1029">
        <v>25.399999618530273</v>
      </c>
      <c r="L1029">
        <v>265</v>
      </c>
      <c r="M1029">
        <v>5.5999999046325684</v>
      </c>
      <c r="P1029">
        <v>157.80000305175781</v>
      </c>
      <c r="Q1029">
        <v>422.79998779296875</v>
      </c>
      <c r="S1029">
        <v>536.9000244140625</v>
      </c>
      <c r="T1029">
        <v>0</v>
      </c>
      <c r="U1029">
        <v>0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 s="63">
        <f>AVERAGE(G1029:G1048)</f>
        <v>85.5</v>
      </c>
      <c r="AF1029" s="63">
        <f>_xlfn.VAR.S(G1029:G1048)</f>
        <v>668.15789473684208</v>
      </c>
      <c r="AG1029">
        <f t="shared" si="16"/>
        <v>5.7557268674337081E-2</v>
      </c>
    </row>
    <row r="1030" spans="1:33" x14ac:dyDescent="0.25">
      <c r="A1030">
        <v>1776</v>
      </c>
      <c r="B1030" t="s">
        <v>38</v>
      </c>
      <c r="C1030" t="s">
        <v>462</v>
      </c>
      <c r="D1030">
        <v>1920</v>
      </c>
      <c r="E1030">
        <v>953.70001220703125</v>
      </c>
      <c r="F1030">
        <v>953.70001220703125</v>
      </c>
      <c r="G1030" s="7">
        <v>100</v>
      </c>
      <c r="H1030">
        <v>31.799999237060547</v>
      </c>
      <c r="I1030">
        <v>100</v>
      </c>
      <c r="J1030">
        <v>808.0999755859375</v>
      </c>
      <c r="K1030">
        <v>21.200000762939453</v>
      </c>
      <c r="L1030">
        <v>367.5</v>
      </c>
      <c r="M1030">
        <v>8.6000003814697266</v>
      </c>
      <c r="P1030">
        <v>263.60000610351563</v>
      </c>
      <c r="Q1030">
        <v>631.0999755859375</v>
      </c>
      <c r="S1030">
        <v>548.5999755859375</v>
      </c>
      <c r="T1030">
        <v>0</v>
      </c>
      <c r="U1030">
        <v>0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 s="63"/>
      <c r="AF1030" s="63"/>
      <c r="AG1030">
        <f t="shared" si="16"/>
        <v>0.10485477479294798</v>
      </c>
    </row>
    <row r="1031" spans="1:33" x14ac:dyDescent="0.25">
      <c r="A1031">
        <v>1776</v>
      </c>
      <c r="B1031" t="s">
        <v>38</v>
      </c>
      <c r="C1031" t="s">
        <v>463</v>
      </c>
      <c r="D1031">
        <v>1921</v>
      </c>
      <c r="E1031">
        <v>961.9000244140625</v>
      </c>
      <c r="F1031">
        <v>961.9000244140625</v>
      </c>
      <c r="G1031" s="7">
        <v>100</v>
      </c>
      <c r="H1031">
        <v>31.700000762939453</v>
      </c>
      <c r="I1031">
        <v>100</v>
      </c>
      <c r="J1031">
        <v>815.0999755859375</v>
      </c>
      <c r="K1031">
        <v>34.299999237060547</v>
      </c>
      <c r="L1031">
        <v>340.89999389648438</v>
      </c>
      <c r="M1031">
        <v>8.1000003814697266</v>
      </c>
      <c r="P1031">
        <v>289.60000610351563</v>
      </c>
      <c r="Q1031">
        <v>630.5</v>
      </c>
      <c r="S1031">
        <v>450.5</v>
      </c>
      <c r="T1031">
        <v>0</v>
      </c>
      <c r="U1031">
        <v>0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0</v>
      </c>
      <c r="AE1031" s="63"/>
      <c r="AF1031" s="63"/>
      <c r="AG1031">
        <f t="shared" si="16"/>
        <v>0.10396090805893742</v>
      </c>
    </row>
    <row r="1032" spans="1:33" x14ac:dyDescent="0.25">
      <c r="A1032">
        <v>1776</v>
      </c>
      <c r="B1032" t="s">
        <v>38</v>
      </c>
      <c r="C1032" t="s">
        <v>464</v>
      </c>
      <c r="D1032">
        <v>1922</v>
      </c>
      <c r="E1032">
        <v>770</v>
      </c>
      <c r="F1032">
        <v>769.5</v>
      </c>
      <c r="G1032" s="7">
        <v>100</v>
      </c>
      <c r="H1032">
        <v>32.099998474121094</v>
      </c>
      <c r="I1032">
        <v>100</v>
      </c>
      <c r="J1032">
        <v>626.9000244140625</v>
      </c>
      <c r="K1032">
        <v>9.8999996185302734</v>
      </c>
      <c r="L1032">
        <v>209.5</v>
      </c>
      <c r="M1032">
        <v>9.3000001907348633</v>
      </c>
      <c r="P1032">
        <v>198.60000610351563</v>
      </c>
      <c r="Q1032">
        <v>408.10000610351563</v>
      </c>
      <c r="S1032">
        <v>593.5</v>
      </c>
      <c r="T1032">
        <v>0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 s="63"/>
      <c r="AF1032" s="63"/>
      <c r="AG1032">
        <f t="shared" si="16"/>
        <v>0.12987012987012986</v>
      </c>
    </row>
    <row r="1033" spans="1:33" x14ac:dyDescent="0.25">
      <c r="A1033">
        <v>1776</v>
      </c>
      <c r="B1033" t="s">
        <v>38</v>
      </c>
      <c r="C1033" t="s">
        <v>465</v>
      </c>
      <c r="D1033">
        <v>1923</v>
      </c>
      <c r="E1033">
        <v>857.79998779296875</v>
      </c>
      <c r="F1033">
        <v>857.79998779296875</v>
      </c>
      <c r="G1033" s="7">
        <v>100</v>
      </c>
      <c r="H1033">
        <v>32.900001525878906</v>
      </c>
      <c r="I1033">
        <v>100</v>
      </c>
      <c r="J1033">
        <v>708.5</v>
      </c>
      <c r="K1033">
        <v>19.100000381469727</v>
      </c>
      <c r="L1033">
        <v>196.10000610351563</v>
      </c>
      <c r="M1033">
        <v>48.700000762939453</v>
      </c>
      <c r="P1033">
        <v>299.89999389648438</v>
      </c>
      <c r="Q1033">
        <v>496</v>
      </c>
      <c r="S1033">
        <v>573.9000244140625</v>
      </c>
      <c r="T1033">
        <v>0</v>
      </c>
      <c r="U1033">
        <v>0</v>
      </c>
      <c r="V1033">
        <v>0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0</v>
      </c>
      <c r="AE1033" s="63"/>
      <c r="AF1033" s="63"/>
      <c r="AG1033">
        <f t="shared" si="16"/>
        <v>0.116577292402731</v>
      </c>
    </row>
    <row r="1034" spans="1:33" x14ac:dyDescent="0.25">
      <c r="A1034">
        <v>1776</v>
      </c>
      <c r="B1034" t="s">
        <v>38</v>
      </c>
      <c r="C1034" t="s">
        <v>466</v>
      </c>
      <c r="D1034">
        <v>1924</v>
      </c>
      <c r="E1034">
        <v>912.5</v>
      </c>
      <c r="F1034">
        <v>912.5</v>
      </c>
      <c r="G1034" s="7">
        <v>100</v>
      </c>
      <c r="H1034">
        <v>34.299999237060547</v>
      </c>
      <c r="I1034">
        <v>100</v>
      </c>
      <c r="J1034">
        <v>759</v>
      </c>
      <c r="K1034">
        <v>18.200000762939453</v>
      </c>
      <c r="L1034">
        <v>177</v>
      </c>
      <c r="M1034">
        <v>50.400001525878906</v>
      </c>
      <c r="P1034">
        <v>443.29998779296875</v>
      </c>
      <c r="Q1034">
        <v>620.29998779296875</v>
      </c>
      <c r="S1034">
        <v>701.4000244140625</v>
      </c>
      <c r="T1034">
        <v>0</v>
      </c>
      <c r="U1034">
        <v>0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 s="63"/>
      <c r="AF1034" s="63"/>
      <c r="AG1034">
        <f t="shared" si="16"/>
        <v>0.1095890410958904</v>
      </c>
    </row>
    <row r="1035" spans="1:33" x14ac:dyDescent="0.25">
      <c r="A1035">
        <v>1776</v>
      </c>
      <c r="B1035" t="s">
        <v>38</v>
      </c>
      <c r="C1035" t="s">
        <v>467</v>
      </c>
      <c r="D1035">
        <v>1925</v>
      </c>
      <c r="E1035">
        <v>1280.699951171875</v>
      </c>
      <c r="F1035">
        <v>1280.699951171875</v>
      </c>
      <c r="G1035" s="7">
        <v>100</v>
      </c>
      <c r="H1035">
        <v>36.599998474121094</v>
      </c>
      <c r="I1035">
        <v>100</v>
      </c>
      <c r="J1035">
        <v>1080.199951171875</v>
      </c>
      <c r="K1035">
        <v>23.100000381469727</v>
      </c>
      <c r="L1035">
        <v>202</v>
      </c>
      <c r="M1035">
        <v>55.5</v>
      </c>
      <c r="P1035">
        <v>618.29998779296875</v>
      </c>
      <c r="Q1035">
        <v>820.29998779296875</v>
      </c>
      <c r="S1035">
        <v>878.5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 s="63"/>
      <c r="AF1035" s="63"/>
      <c r="AG1035">
        <f t="shared" si="16"/>
        <v>7.808230171985038E-2</v>
      </c>
    </row>
    <row r="1036" spans="1:33" x14ac:dyDescent="0.25">
      <c r="A1036">
        <v>1776</v>
      </c>
      <c r="B1036" t="s">
        <v>38</v>
      </c>
      <c r="C1036" t="s">
        <v>468</v>
      </c>
      <c r="D1036">
        <v>1926</v>
      </c>
      <c r="E1036">
        <v>1410.699951171875</v>
      </c>
      <c r="F1036">
        <v>1410.699951171875</v>
      </c>
      <c r="G1036" s="7">
        <v>100</v>
      </c>
      <c r="H1036">
        <v>39.700000762939453</v>
      </c>
      <c r="I1036">
        <v>100</v>
      </c>
      <c r="J1036">
        <v>1234.300048828125</v>
      </c>
      <c r="K1036">
        <v>25.799999237060547</v>
      </c>
      <c r="L1036">
        <v>231.5</v>
      </c>
      <c r="M1036">
        <v>69.800003051757813</v>
      </c>
      <c r="P1036">
        <v>662</v>
      </c>
      <c r="Q1036">
        <v>893.5</v>
      </c>
      <c r="S1036">
        <v>1000.4000244140625</v>
      </c>
      <c r="T1036">
        <v>0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0</v>
      </c>
      <c r="AE1036" s="63"/>
      <c r="AF1036" s="63"/>
      <c r="AG1036">
        <f t="shared" si="16"/>
        <v>7.0886796243899736E-2</v>
      </c>
    </row>
    <row r="1037" spans="1:33" x14ac:dyDescent="0.25">
      <c r="A1037">
        <v>1776</v>
      </c>
      <c r="B1037" t="s">
        <v>38</v>
      </c>
      <c r="C1037" t="s">
        <v>469</v>
      </c>
      <c r="D1037">
        <v>1927</v>
      </c>
      <c r="E1037">
        <v>1744.5999755859375</v>
      </c>
      <c r="F1037">
        <v>1744.5999755859375</v>
      </c>
      <c r="G1037" s="7">
        <v>100</v>
      </c>
      <c r="H1037">
        <v>41.5</v>
      </c>
      <c r="I1037">
        <v>100</v>
      </c>
      <c r="J1037">
        <v>1568.9000244140625</v>
      </c>
      <c r="K1037">
        <v>25.299999237060547</v>
      </c>
      <c r="L1037">
        <v>260.89999389648438</v>
      </c>
      <c r="M1037">
        <v>42.200000762939453</v>
      </c>
      <c r="P1037">
        <v>736.29998779296875</v>
      </c>
      <c r="Q1037">
        <v>997.199951171875</v>
      </c>
      <c r="S1037">
        <v>1966.0999755859375</v>
      </c>
      <c r="T1037">
        <v>0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  <c r="AE1037" s="63"/>
      <c r="AF1037" s="63"/>
      <c r="AG1037">
        <f t="shared" si="16"/>
        <v>5.7319730253013575E-2</v>
      </c>
    </row>
    <row r="1038" spans="1:33" x14ac:dyDescent="0.25">
      <c r="A1038">
        <v>1776</v>
      </c>
      <c r="B1038" t="s">
        <v>38</v>
      </c>
      <c r="C1038" t="s">
        <v>470</v>
      </c>
      <c r="D1038">
        <v>1928</v>
      </c>
      <c r="E1038">
        <v>2180</v>
      </c>
      <c r="F1038">
        <v>2180</v>
      </c>
      <c r="G1038" s="7">
        <v>100</v>
      </c>
      <c r="H1038">
        <v>50.099998474121094</v>
      </c>
      <c r="I1038">
        <v>100</v>
      </c>
      <c r="J1038">
        <v>1966.0999755859375</v>
      </c>
      <c r="K1038">
        <v>41.900001525878906</v>
      </c>
      <c r="L1038">
        <v>394.79998779296875</v>
      </c>
      <c r="M1038">
        <v>43.200000762939453</v>
      </c>
      <c r="P1038">
        <v>709.70001220703125</v>
      </c>
      <c r="Q1038">
        <v>1104.5</v>
      </c>
      <c r="S1038">
        <v>1564.800048828125</v>
      </c>
      <c r="T1038">
        <v>0</v>
      </c>
      <c r="U1038">
        <v>0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0</v>
      </c>
      <c r="AE1038" s="63"/>
      <c r="AF1038" s="63"/>
      <c r="AG1038">
        <f t="shared" si="16"/>
        <v>4.5871559633027525E-2</v>
      </c>
    </row>
    <row r="1039" spans="1:33" x14ac:dyDescent="0.25">
      <c r="A1039">
        <v>1776</v>
      </c>
      <c r="B1039" t="s">
        <v>38</v>
      </c>
      <c r="C1039" t="s">
        <v>471</v>
      </c>
      <c r="D1039">
        <v>1929</v>
      </c>
      <c r="E1039">
        <v>1836.699951171875</v>
      </c>
      <c r="F1039">
        <v>1836.699951171875</v>
      </c>
      <c r="G1039" s="7">
        <v>100</v>
      </c>
      <c r="H1039">
        <v>75.699996948242188</v>
      </c>
      <c r="I1039">
        <v>100</v>
      </c>
      <c r="J1039">
        <v>1564.800048828125</v>
      </c>
      <c r="K1039">
        <v>122.09999847412109</v>
      </c>
      <c r="L1039">
        <v>409.29998779296875</v>
      </c>
      <c r="M1039">
        <v>41.599998474121094</v>
      </c>
      <c r="P1039">
        <v>693.0999755859375</v>
      </c>
      <c r="Q1039">
        <v>1102.39990234375</v>
      </c>
      <c r="S1039">
        <v>1435.0999755859375</v>
      </c>
      <c r="T1039">
        <v>0</v>
      </c>
      <c r="U1039">
        <v>0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0</v>
      </c>
      <c r="AE1039" s="63"/>
      <c r="AF1039" s="63"/>
      <c r="AG1039">
        <f t="shared" si="16"/>
        <v>5.4445474306348572E-2</v>
      </c>
    </row>
    <row r="1040" spans="1:33" x14ac:dyDescent="0.25">
      <c r="A1040">
        <v>1776</v>
      </c>
      <c r="B1040" t="s">
        <v>38</v>
      </c>
      <c r="C1040" t="s">
        <v>472</v>
      </c>
      <c r="D1040">
        <v>1930</v>
      </c>
      <c r="E1040">
        <v>1718.0999755859375</v>
      </c>
      <c r="F1040">
        <v>1718.0999755859375</v>
      </c>
      <c r="G1040" s="7">
        <v>100</v>
      </c>
      <c r="H1040">
        <v>79.099998474121094</v>
      </c>
      <c r="I1040">
        <v>100</v>
      </c>
      <c r="J1040">
        <v>1435.0999755859375</v>
      </c>
      <c r="K1040">
        <v>162.30000305175781</v>
      </c>
      <c r="L1040">
        <v>368.60000610351563</v>
      </c>
      <c r="M1040">
        <v>55.299999237060547</v>
      </c>
      <c r="P1040">
        <v>717.29998779296875</v>
      </c>
      <c r="Q1040">
        <v>1085.9000244140625</v>
      </c>
      <c r="S1040">
        <v>933.70001220703125</v>
      </c>
      <c r="T1040">
        <v>0</v>
      </c>
      <c r="U1040">
        <v>0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 s="63"/>
      <c r="AF1040" s="63"/>
      <c r="AG1040">
        <f t="shared" si="16"/>
        <v>5.8203830639073369E-2</v>
      </c>
    </row>
    <row r="1041" spans="1:33" x14ac:dyDescent="0.25">
      <c r="A1041">
        <v>1776</v>
      </c>
      <c r="B1041" t="s">
        <v>38</v>
      </c>
      <c r="C1041" t="s">
        <v>473</v>
      </c>
      <c r="D1041">
        <v>1931</v>
      </c>
      <c r="E1041">
        <v>1189.199951171875</v>
      </c>
      <c r="F1041">
        <v>1189.199951171875</v>
      </c>
      <c r="G1041" s="7">
        <v>100</v>
      </c>
      <c r="H1041">
        <v>78.400001525878906</v>
      </c>
      <c r="I1041">
        <v>100</v>
      </c>
      <c r="J1041">
        <v>933.70001220703125</v>
      </c>
      <c r="K1041">
        <v>193.69999694824219</v>
      </c>
      <c r="L1041">
        <v>275.20001220703125</v>
      </c>
      <c r="M1041">
        <v>49.5</v>
      </c>
      <c r="P1041">
        <v>532.5999755859375</v>
      </c>
      <c r="Q1041">
        <v>807.79998779296875</v>
      </c>
      <c r="S1041">
        <v>964.29998779296875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0</v>
      </c>
      <c r="AE1041" s="63"/>
      <c r="AF1041" s="63"/>
      <c r="AG1041">
        <f t="shared" si="16"/>
        <v>8.4090148087760053E-2</v>
      </c>
    </row>
    <row r="1042" spans="1:33" x14ac:dyDescent="0.25">
      <c r="A1042">
        <v>1776</v>
      </c>
      <c r="B1042" t="s">
        <v>38</v>
      </c>
      <c r="C1042" t="s">
        <v>474</v>
      </c>
      <c r="D1042">
        <v>1932</v>
      </c>
      <c r="E1042">
        <v>1221.300048828125</v>
      </c>
      <c r="F1042">
        <v>1221.300048828125</v>
      </c>
      <c r="G1042" s="7">
        <v>100</v>
      </c>
      <c r="H1042">
        <v>78.099998474121094</v>
      </c>
      <c r="I1042">
        <v>100</v>
      </c>
      <c r="J1042">
        <v>964.29998779296875</v>
      </c>
      <c r="K1042">
        <v>218.5</v>
      </c>
      <c r="L1042">
        <v>361.89999389648438</v>
      </c>
      <c r="M1042">
        <v>43.400001525878906</v>
      </c>
      <c r="P1042">
        <v>497.5</v>
      </c>
      <c r="Q1042">
        <v>859.4000244140625</v>
      </c>
      <c r="S1042">
        <v>844.20001220703125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0</v>
      </c>
      <c r="AE1042" s="63"/>
      <c r="AF1042" s="63"/>
      <c r="AG1042">
        <f t="shared" si="16"/>
        <v>8.1879960699218088E-2</v>
      </c>
    </row>
    <row r="1043" spans="1:33" x14ac:dyDescent="0.25">
      <c r="A1043">
        <v>1776</v>
      </c>
      <c r="B1043" t="s">
        <v>38</v>
      </c>
      <c r="C1043" t="s">
        <v>475</v>
      </c>
      <c r="D1043">
        <v>1933</v>
      </c>
      <c r="E1043">
        <v>1091.5</v>
      </c>
      <c r="F1043">
        <v>1091.5</v>
      </c>
      <c r="G1043" s="7">
        <v>100</v>
      </c>
      <c r="H1043">
        <v>77.800003051757813</v>
      </c>
      <c r="I1043">
        <v>100</v>
      </c>
      <c r="J1043">
        <v>844.20001220703125</v>
      </c>
      <c r="K1043">
        <v>153.89999389648438</v>
      </c>
      <c r="L1043">
        <v>314.29998779296875</v>
      </c>
      <c r="M1043">
        <v>48.200000762939453</v>
      </c>
      <c r="P1043">
        <v>467.60000610351563</v>
      </c>
      <c r="Q1043">
        <v>781.9000244140625</v>
      </c>
      <c r="S1043">
        <v>786.9000244140625</v>
      </c>
      <c r="T1043">
        <v>0</v>
      </c>
      <c r="U1043">
        <v>0</v>
      </c>
      <c r="V1043">
        <v>0</v>
      </c>
      <c r="W1043">
        <v>1</v>
      </c>
      <c r="X1043">
        <v>0</v>
      </c>
      <c r="Y1043">
        <v>0</v>
      </c>
      <c r="Z1043">
        <v>0</v>
      </c>
      <c r="AA1043">
        <v>0</v>
      </c>
      <c r="AB1043">
        <v>1</v>
      </c>
      <c r="AC1043">
        <v>0</v>
      </c>
      <c r="AD1043">
        <v>0</v>
      </c>
      <c r="AE1043" s="63"/>
      <c r="AF1043" s="63"/>
      <c r="AG1043">
        <f t="shared" si="16"/>
        <v>9.1617040769583144E-2</v>
      </c>
    </row>
    <row r="1044" spans="1:33" x14ac:dyDescent="0.25">
      <c r="A1044">
        <v>1776</v>
      </c>
      <c r="B1044" t="s">
        <v>38</v>
      </c>
      <c r="C1044" t="s">
        <v>476</v>
      </c>
      <c r="D1044">
        <v>1934</v>
      </c>
      <c r="E1044">
        <v>1021.0999755859375</v>
      </c>
      <c r="F1044">
        <v>1021.0999755859375</v>
      </c>
      <c r="G1044" s="7">
        <v>100</v>
      </c>
      <c r="H1044">
        <v>72.300003051757813</v>
      </c>
      <c r="I1044">
        <v>100</v>
      </c>
      <c r="J1044">
        <v>786.9000244140625</v>
      </c>
      <c r="K1044">
        <v>186.10000610351563</v>
      </c>
      <c r="L1044">
        <v>267.70001220703125</v>
      </c>
      <c r="M1044">
        <v>43.599998474121094</v>
      </c>
      <c r="P1044">
        <v>437.60000610351563</v>
      </c>
      <c r="Q1044">
        <v>705.300048828125</v>
      </c>
      <c r="S1044">
        <v>737.5</v>
      </c>
      <c r="T1044">
        <v>0</v>
      </c>
      <c r="U1044">
        <v>0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 s="63"/>
      <c r="AF1044" s="63"/>
      <c r="AG1044">
        <f t="shared" si="16"/>
        <v>9.7933603360059851E-2</v>
      </c>
    </row>
    <row r="1045" spans="1:33" x14ac:dyDescent="0.25">
      <c r="A1045">
        <v>1776</v>
      </c>
      <c r="B1045" t="s">
        <v>38</v>
      </c>
      <c r="C1045" t="s">
        <v>477</v>
      </c>
      <c r="D1045">
        <v>1935</v>
      </c>
      <c r="E1045">
        <v>895.9000244140625</v>
      </c>
      <c r="F1045">
        <v>895.9000244140625</v>
      </c>
      <c r="G1045" s="7">
        <v>40</v>
      </c>
      <c r="H1045">
        <v>66.5</v>
      </c>
      <c r="I1045">
        <v>40</v>
      </c>
      <c r="J1045">
        <v>737.5</v>
      </c>
      <c r="K1045">
        <v>178.19999694824219</v>
      </c>
      <c r="L1045">
        <v>203.60000610351563</v>
      </c>
      <c r="M1045">
        <v>39.599998474121094</v>
      </c>
      <c r="P1045">
        <v>333.5</v>
      </c>
      <c r="Q1045">
        <v>537.0999755859375</v>
      </c>
      <c r="S1045">
        <v>673.9000244140625</v>
      </c>
      <c r="T1045">
        <v>0</v>
      </c>
      <c r="U1045">
        <v>0</v>
      </c>
      <c r="V1045">
        <v>0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1</v>
      </c>
      <c r="AC1045">
        <v>0</v>
      </c>
      <c r="AD1045">
        <v>0</v>
      </c>
      <c r="AE1045" s="63"/>
      <c r="AF1045" s="63"/>
      <c r="AG1045">
        <f t="shared" si="16"/>
        <v>4.464783894403937E-2</v>
      </c>
    </row>
    <row r="1046" spans="1:33" x14ac:dyDescent="0.25">
      <c r="A1046">
        <v>1776</v>
      </c>
      <c r="B1046" t="s">
        <v>38</v>
      </c>
      <c r="C1046" t="s">
        <v>478</v>
      </c>
      <c r="D1046">
        <v>1936</v>
      </c>
      <c r="E1046">
        <v>822.29998779296875</v>
      </c>
      <c r="F1046">
        <v>822.29998779296875</v>
      </c>
      <c r="G1046" s="7">
        <v>40</v>
      </c>
      <c r="H1046">
        <v>62.400001525878906</v>
      </c>
      <c r="I1046">
        <v>40</v>
      </c>
      <c r="J1046">
        <v>673.9000244140625</v>
      </c>
      <c r="K1046">
        <v>158.69999694824219</v>
      </c>
      <c r="L1046">
        <v>229.69999694824219</v>
      </c>
      <c r="M1046">
        <v>22.200000762939453</v>
      </c>
      <c r="P1046">
        <v>279.10000610351563</v>
      </c>
      <c r="Q1046">
        <v>508.79998779296875</v>
      </c>
      <c r="S1046">
        <v>785.5</v>
      </c>
      <c r="T1046">
        <v>0</v>
      </c>
      <c r="U1046">
        <v>0</v>
      </c>
      <c r="V1046">
        <v>0</v>
      </c>
      <c r="W1046">
        <v>1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 s="63"/>
      <c r="AF1046" s="63"/>
      <c r="AG1046">
        <f t="shared" si="16"/>
        <v>4.8644047906845934E-2</v>
      </c>
    </row>
    <row r="1047" spans="1:33" x14ac:dyDescent="0.25">
      <c r="A1047">
        <v>1776</v>
      </c>
      <c r="B1047" t="s">
        <v>38</v>
      </c>
      <c r="C1047" t="s">
        <v>479</v>
      </c>
      <c r="D1047">
        <v>1937</v>
      </c>
      <c r="E1047">
        <v>922.0999755859375</v>
      </c>
      <c r="F1047">
        <v>922.0999755859375</v>
      </c>
      <c r="G1047" s="7">
        <v>40</v>
      </c>
      <c r="H1047">
        <v>58.799999237060547</v>
      </c>
      <c r="I1047">
        <v>40</v>
      </c>
      <c r="J1047">
        <v>785.5</v>
      </c>
      <c r="K1047">
        <v>205.5</v>
      </c>
      <c r="L1047">
        <v>216.60000610351563</v>
      </c>
      <c r="M1047">
        <v>23.299999237060547</v>
      </c>
      <c r="P1047">
        <v>291.5</v>
      </c>
      <c r="Q1047">
        <v>508.10000610351563</v>
      </c>
      <c r="S1047">
        <v>956.5</v>
      </c>
      <c r="T1047">
        <v>0</v>
      </c>
      <c r="U1047">
        <v>0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0</v>
      </c>
      <c r="AD1047">
        <v>0</v>
      </c>
      <c r="AE1047" s="63"/>
      <c r="AF1047" s="63"/>
      <c r="AG1047">
        <f t="shared" si="16"/>
        <v>4.3379244180743494E-2</v>
      </c>
    </row>
    <row r="1048" spans="1:33" s="4" customFormat="1" x14ac:dyDescent="0.25">
      <c r="A1048" s="4">
        <v>1776</v>
      </c>
      <c r="B1048" s="4" t="s">
        <v>38</v>
      </c>
      <c r="C1048" s="4" t="s">
        <v>480</v>
      </c>
      <c r="D1048" s="4">
        <v>1938</v>
      </c>
      <c r="E1048" s="4">
        <v>1076.699951171875</v>
      </c>
      <c r="F1048" s="4">
        <v>1076.699951171875</v>
      </c>
      <c r="G1048" s="7">
        <v>40</v>
      </c>
      <c r="H1048" s="4">
        <v>55.299999237060547</v>
      </c>
      <c r="I1048" s="4">
        <v>40</v>
      </c>
      <c r="J1048" s="4">
        <v>956.5</v>
      </c>
      <c r="K1048" s="4">
        <v>336.70001220703125</v>
      </c>
      <c r="L1048" s="4">
        <v>278.89999389648438</v>
      </c>
      <c r="M1048" s="4">
        <v>21</v>
      </c>
      <c r="P1048" s="4">
        <v>272.5</v>
      </c>
      <c r="Q1048" s="4">
        <v>551.4000244140625</v>
      </c>
      <c r="T1048" s="4">
        <v>0</v>
      </c>
      <c r="U1048" s="4">
        <v>0</v>
      </c>
      <c r="V1048" s="4">
        <v>0</v>
      </c>
      <c r="W1048" s="4">
        <v>1</v>
      </c>
      <c r="X1048" s="4">
        <v>0</v>
      </c>
      <c r="Y1048" s="4">
        <v>0</v>
      </c>
      <c r="Z1048" s="4">
        <v>0</v>
      </c>
      <c r="AA1048" s="4">
        <v>0</v>
      </c>
      <c r="AB1048" s="4">
        <v>1</v>
      </c>
      <c r="AC1048" s="4">
        <v>0</v>
      </c>
      <c r="AD1048" s="4">
        <v>0</v>
      </c>
      <c r="AE1048" s="63"/>
      <c r="AF1048" s="63"/>
      <c r="AG1048">
        <f t="shared" si="16"/>
        <v>3.7150554299240184E-2</v>
      </c>
    </row>
    <row r="1049" spans="1:33" x14ac:dyDescent="0.25">
      <c r="A1049">
        <v>2300</v>
      </c>
      <c r="B1049" t="s">
        <v>39</v>
      </c>
      <c r="C1049" t="s">
        <v>455</v>
      </c>
      <c r="D1049">
        <v>1913</v>
      </c>
      <c r="E1049">
        <v>344.80999755859375</v>
      </c>
      <c r="F1049">
        <v>344.80999755859375</v>
      </c>
      <c r="G1049" s="7">
        <v>100</v>
      </c>
      <c r="H1049">
        <v>25.309999465942383</v>
      </c>
      <c r="I1049">
        <v>25</v>
      </c>
      <c r="J1049">
        <v>142.42999267578125</v>
      </c>
      <c r="K1049">
        <v>11.210000038146973</v>
      </c>
      <c r="L1049">
        <v>74.800003051757813</v>
      </c>
      <c r="M1049">
        <v>2.7699999809265137</v>
      </c>
      <c r="N1049">
        <v>3.8399999141693115</v>
      </c>
      <c r="P1049">
        <v>151.47999572753906</v>
      </c>
      <c r="Q1049">
        <v>226.27999877929688</v>
      </c>
      <c r="T1049">
        <v>0</v>
      </c>
      <c r="U1049">
        <v>0</v>
      </c>
      <c r="V1049">
        <v>0</v>
      </c>
      <c r="W1049">
        <v>1</v>
      </c>
      <c r="X1049">
        <v>1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0</v>
      </c>
      <c r="AE1049" s="63">
        <f>AVERAGE(G1049:G1066)</f>
        <v>255.21111043294272</v>
      </c>
      <c r="AF1049" s="63">
        <f>_xlfn.VAR.S(G1049:G1067)</f>
        <v>17915.125660312635</v>
      </c>
      <c r="AG1049">
        <f t="shared" si="16"/>
        <v>0.2900147928077606</v>
      </c>
    </row>
    <row r="1050" spans="1:33" x14ac:dyDescent="0.25">
      <c r="A1050">
        <v>2300</v>
      </c>
      <c r="B1050" t="s">
        <v>39</v>
      </c>
      <c r="C1050" t="s">
        <v>456</v>
      </c>
      <c r="D1050">
        <v>1914</v>
      </c>
      <c r="E1050">
        <v>334.79000854492188</v>
      </c>
      <c r="F1050">
        <v>334.79000854492188</v>
      </c>
      <c r="G1050" s="7">
        <v>100</v>
      </c>
      <c r="H1050">
        <v>25.420000076293945</v>
      </c>
      <c r="I1050">
        <v>25</v>
      </c>
      <c r="J1050">
        <v>131.88999938964844</v>
      </c>
      <c r="K1050">
        <v>26.680000305175781</v>
      </c>
      <c r="L1050">
        <v>59.270000457763672</v>
      </c>
      <c r="M1050">
        <v>3.9300000667572021</v>
      </c>
      <c r="N1050">
        <v>3.8199999332427979</v>
      </c>
      <c r="P1050">
        <v>139.02999877929688</v>
      </c>
      <c r="Q1050">
        <v>198.30000305175781</v>
      </c>
      <c r="T1050">
        <v>0</v>
      </c>
      <c r="U1050">
        <v>0</v>
      </c>
      <c r="V1050">
        <v>0</v>
      </c>
      <c r="W1050">
        <v>1</v>
      </c>
      <c r="X1050">
        <v>1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0</v>
      </c>
      <c r="AE1050" s="63"/>
      <c r="AF1050" s="63"/>
      <c r="AG1050">
        <f t="shared" si="16"/>
        <v>0.29869469651924235</v>
      </c>
    </row>
    <row r="1051" spans="1:33" x14ac:dyDescent="0.25">
      <c r="A1051">
        <v>2300</v>
      </c>
      <c r="B1051" t="s">
        <v>39</v>
      </c>
      <c r="C1051" t="s">
        <v>457</v>
      </c>
      <c r="D1051">
        <v>1915</v>
      </c>
      <c r="E1051">
        <v>386.760009765625</v>
      </c>
      <c r="F1051">
        <v>386.760009765625</v>
      </c>
      <c r="G1051" s="7">
        <v>100</v>
      </c>
      <c r="H1051">
        <v>29.159999847412109</v>
      </c>
      <c r="I1051">
        <v>25</v>
      </c>
      <c r="J1051">
        <v>214.75999450683594</v>
      </c>
      <c r="K1051">
        <v>14.100000381469727</v>
      </c>
      <c r="L1051">
        <v>130.61000061035156</v>
      </c>
      <c r="M1051">
        <v>3.4500000476837158</v>
      </c>
      <c r="N1051">
        <v>3.4800000190734863</v>
      </c>
      <c r="P1051">
        <v>127.84999847412109</v>
      </c>
      <c r="Q1051">
        <v>258.45999145507813</v>
      </c>
      <c r="T1051">
        <v>0</v>
      </c>
      <c r="U1051">
        <v>0</v>
      </c>
      <c r="V1051">
        <v>0</v>
      </c>
      <c r="W1051">
        <v>1</v>
      </c>
      <c r="X1051">
        <v>1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 s="63"/>
      <c r="AF1051" s="63"/>
      <c r="AG1051">
        <f t="shared" si="16"/>
        <v>0.25855827250754182</v>
      </c>
    </row>
    <row r="1052" spans="1:33" x14ac:dyDescent="0.25">
      <c r="A1052">
        <v>2300</v>
      </c>
      <c r="B1052" t="s">
        <v>39</v>
      </c>
      <c r="C1052" t="s">
        <v>458</v>
      </c>
      <c r="D1052">
        <v>1916</v>
      </c>
      <c r="E1052">
        <v>502.760009765625</v>
      </c>
      <c r="F1052">
        <v>502.760009765625</v>
      </c>
      <c r="G1052" s="7">
        <v>100</v>
      </c>
      <c r="H1052">
        <v>33.020000457763672</v>
      </c>
      <c r="I1052">
        <v>25</v>
      </c>
      <c r="J1052">
        <v>322.510009765625</v>
      </c>
      <c r="K1052">
        <v>29.329999923706055</v>
      </c>
      <c r="L1052">
        <v>209.66999816894531</v>
      </c>
      <c r="M1052">
        <v>2.9000000953674316</v>
      </c>
      <c r="N1052">
        <v>2.9700000286102295</v>
      </c>
      <c r="P1052">
        <v>144.77999877929688</v>
      </c>
      <c r="Q1052">
        <v>354.45001220703125</v>
      </c>
      <c r="T1052">
        <v>0</v>
      </c>
      <c r="U1052">
        <v>0</v>
      </c>
      <c r="V1052">
        <v>0</v>
      </c>
      <c r="W1052">
        <v>1</v>
      </c>
      <c r="X1052">
        <v>1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 s="63"/>
      <c r="AF1052" s="63"/>
      <c r="AG1052">
        <f t="shared" si="16"/>
        <v>0.1989020567618687</v>
      </c>
    </row>
    <row r="1053" spans="1:33" x14ac:dyDescent="0.25">
      <c r="A1053">
        <v>2300</v>
      </c>
      <c r="B1053" t="s">
        <v>39</v>
      </c>
      <c r="C1053" t="s">
        <v>459</v>
      </c>
      <c r="D1053">
        <v>1917</v>
      </c>
      <c r="E1053">
        <v>827.08001708984375</v>
      </c>
      <c r="F1053">
        <v>827.08001708984375</v>
      </c>
      <c r="G1053" s="7">
        <v>150</v>
      </c>
      <c r="H1053">
        <v>43.349998474121094</v>
      </c>
      <c r="I1053">
        <v>37.5</v>
      </c>
      <c r="J1053">
        <v>580.3599853515625</v>
      </c>
      <c r="K1053">
        <v>62.479999542236328</v>
      </c>
      <c r="L1053">
        <v>412.239990234375</v>
      </c>
      <c r="M1053">
        <v>15.069999694824219</v>
      </c>
      <c r="N1053">
        <v>2.4600000381469727</v>
      </c>
      <c r="P1053">
        <v>171.73500061035156</v>
      </c>
      <c r="Q1053">
        <v>583.9749755859375</v>
      </c>
      <c r="T1053">
        <v>0</v>
      </c>
      <c r="U1053">
        <v>0</v>
      </c>
      <c r="V1053">
        <v>0</v>
      </c>
      <c r="W1053">
        <v>1</v>
      </c>
      <c r="X1053">
        <v>1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0</v>
      </c>
      <c r="AE1053" s="63"/>
      <c r="AF1053" s="63"/>
      <c r="AG1053">
        <f t="shared" si="16"/>
        <v>0.18136092868957063</v>
      </c>
    </row>
    <row r="1054" spans="1:33" x14ac:dyDescent="0.25">
      <c r="A1054">
        <v>2300</v>
      </c>
      <c r="B1054" t="s">
        <v>39</v>
      </c>
      <c r="C1054" t="s">
        <v>460</v>
      </c>
      <c r="D1054">
        <v>1918</v>
      </c>
      <c r="E1054">
        <v>1064.5999755859375</v>
      </c>
      <c r="F1054">
        <v>1064.5999755859375</v>
      </c>
      <c r="G1054" s="7">
        <v>150</v>
      </c>
      <c r="H1054">
        <v>46.330001831054688</v>
      </c>
      <c r="I1054">
        <v>37.5</v>
      </c>
      <c r="J1054">
        <v>817.989990234375</v>
      </c>
      <c r="K1054">
        <v>86.519996643066406</v>
      </c>
      <c r="L1054">
        <v>524.45001220703125</v>
      </c>
      <c r="M1054">
        <v>15.689999580383301</v>
      </c>
      <c r="N1054">
        <v>3.5999999046325684</v>
      </c>
      <c r="P1054">
        <v>249.97999572753906</v>
      </c>
      <c r="Q1054">
        <v>774.42999267578125</v>
      </c>
      <c r="T1054">
        <v>0</v>
      </c>
      <c r="U1054">
        <v>0</v>
      </c>
      <c r="V1054">
        <v>0</v>
      </c>
      <c r="W1054">
        <v>1</v>
      </c>
      <c r="X1054">
        <v>1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 s="63"/>
      <c r="AF1054" s="63"/>
      <c r="AG1054">
        <f t="shared" si="16"/>
        <v>0.14089799308650425</v>
      </c>
    </row>
    <row r="1055" spans="1:33" x14ac:dyDescent="0.25">
      <c r="A1055">
        <v>2300</v>
      </c>
      <c r="B1055" t="s">
        <v>39</v>
      </c>
      <c r="C1055" t="s">
        <v>461</v>
      </c>
      <c r="D1055">
        <v>1919</v>
      </c>
      <c r="E1055">
        <v>2645.300048828125</v>
      </c>
      <c r="F1055">
        <v>2645.300048828125</v>
      </c>
      <c r="G1055" s="7">
        <v>300</v>
      </c>
      <c r="H1055">
        <v>75.599998474121094</v>
      </c>
      <c r="I1055">
        <v>75</v>
      </c>
      <c r="J1055">
        <v>2159.5</v>
      </c>
      <c r="K1055">
        <v>112</v>
      </c>
      <c r="L1055">
        <v>1337.199951171875</v>
      </c>
      <c r="M1055">
        <v>8.1999998092651367</v>
      </c>
      <c r="N1055">
        <v>2.0999999046325684</v>
      </c>
      <c r="P1055">
        <v>548.29998779296875</v>
      </c>
      <c r="Q1055">
        <v>1885.5</v>
      </c>
      <c r="T1055">
        <v>0</v>
      </c>
      <c r="U1055">
        <v>0</v>
      </c>
      <c r="V1055">
        <v>0</v>
      </c>
      <c r="W1055">
        <v>1</v>
      </c>
      <c r="X1055">
        <v>1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0</v>
      </c>
      <c r="AE1055" s="63"/>
      <c r="AF1055" s="63"/>
      <c r="AG1055">
        <f t="shared" si="16"/>
        <v>0.11340868501208429</v>
      </c>
    </row>
    <row r="1056" spans="1:33" x14ac:dyDescent="0.25">
      <c r="A1056">
        <v>2300</v>
      </c>
      <c r="B1056" t="s">
        <v>39</v>
      </c>
      <c r="C1056" t="s">
        <v>462</v>
      </c>
      <c r="D1056">
        <v>1920</v>
      </c>
      <c r="E1056">
        <v>3197.89990234375</v>
      </c>
      <c r="F1056">
        <v>3197.89990234375</v>
      </c>
      <c r="G1056" s="7">
        <v>500</v>
      </c>
      <c r="H1056">
        <v>120.5</v>
      </c>
      <c r="I1056">
        <v>204.80000305175781</v>
      </c>
      <c r="J1056">
        <v>2421.800048828125</v>
      </c>
      <c r="K1056">
        <v>179.10000610351563</v>
      </c>
      <c r="L1056">
        <v>1341.9000244140625</v>
      </c>
      <c r="M1056">
        <v>25.899999618530273</v>
      </c>
      <c r="N1056">
        <v>1.8999999761581421</v>
      </c>
      <c r="P1056">
        <v>891.29998779296875</v>
      </c>
      <c r="Q1056">
        <v>2233.199951171875</v>
      </c>
      <c r="T1056">
        <v>0</v>
      </c>
      <c r="U1056">
        <v>0</v>
      </c>
      <c r="V1056">
        <v>0</v>
      </c>
      <c r="W1056">
        <v>1</v>
      </c>
      <c r="X1056">
        <v>1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 s="63"/>
      <c r="AF1056" s="63"/>
      <c r="AG1056">
        <f t="shared" si="16"/>
        <v>0.15635261117258503</v>
      </c>
    </row>
    <row r="1057" spans="1:33" x14ac:dyDescent="0.25">
      <c r="A1057">
        <v>2300</v>
      </c>
      <c r="B1057" t="s">
        <v>39</v>
      </c>
      <c r="C1057" t="s">
        <v>463</v>
      </c>
      <c r="D1057">
        <v>1921</v>
      </c>
      <c r="E1057">
        <v>2763.89990234375</v>
      </c>
      <c r="F1057">
        <v>2763.89990234375</v>
      </c>
      <c r="G1057" s="7">
        <v>500</v>
      </c>
      <c r="H1057">
        <v>121.09999847412109</v>
      </c>
      <c r="I1057">
        <v>213</v>
      </c>
      <c r="J1057">
        <v>2063</v>
      </c>
      <c r="K1057">
        <v>212.10000610351563</v>
      </c>
      <c r="L1057">
        <v>1184.0999755859375</v>
      </c>
      <c r="M1057">
        <v>31.799999237060547</v>
      </c>
      <c r="N1057">
        <v>1.6000000238418579</v>
      </c>
      <c r="P1057">
        <v>675.4000244140625</v>
      </c>
      <c r="Q1057">
        <v>1859.5</v>
      </c>
      <c r="T1057">
        <v>0</v>
      </c>
      <c r="U1057">
        <v>0</v>
      </c>
      <c r="V1057">
        <v>0</v>
      </c>
      <c r="W1057">
        <v>1</v>
      </c>
      <c r="X1057">
        <v>1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 s="63"/>
      <c r="AF1057" s="63"/>
      <c r="AG1057">
        <f t="shared" si="16"/>
        <v>0.18090380175345958</v>
      </c>
    </row>
    <row r="1058" spans="1:33" x14ac:dyDescent="0.25">
      <c r="A1058">
        <v>2300</v>
      </c>
      <c r="B1058" t="s">
        <v>39</v>
      </c>
      <c r="C1058" t="s">
        <v>464</v>
      </c>
      <c r="D1058">
        <v>1922</v>
      </c>
      <c r="E1058">
        <v>3182.699951171875</v>
      </c>
      <c r="F1058">
        <v>3182.699951171875</v>
      </c>
      <c r="G1058" s="7">
        <v>500</v>
      </c>
      <c r="H1058">
        <v>124</v>
      </c>
      <c r="I1058">
        <v>262</v>
      </c>
      <c r="J1058">
        <v>2439.89990234375</v>
      </c>
      <c r="K1058">
        <v>246.60000610351563</v>
      </c>
      <c r="L1058">
        <v>1627.5</v>
      </c>
      <c r="M1058">
        <v>62.299999237060547</v>
      </c>
      <c r="N1058">
        <v>0</v>
      </c>
      <c r="P1058">
        <v>690.4000244140625</v>
      </c>
      <c r="Q1058">
        <v>2317.89990234375</v>
      </c>
      <c r="T1058">
        <v>0</v>
      </c>
      <c r="U1058">
        <v>0</v>
      </c>
      <c r="V1058">
        <v>0</v>
      </c>
      <c r="W1058">
        <v>1</v>
      </c>
      <c r="X1058">
        <v>1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0</v>
      </c>
      <c r="AE1058" s="63"/>
      <c r="AF1058" s="63"/>
      <c r="AG1058">
        <f t="shared" si="16"/>
        <v>0.15709932059913448</v>
      </c>
    </row>
    <row r="1059" spans="1:33" x14ac:dyDescent="0.25">
      <c r="A1059">
        <v>2300</v>
      </c>
      <c r="B1059" t="s">
        <v>39</v>
      </c>
      <c r="C1059" t="s">
        <v>465</v>
      </c>
      <c r="D1059">
        <v>1923</v>
      </c>
      <c r="E1059">
        <v>3238.5</v>
      </c>
      <c r="F1059">
        <v>3238.5</v>
      </c>
      <c r="G1059" s="7">
        <v>250</v>
      </c>
      <c r="H1059">
        <v>125.59999847412109</v>
      </c>
      <c r="I1059">
        <v>242.30000305175781</v>
      </c>
      <c r="J1059">
        <v>2705.300048828125</v>
      </c>
      <c r="K1059">
        <v>211.80000305175781</v>
      </c>
      <c r="L1059">
        <v>1659.300048828125</v>
      </c>
      <c r="M1059">
        <v>59.900001525878906</v>
      </c>
      <c r="P1059">
        <v>900.5999755859375</v>
      </c>
      <c r="Q1059">
        <v>2559.89990234375</v>
      </c>
      <c r="T1059">
        <v>0</v>
      </c>
      <c r="U1059">
        <v>0</v>
      </c>
      <c r="V1059">
        <v>0</v>
      </c>
      <c r="W1059">
        <v>1</v>
      </c>
      <c r="X1059">
        <v>1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 s="63"/>
      <c r="AF1059" s="63"/>
      <c r="AG1059">
        <f t="shared" si="16"/>
        <v>7.7196232823838196E-2</v>
      </c>
    </row>
    <row r="1060" spans="1:33" x14ac:dyDescent="0.25">
      <c r="A1060">
        <v>2300</v>
      </c>
      <c r="B1060" t="s">
        <v>39</v>
      </c>
      <c r="C1060" t="s">
        <v>466</v>
      </c>
      <c r="D1060">
        <v>1924</v>
      </c>
      <c r="E1060">
        <v>3194</v>
      </c>
      <c r="F1060">
        <v>3194</v>
      </c>
      <c r="G1060" s="7">
        <v>250</v>
      </c>
      <c r="H1060">
        <v>132.60000610351563</v>
      </c>
      <c r="I1060">
        <v>249.19999694824219</v>
      </c>
      <c r="J1060">
        <v>2607.699951171875</v>
      </c>
      <c r="K1060">
        <v>288.39999389648438</v>
      </c>
      <c r="L1060">
        <v>1440.4000244140625</v>
      </c>
      <c r="M1060">
        <v>59.299999237060547</v>
      </c>
      <c r="P1060">
        <v>949.0999755859375</v>
      </c>
      <c r="Q1060">
        <v>2389.5</v>
      </c>
      <c r="T1060">
        <v>0</v>
      </c>
      <c r="U1060">
        <v>0</v>
      </c>
      <c r="V1060">
        <v>0</v>
      </c>
      <c r="W1060">
        <v>1</v>
      </c>
      <c r="X1060">
        <v>1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0</v>
      </c>
      <c r="AE1060" s="63"/>
      <c r="AF1060" s="63"/>
      <c r="AG1060">
        <f t="shared" si="16"/>
        <v>7.8271759549154662E-2</v>
      </c>
    </row>
    <row r="1061" spans="1:33" x14ac:dyDescent="0.25">
      <c r="A1061">
        <v>2300</v>
      </c>
      <c r="B1061" t="s">
        <v>39</v>
      </c>
      <c r="C1061" t="s">
        <v>467</v>
      </c>
      <c r="D1061">
        <v>1925</v>
      </c>
      <c r="E1061">
        <v>4117</v>
      </c>
      <c r="F1061">
        <v>4117</v>
      </c>
      <c r="G1061" s="7">
        <v>250</v>
      </c>
      <c r="H1061">
        <v>139.89999389648438</v>
      </c>
      <c r="I1061">
        <v>250</v>
      </c>
      <c r="J1061">
        <v>3463.39990234375</v>
      </c>
      <c r="K1061">
        <v>339.89999389648438</v>
      </c>
      <c r="L1061">
        <v>2067.89990234375</v>
      </c>
      <c r="M1061">
        <v>58.799999237060547</v>
      </c>
      <c r="P1061">
        <v>997.5</v>
      </c>
      <c r="Q1061">
        <v>3065.39990234375</v>
      </c>
      <c r="T1061">
        <v>0</v>
      </c>
      <c r="U1061">
        <v>0</v>
      </c>
      <c r="V1061">
        <v>0</v>
      </c>
      <c r="W1061">
        <v>1</v>
      </c>
      <c r="X1061">
        <v>1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</v>
      </c>
      <c r="AE1061" s="63"/>
      <c r="AF1061" s="63"/>
      <c r="AG1061">
        <f t="shared" si="16"/>
        <v>6.0723828030119019E-2</v>
      </c>
    </row>
    <row r="1062" spans="1:33" x14ac:dyDescent="0.25">
      <c r="A1062">
        <v>2300</v>
      </c>
      <c r="B1062" t="s">
        <v>39</v>
      </c>
      <c r="C1062" t="s">
        <v>468</v>
      </c>
      <c r="D1062">
        <v>1926</v>
      </c>
      <c r="E1062">
        <v>4204.2998046875</v>
      </c>
      <c r="F1062">
        <v>4204.2998046875</v>
      </c>
      <c r="G1062" s="7">
        <v>250</v>
      </c>
      <c r="H1062">
        <v>149.89999389648438</v>
      </c>
      <c r="I1062">
        <v>250</v>
      </c>
      <c r="J1062">
        <v>3592.5</v>
      </c>
      <c r="K1062">
        <v>385</v>
      </c>
      <c r="L1062">
        <v>2131.699951171875</v>
      </c>
      <c r="M1062">
        <v>50.900001525878906</v>
      </c>
      <c r="P1062">
        <v>993.4000244140625</v>
      </c>
      <c r="Q1062">
        <v>3125.10009765625</v>
      </c>
      <c r="T1062">
        <v>0</v>
      </c>
      <c r="U1062">
        <v>0</v>
      </c>
      <c r="V1062">
        <v>0</v>
      </c>
      <c r="W1062">
        <v>1</v>
      </c>
      <c r="X1062">
        <v>1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0</v>
      </c>
      <c r="AE1062" s="63"/>
      <c r="AF1062" s="63"/>
      <c r="AG1062">
        <f t="shared" si="16"/>
        <v>5.9462933571308947E-2</v>
      </c>
    </row>
    <row r="1063" spans="1:33" x14ac:dyDescent="0.25">
      <c r="A1063">
        <v>2300</v>
      </c>
      <c r="B1063" t="s">
        <v>39</v>
      </c>
      <c r="C1063" t="s">
        <v>469</v>
      </c>
      <c r="D1063">
        <v>1927</v>
      </c>
      <c r="E1063">
        <v>4779.10009765625</v>
      </c>
      <c r="F1063">
        <v>4779.10009765625</v>
      </c>
      <c r="G1063" s="7">
        <v>250</v>
      </c>
      <c r="H1063">
        <v>157.30000305175781</v>
      </c>
      <c r="I1063">
        <v>250</v>
      </c>
      <c r="J1063">
        <v>4121.5</v>
      </c>
      <c r="K1063">
        <v>391.39999389648438</v>
      </c>
      <c r="L1063">
        <v>2595.699951171875</v>
      </c>
      <c r="M1063">
        <v>46.5</v>
      </c>
      <c r="P1063">
        <v>1104.800048828125</v>
      </c>
      <c r="Q1063">
        <v>3700.5</v>
      </c>
      <c r="T1063">
        <v>0</v>
      </c>
      <c r="U1063">
        <v>0</v>
      </c>
      <c r="V1063">
        <v>0</v>
      </c>
      <c r="W1063">
        <v>1</v>
      </c>
      <c r="X1063">
        <v>1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 s="63"/>
      <c r="AF1063" s="63"/>
      <c r="AG1063">
        <f t="shared" si="16"/>
        <v>5.231110353235835E-2</v>
      </c>
    </row>
    <row r="1064" spans="1:33" x14ac:dyDescent="0.25">
      <c r="A1064">
        <v>2300</v>
      </c>
      <c r="B1064" t="s">
        <v>39</v>
      </c>
      <c r="C1064" t="s">
        <v>470</v>
      </c>
      <c r="D1064">
        <v>1928</v>
      </c>
      <c r="E1064">
        <v>5472.5</v>
      </c>
      <c r="F1064">
        <v>5472.5</v>
      </c>
      <c r="G1064" s="7">
        <v>262.5</v>
      </c>
      <c r="H1064">
        <v>182.10000610351563</v>
      </c>
      <c r="I1064">
        <v>262.5</v>
      </c>
      <c r="J1064">
        <v>4630.7998046875</v>
      </c>
      <c r="K1064">
        <v>421.70001220703125</v>
      </c>
      <c r="L1064">
        <v>2460</v>
      </c>
      <c r="M1064">
        <v>28.299999237060547</v>
      </c>
      <c r="P1064">
        <v>1558.699951171875</v>
      </c>
      <c r="Q1064">
        <v>4018.699951171875</v>
      </c>
      <c r="T1064">
        <v>0</v>
      </c>
      <c r="U1064">
        <v>0</v>
      </c>
      <c r="V1064">
        <v>0</v>
      </c>
      <c r="W1064">
        <v>1</v>
      </c>
      <c r="X1064">
        <v>1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 s="63"/>
      <c r="AF1064" s="63"/>
      <c r="AG1064">
        <f t="shared" si="16"/>
        <v>4.7967108268615805E-2</v>
      </c>
    </row>
    <row r="1065" spans="1:33" x14ac:dyDescent="0.25">
      <c r="A1065">
        <v>2300</v>
      </c>
      <c r="B1065" t="s">
        <v>39</v>
      </c>
      <c r="C1065" t="s">
        <v>471</v>
      </c>
      <c r="D1065">
        <v>1929</v>
      </c>
      <c r="E1065">
        <v>6008.7001953125</v>
      </c>
      <c r="F1065">
        <v>6008.7001953125</v>
      </c>
      <c r="G1065" s="7">
        <v>262.5</v>
      </c>
      <c r="H1065">
        <v>167.30000305175781</v>
      </c>
      <c r="I1065">
        <v>262.5</v>
      </c>
      <c r="J1065">
        <v>5126.7001953125</v>
      </c>
      <c r="K1065">
        <v>539.70001220703125</v>
      </c>
      <c r="L1065">
        <v>2861.89990234375</v>
      </c>
      <c r="M1065">
        <v>37</v>
      </c>
      <c r="P1065">
        <v>1766.5999755859375</v>
      </c>
      <c r="Q1065">
        <v>4628.5</v>
      </c>
      <c r="S1065">
        <v>3889.199951171875</v>
      </c>
      <c r="T1065">
        <v>0</v>
      </c>
      <c r="U1065">
        <v>0</v>
      </c>
      <c r="V1065">
        <v>0</v>
      </c>
      <c r="W1065">
        <v>1</v>
      </c>
      <c r="X1065">
        <v>1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 s="63"/>
      <c r="AF1065" s="63"/>
      <c r="AG1065">
        <f t="shared" si="16"/>
        <v>4.3686652931158254E-2</v>
      </c>
    </row>
    <row r="1066" spans="1:33" x14ac:dyDescent="0.25">
      <c r="A1066">
        <v>2300</v>
      </c>
      <c r="B1066" t="s">
        <v>39</v>
      </c>
      <c r="C1066" t="s">
        <v>472</v>
      </c>
      <c r="D1066">
        <v>1930</v>
      </c>
      <c r="E1066">
        <v>5494.2998046875</v>
      </c>
      <c r="F1066">
        <v>5494.2998046875</v>
      </c>
      <c r="G1066" s="7">
        <v>318.79998779296875</v>
      </c>
      <c r="H1066">
        <v>225.80000305175781</v>
      </c>
      <c r="I1066">
        <v>318.79998779296875</v>
      </c>
      <c r="J1066">
        <v>4627.7998046875</v>
      </c>
      <c r="K1066">
        <v>473.89999389648438</v>
      </c>
      <c r="L1066">
        <v>2357.199951171875</v>
      </c>
      <c r="M1066">
        <v>68.900001525878906</v>
      </c>
      <c r="N1066">
        <v>738.5999755859375</v>
      </c>
      <c r="P1066">
        <v>1900.0999755859375</v>
      </c>
      <c r="Q1066">
        <v>4257.2998046875</v>
      </c>
      <c r="T1066">
        <v>0</v>
      </c>
      <c r="U1066">
        <v>0</v>
      </c>
      <c r="V1066">
        <v>0</v>
      </c>
      <c r="W1066">
        <v>1</v>
      </c>
      <c r="X1066">
        <v>1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0</v>
      </c>
      <c r="AE1066" s="63"/>
      <c r="AF1066" s="63"/>
      <c r="AG1066">
        <f t="shared" si="16"/>
        <v>5.8023769929879385E-2</v>
      </c>
    </row>
    <row r="1067" spans="1:33" s="4" customFormat="1" x14ac:dyDescent="0.25">
      <c r="A1067" s="4">
        <v>2300</v>
      </c>
      <c r="B1067" s="4" t="s">
        <v>39</v>
      </c>
      <c r="C1067" s="4" t="s">
        <v>542</v>
      </c>
      <c r="D1067" s="4">
        <v>1932</v>
      </c>
      <c r="G1067" s="7"/>
      <c r="Q1067" s="4">
        <v>0</v>
      </c>
      <c r="T1067" s="4">
        <v>1</v>
      </c>
      <c r="U1067" s="4">
        <v>1</v>
      </c>
      <c r="V1067" s="4">
        <v>1</v>
      </c>
      <c r="W1067" s="4">
        <v>0</v>
      </c>
      <c r="X1067" s="4">
        <v>1</v>
      </c>
      <c r="Y1067" s="4">
        <v>0</v>
      </c>
      <c r="Z1067" s="4">
        <v>1</v>
      </c>
      <c r="AA1067" s="4">
        <v>0</v>
      </c>
      <c r="AB1067" s="4">
        <v>0</v>
      </c>
      <c r="AC1067" s="4">
        <v>0</v>
      </c>
      <c r="AD1067" s="4">
        <v>0</v>
      </c>
      <c r="AE1067" s="63"/>
      <c r="AF1067" s="63"/>
      <c r="AG1067" t="e">
        <f t="shared" si="16"/>
        <v>#DIV/0!</v>
      </c>
    </row>
    <row r="1068" spans="1:33" x14ac:dyDescent="0.25">
      <c r="A1068">
        <v>2344</v>
      </c>
      <c r="B1068" t="s">
        <v>40</v>
      </c>
      <c r="C1068" t="s">
        <v>523</v>
      </c>
      <c r="D1068">
        <v>1912</v>
      </c>
      <c r="E1068">
        <v>134.10000610351563</v>
      </c>
      <c r="F1068">
        <v>134.10000610351563</v>
      </c>
      <c r="G1068" s="7">
        <v>20</v>
      </c>
      <c r="H1068">
        <v>8.5</v>
      </c>
      <c r="I1068">
        <v>10.100000381469727</v>
      </c>
      <c r="J1068">
        <v>105.19999694824219</v>
      </c>
      <c r="K1068">
        <v>6.8000001907348633</v>
      </c>
      <c r="L1068">
        <v>59.599998474121094</v>
      </c>
      <c r="M1068">
        <v>3.5999999046325684</v>
      </c>
      <c r="P1068">
        <v>47.799999237060547</v>
      </c>
      <c r="Q1068">
        <v>107.39999389648438</v>
      </c>
      <c r="S1068">
        <v>105.19999694824219</v>
      </c>
      <c r="T1068">
        <v>0</v>
      </c>
      <c r="U1068">
        <v>0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0</v>
      </c>
      <c r="AE1068" s="63">
        <f>AVERAGE(G1068:G1081)</f>
        <v>94.285714285714292</v>
      </c>
      <c r="AF1068" s="63">
        <f>_xlfn.VAR.S(G1068:G1081)</f>
        <v>457.14285714285728</v>
      </c>
      <c r="AG1068">
        <f t="shared" si="16"/>
        <v>0.14914242423345925</v>
      </c>
    </row>
    <row r="1069" spans="1:33" x14ac:dyDescent="0.25">
      <c r="A1069">
        <v>2344</v>
      </c>
      <c r="B1069" t="s">
        <v>40</v>
      </c>
      <c r="C1069" t="s">
        <v>462</v>
      </c>
      <c r="D1069">
        <v>1920</v>
      </c>
      <c r="E1069">
        <v>682.0999755859375</v>
      </c>
      <c r="F1069">
        <v>682.0999755859375</v>
      </c>
      <c r="G1069" s="7">
        <v>100</v>
      </c>
      <c r="H1069">
        <v>24.299999237060547</v>
      </c>
      <c r="I1069">
        <v>50</v>
      </c>
      <c r="J1069">
        <v>557.79998779296875</v>
      </c>
      <c r="K1069">
        <v>31.100000381469727</v>
      </c>
      <c r="L1069">
        <v>339.29998779296875</v>
      </c>
      <c r="M1069">
        <v>15.399999618530273</v>
      </c>
      <c r="N1069">
        <v>23.700000762939453</v>
      </c>
      <c r="O1069">
        <v>27.700000762939453</v>
      </c>
      <c r="P1069">
        <v>239.60000610351563</v>
      </c>
      <c r="Q1069">
        <v>578.9000244140625</v>
      </c>
      <c r="S1069">
        <v>735.20001220703125</v>
      </c>
      <c r="T1069">
        <v>0</v>
      </c>
      <c r="U1069">
        <v>0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 s="63"/>
      <c r="AF1069" s="63"/>
      <c r="AG1069">
        <f t="shared" si="16"/>
        <v>0.14660607473867449</v>
      </c>
    </row>
    <row r="1070" spans="1:33" x14ac:dyDescent="0.25">
      <c r="A1070">
        <v>2344</v>
      </c>
      <c r="B1070" t="s">
        <v>40</v>
      </c>
      <c r="C1070" t="s">
        <v>463</v>
      </c>
      <c r="D1070">
        <v>1921</v>
      </c>
      <c r="E1070">
        <v>868.4000244140625</v>
      </c>
      <c r="F1070">
        <v>868.4000244140625</v>
      </c>
      <c r="G1070" s="7">
        <v>100</v>
      </c>
      <c r="H1070">
        <v>26.299999237060547</v>
      </c>
      <c r="I1070">
        <v>50.900001525878906</v>
      </c>
      <c r="J1070">
        <v>735.20001220703125</v>
      </c>
      <c r="K1070">
        <v>33.5</v>
      </c>
      <c r="L1070">
        <v>490.60000610351563</v>
      </c>
      <c r="M1070">
        <v>26.200000762939453</v>
      </c>
      <c r="O1070">
        <v>49.900001525878906</v>
      </c>
      <c r="P1070">
        <v>252.30000305175781</v>
      </c>
      <c r="Q1070">
        <v>742.9000244140625</v>
      </c>
      <c r="R1070">
        <v>6.8000001907348633</v>
      </c>
      <c r="S1070">
        <v>834.5999755859375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 s="63"/>
      <c r="AF1070" s="63"/>
      <c r="AG1070">
        <f t="shared" si="16"/>
        <v>0.11515430353364306</v>
      </c>
    </row>
    <row r="1071" spans="1:33" x14ac:dyDescent="0.25">
      <c r="A1071">
        <v>2344</v>
      </c>
      <c r="B1071" t="s">
        <v>40</v>
      </c>
      <c r="C1071" t="s">
        <v>464</v>
      </c>
      <c r="D1071">
        <v>1922</v>
      </c>
      <c r="E1071">
        <v>992</v>
      </c>
      <c r="F1071">
        <v>992</v>
      </c>
      <c r="G1071" s="7">
        <v>100</v>
      </c>
      <c r="H1071">
        <v>27.5</v>
      </c>
      <c r="I1071">
        <v>51.700000762939453</v>
      </c>
      <c r="J1071">
        <v>834.5999755859375</v>
      </c>
      <c r="K1071">
        <v>48.5</v>
      </c>
      <c r="L1071">
        <v>541.5999755859375</v>
      </c>
      <c r="M1071">
        <v>17.200000762939453</v>
      </c>
      <c r="O1071">
        <v>45.900001525878906</v>
      </c>
      <c r="P1071">
        <v>316.10000610351563</v>
      </c>
      <c r="Q1071">
        <v>857.699951171875</v>
      </c>
      <c r="R1071">
        <v>29.799999237060547</v>
      </c>
      <c r="S1071">
        <v>895.70001220703125</v>
      </c>
      <c r="T1071">
        <v>0</v>
      </c>
      <c r="U1071">
        <v>0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 s="63"/>
      <c r="AF1071" s="63"/>
      <c r="AG1071">
        <f t="shared" si="16"/>
        <v>0.10080645161290322</v>
      </c>
    </row>
    <row r="1072" spans="1:33" x14ac:dyDescent="0.25">
      <c r="A1072">
        <v>2344</v>
      </c>
      <c r="B1072" t="s">
        <v>40</v>
      </c>
      <c r="C1072" t="s">
        <v>465</v>
      </c>
      <c r="D1072">
        <v>1923</v>
      </c>
      <c r="E1072">
        <v>1023.2000122070313</v>
      </c>
      <c r="F1072">
        <v>1023.2000122070313</v>
      </c>
      <c r="G1072" s="7">
        <v>100</v>
      </c>
      <c r="H1072">
        <v>25.600000381469727</v>
      </c>
      <c r="I1072">
        <v>53.099998474121094</v>
      </c>
      <c r="J1072">
        <v>895.70001220703125</v>
      </c>
      <c r="K1072">
        <v>65.300003051757813</v>
      </c>
      <c r="L1072">
        <v>506.20001220703125</v>
      </c>
      <c r="M1072">
        <v>6.3000001907348633</v>
      </c>
      <c r="O1072">
        <v>72.300003051757813</v>
      </c>
      <c r="P1072">
        <v>370.89999389648438</v>
      </c>
      <c r="Q1072">
        <v>877.0999755859375</v>
      </c>
      <c r="S1072">
        <v>951</v>
      </c>
      <c r="T1072">
        <v>0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AE1072" s="63"/>
      <c r="AF1072" s="63"/>
      <c r="AG1072">
        <f t="shared" si="16"/>
        <v>9.7732602430585486E-2</v>
      </c>
    </row>
    <row r="1073" spans="1:33" x14ac:dyDescent="0.25">
      <c r="A1073">
        <v>2344</v>
      </c>
      <c r="B1073" t="s">
        <v>40</v>
      </c>
      <c r="C1073" t="s">
        <v>466</v>
      </c>
      <c r="D1073">
        <v>1924</v>
      </c>
      <c r="E1073">
        <v>1419.199951171875</v>
      </c>
      <c r="F1073">
        <v>1419.199951171875</v>
      </c>
      <c r="G1073" s="7">
        <v>100</v>
      </c>
      <c r="H1073">
        <v>27</v>
      </c>
      <c r="I1073">
        <v>53.799999237060547</v>
      </c>
      <c r="J1073">
        <v>951</v>
      </c>
      <c r="K1073">
        <v>64.800003051757813</v>
      </c>
      <c r="L1073">
        <v>393</v>
      </c>
      <c r="M1073">
        <v>41.599998474121094</v>
      </c>
      <c r="O1073">
        <v>65.5</v>
      </c>
      <c r="P1073">
        <v>842</v>
      </c>
      <c r="Q1073">
        <v>1235</v>
      </c>
      <c r="R1073">
        <v>341.10000610351563</v>
      </c>
      <c r="S1073">
        <v>980.9000244140625</v>
      </c>
      <c r="T1073">
        <v>0</v>
      </c>
      <c r="U1073">
        <v>0</v>
      </c>
      <c r="V1073">
        <v>0</v>
      </c>
      <c r="W1073">
        <v>1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 s="63"/>
      <c r="AF1073" s="63"/>
      <c r="AG1073">
        <f t="shared" si="16"/>
        <v>7.0462234667797913E-2</v>
      </c>
    </row>
    <row r="1074" spans="1:33" x14ac:dyDescent="0.25">
      <c r="A1074">
        <v>2344</v>
      </c>
      <c r="B1074" t="s">
        <v>40</v>
      </c>
      <c r="C1074" t="s">
        <v>467</v>
      </c>
      <c r="D1074">
        <v>1925</v>
      </c>
      <c r="E1074">
        <v>1705.4000244140625</v>
      </c>
      <c r="F1074">
        <v>1705.4000244140625</v>
      </c>
      <c r="G1074" s="7">
        <v>100</v>
      </c>
      <c r="H1074">
        <v>28.399999618530273</v>
      </c>
      <c r="I1074">
        <v>54.400001525878906</v>
      </c>
      <c r="J1074">
        <v>980.9000244140625</v>
      </c>
      <c r="K1074">
        <v>67.699996948242188</v>
      </c>
      <c r="L1074">
        <v>527.20001220703125</v>
      </c>
      <c r="M1074">
        <v>20.899999618530273</v>
      </c>
      <c r="O1074">
        <v>76.300003051757813</v>
      </c>
      <c r="P1074">
        <v>1009.5999755859375</v>
      </c>
      <c r="Q1074">
        <v>1536.800048828125</v>
      </c>
      <c r="R1074">
        <v>596</v>
      </c>
      <c r="S1074">
        <v>730.9000244140625</v>
      </c>
      <c r="T1074">
        <v>0</v>
      </c>
      <c r="U1074">
        <v>0</v>
      </c>
      <c r="V1074">
        <v>0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0</v>
      </c>
      <c r="AE1074" s="63"/>
      <c r="AF1074" s="63"/>
      <c r="AG1074">
        <f t="shared" si="16"/>
        <v>5.8637269009279964E-2</v>
      </c>
    </row>
    <row r="1075" spans="1:33" x14ac:dyDescent="0.25">
      <c r="A1075">
        <v>2344</v>
      </c>
      <c r="B1075" t="s">
        <v>40</v>
      </c>
      <c r="C1075" t="s">
        <v>468</v>
      </c>
      <c r="D1075">
        <v>1926</v>
      </c>
      <c r="E1075">
        <v>1894.5999755859375</v>
      </c>
      <c r="F1075">
        <v>1894.5999755859375</v>
      </c>
      <c r="G1075" s="7">
        <v>100</v>
      </c>
      <c r="H1075">
        <v>29.600000381469727</v>
      </c>
      <c r="I1075">
        <v>55.400001525878906</v>
      </c>
      <c r="J1075">
        <v>890.20001220703125</v>
      </c>
      <c r="K1075">
        <v>121.19999694824219</v>
      </c>
      <c r="L1075">
        <v>443.70001220703125</v>
      </c>
      <c r="M1075">
        <v>8.8999996185302734</v>
      </c>
      <c r="N1075">
        <v>159.30000305175781</v>
      </c>
      <c r="O1075">
        <v>42.900001525878906</v>
      </c>
      <c r="P1075">
        <v>805.4000244140625</v>
      </c>
      <c r="Q1075">
        <v>1249.10009765625</v>
      </c>
      <c r="R1075">
        <v>441.39999389648438</v>
      </c>
      <c r="S1075">
        <v>945.5999755859375</v>
      </c>
      <c r="T1075">
        <v>0</v>
      </c>
      <c r="U1075">
        <v>0</v>
      </c>
      <c r="V1075">
        <v>0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0</v>
      </c>
      <c r="AE1075" s="63"/>
      <c r="AF1075" s="63"/>
      <c r="AG1075">
        <f t="shared" si="16"/>
        <v>5.2781590461634671E-2</v>
      </c>
    </row>
    <row r="1076" spans="1:33" x14ac:dyDescent="0.25">
      <c r="A1076">
        <v>2344</v>
      </c>
      <c r="B1076" t="s">
        <v>40</v>
      </c>
      <c r="C1076" t="s">
        <v>469</v>
      </c>
      <c r="D1076">
        <v>1927</v>
      </c>
      <c r="E1076">
        <v>2113.39990234375</v>
      </c>
      <c r="F1076">
        <v>2113.39990234375</v>
      </c>
      <c r="G1076" s="7">
        <v>100</v>
      </c>
      <c r="H1076">
        <v>30.600000381469727</v>
      </c>
      <c r="I1076">
        <v>59.200000762939453</v>
      </c>
      <c r="J1076">
        <v>1077.4000244140625</v>
      </c>
      <c r="K1076">
        <v>90.599998474121094</v>
      </c>
      <c r="L1076">
        <v>582</v>
      </c>
      <c r="M1076">
        <v>27.5</v>
      </c>
      <c r="N1076">
        <v>131.80000305175781</v>
      </c>
      <c r="O1076">
        <v>67.300003051757813</v>
      </c>
      <c r="P1076">
        <v>888.5999755859375</v>
      </c>
      <c r="Q1076">
        <v>1470.5999755859375</v>
      </c>
      <c r="R1076">
        <v>458.70001220703125</v>
      </c>
      <c r="S1076">
        <v>1009.7999877929688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0</v>
      </c>
      <c r="AE1076" s="63"/>
      <c r="AF1076" s="63"/>
      <c r="AG1076">
        <f t="shared" si="16"/>
        <v>4.7317121520210392E-2</v>
      </c>
    </row>
    <row r="1077" spans="1:33" x14ac:dyDescent="0.25">
      <c r="A1077">
        <v>2344</v>
      </c>
      <c r="B1077" t="s">
        <v>40</v>
      </c>
      <c r="C1077" t="s">
        <v>470</v>
      </c>
      <c r="D1077">
        <v>1928</v>
      </c>
      <c r="E1077">
        <v>1936.199951171875</v>
      </c>
      <c r="F1077">
        <v>1936.199951171875</v>
      </c>
      <c r="G1077" s="7">
        <v>100</v>
      </c>
      <c r="H1077">
        <v>36.5</v>
      </c>
      <c r="I1077">
        <v>63.200000762939453</v>
      </c>
      <c r="J1077">
        <v>1184.0999755859375</v>
      </c>
      <c r="K1077">
        <v>155.80000305175781</v>
      </c>
      <c r="L1077">
        <v>536.5999755859375</v>
      </c>
      <c r="M1077">
        <v>33.799999237060547</v>
      </c>
      <c r="N1077">
        <v>174.30000305175781</v>
      </c>
      <c r="O1077">
        <v>79.400001525878906</v>
      </c>
      <c r="P1077">
        <v>644.29998779296875</v>
      </c>
      <c r="Q1077">
        <v>1180.89990234375</v>
      </c>
      <c r="R1077">
        <v>123.09999847412109</v>
      </c>
      <c r="S1077">
        <v>1069.5</v>
      </c>
      <c r="T1077">
        <v>0</v>
      </c>
      <c r="U1077">
        <v>0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 s="63"/>
      <c r="AF1077" s="63"/>
      <c r="AG1077">
        <f t="shared" si="16"/>
        <v>5.1647558373026259E-2</v>
      </c>
    </row>
    <row r="1078" spans="1:33" x14ac:dyDescent="0.25">
      <c r="A1078">
        <v>2344</v>
      </c>
      <c r="B1078" t="s">
        <v>40</v>
      </c>
      <c r="C1078" t="s">
        <v>471</v>
      </c>
      <c r="D1078">
        <v>1929</v>
      </c>
      <c r="E1078">
        <v>2257.39990234375</v>
      </c>
      <c r="F1078">
        <v>2257.39990234375</v>
      </c>
      <c r="G1078" s="7">
        <v>100</v>
      </c>
      <c r="H1078">
        <v>66.300003051757813</v>
      </c>
      <c r="I1078">
        <v>100</v>
      </c>
      <c r="J1078">
        <v>1338.9000244140625</v>
      </c>
      <c r="K1078">
        <v>153.30000305175781</v>
      </c>
      <c r="L1078">
        <v>588.5999755859375</v>
      </c>
      <c r="M1078">
        <v>49.5</v>
      </c>
      <c r="N1078">
        <v>269.39999389648438</v>
      </c>
      <c r="O1078">
        <v>68.400001525878906</v>
      </c>
      <c r="P1078">
        <v>799.5</v>
      </c>
      <c r="Q1078">
        <v>1388.0999755859375</v>
      </c>
      <c r="R1078">
        <v>124.09999847412109</v>
      </c>
      <c r="S1078">
        <v>848.20001220703125</v>
      </c>
      <c r="T1078">
        <v>0</v>
      </c>
      <c r="U1078">
        <v>0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 s="63"/>
      <c r="AF1078" s="63"/>
      <c r="AG1078">
        <f t="shared" si="16"/>
        <v>4.4298752691614277E-2</v>
      </c>
    </row>
    <row r="1079" spans="1:33" x14ac:dyDescent="0.25">
      <c r="A1079">
        <v>2344</v>
      </c>
      <c r="B1079" t="s">
        <v>40</v>
      </c>
      <c r="C1079" t="s">
        <v>472</v>
      </c>
      <c r="D1079">
        <v>1930</v>
      </c>
      <c r="E1079">
        <v>1984.800048828125</v>
      </c>
      <c r="F1079">
        <v>1984.800048828125</v>
      </c>
      <c r="G1079" s="7">
        <v>100</v>
      </c>
      <c r="H1079">
        <v>70.400001525878906</v>
      </c>
      <c r="I1079">
        <v>100</v>
      </c>
      <c r="J1079">
        <v>1066.0999755859375</v>
      </c>
      <c r="K1079">
        <v>117.80000305175781</v>
      </c>
      <c r="L1079">
        <v>525.79998779296875</v>
      </c>
      <c r="M1079">
        <v>58.200000762939453</v>
      </c>
      <c r="N1079">
        <v>217.89999389648438</v>
      </c>
      <c r="O1079">
        <v>73.300003051757813</v>
      </c>
      <c r="P1079">
        <v>550.9000244140625</v>
      </c>
      <c r="Q1079">
        <v>1076.699951171875</v>
      </c>
      <c r="R1079">
        <v>52.099998474121094</v>
      </c>
      <c r="S1079">
        <v>641.20001220703125</v>
      </c>
      <c r="T1079">
        <v>0</v>
      </c>
      <c r="U1079">
        <v>0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 s="63"/>
      <c r="AF1079" s="63"/>
      <c r="AG1079">
        <f t="shared" si="16"/>
        <v>5.0382908877416879E-2</v>
      </c>
    </row>
    <row r="1080" spans="1:33" x14ac:dyDescent="0.25">
      <c r="A1080">
        <v>2344</v>
      </c>
      <c r="B1080" t="s">
        <v>40</v>
      </c>
      <c r="C1080" t="s">
        <v>473</v>
      </c>
      <c r="D1080">
        <v>1931</v>
      </c>
      <c r="E1080">
        <v>1663.4000244140625</v>
      </c>
      <c r="F1080">
        <v>1663.4000244140625</v>
      </c>
      <c r="G1080" s="7">
        <v>100</v>
      </c>
      <c r="H1080">
        <v>67.699996948242188</v>
      </c>
      <c r="I1080">
        <v>100</v>
      </c>
      <c r="J1080">
        <v>806.0999755859375</v>
      </c>
      <c r="K1080">
        <v>118</v>
      </c>
      <c r="L1080">
        <v>389.10000610351563</v>
      </c>
      <c r="M1080">
        <v>58.099998474121094</v>
      </c>
      <c r="N1080">
        <v>164.89999389648438</v>
      </c>
      <c r="O1080">
        <v>64.699996948242188</v>
      </c>
      <c r="P1080">
        <v>455.60000610351563</v>
      </c>
      <c r="Q1080">
        <v>844.70001220703125</v>
      </c>
      <c r="R1080">
        <v>83.300003051757813</v>
      </c>
      <c r="S1080">
        <v>659.79998779296875</v>
      </c>
      <c r="T1080">
        <v>0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 s="63"/>
      <c r="AF1080" s="63"/>
      <c r="AG1080">
        <f t="shared" si="16"/>
        <v>6.0117830066297666E-2</v>
      </c>
    </row>
    <row r="1081" spans="1:33" s="4" customFormat="1" x14ac:dyDescent="0.25">
      <c r="A1081" s="4">
        <v>2344</v>
      </c>
      <c r="B1081" s="4" t="s">
        <v>40</v>
      </c>
      <c r="C1081" s="4" t="s">
        <v>474</v>
      </c>
      <c r="D1081" s="4">
        <v>1932</v>
      </c>
      <c r="E1081" s="4">
        <v>1681</v>
      </c>
      <c r="F1081" s="4">
        <v>1681</v>
      </c>
      <c r="G1081" s="7">
        <v>100</v>
      </c>
      <c r="H1081" s="4">
        <v>65.099998474121094</v>
      </c>
      <c r="I1081" s="4">
        <v>100</v>
      </c>
      <c r="J1081" s="4">
        <v>816.20001220703125</v>
      </c>
      <c r="K1081" s="4">
        <v>135.10000610351563</v>
      </c>
      <c r="L1081" s="4">
        <v>388.89999389648438</v>
      </c>
      <c r="M1081" s="4">
        <v>53.200000762939453</v>
      </c>
      <c r="N1081" s="4">
        <v>156.39999389648438</v>
      </c>
      <c r="O1081" s="4">
        <v>36.099998474121094</v>
      </c>
      <c r="P1081" s="4">
        <v>463.10000610351563</v>
      </c>
      <c r="Q1081" s="4">
        <v>852</v>
      </c>
      <c r="R1081" s="4">
        <v>94.699996948242188</v>
      </c>
      <c r="T1081" s="4">
        <v>0</v>
      </c>
      <c r="U1081" s="4">
        <v>0</v>
      </c>
      <c r="V1081" s="4">
        <v>0</v>
      </c>
      <c r="W1081" s="4">
        <v>1</v>
      </c>
      <c r="X1081" s="4">
        <v>0</v>
      </c>
      <c r="Y1081" s="4">
        <v>0</v>
      </c>
      <c r="Z1081" s="4">
        <v>0</v>
      </c>
      <c r="AA1081" s="4">
        <v>0</v>
      </c>
      <c r="AB1081" s="4">
        <v>1</v>
      </c>
      <c r="AC1081" s="4">
        <v>0</v>
      </c>
      <c r="AD1081" s="4">
        <v>0</v>
      </c>
      <c r="AE1081" s="63"/>
      <c r="AF1081" s="63"/>
      <c r="AG1081">
        <f t="shared" si="16"/>
        <v>5.9488399762046403E-2</v>
      </c>
    </row>
    <row r="1082" spans="1:33" x14ac:dyDescent="0.25">
      <c r="A1082">
        <v>2364</v>
      </c>
      <c r="B1082" t="s">
        <v>41</v>
      </c>
      <c r="C1082" t="s">
        <v>448</v>
      </c>
      <c r="D1082">
        <v>1906</v>
      </c>
      <c r="E1082">
        <v>4.5999999046325684</v>
      </c>
      <c r="F1082">
        <v>4.5999999046325684</v>
      </c>
      <c r="G1082" s="7">
        <v>3</v>
      </c>
      <c r="H1082">
        <v>0.60000002384185791</v>
      </c>
      <c r="I1082">
        <v>3</v>
      </c>
      <c r="J1082">
        <v>1</v>
      </c>
      <c r="K1082">
        <v>4.5999999046325684</v>
      </c>
      <c r="L1082">
        <v>0</v>
      </c>
      <c r="M1082">
        <v>0</v>
      </c>
      <c r="Q1082">
        <v>0</v>
      </c>
      <c r="T1082">
        <v>0</v>
      </c>
      <c r="U1082">
        <v>0</v>
      </c>
      <c r="V1082">
        <v>0</v>
      </c>
      <c r="W1082">
        <v>1</v>
      </c>
      <c r="X1082">
        <v>1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0</v>
      </c>
      <c r="AE1082" s="63">
        <f>AVERAGE(G1082:G1096)</f>
        <v>2.4140000184377035</v>
      </c>
      <c r="AF1082" s="63">
        <f>_xlfn.VAR.S(G1082:G1096)</f>
        <v>1.3037970949472708</v>
      </c>
      <c r="AG1082">
        <f t="shared" si="16"/>
        <v>0.652173926564381</v>
      </c>
    </row>
    <row r="1083" spans="1:33" x14ac:dyDescent="0.25">
      <c r="A1083">
        <v>2364</v>
      </c>
      <c r="B1083" t="s">
        <v>41</v>
      </c>
      <c r="C1083" t="s">
        <v>449</v>
      </c>
      <c r="D1083">
        <v>1907</v>
      </c>
      <c r="E1083">
        <v>5.0999999046325684</v>
      </c>
      <c r="F1083">
        <v>5.0999999046325684</v>
      </c>
      <c r="G1083" s="7">
        <v>3</v>
      </c>
      <c r="H1083">
        <v>0.80000001192092896</v>
      </c>
      <c r="I1083">
        <v>3</v>
      </c>
      <c r="J1083">
        <v>1.2999999523162842</v>
      </c>
      <c r="K1083">
        <v>2.4000000953674316</v>
      </c>
      <c r="L1083">
        <v>0.10000000149011612</v>
      </c>
      <c r="M1083">
        <v>2.5999999046325684</v>
      </c>
      <c r="Q1083">
        <v>0.10000000149011612</v>
      </c>
      <c r="T1083">
        <v>0</v>
      </c>
      <c r="U1083">
        <v>0</v>
      </c>
      <c r="V1083">
        <v>0</v>
      </c>
      <c r="W1083">
        <v>1</v>
      </c>
      <c r="X1083">
        <v>1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 s="63"/>
      <c r="AF1083" s="63"/>
      <c r="AG1083">
        <f t="shared" si="16"/>
        <v>0.588235305117351</v>
      </c>
    </row>
    <row r="1084" spans="1:33" x14ac:dyDescent="0.25">
      <c r="A1084">
        <v>2364</v>
      </c>
      <c r="B1084" t="s">
        <v>41</v>
      </c>
      <c r="C1084" t="s">
        <v>450</v>
      </c>
      <c r="D1084">
        <v>1908</v>
      </c>
      <c r="E1084">
        <v>5.3000001907348633</v>
      </c>
      <c r="F1084">
        <v>5.3000001907348633</v>
      </c>
      <c r="G1084" s="7">
        <v>3</v>
      </c>
      <c r="H1084">
        <v>0.89999997615814209</v>
      </c>
      <c r="I1084">
        <v>3</v>
      </c>
      <c r="J1084">
        <v>1.3999999761581421</v>
      </c>
      <c r="K1084">
        <v>1.7000000476837158</v>
      </c>
      <c r="L1084">
        <v>0</v>
      </c>
      <c r="M1084">
        <v>3.5</v>
      </c>
      <c r="Q1084">
        <v>0</v>
      </c>
      <c r="T1084">
        <v>0</v>
      </c>
      <c r="U1084">
        <v>0</v>
      </c>
      <c r="V1084">
        <v>0</v>
      </c>
      <c r="W1084">
        <v>1</v>
      </c>
      <c r="X1084">
        <v>1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0</v>
      </c>
      <c r="AE1084" s="63"/>
      <c r="AF1084" s="63"/>
      <c r="AG1084">
        <f t="shared" si="16"/>
        <v>0.56603771547865545</v>
      </c>
    </row>
    <row r="1085" spans="1:33" x14ac:dyDescent="0.25">
      <c r="A1085">
        <v>2364</v>
      </c>
      <c r="B1085" t="s">
        <v>41</v>
      </c>
      <c r="C1085" t="s">
        <v>451</v>
      </c>
      <c r="D1085">
        <v>1909</v>
      </c>
      <c r="E1085">
        <v>4.3000001907348633</v>
      </c>
      <c r="F1085">
        <v>4.3000001907348633</v>
      </c>
      <c r="G1085" s="7">
        <v>3</v>
      </c>
      <c r="H1085">
        <v>0.60000002384185791</v>
      </c>
      <c r="I1085">
        <v>3</v>
      </c>
      <c r="J1085">
        <v>0.69999998807907104</v>
      </c>
      <c r="K1085">
        <v>0.89999997615814209</v>
      </c>
      <c r="L1085">
        <v>0</v>
      </c>
      <c r="M1085">
        <v>3.0999999046325684</v>
      </c>
      <c r="P1085">
        <v>0.30000001192092896</v>
      </c>
      <c r="Q1085">
        <v>0.30000001192092896</v>
      </c>
      <c r="S1085">
        <v>0.4699999988079071</v>
      </c>
      <c r="T1085">
        <v>0</v>
      </c>
      <c r="U1085">
        <v>0</v>
      </c>
      <c r="V1085">
        <v>0</v>
      </c>
      <c r="W1085">
        <v>1</v>
      </c>
      <c r="X1085">
        <v>1</v>
      </c>
      <c r="Y1085">
        <v>0</v>
      </c>
      <c r="Z1085">
        <v>0</v>
      </c>
      <c r="AA1085">
        <v>0</v>
      </c>
      <c r="AB1085">
        <v>1</v>
      </c>
      <c r="AC1085">
        <v>0</v>
      </c>
      <c r="AD1085">
        <v>0</v>
      </c>
      <c r="AE1085" s="63"/>
      <c r="AF1085" s="63"/>
      <c r="AG1085">
        <f t="shared" si="16"/>
        <v>0.69767438765794676</v>
      </c>
    </row>
    <row r="1086" spans="1:33" x14ac:dyDescent="0.25">
      <c r="A1086">
        <v>2364</v>
      </c>
      <c r="B1086" t="s">
        <v>41</v>
      </c>
      <c r="C1086" t="s">
        <v>452</v>
      </c>
      <c r="D1086">
        <v>1910</v>
      </c>
      <c r="E1086">
        <v>4.2399997711181641</v>
      </c>
      <c r="F1086">
        <v>4.2399997711181641</v>
      </c>
      <c r="G1086" s="7">
        <v>3</v>
      </c>
      <c r="H1086">
        <v>0.76999998092651367</v>
      </c>
      <c r="I1086">
        <v>3</v>
      </c>
      <c r="J1086">
        <v>0.4699999988079071</v>
      </c>
      <c r="K1086">
        <v>2.9999999329447746E-2</v>
      </c>
      <c r="L1086">
        <v>0</v>
      </c>
      <c r="M1086">
        <v>3.1700000762939453</v>
      </c>
      <c r="P1086">
        <v>1.0199999809265137</v>
      </c>
      <c r="Q1086">
        <v>1.0199999809265137</v>
      </c>
      <c r="S1086">
        <v>0.41999998688697815</v>
      </c>
      <c r="T1086">
        <v>0</v>
      </c>
      <c r="U1086">
        <v>0</v>
      </c>
      <c r="V1086">
        <v>0</v>
      </c>
      <c r="W1086">
        <v>1</v>
      </c>
      <c r="X1086">
        <v>1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 s="63"/>
      <c r="AF1086" s="63"/>
      <c r="AG1086">
        <f t="shared" si="16"/>
        <v>0.70754720800582638</v>
      </c>
    </row>
    <row r="1087" spans="1:33" x14ac:dyDescent="0.25">
      <c r="A1087">
        <v>2364</v>
      </c>
      <c r="B1087" t="s">
        <v>41</v>
      </c>
      <c r="C1087" t="s">
        <v>453</v>
      </c>
      <c r="D1087">
        <v>1911</v>
      </c>
      <c r="E1087">
        <v>4.1700000762939453</v>
      </c>
      <c r="F1087">
        <v>4.1599998474121094</v>
      </c>
      <c r="G1087" s="7">
        <v>3</v>
      </c>
      <c r="H1087">
        <v>0.73000001907348633</v>
      </c>
      <c r="I1087">
        <v>3</v>
      </c>
      <c r="J1087">
        <v>0.41999998688697815</v>
      </c>
      <c r="K1087">
        <v>0.94999998807907104</v>
      </c>
      <c r="L1087">
        <v>9.9999997764825821E-3</v>
      </c>
      <c r="M1087">
        <v>3.1800000667572021</v>
      </c>
      <c r="P1087">
        <v>1.9999999552965164E-2</v>
      </c>
      <c r="Q1087">
        <v>2.9999999329447746E-2</v>
      </c>
      <c r="S1087">
        <v>0.11999999731779099</v>
      </c>
      <c r="T1087">
        <v>0</v>
      </c>
      <c r="U1087">
        <v>0</v>
      </c>
      <c r="V1087">
        <v>0</v>
      </c>
      <c r="W1087">
        <v>1</v>
      </c>
      <c r="X1087">
        <v>1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 s="63"/>
      <c r="AF1087" s="63"/>
      <c r="AG1087">
        <f t="shared" si="16"/>
        <v>0.71942444726912969</v>
      </c>
    </row>
    <row r="1088" spans="1:33" x14ac:dyDescent="0.25">
      <c r="A1088">
        <v>2364</v>
      </c>
      <c r="B1088" t="s">
        <v>41</v>
      </c>
      <c r="C1088" t="s">
        <v>454</v>
      </c>
      <c r="D1088">
        <v>1912</v>
      </c>
      <c r="E1088">
        <v>3.7999999523162842</v>
      </c>
      <c r="F1088">
        <v>3.809999942779541</v>
      </c>
      <c r="G1088" s="7">
        <v>3</v>
      </c>
      <c r="H1088">
        <v>0.68000000715255737</v>
      </c>
      <c r="I1088">
        <v>3</v>
      </c>
      <c r="J1088">
        <v>0.11999999731779099</v>
      </c>
      <c r="K1088">
        <v>0.37999999523162842</v>
      </c>
      <c r="L1088">
        <v>0</v>
      </c>
      <c r="M1088">
        <v>3.2999999523162842</v>
      </c>
      <c r="P1088">
        <v>9.0000003576278687E-2</v>
      </c>
      <c r="Q1088">
        <v>9.0000003576278687E-2</v>
      </c>
      <c r="S1088">
        <v>0.23999999463558197</v>
      </c>
      <c r="T1088">
        <v>0</v>
      </c>
      <c r="U1088">
        <v>0</v>
      </c>
      <c r="V1088">
        <v>0</v>
      </c>
      <c r="W1088">
        <v>1</v>
      </c>
      <c r="X1088">
        <v>1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0</v>
      </c>
      <c r="AE1088" s="63"/>
      <c r="AF1088" s="63"/>
      <c r="AG1088">
        <f t="shared" si="16"/>
        <v>0.78947369411711565</v>
      </c>
    </row>
    <row r="1089" spans="1:33" x14ac:dyDescent="0.25">
      <c r="A1089">
        <v>2364</v>
      </c>
      <c r="B1089" t="s">
        <v>41</v>
      </c>
      <c r="C1089" t="s">
        <v>455</v>
      </c>
      <c r="D1089">
        <v>1913</v>
      </c>
      <c r="E1089">
        <v>3.7000000476837158</v>
      </c>
      <c r="F1089">
        <v>3.7000000476837158</v>
      </c>
      <c r="G1089" s="7">
        <v>3</v>
      </c>
      <c r="H1089">
        <v>0.46000000834465027</v>
      </c>
      <c r="I1089">
        <v>3</v>
      </c>
      <c r="J1089">
        <v>0.23999999463558197</v>
      </c>
      <c r="K1089">
        <v>0.25</v>
      </c>
      <c r="L1089">
        <v>0</v>
      </c>
      <c r="M1089">
        <v>1.2000000476837158</v>
      </c>
      <c r="P1089">
        <v>0.15999999642372131</v>
      </c>
      <c r="Q1089">
        <v>0.15999999642372131</v>
      </c>
      <c r="S1089">
        <v>0.89999997615814209</v>
      </c>
      <c r="T1089">
        <v>0</v>
      </c>
      <c r="U1089">
        <v>0</v>
      </c>
      <c r="V1089">
        <v>0</v>
      </c>
      <c r="W1089">
        <v>1</v>
      </c>
      <c r="X1089">
        <v>1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 s="63"/>
      <c r="AF1089" s="63"/>
      <c r="AG1089">
        <f t="shared" si="16"/>
        <v>0.81081080036149411</v>
      </c>
    </row>
    <row r="1090" spans="1:33" x14ac:dyDescent="0.25">
      <c r="A1090">
        <v>2364</v>
      </c>
      <c r="B1090" t="s">
        <v>41</v>
      </c>
      <c r="C1090" t="s">
        <v>456</v>
      </c>
      <c r="D1090">
        <v>1914</v>
      </c>
      <c r="E1090">
        <v>2.4100000858306885</v>
      </c>
      <c r="F1090">
        <v>2.4100000858306885</v>
      </c>
      <c r="G1090" s="7">
        <v>1.2000000476837158</v>
      </c>
      <c r="H1090">
        <v>0.28999999165534973</v>
      </c>
      <c r="I1090">
        <v>1.2000000476837158</v>
      </c>
      <c r="J1090">
        <v>0.89999997615814209</v>
      </c>
      <c r="K1090">
        <v>0.10999999940395355</v>
      </c>
      <c r="L1090">
        <v>0</v>
      </c>
      <c r="M1090">
        <v>1.4600000381469727</v>
      </c>
      <c r="P1090">
        <v>0.82999998331069946</v>
      </c>
      <c r="Q1090">
        <v>0.82999998331069946</v>
      </c>
      <c r="T1090">
        <v>0</v>
      </c>
      <c r="U1090">
        <v>0</v>
      </c>
      <c r="V1090">
        <v>0</v>
      </c>
      <c r="W1090">
        <v>1</v>
      </c>
      <c r="X1090">
        <v>1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 s="63"/>
      <c r="AF1090" s="63"/>
      <c r="AG1090">
        <f t="shared" si="16"/>
        <v>0.49792531325578565</v>
      </c>
    </row>
    <row r="1091" spans="1:33" x14ac:dyDescent="0.25">
      <c r="A1091">
        <v>2364</v>
      </c>
      <c r="B1091" t="s">
        <v>41</v>
      </c>
      <c r="C1091" t="s">
        <v>459</v>
      </c>
      <c r="D1091">
        <v>1917</v>
      </c>
      <c r="E1091">
        <v>1.9299999475479126</v>
      </c>
      <c r="F1091">
        <v>1.9249999523162842</v>
      </c>
      <c r="G1091" s="7">
        <v>1.2000000476837158</v>
      </c>
      <c r="H1091">
        <v>0.33500000834465027</v>
      </c>
      <c r="I1091">
        <v>1.2000000476837158</v>
      </c>
      <c r="J1091">
        <v>0.37000000476837158</v>
      </c>
      <c r="K1091">
        <v>0.85000002384185791</v>
      </c>
      <c r="L1091">
        <v>0.88999998569488525</v>
      </c>
      <c r="M1091">
        <v>0</v>
      </c>
      <c r="P1091">
        <v>0.17000000178813934</v>
      </c>
      <c r="Q1091">
        <v>1.059999942779541</v>
      </c>
      <c r="S1091">
        <v>0.10999999940395355</v>
      </c>
      <c r="T1091">
        <v>0</v>
      </c>
      <c r="U1091">
        <v>0</v>
      </c>
      <c r="V1091">
        <v>0</v>
      </c>
      <c r="W1091">
        <v>1</v>
      </c>
      <c r="X1091">
        <v>1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0</v>
      </c>
      <c r="AE1091" s="63"/>
      <c r="AF1091" s="63"/>
      <c r="AG1091">
        <f t="shared" ref="AG1091:AG1154" si="17">G1091/E1091</f>
        <v>0.62176169963544814</v>
      </c>
    </row>
    <row r="1092" spans="1:33" x14ac:dyDescent="0.25">
      <c r="A1092">
        <v>2364</v>
      </c>
      <c r="B1092" t="s">
        <v>41</v>
      </c>
      <c r="C1092" t="s">
        <v>460</v>
      </c>
      <c r="D1092">
        <v>1918</v>
      </c>
      <c r="E1092">
        <v>1.7200000286102295</v>
      </c>
      <c r="F1092">
        <v>1.7200000286102295</v>
      </c>
      <c r="G1092" s="7">
        <v>1.2000000476837158</v>
      </c>
      <c r="H1092">
        <v>0.37999999523162842</v>
      </c>
      <c r="I1092">
        <v>1.2000000476837158</v>
      </c>
      <c r="J1092">
        <v>0.10999999940395355</v>
      </c>
      <c r="K1092">
        <v>0.93000000715255737</v>
      </c>
      <c r="L1092">
        <v>0.67000001668930054</v>
      </c>
      <c r="M1092">
        <v>0</v>
      </c>
      <c r="P1092">
        <v>0.10000000149011612</v>
      </c>
      <c r="Q1092">
        <v>0.77000004053115845</v>
      </c>
      <c r="S1092">
        <v>1.6100000143051147</v>
      </c>
      <c r="T1092">
        <v>0</v>
      </c>
      <c r="U1092">
        <v>0</v>
      </c>
      <c r="V1092">
        <v>0</v>
      </c>
      <c r="W1092">
        <v>1</v>
      </c>
      <c r="X1092">
        <v>1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0</v>
      </c>
      <c r="AE1092" s="63"/>
      <c r="AF1092" s="63"/>
      <c r="AG1092">
        <f t="shared" si="17"/>
        <v>0.69767443472272683</v>
      </c>
    </row>
    <row r="1093" spans="1:33" x14ac:dyDescent="0.25">
      <c r="A1093">
        <v>2364</v>
      </c>
      <c r="B1093" t="s">
        <v>41</v>
      </c>
      <c r="C1093" t="s">
        <v>461</v>
      </c>
      <c r="D1093">
        <v>1919</v>
      </c>
      <c r="E1093">
        <v>7.119999885559082</v>
      </c>
      <c r="F1093">
        <v>7.119999885559082</v>
      </c>
      <c r="G1093" s="7">
        <v>5</v>
      </c>
      <c r="H1093">
        <v>0.47999998927116394</v>
      </c>
      <c r="I1093">
        <v>2.1500000953674316</v>
      </c>
      <c r="J1093">
        <v>1.6100000143051147</v>
      </c>
      <c r="K1093">
        <v>1.7400000095367432</v>
      </c>
      <c r="L1093">
        <v>0.81999999284744263</v>
      </c>
      <c r="M1093">
        <v>0</v>
      </c>
      <c r="P1093">
        <v>1.7000000476837158</v>
      </c>
      <c r="Q1093">
        <v>2.5199999809265137</v>
      </c>
      <c r="T1093">
        <v>0</v>
      </c>
      <c r="U1093">
        <v>0</v>
      </c>
      <c r="V1093">
        <v>0</v>
      </c>
      <c r="W1093">
        <v>1</v>
      </c>
      <c r="X1093">
        <v>1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 s="63"/>
      <c r="AF1093" s="63"/>
      <c r="AG1093">
        <f t="shared" si="17"/>
        <v>0.70224720229856941</v>
      </c>
    </row>
    <row r="1094" spans="1:33" x14ac:dyDescent="0.25">
      <c r="A1094">
        <v>2364</v>
      </c>
      <c r="B1094" t="s">
        <v>41</v>
      </c>
      <c r="C1094" t="s">
        <v>468</v>
      </c>
      <c r="D1094">
        <v>1926</v>
      </c>
      <c r="E1094">
        <v>10.310000419616699</v>
      </c>
      <c r="F1094">
        <v>10.310000419616699</v>
      </c>
      <c r="G1094" s="7">
        <v>1.2100000381469727</v>
      </c>
      <c r="H1094">
        <v>9.0000003576278687E-2</v>
      </c>
      <c r="I1094">
        <v>1.2100000381469727</v>
      </c>
      <c r="J1094">
        <v>9.0100002288818359</v>
      </c>
      <c r="K1094">
        <v>5.9999998658895493E-2</v>
      </c>
      <c r="L1094">
        <v>2.3299999237060547</v>
      </c>
      <c r="M1094">
        <v>0</v>
      </c>
      <c r="P1094">
        <v>7.8899998664855957</v>
      </c>
      <c r="Q1094">
        <v>10.219999313354492</v>
      </c>
      <c r="T1094">
        <v>0</v>
      </c>
      <c r="U1094">
        <v>0</v>
      </c>
      <c r="V1094">
        <v>0</v>
      </c>
      <c r="W1094">
        <v>1</v>
      </c>
      <c r="X1094">
        <v>1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0</v>
      </c>
      <c r="AE1094" s="63"/>
      <c r="AF1094" s="63"/>
      <c r="AG1094">
        <f t="shared" si="17"/>
        <v>0.11736178359844893</v>
      </c>
    </row>
    <row r="1095" spans="1:33" x14ac:dyDescent="0.25">
      <c r="A1095">
        <v>2364</v>
      </c>
      <c r="B1095" t="s">
        <v>41</v>
      </c>
      <c r="C1095" t="s">
        <v>470</v>
      </c>
      <c r="D1095">
        <v>1928</v>
      </c>
      <c r="E1095">
        <v>8.5</v>
      </c>
      <c r="F1095">
        <v>8.5</v>
      </c>
      <c r="G1095" s="7">
        <v>1.2000000476837158</v>
      </c>
      <c r="H1095">
        <v>0.10000000149011612</v>
      </c>
      <c r="I1095">
        <v>1.2000000476837158</v>
      </c>
      <c r="J1095">
        <v>7.1999998092651367</v>
      </c>
      <c r="K1095">
        <v>0.10000000149011612</v>
      </c>
      <c r="L1095">
        <v>1.1000000238418579</v>
      </c>
      <c r="M1095">
        <v>0</v>
      </c>
      <c r="P1095">
        <v>7.0999999046325684</v>
      </c>
      <c r="Q1095">
        <v>8.1999998092651367</v>
      </c>
      <c r="S1095">
        <v>7.0999999046325684</v>
      </c>
      <c r="T1095">
        <v>0</v>
      </c>
      <c r="U1095">
        <v>0</v>
      </c>
      <c r="V1095">
        <v>0</v>
      </c>
      <c r="W1095">
        <v>1</v>
      </c>
      <c r="X1095">
        <v>1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0</v>
      </c>
      <c r="AE1095" s="63"/>
      <c r="AF1095" s="63"/>
      <c r="AG1095">
        <f t="shared" si="17"/>
        <v>0.14117647619808421</v>
      </c>
    </row>
    <row r="1096" spans="1:33" x14ac:dyDescent="0.25">
      <c r="A1096">
        <v>2364</v>
      </c>
      <c r="B1096" t="s">
        <v>41</v>
      </c>
      <c r="C1096" t="s">
        <v>471</v>
      </c>
      <c r="D1096">
        <v>1929</v>
      </c>
      <c r="E1096">
        <v>8.3999996185302734</v>
      </c>
      <c r="F1096">
        <v>8.3999996185302734</v>
      </c>
      <c r="G1096" s="7">
        <v>1.2000000476837158</v>
      </c>
      <c r="H1096">
        <v>0.10000000149011612</v>
      </c>
      <c r="I1096">
        <v>1.2000000476837158</v>
      </c>
      <c r="J1096">
        <v>7.0999999046325684</v>
      </c>
      <c r="K1096">
        <v>0</v>
      </c>
      <c r="L1096">
        <v>0</v>
      </c>
      <c r="M1096">
        <v>1</v>
      </c>
      <c r="P1096">
        <v>7.0999999046325684</v>
      </c>
      <c r="Q1096">
        <v>7.0999999046325684</v>
      </c>
      <c r="T1096">
        <v>0</v>
      </c>
      <c r="U1096">
        <v>0</v>
      </c>
      <c r="V1096">
        <v>0</v>
      </c>
      <c r="W1096">
        <v>1</v>
      </c>
      <c r="X1096">
        <v>1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 s="63"/>
      <c r="AF1096" s="63"/>
      <c r="AG1096">
        <f t="shared" si="17"/>
        <v>0.14285715502135662</v>
      </c>
    </row>
    <row r="1097" spans="1:33" s="4" customFormat="1" x14ac:dyDescent="0.25">
      <c r="A1097" s="4">
        <v>2364</v>
      </c>
      <c r="B1097" s="4" t="s">
        <v>41</v>
      </c>
      <c r="C1097" s="4" t="s">
        <v>542</v>
      </c>
      <c r="D1097" s="4">
        <v>1930</v>
      </c>
      <c r="G1097" s="7"/>
      <c r="Q1097" s="4">
        <v>0</v>
      </c>
      <c r="T1097" s="4">
        <v>0</v>
      </c>
      <c r="U1097" s="4">
        <v>0</v>
      </c>
      <c r="V1097" s="4">
        <v>1</v>
      </c>
      <c r="W1097" s="4">
        <v>0</v>
      </c>
      <c r="X1097" s="4">
        <v>1</v>
      </c>
      <c r="Y1097" s="4">
        <v>0</v>
      </c>
      <c r="Z1097" s="4">
        <v>0</v>
      </c>
      <c r="AA1097" s="4">
        <v>0</v>
      </c>
      <c r="AB1097" s="4">
        <v>1</v>
      </c>
      <c r="AC1097" s="4">
        <v>0</v>
      </c>
      <c r="AD1097" s="4">
        <v>0</v>
      </c>
      <c r="AE1097" s="63"/>
      <c r="AF1097" s="63"/>
      <c r="AG1097" t="e">
        <f t="shared" si="17"/>
        <v>#DIV/0!</v>
      </c>
    </row>
    <row r="1098" spans="1:33" x14ac:dyDescent="0.25">
      <c r="A1098">
        <v>2369</v>
      </c>
      <c r="B1098" t="s">
        <v>42</v>
      </c>
      <c r="C1098" t="s">
        <v>443</v>
      </c>
      <c r="D1098">
        <v>1901</v>
      </c>
      <c r="E1098">
        <v>26.399999618530273</v>
      </c>
      <c r="F1098">
        <v>26.399999618530273</v>
      </c>
      <c r="G1098" s="7">
        <v>12</v>
      </c>
      <c r="H1098">
        <v>1.3999999761581421</v>
      </c>
      <c r="I1098">
        <v>12</v>
      </c>
      <c r="J1098">
        <v>9</v>
      </c>
      <c r="K1098">
        <v>0.69999998807907104</v>
      </c>
      <c r="L1098">
        <v>10.300000190734863</v>
      </c>
      <c r="M1098">
        <v>1.3999999761581421</v>
      </c>
      <c r="N1098">
        <v>0</v>
      </c>
      <c r="P1098">
        <v>14</v>
      </c>
      <c r="Q1098">
        <v>24.299999237060547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0</v>
      </c>
      <c r="AE1098" s="63">
        <f>AVERAGE(G1098:G1115)</f>
        <v>16.111111111111111</v>
      </c>
      <c r="AF1098" s="63">
        <f>_xlfn.VAR.S(G1098:G1115)</f>
        <v>8.5751633986927871</v>
      </c>
      <c r="AG1098">
        <f t="shared" si="17"/>
        <v>0.45454546111345956</v>
      </c>
    </row>
    <row r="1099" spans="1:33" x14ac:dyDescent="0.25">
      <c r="A1099">
        <v>2369</v>
      </c>
      <c r="B1099" t="s">
        <v>42</v>
      </c>
      <c r="C1099" t="s">
        <v>444</v>
      </c>
      <c r="D1099">
        <v>1902</v>
      </c>
      <c r="E1099">
        <v>27.700000762939453</v>
      </c>
      <c r="F1099">
        <v>27.700000762939453</v>
      </c>
      <c r="G1099" s="7">
        <v>12</v>
      </c>
      <c r="H1099">
        <v>1.3999999761581421</v>
      </c>
      <c r="I1099">
        <v>12</v>
      </c>
      <c r="J1099">
        <v>11</v>
      </c>
      <c r="K1099">
        <v>1.2000000476837158</v>
      </c>
      <c r="L1099">
        <v>11.699999809265137</v>
      </c>
      <c r="M1099">
        <v>1.5</v>
      </c>
      <c r="N1099">
        <v>0</v>
      </c>
      <c r="P1099">
        <v>13.100000381469727</v>
      </c>
      <c r="Q1099">
        <v>24.799999237060547</v>
      </c>
      <c r="T1099">
        <v>0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 s="63"/>
      <c r="AF1099" s="63"/>
      <c r="AG1099">
        <f t="shared" si="17"/>
        <v>0.43321298445793222</v>
      </c>
    </row>
    <row r="1100" spans="1:33" x14ac:dyDescent="0.25">
      <c r="A1100">
        <v>2369</v>
      </c>
      <c r="B1100" t="s">
        <v>42</v>
      </c>
      <c r="C1100" t="s">
        <v>445</v>
      </c>
      <c r="D1100">
        <v>1903</v>
      </c>
      <c r="E1100">
        <v>26.799999237060547</v>
      </c>
      <c r="F1100">
        <v>26.799999237060547</v>
      </c>
      <c r="G1100" s="7">
        <v>12</v>
      </c>
      <c r="H1100">
        <v>1.7999999523162842</v>
      </c>
      <c r="I1100">
        <v>12</v>
      </c>
      <c r="J1100">
        <v>9.6000003814697266</v>
      </c>
      <c r="K1100">
        <v>0.80000001192092896</v>
      </c>
      <c r="L1100">
        <v>11</v>
      </c>
      <c r="M1100">
        <v>1.7000000476837158</v>
      </c>
      <c r="N1100">
        <v>0</v>
      </c>
      <c r="P1100">
        <v>13.100000381469727</v>
      </c>
      <c r="Q1100">
        <v>24.100000381469727</v>
      </c>
      <c r="T1100">
        <v>0</v>
      </c>
      <c r="U1100">
        <v>0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1</v>
      </c>
      <c r="AC1100">
        <v>0</v>
      </c>
      <c r="AD1100">
        <v>0</v>
      </c>
      <c r="AE1100" s="63"/>
      <c r="AF1100" s="63"/>
      <c r="AG1100">
        <f t="shared" si="17"/>
        <v>0.44776120677666753</v>
      </c>
    </row>
    <row r="1101" spans="1:33" x14ac:dyDescent="0.25">
      <c r="A1101">
        <v>2369</v>
      </c>
      <c r="B1101" t="s">
        <v>42</v>
      </c>
      <c r="C1101" t="s">
        <v>446</v>
      </c>
      <c r="D1101">
        <v>1904</v>
      </c>
      <c r="E1101">
        <v>30</v>
      </c>
      <c r="F1101">
        <v>30</v>
      </c>
      <c r="G1101" s="7">
        <v>12</v>
      </c>
      <c r="H1101">
        <v>2</v>
      </c>
      <c r="I1101">
        <v>12</v>
      </c>
      <c r="J1101">
        <v>11</v>
      </c>
      <c r="K1101">
        <v>1.5</v>
      </c>
      <c r="L1101">
        <v>11.600000381469727</v>
      </c>
      <c r="M1101">
        <v>1.6000000238418579</v>
      </c>
      <c r="N1101">
        <v>0</v>
      </c>
      <c r="P1101">
        <v>15.100000381469727</v>
      </c>
      <c r="Q1101">
        <v>26.700000762939453</v>
      </c>
      <c r="T1101">
        <v>0</v>
      </c>
      <c r="U1101">
        <v>0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 s="63"/>
      <c r="AF1101" s="63"/>
      <c r="AG1101">
        <f t="shared" si="17"/>
        <v>0.4</v>
      </c>
    </row>
    <row r="1102" spans="1:33" x14ac:dyDescent="0.25">
      <c r="A1102">
        <v>2369</v>
      </c>
      <c r="B1102" t="s">
        <v>42</v>
      </c>
      <c r="C1102" t="s">
        <v>447</v>
      </c>
      <c r="D1102">
        <v>1905</v>
      </c>
      <c r="E1102">
        <v>36.700000762939453</v>
      </c>
      <c r="F1102">
        <v>36.700000762939453</v>
      </c>
      <c r="G1102" s="7">
        <v>15</v>
      </c>
      <c r="H1102">
        <v>1.7999999523162842</v>
      </c>
      <c r="I1102">
        <v>15</v>
      </c>
      <c r="J1102">
        <v>13.199999809265137</v>
      </c>
      <c r="K1102">
        <v>2</v>
      </c>
      <c r="L1102">
        <v>12.699999809265137</v>
      </c>
      <c r="M1102">
        <v>1.7999999523162842</v>
      </c>
      <c r="N1102">
        <v>0.20000000298023224</v>
      </c>
      <c r="P1102">
        <v>20</v>
      </c>
      <c r="Q1102">
        <v>32.700000762939453</v>
      </c>
      <c r="T1102">
        <v>0</v>
      </c>
      <c r="U1102">
        <v>0</v>
      </c>
      <c r="V1102">
        <v>0</v>
      </c>
      <c r="W1102">
        <v>1</v>
      </c>
      <c r="X1102">
        <v>0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0</v>
      </c>
      <c r="AE1102" s="63"/>
      <c r="AF1102" s="63"/>
      <c r="AG1102">
        <f t="shared" si="17"/>
        <v>0.40871933755236761</v>
      </c>
    </row>
    <row r="1103" spans="1:33" x14ac:dyDescent="0.25">
      <c r="A1103">
        <v>2369</v>
      </c>
      <c r="B1103" t="s">
        <v>42</v>
      </c>
      <c r="C1103" t="s">
        <v>448</v>
      </c>
      <c r="D1103">
        <v>1906</v>
      </c>
      <c r="E1103">
        <v>39.700000762939453</v>
      </c>
      <c r="F1103">
        <v>39.799999237060547</v>
      </c>
      <c r="G1103" s="7">
        <v>15</v>
      </c>
      <c r="H1103">
        <v>2.2999999523162842</v>
      </c>
      <c r="I1103">
        <v>15</v>
      </c>
      <c r="J1103">
        <v>15.699999809265137</v>
      </c>
      <c r="K1103">
        <v>4.5</v>
      </c>
      <c r="L1103">
        <v>12.199999809265137</v>
      </c>
      <c r="M1103">
        <v>2.5</v>
      </c>
      <c r="N1103">
        <v>0.10000000149011612</v>
      </c>
      <c r="P1103">
        <v>20</v>
      </c>
      <c r="Q1103">
        <v>32.200000762939453</v>
      </c>
      <c r="T1103">
        <v>0</v>
      </c>
      <c r="U1103">
        <v>0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0</v>
      </c>
      <c r="AE1103" s="63"/>
      <c r="AF1103" s="63"/>
      <c r="AG1103">
        <f t="shared" si="17"/>
        <v>0.37783374588754981</v>
      </c>
    </row>
    <row r="1104" spans="1:33" x14ac:dyDescent="0.25">
      <c r="A1104">
        <v>2369</v>
      </c>
      <c r="B1104" t="s">
        <v>42</v>
      </c>
      <c r="C1104" t="s">
        <v>449</v>
      </c>
      <c r="D1104">
        <v>1907</v>
      </c>
      <c r="E1104">
        <v>41</v>
      </c>
      <c r="F1104">
        <v>41</v>
      </c>
      <c r="G1104" s="7">
        <v>16</v>
      </c>
      <c r="H1104">
        <v>2.7999999523162842</v>
      </c>
      <c r="I1104">
        <v>16</v>
      </c>
      <c r="J1104">
        <v>14.199999809265137</v>
      </c>
      <c r="K1104">
        <v>1.3999999761581421</v>
      </c>
      <c r="L1104">
        <v>12.399999618530273</v>
      </c>
      <c r="M1104">
        <v>2.7999999523162842</v>
      </c>
      <c r="N1104">
        <v>0.20000000298023224</v>
      </c>
      <c r="P1104">
        <v>24</v>
      </c>
      <c r="Q1104">
        <v>36.400001525878906</v>
      </c>
      <c r="T1104">
        <v>0</v>
      </c>
      <c r="U1104">
        <v>0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 s="63"/>
      <c r="AF1104" s="63"/>
      <c r="AG1104">
        <f t="shared" si="17"/>
        <v>0.3902439024390244</v>
      </c>
    </row>
    <row r="1105" spans="1:33" x14ac:dyDescent="0.25">
      <c r="A1105">
        <v>2369</v>
      </c>
      <c r="B1105" t="s">
        <v>42</v>
      </c>
      <c r="C1105" t="s">
        <v>450</v>
      </c>
      <c r="D1105">
        <v>1908</v>
      </c>
      <c r="E1105">
        <v>44</v>
      </c>
      <c r="F1105">
        <v>44</v>
      </c>
      <c r="G1105" s="7">
        <v>16</v>
      </c>
      <c r="H1105">
        <v>2.9000000953674316</v>
      </c>
      <c r="I1105">
        <v>16</v>
      </c>
      <c r="J1105">
        <v>18.299999237060547</v>
      </c>
      <c r="K1105">
        <v>1.7999999523162842</v>
      </c>
      <c r="L1105">
        <v>17</v>
      </c>
      <c r="M1105">
        <v>2.7000000476837158</v>
      </c>
      <c r="N1105">
        <v>0.30000001192092896</v>
      </c>
      <c r="P1105">
        <v>22</v>
      </c>
      <c r="Q1105">
        <v>39</v>
      </c>
      <c r="T1105">
        <v>0</v>
      </c>
      <c r="U1105">
        <v>0</v>
      </c>
      <c r="V1105">
        <v>0</v>
      </c>
      <c r="W1105">
        <v>1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0</v>
      </c>
      <c r="AE1105" s="63"/>
      <c r="AF1105" s="63"/>
      <c r="AG1105">
        <f t="shared" si="17"/>
        <v>0.36363636363636365</v>
      </c>
    </row>
    <row r="1106" spans="1:33" x14ac:dyDescent="0.25">
      <c r="A1106">
        <v>2369</v>
      </c>
      <c r="B1106" t="s">
        <v>42</v>
      </c>
      <c r="C1106" t="s">
        <v>451</v>
      </c>
      <c r="D1106">
        <v>1909</v>
      </c>
      <c r="E1106">
        <v>45.5</v>
      </c>
      <c r="F1106">
        <v>45.5</v>
      </c>
      <c r="G1106" s="7">
        <v>16</v>
      </c>
      <c r="H1106">
        <v>3.0999999046325684</v>
      </c>
      <c r="I1106">
        <v>16</v>
      </c>
      <c r="J1106">
        <v>18.899999618530273</v>
      </c>
      <c r="K1106">
        <v>2.0999999046325684</v>
      </c>
      <c r="L1106">
        <v>15.699999809265137</v>
      </c>
      <c r="M1106">
        <v>2.7000000476837158</v>
      </c>
      <c r="N1106">
        <v>0.40000000596046448</v>
      </c>
      <c r="P1106">
        <v>24.5</v>
      </c>
      <c r="Q1106">
        <v>40.200000762939453</v>
      </c>
      <c r="S1106">
        <v>21.889999389648438</v>
      </c>
      <c r="T1106">
        <v>0</v>
      </c>
      <c r="U1106">
        <v>0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1</v>
      </c>
      <c r="AC1106">
        <v>0</v>
      </c>
      <c r="AD1106">
        <v>0</v>
      </c>
      <c r="AE1106" s="63"/>
      <c r="AF1106" s="63"/>
      <c r="AG1106">
        <f t="shared" si="17"/>
        <v>0.35164835164835168</v>
      </c>
    </row>
    <row r="1107" spans="1:33" x14ac:dyDescent="0.25">
      <c r="A1107">
        <v>2369</v>
      </c>
      <c r="B1107" t="s">
        <v>42</v>
      </c>
      <c r="C1107" t="s">
        <v>452</v>
      </c>
      <c r="D1107">
        <v>1910</v>
      </c>
      <c r="E1107">
        <v>50.080001831054688</v>
      </c>
      <c r="F1107">
        <v>50.080001831054688</v>
      </c>
      <c r="G1107" s="7">
        <v>16</v>
      </c>
      <c r="H1107">
        <v>3.7999999523162842</v>
      </c>
      <c r="I1107">
        <v>16</v>
      </c>
      <c r="J1107">
        <v>22.200000762939453</v>
      </c>
      <c r="K1107">
        <v>1.8400000333786011</v>
      </c>
      <c r="L1107">
        <v>18.989999771118164</v>
      </c>
      <c r="M1107">
        <v>2.6700000762939453</v>
      </c>
      <c r="N1107">
        <v>0.31000000238418579</v>
      </c>
      <c r="O1107">
        <v>2.309999942779541</v>
      </c>
      <c r="P1107">
        <v>21.489999771118164</v>
      </c>
      <c r="Q1107">
        <v>40.479999542236328</v>
      </c>
      <c r="S1107">
        <v>28.450000762939453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0</v>
      </c>
      <c r="AE1107" s="63"/>
      <c r="AF1107" s="63"/>
      <c r="AG1107">
        <f t="shared" si="17"/>
        <v>0.31948880621003445</v>
      </c>
    </row>
    <row r="1108" spans="1:33" x14ac:dyDescent="0.25">
      <c r="A1108">
        <v>2369</v>
      </c>
      <c r="B1108" t="s">
        <v>42</v>
      </c>
      <c r="C1108" t="s">
        <v>453</v>
      </c>
      <c r="D1108">
        <v>1911</v>
      </c>
      <c r="E1108">
        <v>57.889999389648438</v>
      </c>
      <c r="F1108">
        <v>57.889999389648438</v>
      </c>
      <c r="G1108" s="7">
        <v>16</v>
      </c>
      <c r="H1108">
        <v>4.429999828338623</v>
      </c>
      <c r="I1108">
        <v>16</v>
      </c>
      <c r="J1108">
        <v>28.760000228881836</v>
      </c>
      <c r="K1108">
        <v>3.940000057220459</v>
      </c>
      <c r="L1108">
        <v>21.309999465942383</v>
      </c>
      <c r="M1108">
        <v>3.690000057220459</v>
      </c>
      <c r="N1108">
        <v>0.31000000238418579</v>
      </c>
      <c r="O1108">
        <v>3.2599999904632568</v>
      </c>
      <c r="P1108">
        <v>22.469999313354492</v>
      </c>
      <c r="Q1108">
        <v>43.779998779296875</v>
      </c>
      <c r="S1108">
        <v>20.329999923706055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  <c r="AE1108" s="63"/>
      <c r="AF1108" s="63"/>
      <c r="AG1108">
        <f t="shared" si="17"/>
        <v>0.27638625269809608</v>
      </c>
    </row>
    <row r="1109" spans="1:33" x14ac:dyDescent="0.25">
      <c r="A1109">
        <v>2369</v>
      </c>
      <c r="B1109" t="s">
        <v>42</v>
      </c>
      <c r="C1109" t="s">
        <v>454</v>
      </c>
      <c r="D1109">
        <v>1912</v>
      </c>
      <c r="E1109">
        <v>48.919998168945313</v>
      </c>
      <c r="F1109">
        <v>48.919998168945313</v>
      </c>
      <c r="G1109" s="7">
        <v>16</v>
      </c>
      <c r="H1109">
        <v>4.9000000953674316</v>
      </c>
      <c r="I1109">
        <v>16</v>
      </c>
      <c r="J1109">
        <v>20.549999237060547</v>
      </c>
      <c r="K1109">
        <v>2.5</v>
      </c>
      <c r="L1109">
        <v>16.25</v>
      </c>
      <c r="M1109">
        <v>2.4600000381469727</v>
      </c>
      <c r="N1109">
        <v>0.2199999988079071</v>
      </c>
      <c r="O1109">
        <v>2.6700000762939453</v>
      </c>
      <c r="P1109">
        <v>22.25</v>
      </c>
      <c r="Q1109">
        <v>38.5</v>
      </c>
      <c r="S1109">
        <v>24.360000610351563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0</v>
      </c>
      <c r="AB1109">
        <v>1</v>
      </c>
      <c r="AC1109">
        <v>0</v>
      </c>
      <c r="AD1109">
        <v>0</v>
      </c>
      <c r="AE1109" s="63"/>
      <c r="AF1109" s="63"/>
      <c r="AG1109">
        <f t="shared" si="17"/>
        <v>0.32706460749945182</v>
      </c>
    </row>
    <row r="1110" spans="1:33" x14ac:dyDescent="0.25">
      <c r="A1110">
        <v>2369</v>
      </c>
      <c r="B1110" t="s">
        <v>42</v>
      </c>
      <c r="C1110" t="s">
        <v>455</v>
      </c>
      <c r="D1110">
        <v>1913</v>
      </c>
      <c r="E1110">
        <v>58.529998779296875</v>
      </c>
      <c r="F1110">
        <v>58.529998779296875</v>
      </c>
      <c r="G1110" s="7">
        <v>16</v>
      </c>
      <c r="H1110">
        <v>5.0900001525878906</v>
      </c>
      <c r="I1110">
        <v>16</v>
      </c>
      <c r="J1110">
        <v>24.610000610351563</v>
      </c>
      <c r="K1110">
        <v>2.190000057220459</v>
      </c>
      <c r="L1110">
        <v>17.940000534057617</v>
      </c>
      <c r="M1110">
        <v>2.9000000953674316</v>
      </c>
      <c r="N1110">
        <v>0.25</v>
      </c>
      <c r="O1110">
        <v>5.3000001907348633</v>
      </c>
      <c r="P1110">
        <v>29.989999771118164</v>
      </c>
      <c r="Q1110">
        <v>47.930000305175781</v>
      </c>
      <c r="S1110">
        <v>20.889999389648438</v>
      </c>
      <c r="T1110">
        <v>0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1</v>
      </c>
      <c r="AC1110">
        <v>0</v>
      </c>
      <c r="AD1110">
        <v>0</v>
      </c>
      <c r="AE1110" s="63"/>
      <c r="AF1110" s="63"/>
      <c r="AG1110">
        <f t="shared" si="17"/>
        <v>0.27336409249438581</v>
      </c>
    </row>
    <row r="1111" spans="1:33" x14ac:dyDescent="0.25">
      <c r="A1111">
        <v>2369</v>
      </c>
      <c r="B1111" t="s">
        <v>42</v>
      </c>
      <c r="C1111" t="s">
        <v>456</v>
      </c>
      <c r="D1111">
        <v>1914</v>
      </c>
      <c r="E1111">
        <v>51.819999694824219</v>
      </c>
      <c r="F1111">
        <v>51.819999694824219</v>
      </c>
      <c r="G1111" s="7">
        <v>20</v>
      </c>
      <c r="H1111">
        <v>4.75</v>
      </c>
      <c r="I1111">
        <v>20</v>
      </c>
      <c r="J1111">
        <v>21.170000076293945</v>
      </c>
      <c r="K1111">
        <v>2.7599999904632568</v>
      </c>
      <c r="L1111">
        <v>13.970000267028809</v>
      </c>
      <c r="M1111">
        <v>3.6500000953674316</v>
      </c>
      <c r="N1111">
        <v>0.2800000011920929</v>
      </c>
      <c r="O1111">
        <v>4.4099998474121094</v>
      </c>
      <c r="P1111">
        <v>26.799999237060547</v>
      </c>
      <c r="Q1111">
        <v>40.770000457763672</v>
      </c>
      <c r="S1111">
        <v>32.299999237060547</v>
      </c>
      <c r="T1111">
        <v>0</v>
      </c>
      <c r="U1111">
        <v>0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0</v>
      </c>
      <c r="AE1111" s="63"/>
      <c r="AF1111" s="63"/>
      <c r="AG1111">
        <f t="shared" si="17"/>
        <v>0.38595137240028971</v>
      </c>
    </row>
    <row r="1112" spans="1:33" x14ac:dyDescent="0.25">
      <c r="A1112">
        <v>2369</v>
      </c>
      <c r="B1112" t="s">
        <v>42</v>
      </c>
      <c r="C1112" t="s">
        <v>457</v>
      </c>
      <c r="D1112">
        <v>1915</v>
      </c>
      <c r="E1112">
        <v>60.599998474121094</v>
      </c>
      <c r="F1112">
        <v>60.599998474121094</v>
      </c>
      <c r="G1112" s="7">
        <v>20</v>
      </c>
      <c r="H1112">
        <v>5.5100002288818359</v>
      </c>
      <c r="I1112">
        <v>20</v>
      </c>
      <c r="J1112">
        <v>32.430000305175781</v>
      </c>
      <c r="K1112">
        <v>4.7899999618530273</v>
      </c>
      <c r="L1112">
        <v>17.409999847412109</v>
      </c>
      <c r="M1112">
        <v>5.9600000381469727</v>
      </c>
      <c r="N1112">
        <v>0.12999999523162842</v>
      </c>
      <c r="O1112">
        <v>4.380000114440918</v>
      </c>
      <c r="P1112">
        <v>28.090000152587891</v>
      </c>
      <c r="Q1112">
        <v>45.5</v>
      </c>
      <c r="S1112">
        <v>46.819999694824219</v>
      </c>
      <c r="T1112">
        <v>0</v>
      </c>
      <c r="U1112">
        <v>0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  <c r="AE1112" s="63"/>
      <c r="AF1112" s="63"/>
      <c r="AG1112">
        <f t="shared" si="17"/>
        <v>0.33003301161040283</v>
      </c>
    </row>
    <row r="1113" spans="1:33" x14ac:dyDescent="0.25">
      <c r="A1113">
        <v>2369</v>
      </c>
      <c r="B1113" t="s">
        <v>42</v>
      </c>
      <c r="C1113" t="s">
        <v>458</v>
      </c>
      <c r="D1113">
        <v>1916</v>
      </c>
      <c r="E1113">
        <v>75.160003662109375</v>
      </c>
      <c r="F1113">
        <v>75.160003662109375</v>
      </c>
      <c r="G1113" s="7">
        <v>20</v>
      </c>
      <c r="H1113">
        <v>6.8400001525878906</v>
      </c>
      <c r="I1113">
        <v>20</v>
      </c>
      <c r="J1113">
        <v>46.909999847412109</v>
      </c>
      <c r="K1113">
        <v>5.1700000762939453</v>
      </c>
      <c r="L1113">
        <v>23.959999084472656</v>
      </c>
      <c r="M1113">
        <v>6.2699999809265137</v>
      </c>
      <c r="N1113">
        <v>9.0000003576278687E-2</v>
      </c>
      <c r="O1113">
        <v>5.4600000381469727</v>
      </c>
      <c r="P1113">
        <v>33.830001831054688</v>
      </c>
      <c r="Q1113">
        <v>57.790000915527344</v>
      </c>
      <c r="S1113">
        <v>71.199996948242188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 s="63"/>
      <c r="AF1113" s="63"/>
      <c r="AG1113">
        <f t="shared" si="17"/>
        <v>0.26609897585838804</v>
      </c>
    </row>
    <row r="1114" spans="1:33" x14ac:dyDescent="0.25">
      <c r="A1114">
        <v>2369</v>
      </c>
      <c r="B1114" t="s">
        <v>42</v>
      </c>
      <c r="C1114" t="s">
        <v>459</v>
      </c>
      <c r="D1114">
        <v>1917</v>
      </c>
      <c r="E1114">
        <v>100.99500274658203</v>
      </c>
      <c r="F1114">
        <v>100.99500274658203</v>
      </c>
      <c r="G1114" s="7">
        <v>20</v>
      </c>
      <c r="H1114">
        <v>8.2150001525878906</v>
      </c>
      <c r="I1114">
        <v>20</v>
      </c>
      <c r="J1114">
        <v>71.300003051757813</v>
      </c>
      <c r="K1114">
        <v>4.2100000381469727</v>
      </c>
      <c r="L1114">
        <v>40.110000610351563</v>
      </c>
      <c r="M1114">
        <v>3.4800000190734863</v>
      </c>
      <c r="N1114">
        <v>0.10000000149011612</v>
      </c>
      <c r="O1114">
        <v>10.890000343322754</v>
      </c>
      <c r="P1114">
        <v>45.994998931884766</v>
      </c>
      <c r="Q1114">
        <v>86.104995727539063</v>
      </c>
      <c r="S1114">
        <v>103</v>
      </c>
      <c r="T1114">
        <v>0</v>
      </c>
      <c r="U1114">
        <v>0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1</v>
      </c>
      <c r="AC1114">
        <v>0</v>
      </c>
      <c r="AD1114">
        <v>0</v>
      </c>
      <c r="AE1114" s="63"/>
      <c r="AF1114" s="63"/>
      <c r="AG1114">
        <f t="shared" si="17"/>
        <v>0.19802960004055112</v>
      </c>
    </row>
    <row r="1115" spans="1:33" x14ac:dyDescent="0.25">
      <c r="A1115">
        <v>2369</v>
      </c>
      <c r="B1115" t="s">
        <v>42</v>
      </c>
      <c r="C1115" t="s">
        <v>460</v>
      </c>
      <c r="D1115">
        <v>1918</v>
      </c>
      <c r="E1115">
        <v>132.60000610351563</v>
      </c>
      <c r="F1115">
        <v>132.60000610351563</v>
      </c>
      <c r="G1115" s="7">
        <v>20</v>
      </c>
      <c r="H1115">
        <v>8.3000001907348633</v>
      </c>
      <c r="I1115">
        <v>20</v>
      </c>
      <c r="J1115">
        <v>103.09999847412109</v>
      </c>
      <c r="K1115">
        <v>8.8999996185302734</v>
      </c>
      <c r="L1115">
        <v>49.799999237060547</v>
      </c>
      <c r="M1115">
        <v>4.0999999046325684</v>
      </c>
      <c r="N1115">
        <v>0.10000000149011612</v>
      </c>
      <c r="O1115">
        <v>9.6000003814697266</v>
      </c>
      <c r="P1115">
        <v>59.200000762939453</v>
      </c>
      <c r="Q1115">
        <v>109</v>
      </c>
      <c r="T1115">
        <v>0</v>
      </c>
      <c r="U1115">
        <v>0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 s="63"/>
      <c r="AF1115" s="63"/>
      <c r="AG1115">
        <f t="shared" si="17"/>
        <v>0.15082955565165498</v>
      </c>
    </row>
    <row r="1116" spans="1:33" s="4" customFormat="1" x14ac:dyDescent="0.25">
      <c r="A1116" s="4">
        <v>2369</v>
      </c>
      <c r="B1116" t="s">
        <v>42</v>
      </c>
      <c r="C1116" s="4" t="s">
        <v>11</v>
      </c>
      <c r="D1116" s="4">
        <v>1919</v>
      </c>
      <c r="G1116" s="7"/>
      <c r="Q1116" s="4">
        <v>0</v>
      </c>
      <c r="T1116" s="4">
        <v>0</v>
      </c>
      <c r="U1116" s="4">
        <v>1</v>
      </c>
      <c r="V1116" s="4">
        <v>1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1</v>
      </c>
      <c r="AC1116" s="4">
        <v>0</v>
      </c>
      <c r="AD1116" s="4">
        <v>0</v>
      </c>
      <c r="AE1116" s="63"/>
      <c r="AF1116" s="63"/>
      <c r="AG1116" t="e">
        <f t="shared" si="17"/>
        <v>#DIV/0!</v>
      </c>
    </row>
    <row r="1117" spans="1:33" x14ac:dyDescent="0.25">
      <c r="A1117">
        <v>2370</v>
      </c>
      <c r="B1117" t="s">
        <v>43</v>
      </c>
      <c r="C1117" t="s">
        <v>446</v>
      </c>
      <c r="D1117">
        <v>1904</v>
      </c>
      <c r="E1117">
        <v>99</v>
      </c>
      <c r="F1117">
        <v>99</v>
      </c>
      <c r="G1117" s="7">
        <v>40</v>
      </c>
      <c r="H1117">
        <v>3</v>
      </c>
      <c r="I1117">
        <v>40</v>
      </c>
      <c r="J1117">
        <v>30</v>
      </c>
      <c r="K1117">
        <v>4</v>
      </c>
      <c r="L1117">
        <v>12</v>
      </c>
      <c r="M1117">
        <v>28</v>
      </c>
      <c r="P1117">
        <v>50</v>
      </c>
      <c r="Q1117">
        <v>62</v>
      </c>
      <c r="T1117">
        <v>0</v>
      </c>
      <c r="U1117">
        <v>0</v>
      </c>
      <c r="V1117">
        <v>0</v>
      </c>
      <c r="W1117">
        <v>1</v>
      </c>
      <c r="X1117">
        <v>1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 s="63">
        <f>AVERAGE(G1117:G1153)</f>
        <v>136.08108108108109</v>
      </c>
      <c r="AF1117" s="63">
        <f>_xlfn.VAR.S(G1117:G1153)</f>
        <v>4848.7987987987999</v>
      </c>
      <c r="AG1117">
        <f t="shared" si="17"/>
        <v>0.40404040404040403</v>
      </c>
    </row>
    <row r="1118" spans="1:33" x14ac:dyDescent="0.25">
      <c r="A1118">
        <v>2370</v>
      </c>
      <c r="B1118" t="s">
        <v>43</v>
      </c>
      <c r="C1118" t="s">
        <v>447</v>
      </c>
      <c r="D1118">
        <v>1905</v>
      </c>
      <c r="E1118">
        <v>175</v>
      </c>
      <c r="F1118">
        <v>175</v>
      </c>
      <c r="G1118" s="7">
        <v>45</v>
      </c>
      <c r="H1118">
        <v>16</v>
      </c>
      <c r="I1118">
        <v>45</v>
      </c>
      <c r="J1118">
        <v>67</v>
      </c>
      <c r="K1118">
        <v>8</v>
      </c>
      <c r="L1118">
        <v>32</v>
      </c>
      <c r="M1118">
        <v>33</v>
      </c>
      <c r="P1118">
        <v>97</v>
      </c>
      <c r="Q1118">
        <v>129</v>
      </c>
      <c r="T1118">
        <v>0</v>
      </c>
      <c r="U1118">
        <v>0</v>
      </c>
      <c r="V1118">
        <v>0</v>
      </c>
      <c r="W1118">
        <v>1</v>
      </c>
      <c r="X1118">
        <v>1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 s="63"/>
      <c r="AF1118" s="63"/>
      <c r="AG1118">
        <f t="shared" si="17"/>
        <v>0.25714285714285712</v>
      </c>
    </row>
    <row r="1119" spans="1:33" x14ac:dyDescent="0.25">
      <c r="A1119">
        <v>2370</v>
      </c>
      <c r="B1119" t="s">
        <v>43</v>
      </c>
      <c r="C1119" t="s">
        <v>448</v>
      </c>
      <c r="D1119">
        <v>1906</v>
      </c>
      <c r="E1119">
        <v>194</v>
      </c>
      <c r="F1119">
        <v>194</v>
      </c>
      <c r="G1119" s="7">
        <v>60</v>
      </c>
      <c r="H1119">
        <v>18</v>
      </c>
      <c r="I1119">
        <v>60</v>
      </c>
      <c r="J1119">
        <v>75</v>
      </c>
      <c r="K1119">
        <v>7</v>
      </c>
      <c r="L1119">
        <v>33</v>
      </c>
      <c r="M1119">
        <v>38</v>
      </c>
      <c r="P1119">
        <v>112</v>
      </c>
      <c r="Q1119">
        <v>145</v>
      </c>
      <c r="T1119">
        <v>0</v>
      </c>
      <c r="U1119">
        <v>0</v>
      </c>
      <c r="V1119">
        <v>0</v>
      </c>
      <c r="W1119">
        <v>1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 s="63"/>
      <c r="AF1119" s="63"/>
      <c r="AG1119">
        <f t="shared" si="17"/>
        <v>0.30927835051546393</v>
      </c>
    </row>
    <row r="1120" spans="1:33" x14ac:dyDescent="0.25">
      <c r="A1120">
        <v>2370</v>
      </c>
      <c r="B1120" t="s">
        <v>43</v>
      </c>
      <c r="C1120" t="s">
        <v>449</v>
      </c>
      <c r="D1120">
        <v>1907</v>
      </c>
      <c r="E1120">
        <v>190</v>
      </c>
      <c r="F1120">
        <v>190</v>
      </c>
      <c r="G1120" s="7">
        <v>60</v>
      </c>
      <c r="H1120">
        <v>19</v>
      </c>
      <c r="I1120">
        <v>60</v>
      </c>
      <c r="J1120">
        <v>63</v>
      </c>
      <c r="K1120">
        <v>11</v>
      </c>
      <c r="L1120">
        <v>26</v>
      </c>
      <c r="M1120">
        <v>45</v>
      </c>
      <c r="P1120">
        <v>104</v>
      </c>
      <c r="Q1120">
        <v>130</v>
      </c>
      <c r="T1120">
        <v>0</v>
      </c>
      <c r="U1120">
        <v>0</v>
      </c>
      <c r="V1120">
        <v>0</v>
      </c>
      <c r="W1120">
        <v>1</v>
      </c>
      <c r="X1120">
        <v>1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 s="63"/>
      <c r="AF1120" s="63"/>
      <c r="AG1120">
        <f t="shared" si="17"/>
        <v>0.31578947368421051</v>
      </c>
    </row>
    <row r="1121" spans="1:33" x14ac:dyDescent="0.25">
      <c r="A1121">
        <v>2370</v>
      </c>
      <c r="B1121" t="s">
        <v>43</v>
      </c>
      <c r="C1121" t="s">
        <v>450</v>
      </c>
      <c r="D1121">
        <v>1908</v>
      </c>
      <c r="E1121">
        <v>208</v>
      </c>
      <c r="F1121">
        <v>208</v>
      </c>
      <c r="G1121" s="7">
        <v>60</v>
      </c>
      <c r="H1121">
        <v>20</v>
      </c>
      <c r="I1121">
        <v>60</v>
      </c>
      <c r="J1121">
        <v>87</v>
      </c>
      <c r="K1121">
        <v>11</v>
      </c>
      <c r="L1121">
        <v>39</v>
      </c>
      <c r="M1121">
        <v>42</v>
      </c>
      <c r="P1121">
        <v>113</v>
      </c>
      <c r="Q1121">
        <v>152</v>
      </c>
      <c r="T1121">
        <v>0</v>
      </c>
      <c r="U1121">
        <v>0</v>
      </c>
      <c r="V1121">
        <v>0</v>
      </c>
      <c r="W1121">
        <v>1</v>
      </c>
      <c r="X1121">
        <v>1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 s="63"/>
      <c r="AF1121" s="63"/>
      <c r="AG1121">
        <f t="shared" si="17"/>
        <v>0.28846153846153844</v>
      </c>
    </row>
    <row r="1122" spans="1:33" x14ac:dyDescent="0.25">
      <c r="A1122">
        <v>2370</v>
      </c>
      <c r="B1122" t="s">
        <v>43</v>
      </c>
      <c r="C1122" t="s">
        <v>451</v>
      </c>
      <c r="D1122">
        <v>1909</v>
      </c>
      <c r="E1122">
        <v>234</v>
      </c>
      <c r="F1122">
        <v>234</v>
      </c>
      <c r="G1122" s="7">
        <v>60</v>
      </c>
      <c r="H1122">
        <v>24</v>
      </c>
      <c r="I1122">
        <v>60</v>
      </c>
      <c r="J1122">
        <v>102</v>
      </c>
      <c r="K1122">
        <v>14</v>
      </c>
      <c r="L1122">
        <v>46</v>
      </c>
      <c r="M1122">
        <v>43</v>
      </c>
      <c r="P1122">
        <v>126</v>
      </c>
      <c r="Q1122">
        <v>172</v>
      </c>
      <c r="S1122">
        <v>159.83999633789063</v>
      </c>
      <c r="T1122">
        <v>0</v>
      </c>
      <c r="U1122">
        <v>0</v>
      </c>
      <c r="V1122">
        <v>0</v>
      </c>
      <c r="W1122">
        <v>1</v>
      </c>
      <c r="X1122">
        <v>1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 s="63"/>
      <c r="AF1122" s="63"/>
      <c r="AG1122">
        <f t="shared" si="17"/>
        <v>0.25641025641025639</v>
      </c>
    </row>
    <row r="1123" spans="1:33" x14ac:dyDescent="0.25">
      <c r="A1123">
        <v>2370</v>
      </c>
      <c r="B1123" t="s">
        <v>43</v>
      </c>
      <c r="C1123" t="s">
        <v>452</v>
      </c>
      <c r="D1123">
        <v>1910</v>
      </c>
      <c r="E1123">
        <v>308.6300048828125</v>
      </c>
      <c r="F1123">
        <v>308.6300048828125</v>
      </c>
      <c r="G1123" s="7">
        <v>60</v>
      </c>
      <c r="H1123">
        <v>31.620000839233398</v>
      </c>
      <c r="I1123">
        <v>60</v>
      </c>
      <c r="J1123">
        <v>159.83999633789063</v>
      </c>
      <c r="K1123">
        <v>18</v>
      </c>
      <c r="L1123">
        <v>73.400001525878906</v>
      </c>
      <c r="M1123">
        <v>49.509998321533203</v>
      </c>
      <c r="P1123">
        <v>162.03999328613281</v>
      </c>
      <c r="Q1123">
        <v>235.44000244140625</v>
      </c>
      <c r="R1123">
        <v>7.2399997711181641</v>
      </c>
      <c r="S1123">
        <v>315.79998779296875</v>
      </c>
      <c r="T1123">
        <v>0</v>
      </c>
      <c r="U1123">
        <v>0</v>
      </c>
      <c r="V1123">
        <v>0</v>
      </c>
      <c r="W1123">
        <v>1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 s="63"/>
      <c r="AF1123" s="63"/>
      <c r="AG1123">
        <f t="shared" si="17"/>
        <v>0.19440753993696153</v>
      </c>
    </row>
    <row r="1124" spans="1:33" x14ac:dyDescent="0.25">
      <c r="A1124">
        <v>2370</v>
      </c>
      <c r="B1124" t="s">
        <v>43</v>
      </c>
      <c r="C1124" t="s">
        <v>453</v>
      </c>
      <c r="D1124">
        <v>1911</v>
      </c>
      <c r="E1124">
        <v>475.79998779296875</v>
      </c>
      <c r="F1124">
        <v>475.79998779296875</v>
      </c>
      <c r="G1124" s="7">
        <v>60</v>
      </c>
      <c r="H1124">
        <v>38.599998474121094</v>
      </c>
      <c r="I1124">
        <v>60</v>
      </c>
      <c r="J1124">
        <v>315.79998779296875</v>
      </c>
      <c r="K1124">
        <v>50</v>
      </c>
      <c r="L1124">
        <v>117</v>
      </c>
      <c r="M1124">
        <v>49.400001525878906</v>
      </c>
      <c r="P1124">
        <v>250.60000610351563</v>
      </c>
      <c r="Q1124">
        <v>367.60000610351563</v>
      </c>
      <c r="R1124">
        <v>10.199999809265137</v>
      </c>
      <c r="S1124">
        <v>163.19999694824219</v>
      </c>
      <c r="T1124">
        <v>0</v>
      </c>
      <c r="U1124">
        <v>0</v>
      </c>
      <c r="V1124">
        <v>0</v>
      </c>
      <c r="W1124">
        <v>1</v>
      </c>
      <c r="X1124">
        <v>1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 s="63"/>
      <c r="AF1124" s="63"/>
      <c r="AG1124">
        <f t="shared" si="17"/>
        <v>0.12610340802721362</v>
      </c>
    </row>
    <row r="1125" spans="1:33" x14ac:dyDescent="0.25">
      <c r="A1125">
        <v>2370</v>
      </c>
      <c r="B1125" t="s">
        <v>43</v>
      </c>
      <c r="C1125" t="s">
        <v>454</v>
      </c>
      <c r="D1125">
        <v>1912</v>
      </c>
      <c r="E1125">
        <v>334.39999389648438</v>
      </c>
      <c r="F1125">
        <v>334.35000610351563</v>
      </c>
      <c r="G1125" s="7">
        <v>60</v>
      </c>
      <c r="H1125">
        <v>44.450000762939453</v>
      </c>
      <c r="I1125">
        <v>60</v>
      </c>
      <c r="J1125">
        <v>163.19999694824219</v>
      </c>
      <c r="K1125">
        <v>17.399999618530273</v>
      </c>
      <c r="L1125">
        <v>63.799999237060547</v>
      </c>
      <c r="M1125">
        <v>63</v>
      </c>
      <c r="P1125">
        <v>185.19999694824219</v>
      </c>
      <c r="Q1125">
        <v>249</v>
      </c>
      <c r="R1125">
        <v>12.399999618530273</v>
      </c>
      <c r="S1125">
        <v>139.30000305175781</v>
      </c>
      <c r="T1125">
        <v>0</v>
      </c>
      <c r="U1125">
        <v>0</v>
      </c>
      <c r="V1125">
        <v>0</v>
      </c>
      <c r="W1125">
        <v>1</v>
      </c>
      <c r="X1125">
        <v>1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 s="63"/>
      <c r="AF1125" s="63"/>
      <c r="AG1125">
        <f t="shared" si="17"/>
        <v>0.17942584059547972</v>
      </c>
    </row>
    <row r="1126" spans="1:33" x14ac:dyDescent="0.25">
      <c r="A1126">
        <v>2370</v>
      </c>
      <c r="B1126" t="s">
        <v>43</v>
      </c>
      <c r="C1126" t="s">
        <v>455</v>
      </c>
      <c r="D1126">
        <v>1913</v>
      </c>
      <c r="E1126">
        <v>352.739990234375</v>
      </c>
      <c r="F1126">
        <v>352.70001220703125</v>
      </c>
      <c r="G1126" s="7">
        <v>80</v>
      </c>
      <c r="H1126">
        <v>67.300003051757813</v>
      </c>
      <c r="I1126">
        <v>80</v>
      </c>
      <c r="J1126">
        <v>139.30000305175781</v>
      </c>
      <c r="K1126">
        <v>20.399999618530273</v>
      </c>
      <c r="L1126">
        <v>89.150001525878906</v>
      </c>
      <c r="M1126">
        <v>74.19000244140625</v>
      </c>
      <c r="P1126">
        <v>157.60000610351563</v>
      </c>
      <c r="Q1126">
        <v>246.75</v>
      </c>
      <c r="R1126">
        <v>14.699999809265137</v>
      </c>
      <c r="S1126">
        <v>89.599998474121094</v>
      </c>
      <c r="T1126">
        <v>0</v>
      </c>
      <c r="U1126">
        <v>0</v>
      </c>
      <c r="V1126">
        <v>0</v>
      </c>
      <c r="W1126">
        <v>1</v>
      </c>
      <c r="X1126">
        <v>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 s="63"/>
      <c r="AF1126" s="63"/>
      <c r="AG1126">
        <f t="shared" si="17"/>
        <v>0.22679594663152511</v>
      </c>
    </row>
    <row r="1127" spans="1:33" x14ac:dyDescent="0.25">
      <c r="A1127">
        <v>2370</v>
      </c>
      <c r="B1127" t="s">
        <v>43</v>
      </c>
      <c r="C1127" t="s">
        <v>456</v>
      </c>
      <c r="D1127">
        <v>1914</v>
      </c>
      <c r="E1127">
        <v>288.57998657226563</v>
      </c>
      <c r="F1127">
        <v>288.60000610351563</v>
      </c>
      <c r="G1127" s="7">
        <v>80</v>
      </c>
      <c r="H1127">
        <v>59.700000762939453</v>
      </c>
      <c r="I1127">
        <v>80</v>
      </c>
      <c r="J1127">
        <v>89.599998474121094</v>
      </c>
      <c r="K1127">
        <v>18.950000762939453</v>
      </c>
      <c r="L1127">
        <v>24.200000762939453</v>
      </c>
      <c r="M1127">
        <v>80</v>
      </c>
      <c r="P1127">
        <v>155.69999694824219</v>
      </c>
      <c r="Q1127">
        <v>179.89999389648438</v>
      </c>
      <c r="R1127">
        <v>15.899999618530273</v>
      </c>
      <c r="S1127">
        <v>87.099998474121094</v>
      </c>
      <c r="T1127">
        <v>0</v>
      </c>
      <c r="U1127">
        <v>0</v>
      </c>
      <c r="V1127">
        <v>0</v>
      </c>
      <c r="W1127">
        <v>1</v>
      </c>
      <c r="X1127">
        <v>1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 s="63"/>
      <c r="AF1127" s="63"/>
      <c r="AG1127">
        <f t="shared" si="17"/>
        <v>0.27721950142916985</v>
      </c>
    </row>
    <row r="1128" spans="1:33" x14ac:dyDescent="0.25">
      <c r="A1128">
        <v>2370</v>
      </c>
      <c r="B1128" t="s">
        <v>43</v>
      </c>
      <c r="C1128" t="s">
        <v>457</v>
      </c>
      <c r="D1128">
        <v>1915</v>
      </c>
      <c r="E1128">
        <v>248.39999389648438</v>
      </c>
      <c r="F1128">
        <v>248.39999389648438</v>
      </c>
      <c r="G1128" s="7">
        <v>80</v>
      </c>
      <c r="H1128">
        <v>49</v>
      </c>
      <c r="I1128">
        <v>80</v>
      </c>
      <c r="J1128">
        <v>87.099998474121094</v>
      </c>
      <c r="K1128">
        <v>24.100000381469727</v>
      </c>
      <c r="L1128">
        <v>26</v>
      </c>
      <c r="M1128">
        <v>76.800003051757813</v>
      </c>
      <c r="P1128">
        <v>110.90000152587891</v>
      </c>
      <c r="Q1128">
        <v>136.89999389648438</v>
      </c>
      <c r="R1128">
        <v>21.899999618530273</v>
      </c>
      <c r="S1128">
        <v>133.10000610351563</v>
      </c>
      <c r="T1128">
        <v>0</v>
      </c>
      <c r="U1128">
        <v>0</v>
      </c>
      <c r="V1128">
        <v>0</v>
      </c>
      <c r="W1128">
        <v>1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 s="63"/>
      <c r="AF1128" s="63"/>
      <c r="AG1128">
        <f t="shared" si="17"/>
        <v>0.3220611995398775</v>
      </c>
    </row>
    <row r="1129" spans="1:33" x14ac:dyDescent="0.25">
      <c r="A1129">
        <v>2370</v>
      </c>
      <c r="B1129" t="s">
        <v>43</v>
      </c>
      <c r="C1129" t="s">
        <v>458</v>
      </c>
      <c r="D1129">
        <v>1916</v>
      </c>
      <c r="E1129">
        <v>389.10000610351563</v>
      </c>
      <c r="F1129">
        <v>389.10000610351563</v>
      </c>
      <c r="G1129" s="7">
        <v>80</v>
      </c>
      <c r="H1129">
        <v>65.300003051757813</v>
      </c>
      <c r="I1129">
        <v>80</v>
      </c>
      <c r="J1129">
        <v>213.10000610351563</v>
      </c>
      <c r="K1129">
        <v>27.5</v>
      </c>
      <c r="L1129">
        <v>64.300003051757813</v>
      </c>
      <c r="M1129">
        <v>70.099998474121094</v>
      </c>
      <c r="P1129">
        <v>216.69999694824219</v>
      </c>
      <c r="Q1129">
        <v>281</v>
      </c>
      <c r="R1129">
        <v>21.899999618530273</v>
      </c>
      <c r="S1129">
        <v>213.60000610351563</v>
      </c>
      <c r="T1129">
        <v>0</v>
      </c>
      <c r="U1129">
        <v>0</v>
      </c>
      <c r="V1129">
        <v>0</v>
      </c>
      <c r="W1129">
        <v>1</v>
      </c>
      <c r="X1129">
        <v>1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 s="63"/>
      <c r="AF1129" s="63"/>
      <c r="AG1129">
        <f t="shared" si="17"/>
        <v>0.20560266960961421</v>
      </c>
    </row>
    <row r="1130" spans="1:33" x14ac:dyDescent="0.25">
      <c r="A1130">
        <v>2370</v>
      </c>
      <c r="B1130" t="s">
        <v>43</v>
      </c>
      <c r="C1130" t="s">
        <v>459</v>
      </c>
      <c r="D1130">
        <v>1917</v>
      </c>
      <c r="E1130">
        <v>477.39999389648438</v>
      </c>
      <c r="F1130">
        <v>477.39999389648438</v>
      </c>
      <c r="G1130" s="7">
        <v>80</v>
      </c>
      <c r="H1130">
        <v>70.099998474121094</v>
      </c>
      <c r="I1130">
        <v>80</v>
      </c>
      <c r="J1130">
        <v>294.5</v>
      </c>
      <c r="K1130">
        <v>29.5</v>
      </c>
      <c r="L1130">
        <v>104.09999847412109</v>
      </c>
      <c r="M1130">
        <v>72.400001525878906</v>
      </c>
      <c r="P1130">
        <v>259.10000610351563</v>
      </c>
      <c r="Q1130">
        <v>363.20001220703125</v>
      </c>
      <c r="R1130">
        <v>19.700000762939453</v>
      </c>
      <c r="S1130">
        <v>225.19999694824219</v>
      </c>
      <c r="T1130">
        <v>0</v>
      </c>
      <c r="U1130">
        <v>0</v>
      </c>
      <c r="V1130">
        <v>0</v>
      </c>
      <c r="W1130">
        <v>1</v>
      </c>
      <c r="X1130">
        <v>1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 s="63"/>
      <c r="AF1130" s="63"/>
      <c r="AG1130">
        <f t="shared" si="17"/>
        <v>0.16757436326517122</v>
      </c>
    </row>
    <row r="1131" spans="1:33" x14ac:dyDescent="0.25">
      <c r="A1131">
        <v>2370</v>
      </c>
      <c r="B1131" t="s">
        <v>43</v>
      </c>
      <c r="C1131" t="s">
        <v>460</v>
      </c>
      <c r="D1131">
        <v>1918</v>
      </c>
      <c r="E1131">
        <v>517.79998779296875</v>
      </c>
      <c r="F1131">
        <v>517.79998779296875</v>
      </c>
      <c r="G1131" s="7">
        <v>80</v>
      </c>
      <c r="H1131">
        <v>77.5</v>
      </c>
      <c r="I1131">
        <v>80</v>
      </c>
      <c r="J1131">
        <v>281.20001220703125</v>
      </c>
      <c r="K1131">
        <v>44.299999237060547</v>
      </c>
      <c r="L1131">
        <v>119.90000152587891</v>
      </c>
      <c r="M1131">
        <v>78.699996948242188</v>
      </c>
      <c r="P1131">
        <v>263.5</v>
      </c>
      <c r="Q1131">
        <v>383.39999389648438</v>
      </c>
      <c r="R1131">
        <v>68.800003051757813</v>
      </c>
      <c r="S1131">
        <v>433</v>
      </c>
      <c r="T1131">
        <v>0</v>
      </c>
      <c r="U1131">
        <v>0</v>
      </c>
      <c r="V1131">
        <v>0</v>
      </c>
      <c r="W1131">
        <v>1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 s="63"/>
      <c r="AF1131" s="63"/>
      <c r="AG1131">
        <f t="shared" si="17"/>
        <v>0.1544998105175435</v>
      </c>
    </row>
    <row r="1132" spans="1:33" x14ac:dyDescent="0.25">
      <c r="A1132">
        <v>2370</v>
      </c>
      <c r="B1132" t="s">
        <v>43</v>
      </c>
      <c r="C1132" t="s">
        <v>461</v>
      </c>
      <c r="D1132">
        <v>1919</v>
      </c>
      <c r="E1132">
        <v>742.70001220703125</v>
      </c>
      <c r="F1132">
        <v>742.70001220703125</v>
      </c>
      <c r="G1132" s="7">
        <v>100</v>
      </c>
      <c r="H1132">
        <v>88.599998474121094</v>
      </c>
      <c r="I1132">
        <v>100</v>
      </c>
      <c r="J1132">
        <v>500.39999389648438</v>
      </c>
      <c r="K1132">
        <v>59.400001525878906</v>
      </c>
      <c r="L1132">
        <v>200</v>
      </c>
      <c r="M1132">
        <v>97.099998474121094</v>
      </c>
      <c r="P1132">
        <v>371.20001220703125</v>
      </c>
      <c r="Q1132">
        <v>571.20001220703125</v>
      </c>
      <c r="R1132">
        <v>38.400001525878906</v>
      </c>
      <c r="S1132">
        <v>502.89999389648438</v>
      </c>
      <c r="T1132">
        <v>0</v>
      </c>
      <c r="U1132">
        <v>0</v>
      </c>
      <c r="V1132">
        <v>0</v>
      </c>
      <c r="W1132">
        <v>1</v>
      </c>
      <c r="X1132">
        <v>1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 s="63"/>
      <c r="AF1132" s="63"/>
      <c r="AG1132">
        <f t="shared" si="17"/>
        <v>0.13464386475885032</v>
      </c>
    </row>
    <row r="1133" spans="1:33" x14ac:dyDescent="0.25">
      <c r="A1133">
        <v>2370</v>
      </c>
      <c r="B1133" t="s">
        <v>43</v>
      </c>
      <c r="C1133" t="s">
        <v>462</v>
      </c>
      <c r="D1133">
        <v>1920</v>
      </c>
      <c r="E1133">
        <v>918.5</v>
      </c>
      <c r="F1133">
        <v>918.5</v>
      </c>
      <c r="G1133" s="7">
        <v>150</v>
      </c>
      <c r="H1133">
        <v>120</v>
      </c>
      <c r="I1133">
        <v>149.69999694824219</v>
      </c>
      <c r="J1133">
        <v>575.4000244140625</v>
      </c>
      <c r="K1133">
        <v>69.900001525878906</v>
      </c>
      <c r="L1133">
        <v>232</v>
      </c>
      <c r="M1133">
        <v>156.60000610351563</v>
      </c>
      <c r="P1133">
        <v>446.79998779296875</v>
      </c>
      <c r="Q1133">
        <v>678.79998779296875</v>
      </c>
      <c r="R1133">
        <v>46.099998474121094</v>
      </c>
      <c r="S1133">
        <v>512.0999755859375</v>
      </c>
      <c r="T1133">
        <v>0</v>
      </c>
      <c r="U1133">
        <v>0</v>
      </c>
      <c r="V1133">
        <v>0</v>
      </c>
      <c r="W1133">
        <v>1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 s="63"/>
      <c r="AF1133" s="63"/>
      <c r="AG1133">
        <f t="shared" si="17"/>
        <v>0.16330974414806751</v>
      </c>
    </row>
    <row r="1134" spans="1:33" x14ac:dyDescent="0.25">
      <c r="A1134">
        <v>2370</v>
      </c>
      <c r="B1134" t="s">
        <v>43</v>
      </c>
      <c r="C1134" t="s">
        <v>463</v>
      </c>
      <c r="D1134">
        <v>1921</v>
      </c>
      <c r="E1134">
        <v>846.9000244140625</v>
      </c>
      <c r="F1134">
        <v>846.9000244140625</v>
      </c>
      <c r="G1134" s="7">
        <v>150</v>
      </c>
      <c r="H1134">
        <v>108.30000305175781</v>
      </c>
      <c r="I1134">
        <v>150</v>
      </c>
      <c r="J1134">
        <v>547.5</v>
      </c>
      <c r="K1134">
        <v>36.900001525878906</v>
      </c>
      <c r="L1134">
        <v>240.10000610351563</v>
      </c>
      <c r="M1134">
        <v>145.39999389648438</v>
      </c>
      <c r="P1134">
        <v>408.60000610351563</v>
      </c>
      <c r="Q1134">
        <v>648.70001220703125</v>
      </c>
      <c r="R1134">
        <v>23.399999618530273</v>
      </c>
      <c r="S1134">
        <v>481.79998779296875</v>
      </c>
      <c r="T1134">
        <v>0</v>
      </c>
      <c r="U1134">
        <v>0</v>
      </c>
      <c r="V1134">
        <v>0</v>
      </c>
      <c r="W1134">
        <v>1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 s="63"/>
      <c r="AF1134" s="63"/>
      <c r="AG1134">
        <f t="shared" si="17"/>
        <v>0.17711653757924878</v>
      </c>
    </row>
    <row r="1135" spans="1:33" x14ac:dyDescent="0.25">
      <c r="A1135">
        <v>2370</v>
      </c>
      <c r="B1135" t="s">
        <v>43</v>
      </c>
      <c r="C1135" t="s">
        <v>464</v>
      </c>
      <c r="D1135">
        <v>1922</v>
      </c>
      <c r="E1135">
        <v>829.5999755859375</v>
      </c>
      <c r="F1135">
        <v>829.5999755859375</v>
      </c>
      <c r="G1135" s="7">
        <v>150</v>
      </c>
      <c r="H1135">
        <v>108.69999694824219</v>
      </c>
      <c r="I1135">
        <v>150</v>
      </c>
      <c r="J1135">
        <v>518.9000244140625</v>
      </c>
      <c r="K1135">
        <v>39.200000762939453</v>
      </c>
      <c r="L1135">
        <v>228</v>
      </c>
      <c r="M1135">
        <v>131.60000610351563</v>
      </c>
      <c r="P1135">
        <v>412.29998779296875</v>
      </c>
      <c r="Q1135">
        <v>640.29998779296875</v>
      </c>
      <c r="R1135">
        <v>31.5</v>
      </c>
      <c r="S1135">
        <v>529.4000244140625</v>
      </c>
      <c r="T1135">
        <v>0</v>
      </c>
      <c r="U1135">
        <v>0</v>
      </c>
      <c r="V1135">
        <v>0</v>
      </c>
      <c r="W1135">
        <v>1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 s="63"/>
      <c r="AF1135" s="63"/>
      <c r="AG1135">
        <f t="shared" si="17"/>
        <v>0.18081003425061171</v>
      </c>
    </row>
    <row r="1136" spans="1:33" x14ac:dyDescent="0.25">
      <c r="A1136">
        <v>2370</v>
      </c>
      <c r="B1136" t="s">
        <v>43</v>
      </c>
      <c r="C1136" t="s">
        <v>465</v>
      </c>
      <c r="D1136">
        <v>1923</v>
      </c>
      <c r="E1136">
        <v>854</v>
      </c>
      <c r="F1136">
        <v>854</v>
      </c>
      <c r="G1136" s="7">
        <v>150</v>
      </c>
      <c r="H1136">
        <v>113.09999847412109</v>
      </c>
      <c r="I1136">
        <v>150</v>
      </c>
      <c r="J1136">
        <v>549.20001220703125</v>
      </c>
      <c r="K1136">
        <v>41.5</v>
      </c>
      <c r="L1136">
        <v>332.60000610351563</v>
      </c>
      <c r="M1136">
        <v>143.80000305175781</v>
      </c>
      <c r="P1136">
        <v>304.10000610351563</v>
      </c>
      <c r="Q1136">
        <v>636.70001220703125</v>
      </c>
      <c r="R1136">
        <v>0</v>
      </c>
      <c r="S1136">
        <v>569.29998779296875</v>
      </c>
      <c r="T1136">
        <v>0</v>
      </c>
      <c r="U1136">
        <v>0</v>
      </c>
      <c r="V1136">
        <v>0</v>
      </c>
      <c r="W1136">
        <v>1</v>
      </c>
      <c r="X1136">
        <v>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 s="63"/>
      <c r="AF1136" s="63"/>
      <c r="AG1136">
        <f t="shared" si="17"/>
        <v>0.1756440281030445</v>
      </c>
    </row>
    <row r="1137" spans="1:33" x14ac:dyDescent="0.25">
      <c r="A1137">
        <v>2370</v>
      </c>
      <c r="B1137" t="s">
        <v>43</v>
      </c>
      <c r="C1137" t="s">
        <v>466</v>
      </c>
      <c r="D1137">
        <v>1924</v>
      </c>
      <c r="E1137">
        <v>889</v>
      </c>
      <c r="F1137">
        <v>889</v>
      </c>
      <c r="G1137" s="7">
        <v>150</v>
      </c>
      <c r="H1137">
        <v>115.5</v>
      </c>
      <c r="I1137">
        <v>150</v>
      </c>
      <c r="J1137">
        <v>589.0999755859375</v>
      </c>
      <c r="K1137">
        <v>48.700000762939453</v>
      </c>
      <c r="L1137">
        <v>379.60000610351563</v>
      </c>
      <c r="M1137">
        <v>153.5</v>
      </c>
      <c r="P1137">
        <v>267.89999389648438</v>
      </c>
      <c r="Q1137">
        <v>647.5</v>
      </c>
      <c r="R1137">
        <v>0</v>
      </c>
      <c r="S1137">
        <v>870.79998779296875</v>
      </c>
      <c r="T1137">
        <v>0</v>
      </c>
      <c r="U1137">
        <v>0</v>
      </c>
      <c r="V1137">
        <v>0</v>
      </c>
      <c r="W1137">
        <v>1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 s="63"/>
      <c r="AF1137" s="63"/>
      <c r="AG1137">
        <f t="shared" si="17"/>
        <v>0.1687289088863892</v>
      </c>
    </row>
    <row r="1138" spans="1:33" x14ac:dyDescent="0.25">
      <c r="A1138">
        <v>2370</v>
      </c>
      <c r="B1138" t="s">
        <v>43</v>
      </c>
      <c r="C1138" t="s">
        <v>467</v>
      </c>
      <c r="D1138">
        <v>1925</v>
      </c>
      <c r="E1138">
        <v>1212.0999755859375</v>
      </c>
      <c r="F1138">
        <v>1212.0999755859375</v>
      </c>
      <c r="G1138" s="7">
        <v>150</v>
      </c>
      <c r="H1138">
        <v>118.69999694824219</v>
      </c>
      <c r="I1138">
        <v>150</v>
      </c>
      <c r="J1138">
        <v>899.4000244140625</v>
      </c>
      <c r="K1138">
        <v>68.300003051757813</v>
      </c>
      <c r="L1138">
        <v>601.9000244140625</v>
      </c>
      <c r="M1138">
        <v>167.10000610351563</v>
      </c>
      <c r="P1138">
        <v>312.39999389648438</v>
      </c>
      <c r="Q1138">
        <v>914.300048828125</v>
      </c>
      <c r="R1138">
        <v>0</v>
      </c>
      <c r="S1138">
        <v>793.79998779296875</v>
      </c>
      <c r="T1138">
        <v>0</v>
      </c>
      <c r="U1138">
        <v>0</v>
      </c>
      <c r="V1138">
        <v>0</v>
      </c>
      <c r="W1138">
        <v>1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 s="63"/>
      <c r="AF1138" s="63"/>
      <c r="AG1138">
        <f t="shared" si="17"/>
        <v>0.12375216815550959</v>
      </c>
    </row>
    <row r="1139" spans="1:33" x14ac:dyDescent="0.25">
      <c r="A1139">
        <v>2370</v>
      </c>
      <c r="B1139" t="s">
        <v>43</v>
      </c>
      <c r="C1139" t="s">
        <v>468</v>
      </c>
      <c r="D1139">
        <v>1926</v>
      </c>
      <c r="E1139">
        <v>1104.699951171875</v>
      </c>
      <c r="F1139">
        <v>1104.699951171875</v>
      </c>
      <c r="G1139" s="7">
        <v>150</v>
      </c>
      <c r="H1139">
        <v>125.69999694824219</v>
      </c>
      <c r="I1139">
        <v>150</v>
      </c>
      <c r="J1139">
        <v>793.79998779296875</v>
      </c>
      <c r="K1139">
        <v>81.400001525878906</v>
      </c>
      <c r="L1139">
        <v>522.29998779296875</v>
      </c>
      <c r="M1139">
        <v>167.60000610351563</v>
      </c>
      <c r="P1139">
        <v>271</v>
      </c>
      <c r="Q1139">
        <v>793.29998779296875</v>
      </c>
      <c r="R1139">
        <v>0</v>
      </c>
      <c r="S1139">
        <v>1038.0999755859375</v>
      </c>
      <c r="T1139">
        <v>0</v>
      </c>
      <c r="U1139">
        <v>0</v>
      </c>
      <c r="V1139">
        <v>0</v>
      </c>
      <c r="W1139">
        <v>1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 s="63"/>
      <c r="AF1139" s="63"/>
      <c r="AG1139">
        <f t="shared" si="17"/>
        <v>0.13578347662718618</v>
      </c>
    </row>
    <row r="1140" spans="1:33" x14ac:dyDescent="0.25">
      <c r="A1140">
        <v>2370</v>
      </c>
      <c r="B1140" t="s">
        <v>43</v>
      </c>
      <c r="C1140" t="s">
        <v>469</v>
      </c>
      <c r="D1140">
        <v>1927</v>
      </c>
      <c r="E1140">
        <v>1353.300048828125</v>
      </c>
      <c r="F1140">
        <v>1353.300048828125</v>
      </c>
      <c r="G1140" s="7">
        <v>150</v>
      </c>
      <c r="H1140">
        <v>129.89999389648438</v>
      </c>
      <c r="I1140">
        <v>150</v>
      </c>
      <c r="J1140">
        <v>1038.0999755859375</v>
      </c>
      <c r="K1140">
        <v>87.699996948242188</v>
      </c>
      <c r="L1140">
        <v>773.5</v>
      </c>
      <c r="M1140">
        <v>188.5</v>
      </c>
      <c r="P1140">
        <v>241</v>
      </c>
      <c r="Q1140">
        <v>1014.5</v>
      </c>
      <c r="R1140">
        <v>0</v>
      </c>
      <c r="S1140">
        <v>1110.0999755859375</v>
      </c>
      <c r="T1140">
        <v>0</v>
      </c>
      <c r="U1140">
        <v>0</v>
      </c>
      <c r="V1140">
        <v>0</v>
      </c>
      <c r="W1140">
        <v>1</v>
      </c>
      <c r="X1140">
        <v>1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 s="63"/>
      <c r="AF1140" s="63"/>
      <c r="AG1140">
        <f t="shared" si="17"/>
        <v>0.11084016447785605</v>
      </c>
    </row>
    <row r="1141" spans="1:33" x14ac:dyDescent="0.25">
      <c r="A1141">
        <v>2370</v>
      </c>
      <c r="B1141" t="s">
        <v>43</v>
      </c>
      <c r="C1141" t="s">
        <v>470</v>
      </c>
      <c r="D1141">
        <v>1928</v>
      </c>
      <c r="E1141">
        <v>1531.199951171875</v>
      </c>
      <c r="F1141">
        <v>1530.5999755859375</v>
      </c>
      <c r="G1141" s="7">
        <v>150</v>
      </c>
      <c r="H1141">
        <v>123.40000152587891</v>
      </c>
      <c r="I1141">
        <v>150</v>
      </c>
      <c r="J1141">
        <v>1110.0999755859375</v>
      </c>
      <c r="K1141">
        <v>108.80000305175781</v>
      </c>
      <c r="L1141">
        <v>733.29998779296875</v>
      </c>
      <c r="M1141">
        <v>229.5</v>
      </c>
      <c r="P1141">
        <v>398.79998779296875</v>
      </c>
      <c r="Q1141">
        <v>1132.0999755859375</v>
      </c>
      <c r="S1141">
        <v>1398.199951171875</v>
      </c>
      <c r="T1141">
        <v>0</v>
      </c>
      <c r="U1141">
        <v>0</v>
      </c>
      <c r="V1141">
        <v>0</v>
      </c>
      <c r="W1141">
        <v>1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 s="63"/>
      <c r="AF1141" s="63"/>
      <c r="AG1141">
        <f t="shared" si="17"/>
        <v>9.7962385569043631E-2</v>
      </c>
    </row>
    <row r="1142" spans="1:33" x14ac:dyDescent="0.25">
      <c r="A1142">
        <v>2370</v>
      </c>
      <c r="B1142" t="s">
        <v>43</v>
      </c>
      <c r="C1142" t="s">
        <v>471</v>
      </c>
      <c r="D1142">
        <v>1929</v>
      </c>
      <c r="E1142">
        <v>2008.0999755859375</v>
      </c>
      <c r="F1142">
        <v>2008.0999755859375</v>
      </c>
      <c r="G1142" s="7">
        <v>200</v>
      </c>
      <c r="H1142">
        <v>171.30000305175781</v>
      </c>
      <c r="I1142">
        <v>200</v>
      </c>
      <c r="J1142">
        <v>1398.199951171875</v>
      </c>
      <c r="K1142">
        <v>116</v>
      </c>
      <c r="L1142">
        <v>932.4000244140625</v>
      </c>
      <c r="M1142">
        <v>327.29998779296875</v>
      </c>
      <c r="P1142">
        <v>570.9000244140625</v>
      </c>
      <c r="Q1142">
        <v>1503.300048828125</v>
      </c>
      <c r="S1142">
        <v>1468.4000244140625</v>
      </c>
      <c r="T1142">
        <v>0</v>
      </c>
      <c r="U1142">
        <v>0</v>
      </c>
      <c r="V1142">
        <v>0</v>
      </c>
      <c r="W1142">
        <v>1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 s="63"/>
      <c r="AF1142" s="63"/>
      <c r="AG1142">
        <f t="shared" si="17"/>
        <v>9.9596634844658374E-2</v>
      </c>
    </row>
    <row r="1143" spans="1:33" x14ac:dyDescent="0.25">
      <c r="A1143">
        <v>2370</v>
      </c>
      <c r="B1143" t="s">
        <v>43</v>
      </c>
      <c r="C1143" t="s">
        <v>472</v>
      </c>
      <c r="D1143">
        <v>1930</v>
      </c>
      <c r="E1143">
        <v>2059.699951171875</v>
      </c>
      <c r="F1143">
        <v>2059.699951171875</v>
      </c>
      <c r="G1143" s="7">
        <v>200</v>
      </c>
      <c r="H1143">
        <v>174.80000305175781</v>
      </c>
      <c r="I1143">
        <v>200</v>
      </c>
      <c r="J1143">
        <v>1468.4000244140625</v>
      </c>
      <c r="K1143">
        <v>112.5</v>
      </c>
      <c r="L1143">
        <v>931.70001220703125</v>
      </c>
      <c r="M1143">
        <v>366.5</v>
      </c>
      <c r="P1143">
        <v>588.79998779296875</v>
      </c>
      <c r="Q1143">
        <v>1520.5</v>
      </c>
      <c r="S1143">
        <v>599.0999755859375</v>
      </c>
      <c r="T1143">
        <v>0</v>
      </c>
      <c r="U1143">
        <v>0</v>
      </c>
      <c r="V1143">
        <v>0</v>
      </c>
      <c r="W1143">
        <v>1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 s="63"/>
      <c r="AF1143" s="63"/>
      <c r="AG1143">
        <f t="shared" si="17"/>
        <v>9.7101521940712365E-2</v>
      </c>
    </row>
    <row r="1144" spans="1:33" x14ac:dyDescent="0.25">
      <c r="A1144">
        <v>2370</v>
      </c>
      <c r="B1144" t="s">
        <v>43</v>
      </c>
      <c r="C1144" t="s">
        <v>473</v>
      </c>
      <c r="D1144">
        <v>1931</v>
      </c>
      <c r="E1144">
        <v>1459.0999755859375</v>
      </c>
      <c r="F1144">
        <v>1469.0999755859375</v>
      </c>
      <c r="G1144" s="7">
        <v>200</v>
      </c>
      <c r="H1144">
        <v>180.69999694824219</v>
      </c>
      <c r="I1144">
        <v>200</v>
      </c>
      <c r="J1144">
        <v>887.20001220703125</v>
      </c>
      <c r="K1144">
        <v>75.900001525878906</v>
      </c>
      <c r="L1144">
        <v>328.10000610351563</v>
      </c>
      <c r="M1144">
        <v>439.20001220703125</v>
      </c>
      <c r="N1144">
        <v>288.10000610351563</v>
      </c>
      <c r="P1144">
        <v>549.9000244140625</v>
      </c>
      <c r="Q1144">
        <v>878</v>
      </c>
      <c r="S1144">
        <v>721.0999755859375</v>
      </c>
      <c r="T1144">
        <v>0</v>
      </c>
      <c r="U1144">
        <v>0</v>
      </c>
      <c r="V1144">
        <v>0</v>
      </c>
      <c r="W1144">
        <v>1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 s="63"/>
      <c r="AF1144" s="63"/>
      <c r="AG1144">
        <f t="shared" si="17"/>
        <v>0.13707079936019126</v>
      </c>
    </row>
    <row r="1145" spans="1:33" x14ac:dyDescent="0.25">
      <c r="A1145">
        <v>2370</v>
      </c>
      <c r="B1145" t="s">
        <v>43</v>
      </c>
      <c r="C1145" t="s">
        <v>474</v>
      </c>
      <c r="D1145">
        <v>1932</v>
      </c>
      <c r="E1145">
        <v>1436.0999755859375</v>
      </c>
      <c r="F1145">
        <v>1436.0999755859375</v>
      </c>
      <c r="G1145" s="7">
        <v>300</v>
      </c>
      <c r="H1145">
        <v>136.30000305175781</v>
      </c>
      <c r="I1145">
        <v>300</v>
      </c>
      <c r="J1145">
        <v>890</v>
      </c>
      <c r="K1145">
        <v>93</v>
      </c>
      <c r="L1145">
        <v>362</v>
      </c>
      <c r="M1145">
        <v>482.10000610351563</v>
      </c>
      <c r="N1145">
        <v>168.89999389648438</v>
      </c>
      <c r="P1145">
        <v>416.89999389648438</v>
      </c>
      <c r="Q1145">
        <v>778.9000244140625</v>
      </c>
      <c r="S1145">
        <v>498.39999389648438</v>
      </c>
      <c r="T1145">
        <v>0</v>
      </c>
      <c r="U1145">
        <v>0</v>
      </c>
      <c r="V1145">
        <v>0</v>
      </c>
      <c r="W1145">
        <v>1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 s="63"/>
      <c r="AF1145" s="63"/>
      <c r="AG1145">
        <f t="shared" si="17"/>
        <v>0.20889910528520006</v>
      </c>
    </row>
    <row r="1146" spans="1:33" x14ac:dyDescent="0.25">
      <c r="A1146">
        <v>2370</v>
      </c>
      <c r="B1146" t="s">
        <v>43</v>
      </c>
      <c r="C1146" t="s">
        <v>475</v>
      </c>
      <c r="D1146">
        <v>1933</v>
      </c>
      <c r="E1146">
        <v>1128.5</v>
      </c>
      <c r="F1146">
        <v>1128.5</v>
      </c>
      <c r="G1146" s="7">
        <v>300</v>
      </c>
      <c r="H1146">
        <v>0</v>
      </c>
      <c r="I1146">
        <v>300</v>
      </c>
      <c r="J1146">
        <v>753.9000244140625</v>
      </c>
      <c r="K1146">
        <v>69.599998474121094</v>
      </c>
      <c r="L1146">
        <v>261.79998779296875</v>
      </c>
      <c r="M1146">
        <v>427.60000610351563</v>
      </c>
      <c r="N1146">
        <v>255.5</v>
      </c>
      <c r="P1146">
        <v>309.89999389648438</v>
      </c>
      <c r="Q1146">
        <v>571.699951171875</v>
      </c>
      <c r="S1146">
        <v>500.20001220703125</v>
      </c>
      <c r="T1146">
        <v>0</v>
      </c>
      <c r="U1146">
        <v>0</v>
      </c>
      <c r="V1146">
        <v>0</v>
      </c>
      <c r="W1146">
        <v>1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 s="63"/>
      <c r="AF1146" s="63"/>
      <c r="AG1146">
        <f t="shared" si="17"/>
        <v>0.26583961010190521</v>
      </c>
    </row>
    <row r="1147" spans="1:33" x14ac:dyDescent="0.25">
      <c r="A1147">
        <v>2370</v>
      </c>
      <c r="B1147" t="s">
        <v>43</v>
      </c>
      <c r="C1147" t="s">
        <v>476</v>
      </c>
      <c r="D1147">
        <v>1934</v>
      </c>
      <c r="E1147">
        <v>953.70001220703125</v>
      </c>
      <c r="F1147">
        <v>953.70001220703125</v>
      </c>
      <c r="G1147" s="7">
        <v>200</v>
      </c>
      <c r="H1147">
        <v>26.100000381469727</v>
      </c>
      <c r="I1147">
        <v>200</v>
      </c>
      <c r="J1147">
        <v>667.70001220703125</v>
      </c>
      <c r="K1147">
        <v>54.599998474121094</v>
      </c>
      <c r="L1147">
        <v>312.29998779296875</v>
      </c>
      <c r="M1147">
        <v>257.10000610351563</v>
      </c>
      <c r="N1147">
        <v>167.5</v>
      </c>
      <c r="P1147">
        <v>273.5</v>
      </c>
      <c r="Q1147">
        <v>585.79998779296875</v>
      </c>
      <c r="S1147">
        <v>439.29998779296875</v>
      </c>
      <c r="T1147">
        <v>0</v>
      </c>
      <c r="U1147">
        <v>0</v>
      </c>
      <c r="V1147">
        <v>0</v>
      </c>
      <c r="W1147">
        <v>1</v>
      </c>
      <c r="X1147">
        <v>1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 s="63"/>
      <c r="AF1147" s="63"/>
      <c r="AG1147">
        <f t="shared" si="17"/>
        <v>0.20970954958589597</v>
      </c>
    </row>
    <row r="1148" spans="1:33" x14ac:dyDescent="0.25">
      <c r="A1148">
        <v>2370</v>
      </c>
      <c r="B1148" t="s">
        <v>43</v>
      </c>
      <c r="C1148" t="s">
        <v>477</v>
      </c>
      <c r="D1148">
        <v>1935</v>
      </c>
      <c r="E1148">
        <v>962.20001220703125</v>
      </c>
      <c r="F1148">
        <v>962.20001220703125</v>
      </c>
      <c r="G1148" s="7">
        <v>200</v>
      </c>
      <c r="H1148">
        <v>30.200000762939453</v>
      </c>
      <c r="I1148">
        <v>200</v>
      </c>
      <c r="J1148">
        <v>634.20001220703125</v>
      </c>
      <c r="K1148">
        <v>46.299999237060547</v>
      </c>
      <c r="L1148">
        <v>279.79998779296875</v>
      </c>
      <c r="M1148">
        <v>244.60000610351563</v>
      </c>
      <c r="N1148">
        <v>194.89999389648438</v>
      </c>
      <c r="P1148">
        <v>333.60000610351563</v>
      </c>
      <c r="Q1148">
        <v>613.4000244140625</v>
      </c>
      <c r="S1148">
        <v>617</v>
      </c>
      <c r="T1148">
        <v>0</v>
      </c>
      <c r="U1148">
        <v>0</v>
      </c>
      <c r="V1148">
        <v>0</v>
      </c>
      <c r="W1148">
        <v>1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 s="63"/>
      <c r="AF1148" s="63"/>
      <c r="AG1148">
        <f t="shared" si="17"/>
        <v>0.20785699175086594</v>
      </c>
    </row>
    <row r="1149" spans="1:33" x14ac:dyDescent="0.25">
      <c r="A1149">
        <v>2370</v>
      </c>
      <c r="B1149" t="s">
        <v>43</v>
      </c>
      <c r="C1149" t="s">
        <v>478</v>
      </c>
      <c r="D1149">
        <v>1936</v>
      </c>
      <c r="E1149">
        <v>1093.0999755859375</v>
      </c>
      <c r="F1149">
        <v>1093.0999755859375</v>
      </c>
      <c r="G1149" s="7">
        <v>200</v>
      </c>
      <c r="H1149">
        <v>37.900001525878906</v>
      </c>
      <c r="I1149">
        <v>200</v>
      </c>
      <c r="J1149">
        <v>763</v>
      </c>
      <c r="K1149">
        <v>86.599998474121094</v>
      </c>
      <c r="L1149">
        <v>450.70001220703125</v>
      </c>
      <c r="M1149">
        <v>214.80000305175781</v>
      </c>
      <c r="N1149">
        <v>146</v>
      </c>
      <c r="P1149">
        <v>283.5</v>
      </c>
      <c r="Q1149">
        <v>734.20001220703125</v>
      </c>
      <c r="S1149">
        <v>618.70001220703125</v>
      </c>
      <c r="T1149">
        <v>0</v>
      </c>
      <c r="U1149">
        <v>0</v>
      </c>
      <c r="V1149">
        <v>0</v>
      </c>
      <c r="W1149">
        <v>1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 s="63"/>
      <c r="AF1149" s="63"/>
      <c r="AG1149">
        <f t="shared" si="17"/>
        <v>0.18296588095045324</v>
      </c>
    </row>
    <row r="1150" spans="1:33" x14ac:dyDescent="0.25">
      <c r="A1150">
        <v>2370</v>
      </c>
      <c r="B1150" t="s">
        <v>43</v>
      </c>
      <c r="C1150" t="s">
        <v>479</v>
      </c>
      <c r="D1150">
        <v>1937</v>
      </c>
      <c r="E1150">
        <v>1028.300048828125</v>
      </c>
      <c r="F1150">
        <v>1028.300048828125</v>
      </c>
      <c r="G1150" s="7">
        <v>200</v>
      </c>
      <c r="H1150">
        <v>48.599998474121094</v>
      </c>
      <c r="I1150">
        <v>200</v>
      </c>
      <c r="J1150">
        <v>686.5999755859375</v>
      </c>
      <c r="K1150">
        <v>62</v>
      </c>
      <c r="L1150">
        <v>437.39999389648438</v>
      </c>
      <c r="M1150">
        <v>200</v>
      </c>
      <c r="N1150">
        <v>67.900001525878906</v>
      </c>
      <c r="P1150">
        <v>270.70001220703125</v>
      </c>
      <c r="Q1150">
        <v>708.0999755859375</v>
      </c>
      <c r="S1150">
        <v>746.20001220703125</v>
      </c>
      <c r="T1150">
        <v>0</v>
      </c>
      <c r="U1150">
        <v>0</v>
      </c>
      <c r="V1150">
        <v>0</v>
      </c>
      <c r="W1150">
        <v>1</v>
      </c>
      <c r="X1150">
        <v>1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 s="63"/>
      <c r="AF1150" s="63"/>
      <c r="AG1150">
        <f t="shared" si="17"/>
        <v>0.19449576048150996</v>
      </c>
    </row>
    <row r="1151" spans="1:33" x14ac:dyDescent="0.25">
      <c r="A1151">
        <v>2370</v>
      </c>
      <c r="B1151" t="s">
        <v>43</v>
      </c>
      <c r="C1151" t="s">
        <v>480</v>
      </c>
      <c r="D1151">
        <v>1938</v>
      </c>
      <c r="E1151">
        <v>1171.4000244140625</v>
      </c>
      <c r="F1151">
        <v>1171.4000244140625</v>
      </c>
      <c r="G1151" s="7">
        <v>200</v>
      </c>
      <c r="H1151">
        <v>51.799999237060547</v>
      </c>
      <c r="I1151">
        <v>200</v>
      </c>
      <c r="J1151">
        <v>828.29998779296875</v>
      </c>
      <c r="K1151">
        <v>75.199996948242188</v>
      </c>
      <c r="L1151">
        <v>596.4000244140625</v>
      </c>
      <c r="M1151">
        <v>199.89999389648438</v>
      </c>
      <c r="N1151">
        <v>82.099998474121094</v>
      </c>
      <c r="P1151">
        <v>243.89999389648438</v>
      </c>
      <c r="Q1151">
        <v>840.300048828125</v>
      </c>
      <c r="S1151">
        <v>992.5999755859375</v>
      </c>
      <c r="T1151">
        <v>0</v>
      </c>
      <c r="U1151">
        <v>0</v>
      </c>
      <c r="V1151">
        <v>0</v>
      </c>
      <c r="W1151">
        <v>1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 s="63"/>
      <c r="AF1151" s="63"/>
      <c r="AG1151">
        <f t="shared" si="17"/>
        <v>0.17073586804818494</v>
      </c>
    </row>
    <row r="1152" spans="1:33" x14ac:dyDescent="0.25">
      <c r="A1152">
        <v>2370</v>
      </c>
      <c r="B1152" t="s">
        <v>43</v>
      </c>
      <c r="C1152" t="s">
        <v>481</v>
      </c>
      <c r="D1152">
        <v>1939</v>
      </c>
      <c r="E1152">
        <v>1443.800048828125</v>
      </c>
      <c r="F1152">
        <v>1443.800048828125</v>
      </c>
      <c r="G1152" s="7">
        <v>200</v>
      </c>
      <c r="H1152">
        <v>53.700000762939453</v>
      </c>
      <c r="I1152">
        <v>200</v>
      </c>
      <c r="J1152">
        <v>1056.5999755859375</v>
      </c>
      <c r="K1152">
        <v>87.400001525878906</v>
      </c>
      <c r="L1152">
        <v>824.4000244140625</v>
      </c>
      <c r="M1152">
        <v>195.60000610351563</v>
      </c>
      <c r="N1152">
        <v>64</v>
      </c>
      <c r="P1152">
        <v>289.29998779296875</v>
      </c>
      <c r="Q1152">
        <v>1113.699951171875</v>
      </c>
      <c r="S1152">
        <v>1278.5999755859375</v>
      </c>
      <c r="T1152">
        <v>0</v>
      </c>
      <c r="U1152">
        <v>0</v>
      </c>
      <c r="V1152">
        <v>0</v>
      </c>
      <c r="W1152">
        <v>1</v>
      </c>
      <c r="X1152">
        <v>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 s="63"/>
      <c r="AF1152" s="63"/>
      <c r="AG1152">
        <f t="shared" si="17"/>
        <v>0.13852333649824436</v>
      </c>
    </row>
    <row r="1153" spans="1:33" s="4" customFormat="1" x14ac:dyDescent="0.25">
      <c r="A1153" s="4">
        <v>2370</v>
      </c>
      <c r="B1153" s="4" t="s">
        <v>43</v>
      </c>
      <c r="C1153" s="4" t="s">
        <v>482</v>
      </c>
      <c r="D1153" s="4">
        <v>1940</v>
      </c>
      <c r="E1153" s="4">
        <v>1714.5</v>
      </c>
      <c r="F1153" s="4">
        <v>1716.5</v>
      </c>
      <c r="G1153" s="7">
        <v>200</v>
      </c>
      <c r="H1153" s="4">
        <v>54.5</v>
      </c>
      <c r="I1153" s="4">
        <v>200</v>
      </c>
      <c r="J1153" s="4">
        <v>1357.4000244140625</v>
      </c>
      <c r="K1153" s="4">
        <v>107.40000152587891</v>
      </c>
      <c r="L1153" s="4">
        <v>1100.5999755859375</v>
      </c>
      <c r="M1153" s="4">
        <v>189.19999694824219</v>
      </c>
      <c r="N1153" s="4">
        <v>78.800003051757813</v>
      </c>
      <c r="P1153" s="4">
        <v>268.89999389648438</v>
      </c>
      <c r="Q1153" s="4">
        <v>1369.5</v>
      </c>
      <c r="T1153" s="4">
        <v>0</v>
      </c>
      <c r="U1153" s="4">
        <v>0</v>
      </c>
      <c r="V1153" s="4">
        <v>0</v>
      </c>
      <c r="W1153" s="4">
        <v>1</v>
      </c>
      <c r="X1153" s="4">
        <v>1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1</v>
      </c>
      <c r="AE1153" s="63"/>
      <c r="AF1153" s="63"/>
      <c r="AG1153">
        <f t="shared" si="17"/>
        <v>0.11665208515602217</v>
      </c>
    </row>
    <row r="1154" spans="1:33" x14ac:dyDescent="0.25">
      <c r="A1154">
        <v>2374</v>
      </c>
      <c r="B1154" t="s">
        <v>44</v>
      </c>
      <c r="C1154" t="s">
        <v>443</v>
      </c>
      <c r="D1154">
        <v>1901</v>
      </c>
      <c r="E1154">
        <v>27</v>
      </c>
      <c r="F1154">
        <v>26.620000839233398</v>
      </c>
      <c r="G1154" s="7">
        <v>10</v>
      </c>
      <c r="H1154">
        <v>1.6000000238418579</v>
      </c>
      <c r="I1154">
        <v>10</v>
      </c>
      <c r="J1154">
        <v>12</v>
      </c>
      <c r="K1154">
        <v>1</v>
      </c>
      <c r="L1154">
        <v>5</v>
      </c>
      <c r="M1154">
        <v>5</v>
      </c>
      <c r="P1154">
        <v>15</v>
      </c>
      <c r="Q1154">
        <v>20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0</v>
      </c>
      <c r="AE1154" s="63">
        <f>AVERAGE(G1154:G1184)</f>
        <v>51.8</v>
      </c>
      <c r="AF1154" s="63">
        <f>_xlfn.VAR.S(G1154:G1183)</f>
        <v>1227.8206896551726</v>
      </c>
      <c r="AG1154">
        <f t="shared" si="17"/>
        <v>0.37037037037037035</v>
      </c>
    </row>
    <row r="1155" spans="1:33" x14ac:dyDescent="0.25">
      <c r="A1155">
        <v>2374</v>
      </c>
      <c r="B1155" t="s">
        <v>44</v>
      </c>
      <c r="C1155" t="s">
        <v>444</v>
      </c>
      <c r="D1155">
        <v>1902</v>
      </c>
      <c r="E1155">
        <v>31</v>
      </c>
      <c r="F1155">
        <v>30.799999237060547</v>
      </c>
      <c r="G1155" s="7">
        <v>10</v>
      </c>
      <c r="H1155">
        <v>1.6000000238418579</v>
      </c>
      <c r="I1155">
        <v>10</v>
      </c>
      <c r="J1155">
        <v>16</v>
      </c>
      <c r="K1155">
        <v>2</v>
      </c>
      <c r="L1155">
        <v>7</v>
      </c>
      <c r="M1155">
        <v>5</v>
      </c>
      <c r="P1155">
        <v>16</v>
      </c>
      <c r="Q1155">
        <v>23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  <c r="AE1155" s="63"/>
      <c r="AF1155" s="63"/>
      <c r="AG1155">
        <f t="shared" ref="AG1155:AG1218" si="18">G1155/E1155</f>
        <v>0.32258064516129031</v>
      </c>
    </row>
    <row r="1156" spans="1:33" x14ac:dyDescent="0.25">
      <c r="A1156">
        <v>2374</v>
      </c>
      <c r="B1156" t="s">
        <v>44</v>
      </c>
      <c r="C1156" t="s">
        <v>445</v>
      </c>
      <c r="D1156">
        <v>1903</v>
      </c>
      <c r="E1156">
        <v>34</v>
      </c>
      <c r="F1156">
        <v>33.900001525878906</v>
      </c>
      <c r="G1156" s="7">
        <v>10</v>
      </c>
      <c r="H1156">
        <v>1.6000000238418579</v>
      </c>
      <c r="I1156">
        <v>10</v>
      </c>
      <c r="J1156">
        <v>18</v>
      </c>
      <c r="K1156">
        <v>2</v>
      </c>
      <c r="L1156">
        <v>9</v>
      </c>
      <c r="M1156">
        <v>5</v>
      </c>
      <c r="P1156">
        <v>17</v>
      </c>
      <c r="Q1156">
        <v>26</v>
      </c>
      <c r="T1156">
        <v>0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0</v>
      </c>
      <c r="AE1156" s="63"/>
      <c r="AF1156" s="63"/>
      <c r="AG1156">
        <f t="shared" si="18"/>
        <v>0.29411764705882354</v>
      </c>
    </row>
    <row r="1157" spans="1:33" x14ac:dyDescent="0.25">
      <c r="A1157">
        <v>2374</v>
      </c>
      <c r="B1157" t="s">
        <v>44</v>
      </c>
      <c r="C1157" t="s">
        <v>446</v>
      </c>
      <c r="D1157">
        <v>1904</v>
      </c>
      <c r="E1157">
        <v>42</v>
      </c>
      <c r="F1157">
        <v>42.400001525878906</v>
      </c>
      <c r="G1157" s="7">
        <v>10</v>
      </c>
      <c r="H1157">
        <v>1.7000000476837158</v>
      </c>
      <c r="I1157">
        <v>10</v>
      </c>
      <c r="J1157">
        <v>26</v>
      </c>
      <c r="K1157">
        <v>2</v>
      </c>
      <c r="L1157">
        <v>16</v>
      </c>
      <c r="M1157">
        <v>4</v>
      </c>
      <c r="N1157">
        <v>1</v>
      </c>
      <c r="P1157">
        <v>19</v>
      </c>
      <c r="Q1157">
        <v>35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0</v>
      </c>
      <c r="AE1157" s="63"/>
      <c r="AF1157" s="63"/>
      <c r="AG1157">
        <f t="shared" si="18"/>
        <v>0.23809523809523808</v>
      </c>
    </row>
    <row r="1158" spans="1:33" x14ac:dyDescent="0.25">
      <c r="A1158">
        <v>2374</v>
      </c>
      <c r="B1158" t="s">
        <v>44</v>
      </c>
      <c r="C1158" t="s">
        <v>447</v>
      </c>
      <c r="D1158">
        <v>1905</v>
      </c>
      <c r="E1158">
        <v>48</v>
      </c>
      <c r="F1158">
        <v>47.700000762939453</v>
      </c>
      <c r="G1158" s="7">
        <v>10</v>
      </c>
      <c r="H1158">
        <v>1.7000000476837158</v>
      </c>
      <c r="I1158">
        <v>10</v>
      </c>
      <c r="J1158">
        <v>31</v>
      </c>
      <c r="K1158">
        <v>4</v>
      </c>
      <c r="L1158">
        <v>15</v>
      </c>
      <c r="M1158">
        <v>3</v>
      </c>
      <c r="N1158">
        <v>2</v>
      </c>
      <c r="P1158">
        <v>25</v>
      </c>
      <c r="Q1158">
        <v>40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1</v>
      </c>
      <c r="AC1158">
        <v>0</v>
      </c>
      <c r="AD1158">
        <v>0</v>
      </c>
      <c r="AE1158" s="63"/>
      <c r="AF1158" s="63"/>
      <c r="AG1158">
        <f t="shared" si="18"/>
        <v>0.20833333333333334</v>
      </c>
    </row>
    <row r="1159" spans="1:33" x14ac:dyDescent="0.25">
      <c r="A1159">
        <v>2374</v>
      </c>
      <c r="B1159" t="s">
        <v>44</v>
      </c>
      <c r="C1159" t="s">
        <v>448</v>
      </c>
      <c r="D1159">
        <v>1906</v>
      </c>
      <c r="E1159">
        <v>64</v>
      </c>
      <c r="F1159">
        <v>63.799999237060547</v>
      </c>
      <c r="G1159" s="7">
        <v>13</v>
      </c>
      <c r="H1159">
        <v>1.7999999523162842</v>
      </c>
      <c r="I1159">
        <v>13</v>
      </c>
      <c r="J1159">
        <v>40</v>
      </c>
      <c r="K1159">
        <v>3</v>
      </c>
      <c r="L1159">
        <v>22</v>
      </c>
      <c r="M1159">
        <v>3</v>
      </c>
      <c r="N1159">
        <v>2</v>
      </c>
      <c r="P1159">
        <v>33</v>
      </c>
      <c r="Q1159">
        <v>55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 s="63"/>
      <c r="AF1159" s="63"/>
      <c r="AG1159">
        <f t="shared" si="18"/>
        <v>0.203125</v>
      </c>
    </row>
    <row r="1160" spans="1:33" x14ac:dyDescent="0.25">
      <c r="A1160">
        <v>2374</v>
      </c>
      <c r="B1160" t="s">
        <v>44</v>
      </c>
      <c r="C1160" t="s">
        <v>449</v>
      </c>
      <c r="D1160">
        <v>1907</v>
      </c>
      <c r="E1160">
        <v>60</v>
      </c>
      <c r="F1160">
        <v>59.900001525878906</v>
      </c>
      <c r="G1160" s="7">
        <v>14</v>
      </c>
      <c r="H1160">
        <v>1.8999999761581421</v>
      </c>
      <c r="I1160">
        <v>14</v>
      </c>
      <c r="J1160">
        <v>34</v>
      </c>
      <c r="K1160">
        <v>3</v>
      </c>
      <c r="L1160">
        <v>14</v>
      </c>
      <c r="M1160">
        <v>3</v>
      </c>
      <c r="N1160">
        <v>3</v>
      </c>
      <c r="P1160">
        <v>36</v>
      </c>
      <c r="Q1160">
        <v>50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0</v>
      </c>
      <c r="AE1160" s="63"/>
      <c r="AF1160" s="63"/>
      <c r="AG1160">
        <f t="shared" si="18"/>
        <v>0.23333333333333334</v>
      </c>
    </row>
    <row r="1161" spans="1:33" x14ac:dyDescent="0.25">
      <c r="A1161">
        <v>2374</v>
      </c>
      <c r="B1161" t="s">
        <v>44</v>
      </c>
      <c r="C1161" t="s">
        <v>450</v>
      </c>
      <c r="D1161">
        <v>1908</v>
      </c>
      <c r="E1161">
        <v>95</v>
      </c>
      <c r="F1161">
        <v>95</v>
      </c>
      <c r="G1161" s="7">
        <v>17</v>
      </c>
      <c r="H1161">
        <v>2</v>
      </c>
      <c r="I1161">
        <v>17</v>
      </c>
      <c r="J1161">
        <v>68</v>
      </c>
      <c r="K1161">
        <v>3</v>
      </c>
      <c r="L1161">
        <v>22</v>
      </c>
      <c r="M1161">
        <v>22</v>
      </c>
      <c r="N1161">
        <v>4</v>
      </c>
      <c r="P1161">
        <v>45</v>
      </c>
      <c r="Q1161">
        <v>67</v>
      </c>
      <c r="T1161">
        <v>0</v>
      </c>
      <c r="U1161">
        <v>0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 s="63"/>
      <c r="AF1161" s="63"/>
      <c r="AG1161">
        <f t="shared" si="18"/>
        <v>0.17894736842105263</v>
      </c>
    </row>
    <row r="1162" spans="1:33" x14ac:dyDescent="0.25">
      <c r="A1162">
        <v>2374</v>
      </c>
      <c r="B1162" t="s">
        <v>44</v>
      </c>
      <c r="C1162" t="s">
        <v>451</v>
      </c>
      <c r="D1162">
        <v>1909</v>
      </c>
      <c r="E1162">
        <v>94</v>
      </c>
      <c r="F1162">
        <v>94.199996948242188</v>
      </c>
      <c r="G1162" s="7">
        <v>20</v>
      </c>
      <c r="H1162">
        <v>1.2000000476837158</v>
      </c>
      <c r="I1162">
        <v>20</v>
      </c>
      <c r="J1162">
        <v>64</v>
      </c>
      <c r="K1162">
        <v>3</v>
      </c>
      <c r="L1162">
        <v>18</v>
      </c>
      <c r="M1162">
        <v>14</v>
      </c>
      <c r="N1162">
        <v>4</v>
      </c>
      <c r="P1162">
        <v>56</v>
      </c>
      <c r="Q1162">
        <v>74</v>
      </c>
      <c r="S1162">
        <v>97.510002136230469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1</v>
      </c>
      <c r="AC1162">
        <v>0</v>
      </c>
      <c r="AD1162">
        <v>0</v>
      </c>
      <c r="AE1162" s="63"/>
      <c r="AF1162" s="63"/>
      <c r="AG1162">
        <f t="shared" si="18"/>
        <v>0.21276595744680851</v>
      </c>
    </row>
    <row r="1163" spans="1:33" x14ac:dyDescent="0.25">
      <c r="A1163">
        <v>2374</v>
      </c>
      <c r="B1163" t="s">
        <v>44</v>
      </c>
      <c r="C1163" t="s">
        <v>452</v>
      </c>
      <c r="D1163">
        <v>1910</v>
      </c>
      <c r="E1163">
        <v>135.58999633789063</v>
      </c>
      <c r="F1163">
        <v>135.58999633789063</v>
      </c>
      <c r="G1163" s="7">
        <v>20</v>
      </c>
      <c r="H1163">
        <v>2.1400001049041748</v>
      </c>
      <c r="I1163">
        <v>20</v>
      </c>
      <c r="J1163">
        <v>101.58999633789063</v>
      </c>
      <c r="K1163">
        <v>3.9600000381469727</v>
      </c>
      <c r="L1163">
        <v>26.139999389648438</v>
      </c>
      <c r="M1163">
        <v>10.800000190734863</v>
      </c>
      <c r="N1163">
        <v>4.0799999237060547</v>
      </c>
      <c r="O1163">
        <v>29.219999313354492</v>
      </c>
      <c r="P1163">
        <v>57.049999237060547</v>
      </c>
      <c r="Q1163">
        <v>83.19000244140625</v>
      </c>
      <c r="S1163">
        <v>103.26000213623047</v>
      </c>
      <c r="T1163">
        <v>0</v>
      </c>
      <c r="U1163">
        <v>0</v>
      </c>
      <c r="V1163">
        <v>0</v>
      </c>
      <c r="W1163">
        <v>1</v>
      </c>
      <c r="X1163">
        <v>0</v>
      </c>
      <c r="Y1163">
        <v>0</v>
      </c>
      <c r="Z1163">
        <v>0</v>
      </c>
      <c r="AA1163">
        <v>0</v>
      </c>
      <c r="AB1163">
        <v>1</v>
      </c>
      <c r="AC1163">
        <v>0</v>
      </c>
      <c r="AD1163">
        <v>0</v>
      </c>
      <c r="AE1163" s="63"/>
      <c r="AF1163" s="63"/>
      <c r="AG1163">
        <f t="shared" si="18"/>
        <v>0.14750350719207889</v>
      </c>
    </row>
    <row r="1164" spans="1:33" x14ac:dyDescent="0.25">
      <c r="A1164">
        <v>2374</v>
      </c>
      <c r="B1164" t="s">
        <v>44</v>
      </c>
      <c r="C1164" t="s">
        <v>453</v>
      </c>
      <c r="D1164">
        <v>1911</v>
      </c>
      <c r="E1164">
        <v>144</v>
      </c>
      <c r="F1164">
        <v>144</v>
      </c>
      <c r="G1164" s="7">
        <v>20</v>
      </c>
      <c r="H1164">
        <v>3.0699999332427979</v>
      </c>
      <c r="I1164">
        <v>20</v>
      </c>
      <c r="J1164">
        <v>107.30999755859375</v>
      </c>
      <c r="K1164">
        <v>10.100000381469727</v>
      </c>
      <c r="L1164">
        <v>42.860000610351563</v>
      </c>
      <c r="M1164">
        <v>8.8400001525878906</v>
      </c>
      <c r="N1164">
        <v>4.0500001907348633</v>
      </c>
      <c r="O1164">
        <v>15.829999923706055</v>
      </c>
      <c r="P1164">
        <v>57.369998931884766</v>
      </c>
      <c r="Q1164">
        <v>100.22999572753906</v>
      </c>
      <c r="S1164">
        <v>95.879997253417969</v>
      </c>
      <c r="T1164">
        <v>0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1</v>
      </c>
      <c r="AC1164">
        <v>0</v>
      </c>
      <c r="AD1164">
        <v>0</v>
      </c>
      <c r="AE1164" s="63"/>
      <c r="AF1164" s="63"/>
      <c r="AG1164">
        <f t="shared" si="18"/>
        <v>0.1388888888888889</v>
      </c>
    </row>
    <row r="1165" spans="1:33" x14ac:dyDescent="0.25">
      <c r="A1165">
        <v>2374</v>
      </c>
      <c r="B1165" t="s">
        <v>44</v>
      </c>
      <c r="C1165" t="s">
        <v>454</v>
      </c>
      <c r="D1165">
        <v>1912</v>
      </c>
      <c r="E1165">
        <v>178.3800048828125</v>
      </c>
      <c r="F1165">
        <v>178.3800048828125</v>
      </c>
      <c r="G1165" s="7">
        <v>50</v>
      </c>
      <c r="H1165">
        <v>4.25</v>
      </c>
      <c r="I1165">
        <v>50</v>
      </c>
      <c r="J1165">
        <v>99.550003051757813</v>
      </c>
      <c r="K1165">
        <v>6.690000057220459</v>
      </c>
      <c r="L1165">
        <v>41.669998168945313</v>
      </c>
      <c r="M1165">
        <v>15.899999618530273</v>
      </c>
      <c r="N1165">
        <v>3.6700000762939453</v>
      </c>
      <c r="O1165">
        <v>12.869999885559082</v>
      </c>
      <c r="P1165">
        <v>75.279998779296875</v>
      </c>
      <c r="Q1165">
        <v>116.94999694824219</v>
      </c>
      <c r="S1165">
        <v>86.519996643066406</v>
      </c>
      <c r="T1165">
        <v>0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 s="63"/>
      <c r="AF1165" s="63"/>
      <c r="AG1165">
        <f t="shared" si="18"/>
        <v>0.28030047444413803</v>
      </c>
    </row>
    <row r="1166" spans="1:33" x14ac:dyDescent="0.25">
      <c r="A1166">
        <v>2374</v>
      </c>
      <c r="B1166" t="s">
        <v>44</v>
      </c>
      <c r="C1166" t="s">
        <v>455</v>
      </c>
      <c r="D1166">
        <v>1913</v>
      </c>
      <c r="E1166">
        <v>174.91999816894531</v>
      </c>
      <c r="F1166">
        <v>174.91999816894531</v>
      </c>
      <c r="G1166" s="7">
        <v>50</v>
      </c>
      <c r="H1166">
        <v>5.9899997711181641</v>
      </c>
      <c r="I1166">
        <v>50</v>
      </c>
      <c r="J1166">
        <v>90.730003356933594</v>
      </c>
      <c r="K1166">
        <v>8.1000003814697266</v>
      </c>
      <c r="L1166">
        <v>36.630001068115234</v>
      </c>
      <c r="M1166">
        <v>26.120000839233398</v>
      </c>
      <c r="N1166">
        <v>4.2100000381469727</v>
      </c>
      <c r="O1166">
        <v>15.130000114440918</v>
      </c>
      <c r="P1166">
        <v>78.139999389648438</v>
      </c>
      <c r="Q1166">
        <v>114.77000427246094</v>
      </c>
      <c r="S1166">
        <v>62.119998931884766</v>
      </c>
      <c r="T1166">
        <v>0</v>
      </c>
      <c r="U1166">
        <v>0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0</v>
      </c>
      <c r="AB1166">
        <v>1</v>
      </c>
      <c r="AC1166">
        <v>0</v>
      </c>
      <c r="AD1166">
        <v>0</v>
      </c>
      <c r="AE1166" s="63"/>
      <c r="AF1166" s="63"/>
      <c r="AG1166">
        <f t="shared" si="18"/>
        <v>0.28584496068715842</v>
      </c>
    </row>
    <row r="1167" spans="1:33" x14ac:dyDescent="0.25">
      <c r="A1167">
        <v>2374</v>
      </c>
      <c r="B1167" t="s">
        <v>44</v>
      </c>
      <c r="C1167" t="s">
        <v>456</v>
      </c>
      <c r="D1167">
        <v>1914</v>
      </c>
      <c r="E1167">
        <v>162.91999816894531</v>
      </c>
      <c r="F1167">
        <v>162.91999816894531</v>
      </c>
      <c r="G1167" s="7">
        <v>50</v>
      </c>
      <c r="H1167">
        <v>6.3600001335144043</v>
      </c>
      <c r="I1167">
        <v>50</v>
      </c>
      <c r="J1167">
        <v>66.050003051757813</v>
      </c>
      <c r="K1167">
        <v>9.0500001907348633</v>
      </c>
      <c r="L1167">
        <v>27.079999923706055</v>
      </c>
      <c r="M1167">
        <v>31.940000534057617</v>
      </c>
      <c r="N1167">
        <v>3.9300000667572021</v>
      </c>
      <c r="O1167">
        <v>13.850000381469727</v>
      </c>
      <c r="P1167">
        <v>73.879997253417969</v>
      </c>
      <c r="Q1167">
        <v>100.95999908447266</v>
      </c>
      <c r="S1167">
        <v>64.949996948242188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AE1167" s="63"/>
      <c r="AF1167" s="63"/>
      <c r="AG1167">
        <f t="shared" si="18"/>
        <v>0.30689909502792184</v>
      </c>
    </row>
    <row r="1168" spans="1:33" x14ac:dyDescent="0.25">
      <c r="A1168">
        <v>2374</v>
      </c>
      <c r="B1168" t="s">
        <v>44</v>
      </c>
      <c r="C1168" t="s">
        <v>457</v>
      </c>
      <c r="D1168">
        <v>1915</v>
      </c>
      <c r="E1168">
        <v>147.47999572753906</v>
      </c>
      <c r="F1168">
        <v>147.47999572753906</v>
      </c>
      <c r="G1168" s="7">
        <v>50</v>
      </c>
      <c r="H1168">
        <v>7.8600001335144043</v>
      </c>
      <c r="I1168">
        <v>50</v>
      </c>
      <c r="J1168">
        <v>68.19000244140625</v>
      </c>
      <c r="K1168">
        <v>5.7600002288818359</v>
      </c>
      <c r="L1168">
        <v>31.5</v>
      </c>
      <c r="M1168">
        <v>31.090000152587891</v>
      </c>
      <c r="N1168">
        <v>3.2400000095367432</v>
      </c>
      <c r="O1168">
        <v>7.7199997901916504</v>
      </c>
      <c r="P1168">
        <v>66.160003662109375</v>
      </c>
      <c r="Q1168">
        <v>97.660003662109375</v>
      </c>
      <c r="S1168">
        <v>116.40000152587891</v>
      </c>
      <c r="T1168">
        <v>0</v>
      </c>
      <c r="U1168">
        <v>0</v>
      </c>
      <c r="V1168">
        <v>0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1</v>
      </c>
      <c r="AC1168">
        <v>0</v>
      </c>
      <c r="AD1168">
        <v>0</v>
      </c>
      <c r="AE1168" s="63"/>
      <c r="AF1168" s="63"/>
      <c r="AG1168">
        <f t="shared" si="18"/>
        <v>0.339029030705779</v>
      </c>
    </row>
    <row r="1169" spans="1:33" x14ac:dyDescent="0.25">
      <c r="A1169">
        <v>2374</v>
      </c>
      <c r="B1169" t="s">
        <v>44</v>
      </c>
      <c r="C1169" t="s">
        <v>458</v>
      </c>
      <c r="D1169">
        <v>1916</v>
      </c>
      <c r="E1169">
        <v>197.39999389648438</v>
      </c>
      <c r="F1169">
        <v>197.39999389648438</v>
      </c>
      <c r="G1169" s="7">
        <v>50</v>
      </c>
      <c r="H1169">
        <v>10.399999618530273</v>
      </c>
      <c r="I1169">
        <v>50</v>
      </c>
      <c r="J1169">
        <v>118.80000305175781</v>
      </c>
      <c r="K1169">
        <v>12.600000381469727</v>
      </c>
      <c r="L1169">
        <v>63</v>
      </c>
      <c r="M1169">
        <v>20.299999237060547</v>
      </c>
      <c r="N1169">
        <v>2.4000000953674316</v>
      </c>
      <c r="O1169">
        <v>5.1999998092651367</v>
      </c>
      <c r="P1169">
        <v>84.5</v>
      </c>
      <c r="Q1169">
        <v>147.5</v>
      </c>
      <c r="S1169">
        <v>187.10000610351563</v>
      </c>
      <c r="T1169">
        <v>0</v>
      </c>
      <c r="U1169">
        <v>0</v>
      </c>
      <c r="V1169">
        <v>0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0</v>
      </c>
      <c r="AE1169" s="63"/>
      <c r="AF1169" s="63"/>
      <c r="AG1169">
        <f t="shared" si="18"/>
        <v>0.25329281431599115</v>
      </c>
    </row>
    <row r="1170" spans="1:33" x14ac:dyDescent="0.25">
      <c r="A1170">
        <v>2374</v>
      </c>
      <c r="B1170" t="s">
        <v>44</v>
      </c>
      <c r="C1170" t="s">
        <v>459</v>
      </c>
      <c r="D1170">
        <v>1917</v>
      </c>
      <c r="E1170">
        <v>262.70001220703125</v>
      </c>
      <c r="F1170">
        <v>261.70001220703125</v>
      </c>
      <c r="G1170" s="7">
        <v>50</v>
      </c>
      <c r="H1170">
        <v>7.8000001907348633</v>
      </c>
      <c r="I1170">
        <v>50</v>
      </c>
      <c r="J1170">
        <v>188.89999389648438</v>
      </c>
      <c r="K1170">
        <v>18.200000762939453</v>
      </c>
      <c r="L1170">
        <v>115.80000305175781</v>
      </c>
      <c r="M1170">
        <v>12.300000190734863</v>
      </c>
      <c r="N1170">
        <v>1.7999999523162842</v>
      </c>
      <c r="O1170">
        <v>4.6999998092651367</v>
      </c>
      <c r="P1170">
        <v>93.199996948242188</v>
      </c>
      <c r="Q1170">
        <v>209</v>
      </c>
      <c r="S1170">
        <v>242.60000610351563</v>
      </c>
      <c r="T1170">
        <v>0</v>
      </c>
      <c r="U1170">
        <v>0</v>
      </c>
      <c r="V1170">
        <v>0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 s="63"/>
      <c r="AF1170" s="63"/>
      <c r="AG1170">
        <f t="shared" si="18"/>
        <v>0.19033116740244191</v>
      </c>
    </row>
    <row r="1171" spans="1:33" x14ac:dyDescent="0.25">
      <c r="A1171">
        <v>2374</v>
      </c>
      <c r="B1171" t="s">
        <v>44</v>
      </c>
      <c r="C1171" t="s">
        <v>460</v>
      </c>
      <c r="D1171">
        <v>1918</v>
      </c>
      <c r="E1171">
        <v>319.10000610351563</v>
      </c>
      <c r="F1171">
        <v>319.10000610351563</v>
      </c>
      <c r="G1171" s="7">
        <v>50</v>
      </c>
      <c r="H1171">
        <v>11</v>
      </c>
      <c r="I1171">
        <v>50</v>
      </c>
      <c r="J1171">
        <v>244.39999389648438</v>
      </c>
      <c r="K1171">
        <v>20.5</v>
      </c>
      <c r="L1171">
        <v>146.19999694824219</v>
      </c>
      <c r="M1171">
        <v>5.8000001907348633</v>
      </c>
      <c r="N1171">
        <v>1.7999999523162842</v>
      </c>
      <c r="O1171">
        <v>11.600000381469727</v>
      </c>
      <c r="P1171">
        <v>117.30000305175781</v>
      </c>
      <c r="Q1171">
        <v>263.5</v>
      </c>
      <c r="S1171">
        <v>500.29998779296875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0</v>
      </c>
      <c r="AD1171">
        <v>0</v>
      </c>
      <c r="AE1171" s="63"/>
      <c r="AF1171" s="63"/>
      <c r="AG1171">
        <f t="shared" si="18"/>
        <v>0.15669068957579418</v>
      </c>
    </row>
    <row r="1172" spans="1:33" x14ac:dyDescent="0.25">
      <c r="A1172">
        <v>2374</v>
      </c>
      <c r="B1172" t="s">
        <v>44</v>
      </c>
      <c r="C1172" t="s">
        <v>461</v>
      </c>
      <c r="D1172">
        <v>1919</v>
      </c>
      <c r="E1172">
        <v>577.29998779296875</v>
      </c>
      <c r="F1172">
        <v>577.29998779296875</v>
      </c>
      <c r="G1172" s="7">
        <v>50</v>
      </c>
      <c r="H1172">
        <v>13</v>
      </c>
      <c r="I1172">
        <v>50</v>
      </c>
      <c r="J1172">
        <v>502.20001220703125</v>
      </c>
      <c r="K1172">
        <v>42.900001525878906</v>
      </c>
      <c r="L1172">
        <v>314.70001220703125</v>
      </c>
      <c r="M1172">
        <v>5.0999999046325684</v>
      </c>
      <c r="N1172">
        <v>1.8999999761581421</v>
      </c>
      <c r="O1172">
        <v>27.100000381469727</v>
      </c>
      <c r="P1172">
        <v>163.10000610351563</v>
      </c>
      <c r="Q1172">
        <v>477.80001831054688</v>
      </c>
      <c r="S1172">
        <v>530.20001220703125</v>
      </c>
      <c r="T1172">
        <v>0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1</v>
      </c>
      <c r="AC1172">
        <v>0</v>
      </c>
      <c r="AD1172">
        <v>0</v>
      </c>
      <c r="AE1172" s="63"/>
      <c r="AF1172" s="63"/>
      <c r="AG1172">
        <f t="shared" si="18"/>
        <v>8.6610083244850158E-2</v>
      </c>
    </row>
    <row r="1173" spans="1:33" x14ac:dyDescent="0.25">
      <c r="A1173">
        <v>2374</v>
      </c>
      <c r="B1173" t="s">
        <v>44</v>
      </c>
      <c r="C1173" t="s">
        <v>462</v>
      </c>
      <c r="D1173">
        <v>1920</v>
      </c>
      <c r="E1173">
        <v>625.5</v>
      </c>
      <c r="F1173">
        <v>625.5</v>
      </c>
      <c r="G1173" s="7">
        <v>50</v>
      </c>
      <c r="H1173">
        <v>15.800000190734863</v>
      </c>
      <c r="I1173">
        <v>50</v>
      </c>
      <c r="J1173">
        <v>533</v>
      </c>
      <c r="K1173">
        <v>34.700000762939453</v>
      </c>
      <c r="L1173">
        <v>335.20001220703125</v>
      </c>
      <c r="M1173">
        <v>9.5</v>
      </c>
      <c r="N1173">
        <v>2.7999999523162842</v>
      </c>
      <c r="O1173">
        <v>48.400001525878906</v>
      </c>
      <c r="P1173">
        <v>173.69999694824219</v>
      </c>
      <c r="Q1173">
        <v>508.9000244140625</v>
      </c>
      <c r="S1173">
        <v>516.79998779296875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AE1173" s="63"/>
      <c r="AF1173" s="63"/>
      <c r="AG1173">
        <f t="shared" si="18"/>
        <v>7.9936051159072735E-2</v>
      </c>
    </row>
    <row r="1174" spans="1:33" x14ac:dyDescent="0.25">
      <c r="A1174">
        <v>2374</v>
      </c>
      <c r="B1174" t="s">
        <v>44</v>
      </c>
      <c r="C1174" t="s">
        <v>463</v>
      </c>
      <c r="D1174">
        <v>1921</v>
      </c>
      <c r="E1174">
        <v>645.5</v>
      </c>
      <c r="F1174">
        <v>645.5</v>
      </c>
      <c r="G1174" s="7">
        <v>75</v>
      </c>
      <c r="H1174">
        <v>17.700000762939453</v>
      </c>
      <c r="I1174">
        <v>75</v>
      </c>
      <c r="J1174">
        <v>535.70001220703125</v>
      </c>
      <c r="K1174">
        <v>48.900001525878906</v>
      </c>
      <c r="L1174">
        <v>273.39999389648438</v>
      </c>
      <c r="M1174">
        <v>13</v>
      </c>
      <c r="N1174">
        <v>18.899999618530273</v>
      </c>
      <c r="O1174">
        <v>45.5</v>
      </c>
      <c r="P1174">
        <v>215.69999694824219</v>
      </c>
      <c r="Q1174">
        <v>489.0999755859375</v>
      </c>
      <c r="S1174">
        <v>516.20001220703125</v>
      </c>
      <c r="T1174">
        <v>0</v>
      </c>
      <c r="U1174">
        <v>0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1</v>
      </c>
      <c r="AC1174">
        <v>0</v>
      </c>
      <c r="AD1174">
        <v>0</v>
      </c>
      <c r="AE1174" s="63"/>
      <c r="AF1174" s="63"/>
      <c r="AG1174">
        <f t="shared" si="18"/>
        <v>0.11618900077459333</v>
      </c>
    </row>
    <row r="1175" spans="1:33" x14ac:dyDescent="0.25">
      <c r="A1175">
        <v>2374</v>
      </c>
      <c r="B1175" t="s">
        <v>44</v>
      </c>
      <c r="C1175" t="s">
        <v>464</v>
      </c>
      <c r="D1175">
        <v>1922</v>
      </c>
      <c r="E1175">
        <v>648.9000244140625</v>
      </c>
      <c r="F1175">
        <v>648.9000244140625</v>
      </c>
      <c r="G1175" s="7">
        <v>75</v>
      </c>
      <c r="H1175">
        <v>17.5</v>
      </c>
      <c r="I1175">
        <v>75</v>
      </c>
      <c r="J1175">
        <v>546.79998779296875</v>
      </c>
      <c r="K1175">
        <v>49.099998474121094</v>
      </c>
      <c r="L1175">
        <v>253.19999694824219</v>
      </c>
      <c r="M1175">
        <v>9</v>
      </c>
      <c r="N1175">
        <v>30.600000381469727</v>
      </c>
      <c r="O1175">
        <v>34.299999237060547</v>
      </c>
      <c r="P1175">
        <v>235.69999694824219</v>
      </c>
      <c r="Q1175">
        <v>488.89999389648438</v>
      </c>
      <c r="S1175">
        <v>472.60000610351563</v>
      </c>
      <c r="T1175">
        <v>0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0</v>
      </c>
      <c r="AE1175" s="63"/>
      <c r="AF1175" s="63"/>
      <c r="AG1175">
        <f t="shared" si="18"/>
        <v>0.11558020831902846</v>
      </c>
    </row>
    <row r="1176" spans="1:33" x14ac:dyDescent="0.25">
      <c r="A1176">
        <v>2374</v>
      </c>
      <c r="B1176" t="s">
        <v>44</v>
      </c>
      <c r="C1176" t="s">
        <v>465</v>
      </c>
      <c r="D1176">
        <v>1923</v>
      </c>
      <c r="E1176">
        <v>611.79998779296875</v>
      </c>
      <c r="F1176">
        <v>611.79998779296875</v>
      </c>
      <c r="G1176" s="7">
        <v>100</v>
      </c>
      <c r="H1176">
        <v>0</v>
      </c>
      <c r="I1176">
        <v>74.400001525878906</v>
      </c>
      <c r="J1176">
        <v>496.29998779296875</v>
      </c>
      <c r="K1176">
        <v>58.299999237060547</v>
      </c>
      <c r="L1176">
        <v>241.39999389648438</v>
      </c>
      <c r="M1176">
        <v>4</v>
      </c>
      <c r="N1176">
        <v>23.700000762939453</v>
      </c>
      <c r="O1176">
        <v>29.799999237060547</v>
      </c>
      <c r="P1176">
        <v>189.80000305175781</v>
      </c>
      <c r="Q1176">
        <v>431.20001220703125</v>
      </c>
      <c r="S1176">
        <v>525.79998779296875</v>
      </c>
      <c r="T1176">
        <v>0</v>
      </c>
      <c r="U1176">
        <v>0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0</v>
      </c>
      <c r="AE1176" s="63"/>
      <c r="AF1176" s="63"/>
      <c r="AG1176">
        <f t="shared" si="18"/>
        <v>0.16345211179350283</v>
      </c>
    </row>
    <row r="1177" spans="1:33" x14ac:dyDescent="0.25">
      <c r="A1177">
        <v>2374</v>
      </c>
      <c r="B1177" t="s">
        <v>44</v>
      </c>
      <c r="C1177" t="s">
        <v>466</v>
      </c>
      <c r="D1177">
        <v>1924</v>
      </c>
      <c r="E1177">
        <v>666.4000244140625</v>
      </c>
      <c r="F1177">
        <v>666.4000244140625</v>
      </c>
      <c r="G1177" s="7">
        <v>100</v>
      </c>
      <c r="H1177">
        <v>6</v>
      </c>
      <c r="I1177">
        <v>74.5</v>
      </c>
      <c r="J1177">
        <v>547.79998779296875</v>
      </c>
      <c r="K1177">
        <v>65.699996948242188</v>
      </c>
      <c r="L1177">
        <v>245.60000610351563</v>
      </c>
      <c r="M1177">
        <v>5.8000001907348633</v>
      </c>
      <c r="N1177">
        <v>22</v>
      </c>
      <c r="O1177">
        <v>55.799999237060547</v>
      </c>
      <c r="P1177">
        <v>230.80000305175781</v>
      </c>
      <c r="Q1177">
        <v>476.4000244140625</v>
      </c>
      <c r="S1177">
        <v>693.79998779296875</v>
      </c>
      <c r="T1177">
        <v>0</v>
      </c>
      <c r="U1177">
        <v>0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AE1177" s="63"/>
      <c r="AF1177" s="63"/>
      <c r="AG1177">
        <f t="shared" si="18"/>
        <v>0.15006001851204281</v>
      </c>
    </row>
    <row r="1178" spans="1:33" x14ac:dyDescent="0.25">
      <c r="A1178">
        <v>2374</v>
      </c>
      <c r="B1178" t="s">
        <v>44</v>
      </c>
      <c r="C1178" t="s">
        <v>467</v>
      </c>
      <c r="D1178">
        <v>1925</v>
      </c>
      <c r="E1178">
        <v>847</v>
      </c>
      <c r="F1178">
        <v>847</v>
      </c>
      <c r="G1178" s="7">
        <v>100</v>
      </c>
      <c r="H1178">
        <v>7.6999998092651367</v>
      </c>
      <c r="I1178">
        <v>74.5</v>
      </c>
      <c r="J1178">
        <v>725.4000244140625</v>
      </c>
      <c r="K1178">
        <v>86.199996948242188</v>
      </c>
      <c r="L1178">
        <v>363.89999389648438</v>
      </c>
      <c r="M1178">
        <v>6.5999999046325684</v>
      </c>
      <c r="N1178">
        <v>31.600000381469727</v>
      </c>
      <c r="P1178">
        <v>258.29998779296875</v>
      </c>
      <c r="Q1178">
        <v>622.199951171875</v>
      </c>
      <c r="S1178">
        <v>731.5</v>
      </c>
      <c r="T1178">
        <v>0</v>
      </c>
      <c r="U1178">
        <v>0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1</v>
      </c>
      <c r="AC1178">
        <v>0</v>
      </c>
      <c r="AD1178">
        <v>0</v>
      </c>
      <c r="AE1178" s="63"/>
      <c r="AF1178" s="63"/>
      <c r="AG1178">
        <f t="shared" si="18"/>
        <v>0.1180637544273908</v>
      </c>
    </row>
    <row r="1179" spans="1:33" x14ac:dyDescent="0.25">
      <c r="A1179">
        <v>2374</v>
      </c>
      <c r="B1179" t="s">
        <v>44</v>
      </c>
      <c r="C1179" t="s">
        <v>468</v>
      </c>
      <c r="D1179">
        <v>1926</v>
      </c>
      <c r="E1179">
        <v>899.20001220703125</v>
      </c>
      <c r="F1179">
        <v>899.20001220703125</v>
      </c>
      <c r="G1179" s="7">
        <v>100</v>
      </c>
      <c r="H1179">
        <v>10.600000381469727</v>
      </c>
      <c r="I1179">
        <v>74.5</v>
      </c>
      <c r="J1179">
        <v>770.20001220703125</v>
      </c>
      <c r="K1179">
        <v>104.90000152587891</v>
      </c>
      <c r="L1179">
        <v>380.60000610351563</v>
      </c>
      <c r="M1179">
        <v>7.9000000953674316</v>
      </c>
      <c r="N1179">
        <v>38.700000762939453</v>
      </c>
      <c r="P1179">
        <v>274.10000610351563</v>
      </c>
      <c r="Q1179">
        <v>654.70001220703125</v>
      </c>
      <c r="S1179">
        <v>892.9000244140625</v>
      </c>
      <c r="T1179">
        <v>0</v>
      </c>
      <c r="U1179">
        <v>0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0</v>
      </c>
      <c r="AE1179" s="63"/>
      <c r="AF1179" s="63"/>
      <c r="AG1179">
        <f t="shared" si="18"/>
        <v>0.11120996290308775</v>
      </c>
    </row>
    <row r="1180" spans="1:33" x14ac:dyDescent="0.25">
      <c r="A1180">
        <v>2374</v>
      </c>
      <c r="B1180" t="s">
        <v>44</v>
      </c>
      <c r="C1180" t="s">
        <v>469</v>
      </c>
      <c r="D1180">
        <v>1927</v>
      </c>
      <c r="E1180">
        <v>1058.4000244140625</v>
      </c>
      <c r="F1180">
        <v>1058.4000244140625</v>
      </c>
      <c r="G1180" s="7">
        <v>100</v>
      </c>
      <c r="H1180">
        <v>12.800000190734863</v>
      </c>
      <c r="I1180">
        <v>74.5</v>
      </c>
      <c r="J1180">
        <v>929</v>
      </c>
      <c r="K1180">
        <v>141.10000610351563</v>
      </c>
      <c r="L1180">
        <v>477.39999389648438</v>
      </c>
      <c r="M1180">
        <v>18.5</v>
      </c>
      <c r="N1180">
        <v>36.099998474121094</v>
      </c>
      <c r="P1180">
        <v>278.89999389648438</v>
      </c>
      <c r="Q1180">
        <v>756.29998779296875</v>
      </c>
      <c r="S1180">
        <v>977</v>
      </c>
      <c r="T1180">
        <v>0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0</v>
      </c>
      <c r="AE1180" s="63"/>
      <c r="AF1180" s="63"/>
      <c r="AG1180">
        <f t="shared" si="18"/>
        <v>9.4482235159962971E-2</v>
      </c>
    </row>
    <row r="1181" spans="1:33" x14ac:dyDescent="0.25">
      <c r="A1181">
        <v>2374</v>
      </c>
      <c r="B1181" t="s">
        <v>44</v>
      </c>
      <c r="C1181" t="s">
        <v>470</v>
      </c>
      <c r="D1181">
        <v>1928</v>
      </c>
      <c r="E1181">
        <v>1129.300048828125</v>
      </c>
      <c r="F1181">
        <v>1129.300048828125</v>
      </c>
      <c r="G1181" s="7">
        <v>100</v>
      </c>
      <c r="H1181">
        <v>16.100000381469727</v>
      </c>
      <c r="I1181">
        <v>74.699996948242188</v>
      </c>
      <c r="J1181">
        <v>996.5</v>
      </c>
      <c r="K1181">
        <v>134.39999389648438</v>
      </c>
      <c r="L1181">
        <v>553.5999755859375</v>
      </c>
      <c r="M1181">
        <v>10.600000381469727</v>
      </c>
      <c r="N1181">
        <v>19.5</v>
      </c>
      <c r="P1181">
        <v>282</v>
      </c>
      <c r="Q1181">
        <v>835.5999755859375</v>
      </c>
      <c r="S1181">
        <v>904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0</v>
      </c>
      <c r="AD1181">
        <v>0</v>
      </c>
      <c r="AE1181" s="63"/>
      <c r="AF1181" s="63"/>
      <c r="AG1181">
        <f t="shared" si="18"/>
        <v>8.8550425640882627E-2</v>
      </c>
    </row>
    <row r="1182" spans="1:33" x14ac:dyDescent="0.25">
      <c r="A1182">
        <v>2374</v>
      </c>
      <c r="B1182" t="s">
        <v>44</v>
      </c>
      <c r="C1182" t="s">
        <v>471</v>
      </c>
      <c r="D1182">
        <v>1929</v>
      </c>
      <c r="E1182">
        <v>1133</v>
      </c>
      <c r="F1182">
        <v>1133</v>
      </c>
      <c r="G1182" s="7">
        <v>100</v>
      </c>
      <c r="H1182">
        <v>19.600000381469727</v>
      </c>
      <c r="I1182">
        <v>74.699996948242188</v>
      </c>
      <c r="J1182">
        <v>995.5999755859375</v>
      </c>
      <c r="K1182">
        <v>141.10000610351563</v>
      </c>
      <c r="L1182">
        <v>517.79998779296875</v>
      </c>
      <c r="M1182">
        <v>11.600000381469727</v>
      </c>
      <c r="N1182">
        <v>91.599998474121094</v>
      </c>
      <c r="P1182">
        <v>322</v>
      </c>
      <c r="Q1182">
        <v>839.79998779296875</v>
      </c>
      <c r="S1182">
        <v>625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 s="63"/>
      <c r="AF1182" s="63"/>
      <c r="AG1182">
        <f t="shared" si="18"/>
        <v>8.8261253309797005E-2</v>
      </c>
    </row>
    <row r="1183" spans="1:33" x14ac:dyDescent="0.25">
      <c r="A1183">
        <v>2374</v>
      </c>
      <c r="B1183" t="s">
        <v>44</v>
      </c>
      <c r="C1183" t="s">
        <v>472</v>
      </c>
      <c r="D1183">
        <v>1930</v>
      </c>
      <c r="E1183">
        <v>880.5999755859375</v>
      </c>
      <c r="F1183">
        <v>880.5999755859375</v>
      </c>
      <c r="G1183" s="7">
        <v>100</v>
      </c>
      <c r="H1183">
        <v>15.199999809265137</v>
      </c>
      <c r="I1183">
        <v>74.800003051757813</v>
      </c>
      <c r="J1183">
        <v>748</v>
      </c>
      <c r="K1183">
        <v>89.800003051757813</v>
      </c>
      <c r="L1183">
        <v>348</v>
      </c>
      <c r="M1183">
        <v>15.600000381469727</v>
      </c>
      <c r="N1183">
        <v>123</v>
      </c>
      <c r="P1183">
        <v>279.70001220703125</v>
      </c>
      <c r="Q1183">
        <v>627.70001220703125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 s="63"/>
      <c r="AF1183" s="63"/>
      <c r="AG1183">
        <f t="shared" si="18"/>
        <v>0.11355894023669665</v>
      </c>
    </row>
    <row r="1184" spans="1:33" s="4" customFormat="1" x14ac:dyDescent="0.25">
      <c r="A1184" s="4">
        <v>2374</v>
      </c>
      <c r="B1184" s="4" t="s">
        <v>44</v>
      </c>
      <c r="C1184" s="4" t="s">
        <v>542</v>
      </c>
      <c r="D1184" s="4">
        <v>1932</v>
      </c>
      <c r="G1184" s="7"/>
      <c r="Q1184" s="4">
        <v>0</v>
      </c>
      <c r="T1184" s="4">
        <v>0</v>
      </c>
      <c r="U1184" s="4">
        <v>1</v>
      </c>
      <c r="V1184" s="4">
        <v>1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1</v>
      </c>
      <c r="AC1184" s="4">
        <v>0</v>
      </c>
      <c r="AD1184" s="4">
        <v>0</v>
      </c>
      <c r="AE1184" s="63"/>
      <c r="AF1184" s="63"/>
      <c r="AG1184" t="e">
        <f t="shared" si="18"/>
        <v>#DIV/0!</v>
      </c>
    </row>
    <row r="1185" spans="1:33" x14ac:dyDescent="0.25">
      <c r="A1185">
        <v>2375</v>
      </c>
      <c r="B1185" t="s">
        <v>45</v>
      </c>
      <c r="C1185" t="s">
        <v>443</v>
      </c>
      <c r="D1185">
        <v>1901</v>
      </c>
      <c r="E1185">
        <v>34</v>
      </c>
      <c r="F1185">
        <v>34</v>
      </c>
      <c r="G1185" s="7">
        <v>10</v>
      </c>
      <c r="H1185">
        <v>3</v>
      </c>
      <c r="I1185">
        <v>10</v>
      </c>
      <c r="J1185">
        <v>11</v>
      </c>
      <c r="K1185">
        <v>1</v>
      </c>
      <c r="L1185">
        <v>12</v>
      </c>
      <c r="M1185">
        <v>2</v>
      </c>
      <c r="P1185">
        <v>18.5</v>
      </c>
      <c r="Q1185">
        <v>30.5</v>
      </c>
      <c r="R1185">
        <v>1</v>
      </c>
      <c r="T1185">
        <v>0</v>
      </c>
      <c r="U1185">
        <v>0</v>
      </c>
      <c r="V1185">
        <v>0</v>
      </c>
      <c r="W1185">
        <v>1</v>
      </c>
      <c r="X1185">
        <v>1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0</v>
      </c>
      <c r="AE1185" s="63">
        <f>AVERAGE(G1185:G1224)</f>
        <v>100.96250000000001</v>
      </c>
      <c r="AF1185" s="63">
        <f>_xlfn.VAR.S(G1185:G1224)</f>
        <v>6338.3383012820505</v>
      </c>
      <c r="AG1185">
        <f t="shared" si="18"/>
        <v>0.29411764705882354</v>
      </c>
    </row>
    <row r="1186" spans="1:33" x14ac:dyDescent="0.25">
      <c r="A1186">
        <v>2375</v>
      </c>
      <c r="B1186" t="s">
        <v>45</v>
      </c>
      <c r="C1186" t="s">
        <v>444</v>
      </c>
      <c r="D1186">
        <v>1902</v>
      </c>
      <c r="E1186">
        <v>29.200000762939453</v>
      </c>
      <c r="F1186">
        <v>29.200000762939453</v>
      </c>
      <c r="G1186" s="7">
        <v>10</v>
      </c>
      <c r="H1186">
        <v>3</v>
      </c>
      <c r="I1186">
        <v>10</v>
      </c>
      <c r="J1186">
        <v>13</v>
      </c>
      <c r="K1186">
        <v>1.1000000238418579</v>
      </c>
      <c r="L1186">
        <v>10</v>
      </c>
      <c r="M1186">
        <v>2</v>
      </c>
      <c r="P1186">
        <v>14.399999618530273</v>
      </c>
      <c r="Q1186">
        <v>24.399999618530273</v>
      </c>
      <c r="R1186">
        <v>0.20000000298023224</v>
      </c>
      <c r="T1186">
        <v>0</v>
      </c>
      <c r="U1186">
        <v>0</v>
      </c>
      <c r="V1186">
        <v>0</v>
      </c>
      <c r="W1186">
        <v>1</v>
      </c>
      <c r="X1186">
        <v>1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 s="63"/>
      <c r="AF1186" s="63"/>
      <c r="AG1186">
        <f t="shared" si="18"/>
        <v>0.34246574447669081</v>
      </c>
    </row>
    <row r="1187" spans="1:33" x14ac:dyDescent="0.25">
      <c r="A1187">
        <v>2375</v>
      </c>
      <c r="B1187" t="s">
        <v>45</v>
      </c>
      <c r="C1187" t="s">
        <v>445</v>
      </c>
      <c r="D1187">
        <v>1903</v>
      </c>
      <c r="E1187">
        <v>37.200000762939453</v>
      </c>
      <c r="F1187">
        <v>37.200000762939453</v>
      </c>
      <c r="G1187" s="7">
        <v>10</v>
      </c>
      <c r="H1187">
        <v>3</v>
      </c>
      <c r="I1187">
        <v>10</v>
      </c>
      <c r="J1187">
        <v>19</v>
      </c>
      <c r="K1187">
        <v>1.2999999523162842</v>
      </c>
      <c r="L1187">
        <v>10.399999618530273</v>
      </c>
      <c r="M1187">
        <v>2.0999999046325684</v>
      </c>
      <c r="P1187">
        <v>21.5</v>
      </c>
      <c r="Q1187">
        <v>31.899999618530273</v>
      </c>
      <c r="R1187">
        <v>1</v>
      </c>
      <c r="T1187">
        <v>0</v>
      </c>
      <c r="U1187">
        <v>0</v>
      </c>
      <c r="V1187">
        <v>0</v>
      </c>
      <c r="W1187">
        <v>1</v>
      </c>
      <c r="X1187">
        <v>1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0</v>
      </c>
      <c r="AE1187" s="63"/>
      <c r="AF1187" s="63"/>
      <c r="AG1187">
        <f t="shared" si="18"/>
        <v>0.26881719878786969</v>
      </c>
    </row>
    <row r="1188" spans="1:33" x14ac:dyDescent="0.25">
      <c r="A1188">
        <v>2375</v>
      </c>
      <c r="B1188" t="s">
        <v>45</v>
      </c>
      <c r="C1188" t="s">
        <v>446</v>
      </c>
      <c r="D1188">
        <v>1904</v>
      </c>
      <c r="E1188">
        <v>50.400001525878906</v>
      </c>
      <c r="F1188">
        <v>50.099998474121094</v>
      </c>
      <c r="G1188" s="7">
        <v>10</v>
      </c>
      <c r="H1188">
        <v>4</v>
      </c>
      <c r="I1188">
        <v>10</v>
      </c>
      <c r="J1188">
        <v>28</v>
      </c>
      <c r="K1188">
        <v>1.2999999523162842</v>
      </c>
      <c r="L1188">
        <v>15</v>
      </c>
      <c r="M1188">
        <v>2</v>
      </c>
      <c r="P1188">
        <v>29.100000381469727</v>
      </c>
      <c r="Q1188">
        <v>44.099998474121094</v>
      </c>
      <c r="R1188">
        <v>2</v>
      </c>
      <c r="T1188">
        <v>0</v>
      </c>
      <c r="U1188">
        <v>0</v>
      </c>
      <c r="V1188">
        <v>0</v>
      </c>
      <c r="W1188">
        <v>1</v>
      </c>
      <c r="X1188">
        <v>1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 s="63"/>
      <c r="AF1188" s="63"/>
      <c r="AG1188">
        <f t="shared" si="18"/>
        <v>0.19841269240567971</v>
      </c>
    </row>
    <row r="1189" spans="1:33" x14ac:dyDescent="0.25">
      <c r="A1189">
        <v>2375</v>
      </c>
      <c r="B1189" t="s">
        <v>45</v>
      </c>
      <c r="C1189" t="s">
        <v>447</v>
      </c>
      <c r="D1189">
        <v>1905</v>
      </c>
      <c r="E1189">
        <v>61.299999237060547</v>
      </c>
      <c r="F1189">
        <v>61.299999237060547</v>
      </c>
      <c r="G1189" s="7">
        <v>10</v>
      </c>
      <c r="H1189">
        <v>3</v>
      </c>
      <c r="I1189">
        <v>10</v>
      </c>
      <c r="J1189">
        <v>37</v>
      </c>
      <c r="K1189">
        <v>2</v>
      </c>
      <c r="L1189">
        <v>17</v>
      </c>
      <c r="M1189">
        <v>2</v>
      </c>
      <c r="P1189">
        <v>36</v>
      </c>
      <c r="Q1189">
        <v>53</v>
      </c>
      <c r="R1189">
        <v>2</v>
      </c>
      <c r="T1189">
        <v>0</v>
      </c>
      <c r="U1189">
        <v>0</v>
      </c>
      <c r="V1189">
        <v>0</v>
      </c>
      <c r="W1189">
        <v>1</v>
      </c>
      <c r="X1189">
        <v>1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0</v>
      </c>
      <c r="AE1189" s="63"/>
      <c r="AF1189" s="63"/>
      <c r="AG1189">
        <f t="shared" si="18"/>
        <v>0.16313213906133678</v>
      </c>
    </row>
    <row r="1190" spans="1:33" x14ac:dyDescent="0.25">
      <c r="A1190">
        <v>2375</v>
      </c>
      <c r="B1190" t="s">
        <v>45</v>
      </c>
      <c r="C1190" t="s">
        <v>448</v>
      </c>
      <c r="D1190">
        <v>1906</v>
      </c>
      <c r="E1190">
        <v>84</v>
      </c>
      <c r="F1190">
        <v>84</v>
      </c>
      <c r="G1190" s="7">
        <v>12.5</v>
      </c>
      <c r="H1190">
        <v>4</v>
      </c>
      <c r="I1190">
        <v>12.5</v>
      </c>
      <c r="J1190">
        <v>51</v>
      </c>
      <c r="K1190">
        <v>3.5</v>
      </c>
      <c r="L1190">
        <v>22.200000762939453</v>
      </c>
      <c r="M1190">
        <v>2.2999999523162842</v>
      </c>
      <c r="P1190">
        <v>53.299999237060547</v>
      </c>
      <c r="Q1190">
        <v>75.5</v>
      </c>
      <c r="R1190">
        <v>1</v>
      </c>
      <c r="T1190">
        <v>0</v>
      </c>
      <c r="U1190">
        <v>0</v>
      </c>
      <c r="V1190">
        <v>0</v>
      </c>
      <c r="W1190">
        <v>1</v>
      </c>
      <c r="X1190">
        <v>1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0</v>
      </c>
      <c r="AE1190" s="63"/>
      <c r="AF1190" s="63"/>
      <c r="AG1190">
        <f t="shared" si="18"/>
        <v>0.14880952380952381</v>
      </c>
    </row>
    <row r="1191" spans="1:33" x14ac:dyDescent="0.25">
      <c r="A1191">
        <v>2375</v>
      </c>
      <c r="B1191" t="s">
        <v>45</v>
      </c>
      <c r="C1191" t="s">
        <v>449</v>
      </c>
      <c r="D1191">
        <v>1907</v>
      </c>
      <c r="E1191">
        <v>77.300003051757813</v>
      </c>
      <c r="F1191">
        <v>77.300003051757813</v>
      </c>
      <c r="G1191" s="7">
        <v>15</v>
      </c>
      <c r="H1191">
        <v>3</v>
      </c>
      <c r="I1191">
        <v>15</v>
      </c>
      <c r="J1191">
        <v>48</v>
      </c>
      <c r="K1191">
        <v>3</v>
      </c>
      <c r="L1191">
        <v>31</v>
      </c>
      <c r="M1191">
        <v>1</v>
      </c>
      <c r="P1191">
        <v>40</v>
      </c>
      <c r="Q1191">
        <v>71</v>
      </c>
      <c r="R1191">
        <v>0.30000001192092896</v>
      </c>
      <c r="T1191">
        <v>0</v>
      </c>
      <c r="U1191">
        <v>0</v>
      </c>
      <c r="V1191">
        <v>0</v>
      </c>
      <c r="W1191">
        <v>1</v>
      </c>
      <c r="X1191">
        <v>1</v>
      </c>
      <c r="Y1191">
        <v>0</v>
      </c>
      <c r="Z1191">
        <v>1</v>
      </c>
      <c r="AA1191">
        <v>0</v>
      </c>
      <c r="AB1191">
        <v>0</v>
      </c>
      <c r="AC1191">
        <v>0</v>
      </c>
      <c r="AD1191">
        <v>0</v>
      </c>
      <c r="AE1191" s="63"/>
      <c r="AF1191" s="63"/>
      <c r="AG1191">
        <f t="shared" si="18"/>
        <v>0.19404915145936594</v>
      </c>
    </row>
    <row r="1192" spans="1:33" x14ac:dyDescent="0.25">
      <c r="A1192">
        <v>2375</v>
      </c>
      <c r="B1192" t="s">
        <v>45</v>
      </c>
      <c r="C1192" t="s">
        <v>450</v>
      </c>
      <c r="D1192">
        <v>1908</v>
      </c>
      <c r="E1192">
        <v>93.599998474121094</v>
      </c>
      <c r="F1192">
        <v>93.599998474121094</v>
      </c>
      <c r="G1192" s="7">
        <v>15</v>
      </c>
      <c r="H1192">
        <v>4</v>
      </c>
      <c r="I1192">
        <v>15</v>
      </c>
      <c r="J1192">
        <v>60</v>
      </c>
      <c r="K1192">
        <v>4</v>
      </c>
      <c r="L1192">
        <v>37</v>
      </c>
      <c r="M1192">
        <v>3.2000000476837158</v>
      </c>
      <c r="P1192">
        <v>46.099998474121094</v>
      </c>
      <c r="Q1192">
        <v>83.099998474121094</v>
      </c>
      <c r="R1192">
        <v>1</v>
      </c>
      <c r="T1192">
        <v>0</v>
      </c>
      <c r="U1192">
        <v>0</v>
      </c>
      <c r="V1192">
        <v>0</v>
      </c>
      <c r="W1192">
        <v>1</v>
      </c>
      <c r="X1192">
        <v>1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0</v>
      </c>
      <c r="AE1192" s="63"/>
      <c r="AF1192" s="63"/>
      <c r="AG1192">
        <f t="shared" si="18"/>
        <v>0.16025641286893033</v>
      </c>
    </row>
    <row r="1193" spans="1:33" x14ac:dyDescent="0.25">
      <c r="A1193">
        <v>2375</v>
      </c>
      <c r="B1193" t="s">
        <v>45</v>
      </c>
      <c r="C1193" t="s">
        <v>451</v>
      </c>
      <c r="D1193">
        <v>1909</v>
      </c>
      <c r="E1193">
        <v>117</v>
      </c>
      <c r="F1193">
        <v>117</v>
      </c>
      <c r="G1193" s="7">
        <v>15</v>
      </c>
      <c r="H1193">
        <v>4</v>
      </c>
      <c r="I1193">
        <v>15</v>
      </c>
      <c r="J1193">
        <v>79</v>
      </c>
      <c r="K1193">
        <v>6</v>
      </c>
      <c r="L1193">
        <v>46</v>
      </c>
      <c r="M1193">
        <v>2</v>
      </c>
      <c r="P1193">
        <v>59</v>
      </c>
      <c r="Q1193">
        <v>105</v>
      </c>
      <c r="R1193">
        <v>1</v>
      </c>
      <c r="S1193">
        <v>96.230003356933594</v>
      </c>
      <c r="T1193">
        <v>0</v>
      </c>
      <c r="U1193">
        <v>0</v>
      </c>
      <c r="V1193">
        <v>0</v>
      </c>
      <c r="W1193">
        <v>1</v>
      </c>
      <c r="X1193">
        <v>1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0</v>
      </c>
      <c r="AE1193" s="63"/>
      <c r="AF1193" s="63"/>
      <c r="AG1193">
        <f t="shared" si="18"/>
        <v>0.12820512820512819</v>
      </c>
    </row>
    <row r="1194" spans="1:33" x14ac:dyDescent="0.25">
      <c r="A1194">
        <v>2375</v>
      </c>
      <c r="B1194" t="s">
        <v>45</v>
      </c>
      <c r="C1194" t="s">
        <v>452</v>
      </c>
      <c r="D1194">
        <v>1910</v>
      </c>
      <c r="E1194">
        <v>135.4949951171875</v>
      </c>
      <c r="F1194">
        <v>135.52000427246094</v>
      </c>
      <c r="G1194" s="7">
        <v>15</v>
      </c>
      <c r="H1194">
        <v>5.3400001525878906</v>
      </c>
      <c r="I1194">
        <v>15</v>
      </c>
      <c r="J1194">
        <v>96.230003356933594</v>
      </c>
      <c r="K1194">
        <v>4.6649999618530273</v>
      </c>
      <c r="L1194">
        <v>59.119998931884766</v>
      </c>
      <c r="M1194">
        <v>2.7200000286102295</v>
      </c>
      <c r="P1194">
        <v>68.040000915527344</v>
      </c>
      <c r="Q1194">
        <v>127.16000366210938</v>
      </c>
      <c r="R1194">
        <v>0.61000001430511475</v>
      </c>
      <c r="S1194">
        <v>109.06999969482422</v>
      </c>
      <c r="T1194">
        <v>0</v>
      </c>
      <c r="U1194">
        <v>0</v>
      </c>
      <c r="V1194">
        <v>0</v>
      </c>
      <c r="W1194">
        <v>1</v>
      </c>
      <c r="X1194">
        <v>1</v>
      </c>
      <c r="Y1194">
        <v>0</v>
      </c>
      <c r="Z1194">
        <v>1</v>
      </c>
      <c r="AA1194">
        <v>0</v>
      </c>
      <c r="AB1194">
        <v>0</v>
      </c>
      <c r="AC1194">
        <v>0</v>
      </c>
      <c r="AD1194">
        <v>0</v>
      </c>
      <c r="AE1194" s="63"/>
      <c r="AF1194" s="63"/>
      <c r="AG1194">
        <f t="shared" si="18"/>
        <v>0.1107051960629744</v>
      </c>
    </row>
    <row r="1195" spans="1:33" x14ac:dyDescent="0.25">
      <c r="A1195">
        <v>2375</v>
      </c>
      <c r="B1195" t="s">
        <v>45</v>
      </c>
      <c r="C1195" t="s">
        <v>453</v>
      </c>
      <c r="D1195">
        <v>1911</v>
      </c>
      <c r="E1195">
        <v>147.7550048828125</v>
      </c>
      <c r="F1195">
        <v>147.75</v>
      </c>
      <c r="G1195" s="7">
        <v>15</v>
      </c>
      <c r="H1195">
        <v>6.0399999618530273</v>
      </c>
      <c r="I1195">
        <v>15</v>
      </c>
      <c r="J1195">
        <v>109.06999969482422</v>
      </c>
      <c r="K1195">
        <v>8.0649995803833008</v>
      </c>
      <c r="L1195">
        <v>64.30999755859375</v>
      </c>
      <c r="M1195">
        <v>2.619999885559082</v>
      </c>
      <c r="P1195">
        <v>72.430000305175781</v>
      </c>
      <c r="Q1195">
        <v>136.739990234375</v>
      </c>
      <c r="S1195">
        <v>127.47000122070313</v>
      </c>
      <c r="T1195">
        <v>0</v>
      </c>
      <c r="U1195">
        <v>0</v>
      </c>
      <c r="V1195">
        <v>0</v>
      </c>
      <c r="W1195">
        <v>1</v>
      </c>
      <c r="X1195">
        <v>1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 s="63"/>
      <c r="AF1195" s="63"/>
      <c r="AG1195">
        <f t="shared" si="18"/>
        <v>0.10151940377178292</v>
      </c>
    </row>
    <row r="1196" spans="1:33" x14ac:dyDescent="0.25">
      <c r="A1196">
        <v>2375</v>
      </c>
      <c r="B1196" t="s">
        <v>45</v>
      </c>
      <c r="C1196" t="s">
        <v>454</v>
      </c>
      <c r="D1196">
        <v>1912</v>
      </c>
      <c r="E1196">
        <v>189.52499389648438</v>
      </c>
      <c r="F1196">
        <v>189.53500366210938</v>
      </c>
      <c r="G1196" s="7">
        <v>25</v>
      </c>
      <c r="H1196">
        <v>10.545000076293945</v>
      </c>
      <c r="I1196">
        <v>25</v>
      </c>
      <c r="J1196">
        <v>127.47000122070313</v>
      </c>
      <c r="K1196">
        <v>18.114999771118164</v>
      </c>
      <c r="L1196">
        <v>63.259998321533203</v>
      </c>
      <c r="M1196">
        <v>2.4100000858306885</v>
      </c>
      <c r="P1196">
        <v>105.45999908447266</v>
      </c>
      <c r="Q1196">
        <v>168.72000122070313</v>
      </c>
      <c r="S1196">
        <v>154.02999877929688</v>
      </c>
      <c r="T1196">
        <v>0</v>
      </c>
      <c r="U1196">
        <v>0</v>
      </c>
      <c r="V1196">
        <v>0</v>
      </c>
      <c r="W1196">
        <v>1</v>
      </c>
      <c r="X1196">
        <v>1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0</v>
      </c>
      <c r="AE1196" s="63"/>
      <c r="AF1196" s="63"/>
      <c r="AG1196">
        <f t="shared" si="18"/>
        <v>0.13190872341436199</v>
      </c>
    </row>
    <row r="1197" spans="1:33" x14ac:dyDescent="0.25">
      <c r="A1197">
        <v>2375</v>
      </c>
      <c r="B1197" t="s">
        <v>45</v>
      </c>
      <c r="C1197" t="s">
        <v>455</v>
      </c>
      <c r="D1197">
        <v>1913</v>
      </c>
      <c r="E1197">
        <v>235.61000061035156</v>
      </c>
      <c r="F1197">
        <v>235.60000610351563</v>
      </c>
      <c r="G1197" s="7">
        <v>40</v>
      </c>
      <c r="H1197">
        <v>14.949999809265137</v>
      </c>
      <c r="I1197">
        <v>40</v>
      </c>
      <c r="J1197">
        <v>154.02999877929688</v>
      </c>
      <c r="K1197">
        <v>28.930000305175781</v>
      </c>
      <c r="L1197">
        <v>87.589996337890625</v>
      </c>
      <c r="M1197">
        <v>3.2300000190734863</v>
      </c>
      <c r="P1197">
        <v>115.23999786376953</v>
      </c>
      <c r="Q1197">
        <v>202.82998657226563</v>
      </c>
      <c r="S1197">
        <v>126.59999847412109</v>
      </c>
      <c r="T1197">
        <v>0</v>
      </c>
      <c r="U1197">
        <v>0</v>
      </c>
      <c r="V1197">
        <v>0</v>
      </c>
      <c r="W1197">
        <v>1</v>
      </c>
      <c r="X1197">
        <v>1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0</v>
      </c>
      <c r="AE1197" s="63"/>
      <c r="AF1197" s="63"/>
      <c r="AG1197">
        <f t="shared" si="18"/>
        <v>0.16977208054148527</v>
      </c>
    </row>
    <row r="1198" spans="1:33" x14ac:dyDescent="0.25">
      <c r="A1198">
        <v>2375</v>
      </c>
      <c r="B1198" t="s">
        <v>45</v>
      </c>
      <c r="C1198" t="s">
        <v>456</v>
      </c>
      <c r="D1198">
        <v>1914</v>
      </c>
      <c r="E1198">
        <v>201.08500671386719</v>
      </c>
      <c r="F1198">
        <v>201.10000610351563</v>
      </c>
      <c r="G1198" s="7">
        <v>40</v>
      </c>
      <c r="H1198">
        <v>15.239999771118164</v>
      </c>
      <c r="I1198">
        <v>40</v>
      </c>
      <c r="J1198">
        <v>126.59999847412109</v>
      </c>
      <c r="K1198">
        <v>41.485000610351563</v>
      </c>
      <c r="L1198">
        <v>49.939998626708984</v>
      </c>
      <c r="M1198">
        <v>7.3000001907348633</v>
      </c>
      <c r="P1198">
        <v>98.629997253417969</v>
      </c>
      <c r="Q1198">
        <v>148.56999206542969</v>
      </c>
      <c r="S1198">
        <v>153.41499328613281</v>
      </c>
      <c r="T1198">
        <v>0</v>
      </c>
      <c r="U1198">
        <v>0</v>
      </c>
      <c r="V1198">
        <v>0</v>
      </c>
      <c r="W1198">
        <v>1</v>
      </c>
      <c r="X1198">
        <v>1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v>0</v>
      </c>
      <c r="AE1198" s="63"/>
      <c r="AF1198" s="63"/>
      <c r="AG1198">
        <f t="shared" si="18"/>
        <v>0.19892084772345947</v>
      </c>
    </row>
    <row r="1199" spans="1:33" x14ac:dyDescent="0.25">
      <c r="A1199">
        <v>2375</v>
      </c>
      <c r="B1199" t="s">
        <v>45</v>
      </c>
      <c r="C1199" t="s">
        <v>457</v>
      </c>
      <c r="D1199">
        <v>1915</v>
      </c>
      <c r="E1199">
        <v>223.2550048828125</v>
      </c>
      <c r="F1199">
        <v>223.2449951171875</v>
      </c>
      <c r="G1199" s="7">
        <v>40</v>
      </c>
      <c r="H1199">
        <v>15.619999885559082</v>
      </c>
      <c r="I1199">
        <v>40</v>
      </c>
      <c r="J1199">
        <v>153.41499328613281</v>
      </c>
      <c r="K1199">
        <v>46.479999542236328</v>
      </c>
      <c r="L1199">
        <v>78.699996948242188</v>
      </c>
      <c r="M1199">
        <v>6.0399999618530273</v>
      </c>
      <c r="P1199">
        <v>88.165000915527344</v>
      </c>
      <c r="Q1199">
        <v>166.864990234375</v>
      </c>
      <c r="R1199">
        <v>6.4499998092651367</v>
      </c>
      <c r="S1199">
        <v>222.91000366210938</v>
      </c>
      <c r="T1199">
        <v>0</v>
      </c>
      <c r="U1199">
        <v>0</v>
      </c>
      <c r="V1199">
        <v>0</v>
      </c>
      <c r="W1199">
        <v>1</v>
      </c>
      <c r="X1199">
        <v>1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0</v>
      </c>
      <c r="AE1199" s="63"/>
      <c r="AF1199" s="63"/>
      <c r="AG1199">
        <f t="shared" si="18"/>
        <v>0.17916731596228344</v>
      </c>
    </row>
    <row r="1200" spans="1:33" x14ac:dyDescent="0.25">
      <c r="A1200">
        <v>2375</v>
      </c>
      <c r="B1200" t="s">
        <v>45</v>
      </c>
      <c r="C1200" t="s">
        <v>458</v>
      </c>
      <c r="D1200">
        <v>1916</v>
      </c>
      <c r="E1200">
        <v>321.739990234375</v>
      </c>
      <c r="F1200">
        <v>321.75</v>
      </c>
      <c r="G1200" s="7">
        <v>40</v>
      </c>
      <c r="H1200">
        <v>17</v>
      </c>
      <c r="I1200">
        <v>40</v>
      </c>
      <c r="J1200">
        <v>222.91000366210938</v>
      </c>
      <c r="K1200">
        <v>51.700000762939453</v>
      </c>
      <c r="L1200">
        <v>141.27999877929688</v>
      </c>
      <c r="M1200">
        <v>5.809999942779541</v>
      </c>
      <c r="P1200">
        <v>114.68499755859375</v>
      </c>
      <c r="Q1200">
        <v>255.96499633789063</v>
      </c>
      <c r="R1200">
        <v>24.860000610351563</v>
      </c>
      <c r="S1200">
        <v>414.8599853515625</v>
      </c>
      <c r="T1200">
        <v>0</v>
      </c>
      <c r="U1200">
        <v>0</v>
      </c>
      <c r="V1200">
        <v>0</v>
      </c>
      <c r="W1200">
        <v>1</v>
      </c>
      <c r="X1200">
        <v>1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0</v>
      </c>
      <c r="AE1200" s="63"/>
      <c r="AF1200" s="63"/>
      <c r="AG1200">
        <f t="shared" si="18"/>
        <v>0.12432399208709358</v>
      </c>
    </row>
    <row r="1201" spans="1:33" x14ac:dyDescent="0.25">
      <c r="A1201">
        <v>2375</v>
      </c>
      <c r="B1201" t="s">
        <v>45</v>
      </c>
      <c r="C1201" t="s">
        <v>459</v>
      </c>
      <c r="D1201">
        <v>1917</v>
      </c>
      <c r="E1201">
        <v>527.35498046875</v>
      </c>
      <c r="F1201">
        <v>527.3599853515625</v>
      </c>
      <c r="G1201" s="7">
        <v>45</v>
      </c>
      <c r="H1201">
        <v>18.600000381469727</v>
      </c>
      <c r="I1201">
        <v>45</v>
      </c>
      <c r="J1201">
        <v>414.8599853515625</v>
      </c>
      <c r="K1201">
        <v>56.334999084472656</v>
      </c>
      <c r="L1201">
        <v>296.67001342773438</v>
      </c>
      <c r="M1201">
        <v>7.1599998474121094</v>
      </c>
      <c r="P1201">
        <v>157.78999328613281</v>
      </c>
      <c r="Q1201">
        <v>454.46002197265625</v>
      </c>
      <c r="R1201">
        <v>28.360000610351563</v>
      </c>
      <c r="S1201">
        <v>560.9000244140625</v>
      </c>
      <c r="T1201">
        <v>0</v>
      </c>
      <c r="U1201">
        <v>0</v>
      </c>
      <c r="V1201">
        <v>0</v>
      </c>
      <c r="W1201">
        <v>1</v>
      </c>
      <c r="X1201">
        <v>1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 s="63"/>
      <c r="AF1201" s="63"/>
      <c r="AG1201">
        <f t="shared" si="18"/>
        <v>8.5331516088083315E-2</v>
      </c>
    </row>
    <row r="1202" spans="1:33" x14ac:dyDescent="0.25">
      <c r="A1202">
        <v>2375</v>
      </c>
      <c r="B1202" t="s">
        <v>45</v>
      </c>
      <c r="C1202" t="s">
        <v>460</v>
      </c>
      <c r="D1202">
        <v>1918</v>
      </c>
      <c r="E1202">
        <v>699.29998779296875</v>
      </c>
      <c r="F1202">
        <v>699.29998779296875</v>
      </c>
      <c r="G1202" s="7">
        <v>45</v>
      </c>
      <c r="H1202">
        <v>20.700000762939453</v>
      </c>
      <c r="I1202">
        <v>45</v>
      </c>
      <c r="J1202">
        <v>560.9000244140625</v>
      </c>
      <c r="K1202">
        <v>75</v>
      </c>
      <c r="L1202">
        <v>364.20001220703125</v>
      </c>
      <c r="M1202">
        <v>6.1999998092651367</v>
      </c>
      <c r="P1202">
        <v>244.5</v>
      </c>
      <c r="Q1202">
        <v>608.70001220703125</v>
      </c>
      <c r="R1202">
        <v>50.799999237060547</v>
      </c>
      <c r="S1202">
        <v>1319.5</v>
      </c>
      <c r="T1202">
        <v>0</v>
      </c>
      <c r="U1202">
        <v>0</v>
      </c>
      <c r="V1202">
        <v>0</v>
      </c>
      <c r="W1202">
        <v>1</v>
      </c>
      <c r="X1202">
        <v>1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0</v>
      </c>
      <c r="AE1202" s="63"/>
      <c r="AF1202" s="63"/>
      <c r="AG1202">
        <f t="shared" si="18"/>
        <v>6.4350065473363735E-2</v>
      </c>
    </row>
    <row r="1203" spans="1:33" x14ac:dyDescent="0.25">
      <c r="A1203">
        <v>2375</v>
      </c>
      <c r="B1203" t="s">
        <v>45</v>
      </c>
      <c r="C1203" t="s">
        <v>461</v>
      </c>
      <c r="D1203">
        <v>1919</v>
      </c>
      <c r="E1203">
        <v>1524.5</v>
      </c>
      <c r="F1203">
        <v>1524.5</v>
      </c>
      <c r="G1203" s="7">
        <v>80</v>
      </c>
      <c r="H1203">
        <v>29.299999237060547</v>
      </c>
      <c r="I1203">
        <v>80</v>
      </c>
      <c r="J1203">
        <v>1319.5</v>
      </c>
      <c r="K1203">
        <v>253.60000610351563</v>
      </c>
      <c r="L1203">
        <v>865.29998779296875</v>
      </c>
      <c r="M1203">
        <v>7.8000001907348633</v>
      </c>
      <c r="P1203">
        <v>380.5</v>
      </c>
      <c r="Q1203">
        <v>1245.800048828125</v>
      </c>
      <c r="R1203">
        <v>60.900001525878906</v>
      </c>
      <c r="S1203">
        <v>1418.199951171875</v>
      </c>
      <c r="T1203">
        <v>0</v>
      </c>
      <c r="U1203">
        <v>0</v>
      </c>
      <c r="V1203">
        <v>0</v>
      </c>
      <c r="W1203">
        <v>1</v>
      </c>
      <c r="X1203">
        <v>1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0</v>
      </c>
      <c r="AE1203" s="63"/>
      <c r="AF1203" s="63"/>
      <c r="AG1203">
        <f t="shared" si="18"/>
        <v>5.2476221712036732E-2</v>
      </c>
    </row>
    <row r="1204" spans="1:33" x14ac:dyDescent="0.25">
      <c r="A1204">
        <v>2375</v>
      </c>
      <c r="B1204" t="s">
        <v>45</v>
      </c>
      <c r="C1204" t="s">
        <v>462</v>
      </c>
      <c r="D1204">
        <v>1920</v>
      </c>
      <c r="E1204">
        <v>1700.199951171875</v>
      </c>
      <c r="F1204">
        <v>1700.199951171875</v>
      </c>
      <c r="G1204" s="7">
        <v>120</v>
      </c>
      <c r="H1204">
        <v>40.299999237060547</v>
      </c>
      <c r="I1204">
        <v>120</v>
      </c>
      <c r="J1204">
        <v>1418.199951171875</v>
      </c>
      <c r="K1204">
        <v>217.39999389648438</v>
      </c>
      <c r="L1204">
        <v>966.0999755859375</v>
      </c>
      <c r="M1204">
        <v>7.0999999046325684</v>
      </c>
      <c r="P1204">
        <v>484.89999389648438</v>
      </c>
      <c r="Q1204">
        <v>1451</v>
      </c>
      <c r="R1204">
        <v>87.5</v>
      </c>
      <c r="S1204">
        <v>1288.0999755859375</v>
      </c>
      <c r="T1204">
        <v>0</v>
      </c>
      <c r="U1204">
        <v>0</v>
      </c>
      <c r="V1204">
        <v>0</v>
      </c>
      <c r="W1204">
        <v>1</v>
      </c>
      <c r="X1204">
        <v>1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 s="63"/>
      <c r="AF1204" s="63"/>
      <c r="AG1204">
        <f t="shared" si="18"/>
        <v>7.0579933799721106E-2</v>
      </c>
    </row>
    <row r="1205" spans="1:33" x14ac:dyDescent="0.25">
      <c r="A1205">
        <v>2375</v>
      </c>
      <c r="B1205" t="s">
        <v>45</v>
      </c>
      <c r="C1205" t="s">
        <v>463</v>
      </c>
      <c r="D1205">
        <v>1921</v>
      </c>
      <c r="E1205">
        <v>1538.300048828125</v>
      </c>
      <c r="F1205">
        <v>1538.300048828125</v>
      </c>
      <c r="G1205" s="7">
        <v>120</v>
      </c>
      <c r="H1205">
        <v>42</v>
      </c>
      <c r="I1205">
        <v>120</v>
      </c>
      <c r="J1205">
        <v>1288.0999755859375</v>
      </c>
      <c r="K1205">
        <v>188.39999389648438</v>
      </c>
      <c r="L1205">
        <v>844.79998779296875</v>
      </c>
      <c r="M1205">
        <v>10.300000190734863</v>
      </c>
      <c r="P1205">
        <v>460</v>
      </c>
      <c r="Q1205">
        <v>1304.800048828125</v>
      </c>
      <c r="R1205">
        <v>43.400001525878906</v>
      </c>
      <c r="S1205">
        <v>1387.300048828125</v>
      </c>
      <c r="T1205">
        <v>0</v>
      </c>
      <c r="U1205">
        <v>0</v>
      </c>
      <c r="V1205">
        <v>0</v>
      </c>
      <c r="W1205">
        <v>1</v>
      </c>
      <c r="X1205">
        <v>1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 s="63"/>
      <c r="AF1205" s="63"/>
      <c r="AG1205">
        <f t="shared" si="18"/>
        <v>7.8008188383934488E-2</v>
      </c>
    </row>
    <row r="1206" spans="1:33" x14ac:dyDescent="0.25">
      <c r="A1206">
        <v>2375</v>
      </c>
      <c r="B1206" t="s">
        <v>45</v>
      </c>
      <c r="C1206" t="s">
        <v>464</v>
      </c>
      <c r="D1206">
        <v>1922</v>
      </c>
      <c r="E1206">
        <v>1620.5</v>
      </c>
      <c r="F1206">
        <v>1620.5</v>
      </c>
      <c r="G1206" s="7">
        <v>120</v>
      </c>
      <c r="H1206">
        <v>44.099998474121094</v>
      </c>
      <c r="I1206">
        <v>120</v>
      </c>
      <c r="J1206">
        <v>1387.300048828125</v>
      </c>
      <c r="K1206">
        <v>221.10000610351563</v>
      </c>
      <c r="L1206">
        <v>877.5999755859375</v>
      </c>
      <c r="M1206">
        <v>11.5</v>
      </c>
      <c r="P1206">
        <v>469.60000610351563</v>
      </c>
      <c r="Q1206">
        <v>1347.199951171875</v>
      </c>
      <c r="R1206">
        <v>29.700000762939453</v>
      </c>
      <c r="S1206">
        <v>1622</v>
      </c>
      <c r="T1206">
        <v>0</v>
      </c>
      <c r="U1206">
        <v>0</v>
      </c>
      <c r="V1206">
        <v>0</v>
      </c>
      <c r="W1206">
        <v>1</v>
      </c>
      <c r="X1206">
        <v>1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 s="63"/>
      <c r="AF1206" s="63"/>
      <c r="AG1206">
        <f t="shared" si="18"/>
        <v>7.4051218759642087E-2</v>
      </c>
    </row>
    <row r="1207" spans="1:33" x14ac:dyDescent="0.25">
      <c r="A1207">
        <v>2375</v>
      </c>
      <c r="B1207" t="s">
        <v>45</v>
      </c>
      <c r="C1207" t="s">
        <v>465</v>
      </c>
      <c r="D1207">
        <v>1923</v>
      </c>
      <c r="E1207">
        <v>1828.5999755859375</v>
      </c>
      <c r="F1207">
        <v>1828.5999755859375</v>
      </c>
      <c r="G1207" s="7">
        <v>120</v>
      </c>
      <c r="H1207">
        <v>47.5</v>
      </c>
      <c r="I1207">
        <v>120</v>
      </c>
      <c r="J1207">
        <v>1622</v>
      </c>
      <c r="K1207">
        <v>275.60000610351563</v>
      </c>
      <c r="L1207">
        <v>928.20001220703125</v>
      </c>
      <c r="M1207">
        <v>17.700000762939453</v>
      </c>
      <c r="P1207">
        <v>564.5999755859375</v>
      </c>
      <c r="Q1207">
        <v>1492.800048828125</v>
      </c>
      <c r="S1207">
        <v>1603</v>
      </c>
      <c r="T1207">
        <v>0</v>
      </c>
      <c r="U1207">
        <v>0</v>
      </c>
      <c r="V1207">
        <v>0</v>
      </c>
      <c r="W1207">
        <v>1</v>
      </c>
      <c r="X1207">
        <v>1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0</v>
      </c>
      <c r="AE1207" s="63"/>
      <c r="AF1207" s="63"/>
      <c r="AG1207">
        <f t="shared" si="18"/>
        <v>6.5623975501557394E-2</v>
      </c>
    </row>
    <row r="1208" spans="1:33" x14ac:dyDescent="0.25">
      <c r="A1208">
        <v>2375</v>
      </c>
      <c r="B1208" t="s">
        <v>45</v>
      </c>
      <c r="C1208" t="s">
        <v>466</v>
      </c>
      <c r="D1208">
        <v>1924</v>
      </c>
      <c r="E1208">
        <v>1821</v>
      </c>
      <c r="F1208">
        <v>1821</v>
      </c>
      <c r="G1208" s="7">
        <v>120</v>
      </c>
      <c r="H1208">
        <v>53.900001525878906</v>
      </c>
      <c r="I1208">
        <v>120</v>
      </c>
      <c r="J1208">
        <v>1603</v>
      </c>
      <c r="K1208">
        <v>291.39999389648438</v>
      </c>
      <c r="L1208">
        <v>829.4000244140625</v>
      </c>
      <c r="M1208">
        <v>20.5</v>
      </c>
      <c r="P1208">
        <v>638.20001220703125</v>
      </c>
      <c r="Q1208">
        <v>1467.60009765625</v>
      </c>
      <c r="S1208">
        <v>1941.800048828125</v>
      </c>
      <c r="T1208">
        <v>0</v>
      </c>
      <c r="U1208">
        <v>0</v>
      </c>
      <c r="V1208">
        <v>0</v>
      </c>
      <c r="W1208">
        <v>1</v>
      </c>
      <c r="X1208">
        <v>1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 s="63"/>
      <c r="AF1208" s="63"/>
      <c r="AG1208">
        <f t="shared" si="18"/>
        <v>6.589785831960461E-2</v>
      </c>
    </row>
    <row r="1209" spans="1:33" x14ac:dyDescent="0.25">
      <c r="A1209">
        <v>2375</v>
      </c>
      <c r="B1209" t="s">
        <v>45</v>
      </c>
      <c r="C1209" t="s">
        <v>467</v>
      </c>
      <c r="D1209">
        <v>1925</v>
      </c>
      <c r="E1209">
        <v>2176.89990234375</v>
      </c>
      <c r="F1209">
        <v>2176.89990234375</v>
      </c>
      <c r="G1209" s="7">
        <v>120</v>
      </c>
      <c r="H1209">
        <v>62.200000762939453</v>
      </c>
      <c r="I1209">
        <v>120</v>
      </c>
      <c r="J1209">
        <v>1941.800048828125</v>
      </c>
      <c r="K1209">
        <v>445.20001220703125</v>
      </c>
      <c r="L1209">
        <v>1100.300048828125</v>
      </c>
      <c r="M1209">
        <v>22.399999618530273</v>
      </c>
      <c r="P1209">
        <v>569.9000244140625</v>
      </c>
      <c r="Q1209">
        <v>1670.2000732421875</v>
      </c>
      <c r="S1209">
        <v>1982.5999755859375</v>
      </c>
      <c r="T1209">
        <v>0</v>
      </c>
      <c r="U1209">
        <v>0</v>
      </c>
      <c r="V1209">
        <v>0</v>
      </c>
      <c r="W1209">
        <v>1</v>
      </c>
      <c r="X1209">
        <v>1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 s="63"/>
      <c r="AF1209" s="63"/>
      <c r="AG1209">
        <f t="shared" si="18"/>
        <v>5.5124261740653539E-2</v>
      </c>
    </row>
    <row r="1210" spans="1:33" x14ac:dyDescent="0.25">
      <c r="A1210">
        <v>2375</v>
      </c>
      <c r="B1210" t="s">
        <v>45</v>
      </c>
      <c r="C1210" t="s">
        <v>468</v>
      </c>
      <c r="D1210">
        <v>1926</v>
      </c>
      <c r="E1210">
        <v>2246.89990234375</v>
      </c>
      <c r="F1210">
        <v>2246.89990234375</v>
      </c>
      <c r="G1210" s="7">
        <v>120</v>
      </c>
      <c r="H1210">
        <v>72.599998474121094</v>
      </c>
      <c r="I1210">
        <v>120</v>
      </c>
      <c r="J1210">
        <v>1982.5999755859375</v>
      </c>
      <c r="K1210">
        <v>418.10000610351563</v>
      </c>
      <c r="L1210">
        <v>1151.300048828125</v>
      </c>
      <c r="M1210">
        <v>23.100000381469727</v>
      </c>
      <c r="P1210">
        <v>616.29998779296875</v>
      </c>
      <c r="Q1210">
        <v>1767.60009765625</v>
      </c>
      <c r="S1210">
        <v>2064.300048828125</v>
      </c>
      <c r="T1210">
        <v>0</v>
      </c>
      <c r="U1210">
        <v>0</v>
      </c>
      <c r="V1210">
        <v>0</v>
      </c>
      <c r="W1210">
        <v>1</v>
      </c>
      <c r="X1210">
        <v>1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 s="63"/>
      <c r="AF1210" s="63"/>
      <c r="AG1210">
        <f t="shared" si="18"/>
        <v>5.3406918516854057E-2</v>
      </c>
    </row>
    <row r="1211" spans="1:33" x14ac:dyDescent="0.25">
      <c r="A1211">
        <v>2375</v>
      </c>
      <c r="B1211" t="s">
        <v>45</v>
      </c>
      <c r="C1211" t="s">
        <v>469</v>
      </c>
      <c r="D1211">
        <v>1927</v>
      </c>
      <c r="E1211">
        <v>2337.60009765625</v>
      </c>
      <c r="F1211">
        <v>2337.60009765625</v>
      </c>
      <c r="G1211" s="7">
        <v>120</v>
      </c>
      <c r="H1211">
        <v>83.5</v>
      </c>
      <c r="I1211">
        <v>120</v>
      </c>
      <c r="J1211">
        <v>2064.300048828125</v>
      </c>
      <c r="K1211">
        <v>381.79998779296875</v>
      </c>
      <c r="L1211">
        <v>1357.800048828125</v>
      </c>
      <c r="M1211">
        <v>28.399999618530273</v>
      </c>
      <c r="P1211">
        <v>531.4000244140625</v>
      </c>
      <c r="Q1211">
        <v>1889.2000732421875</v>
      </c>
      <c r="S1211">
        <v>2476</v>
      </c>
      <c r="T1211">
        <v>0</v>
      </c>
      <c r="U1211">
        <v>0</v>
      </c>
      <c r="V1211">
        <v>0</v>
      </c>
      <c r="W1211">
        <v>1</v>
      </c>
      <c r="X1211">
        <v>1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0</v>
      </c>
      <c r="AE1211" s="63"/>
      <c r="AF1211" s="63"/>
      <c r="AG1211">
        <f t="shared" si="18"/>
        <v>5.1334700114153704E-2</v>
      </c>
    </row>
    <row r="1212" spans="1:33" x14ac:dyDescent="0.25">
      <c r="A1212">
        <v>2375</v>
      </c>
      <c r="B1212" t="s">
        <v>45</v>
      </c>
      <c r="C1212" t="s">
        <v>470</v>
      </c>
      <c r="D1212">
        <v>1928</v>
      </c>
      <c r="E1212">
        <v>2798</v>
      </c>
      <c r="F1212">
        <v>2798</v>
      </c>
      <c r="G1212" s="7">
        <v>126</v>
      </c>
      <c r="H1212">
        <v>103.30000305175781</v>
      </c>
      <c r="I1212">
        <v>126</v>
      </c>
      <c r="J1212">
        <v>2476</v>
      </c>
      <c r="K1212">
        <v>429.79998779296875</v>
      </c>
      <c r="L1212">
        <v>1501.9000244140625</v>
      </c>
      <c r="M1212">
        <v>41.400001525878906</v>
      </c>
      <c r="P1212">
        <v>789.0999755859375</v>
      </c>
      <c r="Q1212">
        <v>2291</v>
      </c>
      <c r="S1212">
        <v>3239.60009765625</v>
      </c>
      <c r="T1212">
        <v>0</v>
      </c>
      <c r="U1212">
        <v>0</v>
      </c>
      <c r="V1212">
        <v>0</v>
      </c>
      <c r="W1212">
        <v>1</v>
      </c>
      <c r="X1212">
        <v>1</v>
      </c>
      <c r="Y1212">
        <v>0</v>
      </c>
      <c r="Z1212">
        <v>1</v>
      </c>
      <c r="AA1212">
        <v>0</v>
      </c>
      <c r="AB1212">
        <v>0</v>
      </c>
      <c r="AC1212">
        <v>0</v>
      </c>
      <c r="AD1212">
        <v>0</v>
      </c>
      <c r="AE1212" s="63"/>
      <c r="AF1212" s="63"/>
      <c r="AG1212">
        <f t="shared" si="18"/>
        <v>4.5032165832737669E-2</v>
      </c>
    </row>
    <row r="1213" spans="1:33" x14ac:dyDescent="0.25">
      <c r="A1213">
        <v>2375</v>
      </c>
      <c r="B1213" t="s">
        <v>45</v>
      </c>
      <c r="C1213" t="s">
        <v>471</v>
      </c>
      <c r="D1213">
        <v>1929</v>
      </c>
      <c r="E1213">
        <v>3840.199951171875</v>
      </c>
      <c r="F1213">
        <v>3840.199951171875</v>
      </c>
      <c r="G1213" s="7">
        <v>210</v>
      </c>
      <c r="H1213">
        <v>210.5</v>
      </c>
      <c r="I1213">
        <v>210</v>
      </c>
      <c r="J1213">
        <v>3239.60009765625</v>
      </c>
      <c r="K1213">
        <v>389.79998779296875</v>
      </c>
      <c r="L1213">
        <v>1880.800048828125</v>
      </c>
      <c r="M1213">
        <v>39.599998474121094</v>
      </c>
      <c r="P1213">
        <v>1483</v>
      </c>
      <c r="Q1213">
        <v>3363.800048828125</v>
      </c>
      <c r="S1213">
        <v>3261.5</v>
      </c>
      <c r="T1213">
        <v>0</v>
      </c>
      <c r="U1213">
        <v>0</v>
      </c>
      <c r="V1213">
        <v>0</v>
      </c>
      <c r="W1213">
        <v>1</v>
      </c>
      <c r="X1213">
        <v>1</v>
      </c>
      <c r="Y1213">
        <v>0</v>
      </c>
      <c r="Z1213">
        <v>1</v>
      </c>
      <c r="AA1213">
        <v>0</v>
      </c>
      <c r="AB1213">
        <v>0</v>
      </c>
      <c r="AC1213">
        <v>0</v>
      </c>
      <c r="AD1213">
        <v>0</v>
      </c>
      <c r="AE1213" s="63"/>
      <c r="AF1213" s="63"/>
      <c r="AG1213">
        <f t="shared" si="18"/>
        <v>5.4684652536365043E-2</v>
      </c>
    </row>
    <row r="1214" spans="1:33" x14ac:dyDescent="0.25">
      <c r="A1214">
        <v>2375</v>
      </c>
      <c r="B1214" t="s">
        <v>45</v>
      </c>
      <c r="C1214" t="s">
        <v>472</v>
      </c>
      <c r="D1214">
        <v>1930</v>
      </c>
      <c r="E1214">
        <v>3853.60009765625</v>
      </c>
      <c r="F1214">
        <v>3853.60009765625</v>
      </c>
      <c r="G1214" s="7">
        <v>210</v>
      </c>
      <c r="H1214">
        <v>221.30000305175781</v>
      </c>
      <c r="I1214">
        <v>210</v>
      </c>
      <c r="J1214">
        <v>3261.5</v>
      </c>
      <c r="K1214">
        <v>498.29998779296875</v>
      </c>
      <c r="L1214">
        <v>1838.9000244140625</v>
      </c>
      <c r="M1214">
        <v>37.799999237060547</v>
      </c>
      <c r="P1214">
        <v>1429.5999755859375</v>
      </c>
      <c r="Q1214">
        <v>3268.5</v>
      </c>
      <c r="S1214">
        <v>2730.800048828125</v>
      </c>
      <c r="T1214">
        <v>0</v>
      </c>
      <c r="U1214">
        <v>0</v>
      </c>
      <c r="V1214">
        <v>0</v>
      </c>
      <c r="W1214">
        <v>1</v>
      </c>
      <c r="X1214">
        <v>1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0</v>
      </c>
      <c r="AE1214" s="63"/>
      <c r="AF1214" s="63"/>
      <c r="AG1214">
        <f t="shared" si="18"/>
        <v>5.4494497269636635E-2</v>
      </c>
    </row>
    <row r="1215" spans="1:33" x14ac:dyDescent="0.25">
      <c r="A1215">
        <v>2375</v>
      </c>
      <c r="B1215" t="s">
        <v>45</v>
      </c>
      <c r="C1215" t="s">
        <v>473</v>
      </c>
      <c r="D1215">
        <v>1931</v>
      </c>
      <c r="E1215">
        <v>3296.60009765625</v>
      </c>
      <c r="F1215">
        <v>3296.60009765625</v>
      </c>
      <c r="G1215" s="7">
        <v>210</v>
      </c>
      <c r="H1215">
        <v>225.19999694824219</v>
      </c>
      <c r="I1215">
        <v>210</v>
      </c>
      <c r="J1215">
        <v>2730.800048828125</v>
      </c>
      <c r="K1215">
        <v>473.70001220703125</v>
      </c>
      <c r="L1215">
        <v>1488.199951171875</v>
      </c>
      <c r="M1215">
        <v>36.799999237060547</v>
      </c>
      <c r="P1215">
        <v>1244.4000244140625</v>
      </c>
      <c r="Q1215">
        <v>2732.60009765625</v>
      </c>
      <c r="S1215">
        <v>2705.89990234375</v>
      </c>
      <c r="T1215">
        <v>0</v>
      </c>
      <c r="U1215">
        <v>0</v>
      </c>
      <c r="V1215">
        <v>0</v>
      </c>
      <c r="W1215">
        <v>1</v>
      </c>
      <c r="X1215">
        <v>1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0</v>
      </c>
      <c r="AE1215" s="63"/>
      <c r="AF1215" s="63"/>
      <c r="AG1215">
        <f t="shared" si="18"/>
        <v>6.3701994108809723E-2</v>
      </c>
    </row>
    <row r="1216" spans="1:33" x14ac:dyDescent="0.25">
      <c r="A1216">
        <v>2375</v>
      </c>
      <c r="B1216" t="s">
        <v>45</v>
      </c>
      <c r="C1216" t="s">
        <v>474</v>
      </c>
      <c r="D1216">
        <v>1932</v>
      </c>
      <c r="E1216">
        <v>3227.800048828125</v>
      </c>
      <c r="F1216">
        <v>3227.800048828125</v>
      </c>
      <c r="G1216" s="7">
        <v>210</v>
      </c>
      <c r="H1216">
        <v>231.30000305175781</v>
      </c>
      <c r="I1216">
        <v>210</v>
      </c>
      <c r="J1216">
        <v>2705.89990234375</v>
      </c>
      <c r="K1216">
        <v>543.79998779296875</v>
      </c>
      <c r="L1216">
        <v>1602.300048828125</v>
      </c>
      <c r="M1216">
        <v>38</v>
      </c>
      <c r="P1216">
        <v>987.20001220703125</v>
      </c>
      <c r="Q1216">
        <v>2589.5</v>
      </c>
      <c r="S1216">
        <v>2637.10009765625</v>
      </c>
      <c r="T1216">
        <v>0</v>
      </c>
      <c r="U1216">
        <v>0</v>
      </c>
      <c r="V1216">
        <v>0</v>
      </c>
      <c r="W1216">
        <v>1</v>
      </c>
      <c r="X1216">
        <v>1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 s="63"/>
      <c r="AF1216" s="63"/>
      <c r="AG1216">
        <f t="shared" si="18"/>
        <v>6.5059792063712846E-2</v>
      </c>
    </row>
    <row r="1217" spans="1:33" x14ac:dyDescent="0.25">
      <c r="A1217">
        <v>2375</v>
      </c>
      <c r="B1217" t="s">
        <v>45</v>
      </c>
      <c r="C1217" t="s">
        <v>475</v>
      </c>
      <c r="D1217">
        <v>1933</v>
      </c>
      <c r="E1217">
        <v>3161.300048828125</v>
      </c>
      <c r="F1217">
        <v>3161.300048828125</v>
      </c>
      <c r="G1217" s="7">
        <v>210</v>
      </c>
      <c r="H1217">
        <v>234.30000305175781</v>
      </c>
      <c r="I1217">
        <v>210</v>
      </c>
      <c r="J1217">
        <v>2637.10009765625</v>
      </c>
      <c r="K1217">
        <v>460.79998779296875</v>
      </c>
      <c r="L1217">
        <v>1574.199951171875</v>
      </c>
      <c r="M1217">
        <v>41.900001525878906</v>
      </c>
      <c r="P1217">
        <v>1031.800048828125</v>
      </c>
      <c r="Q1217">
        <v>2606</v>
      </c>
      <c r="S1217">
        <v>2508.199951171875</v>
      </c>
      <c r="T1217">
        <v>0</v>
      </c>
      <c r="U1217">
        <v>0</v>
      </c>
      <c r="V1217">
        <v>0</v>
      </c>
      <c r="W1217">
        <v>1</v>
      </c>
      <c r="X1217">
        <v>1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0</v>
      </c>
      <c r="AE1217" s="63"/>
      <c r="AF1217" s="63"/>
      <c r="AG1217">
        <f t="shared" si="18"/>
        <v>6.6428367050399326E-2</v>
      </c>
    </row>
    <row r="1218" spans="1:33" x14ac:dyDescent="0.25">
      <c r="A1218">
        <v>2375</v>
      </c>
      <c r="B1218" t="s">
        <v>45</v>
      </c>
      <c r="C1218" t="s">
        <v>476</v>
      </c>
      <c r="D1218">
        <v>1934</v>
      </c>
      <c r="E1218">
        <v>3026.39990234375</v>
      </c>
      <c r="F1218">
        <v>3026.39990234375</v>
      </c>
      <c r="G1218" s="7">
        <v>210</v>
      </c>
      <c r="H1218">
        <v>232.80000305175781</v>
      </c>
      <c r="I1218">
        <v>210</v>
      </c>
      <c r="J1218">
        <v>2508.199951171875</v>
      </c>
      <c r="K1218">
        <v>634.20001220703125</v>
      </c>
      <c r="L1218">
        <v>1292.4000244140625</v>
      </c>
      <c r="M1218">
        <v>41.700000762939453</v>
      </c>
      <c r="P1218">
        <v>1003.4000244140625</v>
      </c>
      <c r="Q1218">
        <v>2295.800048828125</v>
      </c>
      <c r="S1218">
        <v>2181.39990234375</v>
      </c>
      <c r="T1218">
        <v>0</v>
      </c>
      <c r="U1218">
        <v>0</v>
      </c>
      <c r="V1218">
        <v>0</v>
      </c>
      <c r="W1218">
        <v>1</v>
      </c>
      <c r="X1218">
        <v>1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0</v>
      </c>
      <c r="AE1218" s="63"/>
      <c r="AF1218" s="63"/>
      <c r="AG1218">
        <f t="shared" si="18"/>
        <v>6.9389375752149818E-2</v>
      </c>
    </row>
    <row r="1219" spans="1:33" x14ac:dyDescent="0.25">
      <c r="A1219">
        <v>2375</v>
      </c>
      <c r="B1219" t="s">
        <v>45</v>
      </c>
      <c r="C1219" t="s">
        <v>477</v>
      </c>
      <c r="D1219">
        <v>1935</v>
      </c>
      <c r="E1219">
        <v>2735</v>
      </c>
      <c r="F1219">
        <v>2735</v>
      </c>
      <c r="G1219" s="7">
        <v>200</v>
      </c>
      <c r="H1219">
        <v>235.10000610351563</v>
      </c>
      <c r="I1219">
        <v>200</v>
      </c>
      <c r="J1219">
        <v>2181.39990234375</v>
      </c>
      <c r="K1219">
        <v>535.20001220703125</v>
      </c>
      <c r="L1219">
        <v>1144.0999755859375</v>
      </c>
      <c r="M1219">
        <v>39.200000762939453</v>
      </c>
      <c r="P1219">
        <v>963.9000244140625</v>
      </c>
      <c r="Q1219">
        <v>2108</v>
      </c>
      <c r="S1219">
        <v>2412.89990234375</v>
      </c>
      <c r="T1219">
        <v>0</v>
      </c>
      <c r="U1219">
        <v>0</v>
      </c>
      <c r="V1219">
        <v>0</v>
      </c>
      <c r="W1219">
        <v>1</v>
      </c>
      <c r="X1219">
        <v>1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 s="63"/>
      <c r="AF1219" s="63"/>
      <c r="AG1219">
        <f t="shared" ref="AG1219:AG1282" si="19">G1219/E1219</f>
        <v>7.3126142595978064E-2</v>
      </c>
    </row>
    <row r="1220" spans="1:33" x14ac:dyDescent="0.25">
      <c r="A1220">
        <v>2375</v>
      </c>
      <c r="B1220" t="s">
        <v>45</v>
      </c>
      <c r="C1220" t="s">
        <v>478</v>
      </c>
      <c r="D1220">
        <v>1936</v>
      </c>
      <c r="E1220">
        <v>3012.39990234375</v>
      </c>
      <c r="F1220">
        <v>3012.39990234375</v>
      </c>
      <c r="G1220" s="7">
        <v>200</v>
      </c>
      <c r="H1220">
        <v>233.89999389648438</v>
      </c>
      <c r="I1220">
        <v>200</v>
      </c>
      <c r="J1220">
        <v>2412.89990234375</v>
      </c>
      <c r="K1220">
        <v>645.4000244140625</v>
      </c>
      <c r="L1220">
        <v>1350.300048828125</v>
      </c>
      <c r="M1220">
        <v>40.400001525878906</v>
      </c>
      <c r="P1220">
        <v>923.5</v>
      </c>
      <c r="Q1220">
        <v>2273.800048828125</v>
      </c>
      <c r="S1220">
        <v>2493</v>
      </c>
      <c r="T1220">
        <v>0</v>
      </c>
      <c r="U1220">
        <v>0</v>
      </c>
      <c r="V1220">
        <v>0</v>
      </c>
      <c r="W1220">
        <v>1</v>
      </c>
      <c r="X1220">
        <v>1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 s="63"/>
      <c r="AF1220" s="63"/>
      <c r="AG1220">
        <f t="shared" si="19"/>
        <v>6.6392247538048704E-2</v>
      </c>
    </row>
    <row r="1221" spans="1:33" x14ac:dyDescent="0.25">
      <c r="A1221">
        <v>2375</v>
      </c>
      <c r="B1221" t="s">
        <v>45</v>
      </c>
      <c r="C1221" t="s">
        <v>479</v>
      </c>
      <c r="D1221">
        <v>1937</v>
      </c>
      <c r="E1221">
        <v>3100.5</v>
      </c>
      <c r="F1221">
        <v>3100.5</v>
      </c>
      <c r="G1221" s="7">
        <v>200</v>
      </c>
      <c r="H1221">
        <v>235.19999694824219</v>
      </c>
      <c r="I1221">
        <v>200</v>
      </c>
      <c r="J1221">
        <v>2493</v>
      </c>
      <c r="K1221">
        <v>723.79998779296875</v>
      </c>
      <c r="L1221">
        <v>1427.300048828125</v>
      </c>
      <c r="M1221">
        <v>43.099998474121094</v>
      </c>
      <c r="P1221">
        <v>853.79998779296875</v>
      </c>
      <c r="Q1221">
        <v>2281.10009765625</v>
      </c>
      <c r="S1221">
        <v>2821.10009765625</v>
      </c>
      <c r="T1221">
        <v>0</v>
      </c>
      <c r="U1221">
        <v>0</v>
      </c>
      <c r="V1221">
        <v>0</v>
      </c>
      <c r="W1221">
        <v>1</v>
      </c>
      <c r="X1221">
        <v>1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0</v>
      </c>
      <c r="AE1221" s="63"/>
      <c r="AF1221" s="63"/>
      <c r="AG1221">
        <f t="shared" si="19"/>
        <v>6.4505724883083371E-2</v>
      </c>
    </row>
    <row r="1222" spans="1:33" x14ac:dyDescent="0.25">
      <c r="A1222">
        <v>2375</v>
      </c>
      <c r="B1222" t="s">
        <v>45</v>
      </c>
      <c r="C1222" t="s">
        <v>480</v>
      </c>
      <c r="D1222">
        <v>1938</v>
      </c>
      <c r="E1222">
        <v>3486.800048828125</v>
      </c>
      <c r="F1222">
        <v>3486.800048828125</v>
      </c>
      <c r="G1222" s="7">
        <v>200</v>
      </c>
      <c r="H1222">
        <v>236.19999694824219</v>
      </c>
      <c r="I1222">
        <v>200</v>
      </c>
      <c r="J1222">
        <v>2821.10009765625</v>
      </c>
      <c r="K1222">
        <v>728.79998779296875</v>
      </c>
      <c r="L1222">
        <v>1861.800048828125</v>
      </c>
      <c r="M1222">
        <v>39.599998474121094</v>
      </c>
      <c r="P1222">
        <v>803.9000244140625</v>
      </c>
      <c r="Q1222">
        <v>2665.7001953125</v>
      </c>
      <c r="S1222">
        <v>3430.5</v>
      </c>
      <c r="T1222">
        <v>0</v>
      </c>
      <c r="U1222">
        <v>0</v>
      </c>
      <c r="V1222">
        <v>0</v>
      </c>
      <c r="W1222">
        <v>1</v>
      </c>
      <c r="X1222">
        <v>1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 s="63"/>
      <c r="AF1222" s="63"/>
      <c r="AG1222">
        <f t="shared" si="19"/>
        <v>5.7359182401989985E-2</v>
      </c>
    </row>
    <row r="1223" spans="1:33" x14ac:dyDescent="0.25">
      <c r="A1223">
        <v>2375</v>
      </c>
      <c r="B1223" t="s">
        <v>45</v>
      </c>
      <c r="C1223" t="s">
        <v>481</v>
      </c>
      <c r="D1223">
        <v>1939</v>
      </c>
      <c r="E1223">
        <v>4132.39990234375</v>
      </c>
      <c r="F1223">
        <v>4132.39990234375</v>
      </c>
      <c r="G1223" s="7">
        <v>200</v>
      </c>
      <c r="H1223">
        <v>236.39999389648438</v>
      </c>
      <c r="I1223">
        <v>200</v>
      </c>
      <c r="J1223">
        <v>3430.5</v>
      </c>
      <c r="K1223">
        <v>713.4000244140625</v>
      </c>
      <c r="L1223">
        <v>2403.199951171875</v>
      </c>
      <c r="M1223">
        <v>39.700000762939453</v>
      </c>
      <c r="P1223">
        <v>922.9000244140625</v>
      </c>
      <c r="Q1223">
        <v>3326.10009765625</v>
      </c>
      <c r="S1223">
        <v>4647.39990234375</v>
      </c>
      <c r="T1223">
        <v>0</v>
      </c>
      <c r="U1223">
        <v>0</v>
      </c>
      <c r="V1223">
        <v>0</v>
      </c>
      <c r="W1223">
        <v>1</v>
      </c>
      <c r="X1223">
        <v>1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0</v>
      </c>
      <c r="AE1223" s="63"/>
      <c r="AF1223" s="63"/>
      <c r="AG1223">
        <f t="shared" si="19"/>
        <v>4.8398026504300112E-2</v>
      </c>
    </row>
    <row r="1224" spans="1:33" s="4" customFormat="1" x14ac:dyDescent="0.25">
      <c r="A1224" s="4">
        <v>2375</v>
      </c>
      <c r="B1224" s="4" t="s">
        <v>45</v>
      </c>
      <c r="C1224" s="4" t="s">
        <v>482</v>
      </c>
      <c r="D1224" s="4">
        <v>1940</v>
      </c>
      <c r="E1224" s="4">
        <v>5302.89990234375</v>
      </c>
      <c r="F1224" s="4">
        <v>5302.89990234375</v>
      </c>
      <c r="G1224" s="7">
        <v>200</v>
      </c>
      <c r="H1224" s="4">
        <v>236.39999389648438</v>
      </c>
      <c r="I1224" s="4">
        <v>200</v>
      </c>
      <c r="J1224" s="4">
        <v>4647.39990234375</v>
      </c>
      <c r="K1224" s="4">
        <v>588.29998779296875</v>
      </c>
      <c r="L1224" s="4">
        <v>3558.89990234375</v>
      </c>
      <c r="M1224" s="4">
        <v>46.900001525878906</v>
      </c>
      <c r="P1224" s="4">
        <v>1052.9000244140625</v>
      </c>
      <c r="Q1224" s="4">
        <v>4611.7998046875</v>
      </c>
      <c r="T1224" s="4">
        <v>0</v>
      </c>
      <c r="U1224" s="4">
        <v>0</v>
      </c>
      <c r="V1224" s="4">
        <v>0</v>
      </c>
      <c r="W1224" s="4">
        <v>1</v>
      </c>
      <c r="X1224" s="4">
        <v>1</v>
      </c>
      <c r="Y1224" s="4">
        <v>0</v>
      </c>
      <c r="Z1224" s="4">
        <v>1</v>
      </c>
      <c r="AA1224" s="4">
        <v>0</v>
      </c>
      <c r="AB1224" s="4">
        <v>0</v>
      </c>
      <c r="AC1224" s="4">
        <v>0</v>
      </c>
      <c r="AD1224" s="4">
        <v>0</v>
      </c>
      <c r="AE1224" s="63"/>
      <c r="AF1224" s="63"/>
      <c r="AG1224">
        <f t="shared" si="19"/>
        <v>3.7715213125483468E-2</v>
      </c>
    </row>
    <row r="1225" spans="1:33" x14ac:dyDescent="0.25">
      <c r="A1225">
        <v>2376</v>
      </c>
      <c r="B1225" t="s">
        <v>46</v>
      </c>
      <c r="C1225" t="s">
        <v>447</v>
      </c>
      <c r="D1225">
        <v>1905</v>
      </c>
      <c r="E1225">
        <v>0.34000000357627869</v>
      </c>
      <c r="F1225">
        <v>0.34000000357627869</v>
      </c>
      <c r="G1225" s="7">
        <v>0.25</v>
      </c>
      <c r="H1225">
        <v>9.0000003576278687E-2</v>
      </c>
      <c r="I1225">
        <v>0.25</v>
      </c>
      <c r="J1225">
        <v>0</v>
      </c>
      <c r="K1225">
        <v>0.30000001192092896</v>
      </c>
      <c r="L1225">
        <v>0</v>
      </c>
      <c r="M1225">
        <v>3.9999999105930328E-2</v>
      </c>
      <c r="Q1225">
        <v>0</v>
      </c>
      <c r="T1225">
        <v>0</v>
      </c>
      <c r="U1225">
        <v>0</v>
      </c>
      <c r="V1225">
        <v>0</v>
      </c>
      <c r="W1225">
        <v>1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 s="63">
        <f>AVERAGE(G1225:G1253)</f>
        <v>92.070714286395486</v>
      </c>
      <c r="AF1225" s="63">
        <f>_xlfn.VAR.S(G1225:G1252)</f>
        <v>6232.280162303734</v>
      </c>
      <c r="AG1225">
        <f t="shared" si="19"/>
        <v>0.73529410991289224</v>
      </c>
    </row>
    <row r="1226" spans="1:33" x14ac:dyDescent="0.25">
      <c r="A1226">
        <v>2376</v>
      </c>
      <c r="B1226" t="s">
        <v>46</v>
      </c>
      <c r="C1226" t="s">
        <v>448</v>
      </c>
      <c r="D1226">
        <v>1906</v>
      </c>
      <c r="E1226">
        <v>0.43999999761581421</v>
      </c>
      <c r="F1226">
        <v>0.43999999761581421</v>
      </c>
      <c r="G1226" s="7">
        <v>0.25</v>
      </c>
      <c r="H1226">
        <v>0.12999999523162842</v>
      </c>
      <c r="I1226">
        <v>0.25</v>
      </c>
      <c r="J1226">
        <v>5.9999998658895493E-2</v>
      </c>
      <c r="K1226">
        <v>0.37000000476837158</v>
      </c>
      <c r="L1226">
        <v>3.9999999105930328E-2</v>
      </c>
      <c r="M1226">
        <v>2.9999999329447746E-2</v>
      </c>
      <c r="Q1226">
        <v>3.9999999105930328E-2</v>
      </c>
      <c r="T1226">
        <v>0</v>
      </c>
      <c r="U1226">
        <v>0</v>
      </c>
      <c r="V1226">
        <v>0</v>
      </c>
      <c r="W1226">
        <v>1</v>
      </c>
      <c r="X1226">
        <v>1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 s="63"/>
      <c r="AF1226" s="63"/>
      <c r="AG1226">
        <f t="shared" si="19"/>
        <v>0.56818182126057049</v>
      </c>
    </row>
    <row r="1227" spans="1:33" x14ac:dyDescent="0.25">
      <c r="A1227">
        <v>2376</v>
      </c>
      <c r="B1227" t="s">
        <v>46</v>
      </c>
      <c r="C1227" t="s">
        <v>449</v>
      </c>
      <c r="D1227">
        <v>1907</v>
      </c>
      <c r="E1227">
        <v>0.89999997615814209</v>
      </c>
      <c r="F1227">
        <v>0.89999997615814209</v>
      </c>
      <c r="G1227" s="7">
        <v>0.25</v>
      </c>
      <c r="H1227">
        <v>0.20000000298023224</v>
      </c>
      <c r="I1227">
        <v>0.25</v>
      </c>
      <c r="J1227">
        <v>0.44999998807907104</v>
      </c>
      <c r="K1227">
        <v>0.30000001192092896</v>
      </c>
      <c r="L1227">
        <v>0</v>
      </c>
      <c r="M1227">
        <v>0.20000000298023224</v>
      </c>
      <c r="P1227">
        <v>0.40000000596046448</v>
      </c>
      <c r="Q1227">
        <v>0.40000000596046448</v>
      </c>
      <c r="T1227">
        <v>0</v>
      </c>
      <c r="U1227">
        <v>0</v>
      </c>
      <c r="V1227">
        <v>0</v>
      </c>
      <c r="W1227">
        <v>1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 s="63"/>
      <c r="AF1227" s="63"/>
      <c r="AG1227">
        <f t="shared" si="19"/>
        <v>0.27777778513637608</v>
      </c>
    </row>
    <row r="1228" spans="1:33" x14ac:dyDescent="0.25">
      <c r="A1228">
        <v>2376</v>
      </c>
      <c r="B1228" t="s">
        <v>46</v>
      </c>
      <c r="C1228" t="s">
        <v>450</v>
      </c>
      <c r="D1228">
        <v>1908</v>
      </c>
      <c r="E1228">
        <v>4.6999998092651367</v>
      </c>
      <c r="F1228">
        <v>4.6999998092651367</v>
      </c>
      <c r="G1228" s="7">
        <v>0.30000001192092896</v>
      </c>
      <c r="H1228">
        <v>0.5</v>
      </c>
      <c r="I1228">
        <v>0.30000001192092896</v>
      </c>
      <c r="J1228">
        <v>3.9000000953674316</v>
      </c>
      <c r="K1228">
        <v>3.9000000953674316</v>
      </c>
      <c r="L1228">
        <v>0.10000000149011612</v>
      </c>
      <c r="M1228">
        <v>0.10000000149011612</v>
      </c>
      <c r="P1228">
        <v>0.60000002384185791</v>
      </c>
      <c r="Q1228">
        <v>0.70000004768371582</v>
      </c>
      <c r="T1228">
        <v>0</v>
      </c>
      <c r="U1228">
        <v>0</v>
      </c>
      <c r="V1228">
        <v>0</v>
      </c>
      <c r="W1228">
        <v>1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 s="63"/>
      <c r="AF1228" s="63"/>
      <c r="AG1228">
        <f t="shared" si="19"/>
        <v>6.3829792360743765E-2</v>
      </c>
    </row>
    <row r="1229" spans="1:33" x14ac:dyDescent="0.25">
      <c r="A1229">
        <v>2376</v>
      </c>
      <c r="B1229" t="s">
        <v>46</v>
      </c>
      <c r="C1229" t="s">
        <v>451</v>
      </c>
      <c r="D1229">
        <v>1909</v>
      </c>
      <c r="E1229">
        <v>3.2000000476837158</v>
      </c>
      <c r="F1229">
        <v>3.2000000476837158</v>
      </c>
      <c r="G1229" s="7">
        <v>0.30000001192092896</v>
      </c>
      <c r="H1229">
        <v>0.69999998807907104</v>
      </c>
      <c r="I1229">
        <v>0.30000001192092896</v>
      </c>
      <c r="J1229">
        <v>2.2000000476837158</v>
      </c>
      <c r="K1229">
        <v>1.8999999761581421</v>
      </c>
      <c r="L1229">
        <v>0.20000000298023224</v>
      </c>
      <c r="M1229">
        <v>0.10000000149011612</v>
      </c>
      <c r="P1229">
        <v>1</v>
      </c>
      <c r="Q1229">
        <v>1.2000000476837158</v>
      </c>
      <c r="T1229">
        <v>0</v>
      </c>
      <c r="U1229">
        <v>0</v>
      </c>
      <c r="V1229">
        <v>0</v>
      </c>
      <c r="W1229">
        <v>1</v>
      </c>
      <c r="X1229">
        <v>1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 s="63"/>
      <c r="AF1229" s="63"/>
      <c r="AG1229">
        <f t="shared" si="19"/>
        <v>9.3750002328306409E-2</v>
      </c>
    </row>
    <row r="1230" spans="1:33" x14ac:dyDescent="0.25">
      <c r="A1230">
        <v>2376</v>
      </c>
      <c r="B1230" t="s">
        <v>46</v>
      </c>
      <c r="C1230" t="s">
        <v>452</v>
      </c>
      <c r="D1230">
        <v>1910</v>
      </c>
      <c r="E1230">
        <v>8.8900003433227539</v>
      </c>
      <c r="F1230">
        <v>8.8900003433227539</v>
      </c>
      <c r="G1230" s="7">
        <v>1.6299999952316284</v>
      </c>
      <c r="H1230">
        <v>1.2400000095367432</v>
      </c>
      <c r="I1230">
        <v>0.40999999642372131</v>
      </c>
      <c r="J1230">
        <v>6.0199999809265137</v>
      </c>
      <c r="K1230">
        <v>2.2300000190734863</v>
      </c>
      <c r="L1230">
        <v>0</v>
      </c>
      <c r="M1230">
        <v>0.2199999988079071</v>
      </c>
      <c r="P1230">
        <v>2.4700000286102295</v>
      </c>
      <c r="Q1230">
        <v>2.4700000286102295</v>
      </c>
      <c r="S1230">
        <v>2.5099999904632568</v>
      </c>
      <c r="T1230">
        <v>0</v>
      </c>
      <c r="U1230">
        <v>0</v>
      </c>
      <c r="V1230">
        <v>0</v>
      </c>
      <c r="W1230">
        <v>1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 s="63"/>
      <c r="AF1230" s="63"/>
      <c r="AG1230">
        <f t="shared" si="19"/>
        <v>0.18335207337263101</v>
      </c>
    </row>
    <row r="1231" spans="1:33" x14ac:dyDescent="0.25">
      <c r="A1231">
        <v>2376</v>
      </c>
      <c r="B1231" t="s">
        <v>46</v>
      </c>
      <c r="C1231" t="s">
        <v>453</v>
      </c>
      <c r="D1231">
        <v>1911</v>
      </c>
      <c r="E1231">
        <v>67.30999755859375</v>
      </c>
      <c r="F1231">
        <v>67.319999694824219</v>
      </c>
      <c r="G1231" s="7">
        <v>50</v>
      </c>
      <c r="H1231">
        <v>1.7699999809265137</v>
      </c>
      <c r="I1231">
        <v>12.5</v>
      </c>
      <c r="J1231">
        <v>12.609999656677246</v>
      </c>
      <c r="K1231">
        <v>3.2699999809265137</v>
      </c>
      <c r="L1231">
        <v>4.1599998474121094</v>
      </c>
      <c r="M1231">
        <v>2.1500000953674316</v>
      </c>
      <c r="P1231">
        <v>11.920000076293945</v>
      </c>
      <c r="Q1231">
        <v>16.079999923706055</v>
      </c>
      <c r="T1231">
        <v>0</v>
      </c>
      <c r="U1231">
        <v>0</v>
      </c>
      <c r="V1231">
        <v>0</v>
      </c>
      <c r="W1231">
        <v>1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 s="63"/>
      <c r="AF1231" s="63"/>
      <c r="AG1231">
        <f t="shared" si="19"/>
        <v>0.74283170128590048</v>
      </c>
    </row>
    <row r="1232" spans="1:33" x14ac:dyDescent="0.25">
      <c r="A1232">
        <v>2376</v>
      </c>
      <c r="B1232" t="s">
        <v>46</v>
      </c>
      <c r="C1232" t="s">
        <v>454</v>
      </c>
      <c r="D1232">
        <v>1912</v>
      </c>
      <c r="E1232">
        <v>142.66999816894531</v>
      </c>
      <c r="F1232">
        <v>142.66000366210938</v>
      </c>
      <c r="G1232" s="7">
        <v>100</v>
      </c>
      <c r="H1232">
        <v>12.484999656677246</v>
      </c>
      <c r="I1232">
        <v>25</v>
      </c>
      <c r="J1232">
        <v>19.899999618530273</v>
      </c>
      <c r="K1232">
        <v>0</v>
      </c>
      <c r="L1232">
        <v>11.100000381469727</v>
      </c>
      <c r="M1232">
        <v>21.229999542236328</v>
      </c>
      <c r="P1232">
        <v>17.440000534057617</v>
      </c>
      <c r="Q1232">
        <v>28.540000915527344</v>
      </c>
      <c r="T1232">
        <v>0</v>
      </c>
      <c r="U1232">
        <v>0</v>
      </c>
      <c r="V1232">
        <v>0</v>
      </c>
      <c r="W1232">
        <v>1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 s="63"/>
      <c r="AF1232" s="63"/>
      <c r="AG1232">
        <f t="shared" si="19"/>
        <v>0.70091821184144931</v>
      </c>
    </row>
    <row r="1233" spans="1:33" x14ac:dyDescent="0.25">
      <c r="A1233">
        <v>2376</v>
      </c>
      <c r="B1233" t="s">
        <v>46</v>
      </c>
      <c r="C1233" t="s">
        <v>455</v>
      </c>
      <c r="D1233">
        <v>1913</v>
      </c>
      <c r="E1233">
        <v>158.77000427246094</v>
      </c>
      <c r="F1233">
        <v>158.71499633789063</v>
      </c>
      <c r="G1233" s="7">
        <v>100</v>
      </c>
      <c r="H1233">
        <v>13.074999809265137</v>
      </c>
      <c r="I1233">
        <v>25</v>
      </c>
      <c r="J1233">
        <v>26.690000534057617</v>
      </c>
      <c r="K1233">
        <v>0</v>
      </c>
      <c r="L1233">
        <v>14.529999732971191</v>
      </c>
      <c r="M1233">
        <v>23.319999694824219</v>
      </c>
      <c r="P1233">
        <v>27.409999847412109</v>
      </c>
      <c r="Q1233">
        <v>41.939998626708984</v>
      </c>
      <c r="T1233">
        <v>0</v>
      </c>
      <c r="U1233">
        <v>0</v>
      </c>
      <c r="V1233">
        <v>0</v>
      </c>
      <c r="W1233">
        <v>1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 s="63"/>
      <c r="AF1233" s="63"/>
      <c r="AG1233">
        <f t="shared" si="19"/>
        <v>0.62984189273178259</v>
      </c>
    </row>
    <row r="1234" spans="1:33" x14ac:dyDescent="0.25">
      <c r="A1234">
        <v>2376</v>
      </c>
      <c r="B1234" t="s">
        <v>46</v>
      </c>
      <c r="C1234" t="s">
        <v>456</v>
      </c>
      <c r="D1234">
        <v>1914</v>
      </c>
      <c r="E1234">
        <v>151.52999877929688</v>
      </c>
      <c r="F1234">
        <v>151.52999877929688</v>
      </c>
      <c r="G1234" s="7">
        <v>100</v>
      </c>
      <c r="H1234">
        <v>8.3900003433227539</v>
      </c>
      <c r="I1234">
        <v>25</v>
      </c>
      <c r="J1234">
        <v>26.399999618530273</v>
      </c>
      <c r="K1234">
        <v>0</v>
      </c>
      <c r="L1234">
        <v>10.439999580383301</v>
      </c>
      <c r="M1234">
        <v>26.559999465942383</v>
      </c>
      <c r="P1234">
        <v>23.5</v>
      </c>
      <c r="Q1234">
        <v>33.939998626708984</v>
      </c>
      <c r="S1234">
        <v>20.889999389648438</v>
      </c>
      <c r="T1234">
        <v>0</v>
      </c>
      <c r="U1234">
        <v>0</v>
      </c>
      <c r="V1234">
        <v>0</v>
      </c>
      <c r="W1234">
        <v>1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 s="63"/>
      <c r="AF1234" s="63"/>
      <c r="AG1234">
        <f t="shared" si="19"/>
        <v>0.65993533165435969</v>
      </c>
    </row>
    <row r="1235" spans="1:33" x14ac:dyDescent="0.25">
      <c r="A1235">
        <v>2376</v>
      </c>
      <c r="B1235" t="s">
        <v>46</v>
      </c>
      <c r="C1235" t="s">
        <v>457</v>
      </c>
      <c r="D1235">
        <v>1915</v>
      </c>
      <c r="E1235">
        <v>178.05499267578125</v>
      </c>
      <c r="F1235">
        <v>178.05000305175781</v>
      </c>
      <c r="G1235" s="7">
        <v>100</v>
      </c>
      <c r="H1235">
        <v>8.3900003433227539</v>
      </c>
      <c r="I1235">
        <v>25</v>
      </c>
      <c r="J1235">
        <v>53.900001525878906</v>
      </c>
      <c r="K1235">
        <v>9.8999996185302734</v>
      </c>
      <c r="L1235">
        <v>21.409999847412109</v>
      </c>
      <c r="M1235">
        <v>28.409999847412109</v>
      </c>
      <c r="N1235">
        <v>33.009998321533203</v>
      </c>
      <c r="P1235">
        <v>28.604999542236328</v>
      </c>
      <c r="Q1235">
        <v>50.014999389648438</v>
      </c>
      <c r="S1235">
        <v>33.700000762939453</v>
      </c>
      <c r="T1235">
        <v>0</v>
      </c>
      <c r="U1235">
        <v>0</v>
      </c>
      <c r="V1235">
        <v>0</v>
      </c>
      <c r="W1235">
        <v>1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 s="63"/>
      <c r="AF1235" s="63"/>
      <c r="AG1235">
        <f t="shared" si="19"/>
        <v>0.56162424033842795</v>
      </c>
    </row>
    <row r="1236" spans="1:33" x14ac:dyDescent="0.25">
      <c r="A1236">
        <v>2376</v>
      </c>
      <c r="B1236" t="s">
        <v>46</v>
      </c>
      <c r="C1236" t="s">
        <v>458</v>
      </c>
      <c r="D1236">
        <v>1916</v>
      </c>
      <c r="E1236">
        <v>204</v>
      </c>
      <c r="F1236">
        <v>203.99000549316406</v>
      </c>
      <c r="G1236" s="7">
        <v>100</v>
      </c>
      <c r="H1236">
        <v>8.3900003433227539</v>
      </c>
      <c r="I1236">
        <v>25</v>
      </c>
      <c r="J1236">
        <v>76.660003662109375</v>
      </c>
      <c r="K1236">
        <v>5.3299999237060547</v>
      </c>
      <c r="L1236">
        <v>33.709999084472656</v>
      </c>
      <c r="M1236">
        <v>34.680000305175781</v>
      </c>
      <c r="N1236">
        <v>42.959999084472656</v>
      </c>
      <c r="P1236">
        <v>40.5</v>
      </c>
      <c r="Q1236">
        <v>74.209999084472656</v>
      </c>
      <c r="S1236">
        <v>82.349998474121094</v>
      </c>
      <c r="T1236">
        <v>0</v>
      </c>
      <c r="U1236">
        <v>0</v>
      </c>
      <c r="V1236">
        <v>0</v>
      </c>
      <c r="W1236">
        <v>1</v>
      </c>
      <c r="X1236">
        <v>1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 s="63"/>
      <c r="AF1236" s="63"/>
      <c r="AG1236">
        <f t="shared" si="19"/>
        <v>0.49019607843137253</v>
      </c>
    </row>
    <row r="1237" spans="1:33" x14ac:dyDescent="0.25">
      <c r="A1237">
        <v>2376</v>
      </c>
      <c r="B1237" t="s">
        <v>46</v>
      </c>
      <c r="C1237" t="s">
        <v>459</v>
      </c>
      <c r="D1237">
        <v>1917</v>
      </c>
      <c r="E1237">
        <v>306.14999389648438</v>
      </c>
      <c r="F1237">
        <v>306.14999389648438</v>
      </c>
      <c r="G1237" s="7">
        <v>100</v>
      </c>
      <c r="H1237">
        <v>10.399999618530273</v>
      </c>
      <c r="I1237">
        <v>25</v>
      </c>
      <c r="J1237">
        <v>119.44000244140625</v>
      </c>
      <c r="K1237">
        <v>2.4800000190734863</v>
      </c>
      <c r="L1237">
        <v>121.87000274658203</v>
      </c>
      <c r="M1237">
        <v>23.010000228881836</v>
      </c>
      <c r="N1237">
        <v>37.090000152587891</v>
      </c>
      <c r="P1237">
        <v>62.049999237060547</v>
      </c>
      <c r="Q1237">
        <v>183.91999816894531</v>
      </c>
      <c r="S1237">
        <v>126.23999786376953</v>
      </c>
      <c r="T1237">
        <v>0</v>
      </c>
      <c r="U1237">
        <v>0</v>
      </c>
      <c r="V1237">
        <v>0</v>
      </c>
      <c r="W1237">
        <v>1</v>
      </c>
      <c r="X1237">
        <v>1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 s="63"/>
      <c r="AF1237" s="63"/>
      <c r="AG1237">
        <f t="shared" si="19"/>
        <v>0.32663727582438579</v>
      </c>
    </row>
    <row r="1238" spans="1:33" x14ac:dyDescent="0.25">
      <c r="A1238">
        <v>2376</v>
      </c>
      <c r="B1238" t="s">
        <v>46</v>
      </c>
      <c r="C1238" t="s">
        <v>460</v>
      </c>
      <c r="D1238">
        <v>1918</v>
      </c>
      <c r="E1238">
        <v>304.5</v>
      </c>
      <c r="F1238">
        <v>304.47000122070313</v>
      </c>
      <c r="G1238" s="7">
        <v>100</v>
      </c>
      <c r="H1238">
        <v>10.760000228881836</v>
      </c>
      <c r="I1238">
        <v>25</v>
      </c>
      <c r="J1238">
        <v>170.30999755859375</v>
      </c>
      <c r="K1238">
        <v>10.560000419616699</v>
      </c>
      <c r="L1238">
        <v>107.94999694824219</v>
      </c>
      <c r="M1238">
        <v>20.649999618530273</v>
      </c>
      <c r="N1238">
        <v>44.069999694824219</v>
      </c>
      <c r="P1238">
        <v>72.239997863769531</v>
      </c>
      <c r="Q1238">
        <v>180.19000244140625</v>
      </c>
      <c r="S1238">
        <v>258.39999389648438</v>
      </c>
      <c r="T1238">
        <v>0</v>
      </c>
      <c r="U1238">
        <v>0</v>
      </c>
      <c r="V1238">
        <v>0</v>
      </c>
      <c r="W1238">
        <v>1</v>
      </c>
      <c r="X1238">
        <v>1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 s="63"/>
      <c r="AF1238" s="63"/>
      <c r="AG1238">
        <f t="shared" si="19"/>
        <v>0.32840722495894908</v>
      </c>
    </row>
    <row r="1239" spans="1:33" x14ac:dyDescent="0.25">
      <c r="A1239">
        <v>2376</v>
      </c>
      <c r="B1239" t="s">
        <v>46</v>
      </c>
      <c r="C1239" t="s">
        <v>461</v>
      </c>
      <c r="D1239">
        <v>1919</v>
      </c>
      <c r="E1239">
        <v>627.9000244140625</v>
      </c>
      <c r="F1239">
        <v>627.9000244140625</v>
      </c>
      <c r="G1239" s="7">
        <v>100</v>
      </c>
      <c r="H1239">
        <v>11.600000381469727</v>
      </c>
      <c r="I1239">
        <v>25</v>
      </c>
      <c r="J1239">
        <v>315.20001220703125</v>
      </c>
      <c r="K1239">
        <v>19.899999618530273</v>
      </c>
      <c r="L1239">
        <v>294.79998779296875</v>
      </c>
      <c r="M1239">
        <v>24.399999618530273</v>
      </c>
      <c r="N1239">
        <v>56.799999237060547</v>
      </c>
      <c r="P1239">
        <v>168</v>
      </c>
      <c r="Q1239">
        <v>462.79998779296875</v>
      </c>
      <c r="S1239">
        <v>341.89999389648438</v>
      </c>
      <c r="T1239">
        <v>0</v>
      </c>
      <c r="U1239">
        <v>0</v>
      </c>
      <c r="V1239">
        <v>0</v>
      </c>
      <c r="W1239">
        <v>1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 s="63"/>
      <c r="AF1239" s="63"/>
      <c r="AG1239">
        <f t="shared" si="19"/>
        <v>0.15926102263384526</v>
      </c>
    </row>
    <row r="1240" spans="1:33" x14ac:dyDescent="0.25">
      <c r="A1240">
        <v>2376</v>
      </c>
      <c r="B1240" t="s">
        <v>46</v>
      </c>
      <c r="C1240" t="s">
        <v>462</v>
      </c>
      <c r="D1240">
        <v>1920</v>
      </c>
      <c r="E1240">
        <v>674.79998779296875</v>
      </c>
      <c r="F1240">
        <v>674.79998779296875</v>
      </c>
      <c r="G1240" s="7">
        <v>200</v>
      </c>
      <c r="H1240">
        <v>71</v>
      </c>
      <c r="I1240">
        <v>57.900001525878906</v>
      </c>
      <c r="J1240">
        <v>388.29998779296875</v>
      </c>
      <c r="K1240">
        <v>13.399999618530273</v>
      </c>
      <c r="L1240">
        <v>149.39999389648438</v>
      </c>
      <c r="M1240">
        <v>31.600000381469727</v>
      </c>
      <c r="N1240">
        <v>46.400001525878906</v>
      </c>
      <c r="P1240">
        <v>259.60000610351563</v>
      </c>
      <c r="Q1240">
        <v>409</v>
      </c>
      <c r="S1240">
        <v>62.799999237060547</v>
      </c>
      <c r="T1240">
        <v>0</v>
      </c>
      <c r="U1240">
        <v>0</v>
      </c>
      <c r="V1240">
        <v>0</v>
      </c>
      <c r="W1240">
        <v>1</v>
      </c>
      <c r="X1240">
        <v>1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 s="63"/>
      <c r="AF1240" s="63"/>
      <c r="AG1240">
        <f t="shared" si="19"/>
        <v>0.29638411917304419</v>
      </c>
    </row>
    <row r="1241" spans="1:33" x14ac:dyDescent="0.25">
      <c r="A1241">
        <v>2376</v>
      </c>
      <c r="B1241" t="s">
        <v>46</v>
      </c>
      <c r="C1241" t="s">
        <v>463</v>
      </c>
      <c r="D1241">
        <v>1921</v>
      </c>
      <c r="E1241">
        <v>661</v>
      </c>
      <c r="F1241">
        <v>661</v>
      </c>
      <c r="G1241" s="7">
        <v>200</v>
      </c>
      <c r="H1241">
        <v>137.89999389648438</v>
      </c>
      <c r="I1241">
        <v>85.5</v>
      </c>
      <c r="J1241">
        <v>293.39999389648438</v>
      </c>
      <c r="K1241">
        <v>6.3000001907348633</v>
      </c>
      <c r="L1241">
        <v>27.700000762939453</v>
      </c>
      <c r="M1241">
        <v>31.5</v>
      </c>
      <c r="N1241">
        <v>230.60000610351563</v>
      </c>
      <c r="P1241">
        <v>319.60000610351563</v>
      </c>
      <c r="Q1241">
        <v>347.30001831054688</v>
      </c>
      <c r="S1241">
        <v>100.30000305175781</v>
      </c>
      <c r="T1241">
        <v>0</v>
      </c>
      <c r="U1241">
        <v>0</v>
      </c>
      <c r="V1241">
        <v>0</v>
      </c>
      <c r="W1241">
        <v>1</v>
      </c>
      <c r="X1241">
        <v>1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 s="63"/>
      <c r="AF1241" s="63"/>
      <c r="AG1241">
        <f t="shared" si="19"/>
        <v>0.30257186081694404</v>
      </c>
    </row>
    <row r="1242" spans="1:33" x14ac:dyDescent="0.25">
      <c r="A1242">
        <v>2376</v>
      </c>
      <c r="B1242" t="s">
        <v>46</v>
      </c>
      <c r="C1242" t="s">
        <v>464</v>
      </c>
      <c r="D1242">
        <v>1922</v>
      </c>
      <c r="E1242">
        <v>634.4000244140625</v>
      </c>
      <c r="F1242">
        <v>634.4000244140625</v>
      </c>
      <c r="G1242" s="7">
        <v>200</v>
      </c>
      <c r="H1242">
        <v>150.39999389648438</v>
      </c>
      <c r="I1242">
        <v>91.699996948242188</v>
      </c>
      <c r="J1242">
        <v>262.20001220703125</v>
      </c>
      <c r="K1242">
        <v>14.5</v>
      </c>
      <c r="L1242">
        <v>43.299999237060547</v>
      </c>
      <c r="M1242">
        <v>16.5</v>
      </c>
      <c r="N1242">
        <v>161.89999389648438</v>
      </c>
      <c r="P1242">
        <v>307.89999389648438</v>
      </c>
      <c r="Q1242">
        <v>351.19998168945313</v>
      </c>
      <c r="S1242">
        <v>108.5</v>
      </c>
      <c r="T1242">
        <v>0</v>
      </c>
      <c r="U1242">
        <v>0</v>
      </c>
      <c r="V1242">
        <v>0</v>
      </c>
      <c r="W1242">
        <v>1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 s="63"/>
      <c r="AF1242" s="63"/>
      <c r="AG1242">
        <f t="shared" si="19"/>
        <v>0.31525849984750831</v>
      </c>
    </row>
    <row r="1243" spans="1:33" x14ac:dyDescent="0.25">
      <c r="A1243">
        <v>2376</v>
      </c>
      <c r="B1243" t="s">
        <v>46</v>
      </c>
      <c r="C1243" t="s">
        <v>465</v>
      </c>
      <c r="D1243">
        <v>1923</v>
      </c>
      <c r="E1243">
        <v>643.20001220703125</v>
      </c>
      <c r="F1243">
        <v>643.20001220703125</v>
      </c>
      <c r="G1243" s="7">
        <v>200</v>
      </c>
      <c r="H1243">
        <v>150.80000305175781</v>
      </c>
      <c r="I1243">
        <v>95.099998474121094</v>
      </c>
      <c r="J1243">
        <v>257.5</v>
      </c>
      <c r="K1243">
        <v>16.299999237060547</v>
      </c>
      <c r="L1243">
        <v>36.599998474121094</v>
      </c>
      <c r="M1243">
        <v>33.799999237060547</v>
      </c>
      <c r="N1243">
        <v>149</v>
      </c>
      <c r="P1243">
        <v>307</v>
      </c>
      <c r="Q1243">
        <v>343.60000610351563</v>
      </c>
      <c r="R1243">
        <v>9.8999996185302734</v>
      </c>
      <c r="S1243">
        <v>97.400001525878906</v>
      </c>
      <c r="T1243">
        <v>0</v>
      </c>
      <c r="U1243">
        <v>0</v>
      </c>
      <c r="V1243">
        <v>0</v>
      </c>
      <c r="W1243">
        <v>1</v>
      </c>
      <c r="X1243">
        <v>1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 s="63"/>
      <c r="AF1243" s="63"/>
      <c r="AG1243">
        <f t="shared" si="19"/>
        <v>0.31094526773053699</v>
      </c>
    </row>
    <row r="1244" spans="1:33" x14ac:dyDescent="0.25">
      <c r="A1244">
        <v>2376</v>
      </c>
      <c r="B1244" t="s">
        <v>46</v>
      </c>
      <c r="C1244" t="s">
        <v>466</v>
      </c>
      <c r="D1244">
        <v>1924</v>
      </c>
      <c r="E1244">
        <v>660.9000244140625</v>
      </c>
      <c r="F1244">
        <v>660.9000244140625</v>
      </c>
      <c r="G1244" s="7">
        <v>200</v>
      </c>
      <c r="H1244">
        <v>154.80000305175781</v>
      </c>
      <c r="I1244">
        <v>157.80000305175781</v>
      </c>
      <c r="J1244">
        <v>231.60000610351563</v>
      </c>
      <c r="K1244">
        <v>11.800000190734863</v>
      </c>
      <c r="L1244">
        <v>71.599998474121094</v>
      </c>
      <c r="M1244">
        <v>41.400001525878906</v>
      </c>
      <c r="N1244">
        <v>134.19999694824219</v>
      </c>
      <c r="P1244">
        <v>353</v>
      </c>
      <c r="Q1244">
        <v>424.60000610351563</v>
      </c>
      <c r="R1244">
        <v>49.099998474121094</v>
      </c>
      <c r="S1244">
        <v>126</v>
      </c>
      <c r="T1244">
        <v>0</v>
      </c>
      <c r="U1244">
        <v>0</v>
      </c>
      <c r="V1244">
        <v>0</v>
      </c>
      <c r="W1244">
        <v>1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 s="63"/>
      <c r="AF1244" s="63"/>
      <c r="AG1244">
        <f t="shared" si="19"/>
        <v>0.30261763142967807</v>
      </c>
    </row>
    <row r="1245" spans="1:33" x14ac:dyDescent="0.25">
      <c r="A1245">
        <v>2376</v>
      </c>
      <c r="B1245" t="s">
        <v>46</v>
      </c>
      <c r="C1245" t="s">
        <v>467</v>
      </c>
      <c r="D1245">
        <v>1925</v>
      </c>
      <c r="E1245">
        <v>658.20001220703125</v>
      </c>
      <c r="F1245">
        <v>658.20001220703125</v>
      </c>
      <c r="G1245" s="7">
        <v>200</v>
      </c>
      <c r="H1245">
        <v>150.19999694824219</v>
      </c>
      <c r="I1245">
        <v>170</v>
      </c>
      <c r="J1245">
        <v>243.89999389648438</v>
      </c>
      <c r="K1245">
        <v>20.799999237060547</v>
      </c>
      <c r="L1245">
        <v>77.300003051757813</v>
      </c>
      <c r="M1245">
        <v>37.200000762939453</v>
      </c>
      <c r="N1245">
        <v>117.90000152587891</v>
      </c>
      <c r="P1245">
        <v>350.70001220703125</v>
      </c>
      <c r="Q1245">
        <v>428</v>
      </c>
      <c r="R1245">
        <v>38.099998474121094</v>
      </c>
      <c r="S1245">
        <v>88.599998474121094</v>
      </c>
      <c r="T1245">
        <v>0</v>
      </c>
      <c r="U1245">
        <v>0</v>
      </c>
      <c r="V1245">
        <v>0</v>
      </c>
      <c r="W1245">
        <v>1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 s="63"/>
      <c r="AF1245" s="63"/>
      <c r="AG1245">
        <f t="shared" si="19"/>
        <v>0.30385900378423525</v>
      </c>
    </row>
    <row r="1246" spans="1:33" x14ac:dyDescent="0.25">
      <c r="A1246">
        <v>2376</v>
      </c>
      <c r="B1246" t="s">
        <v>46</v>
      </c>
      <c r="C1246" t="s">
        <v>468</v>
      </c>
      <c r="D1246">
        <v>1926</v>
      </c>
      <c r="E1246">
        <v>597.9000244140625</v>
      </c>
      <c r="F1246">
        <v>597.9000244140625</v>
      </c>
      <c r="G1246" s="7">
        <v>200</v>
      </c>
      <c r="H1246">
        <v>153.39999389648438</v>
      </c>
      <c r="I1246">
        <v>174.60000610351563</v>
      </c>
      <c r="J1246">
        <v>201.30000305175781</v>
      </c>
      <c r="K1246">
        <v>14.5</v>
      </c>
      <c r="L1246">
        <v>63.900001525878906</v>
      </c>
      <c r="M1246">
        <v>40</v>
      </c>
      <c r="N1246">
        <v>112.69999694824219</v>
      </c>
      <c r="P1246">
        <v>317.60000610351563</v>
      </c>
      <c r="Q1246">
        <v>381.5</v>
      </c>
      <c r="R1246">
        <v>18.700000762939453</v>
      </c>
      <c r="S1246">
        <v>153.80000305175781</v>
      </c>
      <c r="T1246">
        <v>0</v>
      </c>
      <c r="U1246">
        <v>0</v>
      </c>
      <c r="V1246">
        <v>0</v>
      </c>
      <c r="W1246">
        <v>1</v>
      </c>
      <c r="X1246">
        <v>1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 s="63"/>
      <c r="AF1246" s="63"/>
      <c r="AG1246">
        <f t="shared" si="19"/>
        <v>0.33450408401638465</v>
      </c>
    </row>
    <row r="1247" spans="1:33" x14ac:dyDescent="0.25">
      <c r="A1247">
        <v>2376</v>
      </c>
      <c r="B1247" t="s">
        <v>46</v>
      </c>
      <c r="C1247" t="s">
        <v>469</v>
      </c>
      <c r="D1247">
        <v>1927</v>
      </c>
      <c r="E1247">
        <v>405.89999389648438</v>
      </c>
      <c r="F1247">
        <v>405.89999389648438</v>
      </c>
      <c r="G1247" s="7">
        <v>200</v>
      </c>
      <c r="H1247">
        <v>27.5</v>
      </c>
      <c r="I1247">
        <v>182.69999694824219</v>
      </c>
      <c r="J1247">
        <v>162.5</v>
      </c>
      <c r="K1247">
        <v>32.400001525878906</v>
      </c>
      <c r="L1247">
        <v>96.099998474121094</v>
      </c>
      <c r="M1247">
        <v>14.5</v>
      </c>
      <c r="N1247">
        <v>8.6999998092651367</v>
      </c>
      <c r="P1247">
        <v>130.5</v>
      </c>
      <c r="Q1247">
        <v>226.60000610351563</v>
      </c>
      <c r="R1247">
        <v>12.800000190734863</v>
      </c>
      <c r="S1247">
        <v>220.10000610351563</v>
      </c>
      <c r="T1247">
        <v>0</v>
      </c>
      <c r="U1247">
        <v>0</v>
      </c>
      <c r="V1247">
        <v>0</v>
      </c>
      <c r="W1247">
        <v>1</v>
      </c>
      <c r="X1247">
        <v>1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 s="63"/>
      <c r="AF1247" s="63"/>
      <c r="AG1247">
        <f t="shared" si="19"/>
        <v>0.49273220745848417</v>
      </c>
    </row>
    <row r="1248" spans="1:33" x14ac:dyDescent="0.25">
      <c r="A1248">
        <v>2376</v>
      </c>
      <c r="B1248" t="s">
        <v>46</v>
      </c>
      <c r="C1248" t="s">
        <v>470</v>
      </c>
      <c r="D1248">
        <v>1928</v>
      </c>
      <c r="E1248">
        <v>300</v>
      </c>
      <c r="F1248">
        <v>300</v>
      </c>
      <c r="G1248" s="7">
        <v>25</v>
      </c>
      <c r="H1248">
        <v>11.600000381469727</v>
      </c>
      <c r="I1248">
        <v>25</v>
      </c>
      <c r="J1248">
        <v>236.10000610351563</v>
      </c>
      <c r="K1248">
        <v>52.900001525878906</v>
      </c>
      <c r="L1248">
        <v>136.69999694824219</v>
      </c>
      <c r="M1248">
        <v>31.399999618530273</v>
      </c>
      <c r="N1248">
        <v>16</v>
      </c>
      <c r="P1248">
        <v>73.5</v>
      </c>
      <c r="Q1248">
        <v>210.19999694824219</v>
      </c>
      <c r="R1248">
        <v>20.600000381469727</v>
      </c>
      <c r="S1248">
        <v>219.69999694824219</v>
      </c>
      <c r="T1248">
        <v>0</v>
      </c>
      <c r="U1248">
        <v>0</v>
      </c>
      <c r="V1248">
        <v>0</v>
      </c>
      <c r="W1248">
        <v>1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 s="63"/>
      <c r="AF1248" s="63"/>
      <c r="AG1248">
        <f t="shared" si="19"/>
        <v>8.3333333333333329E-2</v>
      </c>
    </row>
    <row r="1249" spans="1:33" x14ac:dyDescent="0.25">
      <c r="A1249">
        <v>2376</v>
      </c>
      <c r="B1249" t="s">
        <v>46</v>
      </c>
      <c r="C1249" t="s">
        <v>471</v>
      </c>
      <c r="D1249">
        <v>1929</v>
      </c>
      <c r="E1249">
        <v>327.89999389648438</v>
      </c>
      <c r="F1249">
        <v>327.89999389648438</v>
      </c>
      <c r="G1249" s="7">
        <v>25</v>
      </c>
      <c r="H1249">
        <v>19.5</v>
      </c>
      <c r="I1249">
        <v>25</v>
      </c>
      <c r="J1249">
        <v>255.39999389648438</v>
      </c>
      <c r="K1249">
        <v>62.799999237060547</v>
      </c>
      <c r="L1249">
        <v>179.5</v>
      </c>
      <c r="M1249">
        <v>23.100000381469727</v>
      </c>
      <c r="N1249">
        <v>35.700000762939453</v>
      </c>
      <c r="P1249">
        <v>60</v>
      </c>
      <c r="Q1249">
        <v>239.5</v>
      </c>
      <c r="R1249">
        <v>17.899999618530273</v>
      </c>
      <c r="S1249">
        <v>201.30000305175781</v>
      </c>
      <c r="T1249">
        <v>0</v>
      </c>
      <c r="U1249">
        <v>0</v>
      </c>
      <c r="V1249">
        <v>0</v>
      </c>
      <c r="W1249">
        <v>1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 s="63"/>
      <c r="AF1249" s="63"/>
      <c r="AG1249">
        <f t="shared" si="19"/>
        <v>7.624275835727011E-2</v>
      </c>
    </row>
    <row r="1250" spans="1:33" x14ac:dyDescent="0.25">
      <c r="A1250">
        <v>2376</v>
      </c>
      <c r="B1250" t="s">
        <v>46</v>
      </c>
      <c r="C1250" t="s">
        <v>472</v>
      </c>
      <c r="D1250">
        <v>1930</v>
      </c>
      <c r="E1250">
        <v>264.89999389648438</v>
      </c>
      <c r="F1250">
        <v>264.89999389648438</v>
      </c>
      <c r="G1250" s="7">
        <v>25</v>
      </c>
      <c r="H1250">
        <v>23.299999237060547</v>
      </c>
      <c r="I1250">
        <v>25</v>
      </c>
      <c r="J1250">
        <v>201.30000305175781</v>
      </c>
      <c r="K1250">
        <v>47.599998474121094</v>
      </c>
      <c r="L1250">
        <v>132.30000305175781</v>
      </c>
      <c r="M1250">
        <v>32.799999237060547</v>
      </c>
      <c r="P1250">
        <v>47.700000762939453</v>
      </c>
      <c r="Q1250">
        <v>180</v>
      </c>
      <c r="R1250">
        <v>7</v>
      </c>
      <c r="S1250">
        <v>149.60000610351563</v>
      </c>
      <c r="T1250">
        <v>0</v>
      </c>
      <c r="U1250">
        <v>0</v>
      </c>
      <c r="V1250">
        <v>0</v>
      </c>
      <c r="W1250">
        <v>1</v>
      </c>
      <c r="X1250">
        <v>1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 s="63"/>
      <c r="AF1250" s="63"/>
      <c r="AG1250">
        <f t="shared" si="19"/>
        <v>9.4375238112573576E-2</v>
      </c>
    </row>
    <row r="1251" spans="1:33" x14ac:dyDescent="0.25">
      <c r="A1251">
        <v>2376</v>
      </c>
      <c r="B1251" t="s">
        <v>46</v>
      </c>
      <c r="C1251" t="s">
        <v>473</v>
      </c>
      <c r="D1251">
        <v>1931</v>
      </c>
      <c r="E1251">
        <v>203.30000305175781</v>
      </c>
      <c r="F1251">
        <v>203.30000305175781</v>
      </c>
      <c r="G1251" s="7">
        <v>25</v>
      </c>
      <c r="H1251">
        <v>19.899999618530273</v>
      </c>
      <c r="I1251">
        <v>25</v>
      </c>
      <c r="J1251">
        <v>149.60000610351563</v>
      </c>
      <c r="K1251">
        <v>19.100000381469727</v>
      </c>
      <c r="L1251">
        <v>92.400001525878906</v>
      </c>
      <c r="M1251">
        <v>38.599998474121094</v>
      </c>
      <c r="P1251">
        <v>48.5</v>
      </c>
      <c r="Q1251">
        <v>140.89999389648438</v>
      </c>
      <c r="S1251">
        <v>102.5</v>
      </c>
      <c r="T1251">
        <v>0</v>
      </c>
      <c r="U1251">
        <v>0</v>
      </c>
      <c r="V1251">
        <v>0</v>
      </c>
      <c r="W1251">
        <v>1</v>
      </c>
      <c r="X1251">
        <v>1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 s="63"/>
      <c r="AF1251" s="63"/>
      <c r="AG1251">
        <f t="shared" si="19"/>
        <v>0.1229709770030613</v>
      </c>
    </row>
    <row r="1252" spans="1:33" x14ac:dyDescent="0.25">
      <c r="A1252">
        <v>2376</v>
      </c>
      <c r="B1252" t="s">
        <v>46</v>
      </c>
      <c r="C1252" t="s">
        <v>474</v>
      </c>
      <c r="D1252">
        <v>1932</v>
      </c>
      <c r="E1252">
        <v>156.30000305175781</v>
      </c>
      <c r="F1252">
        <v>156.30000305175781</v>
      </c>
      <c r="G1252" s="7">
        <v>25</v>
      </c>
      <c r="H1252">
        <v>19.899999618530273</v>
      </c>
      <c r="I1252">
        <v>25</v>
      </c>
      <c r="J1252">
        <v>102.5</v>
      </c>
      <c r="K1252">
        <v>10.199999809265137</v>
      </c>
      <c r="L1252">
        <v>45.200000762939453</v>
      </c>
      <c r="M1252">
        <v>49.799999237060547</v>
      </c>
      <c r="O1252">
        <v>39.400001525878906</v>
      </c>
      <c r="P1252">
        <v>45.599998474121094</v>
      </c>
      <c r="Q1252">
        <v>90.800003051757813</v>
      </c>
      <c r="T1252">
        <v>0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 s="63"/>
      <c r="AF1252" s="63"/>
      <c r="AG1252">
        <f t="shared" si="19"/>
        <v>0.15994881325575791</v>
      </c>
    </row>
    <row r="1253" spans="1:33" s="4" customFormat="1" x14ac:dyDescent="0.25">
      <c r="A1253" s="4">
        <v>2376</v>
      </c>
      <c r="B1253" s="4" t="s">
        <v>46</v>
      </c>
      <c r="C1253" s="4" t="s">
        <v>542</v>
      </c>
      <c r="D1253" s="4">
        <v>1933</v>
      </c>
      <c r="G1253" s="7"/>
      <c r="Q1253" s="4">
        <v>0</v>
      </c>
      <c r="T1253" s="4">
        <v>1</v>
      </c>
      <c r="U1253" s="4">
        <v>1</v>
      </c>
      <c r="V1253" s="4">
        <v>1</v>
      </c>
      <c r="W1253" s="4">
        <v>0</v>
      </c>
      <c r="X1253" s="4">
        <v>1</v>
      </c>
      <c r="Y1253" s="4">
        <v>0</v>
      </c>
      <c r="Z1253" s="4">
        <v>0</v>
      </c>
      <c r="AA1253" s="4">
        <v>0</v>
      </c>
      <c r="AB1253" s="4">
        <v>0</v>
      </c>
      <c r="AC1253" s="4">
        <v>1</v>
      </c>
      <c r="AD1253" s="4">
        <v>0</v>
      </c>
      <c r="AE1253" s="63"/>
      <c r="AF1253" s="63"/>
      <c r="AG1253" t="e">
        <f t="shared" si="19"/>
        <v>#DIV/0!</v>
      </c>
    </row>
    <row r="1254" spans="1:33" x14ac:dyDescent="0.25">
      <c r="A1254">
        <v>2377</v>
      </c>
      <c r="B1254" t="s">
        <v>47</v>
      </c>
      <c r="C1254" t="s">
        <v>443</v>
      </c>
      <c r="D1254">
        <v>1901</v>
      </c>
      <c r="E1254">
        <v>19.899999618530273</v>
      </c>
      <c r="F1254">
        <v>19.899999618530273</v>
      </c>
      <c r="G1254" s="7">
        <v>16.899999618530273</v>
      </c>
      <c r="H1254">
        <v>1.7000000476837158</v>
      </c>
      <c r="I1254">
        <v>16.899999618530273</v>
      </c>
      <c r="J1254">
        <v>1.2999999523162842</v>
      </c>
      <c r="K1254">
        <v>0.60000002384185791</v>
      </c>
      <c r="L1254">
        <v>0</v>
      </c>
      <c r="M1254">
        <v>16</v>
      </c>
      <c r="P1254">
        <v>3.2000000476837158</v>
      </c>
      <c r="Q1254">
        <v>3.2000000476837158</v>
      </c>
      <c r="T1254">
        <v>0</v>
      </c>
      <c r="U1254">
        <v>0</v>
      </c>
      <c r="V1254">
        <v>0</v>
      </c>
      <c r="W1254">
        <v>1</v>
      </c>
      <c r="X1254">
        <v>1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0</v>
      </c>
      <c r="AE1254" s="63">
        <f>AVERAGE(G1254:G1265)</f>
        <v>22.150000095367432</v>
      </c>
      <c r="AF1254" s="63">
        <f>_xlfn.VAR.S(G1254:G1265)</f>
        <v>15.433636464205764</v>
      </c>
      <c r="AG1254">
        <f t="shared" si="19"/>
        <v>0.84924622826592966</v>
      </c>
    </row>
    <row r="1255" spans="1:33" x14ac:dyDescent="0.25">
      <c r="A1255">
        <v>2377</v>
      </c>
      <c r="B1255" t="s">
        <v>47</v>
      </c>
      <c r="C1255" t="s">
        <v>444</v>
      </c>
      <c r="D1255">
        <v>1902</v>
      </c>
      <c r="E1255">
        <v>27</v>
      </c>
      <c r="F1255">
        <v>27</v>
      </c>
      <c r="G1255" s="7">
        <v>21.200000762939453</v>
      </c>
      <c r="H1255">
        <v>2.0999999046325684</v>
      </c>
      <c r="I1255">
        <v>21.200000762939453</v>
      </c>
      <c r="J1255">
        <v>3.7000000476837158</v>
      </c>
      <c r="K1255">
        <v>0.60000002384185791</v>
      </c>
      <c r="L1255">
        <v>0</v>
      </c>
      <c r="M1255">
        <v>19.100000381469727</v>
      </c>
      <c r="P1255">
        <v>7.1999998092651367</v>
      </c>
      <c r="Q1255">
        <v>7.1999998092651367</v>
      </c>
      <c r="T1255">
        <v>0</v>
      </c>
      <c r="U1255">
        <v>0</v>
      </c>
      <c r="V1255">
        <v>0</v>
      </c>
      <c r="W1255">
        <v>1</v>
      </c>
      <c r="X1255">
        <v>1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0</v>
      </c>
      <c r="AE1255" s="63"/>
      <c r="AF1255" s="63"/>
      <c r="AG1255">
        <f t="shared" si="19"/>
        <v>0.78518521344220193</v>
      </c>
    </row>
    <row r="1256" spans="1:33" x14ac:dyDescent="0.25">
      <c r="A1256">
        <v>2377</v>
      </c>
      <c r="B1256" t="s">
        <v>47</v>
      </c>
      <c r="C1256" t="s">
        <v>445</v>
      </c>
      <c r="D1256">
        <v>1903</v>
      </c>
      <c r="E1256">
        <v>27.200000762939453</v>
      </c>
      <c r="F1256">
        <v>27.200000762939453</v>
      </c>
      <c r="G1256" s="7">
        <v>21.200000762939453</v>
      </c>
      <c r="H1256">
        <v>1.1000000238418579</v>
      </c>
      <c r="I1256">
        <v>21.200000762939453</v>
      </c>
      <c r="J1256">
        <v>4.9000000953674316</v>
      </c>
      <c r="K1256">
        <v>1</v>
      </c>
      <c r="L1256">
        <v>0</v>
      </c>
      <c r="M1256">
        <v>16.799999237060547</v>
      </c>
      <c r="P1256">
        <v>7.8000001907348633</v>
      </c>
      <c r="Q1256">
        <v>7.8000001907348633</v>
      </c>
      <c r="T1256">
        <v>0</v>
      </c>
      <c r="U1256">
        <v>0</v>
      </c>
      <c r="V1256">
        <v>0</v>
      </c>
      <c r="W1256">
        <v>1</v>
      </c>
      <c r="X1256">
        <v>1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</v>
      </c>
      <c r="AE1256" s="63"/>
      <c r="AF1256" s="63"/>
      <c r="AG1256">
        <f t="shared" si="19"/>
        <v>0.77941177089321556</v>
      </c>
    </row>
    <row r="1257" spans="1:33" x14ac:dyDescent="0.25">
      <c r="A1257">
        <v>2377</v>
      </c>
      <c r="B1257" t="s">
        <v>47</v>
      </c>
      <c r="C1257" t="s">
        <v>446</v>
      </c>
      <c r="D1257">
        <v>1904</v>
      </c>
      <c r="E1257">
        <v>34.200000762939453</v>
      </c>
      <c r="F1257">
        <v>34.200000762939453</v>
      </c>
      <c r="G1257" s="7">
        <v>26</v>
      </c>
      <c r="H1257">
        <v>2.9000000953674316</v>
      </c>
      <c r="I1257">
        <v>26</v>
      </c>
      <c r="J1257">
        <v>4.3000001907348633</v>
      </c>
      <c r="K1257">
        <v>3.4000000953674316</v>
      </c>
      <c r="L1257">
        <v>0.40000000596046448</v>
      </c>
      <c r="M1257">
        <v>16.899999618530273</v>
      </c>
      <c r="P1257">
        <v>13.399999618530273</v>
      </c>
      <c r="Q1257">
        <v>13.799999237060547</v>
      </c>
      <c r="T1257">
        <v>0</v>
      </c>
      <c r="U1257">
        <v>0</v>
      </c>
      <c r="V1257">
        <v>0</v>
      </c>
      <c r="W1257">
        <v>1</v>
      </c>
      <c r="X1257">
        <v>1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0</v>
      </c>
      <c r="AE1257" s="63"/>
      <c r="AF1257" s="63"/>
      <c r="AG1257">
        <f t="shared" si="19"/>
        <v>0.76023390116922696</v>
      </c>
    </row>
    <row r="1258" spans="1:33" x14ac:dyDescent="0.25">
      <c r="A1258">
        <v>2377</v>
      </c>
      <c r="B1258" t="s">
        <v>47</v>
      </c>
      <c r="C1258" t="s">
        <v>447</v>
      </c>
      <c r="D1258">
        <v>1905</v>
      </c>
      <c r="E1258">
        <v>39</v>
      </c>
      <c r="F1258">
        <v>39</v>
      </c>
      <c r="G1258" s="7">
        <v>26</v>
      </c>
      <c r="H1258">
        <v>1.8999999761581421</v>
      </c>
      <c r="I1258">
        <v>26</v>
      </c>
      <c r="J1258">
        <v>11.100000381469727</v>
      </c>
      <c r="K1258">
        <v>2.5</v>
      </c>
      <c r="L1258">
        <v>2.2999999523162842</v>
      </c>
      <c r="M1258">
        <v>14.100000381469727</v>
      </c>
      <c r="P1258">
        <v>14.600000381469727</v>
      </c>
      <c r="Q1258">
        <v>16.899999618530273</v>
      </c>
      <c r="T1258">
        <v>0</v>
      </c>
      <c r="U1258">
        <v>0</v>
      </c>
      <c r="V1258">
        <v>0</v>
      </c>
      <c r="W1258">
        <v>1</v>
      </c>
      <c r="X1258">
        <v>1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 s="63"/>
      <c r="AF1258" s="63"/>
      <c r="AG1258">
        <f t="shared" si="19"/>
        <v>0.66666666666666663</v>
      </c>
    </row>
    <row r="1259" spans="1:33" x14ac:dyDescent="0.25">
      <c r="A1259">
        <v>2377</v>
      </c>
      <c r="B1259" t="s">
        <v>47</v>
      </c>
      <c r="C1259" t="s">
        <v>448</v>
      </c>
      <c r="D1259">
        <v>1906</v>
      </c>
      <c r="E1259">
        <v>38.599998474121094</v>
      </c>
      <c r="F1259">
        <v>38.599998474121094</v>
      </c>
      <c r="G1259" s="7">
        <v>26</v>
      </c>
      <c r="H1259">
        <v>0.40000000596046448</v>
      </c>
      <c r="I1259">
        <v>26</v>
      </c>
      <c r="J1259">
        <v>12.199999809265137</v>
      </c>
      <c r="K1259">
        <v>1.5</v>
      </c>
      <c r="L1259">
        <v>2</v>
      </c>
      <c r="M1259">
        <v>19.799999237060547</v>
      </c>
      <c r="P1259">
        <v>12.699999809265137</v>
      </c>
      <c r="Q1259">
        <v>14.699999809265137</v>
      </c>
      <c r="T1259">
        <v>0</v>
      </c>
      <c r="U1259">
        <v>0</v>
      </c>
      <c r="V1259">
        <v>0</v>
      </c>
      <c r="W1259">
        <v>1</v>
      </c>
      <c r="X1259">
        <v>1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 s="63"/>
      <c r="AF1259" s="63"/>
      <c r="AG1259">
        <f t="shared" si="19"/>
        <v>0.67357515616046948</v>
      </c>
    </row>
    <row r="1260" spans="1:33" x14ac:dyDescent="0.25">
      <c r="A1260">
        <v>2377</v>
      </c>
      <c r="B1260" t="s">
        <v>47</v>
      </c>
      <c r="C1260" t="s">
        <v>449</v>
      </c>
      <c r="D1260">
        <v>1907</v>
      </c>
      <c r="E1260">
        <v>31.899999618530273</v>
      </c>
      <c r="F1260">
        <v>31.899999618530273</v>
      </c>
      <c r="G1260" s="7">
        <v>26</v>
      </c>
      <c r="H1260">
        <v>0.40000000596046448</v>
      </c>
      <c r="I1260">
        <v>26</v>
      </c>
      <c r="J1260">
        <v>5.5</v>
      </c>
      <c r="K1260">
        <v>0.60000002384185791</v>
      </c>
      <c r="L1260">
        <v>1.1000000238418579</v>
      </c>
      <c r="M1260">
        <v>13.5</v>
      </c>
      <c r="P1260">
        <v>11.600000381469727</v>
      </c>
      <c r="Q1260">
        <v>12.700000762939453</v>
      </c>
      <c r="T1260">
        <v>0</v>
      </c>
      <c r="U1260">
        <v>0</v>
      </c>
      <c r="V1260">
        <v>0</v>
      </c>
      <c r="W1260">
        <v>1</v>
      </c>
      <c r="X1260">
        <v>1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 s="63"/>
      <c r="AF1260" s="63"/>
      <c r="AG1260">
        <f t="shared" si="19"/>
        <v>0.81504703169014947</v>
      </c>
    </row>
    <row r="1261" spans="1:33" x14ac:dyDescent="0.25">
      <c r="A1261">
        <v>2377</v>
      </c>
      <c r="B1261" t="s">
        <v>47</v>
      </c>
      <c r="C1261" t="s">
        <v>450</v>
      </c>
      <c r="D1261">
        <v>1908</v>
      </c>
      <c r="E1261">
        <v>32.799999237060547</v>
      </c>
      <c r="F1261">
        <v>32.799999237060547</v>
      </c>
      <c r="G1261" s="7">
        <v>17.5</v>
      </c>
      <c r="H1261">
        <v>0.40000000596046448</v>
      </c>
      <c r="I1261">
        <v>17.5</v>
      </c>
      <c r="J1261">
        <v>14.800000190734863</v>
      </c>
      <c r="K1261">
        <v>0.69999998807907104</v>
      </c>
      <c r="L1261">
        <v>0.10000000149011612</v>
      </c>
      <c r="M1261">
        <v>13</v>
      </c>
      <c r="P1261">
        <v>17.200000762939453</v>
      </c>
      <c r="Q1261">
        <v>17.30000114440918</v>
      </c>
      <c r="T1261">
        <v>0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 s="63"/>
      <c r="AF1261" s="63"/>
      <c r="AG1261">
        <f t="shared" si="19"/>
        <v>0.53353659777610118</v>
      </c>
    </row>
    <row r="1262" spans="1:33" x14ac:dyDescent="0.25">
      <c r="A1262">
        <v>2377</v>
      </c>
      <c r="B1262" t="s">
        <v>47</v>
      </c>
      <c r="C1262" t="s">
        <v>451</v>
      </c>
      <c r="D1262">
        <v>1909</v>
      </c>
      <c r="E1262">
        <v>31.399999618530273</v>
      </c>
      <c r="F1262">
        <v>31.399999618530273</v>
      </c>
      <c r="G1262" s="7">
        <v>17.5</v>
      </c>
      <c r="H1262">
        <v>0.60000002384185791</v>
      </c>
      <c r="I1262">
        <v>17.5</v>
      </c>
      <c r="J1262">
        <v>13.199999809265137</v>
      </c>
      <c r="K1262">
        <v>1</v>
      </c>
      <c r="L1262">
        <v>0.60000002384185791</v>
      </c>
      <c r="M1262">
        <v>10.800000190734863</v>
      </c>
      <c r="P1262">
        <v>18.799999237060547</v>
      </c>
      <c r="Q1262">
        <v>19.399999618530273</v>
      </c>
      <c r="S1262">
        <v>10.899999618530273</v>
      </c>
      <c r="T1262">
        <v>0</v>
      </c>
      <c r="U1262">
        <v>0</v>
      </c>
      <c r="V1262">
        <v>0</v>
      </c>
      <c r="W1262">
        <v>1</v>
      </c>
      <c r="X1262">
        <v>1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0</v>
      </c>
      <c r="AE1262" s="63"/>
      <c r="AF1262" s="63"/>
      <c r="AG1262">
        <f t="shared" si="19"/>
        <v>0.55732484753511324</v>
      </c>
    </row>
    <row r="1263" spans="1:33" x14ac:dyDescent="0.25">
      <c r="A1263">
        <v>2377</v>
      </c>
      <c r="B1263" t="s">
        <v>47</v>
      </c>
      <c r="C1263" t="s">
        <v>452</v>
      </c>
      <c r="D1263">
        <v>1910</v>
      </c>
      <c r="E1263">
        <v>30.100000381469727</v>
      </c>
      <c r="F1263">
        <v>30.100000381469727</v>
      </c>
      <c r="G1263" s="7">
        <v>17.5</v>
      </c>
      <c r="H1263">
        <v>1.7000000476837158</v>
      </c>
      <c r="I1263">
        <v>17.5</v>
      </c>
      <c r="J1263">
        <v>10.899999618530273</v>
      </c>
      <c r="K1263">
        <v>0</v>
      </c>
      <c r="L1263">
        <v>0.69999998807907104</v>
      </c>
      <c r="M1263">
        <v>6.8000001907348633</v>
      </c>
      <c r="P1263">
        <v>18.700000762939453</v>
      </c>
      <c r="Q1263">
        <v>19.400001525878906</v>
      </c>
      <c r="S1263">
        <v>26.5</v>
      </c>
      <c r="T1263">
        <v>0</v>
      </c>
      <c r="U1263">
        <v>0</v>
      </c>
      <c r="V1263">
        <v>0</v>
      </c>
      <c r="W1263">
        <v>1</v>
      </c>
      <c r="X1263">
        <v>1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 s="63"/>
      <c r="AF1263" s="63"/>
      <c r="AG1263">
        <f t="shared" si="19"/>
        <v>0.58139534146894611</v>
      </c>
    </row>
    <row r="1264" spans="1:33" x14ac:dyDescent="0.25">
      <c r="A1264">
        <v>2377</v>
      </c>
      <c r="B1264" t="s">
        <v>47</v>
      </c>
      <c r="C1264" t="s">
        <v>453</v>
      </c>
      <c r="D1264">
        <v>1911</v>
      </c>
      <c r="E1264">
        <v>61.700000762939453</v>
      </c>
      <c r="F1264">
        <v>61.700000762939453</v>
      </c>
      <c r="G1264" s="7">
        <v>25</v>
      </c>
      <c r="H1264">
        <v>3.2000000476837158</v>
      </c>
      <c r="I1264">
        <v>25</v>
      </c>
      <c r="J1264">
        <v>26.5</v>
      </c>
      <c r="K1264">
        <v>0</v>
      </c>
      <c r="L1264">
        <v>22.399999618530273</v>
      </c>
      <c r="M1264">
        <v>7.6999998092651367</v>
      </c>
      <c r="P1264">
        <v>26.899999618530273</v>
      </c>
      <c r="Q1264">
        <v>49.299999237060547</v>
      </c>
      <c r="S1264">
        <v>31.700000762939453</v>
      </c>
      <c r="T1264">
        <v>0</v>
      </c>
      <c r="U1264">
        <v>0</v>
      </c>
      <c r="V1264">
        <v>0</v>
      </c>
      <c r="W1264">
        <v>1</v>
      </c>
      <c r="X1264">
        <v>1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 s="63"/>
      <c r="AF1264" s="63"/>
      <c r="AG1264">
        <f t="shared" si="19"/>
        <v>0.40518638072718516</v>
      </c>
    </row>
    <row r="1265" spans="1:33" x14ac:dyDescent="0.25">
      <c r="A1265">
        <v>2377</v>
      </c>
      <c r="B1265" t="s">
        <v>47</v>
      </c>
      <c r="C1265" t="s">
        <v>454</v>
      </c>
      <c r="D1265">
        <v>1912</v>
      </c>
      <c r="E1265">
        <v>69.599998474121094</v>
      </c>
      <c r="F1265">
        <v>69.599998474121094</v>
      </c>
      <c r="G1265" s="7">
        <v>25</v>
      </c>
      <c r="H1265">
        <v>3.9000000953674316</v>
      </c>
      <c r="I1265">
        <v>25</v>
      </c>
      <c r="J1265">
        <v>31.700000762939453</v>
      </c>
      <c r="K1265">
        <v>0</v>
      </c>
      <c r="L1265">
        <v>19.100000381469727</v>
      </c>
      <c r="M1265">
        <v>5.6999998092651367</v>
      </c>
      <c r="P1265">
        <v>32.099998474121094</v>
      </c>
      <c r="Q1265">
        <v>51.199996948242188</v>
      </c>
      <c r="T1265">
        <v>0</v>
      </c>
      <c r="U1265">
        <v>0</v>
      </c>
      <c r="V1265">
        <v>0</v>
      </c>
      <c r="W1265">
        <v>1</v>
      </c>
      <c r="X1265">
        <v>1</v>
      </c>
      <c r="Y1265">
        <v>0</v>
      </c>
      <c r="Z1265">
        <v>0</v>
      </c>
      <c r="AA1265">
        <v>0</v>
      </c>
      <c r="AB1265">
        <v>1</v>
      </c>
      <c r="AC1265">
        <v>0</v>
      </c>
      <c r="AD1265">
        <v>0</v>
      </c>
      <c r="AE1265" s="63"/>
      <c r="AF1265" s="63"/>
      <c r="AG1265">
        <f t="shared" si="19"/>
        <v>0.35919541017368822</v>
      </c>
    </row>
    <row r="1266" spans="1:33" s="4" customFormat="1" x14ac:dyDescent="0.25">
      <c r="A1266" s="4">
        <v>2377</v>
      </c>
      <c r="B1266" t="s">
        <v>47</v>
      </c>
      <c r="C1266" s="4" t="s">
        <v>11</v>
      </c>
      <c r="D1266" s="4">
        <v>1913</v>
      </c>
      <c r="G1266" s="7"/>
      <c r="Q1266" s="4">
        <v>0</v>
      </c>
      <c r="T1266" s="4">
        <v>0</v>
      </c>
      <c r="U1266" s="4">
        <v>1</v>
      </c>
      <c r="V1266" s="4">
        <v>1</v>
      </c>
      <c r="W1266" s="4">
        <v>0</v>
      </c>
      <c r="X1266" s="4">
        <v>1</v>
      </c>
      <c r="Y1266" s="4">
        <v>0</v>
      </c>
      <c r="Z1266" s="4">
        <v>0</v>
      </c>
      <c r="AA1266" s="4">
        <v>0</v>
      </c>
      <c r="AB1266" s="4">
        <v>1</v>
      </c>
      <c r="AC1266" s="4">
        <v>0</v>
      </c>
      <c r="AD1266" s="4">
        <v>0</v>
      </c>
      <c r="AE1266" s="63"/>
      <c r="AF1266" s="63"/>
      <c r="AG1266" t="e">
        <f t="shared" si="19"/>
        <v>#DIV/0!</v>
      </c>
    </row>
    <row r="1267" spans="1:33" x14ac:dyDescent="0.25">
      <c r="A1267">
        <v>2379</v>
      </c>
      <c r="B1267" t="s">
        <v>48</v>
      </c>
      <c r="C1267" t="s">
        <v>443</v>
      </c>
      <c r="D1267">
        <v>1901</v>
      </c>
      <c r="E1267">
        <v>823</v>
      </c>
      <c r="F1267">
        <v>823</v>
      </c>
      <c r="G1267" s="7">
        <v>150</v>
      </c>
      <c r="H1267">
        <v>26</v>
      </c>
      <c r="I1267">
        <v>150</v>
      </c>
      <c r="J1267">
        <v>557</v>
      </c>
      <c r="K1267">
        <v>68</v>
      </c>
      <c r="L1267">
        <v>404</v>
      </c>
      <c r="M1267">
        <v>33</v>
      </c>
      <c r="N1267">
        <v>73</v>
      </c>
      <c r="P1267">
        <v>288</v>
      </c>
      <c r="Q1267">
        <v>692</v>
      </c>
      <c r="T1267">
        <v>0</v>
      </c>
      <c r="U1267">
        <v>0</v>
      </c>
      <c r="V1267">
        <v>0</v>
      </c>
      <c r="W1267">
        <v>1</v>
      </c>
      <c r="X1267">
        <v>1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0</v>
      </c>
      <c r="AE1267" s="63">
        <f>AVERAGE(G1267:G1306)</f>
        <v>261.25</v>
      </c>
      <c r="AF1267" s="63">
        <f>_xlfn.VAR.S(G1267:G1306)</f>
        <v>9549.6794871794864</v>
      </c>
      <c r="AG1267">
        <f t="shared" si="19"/>
        <v>0.18226002430133659</v>
      </c>
    </row>
    <row r="1268" spans="1:33" x14ac:dyDescent="0.25">
      <c r="A1268">
        <v>2379</v>
      </c>
      <c r="B1268" t="s">
        <v>48</v>
      </c>
      <c r="C1268" t="s">
        <v>444</v>
      </c>
      <c r="D1268">
        <v>1902</v>
      </c>
      <c r="E1268">
        <v>867</v>
      </c>
      <c r="F1268">
        <v>867</v>
      </c>
      <c r="G1268" s="7">
        <v>150</v>
      </c>
      <c r="H1268">
        <v>26</v>
      </c>
      <c r="I1268">
        <v>150</v>
      </c>
      <c r="J1268">
        <v>593</v>
      </c>
      <c r="K1268">
        <v>49</v>
      </c>
      <c r="L1268">
        <v>431</v>
      </c>
      <c r="M1268">
        <v>32</v>
      </c>
      <c r="N1268">
        <v>71</v>
      </c>
      <c r="P1268">
        <v>323</v>
      </c>
      <c r="Q1268">
        <v>754</v>
      </c>
      <c r="T1268">
        <v>0</v>
      </c>
      <c r="U1268">
        <v>0</v>
      </c>
      <c r="V1268">
        <v>0</v>
      </c>
      <c r="W1268">
        <v>1</v>
      </c>
      <c r="X1268">
        <v>1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0</v>
      </c>
      <c r="AE1268" s="63"/>
      <c r="AF1268" s="63"/>
      <c r="AG1268">
        <f t="shared" si="19"/>
        <v>0.17301038062283736</v>
      </c>
    </row>
    <row r="1269" spans="1:33" x14ac:dyDescent="0.25">
      <c r="A1269">
        <v>2379</v>
      </c>
      <c r="B1269" t="s">
        <v>48</v>
      </c>
      <c r="C1269" t="s">
        <v>445</v>
      </c>
      <c r="D1269">
        <v>1903</v>
      </c>
      <c r="E1269">
        <v>964</v>
      </c>
      <c r="F1269">
        <v>964</v>
      </c>
      <c r="G1269" s="7">
        <v>150</v>
      </c>
      <c r="H1269">
        <v>27</v>
      </c>
      <c r="I1269">
        <v>150</v>
      </c>
      <c r="J1269">
        <v>676</v>
      </c>
      <c r="K1269">
        <v>58</v>
      </c>
      <c r="L1269">
        <v>457</v>
      </c>
      <c r="M1269">
        <v>38</v>
      </c>
      <c r="N1269">
        <v>63</v>
      </c>
      <c r="P1269">
        <v>379</v>
      </c>
      <c r="Q1269">
        <v>836</v>
      </c>
      <c r="T1269">
        <v>0</v>
      </c>
      <c r="U1269">
        <v>0</v>
      </c>
      <c r="V1269">
        <v>0</v>
      </c>
      <c r="W1269">
        <v>1</v>
      </c>
      <c r="X1269">
        <v>1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0</v>
      </c>
      <c r="AE1269" s="63"/>
      <c r="AF1269" s="63"/>
      <c r="AG1269">
        <f t="shared" si="19"/>
        <v>0.15560165975103735</v>
      </c>
    </row>
    <row r="1270" spans="1:33" x14ac:dyDescent="0.25">
      <c r="A1270">
        <v>2379</v>
      </c>
      <c r="B1270" t="s">
        <v>48</v>
      </c>
      <c r="C1270" t="s">
        <v>446</v>
      </c>
      <c r="D1270">
        <v>1904</v>
      </c>
      <c r="E1270">
        <v>1137</v>
      </c>
      <c r="F1270">
        <v>1137</v>
      </c>
      <c r="G1270" s="7">
        <v>150</v>
      </c>
      <c r="H1270">
        <v>27</v>
      </c>
      <c r="I1270">
        <v>150</v>
      </c>
      <c r="J1270">
        <v>841</v>
      </c>
      <c r="K1270">
        <v>69</v>
      </c>
      <c r="L1270">
        <v>562</v>
      </c>
      <c r="M1270">
        <v>32</v>
      </c>
      <c r="N1270">
        <v>61</v>
      </c>
      <c r="P1270">
        <v>437</v>
      </c>
      <c r="Q1270">
        <v>999</v>
      </c>
      <c r="T1270">
        <v>0</v>
      </c>
      <c r="U1270">
        <v>0</v>
      </c>
      <c r="V1270">
        <v>0</v>
      </c>
      <c r="W1270">
        <v>1</v>
      </c>
      <c r="X1270">
        <v>1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0</v>
      </c>
      <c r="AE1270" s="63"/>
      <c r="AF1270" s="63"/>
      <c r="AG1270">
        <f t="shared" si="19"/>
        <v>0.13192612137203166</v>
      </c>
    </row>
    <row r="1271" spans="1:33" x14ac:dyDescent="0.25">
      <c r="A1271">
        <v>2379</v>
      </c>
      <c r="B1271" t="s">
        <v>48</v>
      </c>
      <c r="C1271" t="s">
        <v>447</v>
      </c>
      <c r="D1271">
        <v>1905</v>
      </c>
      <c r="E1271">
        <v>1211</v>
      </c>
      <c r="F1271">
        <v>1211</v>
      </c>
      <c r="G1271" s="7">
        <v>150</v>
      </c>
      <c r="H1271">
        <v>28</v>
      </c>
      <c r="I1271">
        <v>150</v>
      </c>
      <c r="J1271">
        <v>904</v>
      </c>
      <c r="K1271">
        <v>103</v>
      </c>
      <c r="L1271">
        <v>605</v>
      </c>
      <c r="M1271">
        <v>22</v>
      </c>
      <c r="N1271">
        <v>63</v>
      </c>
      <c r="P1271">
        <v>444</v>
      </c>
      <c r="Q1271">
        <v>1049</v>
      </c>
      <c r="T1271">
        <v>0</v>
      </c>
      <c r="U1271">
        <v>0</v>
      </c>
      <c r="V1271">
        <v>0</v>
      </c>
      <c r="W1271">
        <v>1</v>
      </c>
      <c r="X1271">
        <v>1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 s="63"/>
      <c r="AF1271" s="63"/>
      <c r="AG1271">
        <f t="shared" si="19"/>
        <v>0.12386457473162675</v>
      </c>
    </row>
    <row r="1272" spans="1:33" x14ac:dyDescent="0.25">
      <c r="A1272">
        <v>2379</v>
      </c>
      <c r="B1272" t="s">
        <v>48</v>
      </c>
      <c r="C1272" t="s">
        <v>448</v>
      </c>
      <c r="D1272">
        <v>1906</v>
      </c>
      <c r="E1272">
        <v>1351</v>
      </c>
      <c r="F1272">
        <v>1351</v>
      </c>
      <c r="G1272" s="7">
        <v>150</v>
      </c>
      <c r="H1272">
        <v>30</v>
      </c>
      <c r="I1272">
        <v>150</v>
      </c>
      <c r="J1272">
        <v>1016</v>
      </c>
      <c r="K1272">
        <v>99</v>
      </c>
      <c r="L1272">
        <v>706</v>
      </c>
      <c r="M1272">
        <v>21</v>
      </c>
      <c r="N1272">
        <v>63</v>
      </c>
      <c r="P1272">
        <v>492</v>
      </c>
      <c r="Q1272">
        <v>1198</v>
      </c>
      <c r="T1272">
        <v>0</v>
      </c>
      <c r="U1272">
        <v>0</v>
      </c>
      <c r="V1272">
        <v>0</v>
      </c>
      <c r="W1272">
        <v>1</v>
      </c>
      <c r="X1272">
        <v>1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 s="63"/>
      <c r="AF1272" s="63"/>
      <c r="AG1272">
        <f t="shared" si="19"/>
        <v>0.11102886750555144</v>
      </c>
    </row>
    <row r="1273" spans="1:33" x14ac:dyDescent="0.25">
      <c r="A1273">
        <v>2379</v>
      </c>
      <c r="B1273" t="s">
        <v>48</v>
      </c>
      <c r="C1273" t="s">
        <v>449</v>
      </c>
      <c r="D1273">
        <v>1907</v>
      </c>
      <c r="E1273">
        <v>1224</v>
      </c>
      <c r="F1273">
        <v>1224</v>
      </c>
      <c r="G1273" s="7">
        <v>150</v>
      </c>
      <c r="H1273">
        <v>30</v>
      </c>
      <c r="I1273">
        <v>150</v>
      </c>
      <c r="J1273">
        <v>882</v>
      </c>
      <c r="K1273">
        <v>71</v>
      </c>
      <c r="L1273">
        <v>690</v>
      </c>
      <c r="M1273">
        <v>25</v>
      </c>
      <c r="N1273">
        <v>61</v>
      </c>
      <c r="P1273">
        <v>408</v>
      </c>
      <c r="Q1273">
        <v>1098</v>
      </c>
      <c r="T1273">
        <v>0</v>
      </c>
      <c r="U1273">
        <v>0</v>
      </c>
      <c r="V1273">
        <v>0</v>
      </c>
      <c r="W1273">
        <v>1</v>
      </c>
      <c r="X1273">
        <v>1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0</v>
      </c>
      <c r="AE1273" s="63"/>
      <c r="AF1273" s="63"/>
      <c r="AG1273">
        <f t="shared" si="19"/>
        <v>0.12254901960784313</v>
      </c>
    </row>
    <row r="1274" spans="1:33" x14ac:dyDescent="0.25">
      <c r="A1274">
        <v>2379</v>
      </c>
      <c r="B1274" t="s">
        <v>48</v>
      </c>
      <c r="C1274" t="s">
        <v>450</v>
      </c>
      <c r="D1274">
        <v>1908</v>
      </c>
      <c r="E1274">
        <v>1301</v>
      </c>
      <c r="F1274">
        <v>1301</v>
      </c>
      <c r="G1274" s="7">
        <v>150</v>
      </c>
      <c r="H1274">
        <v>31</v>
      </c>
      <c r="I1274">
        <v>150</v>
      </c>
      <c r="J1274">
        <v>975</v>
      </c>
      <c r="K1274">
        <v>102</v>
      </c>
      <c r="L1274">
        <v>707</v>
      </c>
      <c r="M1274">
        <v>18</v>
      </c>
      <c r="N1274">
        <v>60</v>
      </c>
      <c r="P1274">
        <v>447</v>
      </c>
      <c r="Q1274">
        <v>1154</v>
      </c>
      <c r="T1274">
        <v>0</v>
      </c>
      <c r="U1274">
        <v>0</v>
      </c>
      <c r="V1274">
        <v>0</v>
      </c>
      <c r="W1274">
        <v>1</v>
      </c>
      <c r="X1274">
        <v>1</v>
      </c>
      <c r="Y1274">
        <v>0</v>
      </c>
      <c r="Z1274">
        <v>1</v>
      </c>
      <c r="AA1274">
        <v>0</v>
      </c>
      <c r="AB1274">
        <v>0</v>
      </c>
      <c r="AC1274">
        <v>0</v>
      </c>
      <c r="AD1274">
        <v>0</v>
      </c>
      <c r="AE1274" s="63"/>
      <c r="AF1274" s="63"/>
      <c r="AG1274">
        <f t="shared" si="19"/>
        <v>0.11529592621060722</v>
      </c>
    </row>
    <row r="1275" spans="1:33" x14ac:dyDescent="0.25">
      <c r="A1275">
        <v>2379</v>
      </c>
      <c r="B1275" t="s">
        <v>48</v>
      </c>
      <c r="C1275" t="s">
        <v>451</v>
      </c>
      <c r="D1275">
        <v>1909</v>
      </c>
      <c r="E1275">
        <v>1482</v>
      </c>
      <c r="F1275">
        <v>1542</v>
      </c>
      <c r="G1275" s="7">
        <v>200</v>
      </c>
      <c r="H1275">
        <v>50</v>
      </c>
      <c r="I1275">
        <v>200</v>
      </c>
      <c r="J1275">
        <v>1102</v>
      </c>
      <c r="K1275">
        <v>92</v>
      </c>
      <c r="L1275">
        <v>817</v>
      </c>
      <c r="M1275">
        <v>13</v>
      </c>
      <c r="N1275">
        <v>60</v>
      </c>
      <c r="P1275">
        <v>541</v>
      </c>
      <c r="Q1275">
        <v>1358</v>
      </c>
      <c r="S1275">
        <v>1148.9000244140625</v>
      </c>
      <c r="T1275">
        <v>0</v>
      </c>
      <c r="U1275">
        <v>0</v>
      </c>
      <c r="V1275">
        <v>0</v>
      </c>
      <c r="W1275">
        <v>1</v>
      </c>
      <c r="X1275">
        <v>1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0</v>
      </c>
      <c r="AE1275" s="63"/>
      <c r="AF1275" s="63"/>
      <c r="AG1275">
        <f t="shared" si="19"/>
        <v>0.1349527665317139</v>
      </c>
    </row>
    <row r="1276" spans="1:33" x14ac:dyDescent="0.25">
      <c r="A1276">
        <v>2379</v>
      </c>
      <c r="B1276" t="s">
        <v>48</v>
      </c>
      <c r="C1276" t="s">
        <v>452</v>
      </c>
      <c r="D1276">
        <v>1910</v>
      </c>
      <c r="E1276">
        <v>1659.5</v>
      </c>
      <c r="F1276">
        <v>1659.5</v>
      </c>
      <c r="G1276" s="7">
        <v>200</v>
      </c>
      <c r="H1276">
        <v>53.400001525878906</v>
      </c>
      <c r="I1276">
        <v>200</v>
      </c>
      <c r="J1276">
        <v>1203</v>
      </c>
      <c r="K1276">
        <v>96.699996948242188</v>
      </c>
      <c r="L1276">
        <v>944.20001220703125</v>
      </c>
      <c r="M1276">
        <v>13.199999809265137</v>
      </c>
      <c r="N1276">
        <v>54.099998474121094</v>
      </c>
      <c r="P1276">
        <v>584.9000244140625</v>
      </c>
      <c r="Q1276">
        <v>1529.10009765625</v>
      </c>
      <c r="S1276">
        <v>1195</v>
      </c>
      <c r="T1276">
        <v>0</v>
      </c>
      <c r="U1276">
        <v>0</v>
      </c>
      <c r="V1276">
        <v>0</v>
      </c>
      <c r="W1276">
        <v>1</v>
      </c>
      <c r="X1276">
        <v>1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0</v>
      </c>
      <c r="AE1276" s="63"/>
      <c r="AF1276" s="63"/>
      <c r="AG1276">
        <f t="shared" si="19"/>
        <v>0.12051822838204278</v>
      </c>
    </row>
    <row r="1277" spans="1:33" x14ac:dyDescent="0.25">
      <c r="A1277">
        <v>2379</v>
      </c>
      <c r="B1277" t="s">
        <v>48</v>
      </c>
      <c r="C1277" t="s">
        <v>453</v>
      </c>
      <c r="D1277">
        <v>1911</v>
      </c>
      <c r="E1277">
        <v>1661.800048828125</v>
      </c>
      <c r="F1277">
        <v>1661.800048828125</v>
      </c>
      <c r="G1277" s="7">
        <v>200</v>
      </c>
      <c r="H1277">
        <v>54.900001525878906</v>
      </c>
      <c r="I1277">
        <v>200</v>
      </c>
      <c r="J1277">
        <v>1245.4000244140625</v>
      </c>
      <c r="K1277">
        <v>141.60000610351563</v>
      </c>
      <c r="L1277">
        <v>974.70001220703125</v>
      </c>
      <c r="M1277">
        <v>12.600000381469727</v>
      </c>
      <c r="N1277">
        <v>50.400001525878906</v>
      </c>
      <c r="P1277">
        <v>511.70001220703125</v>
      </c>
      <c r="Q1277">
        <v>1486.4000244140625</v>
      </c>
      <c r="S1277">
        <v>1257.0999755859375</v>
      </c>
      <c r="T1277">
        <v>0</v>
      </c>
      <c r="U1277">
        <v>0</v>
      </c>
      <c r="V1277">
        <v>0</v>
      </c>
      <c r="W1277">
        <v>1</v>
      </c>
      <c r="X1277">
        <v>1</v>
      </c>
      <c r="Y1277">
        <v>0</v>
      </c>
      <c r="Z1277">
        <v>1</v>
      </c>
      <c r="AA1277">
        <v>0</v>
      </c>
      <c r="AB1277">
        <v>0</v>
      </c>
      <c r="AC1277">
        <v>0</v>
      </c>
      <c r="AD1277">
        <v>0</v>
      </c>
      <c r="AE1277" s="63"/>
      <c r="AF1277" s="63"/>
      <c r="AG1277">
        <f t="shared" si="19"/>
        <v>0.12035142262815363</v>
      </c>
    </row>
    <row r="1278" spans="1:33" x14ac:dyDescent="0.25">
      <c r="A1278">
        <v>2379</v>
      </c>
      <c r="B1278" t="s">
        <v>48</v>
      </c>
      <c r="C1278" t="s">
        <v>454</v>
      </c>
      <c r="D1278">
        <v>1912</v>
      </c>
      <c r="E1278">
        <v>1777.300048828125</v>
      </c>
      <c r="F1278">
        <v>1777.300048828125</v>
      </c>
      <c r="G1278" s="7">
        <v>200</v>
      </c>
      <c r="H1278">
        <v>58.700000762939453</v>
      </c>
      <c r="I1278">
        <v>200</v>
      </c>
      <c r="J1278">
        <v>1306.800048828125</v>
      </c>
      <c r="K1278">
        <v>146.30000305175781</v>
      </c>
      <c r="L1278">
        <v>1035.9000244140625</v>
      </c>
      <c r="M1278">
        <v>12.899999618530273</v>
      </c>
      <c r="N1278">
        <v>49.700000762939453</v>
      </c>
      <c r="P1278">
        <v>558.79998779296875</v>
      </c>
      <c r="Q1278">
        <v>1594.699951171875</v>
      </c>
      <c r="S1278">
        <v>1362.699951171875</v>
      </c>
      <c r="T1278">
        <v>0</v>
      </c>
      <c r="U1278">
        <v>0</v>
      </c>
      <c r="V1278">
        <v>0</v>
      </c>
      <c r="W1278">
        <v>1</v>
      </c>
      <c r="X1278">
        <v>1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 s="63"/>
      <c r="AF1278" s="63"/>
      <c r="AG1278">
        <f t="shared" si="19"/>
        <v>0.1125302394111064</v>
      </c>
    </row>
    <row r="1279" spans="1:33" x14ac:dyDescent="0.25">
      <c r="A1279">
        <v>2379</v>
      </c>
      <c r="B1279" t="s">
        <v>48</v>
      </c>
      <c r="C1279" t="s">
        <v>455</v>
      </c>
      <c r="D1279">
        <v>1913</v>
      </c>
      <c r="E1279">
        <v>1876.4000244140625</v>
      </c>
      <c r="F1279">
        <v>1876.4000244140625</v>
      </c>
      <c r="G1279" s="7">
        <v>200</v>
      </c>
      <c r="H1279">
        <v>60.700000762939453</v>
      </c>
      <c r="I1279">
        <v>200</v>
      </c>
      <c r="J1279">
        <v>1414.300048828125</v>
      </c>
      <c r="K1279">
        <v>141.60000610351563</v>
      </c>
      <c r="L1279">
        <v>1098.5999755859375</v>
      </c>
      <c r="M1279">
        <v>12.600000381469727</v>
      </c>
      <c r="N1279">
        <v>51.599998474121094</v>
      </c>
      <c r="P1279">
        <v>599</v>
      </c>
      <c r="Q1279">
        <v>1697.5999755859375</v>
      </c>
      <c r="S1279">
        <v>988.20001220703125</v>
      </c>
      <c r="T1279">
        <v>0</v>
      </c>
      <c r="U1279">
        <v>0</v>
      </c>
      <c r="V1279">
        <v>0</v>
      </c>
      <c r="W1279">
        <v>1</v>
      </c>
      <c r="X1279">
        <v>1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0</v>
      </c>
      <c r="AE1279" s="63"/>
      <c r="AF1279" s="63"/>
      <c r="AG1279">
        <f t="shared" si="19"/>
        <v>0.10658708025888743</v>
      </c>
    </row>
    <row r="1280" spans="1:33" x14ac:dyDescent="0.25">
      <c r="A1280">
        <v>2379</v>
      </c>
      <c r="B1280" t="s">
        <v>48</v>
      </c>
      <c r="C1280" t="s">
        <v>456</v>
      </c>
      <c r="D1280">
        <v>1914</v>
      </c>
      <c r="E1280">
        <v>1347.199951171875</v>
      </c>
      <c r="F1280">
        <v>1347.199951171875</v>
      </c>
      <c r="G1280" s="7">
        <v>200</v>
      </c>
      <c r="H1280">
        <v>54.900001525878906</v>
      </c>
      <c r="I1280">
        <v>200</v>
      </c>
      <c r="J1280">
        <v>1041.199951171875</v>
      </c>
      <c r="K1280">
        <v>392.79998779296875</v>
      </c>
      <c r="L1280">
        <v>465</v>
      </c>
      <c r="M1280">
        <v>15.199999809265137</v>
      </c>
      <c r="N1280">
        <v>53</v>
      </c>
      <c r="P1280">
        <v>433.89999389648438</v>
      </c>
      <c r="Q1280">
        <v>898.9000244140625</v>
      </c>
      <c r="S1280">
        <v>1035.0999755859375</v>
      </c>
      <c r="T1280">
        <v>0</v>
      </c>
      <c r="U1280">
        <v>0</v>
      </c>
      <c r="V1280">
        <v>0</v>
      </c>
      <c r="W1280">
        <v>1</v>
      </c>
      <c r="X1280">
        <v>1</v>
      </c>
      <c r="Y1280">
        <v>0</v>
      </c>
      <c r="Z1280">
        <v>1</v>
      </c>
      <c r="AA1280">
        <v>0</v>
      </c>
      <c r="AB1280">
        <v>0</v>
      </c>
      <c r="AC1280">
        <v>0</v>
      </c>
      <c r="AD1280">
        <v>0</v>
      </c>
      <c r="AE1280" s="63"/>
      <c r="AF1280" s="63"/>
      <c r="AG1280">
        <f t="shared" si="19"/>
        <v>0.14845606238779036</v>
      </c>
    </row>
    <row r="1281" spans="1:33" x14ac:dyDescent="0.25">
      <c r="A1281">
        <v>2379</v>
      </c>
      <c r="B1281" t="s">
        <v>48</v>
      </c>
      <c r="C1281" t="s">
        <v>457</v>
      </c>
      <c r="D1281">
        <v>1915</v>
      </c>
      <c r="E1281">
        <v>1417.9000244140625</v>
      </c>
      <c r="F1281">
        <v>1417.9000244140625</v>
      </c>
      <c r="G1281" s="7">
        <v>200</v>
      </c>
      <c r="H1281">
        <v>55.599998474121094</v>
      </c>
      <c r="I1281">
        <v>200</v>
      </c>
      <c r="J1281">
        <v>1075.5999755859375</v>
      </c>
      <c r="K1281">
        <v>292.70001220703125</v>
      </c>
      <c r="L1281">
        <v>717.20001220703125</v>
      </c>
      <c r="M1281">
        <v>15.300000190734863</v>
      </c>
      <c r="N1281">
        <v>40.5</v>
      </c>
      <c r="P1281">
        <v>350.60000610351563</v>
      </c>
      <c r="Q1281">
        <v>1067.800048828125</v>
      </c>
      <c r="R1281">
        <v>21.200000762939453</v>
      </c>
      <c r="S1281">
        <v>1298.0999755859375</v>
      </c>
      <c r="T1281">
        <v>0</v>
      </c>
      <c r="U1281">
        <v>0</v>
      </c>
      <c r="V1281">
        <v>0</v>
      </c>
      <c r="W1281">
        <v>1</v>
      </c>
      <c r="X1281">
        <v>1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 s="63"/>
      <c r="AF1281" s="63"/>
      <c r="AG1281">
        <f t="shared" si="19"/>
        <v>0.14105366849305798</v>
      </c>
    </row>
    <row r="1282" spans="1:33" x14ac:dyDescent="0.25">
      <c r="A1282">
        <v>2379</v>
      </c>
      <c r="B1282" t="s">
        <v>48</v>
      </c>
      <c r="C1282" t="s">
        <v>458</v>
      </c>
      <c r="D1282">
        <v>1916</v>
      </c>
      <c r="E1282">
        <v>1755.4000244140625</v>
      </c>
      <c r="F1282">
        <v>1755.4000244140625</v>
      </c>
      <c r="G1282" s="7">
        <v>200</v>
      </c>
      <c r="H1282">
        <v>68.599998474121094</v>
      </c>
      <c r="I1282">
        <v>200</v>
      </c>
      <c r="J1282">
        <v>1329.800048828125</v>
      </c>
      <c r="K1282">
        <v>281.70001220703125</v>
      </c>
      <c r="L1282">
        <v>1007.2999877929688</v>
      </c>
      <c r="M1282">
        <v>13.399999618530273</v>
      </c>
      <c r="N1282">
        <v>31.700000762939453</v>
      </c>
      <c r="P1282">
        <v>407.29998779296875</v>
      </c>
      <c r="Q1282">
        <v>1414.5999755859375</v>
      </c>
      <c r="R1282">
        <v>88.800003051757813</v>
      </c>
      <c r="S1282">
        <v>1844.800048828125</v>
      </c>
      <c r="T1282">
        <v>0</v>
      </c>
      <c r="U1282">
        <v>0</v>
      </c>
      <c r="V1282">
        <v>0</v>
      </c>
      <c r="W1282">
        <v>1</v>
      </c>
      <c r="X1282">
        <v>1</v>
      </c>
      <c r="Y1282">
        <v>0</v>
      </c>
      <c r="Z1282">
        <v>1</v>
      </c>
      <c r="AA1282">
        <v>0</v>
      </c>
      <c r="AB1282">
        <v>0</v>
      </c>
      <c r="AC1282">
        <v>0</v>
      </c>
      <c r="AD1282">
        <v>0</v>
      </c>
      <c r="AE1282" s="63"/>
      <c r="AF1282" s="63"/>
      <c r="AG1282">
        <f t="shared" si="19"/>
        <v>0.11393414447898181</v>
      </c>
    </row>
    <row r="1283" spans="1:33" x14ac:dyDescent="0.25">
      <c r="A1283">
        <v>2379</v>
      </c>
      <c r="B1283" t="s">
        <v>48</v>
      </c>
      <c r="C1283" t="s">
        <v>459</v>
      </c>
      <c r="D1283">
        <v>1917</v>
      </c>
      <c r="E1283">
        <v>2265</v>
      </c>
      <c r="F1283">
        <v>2265</v>
      </c>
      <c r="G1283" s="7">
        <v>200</v>
      </c>
      <c r="H1283">
        <v>60.099998474121094</v>
      </c>
      <c r="I1283">
        <v>200</v>
      </c>
      <c r="J1283">
        <v>1867.9000244140625</v>
      </c>
      <c r="K1283">
        <v>367.39999389648438</v>
      </c>
      <c r="L1283">
        <v>1427.5</v>
      </c>
      <c r="M1283">
        <v>9.8000001907348633</v>
      </c>
      <c r="N1283">
        <v>23.100000381469727</v>
      </c>
      <c r="P1283">
        <v>414.10000610351563</v>
      </c>
      <c r="Q1283">
        <v>1841.5999755859375</v>
      </c>
      <c r="R1283">
        <v>53.799999237060547</v>
      </c>
      <c r="S1283">
        <v>2004.699951171875</v>
      </c>
      <c r="T1283">
        <v>0</v>
      </c>
      <c r="U1283">
        <v>0</v>
      </c>
      <c r="V1283">
        <v>0</v>
      </c>
      <c r="W1283">
        <v>1</v>
      </c>
      <c r="X1283">
        <v>1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0</v>
      </c>
      <c r="AE1283" s="63"/>
      <c r="AF1283" s="63"/>
      <c r="AG1283">
        <f t="shared" ref="AG1283:AG1346" si="20">G1283/E1283</f>
        <v>8.8300220750551883E-2</v>
      </c>
    </row>
    <row r="1284" spans="1:33" x14ac:dyDescent="0.25">
      <c r="A1284">
        <v>2379</v>
      </c>
      <c r="B1284" t="s">
        <v>48</v>
      </c>
      <c r="C1284" t="s">
        <v>460</v>
      </c>
      <c r="D1284">
        <v>1918</v>
      </c>
      <c r="E1284">
        <v>2457.800048828125</v>
      </c>
      <c r="F1284">
        <v>2457.800048828125</v>
      </c>
      <c r="G1284" s="7">
        <v>200</v>
      </c>
      <c r="H1284">
        <v>63.5</v>
      </c>
      <c r="I1284">
        <v>200</v>
      </c>
      <c r="J1284">
        <v>2022.800048828125</v>
      </c>
      <c r="K1284">
        <v>302.60000610351563</v>
      </c>
      <c r="L1284">
        <v>1606.199951171875</v>
      </c>
      <c r="M1284">
        <v>7.4000000953674316</v>
      </c>
      <c r="N1284">
        <v>18.100000381469727</v>
      </c>
      <c r="P1284">
        <v>489.5</v>
      </c>
      <c r="Q1284">
        <v>2095.699951171875</v>
      </c>
      <c r="R1284">
        <v>103.80000305175781</v>
      </c>
      <c r="S1284">
        <v>3253.89990234375</v>
      </c>
      <c r="T1284">
        <v>0</v>
      </c>
      <c r="U1284">
        <v>0</v>
      </c>
      <c r="V1284">
        <v>0</v>
      </c>
      <c r="W1284">
        <v>1</v>
      </c>
      <c r="X1284">
        <v>1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0</v>
      </c>
      <c r="AE1284" s="63"/>
      <c r="AF1284" s="63"/>
      <c r="AG1284">
        <f t="shared" si="20"/>
        <v>8.1373584517324613E-2</v>
      </c>
    </row>
    <row r="1285" spans="1:33" x14ac:dyDescent="0.25">
      <c r="A1285">
        <v>2379</v>
      </c>
      <c r="B1285" t="s">
        <v>48</v>
      </c>
      <c r="C1285" t="s">
        <v>461</v>
      </c>
      <c r="D1285">
        <v>1919</v>
      </c>
      <c r="E1285">
        <v>3785.39990234375</v>
      </c>
      <c r="F1285">
        <v>3785.39990234375</v>
      </c>
      <c r="G1285" s="7">
        <v>200</v>
      </c>
      <c r="H1285">
        <v>67.199996948242188</v>
      </c>
      <c r="I1285">
        <v>200</v>
      </c>
      <c r="J1285">
        <v>3271.39990234375</v>
      </c>
      <c r="K1285">
        <v>267.89999389648438</v>
      </c>
      <c r="L1285">
        <v>2573.800048828125</v>
      </c>
      <c r="M1285">
        <v>8.3999996185302734</v>
      </c>
      <c r="N1285">
        <v>17.5</v>
      </c>
      <c r="P1285">
        <v>903.20001220703125</v>
      </c>
      <c r="Q1285">
        <v>3477</v>
      </c>
      <c r="R1285">
        <v>113.30000305175781</v>
      </c>
      <c r="S1285">
        <v>3531.5</v>
      </c>
      <c r="T1285">
        <v>0</v>
      </c>
      <c r="U1285">
        <v>0</v>
      </c>
      <c r="V1285">
        <v>0</v>
      </c>
      <c r="W1285">
        <v>1</v>
      </c>
      <c r="X1285">
        <v>1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0</v>
      </c>
      <c r="AE1285" s="63"/>
      <c r="AF1285" s="63"/>
      <c r="AG1285">
        <f t="shared" si="20"/>
        <v>5.2834576308877952E-2</v>
      </c>
    </row>
    <row r="1286" spans="1:33" x14ac:dyDescent="0.25">
      <c r="A1286">
        <v>2379</v>
      </c>
      <c r="B1286" t="s">
        <v>48</v>
      </c>
      <c r="C1286" t="s">
        <v>462</v>
      </c>
      <c r="D1286">
        <v>1920</v>
      </c>
      <c r="E1286">
        <v>4212.10009765625</v>
      </c>
      <c r="F1286">
        <v>4212.10009765625</v>
      </c>
      <c r="G1286" s="7">
        <v>250</v>
      </c>
      <c r="H1286">
        <v>101</v>
      </c>
      <c r="I1286">
        <v>250</v>
      </c>
      <c r="J1286">
        <v>3556.89990234375</v>
      </c>
      <c r="K1286">
        <v>397.29998779296875</v>
      </c>
      <c r="L1286">
        <v>2831.699951171875</v>
      </c>
      <c r="M1286">
        <v>5.6999998092651367</v>
      </c>
      <c r="N1286">
        <v>25.399999618530273</v>
      </c>
      <c r="P1286">
        <v>942.5</v>
      </c>
      <c r="Q1286">
        <v>3774.199951171875</v>
      </c>
      <c r="R1286">
        <v>113.19999694824219</v>
      </c>
      <c r="S1286">
        <v>3340.800048828125</v>
      </c>
      <c r="T1286">
        <v>0</v>
      </c>
      <c r="U1286">
        <v>0</v>
      </c>
      <c r="V1286">
        <v>0</v>
      </c>
      <c r="W1286">
        <v>1</v>
      </c>
      <c r="X1286">
        <v>1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0</v>
      </c>
      <c r="AE1286" s="63"/>
      <c r="AF1286" s="63"/>
      <c r="AG1286">
        <f t="shared" si="20"/>
        <v>5.9352815508612475E-2</v>
      </c>
    </row>
    <row r="1287" spans="1:33" x14ac:dyDescent="0.25">
      <c r="A1287">
        <v>2379</v>
      </c>
      <c r="B1287" t="s">
        <v>48</v>
      </c>
      <c r="C1287" t="s">
        <v>463</v>
      </c>
      <c r="D1287">
        <v>1921</v>
      </c>
      <c r="E1287">
        <v>3926.10009765625</v>
      </c>
      <c r="F1287">
        <v>3926.10009765625</v>
      </c>
      <c r="G1287" s="7">
        <v>250</v>
      </c>
      <c r="H1287">
        <v>103.40000152587891</v>
      </c>
      <c r="I1287">
        <v>250</v>
      </c>
      <c r="J1287">
        <v>3367.300048828125</v>
      </c>
      <c r="K1287">
        <v>414.89999389648438</v>
      </c>
      <c r="L1287">
        <v>2825.10009765625</v>
      </c>
      <c r="M1287">
        <v>5.5999999046325684</v>
      </c>
      <c r="N1287">
        <v>26.5</v>
      </c>
      <c r="P1287">
        <v>648</v>
      </c>
      <c r="Q1287">
        <v>3473.10009765625</v>
      </c>
      <c r="R1287">
        <v>82.099998474121094</v>
      </c>
      <c r="S1287">
        <v>3668.60009765625</v>
      </c>
      <c r="T1287">
        <v>0</v>
      </c>
      <c r="U1287">
        <v>0</v>
      </c>
      <c r="V1287">
        <v>0</v>
      </c>
      <c r="W1287">
        <v>1</v>
      </c>
      <c r="X1287">
        <v>1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0</v>
      </c>
      <c r="AE1287" s="63"/>
      <c r="AF1287" s="63"/>
      <c r="AG1287">
        <f t="shared" si="20"/>
        <v>6.3676420310638943E-2</v>
      </c>
    </row>
    <row r="1288" spans="1:33" x14ac:dyDescent="0.25">
      <c r="A1288">
        <v>2379</v>
      </c>
      <c r="B1288" t="s">
        <v>48</v>
      </c>
      <c r="C1288" t="s">
        <v>464</v>
      </c>
      <c r="D1288">
        <v>1922</v>
      </c>
      <c r="E1288">
        <v>4242.10009765625</v>
      </c>
      <c r="F1288">
        <v>4242.10009765625</v>
      </c>
      <c r="G1288" s="7">
        <v>250</v>
      </c>
      <c r="H1288">
        <v>109</v>
      </c>
      <c r="I1288">
        <v>250</v>
      </c>
      <c r="J1288">
        <v>3699.5</v>
      </c>
      <c r="K1288">
        <v>434</v>
      </c>
      <c r="L1288">
        <v>3064.699951171875</v>
      </c>
      <c r="M1288">
        <v>5.3000001907348633</v>
      </c>
      <c r="N1288">
        <v>24</v>
      </c>
      <c r="P1288">
        <v>711.79998779296875</v>
      </c>
      <c r="Q1288">
        <v>3776.5</v>
      </c>
      <c r="R1288">
        <v>51.200000762939453</v>
      </c>
      <c r="S1288">
        <v>4101.39990234375</v>
      </c>
      <c r="T1288">
        <v>0</v>
      </c>
      <c r="U1288">
        <v>0</v>
      </c>
      <c r="V1288">
        <v>0</v>
      </c>
      <c r="W1288">
        <v>1</v>
      </c>
      <c r="X1288">
        <v>1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0</v>
      </c>
      <c r="AE1288" s="63"/>
      <c r="AF1288" s="63"/>
      <c r="AG1288">
        <f t="shared" si="20"/>
        <v>5.8933074242666833E-2</v>
      </c>
    </row>
    <row r="1289" spans="1:33" x14ac:dyDescent="0.25">
      <c r="A1289">
        <v>2379</v>
      </c>
      <c r="B1289" t="s">
        <v>48</v>
      </c>
      <c r="C1289" t="s">
        <v>465</v>
      </c>
      <c r="D1289">
        <v>1923</v>
      </c>
      <c r="E1289">
        <v>4699.89990234375</v>
      </c>
      <c r="F1289">
        <v>4699.89990234375</v>
      </c>
      <c r="G1289" s="7">
        <v>250</v>
      </c>
      <c r="H1289">
        <v>116.80000305175781</v>
      </c>
      <c r="I1289">
        <v>250</v>
      </c>
      <c r="J1289">
        <v>4130.39990234375</v>
      </c>
      <c r="K1289">
        <v>478.60000610351563</v>
      </c>
      <c r="L1289">
        <v>3267.39990234375</v>
      </c>
      <c r="M1289">
        <v>5.1999998092651367</v>
      </c>
      <c r="N1289">
        <v>26.100000381469727</v>
      </c>
      <c r="P1289">
        <v>921.70001220703125</v>
      </c>
      <c r="Q1289">
        <v>4189.10009765625</v>
      </c>
      <c r="R1289">
        <v>39.599998474121094</v>
      </c>
      <c r="S1289">
        <v>4185.10009765625</v>
      </c>
      <c r="T1289">
        <v>0</v>
      </c>
      <c r="U1289">
        <v>0</v>
      </c>
      <c r="V1289">
        <v>0</v>
      </c>
      <c r="W1289">
        <v>1</v>
      </c>
      <c r="X1289">
        <v>1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0</v>
      </c>
      <c r="AE1289" s="63"/>
      <c r="AF1289" s="63"/>
      <c r="AG1289">
        <f t="shared" si="20"/>
        <v>5.3192622224854151E-2</v>
      </c>
    </row>
    <row r="1290" spans="1:33" x14ac:dyDescent="0.25">
      <c r="A1290">
        <v>2379</v>
      </c>
      <c r="B1290" t="s">
        <v>48</v>
      </c>
      <c r="C1290" t="s">
        <v>466</v>
      </c>
      <c r="D1290">
        <v>1924</v>
      </c>
      <c r="E1290">
        <v>4753.39990234375</v>
      </c>
      <c r="F1290">
        <v>4753.39990234375</v>
      </c>
      <c r="G1290" s="7">
        <v>250</v>
      </c>
      <c r="H1290">
        <v>123.19999694824219</v>
      </c>
      <c r="I1290">
        <v>250</v>
      </c>
      <c r="J1290">
        <v>4207.10009765625</v>
      </c>
      <c r="K1290">
        <v>418.39999389648438</v>
      </c>
      <c r="L1290">
        <v>3322.800048828125</v>
      </c>
      <c r="M1290">
        <v>4.9000000953674316</v>
      </c>
      <c r="N1290">
        <v>18.600000381469727</v>
      </c>
      <c r="P1290">
        <v>979.20001220703125</v>
      </c>
      <c r="Q1290">
        <v>4302</v>
      </c>
      <c r="R1290">
        <v>39.599998474121094</v>
      </c>
      <c r="S1290">
        <v>5442.2001953125</v>
      </c>
      <c r="T1290">
        <v>0</v>
      </c>
      <c r="U1290">
        <v>0</v>
      </c>
      <c r="V1290">
        <v>0</v>
      </c>
      <c r="W1290">
        <v>1</v>
      </c>
      <c r="X1290">
        <v>1</v>
      </c>
      <c r="Y1290">
        <v>0</v>
      </c>
      <c r="Z1290">
        <v>1</v>
      </c>
      <c r="AA1290">
        <v>0</v>
      </c>
      <c r="AB1290">
        <v>0</v>
      </c>
      <c r="AC1290">
        <v>0</v>
      </c>
      <c r="AD1290">
        <v>0</v>
      </c>
      <c r="AE1290" s="63"/>
      <c r="AF1290" s="63"/>
      <c r="AG1290">
        <f t="shared" si="20"/>
        <v>5.2593933844432693E-2</v>
      </c>
    </row>
    <row r="1291" spans="1:33" x14ac:dyDescent="0.25">
      <c r="A1291">
        <v>2379</v>
      </c>
      <c r="B1291" t="s">
        <v>48</v>
      </c>
      <c r="C1291" t="s">
        <v>467</v>
      </c>
      <c r="D1291">
        <v>1925</v>
      </c>
      <c r="E1291">
        <v>6031.7998046875</v>
      </c>
      <c r="F1291">
        <v>6031.7998046875</v>
      </c>
      <c r="G1291" s="7">
        <v>250</v>
      </c>
      <c r="H1291">
        <v>129.10000610351563</v>
      </c>
      <c r="I1291">
        <v>250</v>
      </c>
      <c r="J1291">
        <v>5479.7998046875</v>
      </c>
      <c r="K1291">
        <v>801.70001220703125</v>
      </c>
      <c r="L1291">
        <v>4135.89990234375</v>
      </c>
      <c r="M1291">
        <v>4.6999998092651367</v>
      </c>
      <c r="N1291">
        <v>37.599998474121094</v>
      </c>
      <c r="P1291">
        <v>1058.5999755859375</v>
      </c>
      <c r="Q1291">
        <v>5194.5</v>
      </c>
      <c r="R1291">
        <v>39.599998474121094</v>
      </c>
      <c r="S1291">
        <v>5893.10009765625</v>
      </c>
      <c r="T1291">
        <v>0</v>
      </c>
      <c r="U1291">
        <v>0</v>
      </c>
      <c r="V1291">
        <v>0</v>
      </c>
      <c r="W1291">
        <v>1</v>
      </c>
      <c r="X1291">
        <v>1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 s="63"/>
      <c r="AF1291" s="63"/>
      <c r="AG1291">
        <f t="shared" si="20"/>
        <v>4.1446998921568515E-2</v>
      </c>
    </row>
    <row r="1292" spans="1:33" x14ac:dyDescent="0.25">
      <c r="A1292">
        <v>2379</v>
      </c>
      <c r="B1292" t="s">
        <v>48</v>
      </c>
      <c r="C1292" t="s">
        <v>468</v>
      </c>
      <c r="D1292">
        <v>1926</v>
      </c>
      <c r="E1292">
        <v>6446.7001953125</v>
      </c>
      <c r="F1292">
        <v>6446.7001953125</v>
      </c>
      <c r="G1292" s="7">
        <v>250</v>
      </c>
      <c r="H1292">
        <v>158.19999694824219</v>
      </c>
      <c r="I1292">
        <v>250</v>
      </c>
      <c r="J1292">
        <v>5925.2001953125</v>
      </c>
      <c r="K1292">
        <v>731.29998779296875</v>
      </c>
      <c r="L1292">
        <v>4674.5</v>
      </c>
      <c r="M1292">
        <v>4.5999999046325684</v>
      </c>
      <c r="N1292">
        <v>32.099998474121094</v>
      </c>
      <c r="P1292">
        <v>1018.5999755859375</v>
      </c>
      <c r="Q1292">
        <v>5693.10009765625</v>
      </c>
      <c r="S1292">
        <v>7215.10009765625</v>
      </c>
      <c r="T1292">
        <v>0</v>
      </c>
      <c r="U1292">
        <v>0</v>
      </c>
      <c r="V1292">
        <v>0</v>
      </c>
      <c r="W1292">
        <v>1</v>
      </c>
      <c r="X1292">
        <v>1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0</v>
      </c>
      <c r="AE1292" s="63"/>
      <c r="AF1292" s="63"/>
      <c r="AG1292">
        <f t="shared" si="20"/>
        <v>3.8779529437677131E-2</v>
      </c>
    </row>
    <row r="1293" spans="1:33" x14ac:dyDescent="0.25">
      <c r="A1293">
        <v>2379</v>
      </c>
      <c r="B1293" t="s">
        <v>48</v>
      </c>
      <c r="C1293" t="s">
        <v>469</v>
      </c>
      <c r="D1293">
        <v>1927</v>
      </c>
      <c r="E1293">
        <v>7808.2998046875</v>
      </c>
      <c r="F1293">
        <v>7808.2998046875</v>
      </c>
      <c r="G1293" s="7">
        <v>250</v>
      </c>
      <c r="H1293">
        <v>171.89999389648438</v>
      </c>
      <c r="I1293">
        <v>250</v>
      </c>
      <c r="J1293">
        <v>7255.7998046875</v>
      </c>
      <c r="K1293">
        <v>1268.199951171875</v>
      </c>
      <c r="L1293">
        <v>5341.2001953125</v>
      </c>
      <c r="M1293">
        <v>4.5999999046325684</v>
      </c>
      <c r="N1293">
        <v>40.700000762939453</v>
      </c>
      <c r="P1293">
        <v>1163.9000244140625</v>
      </c>
      <c r="Q1293">
        <v>6505.10009765625</v>
      </c>
      <c r="S1293">
        <v>9104.599609375</v>
      </c>
      <c r="T1293">
        <v>0</v>
      </c>
      <c r="U1293">
        <v>0</v>
      </c>
      <c r="V1293">
        <v>0</v>
      </c>
      <c r="W1293">
        <v>1</v>
      </c>
      <c r="X1293">
        <v>1</v>
      </c>
      <c r="Y1293">
        <v>0</v>
      </c>
      <c r="Z1293">
        <v>1</v>
      </c>
      <c r="AA1293">
        <v>0</v>
      </c>
      <c r="AB1293">
        <v>0</v>
      </c>
      <c r="AC1293">
        <v>0</v>
      </c>
      <c r="AD1293">
        <v>0</v>
      </c>
      <c r="AE1293" s="63"/>
      <c r="AF1293" s="63"/>
      <c r="AG1293">
        <f t="shared" si="20"/>
        <v>3.2017213254275832E-2</v>
      </c>
    </row>
    <row r="1294" spans="1:33" x14ac:dyDescent="0.25">
      <c r="A1294">
        <v>2379</v>
      </c>
      <c r="B1294" t="s">
        <v>48</v>
      </c>
      <c r="C1294" t="s">
        <v>470</v>
      </c>
      <c r="D1294">
        <v>1928</v>
      </c>
      <c r="E1294">
        <v>9810.7001953125</v>
      </c>
      <c r="F1294">
        <v>9810.7001953125</v>
      </c>
      <c r="G1294" s="7">
        <v>250</v>
      </c>
      <c r="H1294">
        <v>191.5</v>
      </c>
      <c r="I1294">
        <v>250</v>
      </c>
      <c r="J1294">
        <v>9176.5</v>
      </c>
      <c r="K1294">
        <v>1203</v>
      </c>
      <c r="L1294">
        <v>6625.2998046875</v>
      </c>
      <c r="M1294">
        <v>7.6999998092651367</v>
      </c>
      <c r="N1294">
        <v>71.900001525878906</v>
      </c>
      <c r="P1294">
        <v>1940.5999755859375</v>
      </c>
      <c r="Q1294">
        <v>8565.8994140625</v>
      </c>
      <c r="S1294">
        <v>8956.7001953125</v>
      </c>
      <c r="T1294">
        <v>0</v>
      </c>
      <c r="U1294">
        <v>0</v>
      </c>
      <c r="V1294">
        <v>0</v>
      </c>
      <c r="W1294">
        <v>1</v>
      </c>
      <c r="X1294">
        <v>1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 s="63"/>
      <c r="AF1294" s="63"/>
      <c r="AG1294">
        <f t="shared" si="20"/>
        <v>2.5482380974137672E-2</v>
      </c>
    </row>
    <row r="1295" spans="1:33" x14ac:dyDescent="0.25">
      <c r="A1295">
        <v>2379</v>
      </c>
      <c r="B1295" t="s">
        <v>48</v>
      </c>
      <c r="C1295" t="s">
        <v>471</v>
      </c>
      <c r="D1295">
        <v>1929</v>
      </c>
      <c r="E1295">
        <v>10280.2998046875</v>
      </c>
      <c r="F1295">
        <v>10280.2998046875</v>
      </c>
      <c r="G1295" s="7">
        <v>400</v>
      </c>
      <c r="H1295">
        <v>520.5999755859375</v>
      </c>
      <c r="I1295">
        <v>400</v>
      </c>
      <c r="J1295">
        <v>9049.7001953125</v>
      </c>
      <c r="K1295">
        <v>712.70001220703125</v>
      </c>
      <c r="L1295">
        <v>7599.2998046875</v>
      </c>
      <c r="M1295">
        <v>7.6999998092651367</v>
      </c>
      <c r="N1295">
        <v>93</v>
      </c>
      <c r="P1295">
        <v>1923.9000244140625</v>
      </c>
      <c r="Q1295">
        <v>9523.2001953125</v>
      </c>
      <c r="S1295">
        <v>9068.7001953125</v>
      </c>
      <c r="T1295">
        <v>0</v>
      </c>
      <c r="U1295">
        <v>0</v>
      </c>
      <c r="V1295">
        <v>0</v>
      </c>
      <c r="W1295">
        <v>1</v>
      </c>
      <c r="X1295">
        <v>1</v>
      </c>
      <c r="Y1295">
        <v>0</v>
      </c>
      <c r="Z1295">
        <v>1</v>
      </c>
      <c r="AA1295">
        <v>0</v>
      </c>
      <c r="AB1295">
        <v>0</v>
      </c>
      <c r="AC1295">
        <v>0</v>
      </c>
      <c r="AD1295">
        <v>0</v>
      </c>
      <c r="AE1295" s="63"/>
      <c r="AF1295" s="63"/>
      <c r="AG1295">
        <f t="shared" si="20"/>
        <v>3.8909371088342415E-2</v>
      </c>
    </row>
    <row r="1296" spans="1:33" x14ac:dyDescent="0.25">
      <c r="A1296">
        <v>2379</v>
      </c>
      <c r="B1296" t="s">
        <v>48</v>
      </c>
      <c r="C1296" t="s">
        <v>472</v>
      </c>
      <c r="D1296">
        <v>1930</v>
      </c>
      <c r="E1296">
        <v>10388.099609375</v>
      </c>
      <c r="F1296">
        <v>10388.099609375</v>
      </c>
      <c r="G1296" s="7">
        <v>400</v>
      </c>
      <c r="H1296">
        <v>524.5999755859375</v>
      </c>
      <c r="I1296">
        <v>400</v>
      </c>
      <c r="J1296">
        <v>9210.7998046875</v>
      </c>
      <c r="K1296">
        <v>1093.9000244140625</v>
      </c>
      <c r="L1296">
        <v>7084.2998046875</v>
      </c>
      <c r="M1296">
        <v>7.6999998092651367</v>
      </c>
      <c r="N1296">
        <v>142.10000610351563</v>
      </c>
      <c r="P1296">
        <v>2160</v>
      </c>
      <c r="Q1296">
        <v>9244.2998046875</v>
      </c>
      <c r="S1296">
        <v>9416.099609375</v>
      </c>
      <c r="T1296">
        <v>0</v>
      </c>
      <c r="U1296">
        <v>0</v>
      </c>
      <c r="V1296">
        <v>0</v>
      </c>
      <c r="W1296">
        <v>1</v>
      </c>
      <c r="X1296">
        <v>1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0</v>
      </c>
      <c r="AE1296" s="63"/>
      <c r="AF1296" s="63"/>
      <c r="AG1296">
        <f t="shared" si="20"/>
        <v>3.8505599199203863E-2</v>
      </c>
    </row>
    <row r="1297" spans="1:33" x14ac:dyDescent="0.25">
      <c r="A1297">
        <v>2379</v>
      </c>
      <c r="B1297" t="s">
        <v>48</v>
      </c>
      <c r="C1297" t="s">
        <v>473</v>
      </c>
      <c r="D1297">
        <v>1931</v>
      </c>
      <c r="E1297">
        <v>10577.7001953125</v>
      </c>
      <c r="F1297">
        <v>10577.7001953125</v>
      </c>
      <c r="G1297" s="7">
        <v>400</v>
      </c>
      <c r="H1297">
        <v>501.10000610351563</v>
      </c>
      <c r="I1297">
        <v>400</v>
      </c>
      <c r="J1297">
        <v>9531</v>
      </c>
      <c r="K1297">
        <v>3137.300048828125</v>
      </c>
      <c r="L1297">
        <v>5632.89990234375</v>
      </c>
      <c r="M1297">
        <v>7.6999998092651367</v>
      </c>
      <c r="N1297">
        <v>114.90000152587891</v>
      </c>
      <c r="P1297">
        <v>1760.5</v>
      </c>
      <c r="Q1297">
        <v>7393.39990234375</v>
      </c>
      <c r="S1297">
        <v>9055.400390625</v>
      </c>
      <c r="T1297">
        <v>0</v>
      </c>
      <c r="U1297">
        <v>0</v>
      </c>
      <c r="V1297">
        <v>0</v>
      </c>
      <c r="W1297">
        <v>1</v>
      </c>
      <c r="X1297">
        <v>1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 s="63"/>
      <c r="AF1297" s="63"/>
      <c r="AG1297">
        <f t="shared" si="20"/>
        <v>3.7815403406617605E-2</v>
      </c>
    </row>
    <row r="1298" spans="1:33" x14ac:dyDescent="0.25">
      <c r="A1298">
        <v>2379</v>
      </c>
      <c r="B1298" t="s">
        <v>48</v>
      </c>
      <c r="C1298" t="s">
        <v>474</v>
      </c>
      <c r="D1298">
        <v>1932</v>
      </c>
      <c r="E1298">
        <v>10122.400390625</v>
      </c>
      <c r="F1298">
        <v>10122.400390625</v>
      </c>
      <c r="G1298" s="7">
        <v>400</v>
      </c>
      <c r="H1298">
        <v>489.89999389648438</v>
      </c>
      <c r="I1298">
        <v>400</v>
      </c>
      <c r="J1298">
        <v>9103.2998046875</v>
      </c>
      <c r="K1298">
        <v>1450.800048828125</v>
      </c>
      <c r="L1298">
        <v>6945.7998046875</v>
      </c>
      <c r="M1298">
        <v>7.6999998092651367</v>
      </c>
      <c r="N1298">
        <v>47.900001525878906</v>
      </c>
      <c r="P1298">
        <v>1633.699951171875</v>
      </c>
      <c r="Q1298">
        <v>8579.5</v>
      </c>
      <c r="S1298">
        <v>7834.5</v>
      </c>
      <c r="T1298">
        <v>0</v>
      </c>
      <c r="U1298">
        <v>0</v>
      </c>
      <c r="V1298">
        <v>0</v>
      </c>
      <c r="W1298">
        <v>1</v>
      </c>
      <c r="X1298">
        <v>1</v>
      </c>
      <c r="Y1298">
        <v>0</v>
      </c>
      <c r="Z1298">
        <v>1</v>
      </c>
      <c r="AA1298">
        <v>0</v>
      </c>
      <c r="AB1298">
        <v>0</v>
      </c>
      <c r="AC1298">
        <v>0</v>
      </c>
      <c r="AD1298">
        <v>0</v>
      </c>
      <c r="AE1298" s="63"/>
      <c r="AF1298" s="63"/>
      <c r="AG1298">
        <f t="shared" si="20"/>
        <v>3.9516318715318306E-2</v>
      </c>
    </row>
    <row r="1299" spans="1:33" x14ac:dyDescent="0.25">
      <c r="A1299">
        <v>2379</v>
      </c>
      <c r="B1299" t="s">
        <v>48</v>
      </c>
      <c r="C1299" t="s">
        <v>475</v>
      </c>
      <c r="D1299">
        <v>1933</v>
      </c>
      <c r="E1299">
        <v>8863.7001953125</v>
      </c>
      <c r="F1299">
        <v>8863.7001953125</v>
      </c>
      <c r="G1299" s="7">
        <v>400</v>
      </c>
      <c r="H1299">
        <v>491.29998779296875</v>
      </c>
      <c r="I1299">
        <v>400</v>
      </c>
      <c r="J1299">
        <v>7870.2998046875</v>
      </c>
      <c r="K1299">
        <v>1418.300048828125</v>
      </c>
      <c r="L1299">
        <v>5689.7001953125</v>
      </c>
      <c r="M1299">
        <v>7.6999998092651367</v>
      </c>
      <c r="N1299">
        <v>35.799999237060547</v>
      </c>
      <c r="P1299">
        <v>1705.699951171875</v>
      </c>
      <c r="Q1299">
        <v>7395.400390625</v>
      </c>
      <c r="S1299">
        <v>7578.7001953125</v>
      </c>
      <c r="T1299">
        <v>0</v>
      </c>
      <c r="U1299">
        <v>0</v>
      </c>
      <c r="V1299">
        <v>0</v>
      </c>
      <c r="W1299">
        <v>1</v>
      </c>
      <c r="X1299">
        <v>1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0</v>
      </c>
      <c r="AE1299" s="63"/>
      <c r="AF1299" s="63"/>
      <c r="AG1299">
        <f t="shared" si="20"/>
        <v>4.5127880138763822E-2</v>
      </c>
    </row>
    <row r="1300" spans="1:33" x14ac:dyDescent="0.25">
      <c r="A1300">
        <v>2379</v>
      </c>
      <c r="B1300" t="s">
        <v>48</v>
      </c>
      <c r="C1300" t="s">
        <v>476</v>
      </c>
      <c r="D1300">
        <v>1934</v>
      </c>
      <c r="E1300">
        <v>8618.400390625</v>
      </c>
      <c r="F1300">
        <v>8618.400390625</v>
      </c>
      <c r="G1300" s="7">
        <v>400</v>
      </c>
      <c r="H1300">
        <v>489.29998779296875</v>
      </c>
      <c r="I1300">
        <v>400</v>
      </c>
      <c r="J1300">
        <v>7608.2998046875</v>
      </c>
      <c r="K1300">
        <v>1407.800048828125</v>
      </c>
      <c r="L1300">
        <v>5450.7001953125</v>
      </c>
      <c r="M1300">
        <v>7.6999998092651367</v>
      </c>
      <c r="N1300">
        <v>29.600000381469727</v>
      </c>
      <c r="P1300">
        <v>1711.0999755859375</v>
      </c>
      <c r="Q1300">
        <v>7161.80029296875</v>
      </c>
      <c r="S1300">
        <v>6708.7001953125</v>
      </c>
      <c r="T1300">
        <v>0</v>
      </c>
      <c r="U1300">
        <v>0</v>
      </c>
      <c r="V1300">
        <v>0</v>
      </c>
      <c r="W1300">
        <v>1</v>
      </c>
      <c r="X1300">
        <v>1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 s="63"/>
      <c r="AF1300" s="63"/>
      <c r="AG1300">
        <f t="shared" si="20"/>
        <v>4.64123250104643E-2</v>
      </c>
    </row>
    <row r="1301" spans="1:33" x14ac:dyDescent="0.25">
      <c r="A1301">
        <v>2379</v>
      </c>
      <c r="B1301" t="s">
        <v>48</v>
      </c>
      <c r="C1301" t="s">
        <v>477</v>
      </c>
      <c r="D1301">
        <v>1935</v>
      </c>
      <c r="E1301">
        <v>7812.2998046875</v>
      </c>
      <c r="F1301">
        <v>7812.2998046875</v>
      </c>
      <c r="G1301" s="7">
        <v>400</v>
      </c>
      <c r="H1301">
        <v>492.10000610351563</v>
      </c>
      <c r="I1301">
        <v>400</v>
      </c>
      <c r="J1301">
        <v>6733.7001953125</v>
      </c>
      <c r="K1301">
        <v>1133.9000244140625</v>
      </c>
      <c r="L1301">
        <v>4948</v>
      </c>
      <c r="M1301">
        <v>7.5999999046325684</v>
      </c>
      <c r="N1301">
        <v>25</v>
      </c>
      <c r="P1301">
        <v>1683.300048828125</v>
      </c>
      <c r="Q1301">
        <v>6631.2998046875</v>
      </c>
      <c r="S1301">
        <v>7425.89990234375</v>
      </c>
      <c r="T1301">
        <v>0</v>
      </c>
      <c r="U1301">
        <v>0</v>
      </c>
      <c r="V1301">
        <v>0</v>
      </c>
      <c r="W1301">
        <v>1</v>
      </c>
      <c r="X1301">
        <v>1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0</v>
      </c>
      <c r="AE1301" s="63"/>
      <c r="AF1301" s="63"/>
      <c r="AG1301">
        <f t="shared" si="20"/>
        <v>5.1201312033620862E-2</v>
      </c>
    </row>
    <row r="1302" spans="1:33" x14ac:dyDescent="0.25">
      <c r="A1302">
        <v>2379</v>
      </c>
      <c r="B1302" t="s">
        <v>48</v>
      </c>
      <c r="C1302" t="s">
        <v>478</v>
      </c>
      <c r="D1302">
        <v>1936</v>
      </c>
      <c r="E1302">
        <v>8552</v>
      </c>
      <c r="F1302">
        <v>8552</v>
      </c>
      <c r="G1302" s="7">
        <v>400</v>
      </c>
      <c r="H1302">
        <v>485.29998779296875</v>
      </c>
      <c r="I1302">
        <v>400</v>
      </c>
      <c r="J1302">
        <v>7456.2998046875</v>
      </c>
      <c r="K1302">
        <v>904.9000244140625</v>
      </c>
      <c r="L1302">
        <v>5461</v>
      </c>
      <c r="M1302">
        <v>7.5999999046325684</v>
      </c>
      <c r="N1302">
        <v>30.399999618530273</v>
      </c>
      <c r="P1302">
        <v>2103.60009765625</v>
      </c>
      <c r="Q1302">
        <v>7564.60009765625</v>
      </c>
      <c r="S1302">
        <v>7620.39990234375</v>
      </c>
      <c r="T1302">
        <v>0</v>
      </c>
      <c r="U1302">
        <v>0</v>
      </c>
      <c r="V1302">
        <v>0</v>
      </c>
      <c r="W1302">
        <v>1</v>
      </c>
      <c r="X1302">
        <v>1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0</v>
      </c>
      <c r="AE1302" s="63"/>
      <c r="AF1302" s="63"/>
      <c r="AG1302">
        <f t="shared" si="20"/>
        <v>4.6772684752104769E-2</v>
      </c>
    </row>
    <row r="1303" spans="1:33" x14ac:dyDescent="0.25">
      <c r="A1303">
        <v>2379</v>
      </c>
      <c r="B1303" t="s">
        <v>48</v>
      </c>
      <c r="C1303" t="s">
        <v>479</v>
      </c>
      <c r="D1303">
        <v>1937</v>
      </c>
      <c r="E1303">
        <v>8856.599609375</v>
      </c>
      <c r="F1303">
        <v>8856.599609375</v>
      </c>
      <c r="G1303" s="7">
        <v>400</v>
      </c>
      <c r="H1303">
        <v>497.70001220703125</v>
      </c>
      <c r="I1303">
        <v>400</v>
      </c>
      <c r="J1303">
        <v>7652.7001953125</v>
      </c>
      <c r="K1303">
        <v>941.9000244140625</v>
      </c>
      <c r="L1303">
        <v>5872.2998046875</v>
      </c>
      <c r="M1303">
        <v>7.5999999046325684</v>
      </c>
      <c r="N1303">
        <v>32.299999237060547</v>
      </c>
      <c r="P1303">
        <v>1996.9000244140625</v>
      </c>
      <c r="Q1303">
        <v>7869.19970703125</v>
      </c>
      <c r="S1303">
        <v>8562.7998046875</v>
      </c>
      <c r="T1303">
        <v>0</v>
      </c>
      <c r="U1303">
        <v>0</v>
      </c>
      <c r="V1303">
        <v>0</v>
      </c>
      <c r="W1303">
        <v>1</v>
      </c>
      <c r="X1303">
        <v>1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0</v>
      </c>
      <c r="AE1303" s="63"/>
      <c r="AF1303" s="63"/>
      <c r="AG1303">
        <f t="shared" si="20"/>
        <v>4.516406043427626E-2</v>
      </c>
    </row>
    <row r="1304" spans="1:33" x14ac:dyDescent="0.25">
      <c r="A1304">
        <v>2379</v>
      </c>
      <c r="B1304" t="s">
        <v>48</v>
      </c>
      <c r="C1304" t="s">
        <v>480</v>
      </c>
      <c r="D1304">
        <v>1938</v>
      </c>
      <c r="E1304">
        <v>9795.099609375</v>
      </c>
      <c r="F1304">
        <v>9795.099609375</v>
      </c>
      <c r="G1304" s="7">
        <v>400</v>
      </c>
      <c r="H1304">
        <v>495.29998779296875</v>
      </c>
      <c r="I1304">
        <v>400</v>
      </c>
      <c r="J1304">
        <v>8601.2001953125</v>
      </c>
      <c r="K1304">
        <v>1227</v>
      </c>
      <c r="L1304">
        <v>6475.10009765625</v>
      </c>
      <c r="M1304">
        <v>7.5999999046325684</v>
      </c>
      <c r="N1304">
        <v>38.400001525878906</v>
      </c>
      <c r="P1304">
        <v>2046.199951171875</v>
      </c>
      <c r="Q1304">
        <v>8521.2998046875</v>
      </c>
      <c r="S1304">
        <v>9979.7001953125</v>
      </c>
      <c r="T1304">
        <v>0</v>
      </c>
      <c r="U1304">
        <v>0</v>
      </c>
      <c r="V1304">
        <v>0</v>
      </c>
      <c r="W1304">
        <v>1</v>
      </c>
      <c r="X1304">
        <v>1</v>
      </c>
      <c r="Y1304">
        <v>0</v>
      </c>
      <c r="Z1304">
        <v>1</v>
      </c>
      <c r="AA1304">
        <v>0</v>
      </c>
      <c r="AB1304">
        <v>0</v>
      </c>
      <c r="AC1304">
        <v>0</v>
      </c>
      <c r="AD1304">
        <v>0</v>
      </c>
      <c r="AE1304" s="63"/>
      <c r="AF1304" s="63"/>
      <c r="AG1304">
        <f t="shared" si="20"/>
        <v>4.083674653161827E-2</v>
      </c>
    </row>
    <row r="1305" spans="1:33" x14ac:dyDescent="0.25">
      <c r="A1305">
        <v>2379</v>
      </c>
      <c r="B1305" t="s">
        <v>48</v>
      </c>
      <c r="C1305" t="s">
        <v>481</v>
      </c>
      <c r="D1305">
        <v>1939</v>
      </c>
      <c r="E1305">
        <v>11280.7001953125</v>
      </c>
      <c r="F1305">
        <v>11280.7001953125</v>
      </c>
      <c r="G1305" s="7">
        <v>400</v>
      </c>
      <c r="H1305">
        <v>475.39999389648438</v>
      </c>
      <c r="I1305">
        <v>400</v>
      </c>
      <c r="J1305">
        <v>10034.900390625</v>
      </c>
      <c r="K1305">
        <v>1327.699951171875</v>
      </c>
      <c r="L1305">
        <v>7775</v>
      </c>
      <c r="M1305">
        <v>7.5999999046325684</v>
      </c>
      <c r="N1305">
        <v>55.200000762939453</v>
      </c>
      <c r="P1305">
        <v>2128.39990234375</v>
      </c>
      <c r="Q1305">
        <v>9903.400390625</v>
      </c>
      <c r="S1305">
        <v>15010.7001953125</v>
      </c>
      <c r="T1305">
        <v>0</v>
      </c>
      <c r="U1305">
        <v>0</v>
      </c>
      <c r="V1305">
        <v>0</v>
      </c>
      <c r="W1305">
        <v>1</v>
      </c>
      <c r="X1305">
        <v>1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 s="63"/>
      <c r="AF1305" s="63"/>
      <c r="AG1305">
        <f t="shared" si="20"/>
        <v>3.5458791836894404E-2</v>
      </c>
    </row>
    <row r="1306" spans="1:33" s="4" customFormat="1" x14ac:dyDescent="0.25">
      <c r="A1306" s="4">
        <v>2379</v>
      </c>
      <c r="B1306" s="4" t="s">
        <v>48</v>
      </c>
      <c r="C1306" s="4" t="s">
        <v>482</v>
      </c>
      <c r="D1306" s="4">
        <v>1940</v>
      </c>
      <c r="E1306" s="4">
        <v>16348.5</v>
      </c>
      <c r="F1306" s="4">
        <v>16348.5</v>
      </c>
      <c r="G1306" s="7">
        <v>400</v>
      </c>
      <c r="H1306" s="4">
        <v>479.5</v>
      </c>
      <c r="I1306" s="4">
        <v>400</v>
      </c>
      <c r="J1306" s="4">
        <v>15071.900390625</v>
      </c>
      <c r="K1306" s="4">
        <v>1437.5999755859375</v>
      </c>
      <c r="L1306" s="4">
        <v>12517.2998046875</v>
      </c>
      <c r="M1306" s="4">
        <v>7.5999999046325684</v>
      </c>
      <c r="N1306" s="4">
        <v>61.200000762939453</v>
      </c>
      <c r="P1306" s="4">
        <v>2317.89990234375</v>
      </c>
      <c r="Q1306" s="4">
        <v>14835.19921875</v>
      </c>
      <c r="T1306" s="4">
        <v>0</v>
      </c>
      <c r="U1306" s="4">
        <v>0</v>
      </c>
      <c r="V1306" s="4">
        <v>0</v>
      </c>
      <c r="W1306" s="4">
        <v>1</v>
      </c>
      <c r="X1306" s="4">
        <v>1</v>
      </c>
      <c r="Y1306" s="4">
        <v>0</v>
      </c>
      <c r="Z1306" s="4">
        <v>1</v>
      </c>
      <c r="AA1306" s="4">
        <v>0</v>
      </c>
      <c r="AB1306" s="4">
        <v>0</v>
      </c>
      <c r="AC1306" s="4">
        <v>0</v>
      </c>
      <c r="AD1306" s="4">
        <v>0</v>
      </c>
      <c r="AE1306" s="63"/>
      <c r="AF1306" s="63"/>
      <c r="AG1306">
        <f t="shared" si="20"/>
        <v>2.4467076490197876E-2</v>
      </c>
    </row>
    <row r="1307" spans="1:33" x14ac:dyDescent="0.25">
      <c r="A1307">
        <v>2380</v>
      </c>
      <c r="B1307" t="s">
        <v>49</v>
      </c>
      <c r="C1307" t="s">
        <v>443</v>
      </c>
      <c r="D1307">
        <v>1901</v>
      </c>
      <c r="E1307">
        <v>35</v>
      </c>
      <c r="F1307">
        <v>35</v>
      </c>
      <c r="G1307" s="7">
        <v>8</v>
      </c>
      <c r="H1307">
        <v>4.3000001907348633</v>
      </c>
      <c r="I1307">
        <v>8</v>
      </c>
      <c r="J1307">
        <v>18.799999237060547</v>
      </c>
      <c r="K1307">
        <v>1</v>
      </c>
      <c r="L1307">
        <v>5</v>
      </c>
      <c r="M1307">
        <v>9</v>
      </c>
      <c r="P1307">
        <v>18</v>
      </c>
      <c r="Q1307">
        <v>23</v>
      </c>
      <c r="T1307">
        <v>0</v>
      </c>
      <c r="U1307">
        <v>0</v>
      </c>
      <c r="V1307">
        <v>0</v>
      </c>
      <c r="W1307">
        <v>1</v>
      </c>
      <c r="X1307">
        <v>1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 s="63">
        <f>AVERAGE(G1307:G1344)</f>
        <v>11.052631578947368</v>
      </c>
      <c r="AF1307" s="63">
        <f>_xlfn.VAR.S(G1307:G1344)</f>
        <v>16.807965860597431</v>
      </c>
      <c r="AG1307">
        <f t="shared" si="20"/>
        <v>0.22857142857142856</v>
      </c>
    </row>
    <row r="1308" spans="1:33" x14ac:dyDescent="0.25">
      <c r="A1308">
        <v>2380</v>
      </c>
      <c r="B1308" t="s">
        <v>49</v>
      </c>
      <c r="C1308" t="s">
        <v>444</v>
      </c>
      <c r="D1308">
        <v>1902</v>
      </c>
      <c r="E1308">
        <v>38</v>
      </c>
      <c r="F1308">
        <v>38</v>
      </c>
      <c r="G1308" s="7">
        <v>8</v>
      </c>
      <c r="H1308">
        <v>4.5999999046325684</v>
      </c>
      <c r="I1308">
        <v>8</v>
      </c>
      <c r="J1308">
        <v>18</v>
      </c>
      <c r="K1308">
        <v>1</v>
      </c>
      <c r="L1308">
        <v>4</v>
      </c>
      <c r="M1308">
        <v>10</v>
      </c>
      <c r="P1308">
        <v>20</v>
      </c>
      <c r="Q1308">
        <v>24</v>
      </c>
      <c r="T1308">
        <v>0</v>
      </c>
      <c r="U1308">
        <v>0</v>
      </c>
      <c r="V1308">
        <v>0</v>
      </c>
      <c r="W1308">
        <v>1</v>
      </c>
      <c r="X1308">
        <v>1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 s="63"/>
      <c r="AF1308" s="63"/>
      <c r="AG1308">
        <f t="shared" si="20"/>
        <v>0.21052631578947367</v>
      </c>
    </row>
    <row r="1309" spans="1:33" x14ac:dyDescent="0.25">
      <c r="A1309">
        <v>2380</v>
      </c>
      <c r="B1309" t="s">
        <v>49</v>
      </c>
      <c r="C1309" t="s">
        <v>445</v>
      </c>
      <c r="D1309">
        <v>1903</v>
      </c>
      <c r="E1309">
        <v>44</v>
      </c>
      <c r="F1309">
        <v>44</v>
      </c>
      <c r="G1309" s="7">
        <v>8</v>
      </c>
      <c r="H1309">
        <v>6</v>
      </c>
      <c r="I1309">
        <v>8</v>
      </c>
      <c r="J1309">
        <v>23</v>
      </c>
      <c r="K1309">
        <v>1</v>
      </c>
      <c r="L1309">
        <v>4</v>
      </c>
      <c r="M1309">
        <v>15</v>
      </c>
      <c r="P1309">
        <v>22</v>
      </c>
      <c r="Q1309">
        <v>26</v>
      </c>
      <c r="T1309">
        <v>0</v>
      </c>
      <c r="U1309">
        <v>0</v>
      </c>
      <c r="V1309">
        <v>0</v>
      </c>
      <c r="W1309">
        <v>1</v>
      </c>
      <c r="X1309">
        <v>1</v>
      </c>
      <c r="Y1309">
        <v>1</v>
      </c>
      <c r="Z1309">
        <v>0</v>
      </c>
      <c r="AA1309">
        <v>0</v>
      </c>
      <c r="AB1309">
        <v>0</v>
      </c>
      <c r="AC1309">
        <v>0</v>
      </c>
      <c r="AD1309">
        <v>0</v>
      </c>
      <c r="AE1309" s="63"/>
      <c r="AF1309" s="63"/>
      <c r="AG1309">
        <f t="shared" si="20"/>
        <v>0.18181818181818182</v>
      </c>
    </row>
    <row r="1310" spans="1:33" x14ac:dyDescent="0.25">
      <c r="A1310">
        <v>2380</v>
      </c>
      <c r="B1310" t="s">
        <v>49</v>
      </c>
      <c r="C1310" t="s">
        <v>446</v>
      </c>
      <c r="D1310">
        <v>1904</v>
      </c>
      <c r="E1310">
        <v>41</v>
      </c>
      <c r="F1310">
        <v>41</v>
      </c>
      <c r="G1310" s="7">
        <v>8</v>
      </c>
      <c r="H1310">
        <v>7</v>
      </c>
      <c r="I1310">
        <v>8</v>
      </c>
      <c r="J1310">
        <v>20</v>
      </c>
      <c r="K1310">
        <v>2</v>
      </c>
      <c r="L1310">
        <v>4</v>
      </c>
      <c r="M1310">
        <v>14</v>
      </c>
      <c r="P1310">
        <v>20</v>
      </c>
      <c r="Q1310">
        <v>24</v>
      </c>
      <c r="T1310">
        <v>0</v>
      </c>
      <c r="U1310">
        <v>0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0</v>
      </c>
      <c r="AE1310" s="63"/>
      <c r="AF1310" s="63"/>
      <c r="AG1310">
        <f t="shared" si="20"/>
        <v>0.1951219512195122</v>
      </c>
    </row>
    <row r="1311" spans="1:33" x14ac:dyDescent="0.25">
      <c r="A1311">
        <v>2380</v>
      </c>
      <c r="B1311" t="s">
        <v>49</v>
      </c>
      <c r="C1311" t="s">
        <v>447</v>
      </c>
      <c r="D1311">
        <v>1905</v>
      </c>
      <c r="E1311">
        <v>37</v>
      </c>
      <c r="F1311">
        <v>37</v>
      </c>
      <c r="G1311" s="7">
        <v>8</v>
      </c>
      <c r="H1311">
        <v>7.5</v>
      </c>
      <c r="I1311">
        <v>8</v>
      </c>
      <c r="J1311">
        <v>18</v>
      </c>
      <c r="K1311">
        <v>1</v>
      </c>
      <c r="L1311">
        <v>2</v>
      </c>
      <c r="M1311">
        <v>16</v>
      </c>
      <c r="P1311">
        <v>17</v>
      </c>
      <c r="Q1311">
        <v>19</v>
      </c>
      <c r="T1311">
        <v>0</v>
      </c>
      <c r="U1311">
        <v>0</v>
      </c>
      <c r="V1311">
        <v>0</v>
      </c>
      <c r="W1311">
        <v>1</v>
      </c>
      <c r="X1311">
        <v>1</v>
      </c>
      <c r="Y1311">
        <v>1</v>
      </c>
      <c r="Z1311">
        <v>0</v>
      </c>
      <c r="AA1311">
        <v>0</v>
      </c>
      <c r="AB1311">
        <v>0</v>
      </c>
      <c r="AC1311">
        <v>0</v>
      </c>
      <c r="AD1311">
        <v>0</v>
      </c>
      <c r="AE1311" s="63"/>
      <c r="AF1311" s="63"/>
      <c r="AG1311">
        <f t="shared" si="20"/>
        <v>0.21621621621621623</v>
      </c>
    </row>
    <row r="1312" spans="1:33" x14ac:dyDescent="0.25">
      <c r="A1312">
        <v>2380</v>
      </c>
      <c r="B1312" t="s">
        <v>49</v>
      </c>
      <c r="C1312" t="s">
        <v>448</v>
      </c>
      <c r="D1312">
        <v>1906</v>
      </c>
      <c r="E1312">
        <v>40.599998474121094</v>
      </c>
      <c r="F1312">
        <v>40.599998474121094</v>
      </c>
      <c r="G1312" s="7">
        <v>8</v>
      </c>
      <c r="H1312">
        <v>7.3000001907348633</v>
      </c>
      <c r="I1312">
        <v>8</v>
      </c>
      <c r="J1312">
        <v>22</v>
      </c>
      <c r="K1312">
        <v>1</v>
      </c>
      <c r="L1312">
        <v>5</v>
      </c>
      <c r="M1312">
        <v>16.600000381469727</v>
      </c>
      <c r="P1312">
        <v>17</v>
      </c>
      <c r="Q1312">
        <v>22</v>
      </c>
      <c r="T1312">
        <v>0</v>
      </c>
      <c r="U1312">
        <v>0</v>
      </c>
      <c r="V1312">
        <v>0</v>
      </c>
      <c r="W1312">
        <v>1</v>
      </c>
      <c r="X1312">
        <v>1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 s="63"/>
      <c r="AF1312" s="63"/>
      <c r="AG1312">
        <f t="shared" si="20"/>
        <v>0.19704434238093119</v>
      </c>
    </row>
    <row r="1313" spans="1:33" x14ac:dyDescent="0.25">
      <c r="A1313">
        <v>2380</v>
      </c>
      <c r="B1313" t="s">
        <v>49</v>
      </c>
      <c r="C1313" t="s">
        <v>449</v>
      </c>
      <c r="D1313">
        <v>1907</v>
      </c>
      <c r="E1313">
        <v>43.299999237060547</v>
      </c>
      <c r="F1313">
        <v>43.299999237060547</v>
      </c>
      <c r="G1313" s="7">
        <v>8</v>
      </c>
      <c r="H1313">
        <v>7.3000001907348633</v>
      </c>
      <c r="I1313">
        <v>8</v>
      </c>
      <c r="J1313">
        <v>24</v>
      </c>
      <c r="K1313">
        <v>0.69999998807907104</v>
      </c>
      <c r="L1313">
        <v>13</v>
      </c>
      <c r="M1313">
        <v>16</v>
      </c>
      <c r="P1313">
        <v>13</v>
      </c>
      <c r="Q1313">
        <v>26</v>
      </c>
      <c r="T1313">
        <v>0</v>
      </c>
      <c r="U1313">
        <v>0</v>
      </c>
      <c r="V1313">
        <v>0</v>
      </c>
      <c r="W1313">
        <v>1</v>
      </c>
      <c r="X1313">
        <v>1</v>
      </c>
      <c r="Y1313">
        <v>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 s="63"/>
      <c r="AF1313" s="63"/>
      <c r="AG1313">
        <f t="shared" si="20"/>
        <v>0.18475750902907143</v>
      </c>
    </row>
    <row r="1314" spans="1:33" x14ac:dyDescent="0.25">
      <c r="A1314">
        <v>2380</v>
      </c>
      <c r="B1314" t="s">
        <v>49</v>
      </c>
      <c r="C1314" t="s">
        <v>450</v>
      </c>
      <c r="D1314">
        <v>1908</v>
      </c>
      <c r="E1314">
        <v>42.400001525878906</v>
      </c>
      <c r="F1314">
        <v>42.400001525878906</v>
      </c>
      <c r="G1314" s="7">
        <v>8</v>
      </c>
      <c r="H1314">
        <v>7.4000000953674316</v>
      </c>
      <c r="I1314">
        <v>8</v>
      </c>
      <c r="J1314">
        <v>22</v>
      </c>
      <c r="K1314">
        <v>3</v>
      </c>
      <c r="L1314">
        <v>8</v>
      </c>
      <c r="M1314">
        <v>13</v>
      </c>
      <c r="P1314">
        <v>17</v>
      </c>
      <c r="Q1314">
        <v>25</v>
      </c>
      <c r="T1314">
        <v>0</v>
      </c>
      <c r="U1314">
        <v>0</v>
      </c>
      <c r="V1314">
        <v>0</v>
      </c>
      <c r="W1314">
        <v>1</v>
      </c>
      <c r="X1314">
        <v>1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 s="63"/>
      <c r="AF1314" s="63"/>
      <c r="AG1314">
        <f t="shared" si="20"/>
        <v>0.18867923849288515</v>
      </c>
    </row>
    <row r="1315" spans="1:33" x14ac:dyDescent="0.25">
      <c r="A1315">
        <v>2380</v>
      </c>
      <c r="B1315" t="s">
        <v>49</v>
      </c>
      <c r="C1315" t="s">
        <v>451</v>
      </c>
      <c r="D1315">
        <v>1909</v>
      </c>
      <c r="E1315">
        <v>44.200000762939453</v>
      </c>
      <c r="F1315">
        <v>44.200000762939453</v>
      </c>
      <c r="G1315" s="7">
        <v>8</v>
      </c>
      <c r="H1315">
        <v>8.6000003814697266</v>
      </c>
      <c r="I1315">
        <v>8</v>
      </c>
      <c r="J1315">
        <v>23</v>
      </c>
      <c r="K1315">
        <v>1</v>
      </c>
      <c r="L1315">
        <v>5</v>
      </c>
      <c r="M1315">
        <v>16</v>
      </c>
      <c r="P1315">
        <v>22</v>
      </c>
      <c r="Q1315">
        <v>27</v>
      </c>
      <c r="T1315">
        <v>0</v>
      </c>
      <c r="U1315">
        <v>0</v>
      </c>
      <c r="V1315">
        <v>0</v>
      </c>
      <c r="W1315">
        <v>1</v>
      </c>
      <c r="X1315">
        <v>1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 s="63"/>
      <c r="AF1315" s="63"/>
      <c r="AG1315">
        <f t="shared" si="20"/>
        <v>0.180995471988946</v>
      </c>
    </row>
    <row r="1316" spans="1:33" x14ac:dyDescent="0.25">
      <c r="A1316">
        <v>2380</v>
      </c>
      <c r="B1316" t="s">
        <v>49</v>
      </c>
      <c r="C1316" t="s">
        <v>453</v>
      </c>
      <c r="D1316">
        <v>1911</v>
      </c>
      <c r="E1316">
        <v>45.209999084472656</v>
      </c>
      <c r="F1316">
        <v>45.209999084472656</v>
      </c>
      <c r="G1316" s="7">
        <v>8</v>
      </c>
      <c r="H1316">
        <v>9.0299997329711914</v>
      </c>
      <c r="I1316">
        <v>8</v>
      </c>
      <c r="J1316">
        <v>23.030000686645508</v>
      </c>
      <c r="K1316">
        <v>0.56999999284744263</v>
      </c>
      <c r="L1316">
        <v>3.4700000286102295</v>
      </c>
      <c r="M1316">
        <v>16.379999160766602</v>
      </c>
      <c r="P1316">
        <v>24.524999618530273</v>
      </c>
      <c r="Q1316">
        <v>27.994998931884766</v>
      </c>
      <c r="S1316">
        <v>29.334999084472656</v>
      </c>
      <c r="T1316">
        <v>0</v>
      </c>
      <c r="U1316">
        <v>0</v>
      </c>
      <c r="V1316">
        <v>0</v>
      </c>
      <c r="W1316">
        <v>1</v>
      </c>
      <c r="X1316">
        <v>1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0</v>
      </c>
      <c r="AE1316" s="63"/>
      <c r="AF1316" s="63"/>
      <c r="AG1316">
        <f t="shared" si="20"/>
        <v>0.17695200535289538</v>
      </c>
    </row>
    <row r="1317" spans="1:33" x14ac:dyDescent="0.25">
      <c r="A1317">
        <v>2380</v>
      </c>
      <c r="B1317" t="s">
        <v>49</v>
      </c>
      <c r="C1317" t="s">
        <v>454</v>
      </c>
      <c r="D1317">
        <v>1912</v>
      </c>
      <c r="E1317">
        <v>56.130001068115234</v>
      </c>
      <c r="F1317">
        <v>56.130001068115234</v>
      </c>
      <c r="G1317" s="7">
        <v>8</v>
      </c>
      <c r="H1317">
        <v>9.1049995422363281</v>
      </c>
      <c r="I1317">
        <v>8</v>
      </c>
      <c r="J1317">
        <v>29.334999084472656</v>
      </c>
      <c r="K1317">
        <v>1.1349999904632568</v>
      </c>
      <c r="L1317">
        <v>8.1999998092651367</v>
      </c>
      <c r="M1317">
        <v>18.639999389648438</v>
      </c>
      <c r="P1317">
        <v>27.784999847412109</v>
      </c>
      <c r="Q1317">
        <v>35.985000610351563</v>
      </c>
      <c r="S1317">
        <v>26.780000686645508</v>
      </c>
      <c r="T1317">
        <v>0</v>
      </c>
      <c r="U1317">
        <v>0</v>
      </c>
      <c r="V1317">
        <v>0</v>
      </c>
      <c r="W1317">
        <v>1</v>
      </c>
      <c r="X1317">
        <v>1</v>
      </c>
      <c r="Y1317">
        <v>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 s="63"/>
      <c r="AF1317" s="63"/>
      <c r="AG1317">
        <f t="shared" si="20"/>
        <v>0.1425262755703815</v>
      </c>
    </row>
    <row r="1318" spans="1:33" x14ac:dyDescent="0.25">
      <c r="A1318">
        <v>2380</v>
      </c>
      <c r="B1318" t="s">
        <v>49</v>
      </c>
      <c r="C1318" t="s">
        <v>455</v>
      </c>
      <c r="D1318">
        <v>1913</v>
      </c>
      <c r="E1318">
        <v>55.139999389648438</v>
      </c>
      <c r="F1318">
        <v>55.139999389648438</v>
      </c>
      <c r="G1318" s="7">
        <v>8</v>
      </c>
      <c r="H1318">
        <v>8.6800003051757813</v>
      </c>
      <c r="I1318">
        <v>8</v>
      </c>
      <c r="J1318">
        <v>26.780000686645508</v>
      </c>
      <c r="K1318">
        <v>2</v>
      </c>
      <c r="L1318">
        <v>11</v>
      </c>
      <c r="M1318">
        <v>15.380000114440918</v>
      </c>
      <c r="P1318">
        <v>23.739999771118164</v>
      </c>
      <c r="Q1318">
        <v>34.739997863769531</v>
      </c>
      <c r="S1318">
        <v>29.799999237060547</v>
      </c>
      <c r="T1318">
        <v>0</v>
      </c>
      <c r="U1318">
        <v>0</v>
      </c>
      <c r="V1318">
        <v>0</v>
      </c>
      <c r="W1318">
        <v>1</v>
      </c>
      <c r="X1318">
        <v>1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0</v>
      </c>
      <c r="AE1318" s="63"/>
      <c r="AF1318" s="63"/>
      <c r="AG1318">
        <f t="shared" si="20"/>
        <v>0.1450852391830432</v>
      </c>
    </row>
    <row r="1319" spans="1:33" x14ac:dyDescent="0.25">
      <c r="A1319">
        <v>2380</v>
      </c>
      <c r="B1319" t="s">
        <v>49</v>
      </c>
      <c r="C1319" t="s">
        <v>456</v>
      </c>
      <c r="D1319">
        <v>1914</v>
      </c>
      <c r="E1319">
        <v>56.029998779296875</v>
      </c>
      <c r="F1319">
        <v>56.029998779296875</v>
      </c>
      <c r="G1319" s="7">
        <v>8</v>
      </c>
      <c r="H1319">
        <v>8.3900003433227539</v>
      </c>
      <c r="I1319">
        <v>8</v>
      </c>
      <c r="J1319">
        <v>29.799999237060547</v>
      </c>
      <c r="K1319">
        <v>4.8449997901916504</v>
      </c>
      <c r="L1319">
        <v>10.255000114440918</v>
      </c>
      <c r="M1319">
        <v>14.449999809265137</v>
      </c>
      <c r="P1319">
        <v>25.549999237060547</v>
      </c>
      <c r="Q1319">
        <v>35.805000305175781</v>
      </c>
      <c r="S1319">
        <v>33.430000305175781</v>
      </c>
      <c r="T1319">
        <v>0</v>
      </c>
      <c r="U1319">
        <v>0</v>
      </c>
      <c r="V1319">
        <v>0</v>
      </c>
      <c r="W1319">
        <v>1</v>
      </c>
      <c r="X1319">
        <v>1</v>
      </c>
      <c r="Y1319">
        <v>1</v>
      </c>
      <c r="Z1319">
        <v>0</v>
      </c>
      <c r="AA1319">
        <v>0</v>
      </c>
      <c r="AB1319">
        <v>0</v>
      </c>
      <c r="AC1319">
        <v>0</v>
      </c>
      <c r="AD1319">
        <v>0</v>
      </c>
      <c r="AE1319" s="63"/>
      <c r="AF1319" s="63"/>
      <c r="AG1319">
        <f t="shared" si="20"/>
        <v>0.14278065633219336</v>
      </c>
    </row>
    <row r="1320" spans="1:33" x14ac:dyDescent="0.25">
      <c r="A1320">
        <v>2380</v>
      </c>
      <c r="B1320" t="s">
        <v>49</v>
      </c>
      <c r="C1320" t="s">
        <v>457</v>
      </c>
      <c r="D1320">
        <v>1915</v>
      </c>
      <c r="E1320">
        <v>55.259998321533203</v>
      </c>
      <c r="F1320">
        <v>55.259998321533203</v>
      </c>
      <c r="G1320" s="7">
        <v>8</v>
      </c>
      <c r="H1320">
        <v>8.0299997329711914</v>
      </c>
      <c r="I1320">
        <v>8</v>
      </c>
      <c r="J1320">
        <v>33.430000305175781</v>
      </c>
      <c r="K1320">
        <v>2.1700000762939453</v>
      </c>
      <c r="L1320">
        <v>22</v>
      </c>
      <c r="M1320">
        <v>10.579999923706055</v>
      </c>
      <c r="P1320">
        <v>20.139999389648438</v>
      </c>
      <c r="Q1320">
        <v>42.139999389648438</v>
      </c>
      <c r="S1320">
        <v>26.010000228881836</v>
      </c>
      <c r="T1320">
        <v>0</v>
      </c>
      <c r="U1320">
        <v>0</v>
      </c>
      <c r="V1320">
        <v>0</v>
      </c>
      <c r="W1320">
        <v>1</v>
      </c>
      <c r="X1320">
        <v>1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 s="63"/>
      <c r="AF1320" s="63"/>
      <c r="AG1320">
        <f t="shared" si="20"/>
        <v>0.1447701817407156</v>
      </c>
    </row>
    <row r="1321" spans="1:33" x14ac:dyDescent="0.25">
      <c r="A1321">
        <v>2380</v>
      </c>
      <c r="B1321" t="s">
        <v>49</v>
      </c>
      <c r="C1321" t="s">
        <v>458</v>
      </c>
      <c r="D1321">
        <v>1916</v>
      </c>
      <c r="E1321">
        <v>49.930000305175781</v>
      </c>
      <c r="F1321">
        <v>49.930000305175781</v>
      </c>
      <c r="G1321" s="7">
        <v>8</v>
      </c>
      <c r="H1321">
        <v>8.3850002288818359</v>
      </c>
      <c r="I1321">
        <v>8</v>
      </c>
      <c r="J1321">
        <v>26.010000228881836</v>
      </c>
      <c r="K1321">
        <v>0.92000001668930054</v>
      </c>
      <c r="L1321">
        <v>18.020000457763672</v>
      </c>
      <c r="M1321">
        <v>9.1700000762939453</v>
      </c>
      <c r="P1321">
        <v>19.719999313354492</v>
      </c>
      <c r="Q1321">
        <v>37.739997863769531</v>
      </c>
      <c r="S1321">
        <v>31.920000076293945</v>
      </c>
      <c r="T1321">
        <v>0</v>
      </c>
      <c r="U1321">
        <v>0</v>
      </c>
      <c r="V1321">
        <v>0</v>
      </c>
      <c r="W1321">
        <v>1</v>
      </c>
      <c r="X1321">
        <v>1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 s="63"/>
      <c r="AF1321" s="63"/>
      <c r="AG1321">
        <f t="shared" si="20"/>
        <v>0.1602243130603529</v>
      </c>
    </row>
    <row r="1322" spans="1:33" x14ac:dyDescent="0.25">
      <c r="A1322">
        <v>2380</v>
      </c>
      <c r="B1322" t="s">
        <v>49</v>
      </c>
      <c r="C1322" t="s">
        <v>459</v>
      </c>
      <c r="D1322">
        <v>1917</v>
      </c>
      <c r="E1322">
        <v>50.689998626708984</v>
      </c>
      <c r="F1322">
        <v>50.689998626708984</v>
      </c>
      <c r="G1322" s="7">
        <v>8</v>
      </c>
      <c r="H1322">
        <v>5.130000114440918</v>
      </c>
      <c r="I1322">
        <v>8</v>
      </c>
      <c r="J1322">
        <v>31.920000076293945</v>
      </c>
      <c r="K1322">
        <v>1.4099999666213989</v>
      </c>
      <c r="L1322">
        <v>20.149999618530273</v>
      </c>
      <c r="M1322">
        <v>8.25</v>
      </c>
      <c r="P1322">
        <v>18.639999389648438</v>
      </c>
      <c r="Q1322">
        <v>38.790000915527344</v>
      </c>
      <c r="S1322">
        <v>42.310001373291016</v>
      </c>
      <c r="T1322">
        <v>0</v>
      </c>
      <c r="U1322">
        <v>0</v>
      </c>
      <c r="V1322">
        <v>0</v>
      </c>
      <c r="W1322">
        <v>1</v>
      </c>
      <c r="X1322">
        <v>1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 s="63"/>
      <c r="AF1322" s="63"/>
      <c r="AG1322">
        <f t="shared" si="20"/>
        <v>0.15782205990798218</v>
      </c>
    </row>
    <row r="1323" spans="1:33" x14ac:dyDescent="0.25">
      <c r="A1323">
        <v>2380</v>
      </c>
      <c r="B1323" t="s">
        <v>49</v>
      </c>
      <c r="C1323" t="s">
        <v>460</v>
      </c>
      <c r="D1323">
        <v>1918</v>
      </c>
      <c r="E1323">
        <v>70.639999389648438</v>
      </c>
      <c r="F1323">
        <v>70.639999389648438</v>
      </c>
      <c r="G1323" s="7">
        <v>8</v>
      </c>
      <c r="H1323">
        <v>5.130000114440918</v>
      </c>
      <c r="I1323">
        <v>8</v>
      </c>
      <c r="J1323">
        <v>42.310001373291016</v>
      </c>
      <c r="K1323">
        <v>2.4800000190734863</v>
      </c>
      <c r="L1323">
        <v>29.350000381469727</v>
      </c>
      <c r="M1323">
        <v>8.0299997329711914</v>
      </c>
      <c r="P1323">
        <v>18.930000305175781</v>
      </c>
      <c r="Q1323">
        <v>48.279998779296875</v>
      </c>
      <c r="S1323">
        <v>39.529998779296875</v>
      </c>
      <c r="T1323">
        <v>0</v>
      </c>
      <c r="U1323">
        <v>0</v>
      </c>
      <c r="V1323">
        <v>0</v>
      </c>
      <c r="W1323">
        <v>1</v>
      </c>
      <c r="X1323">
        <v>1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 s="63"/>
      <c r="AF1323" s="63"/>
      <c r="AG1323">
        <f t="shared" si="20"/>
        <v>0.11325028410422548</v>
      </c>
    </row>
    <row r="1324" spans="1:33" x14ac:dyDescent="0.25">
      <c r="A1324">
        <v>2380</v>
      </c>
      <c r="B1324" t="s">
        <v>49</v>
      </c>
      <c r="C1324" t="s">
        <v>461</v>
      </c>
      <c r="D1324">
        <v>1919</v>
      </c>
      <c r="E1324">
        <v>66.650001525878906</v>
      </c>
      <c r="F1324">
        <v>66.650001525878906</v>
      </c>
      <c r="G1324" s="7">
        <v>8</v>
      </c>
      <c r="H1324">
        <v>6.380000114440918</v>
      </c>
      <c r="I1324">
        <v>8</v>
      </c>
      <c r="J1324">
        <v>39.529998779296875</v>
      </c>
      <c r="K1324">
        <v>4.4499998092651367</v>
      </c>
      <c r="L1324">
        <v>26.100000381469727</v>
      </c>
      <c r="M1324">
        <v>7.2800002098083496</v>
      </c>
      <c r="P1324">
        <v>27.709999084472656</v>
      </c>
      <c r="Q1324">
        <v>53.80999755859375</v>
      </c>
      <c r="R1324">
        <v>6.5</v>
      </c>
      <c r="S1324">
        <v>42.799999237060547</v>
      </c>
      <c r="T1324">
        <v>0</v>
      </c>
      <c r="U1324">
        <v>0</v>
      </c>
      <c r="V1324">
        <v>0</v>
      </c>
      <c r="W1324">
        <v>1</v>
      </c>
      <c r="X1324">
        <v>1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 s="63"/>
      <c r="AF1324" s="63"/>
      <c r="AG1324">
        <f t="shared" si="20"/>
        <v>0.1200300047539197</v>
      </c>
    </row>
    <row r="1325" spans="1:33" x14ac:dyDescent="0.25">
      <c r="A1325">
        <v>2380</v>
      </c>
      <c r="B1325" t="s">
        <v>49</v>
      </c>
      <c r="C1325" t="s">
        <v>462</v>
      </c>
      <c r="D1325">
        <v>1920</v>
      </c>
      <c r="E1325">
        <v>71.599998474121094</v>
      </c>
      <c r="F1325">
        <v>71.599998474121094</v>
      </c>
      <c r="G1325" s="7">
        <v>8</v>
      </c>
      <c r="H1325">
        <v>7</v>
      </c>
      <c r="I1325">
        <v>8</v>
      </c>
      <c r="J1325">
        <v>42.799999237060547</v>
      </c>
      <c r="K1325">
        <v>12.899999618530273</v>
      </c>
      <c r="L1325">
        <v>29.100000381469727</v>
      </c>
      <c r="M1325">
        <v>10.199999809265137</v>
      </c>
      <c r="P1325">
        <v>18.700000762939453</v>
      </c>
      <c r="Q1325">
        <v>47.800003051757813</v>
      </c>
      <c r="R1325">
        <v>6.5</v>
      </c>
      <c r="S1325">
        <v>50.599998474121094</v>
      </c>
      <c r="T1325">
        <v>0</v>
      </c>
      <c r="U1325">
        <v>0</v>
      </c>
      <c r="V1325">
        <v>0</v>
      </c>
      <c r="W1325">
        <v>1</v>
      </c>
      <c r="X1325">
        <v>1</v>
      </c>
      <c r="Y1325">
        <v>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 s="63"/>
      <c r="AF1325" s="63"/>
      <c r="AG1325">
        <f t="shared" si="20"/>
        <v>0.11173184595655401</v>
      </c>
    </row>
    <row r="1326" spans="1:33" x14ac:dyDescent="0.25">
      <c r="A1326">
        <v>2380</v>
      </c>
      <c r="B1326" t="s">
        <v>49</v>
      </c>
      <c r="C1326" t="s">
        <v>463</v>
      </c>
      <c r="D1326">
        <v>1921</v>
      </c>
      <c r="E1326">
        <v>76.099998474121094</v>
      </c>
      <c r="F1326">
        <v>76.099998474121094</v>
      </c>
      <c r="G1326" s="7">
        <v>8</v>
      </c>
      <c r="H1326">
        <v>7.6999998092651367</v>
      </c>
      <c r="I1326">
        <v>8</v>
      </c>
      <c r="J1326">
        <v>50.599998474121094</v>
      </c>
      <c r="K1326">
        <v>12.899999618530273</v>
      </c>
      <c r="L1326">
        <v>28.700000762939453</v>
      </c>
      <c r="M1326">
        <v>7</v>
      </c>
      <c r="P1326">
        <v>27</v>
      </c>
      <c r="Q1326">
        <v>55.700000762939453</v>
      </c>
      <c r="R1326">
        <v>4.1999998092651367</v>
      </c>
      <c r="S1326">
        <v>43.400001525878906</v>
      </c>
      <c r="T1326">
        <v>0</v>
      </c>
      <c r="U1326">
        <v>0</v>
      </c>
      <c r="V1326">
        <v>0</v>
      </c>
      <c r="W1326">
        <v>1</v>
      </c>
      <c r="X1326">
        <v>1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 s="63"/>
      <c r="AF1326" s="63"/>
      <c r="AG1326">
        <f t="shared" si="20"/>
        <v>0.10512483785029925</v>
      </c>
    </row>
    <row r="1327" spans="1:33" x14ac:dyDescent="0.25">
      <c r="A1327">
        <v>2380</v>
      </c>
      <c r="B1327" t="s">
        <v>49</v>
      </c>
      <c r="C1327" t="s">
        <v>464</v>
      </c>
      <c r="D1327">
        <v>1922</v>
      </c>
      <c r="E1327">
        <v>68.199996948242188</v>
      </c>
      <c r="F1327">
        <v>68.199996948242188</v>
      </c>
      <c r="G1327" s="7">
        <v>8</v>
      </c>
      <c r="H1327">
        <v>8.6000003814697266</v>
      </c>
      <c r="I1327">
        <v>8</v>
      </c>
      <c r="J1327">
        <v>43.400001525878906</v>
      </c>
      <c r="K1327">
        <v>5.5</v>
      </c>
      <c r="L1327">
        <v>36.299999237060547</v>
      </c>
      <c r="M1327">
        <v>7.3000001907348633</v>
      </c>
      <c r="P1327">
        <v>18.799999237060547</v>
      </c>
      <c r="Q1327">
        <v>55.099998474121094</v>
      </c>
      <c r="R1327">
        <v>1</v>
      </c>
      <c r="S1327">
        <v>47.400001525878906</v>
      </c>
      <c r="T1327">
        <v>0</v>
      </c>
      <c r="U1327">
        <v>0</v>
      </c>
      <c r="V1327">
        <v>0</v>
      </c>
      <c r="W1327">
        <v>1</v>
      </c>
      <c r="X1327">
        <v>1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 s="63"/>
      <c r="AF1327" s="63"/>
      <c r="AG1327">
        <f t="shared" si="20"/>
        <v>0.1173020580348603</v>
      </c>
    </row>
    <row r="1328" spans="1:33" x14ac:dyDescent="0.25">
      <c r="A1328">
        <v>2380</v>
      </c>
      <c r="B1328" t="s">
        <v>49</v>
      </c>
      <c r="C1328" t="s">
        <v>465</v>
      </c>
      <c r="D1328">
        <v>1923</v>
      </c>
      <c r="E1328">
        <v>71.599998474121094</v>
      </c>
      <c r="F1328">
        <v>71.599998474121094</v>
      </c>
      <c r="G1328" s="7">
        <v>8</v>
      </c>
      <c r="H1328">
        <v>10.699999809265137</v>
      </c>
      <c r="I1328">
        <v>8</v>
      </c>
      <c r="J1328">
        <v>47.400001525878906</v>
      </c>
      <c r="K1328">
        <v>7.9000000953674316</v>
      </c>
      <c r="L1328">
        <v>30.200000762939453</v>
      </c>
      <c r="M1328">
        <v>9.1000003814697266</v>
      </c>
      <c r="P1328">
        <v>24</v>
      </c>
      <c r="Q1328">
        <v>54.200000762939453</v>
      </c>
      <c r="S1328">
        <v>47.5</v>
      </c>
      <c r="T1328">
        <v>0</v>
      </c>
      <c r="U1328">
        <v>0</v>
      </c>
      <c r="V1328">
        <v>0</v>
      </c>
      <c r="W1328">
        <v>1</v>
      </c>
      <c r="X1328">
        <v>1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 s="63"/>
      <c r="AF1328" s="63"/>
      <c r="AG1328">
        <f t="shared" si="20"/>
        <v>0.11173184595655401</v>
      </c>
    </row>
    <row r="1329" spans="1:33" x14ac:dyDescent="0.25">
      <c r="A1329">
        <v>2380</v>
      </c>
      <c r="B1329" t="s">
        <v>49</v>
      </c>
      <c r="C1329" t="s">
        <v>466</v>
      </c>
      <c r="D1329">
        <v>1924</v>
      </c>
      <c r="E1329">
        <v>71.599998474121094</v>
      </c>
      <c r="F1329">
        <v>71.599998474121094</v>
      </c>
      <c r="G1329" s="7">
        <v>8</v>
      </c>
      <c r="H1329">
        <v>11.5</v>
      </c>
      <c r="I1329">
        <v>8</v>
      </c>
      <c r="J1329">
        <v>47.5</v>
      </c>
      <c r="K1329">
        <v>7.5</v>
      </c>
      <c r="L1329">
        <v>41.400001525878906</v>
      </c>
      <c r="M1329">
        <v>6.4000000953674316</v>
      </c>
      <c r="P1329">
        <v>15.899999618530273</v>
      </c>
      <c r="Q1329">
        <v>57.300003051757813</v>
      </c>
      <c r="S1329">
        <v>53.200000762939453</v>
      </c>
      <c r="T1329">
        <v>0</v>
      </c>
      <c r="U1329">
        <v>0</v>
      </c>
      <c r="V1329">
        <v>0</v>
      </c>
      <c r="W1329">
        <v>1</v>
      </c>
      <c r="X1329">
        <v>1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 s="63"/>
      <c r="AF1329" s="63"/>
      <c r="AG1329">
        <f t="shared" si="20"/>
        <v>0.11173184595655401</v>
      </c>
    </row>
    <row r="1330" spans="1:33" x14ac:dyDescent="0.25">
      <c r="A1330">
        <v>2380</v>
      </c>
      <c r="B1330" t="s">
        <v>49</v>
      </c>
      <c r="C1330" t="s">
        <v>467</v>
      </c>
      <c r="D1330">
        <v>1925</v>
      </c>
      <c r="E1330">
        <v>79.199996948242188</v>
      </c>
      <c r="F1330">
        <v>79.199996948242188</v>
      </c>
      <c r="G1330" s="7">
        <v>8</v>
      </c>
      <c r="H1330">
        <v>12.5</v>
      </c>
      <c r="I1330">
        <v>8</v>
      </c>
      <c r="J1330">
        <v>53.200000762939453</v>
      </c>
      <c r="K1330">
        <v>18.899999618530273</v>
      </c>
      <c r="L1330">
        <v>11.699999809265137</v>
      </c>
      <c r="M1330">
        <v>6.5999999046325684</v>
      </c>
      <c r="P1330">
        <v>41.400001525878906</v>
      </c>
      <c r="Q1330">
        <v>53.100002288818359</v>
      </c>
      <c r="S1330">
        <v>58.200000762939453</v>
      </c>
      <c r="T1330">
        <v>0</v>
      </c>
      <c r="U1330">
        <v>0</v>
      </c>
      <c r="V1330">
        <v>0</v>
      </c>
      <c r="W1330">
        <v>1</v>
      </c>
      <c r="X1330">
        <v>1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0</v>
      </c>
      <c r="AE1330" s="63"/>
      <c r="AF1330" s="63"/>
      <c r="AG1330">
        <f t="shared" si="20"/>
        <v>0.10101010490225223</v>
      </c>
    </row>
    <row r="1331" spans="1:33" x14ac:dyDescent="0.25">
      <c r="A1331">
        <v>2380</v>
      </c>
      <c r="B1331" t="s">
        <v>49</v>
      </c>
      <c r="C1331" t="s">
        <v>468</v>
      </c>
      <c r="D1331">
        <v>1926</v>
      </c>
      <c r="E1331">
        <v>90.300003051757813</v>
      </c>
      <c r="F1331">
        <v>90.300003051757813</v>
      </c>
      <c r="G1331" s="7">
        <v>16</v>
      </c>
      <c r="H1331">
        <v>8.1000003814697266</v>
      </c>
      <c r="I1331">
        <v>16</v>
      </c>
      <c r="J1331">
        <v>58.200000762939453</v>
      </c>
      <c r="K1331">
        <v>13.899999618530273</v>
      </c>
      <c r="L1331">
        <v>15.899999618530273</v>
      </c>
      <c r="M1331">
        <v>8.3999996185302734</v>
      </c>
      <c r="P1331">
        <v>51.099998474121094</v>
      </c>
      <c r="Q1331">
        <v>67</v>
      </c>
      <c r="S1331">
        <v>91.900001525878906</v>
      </c>
      <c r="T1331">
        <v>0</v>
      </c>
      <c r="U1331">
        <v>0</v>
      </c>
      <c r="V1331">
        <v>0</v>
      </c>
      <c r="W1331">
        <v>1</v>
      </c>
      <c r="X1331">
        <v>1</v>
      </c>
      <c r="Y1331">
        <v>1</v>
      </c>
      <c r="Z1331">
        <v>0</v>
      </c>
      <c r="AA1331">
        <v>0</v>
      </c>
      <c r="AB1331">
        <v>0</v>
      </c>
      <c r="AC1331">
        <v>0</v>
      </c>
      <c r="AD1331">
        <v>0</v>
      </c>
      <c r="AE1331" s="63"/>
      <c r="AF1331" s="63"/>
      <c r="AG1331">
        <f t="shared" si="20"/>
        <v>0.17718714794316431</v>
      </c>
    </row>
    <row r="1332" spans="1:33" x14ac:dyDescent="0.25">
      <c r="A1332">
        <v>2380</v>
      </c>
      <c r="B1332" t="s">
        <v>49</v>
      </c>
      <c r="C1332" t="s">
        <v>469</v>
      </c>
      <c r="D1332">
        <v>1927</v>
      </c>
      <c r="E1332">
        <v>121.40000152587891</v>
      </c>
      <c r="F1332">
        <v>121.40000152587891</v>
      </c>
      <c r="G1332" s="7">
        <v>16</v>
      </c>
      <c r="H1332">
        <v>9.1000003814697266</v>
      </c>
      <c r="I1332">
        <v>16</v>
      </c>
      <c r="J1332">
        <v>91.900001525878906</v>
      </c>
      <c r="K1332">
        <v>15.199999809265137</v>
      </c>
      <c r="L1332">
        <v>27.700000762939453</v>
      </c>
      <c r="M1332">
        <v>6.9000000953674316</v>
      </c>
      <c r="P1332">
        <v>70.800003051757813</v>
      </c>
      <c r="Q1332">
        <v>98.5</v>
      </c>
      <c r="S1332">
        <v>71.300003051757813</v>
      </c>
      <c r="T1332">
        <v>0</v>
      </c>
      <c r="U1332">
        <v>0</v>
      </c>
      <c r="V1332">
        <v>0</v>
      </c>
      <c r="W1332">
        <v>1</v>
      </c>
      <c r="X1332">
        <v>1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 s="63"/>
      <c r="AF1332" s="63"/>
      <c r="AG1332">
        <f t="shared" si="20"/>
        <v>0.13179571498266637</v>
      </c>
    </row>
    <row r="1333" spans="1:33" x14ac:dyDescent="0.25">
      <c r="A1333">
        <v>2380</v>
      </c>
      <c r="B1333" t="s">
        <v>49</v>
      </c>
      <c r="C1333" t="s">
        <v>470</v>
      </c>
      <c r="D1333">
        <v>1928</v>
      </c>
      <c r="E1333">
        <v>103.5</v>
      </c>
      <c r="F1333">
        <v>103.5</v>
      </c>
      <c r="G1333" s="7">
        <v>16</v>
      </c>
      <c r="H1333">
        <v>10.5</v>
      </c>
      <c r="I1333">
        <v>16</v>
      </c>
      <c r="J1333">
        <v>71.300003051757813</v>
      </c>
      <c r="K1333">
        <v>11.899999618530273</v>
      </c>
      <c r="L1333">
        <v>15.300000190734863</v>
      </c>
      <c r="M1333">
        <v>10.300000190734863</v>
      </c>
      <c r="P1333">
        <v>65.099998474121094</v>
      </c>
      <c r="Q1333">
        <v>80.400001525878906</v>
      </c>
      <c r="S1333">
        <v>58.200000762939453</v>
      </c>
      <c r="T1333">
        <v>0</v>
      </c>
      <c r="U1333">
        <v>0</v>
      </c>
      <c r="V1333">
        <v>0</v>
      </c>
      <c r="W1333">
        <v>1</v>
      </c>
      <c r="X1333">
        <v>1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 s="63"/>
      <c r="AF1333" s="63"/>
      <c r="AG1333">
        <f t="shared" si="20"/>
        <v>0.15458937198067632</v>
      </c>
    </row>
    <row r="1334" spans="1:33" x14ac:dyDescent="0.25">
      <c r="A1334">
        <v>2380</v>
      </c>
      <c r="B1334" t="s">
        <v>49</v>
      </c>
      <c r="C1334" t="s">
        <v>471</v>
      </c>
      <c r="D1334">
        <v>1929</v>
      </c>
      <c r="E1334">
        <v>92.599998474121094</v>
      </c>
      <c r="F1334">
        <v>92.599998474121094</v>
      </c>
      <c r="G1334" s="7">
        <v>16</v>
      </c>
      <c r="H1334">
        <v>12.100000381469727</v>
      </c>
      <c r="I1334">
        <v>16</v>
      </c>
      <c r="J1334">
        <v>58.200000762939453</v>
      </c>
      <c r="K1334">
        <v>4.3000001907348633</v>
      </c>
      <c r="L1334">
        <v>14.199999809265137</v>
      </c>
      <c r="M1334">
        <v>14.300000190734863</v>
      </c>
      <c r="P1334">
        <v>57.099998474121094</v>
      </c>
      <c r="Q1334">
        <v>71.299995422363281</v>
      </c>
      <c r="S1334">
        <v>85.900001525878906</v>
      </c>
      <c r="T1334">
        <v>0</v>
      </c>
      <c r="U1334">
        <v>0</v>
      </c>
      <c r="V1334">
        <v>0</v>
      </c>
      <c r="W1334">
        <v>1</v>
      </c>
      <c r="X1334">
        <v>1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 s="63"/>
      <c r="AF1334" s="63"/>
      <c r="AG1334">
        <f t="shared" si="20"/>
        <v>0.17278617995303225</v>
      </c>
    </row>
    <row r="1335" spans="1:33" x14ac:dyDescent="0.25">
      <c r="A1335">
        <v>2380</v>
      </c>
      <c r="B1335" t="s">
        <v>49</v>
      </c>
      <c r="C1335" t="s">
        <v>472</v>
      </c>
      <c r="D1335">
        <v>1930</v>
      </c>
      <c r="E1335">
        <v>123.19999694824219</v>
      </c>
      <c r="F1335">
        <v>123.19999694824219</v>
      </c>
      <c r="G1335" s="7">
        <v>16</v>
      </c>
      <c r="H1335">
        <v>13.300000190734863</v>
      </c>
      <c r="I1335">
        <v>16</v>
      </c>
      <c r="J1335">
        <v>85.900001525878906</v>
      </c>
      <c r="K1335">
        <v>33</v>
      </c>
      <c r="L1335">
        <v>14</v>
      </c>
      <c r="M1335">
        <v>13.699999809265137</v>
      </c>
      <c r="P1335">
        <v>61.799999237060547</v>
      </c>
      <c r="Q1335">
        <v>75.800003051757813</v>
      </c>
      <c r="S1335">
        <v>104.59999847412109</v>
      </c>
      <c r="T1335">
        <v>0</v>
      </c>
      <c r="U1335">
        <v>0</v>
      </c>
      <c r="V1335">
        <v>0</v>
      </c>
      <c r="W1335">
        <v>1</v>
      </c>
      <c r="X1335">
        <v>1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0</v>
      </c>
      <c r="AE1335" s="63"/>
      <c r="AF1335" s="63"/>
      <c r="AG1335">
        <f t="shared" si="20"/>
        <v>0.12987013308711196</v>
      </c>
    </row>
    <row r="1336" spans="1:33" x14ac:dyDescent="0.25">
      <c r="A1336">
        <v>2380</v>
      </c>
      <c r="B1336" t="s">
        <v>49</v>
      </c>
      <c r="C1336" t="s">
        <v>473</v>
      </c>
      <c r="D1336">
        <v>1931</v>
      </c>
      <c r="E1336">
        <v>141.19999694824219</v>
      </c>
      <c r="F1336">
        <v>141.19999694824219</v>
      </c>
      <c r="G1336" s="7">
        <v>16</v>
      </c>
      <c r="H1336">
        <v>13.5</v>
      </c>
      <c r="I1336">
        <v>16</v>
      </c>
      <c r="J1336">
        <v>104.59999847412109</v>
      </c>
      <c r="K1336">
        <v>47.299999237060547</v>
      </c>
      <c r="L1336">
        <v>39.599998474121094</v>
      </c>
      <c r="M1336">
        <v>15.5</v>
      </c>
      <c r="P1336">
        <v>37.200000762939453</v>
      </c>
      <c r="Q1336">
        <v>76.800003051757813</v>
      </c>
      <c r="S1336">
        <v>68.599998474121094</v>
      </c>
      <c r="T1336">
        <v>0</v>
      </c>
      <c r="U1336">
        <v>0</v>
      </c>
      <c r="V1336">
        <v>0</v>
      </c>
      <c r="W1336">
        <v>1</v>
      </c>
      <c r="X1336">
        <v>1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 s="63"/>
      <c r="AF1336" s="63"/>
      <c r="AG1336">
        <f t="shared" si="20"/>
        <v>0.11331445004113497</v>
      </c>
    </row>
    <row r="1337" spans="1:33" x14ac:dyDescent="0.25">
      <c r="A1337">
        <v>2380</v>
      </c>
      <c r="B1337" t="s">
        <v>49</v>
      </c>
      <c r="C1337" t="s">
        <v>474</v>
      </c>
      <c r="D1337">
        <v>1932</v>
      </c>
      <c r="E1337">
        <v>106.90000152587891</v>
      </c>
      <c r="F1337">
        <v>106.90000152587891</v>
      </c>
      <c r="G1337" s="7">
        <v>16</v>
      </c>
      <c r="H1337">
        <v>13.399999618530273</v>
      </c>
      <c r="I1337">
        <v>16</v>
      </c>
      <c r="J1337">
        <v>68.599998474121094</v>
      </c>
      <c r="K1337">
        <v>20.5</v>
      </c>
      <c r="L1337">
        <v>35.5</v>
      </c>
      <c r="M1337">
        <v>13.5</v>
      </c>
      <c r="P1337">
        <v>36.5</v>
      </c>
      <c r="Q1337">
        <v>72</v>
      </c>
      <c r="S1337">
        <v>49.599998474121094</v>
      </c>
      <c r="T1337">
        <v>0</v>
      </c>
      <c r="U1337">
        <v>0</v>
      </c>
      <c r="V1337">
        <v>0</v>
      </c>
      <c r="W1337">
        <v>1</v>
      </c>
      <c r="X1337">
        <v>1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0</v>
      </c>
      <c r="AE1337" s="63"/>
      <c r="AF1337" s="63"/>
      <c r="AG1337">
        <f t="shared" si="20"/>
        <v>0.1496725890703251</v>
      </c>
    </row>
    <row r="1338" spans="1:33" x14ac:dyDescent="0.25">
      <c r="A1338">
        <v>2380</v>
      </c>
      <c r="B1338" t="s">
        <v>49</v>
      </c>
      <c r="C1338" t="s">
        <v>475</v>
      </c>
      <c r="D1338">
        <v>1933</v>
      </c>
      <c r="E1338">
        <v>86.5</v>
      </c>
      <c r="F1338">
        <v>86.5</v>
      </c>
      <c r="G1338" s="7">
        <v>16</v>
      </c>
      <c r="H1338">
        <v>13.199999809265137</v>
      </c>
      <c r="I1338">
        <v>16</v>
      </c>
      <c r="J1338">
        <v>49.599998474121094</v>
      </c>
      <c r="K1338">
        <v>17.200000762939453</v>
      </c>
      <c r="L1338">
        <v>23.100000381469727</v>
      </c>
      <c r="M1338">
        <v>12.199999809265137</v>
      </c>
      <c r="P1338">
        <v>33.099998474121094</v>
      </c>
      <c r="Q1338">
        <v>56.199996948242188</v>
      </c>
      <c r="S1338">
        <v>49.200000762939453</v>
      </c>
      <c r="T1338">
        <v>0</v>
      </c>
      <c r="U1338">
        <v>0</v>
      </c>
      <c r="V1338">
        <v>0</v>
      </c>
      <c r="W1338">
        <v>1</v>
      </c>
      <c r="X1338">
        <v>1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 s="63"/>
      <c r="AF1338" s="63"/>
      <c r="AG1338">
        <f t="shared" si="20"/>
        <v>0.18497109826589594</v>
      </c>
    </row>
    <row r="1339" spans="1:33" x14ac:dyDescent="0.25">
      <c r="A1339">
        <v>2380</v>
      </c>
      <c r="B1339" t="s">
        <v>49</v>
      </c>
      <c r="C1339" t="s">
        <v>476</v>
      </c>
      <c r="D1339">
        <v>1934</v>
      </c>
      <c r="E1339">
        <v>85.300003051757813</v>
      </c>
      <c r="F1339">
        <v>85.300003051757813</v>
      </c>
      <c r="G1339" s="7">
        <v>16</v>
      </c>
      <c r="H1339">
        <v>13.199999809265137</v>
      </c>
      <c r="I1339">
        <v>16</v>
      </c>
      <c r="J1339">
        <v>49.200000762939453</v>
      </c>
      <c r="K1339">
        <v>16</v>
      </c>
      <c r="L1339">
        <v>30.5</v>
      </c>
      <c r="M1339">
        <v>11.5</v>
      </c>
      <c r="P1339">
        <v>26.200000762939453</v>
      </c>
      <c r="Q1339">
        <v>56.700000762939453</v>
      </c>
      <c r="S1339">
        <v>41.200000762939453</v>
      </c>
      <c r="T1339">
        <v>0</v>
      </c>
      <c r="U1339">
        <v>0</v>
      </c>
      <c r="V1339">
        <v>0</v>
      </c>
      <c r="W1339">
        <v>1</v>
      </c>
      <c r="X1339">
        <v>1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 s="63"/>
      <c r="AF1339" s="63"/>
      <c r="AG1339">
        <f t="shared" si="20"/>
        <v>0.18757326409814568</v>
      </c>
    </row>
    <row r="1340" spans="1:33" x14ac:dyDescent="0.25">
      <c r="A1340">
        <v>2380</v>
      </c>
      <c r="B1340" t="s">
        <v>49</v>
      </c>
      <c r="C1340" t="s">
        <v>477</v>
      </c>
      <c r="D1340">
        <v>1935</v>
      </c>
      <c r="E1340">
        <v>88.800003051757813</v>
      </c>
      <c r="F1340">
        <v>88.800003051757813</v>
      </c>
      <c r="G1340" s="7">
        <v>16</v>
      </c>
      <c r="H1340">
        <v>13.5</v>
      </c>
      <c r="I1340">
        <v>16</v>
      </c>
      <c r="J1340">
        <v>41.200000762939453</v>
      </c>
      <c r="K1340">
        <v>14</v>
      </c>
      <c r="L1340">
        <v>23.700000762939453</v>
      </c>
      <c r="M1340">
        <v>10.800000190734863</v>
      </c>
      <c r="P1340">
        <v>29.299999237060547</v>
      </c>
      <c r="Q1340">
        <v>53</v>
      </c>
      <c r="S1340">
        <v>43.799999237060547</v>
      </c>
      <c r="T1340">
        <v>0</v>
      </c>
      <c r="U1340">
        <v>0</v>
      </c>
      <c r="V1340">
        <v>0</v>
      </c>
      <c r="W1340">
        <v>1</v>
      </c>
      <c r="X1340">
        <v>1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 s="63"/>
      <c r="AF1340" s="63"/>
      <c r="AG1340">
        <f t="shared" si="20"/>
        <v>0.18018017398799263</v>
      </c>
    </row>
    <row r="1341" spans="1:33" x14ac:dyDescent="0.25">
      <c r="A1341">
        <v>2380</v>
      </c>
      <c r="B1341" t="s">
        <v>49</v>
      </c>
      <c r="C1341" t="s">
        <v>478</v>
      </c>
      <c r="D1341">
        <v>1936</v>
      </c>
      <c r="E1341">
        <v>91</v>
      </c>
      <c r="F1341">
        <v>91</v>
      </c>
      <c r="G1341" s="7">
        <v>16</v>
      </c>
      <c r="H1341">
        <v>13.5</v>
      </c>
      <c r="I1341">
        <v>16</v>
      </c>
      <c r="J1341">
        <v>43.799999237060547</v>
      </c>
      <c r="K1341">
        <v>19.899999618530273</v>
      </c>
      <c r="L1341">
        <v>22.899999618530273</v>
      </c>
      <c r="M1341">
        <v>11.5</v>
      </c>
      <c r="P1341">
        <v>26.399999618530273</v>
      </c>
      <c r="Q1341">
        <v>49.299999237060547</v>
      </c>
      <c r="S1341">
        <v>48.700000762939453</v>
      </c>
      <c r="T1341">
        <v>0</v>
      </c>
      <c r="U1341">
        <v>0</v>
      </c>
      <c r="V1341">
        <v>0</v>
      </c>
      <c r="W1341">
        <v>1</v>
      </c>
      <c r="X1341">
        <v>1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 s="63"/>
      <c r="AF1341" s="63"/>
      <c r="AG1341">
        <f t="shared" si="20"/>
        <v>0.17582417582417584</v>
      </c>
    </row>
    <row r="1342" spans="1:33" x14ac:dyDescent="0.25">
      <c r="A1342">
        <v>2380</v>
      </c>
      <c r="B1342" t="s">
        <v>49</v>
      </c>
      <c r="C1342" t="s">
        <v>479</v>
      </c>
      <c r="D1342">
        <v>1937</v>
      </c>
      <c r="E1342">
        <v>126.30000305175781</v>
      </c>
      <c r="F1342">
        <v>126.30000305175781</v>
      </c>
      <c r="G1342" s="7">
        <v>16</v>
      </c>
      <c r="H1342">
        <v>13.699999809265137</v>
      </c>
      <c r="I1342">
        <v>16</v>
      </c>
      <c r="J1342">
        <v>48.700000762939453</v>
      </c>
      <c r="K1342">
        <v>14.600000381469727</v>
      </c>
      <c r="L1342">
        <v>28.299999237060547</v>
      </c>
      <c r="M1342">
        <v>13</v>
      </c>
      <c r="P1342">
        <v>30.799999237060547</v>
      </c>
      <c r="Q1342">
        <v>59.099998474121094</v>
      </c>
      <c r="S1342">
        <v>43.400001525878906</v>
      </c>
      <c r="T1342">
        <v>0</v>
      </c>
      <c r="U1342">
        <v>0</v>
      </c>
      <c r="V1342">
        <v>0</v>
      </c>
      <c r="W1342">
        <v>1</v>
      </c>
      <c r="X1342">
        <v>1</v>
      </c>
      <c r="Y1342">
        <v>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 s="63"/>
      <c r="AF1342" s="63"/>
      <c r="AG1342">
        <f t="shared" si="20"/>
        <v>0.12668249891841404</v>
      </c>
    </row>
    <row r="1343" spans="1:33" x14ac:dyDescent="0.25">
      <c r="A1343">
        <v>2380</v>
      </c>
      <c r="B1343" t="s">
        <v>49</v>
      </c>
      <c r="C1343" t="s">
        <v>480</v>
      </c>
      <c r="D1343">
        <v>1938</v>
      </c>
      <c r="E1343">
        <v>107.30000305175781</v>
      </c>
      <c r="F1343">
        <v>107.30000305175781</v>
      </c>
      <c r="G1343" s="7">
        <v>16</v>
      </c>
      <c r="H1343">
        <v>14.199999809265137</v>
      </c>
      <c r="I1343">
        <v>16</v>
      </c>
      <c r="J1343">
        <v>43.400001525878906</v>
      </c>
      <c r="K1343">
        <v>19.5</v>
      </c>
      <c r="L1343">
        <v>29.399999618530273</v>
      </c>
      <c r="M1343">
        <v>11.699999809265137</v>
      </c>
      <c r="P1343">
        <v>19.899999618530273</v>
      </c>
      <c r="Q1343">
        <v>49.299999237060547</v>
      </c>
      <c r="S1343">
        <v>77.400001525878906</v>
      </c>
      <c r="T1343">
        <v>0</v>
      </c>
      <c r="U1343">
        <v>0</v>
      </c>
      <c r="V1343">
        <v>0</v>
      </c>
      <c r="W1343">
        <v>1</v>
      </c>
      <c r="X1343">
        <v>1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 s="63"/>
      <c r="AF1343" s="63"/>
      <c r="AG1343">
        <f t="shared" si="20"/>
        <v>0.14911462763222991</v>
      </c>
    </row>
    <row r="1344" spans="1:33" s="4" customFormat="1" x14ac:dyDescent="0.25">
      <c r="A1344" s="4">
        <v>2380</v>
      </c>
      <c r="B1344" s="4" t="s">
        <v>49</v>
      </c>
      <c r="C1344" s="4" t="s">
        <v>481</v>
      </c>
      <c r="D1344" s="4">
        <v>1939</v>
      </c>
      <c r="E1344" s="4">
        <v>144</v>
      </c>
      <c r="F1344" s="4">
        <v>144</v>
      </c>
      <c r="G1344" s="7">
        <v>20</v>
      </c>
      <c r="H1344" s="4">
        <v>9.8999996185302734</v>
      </c>
      <c r="I1344" s="4">
        <v>20</v>
      </c>
      <c r="J1344" s="4">
        <v>77.400001525878906</v>
      </c>
      <c r="K1344" s="4">
        <v>20.600000381469727</v>
      </c>
      <c r="L1344" s="4">
        <v>70.300003051757813</v>
      </c>
      <c r="M1344" s="4">
        <v>10.600000381469727</v>
      </c>
      <c r="P1344" s="4">
        <v>13.800000190734863</v>
      </c>
      <c r="Q1344" s="4">
        <v>84.100006103515625</v>
      </c>
      <c r="T1344" s="4">
        <v>0</v>
      </c>
      <c r="U1344" s="4">
        <v>0</v>
      </c>
      <c r="V1344" s="4">
        <v>0</v>
      </c>
      <c r="W1344" s="4">
        <v>1</v>
      </c>
      <c r="X1344" s="4">
        <v>1</v>
      </c>
      <c r="Y1344" s="4">
        <v>1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  <c r="AE1344" s="63"/>
      <c r="AF1344" s="63"/>
      <c r="AG1344">
        <f t="shared" si="20"/>
        <v>0.1388888888888889</v>
      </c>
    </row>
    <row r="1345" spans="1:33" x14ac:dyDescent="0.25">
      <c r="A1345">
        <v>2381</v>
      </c>
      <c r="B1345" t="s">
        <v>50</v>
      </c>
      <c r="C1345" t="s">
        <v>443</v>
      </c>
      <c r="D1345">
        <v>1901</v>
      </c>
      <c r="E1345">
        <v>86</v>
      </c>
      <c r="F1345">
        <v>86</v>
      </c>
      <c r="G1345" s="7">
        <v>12</v>
      </c>
      <c r="H1345">
        <v>1.6000000238418579</v>
      </c>
      <c r="I1345">
        <v>12</v>
      </c>
      <c r="J1345">
        <v>65</v>
      </c>
      <c r="K1345">
        <v>4</v>
      </c>
      <c r="L1345">
        <v>42</v>
      </c>
      <c r="M1345">
        <v>3</v>
      </c>
      <c r="P1345">
        <v>34</v>
      </c>
      <c r="Q1345">
        <v>76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 s="63">
        <f>AVERAGE(G1345:G1378)</f>
        <v>93.838235294117652</v>
      </c>
      <c r="AF1345" s="63">
        <f>_xlfn.VAR.S(G1345:G1378)</f>
        <v>3131.4048573975047</v>
      </c>
      <c r="AG1345">
        <f t="shared" si="20"/>
        <v>0.13953488372093023</v>
      </c>
    </row>
    <row r="1346" spans="1:33" x14ac:dyDescent="0.25">
      <c r="A1346">
        <v>2381</v>
      </c>
      <c r="B1346" t="s">
        <v>50</v>
      </c>
      <c r="C1346" t="s">
        <v>444</v>
      </c>
      <c r="D1346">
        <v>1902</v>
      </c>
      <c r="E1346">
        <v>83</v>
      </c>
      <c r="F1346">
        <v>83</v>
      </c>
      <c r="G1346" s="7">
        <v>12</v>
      </c>
      <c r="H1346">
        <v>1.7000000476837158</v>
      </c>
      <c r="I1346">
        <v>12</v>
      </c>
      <c r="J1346">
        <v>61</v>
      </c>
      <c r="K1346">
        <v>3</v>
      </c>
      <c r="L1346">
        <v>38</v>
      </c>
      <c r="M1346">
        <v>9</v>
      </c>
      <c r="P1346">
        <v>31</v>
      </c>
      <c r="Q1346">
        <v>69</v>
      </c>
      <c r="T1346">
        <v>0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 s="63"/>
      <c r="AF1346" s="63"/>
      <c r="AG1346">
        <f t="shared" si="20"/>
        <v>0.14457831325301204</v>
      </c>
    </row>
    <row r="1347" spans="1:33" x14ac:dyDescent="0.25">
      <c r="A1347">
        <v>2381</v>
      </c>
      <c r="B1347" t="s">
        <v>50</v>
      </c>
      <c r="C1347" t="s">
        <v>445</v>
      </c>
      <c r="D1347">
        <v>1903</v>
      </c>
      <c r="E1347">
        <v>76</v>
      </c>
      <c r="F1347">
        <v>76</v>
      </c>
      <c r="G1347" s="7">
        <v>12</v>
      </c>
      <c r="H1347">
        <v>1.7000000476837158</v>
      </c>
      <c r="I1347">
        <v>12</v>
      </c>
      <c r="J1347">
        <v>55</v>
      </c>
      <c r="K1347">
        <v>3</v>
      </c>
      <c r="L1347">
        <v>32</v>
      </c>
      <c r="M1347">
        <v>5</v>
      </c>
      <c r="P1347">
        <v>32</v>
      </c>
      <c r="Q1347">
        <v>64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1</v>
      </c>
      <c r="AC1347">
        <v>0</v>
      </c>
      <c r="AD1347">
        <v>0</v>
      </c>
      <c r="AE1347" s="63"/>
      <c r="AF1347" s="63"/>
      <c r="AG1347">
        <f t="shared" ref="AG1347:AG1410" si="21">G1347/E1347</f>
        <v>0.15789473684210525</v>
      </c>
    </row>
    <row r="1348" spans="1:33" x14ac:dyDescent="0.25">
      <c r="A1348">
        <v>2381</v>
      </c>
      <c r="B1348" t="s">
        <v>50</v>
      </c>
      <c r="C1348" t="s">
        <v>446</v>
      </c>
      <c r="D1348">
        <v>1904</v>
      </c>
      <c r="E1348">
        <v>83</v>
      </c>
      <c r="F1348">
        <v>83</v>
      </c>
      <c r="G1348" s="7">
        <v>12</v>
      </c>
      <c r="H1348">
        <v>1.8999999761581421</v>
      </c>
      <c r="I1348">
        <v>12</v>
      </c>
      <c r="J1348">
        <v>62</v>
      </c>
      <c r="K1348">
        <v>3</v>
      </c>
      <c r="L1348">
        <v>42</v>
      </c>
      <c r="M1348">
        <v>3</v>
      </c>
      <c r="P1348">
        <v>33</v>
      </c>
      <c r="Q1348">
        <v>75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 s="63"/>
      <c r="AF1348" s="63"/>
      <c r="AG1348">
        <f t="shared" si="21"/>
        <v>0.14457831325301204</v>
      </c>
    </row>
    <row r="1349" spans="1:33" x14ac:dyDescent="0.25">
      <c r="A1349">
        <v>2381</v>
      </c>
      <c r="B1349" t="s">
        <v>50</v>
      </c>
      <c r="C1349" t="s">
        <v>447</v>
      </c>
      <c r="D1349">
        <v>1905</v>
      </c>
      <c r="E1349">
        <v>98</v>
      </c>
      <c r="F1349">
        <v>98</v>
      </c>
      <c r="G1349" s="7">
        <v>12</v>
      </c>
      <c r="H1349">
        <v>2</v>
      </c>
      <c r="I1349">
        <v>12</v>
      </c>
      <c r="J1349">
        <v>75</v>
      </c>
      <c r="K1349">
        <v>5</v>
      </c>
      <c r="L1349">
        <v>48</v>
      </c>
      <c r="M1349">
        <v>4</v>
      </c>
      <c r="P1349">
        <v>39</v>
      </c>
      <c r="Q1349">
        <v>87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0</v>
      </c>
      <c r="AD1349">
        <v>0</v>
      </c>
      <c r="AE1349" s="63"/>
      <c r="AF1349" s="63"/>
      <c r="AG1349">
        <f t="shared" si="21"/>
        <v>0.12244897959183673</v>
      </c>
    </row>
    <row r="1350" spans="1:33" x14ac:dyDescent="0.25">
      <c r="A1350">
        <v>2381</v>
      </c>
      <c r="B1350" t="s">
        <v>50</v>
      </c>
      <c r="C1350" t="s">
        <v>448</v>
      </c>
      <c r="D1350">
        <v>1906</v>
      </c>
      <c r="E1350">
        <v>94</v>
      </c>
      <c r="F1350">
        <v>94</v>
      </c>
      <c r="G1350" s="7">
        <v>12</v>
      </c>
      <c r="H1350">
        <v>2.5</v>
      </c>
      <c r="I1350">
        <v>12</v>
      </c>
      <c r="J1350">
        <v>68</v>
      </c>
      <c r="K1350">
        <v>4</v>
      </c>
      <c r="L1350">
        <v>38</v>
      </c>
      <c r="M1350">
        <v>3</v>
      </c>
      <c r="P1350">
        <v>46</v>
      </c>
      <c r="Q1350">
        <v>84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0</v>
      </c>
      <c r="AE1350" s="63"/>
      <c r="AF1350" s="63"/>
      <c r="AG1350">
        <f t="shared" si="21"/>
        <v>0.1276595744680851</v>
      </c>
    </row>
    <row r="1351" spans="1:33" x14ac:dyDescent="0.25">
      <c r="A1351">
        <v>2381</v>
      </c>
      <c r="B1351" t="s">
        <v>50</v>
      </c>
      <c r="C1351" t="s">
        <v>449</v>
      </c>
      <c r="D1351">
        <v>1907</v>
      </c>
      <c r="E1351">
        <v>102</v>
      </c>
      <c r="F1351">
        <v>102</v>
      </c>
      <c r="G1351" s="7">
        <v>12</v>
      </c>
      <c r="H1351">
        <v>3.5</v>
      </c>
      <c r="I1351">
        <v>12</v>
      </c>
      <c r="J1351">
        <v>75</v>
      </c>
      <c r="K1351">
        <v>4</v>
      </c>
      <c r="L1351">
        <v>44</v>
      </c>
      <c r="M1351">
        <v>3</v>
      </c>
      <c r="P1351">
        <v>49</v>
      </c>
      <c r="Q1351">
        <v>93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0</v>
      </c>
      <c r="AE1351" s="63"/>
      <c r="AF1351" s="63"/>
      <c r="AG1351">
        <f t="shared" si="21"/>
        <v>0.11764705882352941</v>
      </c>
    </row>
    <row r="1352" spans="1:33" x14ac:dyDescent="0.25">
      <c r="A1352">
        <v>2381</v>
      </c>
      <c r="B1352" t="s">
        <v>50</v>
      </c>
      <c r="C1352" t="s">
        <v>450</v>
      </c>
      <c r="D1352">
        <v>1908</v>
      </c>
      <c r="E1352">
        <v>105</v>
      </c>
      <c r="F1352">
        <v>105</v>
      </c>
      <c r="G1352" s="7">
        <v>12</v>
      </c>
      <c r="H1352">
        <v>4.1999998092651367</v>
      </c>
      <c r="I1352">
        <v>12</v>
      </c>
      <c r="J1352">
        <v>77</v>
      </c>
      <c r="K1352">
        <v>5</v>
      </c>
      <c r="L1352">
        <v>41</v>
      </c>
      <c r="M1352">
        <v>3</v>
      </c>
      <c r="P1352">
        <v>54</v>
      </c>
      <c r="Q1352">
        <v>95</v>
      </c>
      <c r="T1352">
        <v>0</v>
      </c>
      <c r="U1352">
        <v>0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1</v>
      </c>
      <c r="AC1352">
        <v>0</v>
      </c>
      <c r="AD1352">
        <v>0</v>
      </c>
      <c r="AE1352" s="63"/>
      <c r="AF1352" s="63"/>
      <c r="AG1352">
        <f t="shared" si="21"/>
        <v>0.11428571428571428</v>
      </c>
    </row>
    <row r="1353" spans="1:33" x14ac:dyDescent="0.25">
      <c r="A1353">
        <v>2381</v>
      </c>
      <c r="B1353" t="s">
        <v>50</v>
      </c>
      <c r="C1353" t="s">
        <v>451</v>
      </c>
      <c r="D1353">
        <v>1909</v>
      </c>
      <c r="E1353">
        <v>114</v>
      </c>
      <c r="F1353">
        <v>114</v>
      </c>
      <c r="G1353" s="7">
        <v>12</v>
      </c>
      <c r="H1353">
        <v>4.6999998092651367</v>
      </c>
      <c r="I1353">
        <v>12</v>
      </c>
      <c r="J1353">
        <v>80</v>
      </c>
      <c r="K1353">
        <v>8</v>
      </c>
      <c r="L1353">
        <v>40</v>
      </c>
      <c r="M1353">
        <v>3</v>
      </c>
      <c r="P1353">
        <v>61</v>
      </c>
      <c r="Q1353">
        <v>101</v>
      </c>
      <c r="S1353">
        <v>82.599998474121094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0</v>
      </c>
      <c r="AE1353" s="63"/>
      <c r="AF1353" s="63"/>
      <c r="AG1353">
        <f t="shared" si="21"/>
        <v>0.10526315789473684</v>
      </c>
    </row>
    <row r="1354" spans="1:33" x14ac:dyDescent="0.25">
      <c r="A1354">
        <v>2381</v>
      </c>
      <c r="B1354" t="s">
        <v>50</v>
      </c>
      <c r="C1354" t="s">
        <v>452</v>
      </c>
      <c r="D1354">
        <v>1910</v>
      </c>
      <c r="E1354">
        <v>178.69999694824219</v>
      </c>
      <c r="F1354">
        <v>178.69999694824219</v>
      </c>
      <c r="G1354" s="7">
        <v>60</v>
      </c>
      <c r="H1354">
        <v>12.800000190734863</v>
      </c>
      <c r="I1354">
        <v>15</v>
      </c>
      <c r="J1354">
        <v>82.599998474121094</v>
      </c>
      <c r="K1354">
        <v>7</v>
      </c>
      <c r="L1354">
        <v>43.5</v>
      </c>
      <c r="M1354">
        <v>2.7999999523162842</v>
      </c>
      <c r="O1354">
        <v>55.200000762939453</v>
      </c>
      <c r="P1354">
        <v>49.5</v>
      </c>
      <c r="Q1354">
        <v>93</v>
      </c>
      <c r="S1354">
        <v>85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1</v>
      </c>
      <c r="AC1354">
        <v>0</v>
      </c>
      <c r="AD1354">
        <v>0</v>
      </c>
      <c r="AE1354" s="63"/>
      <c r="AF1354" s="63"/>
      <c r="AG1354">
        <f t="shared" si="21"/>
        <v>0.33575825979100665</v>
      </c>
    </row>
    <row r="1355" spans="1:33" x14ac:dyDescent="0.25">
      <c r="A1355">
        <v>2381</v>
      </c>
      <c r="B1355" t="s">
        <v>50</v>
      </c>
      <c r="C1355" t="s">
        <v>453</v>
      </c>
      <c r="D1355">
        <v>1911</v>
      </c>
      <c r="E1355">
        <v>175.69999694824219</v>
      </c>
      <c r="F1355">
        <v>175.69999694824219</v>
      </c>
      <c r="G1355" s="7">
        <v>60</v>
      </c>
      <c r="H1355">
        <v>13.5</v>
      </c>
      <c r="I1355">
        <v>15</v>
      </c>
      <c r="J1355">
        <v>85</v>
      </c>
      <c r="K1355">
        <v>5.8000001907348633</v>
      </c>
      <c r="L1355">
        <v>45.599998474121094</v>
      </c>
      <c r="M1355">
        <v>2.5999999046325684</v>
      </c>
      <c r="O1355">
        <v>56.400001525878906</v>
      </c>
      <c r="P1355">
        <v>47.299999237060547</v>
      </c>
      <c r="Q1355">
        <v>92.899993896484375</v>
      </c>
      <c r="S1355">
        <v>101.69999694824219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0</v>
      </c>
      <c r="AE1355" s="63"/>
      <c r="AF1355" s="63"/>
      <c r="AG1355">
        <f t="shared" si="21"/>
        <v>0.34149118407597262</v>
      </c>
    </row>
    <row r="1356" spans="1:33" x14ac:dyDescent="0.25">
      <c r="A1356">
        <v>2381</v>
      </c>
      <c r="B1356" t="s">
        <v>50</v>
      </c>
      <c r="C1356" t="s">
        <v>454</v>
      </c>
      <c r="D1356">
        <v>1912</v>
      </c>
      <c r="E1356">
        <v>216.30000305175781</v>
      </c>
      <c r="F1356">
        <v>216.30000305175781</v>
      </c>
      <c r="G1356" s="7">
        <v>60</v>
      </c>
      <c r="H1356">
        <v>30.299999237060547</v>
      </c>
      <c r="I1356">
        <v>15</v>
      </c>
      <c r="J1356">
        <v>101.69999694824219</v>
      </c>
      <c r="K1356">
        <v>8.8000001907348633</v>
      </c>
      <c r="L1356">
        <v>52.400001525878906</v>
      </c>
      <c r="M1356">
        <v>2.2999999523162842</v>
      </c>
      <c r="O1356">
        <v>69.599998474121094</v>
      </c>
      <c r="P1356">
        <v>62.400001525878906</v>
      </c>
      <c r="Q1356">
        <v>114.80000305175781</v>
      </c>
      <c r="S1356">
        <v>183.60000610351563</v>
      </c>
      <c r="T1356">
        <v>0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0</v>
      </c>
      <c r="AE1356" s="63"/>
      <c r="AF1356" s="63"/>
      <c r="AG1356">
        <f t="shared" si="21"/>
        <v>0.27739250648851249</v>
      </c>
    </row>
    <row r="1357" spans="1:33" x14ac:dyDescent="0.25">
      <c r="A1357">
        <v>2381</v>
      </c>
      <c r="B1357" t="s">
        <v>50</v>
      </c>
      <c r="C1357" t="s">
        <v>455</v>
      </c>
      <c r="D1357">
        <v>1913</v>
      </c>
      <c r="E1357">
        <v>379.10000610351563</v>
      </c>
      <c r="F1357">
        <v>379.10000610351563</v>
      </c>
      <c r="G1357" s="7">
        <v>125</v>
      </c>
      <c r="H1357">
        <v>37.799999237060547</v>
      </c>
      <c r="I1357">
        <v>31.25</v>
      </c>
      <c r="J1357">
        <v>183.60000610351563</v>
      </c>
      <c r="K1357">
        <v>15.300000190734863</v>
      </c>
      <c r="L1357">
        <v>93.800003051757813</v>
      </c>
      <c r="M1357">
        <v>4.1999998092651367</v>
      </c>
      <c r="O1357">
        <v>120.80000305175781</v>
      </c>
      <c r="P1357">
        <v>86.900001525878906</v>
      </c>
      <c r="Q1357">
        <v>180.70001220703125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1</v>
      </c>
      <c r="AC1357">
        <v>0</v>
      </c>
      <c r="AD1357">
        <v>0</v>
      </c>
      <c r="AE1357" s="63"/>
      <c r="AF1357" s="63"/>
      <c r="AG1357">
        <f t="shared" si="21"/>
        <v>0.32972829856897434</v>
      </c>
    </row>
    <row r="1358" spans="1:33" x14ac:dyDescent="0.25">
      <c r="A1358">
        <v>2381</v>
      </c>
      <c r="B1358" t="s">
        <v>50</v>
      </c>
      <c r="C1358" t="s">
        <v>461</v>
      </c>
      <c r="D1358">
        <v>1919</v>
      </c>
      <c r="E1358">
        <v>1759.4000244140625</v>
      </c>
      <c r="F1358">
        <v>1759.4000244140625</v>
      </c>
      <c r="G1358" s="7">
        <v>125</v>
      </c>
      <c r="H1358">
        <v>72.199996948242188</v>
      </c>
      <c r="I1358">
        <v>31.299999237060547</v>
      </c>
      <c r="J1358">
        <v>1510.5999755859375</v>
      </c>
      <c r="K1358">
        <v>141.19999694824219</v>
      </c>
      <c r="L1358">
        <v>952.20001220703125</v>
      </c>
      <c r="M1358">
        <v>5.8000001907348633</v>
      </c>
      <c r="O1358">
        <v>1165</v>
      </c>
      <c r="P1358">
        <v>225.60000610351563</v>
      </c>
      <c r="Q1358">
        <v>1177.800048828125</v>
      </c>
      <c r="S1358">
        <v>1421.199951171875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 s="63"/>
      <c r="AF1358" s="63"/>
      <c r="AG1358">
        <f t="shared" si="21"/>
        <v>7.1046946837248715E-2</v>
      </c>
    </row>
    <row r="1359" spans="1:33" x14ac:dyDescent="0.25">
      <c r="A1359">
        <v>2381</v>
      </c>
      <c r="B1359" t="s">
        <v>50</v>
      </c>
      <c r="C1359" t="s">
        <v>462</v>
      </c>
      <c r="D1359">
        <v>1920</v>
      </c>
      <c r="E1359">
        <v>1683.0999755859375</v>
      </c>
      <c r="F1359">
        <v>1683.0999755859375</v>
      </c>
      <c r="G1359" s="7">
        <v>125</v>
      </c>
      <c r="H1359">
        <v>82.699996948242188</v>
      </c>
      <c r="I1359">
        <v>31.299999237060547</v>
      </c>
      <c r="J1359">
        <v>1421.199951171875</v>
      </c>
      <c r="K1359">
        <v>220.10000610351563</v>
      </c>
      <c r="L1359">
        <v>646.5999755859375</v>
      </c>
      <c r="M1359">
        <v>7.4000000953674316</v>
      </c>
      <c r="O1359">
        <v>1165.5999755859375</v>
      </c>
      <c r="P1359">
        <v>300.5</v>
      </c>
      <c r="Q1359">
        <v>947.0999755859375</v>
      </c>
      <c r="S1359">
        <v>1338.0999755859375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  <c r="AE1359" s="63"/>
      <c r="AF1359" s="63"/>
      <c r="AG1359">
        <f t="shared" si="21"/>
        <v>7.4267721355342403E-2</v>
      </c>
    </row>
    <row r="1360" spans="1:33" x14ac:dyDescent="0.25">
      <c r="A1360">
        <v>2381</v>
      </c>
      <c r="B1360" t="s">
        <v>50</v>
      </c>
      <c r="C1360" t="s">
        <v>463</v>
      </c>
      <c r="D1360">
        <v>1921</v>
      </c>
      <c r="E1360">
        <v>1540.5999755859375</v>
      </c>
      <c r="F1360">
        <v>1540.5999755859375</v>
      </c>
      <c r="G1360" s="7">
        <v>125</v>
      </c>
      <c r="H1360">
        <v>35.900001525878906</v>
      </c>
      <c r="I1360">
        <v>62.5</v>
      </c>
      <c r="J1360">
        <v>1338.0999755859375</v>
      </c>
      <c r="K1360">
        <v>108.19999694824219</v>
      </c>
      <c r="L1360">
        <v>773.4000244140625</v>
      </c>
      <c r="M1360">
        <v>12</v>
      </c>
      <c r="O1360">
        <v>1019.9000244140625</v>
      </c>
      <c r="P1360">
        <v>244.30000305175781</v>
      </c>
      <c r="Q1360">
        <v>1017.7000122070313</v>
      </c>
      <c r="S1360">
        <v>1466.0999755859375</v>
      </c>
      <c r="T1360">
        <v>0</v>
      </c>
      <c r="U1360">
        <v>0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0</v>
      </c>
      <c r="AE1360" s="63"/>
      <c r="AF1360" s="63"/>
      <c r="AG1360">
        <f t="shared" si="21"/>
        <v>8.1137220551012051E-2</v>
      </c>
    </row>
    <row r="1361" spans="1:33" x14ac:dyDescent="0.25">
      <c r="A1361">
        <v>2381</v>
      </c>
      <c r="B1361" t="s">
        <v>50</v>
      </c>
      <c r="C1361" t="s">
        <v>464</v>
      </c>
      <c r="D1361">
        <v>1922</v>
      </c>
      <c r="E1361">
        <v>1740.699951171875</v>
      </c>
      <c r="F1361">
        <v>1740.699951171875</v>
      </c>
      <c r="G1361" s="7">
        <v>125</v>
      </c>
      <c r="H1361">
        <v>36.799999237060547</v>
      </c>
      <c r="I1361">
        <v>62.5</v>
      </c>
      <c r="J1361">
        <v>1541.5</v>
      </c>
      <c r="K1361">
        <v>144.19999694824219</v>
      </c>
      <c r="L1361">
        <v>891.20001220703125</v>
      </c>
      <c r="M1361">
        <v>12</v>
      </c>
      <c r="N1361">
        <v>75.400001525878906</v>
      </c>
      <c r="O1361">
        <v>1074.0999755859375</v>
      </c>
      <c r="P1361">
        <v>221.19999694824219</v>
      </c>
      <c r="Q1361">
        <v>1112.4000244140625</v>
      </c>
      <c r="S1361">
        <v>1503.9000244140625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0</v>
      </c>
      <c r="AE1361" s="63"/>
      <c r="AF1361" s="63"/>
      <c r="AG1361">
        <f t="shared" si="21"/>
        <v>7.1810193316687018E-2</v>
      </c>
    </row>
    <row r="1362" spans="1:33" x14ac:dyDescent="0.25">
      <c r="A1362">
        <v>2381</v>
      </c>
      <c r="B1362" t="s">
        <v>50</v>
      </c>
      <c r="C1362" t="s">
        <v>465</v>
      </c>
      <c r="D1362">
        <v>1923</v>
      </c>
      <c r="E1362">
        <v>1945.300048828125</v>
      </c>
      <c r="F1362">
        <v>1945.300048828125</v>
      </c>
      <c r="G1362" s="7">
        <v>125</v>
      </c>
      <c r="H1362">
        <v>39.099998474121094</v>
      </c>
      <c r="I1362">
        <v>62.5</v>
      </c>
      <c r="J1362">
        <v>1609.300048828125</v>
      </c>
      <c r="K1362">
        <v>150.80000305175781</v>
      </c>
      <c r="L1362">
        <v>982</v>
      </c>
      <c r="M1362">
        <v>14.5</v>
      </c>
      <c r="N1362">
        <v>105.40000152587891</v>
      </c>
      <c r="O1362">
        <v>1085.0999755859375</v>
      </c>
      <c r="P1362">
        <v>376.79998779296875</v>
      </c>
      <c r="Q1362">
        <v>1358.800048828125</v>
      </c>
      <c r="R1362">
        <v>122.69999694824219</v>
      </c>
      <c r="S1362">
        <v>1234.800048828125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1</v>
      </c>
      <c r="AC1362">
        <v>0</v>
      </c>
      <c r="AD1362">
        <v>0</v>
      </c>
      <c r="AE1362" s="63"/>
      <c r="AF1362" s="63"/>
      <c r="AG1362">
        <f t="shared" si="21"/>
        <v>6.4257439398771252E-2</v>
      </c>
    </row>
    <row r="1363" spans="1:33" x14ac:dyDescent="0.25">
      <c r="A1363">
        <v>2381</v>
      </c>
      <c r="B1363" t="s">
        <v>50</v>
      </c>
      <c r="C1363" t="s">
        <v>466</v>
      </c>
      <c r="D1363">
        <v>1924</v>
      </c>
      <c r="E1363">
        <v>1656.300048828125</v>
      </c>
      <c r="F1363">
        <v>1656.300048828125</v>
      </c>
      <c r="G1363" s="7">
        <v>100</v>
      </c>
      <c r="H1363">
        <v>66.599998474121094</v>
      </c>
      <c r="I1363">
        <v>92.5</v>
      </c>
      <c r="J1363">
        <v>1331.300048828125</v>
      </c>
      <c r="K1363">
        <v>161</v>
      </c>
      <c r="L1363">
        <v>726.0999755859375</v>
      </c>
      <c r="M1363">
        <v>18.299999237060547</v>
      </c>
      <c r="N1363">
        <v>96.5</v>
      </c>
      <c r="O1363">
        <v>852.20001220703125</v>
      </c>
      <c r="P1363">
        <v>354.89999389648438</v>
      </c>
      <c r="Q1363">
        <v>1081</v>
      </c>
      <c r="R1363">
        <v>91.900001525878906</v>
      </c>
      <c r="S1363">
        <v>1671.699951171875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 s="63"/>
      <c r="AF1363" s="63"/>
      <c r="AG1363">
        <f t="shared" si="21"/>
        <v>6.0375534052995158E-2</v>
      </c>
    </row>
    <row r="1364" spans="1:33" x14ac:dyDescent="0.25">
      <c r="A1364">
        <v>2381</v>
      </c>
      <c r="B1364" t="s">
        <v>50</v>
      </c>
      <c r="C1364" t="s">
        <v>467</v>
      </c>
      <c r="D1364">
        <v>1925</v>
      </c>
      <c r="E1364">
        <v>2389.300048828125</v>
      </c>
      <c r="F1364">
        <v>2389.300048828125</v>
      </c>
      <c r="G1364" s="7">
        <v>100</v>
      </c>
      <c r="H1364">
        <v>71.900001525878906</v>
      </c>
      <c r="I1364">
        <v>99.599998474121094</v>
      </c>
      <c r="J1364">
        <v>1833.5999755859375</v>
      </c>
      <c r="K1364">
        <v>238.80000305175781</v>
      </c>
      <c r="L1364">
        <v>1114.5</v>
      </c>
      <c r="M1364">
        <v>37.900001525878906</v>
      </c>
      <c r="N1364">
        <v>161.89999389648438</v>
      </c>
      <c r="O1364">
        <v>1160.800048828125</v>
      </c>
      <c r="P1364">
        <v>553.20001220703125</v>
      </c>
      <c r="Q1364">
        <v>1667.699951171875</v>
      </c>
      <c r="R1364">
        <v>273.29998779296875</v>
      </c>
      <c r="S1364">
        <v>1764.5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1</v>
      </c>
      <c r="AC1364">
        <v>0</v>
      </c>
      <c r="AD1364">
        <v>0</v>
      </c>
      <c r="AE1364" s="63"/>
      <c r="AF1364" s="63"/>
      <c r="AG1364">
        <f t="shared" si="21"/>
        <v>4.1853261606488806E-2</v>
      </c>
    </row>
    <row r="1365" spans="1:33" x14ac:dyDescent="0.25">
      <c r="A1365">
        <v>2381</v>
      </c>
      <c r="B1365" t="s">
        <v>50</v>
      </c>
      <c r="C1365" t="s">
        <v>468</v>
      </c>
      <c r="D1365">
        <v>1926</v>
      </c>
      <c r="E1365">
        <v>2410.10009765625</v>
      </c>
      <c r="F1365">
        <v>2410.10009765625</v>
      </c>
      <c r="G1365" s="7">
        <v>100</v>
      </c>
      <c r="H1365">
        <v>77.099998474121094</v>
      </c>
      <c r="I1365">
        <v>100</v>
      </c>
      <c r="J1365">
        <v>1963.300048828125</v>
      </c>
      <c r="K1365">
        <v>213</v>
      </c>
      <c r="L1365">
        <v>1161.5</v>
      </c>
      <c r="M1365">
        <v>20.299999237060547</v>
      </c>
      <c r="N1365">
        <v>198.80000305175781</v>
      </c>
      <c r="O1365">
        <v>1183.0999755859375</v>
      </c>
      <c r="P1365">
        <v>464</v>
      </c>
      <c r="Q1365">
        <v>1625.5</v>
      </c>
      <c r="R1365">
        <v>184.30000305175781</v>
      </c>
      <c r="S1365">
        <v>2047.4000244140625</v>
      </c>
      <c r="T1365">
        <v>0</v>
      </c>
      <c r="U1365">
        <v>0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 s="63"/>
      <c r="AF1365" s="63"/>
      <c r="AG1365">
        <f t="shared" si="21"/>
        <v>4.1492052590366264E-2</v>
      </c>
    </row>
    <row r="1366" spans="1:33" x14ac:dyDescent="0.25">
      <c r="A1366">
        <v>2381</v>
      </c>
      <c r="B1366" t="s">
        <v>50</v>
      </c>
      <c r="C1366" t="s">
        <v>469</v>
      </c>
      <c r="D1366">
        <v>1927</v>
      </c>
      <c r="E1366">
        <v>2777.10009765625</v>
      </c>
      <c r="F1366">
        <v>2777.10009765625</v>
      </c>
      <c r="G1366" s="7">
        <v>100</v>
      </c>
      <c r="H1366">
        <v>82.599998474121094</v>
      </c>
      <c r="I1366">
        <v>100</v>
      </c>
      <c r="J1366">
        <v>2230.300048828125</v>
      </c>
      <c r="K1366">
        <v>285.5</v>
      </c>
      <c r="L1366">
        <v>1478.800048828125</v>
      </c>
      <c r="M1366">
        <v>25.700000762939453</v>
      </c>
      <c r="N1366">
        <v>182.89999389648438</v>
      </c>
      <c r="O1366">
        <v>1345.300048828125</v>
      </c>
      <c r="P1366">
        <v>622.29998779296875</v>
      </c>
      <c r="Q1366">
        <v>2101.10009765625</v>
      </c>
      <c r="R1366">
        <v>264.29998779296875</v>
      </c>
      <c r="S1366">
        <v>2115.10009765625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1</v>
      </c>
      <c r="AC1366">
        <v>0</v>
      </c>
      <c r="AD1366">
        <v>0</v>
      </c>
      <c r="AE1366" s="63"/>
      <c r="AF1366" s="63"/>
      <c r="AG1366">
        <f t="shared" si="21"/>
        <v>3.6008784877576284E-2</v>
      </c>
    </row>
    <row r="1367" spans="1:33" x14ac:dyDescent="0.25">
      <c r="A1367">
        <v>2381</v>
      </c>
      <c r="B1367" t="s">
        <v>50</v>
      </c>
      <c r="C1367" t="s">
        <v>470</v>
      </c>
      <c r="D1367">
        <v>1928</v>
      </c>
      <c r="E1367">
        <v>2848</v>
      </c>
      <c r="F1367">
        <v>2848</v>
      </c>
      <c r="G1367" s="7">
        <v>150</v>
      </c>
      <c r="H1367">
        <v>186.5</v>
      </c>
      <c r="I1367">
        <v>150</v>
      </c>
      <c r="J1367">
        <v>2306.10009765625</v>
      </c>
      <c r="K1367">
        <v>213.30000305175781</v>
      </c>
      <c r="L1367">
        <v>1570.800048828125</v>
      </c>
      <c r="M1367">
        <v>40.700000762939453</v>
      </c>
      <c r="N1367">
        <v>191</v>
      </c>
      <c r="O1367">
        <v>1393.9000244140625</v>
      </c>
      <c r="P1367">
        <v>481</v>
      </c>
      <c r="Q1367">
        <v>2051.800048828125</v>
      </c>
      <c r="R1367">
        <v>77.5</v>
      </c>
      <c r="S1367">
        <v>1945.199951171875</v>
      </c>
      <c r="T1367">
        <v>0</v>
      </c>
      <c r="U1367">
        <v>0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 s="63"/>
      <c r="AF1367" s="63"/>
      <c r="AG1367">
        <f t="shared" si="21"/>
        <v>5.2668539325842693E-2</v>
      </c>
    </row>
    <row r="1368" spans="1:33" x14ac:dyDescent="0.25">
      <c r="A1368">
        <v>2381</v>
      </c>
      <c r="B1368" t="s">
        <v>50</v>
      </c>
      <c r="C1368" t="s">
        <v>471</v>
      </c>
      <c r="D1368">
        <v>1929</v>
      </c>
      <c r="E1368">
        <v>2879</v>
      </c>
      <c r="F1368">
        <v>2879</v>
      </c>
      <c r="G1368" s="7">
        <v>150</v>
      </c>
      <c r="H1368">
        <v>200.5</v>
      </c>
      <c r="I1368">
        <v>150</v>
      </c>
      <c r="J1368">
        <v>2250.10009765625</v>
      </c>
      <c r="K1368">
        <v>210.19999694824219</v>
      </c>
      <c r="L1368">
        <v>1411.5999755859375</v>
      </c>
      <c r="M1368">
        <v>44</v>
      </c>
      <c r="N1368">
        <v>304.89999389648438</v>
      </c>
      <c r="O1368">
        <v>1274</v>
      </c>
      <c r="P1368">
        <v>478.10000610351563</v>
      </c>
      <c r="Q1368">
        <v>1889.699951171875</v>
      </c>
      <c r="R1368">
        <v>21.700000762939453</v>
      </c>
      <c r="S1368">
        <v>1533.5</v>
      </c>
      <c r="T1368">
        <v>0</v>
      </c>
      <c r="U1368">
        <v>0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 s="63"/>
      <c r="AF1368" s="63"/>
      <c r="AG1368">
        <f t="shared" si="21"/>
        <v>5.2101424105592223E-2</v>
      </c>
    </row>
    <row r="1369" spans="1:33" x14ac:dyDescent="0.25">
      <c r="A1369">
        <v>2381</v>
      </c>
      <c r="B1369" t="s">
        <v>50</v>
      </c>
      <c r="C1369" t="s">
        <v>472</v>
      </c>
      <c r="D1369">
        <v>1930</v>
      </c>
      <c r="E1369">
        <v>2556</v>
      </c>
      <c r="F1369">
        <v>2556</v>
      </c>
      <c r="G1369" s="7">
        <v>150</v>
      </c>
      <c r="H1369">
        <v>201.5</v>
      </c>
      <c r="I1369">
        <v>150</v>
      </c>
      <c r="J1369">
        <v>1871.5</v>
      </c>
      <c r="K1369">
        <v>195.80000305175781</v>
      </c>
      <c r="L1369">
        <v>1102.0999755859375</v>
      </c>
      <c r="M1369">
        <v>49.299999237060547</v>
      </c>
      <c r="N1369">
        <v>338</v>
      </c>
      <c r="O1369">
        <v>1005.2000122070313</v>
      </c>
      <c r="P1369">
        <v>814.9000244140625</v>
      </c>
      <c r="Q1369">
        <v>1917</v>
      </c>
      <c r="R1369">
        <v>33.700000762939453</v>
      </c>
      <c r="S1369">
        <v>928.9000244140625</v>
      </c>
      <c r="T1369">
        <v>0</v>
      </c>
      <c r="U1369">
        <v>0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0</v>
      </c>
      <c r="AE1369" s="63"/>
      <c r="AF1369" s="63"/>
      <c r="AG1369">
        <f t="shared" si="21"/>
        <v>5.8685446009389672E-2</v>
      </c>
    </row>
    <row r="1370" spans="1:33" x14ac:dyDescent="0.25">
      <c r="A1370">
        <v>2381</v>
      </c>
      <c r="B1370" t="s">
        <v>50</v>
      </c>
      <c r="C1370" t="s">
        <v>473</v>
      </c>
      <c r="D1370">
        <v>1931</v>
      </c>
      <c r="E1370">
        <v>1694.199951171875</v>
      </c>
      <c r="F1370">
        <v>1694.199951171875</v>
      </c>
      <c r="G1370" s="7">
        <v>150</v>
      </c>
      <c r="H1370">
        <v>189.60000610351563</v>
      </c>
      <c r="I1370">
        <v>150</v>
      </c>
      <c r="J1370">
        <v>1182.800048828125</v>
      </c>
      <c r="K1370">
        <v>164.5</v>
      </c>
      <c r="L1370">
        <v>783</v>
      </c>
      <c r="M1370">
        <v>56.299999237060547</v>
      </c>
      <c r="N1370">
        <v>253.89999389648438</v>
      </c>
      <c r="O1370">
        <v>620.79998779296875</v>
      </c>
      <c r="P1370">
        <v>450.70001220703125</v>
      </c>
      <c r="Q1370">
        <v>1233.699951171875</v>
      </c>
      <c r="R1370">
        <v>2.4000000953674316</v>
      </c>
      <c r="S1370">
        <v>1218.4000244140625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0</v>
      </c>
      <c r="AD1370">
        <v>0</v>
      </c>
      <c r="AE1370" s="63"/>
      <c r="AF1370" s="63"/>
      <c r="AG1370">
        <f t="shared" si="21"/>
        <v>8.853736531880152E-2</v>
      </c>
    </row>
    <row r="1371" spans="1:33" x14ac:dyDescent="0.25">
      <c r="A1371">
        <v>2381</v>
      </c>
      <c r="B1371" t="s">
        <v>50</v>
      </c>
      <c r="C1371" t="s">
        <v>474</v>
      </c>
      <c r="D1371">
        <v>1932</v>
      </c>
      <c r="E1371">
        <v>1990.5</v>
      </c>
      <c r="F1371">
        <v>1989.5</v>
      </c>
      <c r="G1371" s="7">
        <v>150</v>
      </c>
      <c r="H1371">
        <v>181.60000610351563</v>
      </c>
      <c r="I1371">
        <v>150</v>
      </c>
      <c r="J1371">
        <v>1505.300048828125</v>
      </c>
      <c r="K1371">
        <v>221.30000305175781</v>
      </c>
      <c r="L1371">
        <v>1052.5999755859375</v>
      </c>
      <c r="M1371">
        <v>56.700000762939453</v>
      </c>
      <c r="N1371">
        <v>286.89999389648438</v>
      </c>
      <c r="O1371">
        <v>849.4000244140625</v>
      </c>
      <c r="P1371">
        <v>363.79998779296875</v>
      </c>
      <c r="Q1371">
        <v>1416.39990234375</v>
      </c>
      <c r="R1371">
        <v>12.899999618530273</v>
      </c>
      <c r="S1371">
        <v>1214.4000244140625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0</v>
      </c>
      <c r="AE1371" s="63"/>
      <c r="AF1371" s="63"/>
      <c r="AG1371">
        <f t="shared" si="21"/>
        <v>7.5357950263752832E-2</v>
      </c>
    </row>
    <row r="1372" spans="1:33" x14ac:dyDescent="0.25">
      <c r="A1372">
        <v>2381</v>
      </c>
      <c r="B1372" t="s">
        <v>50</v>
      </c>
      <c r="C1372" t="s">
        <v>475</v>
      </c>
      <c r="D1372">
        <v>1933</v>
      </c>
      <c r="E1372">
        <v>1923.0999755859375</v>
      </c>
      <c r="F1372">
        <v>1923.0999755859375</v>
      </c>
      <c r="G1372" s="7">
        <v>150</v>
      </c>
      <c r="H1372">
        <v>178.89999389648438</v>
      </c>
      <c r="I1372">
        <v>150</v>
      </c>
      <c r="J1372">
        <v>1434.699951171875</v>
      </c>
      <c r="K1372">
        <v>168.5</v>
      </c>
      <c r="L1372">
        <v>1023.0999755859375</v>
      </c>
      <c r="M1372">
        <v>58.599998474121094</v>
      </c>
      <c r="N1372">
        <v>220.30000305175781</v>
      </c>
      <c r="O1372">
        <v>858.0999755859375</v>
      </c>
      <c r="P1372">
        <v>371.60000610351563</v>
      </c>
      <c r="Q1372">
        <v>1394.699951171875</v>
      </c>
      <c r="R1372">
        <v>26.799999237060547</v>
      </c>
      <c r="S1372">
        <v>1555.800048828125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1</v>
      </c>
      <c r="AC1372">
        <v>0</v>
      </c>
      <c r="AD1372">
        <v>0</v>
      </c>
      <c r="AE1372" s="63"/>
      <c r="AF1372" s="63"/>
      <c r="AG1372">
        <f t="shared" si="21"/>
        <v>7.7999065001442491E-2</v>
      </c>
    </row>
    <row r="1373" spans="1:33" x14ac:dyDescent="0.25">
      <c r="A1373">
        <v>2381</v>
      </c>
      <c r="B1373" t="s">
        <v>50</v>
      </c>
      <c r="C1373" t="s">
        <v>476</v>
      </c>
      <c r="D1373">
        <v>1934</v>
      </c>
      <c r="E1373">
        <v>2633.89990234375</v>
      </c>
      <c r="F1373">
        <v>2633.89990234375</v>
      </c>
      <c r="G1373" s="7">
        <v>160</v>
      </c>
      <c r="H1373">
        <v>172.5</v>
      </c>
      <c r="I1373">
        <v>160</v>
      </c>
      <c r="J1373">
        <v>1924.0999755859375</v>
      </c>
      <c r="K1373">
        <v>263.39999389648438</v>
      </c>
      <c r="L1373">
        <v>1208.0999755859375</v>
      </c>
      <c r="M1373">
        <v>85.400001525878906</v>
      </c>
      <c r="N1373">
        <v>368.29998779296875</v>
      </c>
      <c r="O1373">
        <v>1118.800048828125</v>
      </c>
      <c r="P1373">
        <v>591.9000244140625</v>
      </c>
      <c r="Q1373">
        <v>1800</v>
      </c>
      <c r="R1373">
        <v>122.30000305175781</v>
      </c>
      <c r="S1373">
        <v>1305.4000244140625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1</v>
      </c>
      <c r="AC1373">
        <v>0</v>
      </c>
      <c r="AD1373">
        <v>0</v>
      </c>
      <c r="AE1373" s="63"/>
      <c r="AF1373" s="63"/>
      <c r="AG1373">
        <f t="shared" si="21"/>
        <v>6.074642390837464E-2</v>
      </c>
    </row>
    <row r="1374" spans="1:33" x14ac:dyDescent="0.25">
      <c r="A1374">
        <v>2381</v>
      </c>
      <c r="B1374" t="s">
        <v>50</v>
      </c>
      <c r="C1374" t="s">
        <v>477</v>
      </c>
      <c r="D1374">
        <v>1935</v>
      </c>
      <c r="E1374">
        <v>2346.39990234375</v>
      </c>
      <c r="F1374">
        <v>2346.39990234375</v>
      </c>
      <c r="G1374" s="7">
        <v>152.5</v>
      </c>
      <c r="H1374">
        <v>161.10000610351563</v>
      </c>
      <c r="I1374">
        <v>152.5</v>
      </c>
      <c r="J1374">
        <v>1616.0999755859375</v>
      </c>
      <c r="K1374">
        <v>223.69999694824219</v>
      </c>
      <c r="L1374">
        <v>966.4000244140625</v>
      </c>
      <c r="M1374">
        <v>84.199996948242188</v>
      </c>
      <c r="N1374">
        <v>310.70001220703125</v>
      </c>
      <c r="O1374">
        <v>949.0999755859375</v>
      </c>
      <c r="P1374">
        <v>595.5</v>
      </c>
      <c r="Q1374">
        <v>1561.9000244140625</v>
      </c>
      <c r="R1374">
        <v>144</v>
      </c>
      <c r="S1374">
        <v>1346.9000244140625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 s="63"/>
      <c r="AF1374" s="63"/>
      <c r="AG1374">
        <f t="shared" si="21"/>
        <v>6.4993183748291258E-2</v>
      </c>
    </row>
    <row r="1375" spans="1:33" x14ac:dyDescent="0.25">
      <c r="A1375">
        <v>2381</v>
      </c>
      <c r="B1375" t="s">
        <v>50</v>
      </c>
      <c r="C1375" t="s">
        <v>478</v>
      </c>
      <c r="D1375">
        <v>1936</v>
      </c>
      <c r="E1375">
        <v>2335.60009765625</v>
      </c>
      <c r="F1375">
        <v>2335.60009765625</v>
      </c>
      <c r="G1375" s="7">
        <v>142.5</v>
      </c>
      <c r="H1375">
        <v>148</v>
      </c>
      <c r="I1375">
        <v>142.5</v>
      </c>
      <c r="J1375">
        <v>1622.300048828125</v>
      </c>
      <c r="K1375">
        <v>267.10000610351563</v>
      </c>
      <c r="L1375">
        <v>942.20001220703125</v>
      </c>
      <c r="M1375">
        <v>83.199996948242188</v>
      </c>
      <c r="N1375">
        <v>275.39999389648438</v>
      </c>
      <c r="O1375">
        <v>1005.0999755859375</v>
      </c>
      <c r="P1375">
        <v>555.20001220703125</v>
      </c>
      <c r="Q1375">
        <v>1497.4000244140625</v>
      </c>
      <c r="R1375">
        <v>154.30000305175781</v>
      </c>
      <c r="S1375">
        <v>1527.5999755859375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0</v>
      </c>
      <c r="AE1375" s="63"/>
      <c r="AF1375" s="63"/>
      <c r="AG1375">
        <f t="shared" si="21"/>
        <v>6.1012157065328622E-2</v>
      </c>
    </row>
    <row r="1376" spans="1:33" x14ac:dyDescent="0.25">
      <c r="A1376">
        <v>2381</v>
      </c>
      <c r="B1376" t="s">
        <v>50</v>
      </c>
      <c r="C1376" t="s">
        <v>479</v>
      </c>
      <c r="D1376">
        <v>1937</v>
      </c>
      <c r="E1376">
        <v>2626.199951171875</v>
      </c>
      <c r="F1376">
        <v>2626.199951171875</v>
      </c>
      <c r="G1376" s="7">
        <v>137.5</v>
      </c>
      <c r="H1376">
        <v>150.5</v>
      </c>
      <c r="I1376">
        <v>137.5</v>
      </c>
      <c r="J1376">
        <v>1889.9000244140625</v>
      </c>
      <c r="K1376">
        <v>353.70001220703125</v>
      </c>
      <c r="L1376">
        <v>1057.5999755859375</v>
      </c>
      <c r="M1376">
        <v>88.199996948242188</v>
      </c>
      <c r="N1376">
        <v>362.29998779296875</v>
      </c>
      <c r="O1376">
        <v>1162.0999755859375</v>
      </c>
      <c r="P1376">
        <v>522.70001220703125</v>
      </c>
      <c r="Q1376">
        <v>1580.300048828125</v>
      </c>
      <c r="R1376">
        <v>124.19999694824219</v>
      </c>
      <c r="S1376">
        <v>1760.4000244140625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0</v>
      </c>
      <c r="AE1376" s="63"/>
      <c r="AF1376" s="63"/>
      <c r="AG1376">
        <f t="shared" si="21"/>
        <v>5.2357018717727154E-2</v>
      </c>
    </row>
    <row r="1377" spans="1:33" x14ac:dyDescent="0.25">
      <c r="A1377">
        <v>2381</v>
      </c>
      <c r="B1377" t="s">
        <v>50</v>
      </c>
      <c r="C1377" t="s">
        <v>480</v>
      </c>
      <c r="D1377">
        <v>1938</v>
      </c>
      <c r="E1377">
        <v>2787.89990234375</v>
      </c>
      <c r="F1377">
        <v>2787.89990234375</v>
      </c>
      <c r="G1377" s="7">
        <v>132.5</v>
      </c>
      <c r="H1377">
        <v>142.39999389648438</v>
      </c>
      <c r="I1377">
        <v>132.5</v>
      </c>
      <c r="J1377">
        <v>2048.60009765625</v>
      </c>
      <c r="K1377">
        <v>260.79998779296875</v>
      </c>
      <c r="L1377">
        <v>1406.9000244140625</v>
      </c>
      <c r="M1377">
        <v>85.300003051757813</v>
      </c>
      <c r="N1377">
        <v>288.20001220703125</v>
      </c>
      <c r="O1377">
        <v>1329.9000244140625</v>
      </c>
      <c r="P1377">
        <v>493.39999389648438</v>
      </c>
      <c r="Q1377">
        <v>1900.300048828125</v>
      </c>
      <c r="R1377">
        <v>178</v>
      </c>
      <c r="S1377">
        <v>2691.89990234375</v>
      </c>
      <c r="T1377">
        <v>0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0</v>
      </c>
      <c r="AE1377" s="63"/>
      <c r="AF1377" s="63"/>
      <c r="AG1377">
        <f t="shared" si="21"/>
        <v>4.7526813960791427E-2</v>
      </c>
    </row>
    <row r="1378" spans="1:33" s="4" customFormat="1" x14ac:dyDescent="0.25">
      <c r="A1378" s="4">
        <v>2381</v>
      </c>
      <c r="B1378" s="4" t="s">
        <v>50</v>
      </c>
      <c r="C1378" s="4" t="s">
        <v>481</v>
      </c>
      <c r="D1378" s="4">
        <v>1939</v>
      </c>
      <c r="E1378" s="4">
        <v>3785.60009765625</v>
      </c>
      <c r="F1378" s="4">
        <v>3785.60009765625</v>
      </c>
      <c r="G1378" s="7">
        <v>127.5</v>
      </c>
      <c r="H1378" s="4">
        <v>107.90000152587891</v>
      </c>
      <c r="I1378" s="4">
        <v>127.5</v>
      </c>
      <c r="J1378" s="4">
        <v>3028.60009765625</v>
      </c>
      <c r="K1378" s="4">
        <v>371.29998779296875</v>
      </c>
      <c r="L1378" s="4">
        <v>2159.800048828125</v>
      </c>
      <c r="M1378" s="4">
        <v>81.699996948242188</v>
      </c>
      <c r="N1378" s="4">
        <v>336.70001220703125</v>
      </c>
      <c r="O1378" s="4">
        <v>50.200000762939453</v>
      </c>
      <c r="P1378" s="4">
        <v>647</v>
      </c>
      <c r="Q1378" s="4">
        <v>2806.800048828125</v>
      </c>
      <c r="R1378" s="4">
        <v>11.5</v>
      </c>
      <c r="T1378" s="4">
        <v>0</v>
      </c>
      <c r="U1378" s="4">
        <v>0</v>
      </c>
      <c r="V1378" s="4">
        <v>0</v>
      </c>
      <c r="W1378" s="4">
        <v>1</v>
      </c>
      <c r="X1378" s="4">
        <v>0</v>
      </c>
      <c r="Y1378" s="4">
        <v>0</v>
      </c>
      <c r="Z1378" s="4">
        <v>0</v>
      </c>
      <c r="AA1378" s="4">
        <v>0</v>
      </c>
      <c r="AB1378" s="4">
        <v>1</v>
      </c>
      <c r="AC1378" s="4">
        <v>0</v>
      </c>
      <c r="AD1378" s="4">
        <v>0</v>
      </c>
      <c r="AE1378" s="63"/>
      <c r="AF1378" s="63"/>
      <c r="AG1378">
        <f t="shared" si="21"/>
        <v>3.3680261176804734E-2</v>
      </c>
    </row>
    <row r="1379" spans="1:33" x14ac:dyDescent="0.25">
      <c r="A1379">
        <v>2385</v>
      </c>
      <c r="B1379" t="s">
        <v>51</v>
      </c>
      <c r="C1379" t="s">
        <v>447</v>
      </c>
      <c r="D1379">
        <v>1905</v>
      </c>
      <c r="E1379">
        <v>13.300000190734863</v>
      </c>
      <c r="F1379">
        <v>13.300000190734863</v>
      </c>
      <c r="G1379" s="7">
        <v>12.5</v>
      </c>
      <c r="H1379">
        <v>0.20000000298023224</v>
      </c>
      <c r="I1379">
        <v>12.5</v>
      </c>
      <c r="J1379">
        <v>0.60000002384185791</v>
      </c>
      <c r="K1379">
        <v>0</v>
      </c>
      <c r="L1379">
        <v>0</v>
      </c>
      <c r="M1379">
        <v>11.600000381469727</v>
      </c>
      <c r="P1379">
        <v>1.6000000238418579</v>
      </c>
      <c r="Q1379">
        <v>1.6000000238418579</v>
      </c>
      <c r="T1379">
        <v>0</v>
      </c>
      <c r="U1379">
        <v>0</v>
      </c>
      <c r="V1379">
        <v>0</v>
      </c>
      <c r="W1379">
        <v>1</v>
      </c>
      <c r="X1379">
        <v>1</v>
      </c>
      <c r="Y1379">
        <v>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 s="63">
        <f>AVERAGE(G1379:G1391)</f>
        <v>34.375</v>
      </c>
      <c r="AF1379" s="63">
        <f>_xlfn.VAR.S(G1379:G1391)</f>
        <v>372.86931818181819</v>
      </c>
      <c r="AG1379">
        <f t="shared" si="21"/>
        <v>0.93984961058179795</v>
      </c>
    </row>
    <row r="1380" spans="1:33" x14ac:dyDescent="0.25">
      <c r="A1380">
        <v>2385</v>
      </c>
      <c r="B1380" t="s">
        <v>51</v>
      </c>
      <c r="C1380" t="s">
        <v>448</v>
      </c>
      <c r="D1380">
        <v>1906</v>
      </c>
      <c r="E1380">
        <v>38.799999237060547</v>
      </c>
      <c r="F1380">
        <v>38.799999237060547</v>
      </c>
      <c r="G1380" s="7">
        <v>12.5</v>
      </c>
      <c r="H1380">
        <v>0.80000001192092896</v>
      </c>
      <c r="I1380">
        <v>12.5</v>
      </c>
      <c r="J1380">
        <v>10.5</v>
      </c>
      <c r="K1380">
        <v>0</v>
      </c>
      <c r="L1380">
        <v>0</v>
      </c>
      <c r="M1380">
        <v>35.5</v>
      </c>
      <c r="P1380">
        <v>3.2999999523162842</v>
      </c>
      <c r="Q1380">
        <v>3.2999999523162842</v>
      </c>
      <c r="R1380">
        <v>15</v>
      </c>
      <c r="T1380">
        <v>0</v>
      </c>
      <c r="U1380">
        <v>0</v>
      </c>
      <c r="V1380">
        <v>0</v>
      </c>
      <c r="W1380">
        <v>1</v>
      </c>
      <c r="X1380">
        <v>1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 s="63"/>
      <c r="AF1380" s="63"/>
      <c r="AG1380">
        <f t="shared" si="21"/>
        <v>0.32216495478846274</v>
      </c>
    </row>
    <row r="1381" spans="1:33" x14ac:dyDescent="0.25">
      <c r="A1381">
        <v>2385</v>
      </c>
      <c r="B1381" t="s">
        <v>51</v>
      </c>
      <c r="C1381" t="s">
        <v>449</v>
      </c>
      <c r="D1381">
        <v>1907</v>
      </c>
      <c r="E1381">
        <v>33.299999237060547</v>
      </c>
      <c r="F1381">
        <v>33.299999237060547</v>
      </c>
      <c r="G1381" s="7">
        <v>12.5</v>
      </c>
      <c r="H1381">
        <v>1.2999999523162842</v>
      </c>
      <c r="I1381">
        <v>12.5</v>
      </c>
      <c r="J1381">
        <v>4.5</v>
      </c>
      <c r="K1381">
        <v>0</v>
      </c>
      <c r="L1381">
        <v>0</v>
      </c>
      <c r="M1381">
        <v>28.700000762939453</v>
      </c>
      <c r="P1381">
        <v>1.2000000476837158</v>
      </c>
      <c r="Q1381">
        <v>1.2000000476837158</v>
      </c>
      <c r="R1381">
        <v>15</v>
      </c>
      <c r="T1381">
        <v>0</v>
      </c>
      <c r="U1381">
        <v>0</v>
      </c>
      <c r="V1381">
        <v>0</v>
      </c>
      <c r="W1381">
        <v>1</v>
      </c>
      <c r="X1381">
        <v>1</v>
      </c>
      <c r="Y1381">
        <v>1</v>
      </c>
      <c r="Z1381">
        <v>0</v>
      </c>
      <c r="AA1381">
        <v>0</v>
      </c>
      <c r="AB1381">
        <v>0</v>
      </c>
      <c r="AC1381">
        <v>0</v>
      </c>
      <c r="AD1381">
        <v>0</v>
      </c>
      <c r="AE1381" s="63"/>
      <c r="AF1381" s="63"/>
      <c r="AG1381">
        <f t="shared" si="21"/>
        <v>0.37537538397563636</v>
      </c>
    </row>
    <row r="1382" spans="1:33" x14ac:dyDescent="0.25">
      <c r="A1382">
        <v>2385</v>
      </c>
      <c r="B1382" t="s">
        <v>51</v>
      </c>
      <c r="C1382" t="s">
        <v>450</v>
      </c>
      <c r="D1382">
        <v>1908</v>
      </c>
      <c r="E1382">
        <v>32.799999237060547</v>
      </c>
      <c r="F1382">
        <v>32.799999237060547</v>
      </c>
      <c r="G1382" s="7">
        <v>12.5</v>
      </c>
      <c r="H1382">
        <v>2.2999999523162842</v>
      </c>
      <c r="I1382">
        <v>12.5</v>
      </c>
      <c r="J1382">
        <v>3</v>
      </c>
      <c r="K1382">
        <v>0</v>
      </c>
      <c r="L1382">
        <v>0</v>
      </c>
      <c r="M1382">
        <v>30.100000381469727</v>
      </c>
      <c r="P1382">
        <v>2.5</v>
      </c>
      <c r="Q1382">
        <v>2.5</v>
      </c>
      <c r="R1382">
        <v>15</v>
      </c>
      <c r="T1382">
        <v>0</v>
      </c>
      <c r="U1382">
        <v>0</v>
      </c>
      <c r="V1382">
        <v>0</v>
      </c>
      <c r="W1382">
        <v>1</v>
      </c>
      <c r="X1382">
        <v>1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 s="63"/>
      <c r="AF1382" s="63"/>
      <c r="AG1382">
        <f t="shared" si="21"/>
        <v>0.38109756984007231</v>
      </c>
    </row>
    <row r="1383" spans="1:33" x14ac:dyDescent="0.25">
      <c r="A1383">
        <v>2385</v>
      </c>
      <c r="B1383" t="s">
        <v>51</v>
      </c>
      <c r="C1383" t="s">
        <v>451</v>
      </c>
      <c r="D1383">
        <v>1909</v>
      </c>
      <c r="E1383">
        <v>33.599998474121094</v>
      </c>
      <c r="F1383">
        <v>33.599998474121094</v>
      </c>
      <c r="G1383" s="7">
        <v>12.5</v>
      </c>
      <c r="H1383">
        <v>3.5</v>
      </c>
      <c r="I1383">
        <v>12.5</v>
      </c>
      <c r="J1383">
        <v>2.2999999523162842</v>
      </c>
      <c r="K1383">
        <v>0</v>
      </c>
      <c r="L1383">
        <v>0</v>
      </c>
      <c r="M1383">
        <v>30.299999237060547</v>
      </c>
      <c r="P1383">
        <v>3.2999999523162842</v>
      </c>
      <c r="Q1383">
        <v>3.2999999523162842</v>
      </c>
      <c r="R1383">
        <v>15</v>
      </c>
      <c r="S1383">
        <v>2</v>
      </c>
      <c r="T1383">
        <v>0</v>
      </c>
      <c r="U1383">
        <v>0</v>
      </c>
      <c r="V1383">
        <v>0</v>
      </c>
      <c r="W1383">
        <v>1</v>
      </c>
      <c r="X1383">
        <v>1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 s="63"/>
      <c r="AF1383" s="63"/>
      <c r="AG1383">
        <f t="shared" si="21"/>
        <v>0.37202382641855086</v>
      </c>
    </row>
    <row r="1384" spans="1:33" x14ac:dyDescent="0.25">
      <c r="A1384">
        <v>2385</v>
      </c>
      <c r="B1384" t="s">
        <v>51</v>
      </c>
      <c r="C1384" t="s">
        <v>452</v>
      </c>
      <c r="D1384">
        <v>1910</v>
      </c>
      <c r="E1384">
        <v>75.584999084472656</v>
      </c>
      <c r="F1384">
        <v>75.589996337890625</v>
      </c>
      <c r="G1384" s="7">
        <v>50</v>
      </c>
      <c r="H1384">
        <v>3.0199999809265137</v>
      </c>
      <c r="I1384">
        <v>12.5</v>
      </c>
      <c r="J1384">
        <v>2</v>
      </c>
      <c r="K1384">
        <v>0</v>
      </c>
      <c r="L1384">
        <v>30.579999923706055</v>
      </c>
      <c r="M1384">
        <v>2.4449999332427979</v>
      </c>
      <c r="O1384">
        <v>2</v>
      </c>
      <c r="Q1384">
        <v>30.579999923706055</v>
      </c>
      <c r="R1384">
        <v>20</v>
      </c>
      <c r="T1384">
        <v>0</v>
      </c>
      <c r="U1384">
        <v>0</v>
      </c>
      <c r="V1384">
        <v>0</v>
      </c>
      <c r="W1384">
        <v>1</v>
      </c>
      <c r="X1384">
        <v>1</v>
      </c>
      <c r="Y1384">
        <v>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 s="63"/>
      <c r="AF1384" s="63"/>
      <c r="AG1384">
        <f t="shared" si="21"/>
        <v>0.66150692075977602</v>
      </c>
    </row>
    <row r="1385" spans="1:33" x14ac:dyDescent="0.25">
      <c r="A1385">
        <v>2385</v>
      </c>
      <c r="B1385" t="s">
        <v>51</v>
      </c>
      <c r="C1385" t="s">
        <v>453</v>
      </c>
      <c r="D1385">
        <v>1911</v>
      </c>
      <c r="E1385">
        <v>74.415000915527344</v>
      </c>
      <c r="F1385">
        <v>74.425003051757813</v>
      </c>
      <c r="G1385" s="7">
        <v>50</v>
      </c>
      <c r="H1385">
        <v>3.309999942779541</v>
      </c>
      <c r="I1385">
        <v>12.5</v>
      </c>
      <c r="J1385">
        <v>0</v>
      </c>
      <c r="K1385">
        <v>0</v>
      </c>
      <c r="L1385">
        <v>31.739999771118164</v>
      </c>
      <c r="M1385">
        <v>3.0150001049041748</v>
      </c>
      <c r="Q1385">
        <v>31.739999771118164</v>
      </c>
      <c r="R1385">
        <v>20.514999389648438</v>
      </c>
      <c r="T1385">
        <v>0</v>
      </c>
      <c r="U1385">
        <v>0</v>
      </c>
      <c r="V1385">
        <v>0</v>
      </c>
      <c r="W1385">
        <v>1</v>
      </c>
      <c r="X1385">
        <v>1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 s="63"/>
      <c r="AF1385" s="63"/>
      <c r="AG1385">
        <f t="shared" si="21"/>
        <v>0.67190753725526142</v>
      </c>
    </row>
    <row r="1386" spans="1:33" x14ac:dyDescent="0.25">
      <c r="A1386">
        <v>2385</v>
      </c>
      <c r="B1386" t="s">
        <v>51</v>
      </c>
      <c r="C1386" t="s">
        <v>454</v>
      </c>
      <c r="D1386">
        <v>1912</v>
      </c>
      <c r="E1386">
        <v>75.389999389648438</v>
      </c>
      <c r="F1386">
        <v>75.389999389648438</v>
      </c>
      <c r="G1386" s="7">
        <v>50</v>
      </c>
      <c r="H1386">
        <v>3.5499999523162842</v>
      </c>
      <c r="I1386">
        <v>12.5</v>
      </c>
      <c r="J1386">
        <v>0</v>
      </c>
      <c r="K1386">
        <v>0</v>
      </c>
      <c r="L1386">
        <v>31.010000228881836</v>
      </c>
      <c r="M1386">
        <v>2.7899999618530273</v>
      </c>
      <c r="Q1386">
        <v>31.010000228881836</v>
      </c>
      <c r="R1386">
        <v>21.25</v>
      </c>
      <c r="T1386">
        <v>0</v>
      </c>
      <c r="U1386">
        <v>0</v>
      </c>
      <c r="V1386">
        <v>0</v>
      </c>
      <c r="W1386">
        <v>1</v>
      </c>
      <c r="X1386">
        <v>1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 s="63"/>
      <c r="AF1386" s="63"/>
      <c r="AG1386">
        <f t="shared" si="21"/>
        <v>0.66321793878228019</v>
      </c>
    </row>
    <row r="1387" spans="1:33" x14ac:dyDescent="0.25">
      <c r="A1387">
        <v>2385</v>
      </c>
      <c r="B1387" t="s">
        <v>51</v>
      </c>
      <c r="C1387" t="s">
        <v>455</v>
      </c>
      <c r="D1387">
        <v>1913</v>
      </c>
      <c r="E1387">
        <v>74.980003356933594</v>
      </c>
      <c r="F1387">
        <v>74.989997863769531</v>
      </c>
      <c r="G1387" s="7">
        <v>50</v>
      </c>
      <c r="H1387">
        <v>3.190000057220459</v>
      </c>
      <c r="I1387">
        <v>12.5</v>
      </c>
      <c r="J1387">
        <v>0</v>
      </c>
      <c r="K1387">
        <v>0</v>
      </c>
      <c r="L1387">
        <v>29.920000076293945</v>
      </c>
      <c r="M1387">
        <v>0.85000002384185791</v>
      </c>
      <c r="P1387">
        <v>1.0299999713897705</v>
      </c>
      <c r="Q1387">
        <v>30.950000762939453</v>
      </c>
      <c r="R1387">
        <v>21.25</v>
      </c>
      <c r="T1387">
        <v>0</v>
      </c>
      <c r="U1387">
        <v>0</v>
      </c>
      <c r="V1387">
        <v>0</v>
      </c>
      <c r="W1387">
        <v>1</v>
      </c>
      <c r="X1387">
        <v>1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 s="63"/>
      <c r="AF1387" s="63"/>
      <c r="AG1387">
        <f t="shared" si="21"/>
        <v>0.66684446200916814</v>
      </c>
    </row>
    <row r="1388" spans="1:33" x14ac:dyDescent="0.25">
      <c r="A1388">
        <v>2385</v>
      </c>
      <c r="B1388" t="s">
        <v>51</v>
      </c>
      <c r="C1388" t="s">
        <v>456</v>
      </c>
      <c r="D1388">
        <v>1914</v>
      </c>
      <c r="E1388">
        <v>72.25</v>
      </c>
      <c r="F1388">
        <v>72.239997863769531</v>
      </c>
      <c r="G1388" s="7">
        <v>50</v>
      </c>
      <c r="H1388">
        <v>3.7000000476837158</v>
      </c>
      <c r="I1388">
        <v>12.5</v>
      </c>
      <c r="J1388">
        <v>0</v>
      </c>
      <c r="K1388">
        <v>0</v>
      </c>
      <c r="L1388">
        <v>25.989999771118164</v>
      </c>
      <c r="M1388">
        <v>0.76999998092651367</v>
      </c>
      <c r="Q1388">
        <v>25.989999771118164</v>
      </c>
      <c r="R1388">
        <v>17.930000305175781</v>
      </c>
      <c r="T1388">
        <v>0</v>
      </c>
      <c r="U1388">
        <v>0</v>
      </c>
      <c r="V1388">
        <v>0</v>
      </c>
      <c r="W1388">
        <v>1</v>
      </c>
      <c r="X1388">
        <v>1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 s="63"/>
      <c r="AF1388" s="63"/>
      <c r="AG1388">
        <f t="shared" si="21"/>
        <v>0.69204152249134943</v>
      </c>
    </row>
    <row r="1389" spans="1:33" x14ac:dyDescent="0.25">
      <c r="A1389">
        <v>2385</v>
      </c>
      <c r="B1389" t="s">
        <v>51</v>
      </c>
      <c r="C1389" t="s">
        <v>457</v>
      </c>
      <c r="D1389">
        <v>1915</v>
      </c>
      <c r="E1389">
        <v>63.520000457763672</v>
      </c>
      <c r="F1389">
        <v>63.505001068115234</v>
      </c>
      <c r="G1389" s="7">
        <v>50</v>
      </c>
      <c r="H1389">
        <v>6.6050000190734863</v>
      </c>
      <c r="I1389">
        <v>12.5</v>
      </c>
      <c r="J1389">
        <v>0</v>
      </c>
      <c r="K1389">
        <v>0</v>
      </c>
      <c r="L1389">
        <v>17.049999237060547</v>
      </c>
      <c r="M1389">
        <v>0.20000000298023224</v>
      </c>
      <c r="P1389">
        <v>1.0299999713897705</v>
      </c>
      <c r="Q1389">
        <v>18.079999923706055</v>
      </c>
      <c r="R1389">
        <v>6.679999828338623</v>
      </c>
      <c r="T1389">
        <v>0</v>
      </c>
      <c r="U1389">
        <v>0</v>
      </c>
      <c r="V1389">
        <v>0</v>
      </c>
      <c r="W1389">
        <v>1</v>
      </c>
      <c r="X1389">
        <v>1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0</v>
      </c>
      <c r="AE1389" s="63"/>
      <c r="AF1389" s="63"/>
      <c r="AG1389">
        <f t="shared" si="21"/>
        <v>0.78715364672024013</v>
      </c>
    </row>
    <row r="1390" spans="1:33" x14ac:dyDescent="0.25">
      <c r="A1390">
        <v>2385</v>
      </c>
      <c r="B1390" t="s">
        <v>51</v>
      </c>
      <c r="C1390" t="s">
        <v>458</v>
      </c>
      <c r="D1390">
        <v>1916</v>
      </c>
      <c r="E1390">
        <v>58.784999847412109</v>
      </c>
      <c r="F1390">
        <v>58.784999847412109</v>
      </c>
      <c r="G1390" s="7">
        <v>50</v>
      </c>
      <c r="H1390">
        <v>1.7749999761581421</v>
      </c>
      <c r="I1390">
        <v>12.5</v>
      </c>
      <c r="J1390">
        <v>0</v>
      </c>
      <c r="K1390">
        <v>0</v>
      </c>
      <c r="L1390">
        <v>17.655000686645508</v>
      </c>
      <c r="M1390">
        <v>0.12999999523162842</v>
      </c>
      <c r="P1390">
        <v>1.2899999618530273</v>
      </c>
      <c r="Q1390">
        <v>18.944999694824219</v>
      </c>
      <c r="R1390">
        <v>6.369999885559082</v>
      </c>
      <c r="T1390">
        <v>0</v>
      </c>
      <c r="U1390">
        <v>0</v>
      </c>
      <c r="V1390">
        <v>0</v>
      </c>
      <c r="W1390">
        <v>1</v>
      </c>
      <c r="X1390">
        <v>1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 s="63"/>
      <c r="AF1390" s="63"/>
      <c r="AG1390">
        <f t="shared" si="21"/>
        <v>0.85055711711805249</v>
      </c>
    </row>
    <row r="1391" spans="1:33" s="4" customFormat="1" x14ac:dyDescent="0.25">
      <c r="A1391" s="4">
        <v>2385</v>
      </c>
      <c r="B1391" t="s">
        <v>51</v>
      </c>
      <c r="C1391" s="4" t="s">
        <v>11</v>
      </c>
      <c r="D1391" s="4">
        <v>1917</v>
      </c>
      <c r="G1391" s="7"/>
      <c r="Q1391" s="4">
        <v>0</v>
      </c>
      <c r="T1391" s="4">
        <v>1</v>
      </c>
      <c r="U1391" s="4">
        <v>1</v>
      </c>
      <c r="V1391" s="4">
        <v>1</v>
      </c>
      <c r="W1391" s="4">
        <v>0</v>
      </c>
      <c r="X1391" s="4">
        <v>1</v>
      </c>
      <c r="Y1391" s="4">
        <v>1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 s="63"/>
      <c r="AF1391" s="63"/>
      <c r="AG1391" t="e">
        <f t="shared" si="21"/>
        <v>#DIV/0!</v>
      </c>
    </row>
    <row r="1392" spans="1:33" x14ac:dyDescent="0.25">
      <c r="A1392">
        <v>2388</v>
      </c>
      <c r="B1392" t="s">
        <v>52</v>
      </c>
      <c r="C1392" t="s">
        <v>467</v>
      </c>
      <c r="D1392">
        <v>1925</v>
      </c>
      <c r="E1392">
        <v>139.10000610351563</v>
      </c>
      <c r="F1392">
        <v>139.10000610351563</v>
      </c>
      <c r="G1392" s="7">
        <v>15</v>
      </c>
      <c r="H1392">
        <v>1.2000000476837158</v>
      </c>
      <c r="I1392">
        <v>15</v>
      </c>
      <c r="J1392">
        <v>106</v>
      </c>
      <c r="K1392">
        <v>14.699999809265137</v>
      </c>
      <c r="L1392">
        <v>69.400001525878906</v>
      </c>
      <c r="M1392">
        <v>1</v>
      </c>
      <c r="N1392">
        <v>9</v>
      </c>
      <c r="O1392">
        <v>50.400001525878906</v>
      </c>
      <c r="P1392">
        <v>16.100000381469727</v>
      </c>
      <c r="Q1392">
        <v>85.5</v>
      </c>
      <c r="R1392">
        <v>5.4000000953674316</v>
      </c>
      <c r="S1392">
        <v>85.5</v>
      </c>
      <c r="T1392">
        <v>0</v>
      </c>
      <c r="U1392">
        <v>0</v>
      </c>
      <c r="V1392">
        <v>0</v>
      </c>
      <c r="W1392">
        <v>1</v>
      </c>
      <c r="X1392">
        <v>1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 s="63">
        <f>AVERAGE(G1392:G1406)</f>
        <v>15</v>
      </c>
      <c r="AF1392" s="63">
        <f>_xlfn.VAR.S(G1392:G1406)</f>
        <v>0</v>
      </c>
      <c r="AG1392">
        <f t="shared" si="21"/>
        <v>0.10783608441280211</v>
      </c>
    </row>
    <row r="1393" spans="1:33" x14ac:dyDescent="0.25">
      <c r="A1393">
        <v>2388</v>
      </c>
      <c r="B1393" t="s">
        <v>52</v>
      </c>
      <c r="C1393" t="s">
        <v>468</v>
      </c>
      <c r="D1393">
        <v>1926</v>
      </c>
      <c r="E1393">
        <v>130.39999389648438</v>
      </c>
      <c r="F1393">
        <v>130.39999389648438</v>
      </c>
      <c r="G1393" s="7">
        <v>15</v>
      </c>
      <c r="H1393">
        <v>1.6000000238418579</v>
      </c>
      <c r="I1393">
        <v>15</v>
      </c>
      <c r="J1393">
        <v>92.699996948242188</v>
      </c>
      <c r="K1393">
        <v>9.3999996185302734</v>
      </c>
      <c r="L1393">
        <v>53.599998474121094</v>
      </c>
      <c r="M1393">
        <v>2.0999999046325684</v>
      </c>
      <c r="N1393">
        <v>7.1999998092651367</v>
      </c>
      <c r="O1393">
        <v>39.900001525878906</v>
      </c>
      <c r="P1393">
        <v>23.700000762939453</v>
      </c>
      <c r="Q1393">
        <v>77.300003051757813</v>
      </c>
      <c r="R1393">
        <v>11</v>
      </c>
      <c r="S1393">
        <v>65</v>
      </c>
      <c r="T1393">
        <v>0</v>
      </c>
      <c r="U1393">
        <v>0</v>
      </c>
      <c r="V1393">
        <v>0</v>
      </c>
      <c r="W1393">
        <v>1</v>
      </c>
      <c r="X1393">
        <v>1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 s="63"/>
      <c r="AF1393" s="63"/>
      <c r="AG1393">
        <f t="shared" si="21"/>
        <v>0.11503068023076345</v>
      </c>
    </row>
    <row r="1394" spans="1:33" x14ac:dyDescent="0.25">
      <c r="A1394">
        <v>2388</v>
      </c>
      <c r="B1394" t="s">
        <v>52</v>
      </c>
      <c r="C1394" t="s">
        <v>469</v>
      </c>
      <c r="D1394">
        <v>1927</v>
      </c>
      <c r="E1394">
        <v>107.90000152587891</v>
      </c>
      <c r="F1394">
        <v>107.90000152587891</v>
      </c>
      <c r="G1394" s="7">
        <v>15</v>
      </c>
      <c r="H1394">
        <v>1.8999999761581421</v>
      </c>
      <c r="I1394">
        <v>15</v>
      </c>
      <c r="J1394">
        <v>72.900001525878906</v>
      </c>
      <c r="K1394">
        <v>8.5</v>
      </c>
      <c r="L1394">
        <v>41.599998474121094</v>
      </c>
      <c r="M1394">
        <v>1.1000000238418579</v>
      </c>
      <c r="N1394">
        <v>7.9000000953674316</v>
      </c>
      <c r="O1394">
        <v>21.100000381469727</v>
      </c>
      <c r="P1394">
        <v>20.5</v>
      </c>
      <c r="Q1394">
        <v>62.099998474121094</v>
      </c>
      <c r="R1394">
        <v>6.9000000953674316</v>
      </c>
      <c r="S1394">
        <v>53.799999237060547</v>
      </c>
      <c r="T1394">
        <v>0</v>
      </c>
      <c r="U1394">
        <v>0</v>
      </c>
      <c r="V1394">
        <v>0</v>
      </c>
      <c r="W1394">
        <v>1</v>
      </c>
      <c r="X1394">
        <v>1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 s="63"/>
      <c r="AF1394" s="63"/>
      <c r="AG1394">
        <f t="shared" si="21"/>
        <v>0.13901760693119525</v>
      </c>
    </row>
    <row r="1395" spans="1:33" x14ac:dyDescent="0.25">
      <c r="A1395">
        <v>2388</v>
      </c>
      <c r="B1395" t="s">
        <v>52</v>
      </c>
      <c r="C1395" t="s">
        <v>470</v>
      </c>
      <c r="D1395">
        <v>1928</v>
      </c>
      <c r="E1395">
        <v>97.400001525878906</v>
      </c>
      <c r="F1395">
        <v>97.400001525878906</v>
      </c>
      <c r="G1395" s="7">
        <v>15</v>
      </c>
      <c r="H1395">
        <v>2</v>
      </c>
      <c r="I1395">
        <v>15</v>
      </c>
      <c r="J1395">
        <v>62</v>
      </c>
      <c r="K1395">
        <v>9.8999996185302734</v>
      </c>
      <c r="L1395">
        <v>27.5</v>
      </c>
      <c r="M1395">
        <v>0.30000001192092896</v>
      </c>
      <c r="N1395">
        <v>8.1999998092651367</v>
      </c>
      <c r="O1395">
        <v>17.100000381469727</v>
      </c>
      <c r="P1395">
        <v>28.100000381469727</v>
      </c>
      <c r="Q1395">
        <v>55.599998474121094</v>
      </c>
      <c r="R1395">
        <v>5.4000000953674316</v>
      </c>
      <c r="S1395">
        <v>61</v>
      </c>
      <c r="T1395">
        <v>0</v>
      </c>
      <c r="U1395">
        <v>0</v>
      </c>
      <c r="V1395">
        <v>0</v>
      </c>
      <c r="W1395">
        <v>1</v>
      </c>
      <c r="X1395">
        <v>1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 s="63"/>
      <c r="AF1395" s="63"/>
      <c r="AG1395">
        <f t="shared" si="21"/>
        <v>0.15400410436353579</v>
      </c>
    </row>
    <row r="1396" spans="1:33" x14ac:dyDescent="0.25">
      <c r="A1396">
        <v>2388</v>
      </c>
      <c r="B1396" t="s">
        <v>52</v>
      </c>
      <c r="C1396" t="s">
        <v>471</v>
      </c>
      <c r="D1396">
        <v>1929</v>
      </c>
      <c r="E1396">
        <v>107.59999847412109</v>
      </c>
      <c r="F1396">
        <v>107.59999847412109</v>
      </c>
      <c r="G1396" s="7">
        <v>15</v>
      </c>
      <c r="H1396">
        <v>2.2000000476837158</v>
      </c>
      <c r="I1396">
        <v>15</v>
      </c>
      <c r="J1396">
        <v>69.900001525878906</v>
      </c>
      <c r="K1396">
        <v>7.6999998092651367</v>
      </c>
      <c r="L1396">
        <v>36.900001525878906</v>
      </c>
      <c r="M1396">
        <v>0.30000001192092896</v>
      </c>
      <c r="N1396">
        <v>8.8999996185302734</v>
      </c>
      <c r="O1396">
        <v>22.299999237060547</v>
      </c>
      <c r="P1396">
        <v>24.600000381469727</v>
      </c>
      <c r="Q1396">
        <v>61.5</v>
      </c>
      <c r="R1396">
        <v>4.1999998092651367</v>
      </c>
      <c r="S1396">
        <v>47.700000762939453</v>
      </c>
      <c r="T1396">
        <v>0</v>
      </c>
      <c r="U1396">
        <v>0</v>
      </c>
      <c r="V1396">
        <v>0</v>
      </c>
      <c r="W1396">
        <v>1</v>
      </c>
      <c r="X1396">
        <v>1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 s="63"/>
      <c r="AF1396" s="63"/>
      <c r="AG1396">
        <f t="shared" si="21"/>
        <v>0.13940520643787607</v>
      </c>
    </row>
    <row r="1397" spans="1:33" x14ac:dyDescent="0.25">
      <c r="A1397">
        <v>2388</v>
      </c>
      <c r="B1397" t="s">
        <v>52</v>
      </c>
      <c r="C1397" t="s">
        <v>472</v>
      </c>
      <c r="D1397">
        <v>1930</v>
      </c>
      <c r="E1397">
        <v>85.599998474121094</v>
      </c>
      <c r="F1397">
        <v>85.599998474121094</v>
      </c>
      <c r="G1397" s="7">
        <v>15</v>
      </c>
      <c r="H1397">
        <v>2.5</v>
      </c>
      <c r="I1397">
        <v>15</v>
      </c>
      <c r="J1397">
        <v>56</v>
      </c>
      <c r="K1397">
        <v>13.5</v>
      </c>
      <c r="L1397">
        <v>29.899999618530273</v>
      </c>
      <c r="M1397">
        <v>1.2999999523162842</v>
      </c>
      <c r="N1397">
        <v>8.3000001907348633</v>
      </c>
      <c r="O1397">
        <v>17.5</v>
      </c>
      <c r="P1397">
        <v>7.9000000953674316</v>
      </c>
      <c r="Q1397">
        <v>37.799999237060547</v>
      </c>
      <c r="R1397">
        <v>2.2999999523162842</v>
      </c>
      <c r="S1397">
        <v>69.5</v>
      </c>
      <c r="T1397">
        <v>0</v>
      </c>
      <c r="U1397">
        <v>0</v>
      </c>
      <c r="V1397">
        <v>0</v>
      </c>
      <c r="W1397">
        <v>1</v>
      </c>
      <c r="X1397">
        <v>1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 s="63"/>
      <c r="AF1397" s="63"/>
      <c r="AG1397">
        <f t="shared" si="21"/>
        <v>0.17523364798347343</v>
      </c>
    </row>
    <row r="1398" spans="1:33" x14ac:dyDescent="0.25">
      <c r="A1398">
        <v>2388</v>
      </c>
      <c r="B1398" t="s">
        <v>52</v>
      </c>
      <c r="C1398" t="s">
        <v>473</v>
      </c>
      <c r="D1398">
        <v>1931</v>
      </c>
      <c r="E1398">
        <v>105.09999847412109</v>
      </c>
      <c r="F1398">
        <v>105.09999847412109</v>
      </c>
      <c r="G1398" s="7">
        <v>15</v>
      </c>
      <c r="H1398">
        <v>2.5</v>
      </c>
      <c r="I1398">
        <v>15</v>
      </c>
      <c r="J1398">
        <v>75.900001525878906</v>
      </c>
      <c r="K1398">
        <v>20.700000762939453</v>
      </c>
      <c r="L1398">
        <v>38.400001525878906</v>
      </c>
      <c r="M1398">
        <v>0.69999998807907104</v>
      </c>
      <c r="N1398">
        <v>6.4000000953674316</v>
      </c>
      <c r="O1398">
        <v>32.099998474121094</v>
      </c>
      <c r="P1398">
        <v>8.3999996185302734</v>
      </c>
      <c r="Q1398">
        <v>46.800003051757813</v>
      </c>
      <c r="R1398">
        <v>2</v>
      </c>
      <c r="S1398">
        <v>60</v>
      </c>
      <c r="T1398">
        <v>0</v>
      </c>
      <c r="U1398">
        <v>0</v>
      </c>
      <c r="V1398">
        <v>0</v>
      </c>
      <c r="W1398">
        <v>1</v>
      </c>
      <c r="X1398">
        <v>1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 s="63"/>
      <c r="AF1398" s="63"/>
      <c r="AG1398">
        <f t="shared" si="21"/>
        <v>0.14272121995980303</v>
      </c>
    </row>
    <row r="1399" spans="1:33" x14ac:dyDescent="0.25">
      <c r="A1399">
        <v>2388</v>
      </c>
      <c r="B1399" t="s">
        <v>52</v>
      </c>
      <c r="C1399" t="s">
        <v>474</v>
      </c>
      <c r="D1399">
        <v>1932</v>
      </c>
      <c r="E1399">
        <v>101</v>
      </c>
      <c r="F1399">
        <v>101</v>
      </c>
      <c r="G1399" s="7">
        <v>15</v>
      </c>
      <c r="H1399">
        <v>2.9000000953674316</v>
      </c>
      <c r="I1399">
        <v>15</v>
      </c>
      <c r="J1399">
        <v>65.199996948242188</v>
      </c>
      <c r="K1399">
        <v>25.899999618530273</v>
      </c>
      <c r="L1399">
        <v>46.799999237060547</v>
      </c>
      <c r="M1399">
        <v>0</v>
      </c>
      <c r="N1399">
        <v>5.1999998092651367</v>
      </c>
      <c r="O1399">
        <v>27.100000381469727</v>
      </c>
      <c r="P1399">
        <v>11.300000190734863</v>
      </c>
      <c r="Q1399">
        <v>58.099998474121094</v>
      </c>
      <c r="R1399">
        <v>4.8000001907348633</v>
      </c>
      <c r="S1399">
        <v>57.700000762939453</v>
      </c>
      <c r="T1399">
        <v>0</v>
      </c>
      <c r="U1399">
        <v>0</v>
      </c>
      <c r="V1399">
        <v>0</v>
      </c>
      <c r="W1399">
        <v>1</v>
      </c>
      <c r="X1399">
        <v>1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 s="63"/>
      <c r="AF1399" s="63"/>
      <c r="AG1399">
        <f t="shared" si="21"/>
        <v>0.14851485148514851</v>
      </c>
    </row>
    <row r="1400" spans="1:33" x14ac:dyDescent="0.25">
      <c r="A1400">
        <v>2388</v>
      </c>
      <c r="B1400" t="s">
        <v>52</v>
      </c>
      <c r="C1400" t="s">
        <v>475</v>
      </c>
      <c r="D1400">
        <v>1933</v>
      </c>
      <c r="E1400">
        <v>91.900001525878906</v>
      </c>
      <c r="F1400">
        <v>91.900001525878906</v>
      </c>
      <c r="G1400" s="7">
        <v>15</v>
      </c>
      <c r="H1400">
        <v>2.7999999523162842</v>
      </c>
      <c r="I1400">
        <v>15</v>
      </c>
      <c r="J1400">
        <v>63.900001525878906</v>
      </c>
      <c r="K1400">
        <v>29.100000381469727</v>
      </c>
      <c r="L1400">
        <v>35.900001525878906</v>
      </c>
      <c r="M1400">
        <v>0</v>
      </c>
      <c r="N1400">
        <v>6.1999998092651367</v>
      </c>
      <c r="O1400">
        <v>29.5</v>
      </c>
      <c r="P1400">
        <v>10.199999809265137</v>
      </c>
      <c r="Q1400">
        <v>46.100002288818359</v>
      </c>
      <c r="R1400">
        <v>1.5</v>
      </c>
      <c r="S1400">
        <v>46.299999237060547</v>
      </c>
      <c r="T1400">
        <v>0</v>
      </c>
      <c r="U1400">
        <v>0</v>
      </c>
      <c r="V1400">
        <v>0</v>
      </c>
      <c r="W1400">
        <v>1</v>
      </c>
      <c r="X1400">
        <v>1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0</v>
      </c>
      <c r="AE1400" s="63"/>
      <c r="AF1400" s="63"/>
      <c r="AG1400">
        <f t="shared" si="21"/>
        <v>0.16322088956414241</v>
      </c>
    </row>
    <row r="1401" spans="1:33" x14ac:dyDescent="0.25">
      <c r="A1401">
        <v>2388</v>
      </c>
      <c r="B1401" t="s">
        <v>52</v>
      </c>
      <c r="C1401" t="s">
        <v>476</v>
      </c>
      <c r="D1401">
        <v>1934</v>
      </c>
      <c r="E1401">
        <v>86.099998474121094</v>
      </c>
      <c r="F1401">
        <v>86.099998474121094</v>
      </c>
      <c r="G1401" s="7">
        <v>15</v>
      </c>
      <c r="H1401">
        <v>3.2999999523162842</v>
      </c>
      <c r="I1401">
        <v>15</v>
      </c>
      <c r="J1401">
        <v>52.299999237060547</v>
      </c>
      <c r="K1401">
        <v>21.399999618530273</v>
      </c>
      <c r="L1401">
        <v>36.5</v>
      </c>
      <c r="M1401">
        <v>0.10000000149011612</v>
      </c>
      <c r="N1401">
        <v>6</v>
      </c>
      <c r="O1401">
        <v>21.799999237060547</v>
      </c>
      <c r="P1401">
        <v>8.8999996185302734</v>
      </c>
      <c r="Q1401">
        <v>45.400001525878906</v>
      </c>
      <c r="R1401">
        <v>3.9000000953674316</v>
      </c>
      <c r="S1401">
        <v>52.5</v>
      </c>
      <c r="T1401">
        <v>0</v>
      </c>
      <c r="U1401">
        <v>0</v>
      </c>
      <c r="V1401">
        <v>0</v>
      </c>
      <c r="W1401">
        <v>1</v>
      </c>
      <c r="X1401">
        <v>1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 s="63"/>
      <c r="AF1401" s="63"/>
      <c r="AG1401">
        <f t="shared" si="21"/>
        <v>0.17421603096205071</v>
      </c>
    </row>
    <row r="1402" spans="1:33" x14ac:dyDescent="0.25">
      <c r="A1402">
        <v>2388</v>
      </c>
      <c r="B1402" t="s">
        <v>52</v>
      </c>
      <c r="C1402" t="s">
        <v>477</v>
      </c>
      <c r="D1402">
        <v>1935</v>
      </c>
      <c r="E1402">
        <v>84.5</v>
      </c>
      <c r="F1402">
        <v>84.5</v>
      </c>
      <c r="G1402" s="7">
        <v>15</v>
      </c>
      <c r="H1402">
        <v>2.5</v>
      </c>
      <c r="I1402">
        <v>15</v>
      </c>
      <c r="J1402">
        <v>57.5</v>
      </c>
      <c r="K1402">
        <v>9</v>
      </c>
      <c r="L1402">
        <v>54.099998474121094</v>
      </c>
      <c r="M1402">
        <v>3.4000000953674316</v>
      </c>
      <c r="N1402">
        <v>5</v>
      </c>
      <c r="O1402">
        <v>37.799999237060547</v>
      </c>
      <c r="P1402">
        <v>6</v>
      </c>
      <c r="Q1402">
        <v>60.099998474121094</v>
      </c>
      <c r="R1402">
        <v>1.2000000476837158</v>
      </c>
      <c r="S1402">
        <v>26.700000762939453</v>
      </c>
      <c r="T1402">
        <v>0</v>
      </c>
      <c r="U1402">
        <v>0</v>
      </c>
      <c r="V1402">
        <v>0</v>
      </c>
      <c r="W1402">
        <v>1</v>
      </c>
      <c r="X1402">
        <v>1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 s="63"/>
      <c r="AF1402" s="63"/>
      <c r="AG1402">
        <f t="shared" si="21"/>
        <v>0.17751479289940827</v>
      </c>
    </row>
    <row r="1403" spans="1:33" x14ac:dyDescent="0.25">
      <c r="A1403">
        <v>2388</v>
      </c>
      <c r="B1403" t="s">
        <v>52</v>
      </c>
      <c r="C1403" t="s">
        <v>478</v>
      </c>
      <c r="D1403">
        <v>1936</v>
      </c>
      <c r="E1403">
        <v>63.200000762939453</v>
      </c>
      <c r="F1403">
        <v>63.200000762939453</v>
      </c>
      <c r="G1403" s="7">
        <v>15</v>
      </c>
      <c r="H1403">
        <v>2.5999999046325684</v>
      </c>
      <c r="I1403">
        <v>15</v>
      </c>
      <c r="J1403">
        <v>30.600000381469727</v>
      </c>
      <c r="K1403">
        <v>5.6999998092651367</v>
      </c>
      <c r="L1403">
        <v>18.399999618530273</v>
      </c>
      <c r="M1403">
        <v>3.5</v>
      </c>
      <c r="N1403">
        <v>3.9000000953674316</v>
      </c>
      <c r="O1403">
        <v>10.600000381469727</v>
      </c>
      <c r="P1403">
        <v>14.699999809265137</v>
      </c>
      <c r="Q1403">
        <v>33.099998474121094</v>
      </c>
      <c r="R1403">
        <v>8.6999998092651367</v>
      </c>
      <c r="S1403">
        <v>41.799999237060547</v>
      </c>
      <c r="T1403">
        <v>0</v>
      </c>
      <c r="U1403">
        <v>0</v>
      </c>
      <c r="V1403">
        <v>0</v>
      </c>
      <c r="W1403">
        <v>1</v>
      </c>
      <c r="X1403">
        <v>1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 s="63"/>
      <c r="AF1403" s="63"/>
      <c r="AG1403">
        <f t="shared" si="21"/>
        <v>0.23734176928674999</v>
      </c>
    </row>
    <row r="1404" spans="1:33" x14ac:dyDescent="0.25">
      <c r="A1404">
        <v>2388</v>
      </c>
      <c r="B1404" t="s">
        <v>52</v>
      </c>
      <c r="C1404" t="s">
        <v>479</v>
      </c>
      <c r="D1404">
        <v>1937</v>
      </c>
      <c r="E1404">
        <v>77.800003051757813</v>
      </c>
      <c r="F1404">
        <v>77.800003051757813</v>
      </c>
      <c r="G1404" s="7">
        <v>15</v>
      </c>
      <c r="H1404">
        <v>3.2999999523162842</v>
      </c>
      <c r="I1404">
        <v>15</v>
      </c>
      <c r="J1404">
        <v>45.099998474121094</v>
      </c>
      <c r="K1404">
        <v>6.0999999046325684</v>
      </c>
      <c r="L1404">
        <v>27.799999237060547</v>
      </c>
      <c r="M1404">
        <v>2.5</v>
      </c>
      <c r="N1404">
        <v>3.2999999523162842</v>
      </c>
      <c r="O1404">
        <v>14</v>
      </c>
      <c r="P1404">
        <v>13.600000381469727</v>
      </c>
      <c r="Q1404">
        <v>41.400001525878906</v>
      </c>
      <c r="R1404">
        <v>5.1999998092651367</v>
      </c>
      <c r="S1404">
        <v>34.599998474121094</v>
      </c>
      <c r="T1404">
        <v>0</v>
      </c>
      <c r="U1404">
        <v>0</v>
      </c>
      <c r="V1404">
        <v>0</v>
      </c>
      <c r="W1404">
        <v>1</v>
      </c>
      <c r="X1404">
        <v>1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 s="63"/>
      <c r="AF1404" s="63"/>
      <c r="AG1404">
        <f t="shared" si="21"/>
        <v>0.19280204899247869</v>
      </c>
    </row>
    <row r="1405" spans="1:33" x14ac:dyDescent="0.25">
      <c r="A1405">
        <v>2388</v>
      </c>
      <c r="B1405" t="s">
        <v>52</v>
      </c>
      <c r="C1405" t="s">
        <v>480</v>
      </c>
      <c r="D1405">
        <v>1938</v>
      </c>
      <c r="E1405">
        <v>78.099998474121094</v>
      </c>
      <c r="F1405">
        <v>78.099998474121094</v>
      </c>
      <c r="G1405" s="7">
        <v>15</v>
      </c>
      <c r="H1405">
        <v>3.4000000953674316</v>
      </c>
      <c r="I1405">
        <v>15</v>
      </c>
      <c r="J1405">
        <v>37.099998474121094</v>
      </c>
      <c r="K1405">
        <v>8.6000003814697266</v>
      </c>
      <c r="L1405">
        <v>26.299999237060547</v>
      </c>
      <c r="M1405">
        <v>0.69999998807907104</v>
      </c>
      <c r="N1405">
        <v>2.5</v>
      </c>
      <c r="O1405">
        <v>11.800000190734863</v>
      </c>
      <c r="P1405">
        <v>22.100000381469727</v>
      </c>
      <c r="Q1405">
        <v>48.400001525878906</v>
      </c>
      <c r="R1405">
        <v>6.9000000953674316</v>
      </c>
      <c r="S1405">
        <v>43.099998474121094</v>
      </c>
      <c r="T1405">
        <v>0</v>
      </c>
      <c r="U1405">
        <v>0</v>
      </c>
      <c r="V1405">
        <v>0</v>
      </c>
      <c r="W1405">
        <v>1</v>
      </c>
      <c r="X1405">
        <v>1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 s="63"/>
      <c r="AF1405" s="63"/>
      <c r="AG1405">
        <f t="shared" si="21"/>
        <v>0.1920614634194947</v>
      </c>
    </row>
    <row r="1406" spans="1:33" s="4" customFormat="1" x14ac:dyDescent="0.25">
      <c r="A1406" s="4">
        <v>2388</v>
      </c>
      <c r="B1406" s="4" t="s">
        <v>52</v>
      </c>
      <c r="C1406" s="4" t="s">
        <v>481</v>
      </c>
      <c r="D1406" s="4">
        <v>1939</v>
      </c>
      <c r="E1406" s="4">
        <v>90.199996948242188</v>
      </c>
      <c r="F1406" s="4">
        <v>90.199996948242188</v>
      </c>
      <c r="G1406" s="7">
        <v>15</v>
      </c>
      <c r="H1406" s="4">
        <v>3.5</v>
      </c>
      <c r="I1406" s="4">
        <v>15</v>
      </c>
      <c r="J1406" s="4">
        <v>44.799999237060547</v>
      </c>
      <c r="K1406" s="4">
        <v>6.3000001907348633</v>
      </c>
      <c r="L1406" s="4">
        <v>47</v>
      </c>
      <c r="M1406" s="4">
        <v>0.69999998807907104</v>
      </c>
      <c r="N1406" s="4">
        <v>1.7000000476837158</v>
      </c>
      <c r="O1406" s="4">
        <v>25.5</v>
      </c>
      <c r="P1406" s="4">
        <v>22.299999237060547</v>
      </c>
      <c r="Q1406" s="4">
        <v>69.300003051757813</v>
      </c>
      <c r="T1406" s="4">
        <v>0</v>
      </c>
      <c r="U1406" s="4">
        <v>0</v>
      </c>
      <c r="V1406" s="4">
        <v>0</v>
      </c>
      <c r="W1406" s="4">
        <v>1</v>
      </c>
      <c r="X1406" s="4">
        <v>1</v>
      </c>
      <c r="Y1406" s="4">
        <v>1</v>
      </c>
      <c r="Z1406" s="4">
        <v>0</v>
      </c>
      <c r="AA1406" s="4">
        <v>0</v>
      </c>
      <c r="AB1406" s="4">
        <v>0</v>
      </c>
      <c r="AC1406" s="4">
        <v>0</v>
      </c>
      <c r="AD1406" s="4">
        <v>0</v>
      </c>
      <c r="AE1406" s="63"/>
      <c r="AF1406" s="63"/>
      <c r="AG1406">
        <f t="shared" si="21"/>
        <v>0.16629712314299938</v>
      </c>
    </row>
    <row r="1407" spans="1:33" x14ac:dyDescent="0.25">
      <c r="A1407">
        <v>2390</v>
      </c>
      <c r="B1407" t="s">
        <v>53</v>
      </c>
      <c r="C1407" t="s">
        <v>463</v>
      </c>
      <c r="D1407">
        <v>1921</v>
      </c>
      <c r="E1407">
        <v>83.099998474121094</v>
      </c>
      <c r="F1407">
        <v>83.099998474121094</v>
      </c>
      <c r="G1407" s="7">
        <v>10</v>
      </c>
      <c r="H1407">
        <v>0.40000000596046448</v>
      </c>
      <c r="I1407">
        <v>10</v>
      </c>
      <c r="J1407">
        <v>68.199996948242188</v>
      </c>
      <c r="K1407">
        <v>7.4000000953674316</v>
      </c>
      <c r="L1407">
        <v>5.5</v>
      </c>
      <c r="M1407">
        <v>0.30000001192092896</v>
      </c>
      <c r="O1407">
        <v>15.699999809265137</v>
      </c>
      <c r="P1407">
        <v>38</v>
      </c>
      <c r="Q1407">
        <v>43.5</v>
      </c>
      <c r="S1407">
        <v>57.900001525878906</v>
      </c>
      <c r="T1407">
        <v>0</v>
      </c>
      <c r="U1407">
        <v>0</v>
      </c>
      <c r="V1407">
        <v>0</v>
      </c>
      <c r="W1407">
        <v>1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 s="63">
        <f>AVERAGE(G1407:G1425)</f>
        <v>10</v>
      </c>
      <c r="AF1407" s="63">
        <f>_xlfn.VAR.S(G1407:G1425)</f>
        <v>0</v>
      </c>
      <c r="AG1407">
        <f t="shared" si="21"/>
        <v>0.12033694565125881</v>
      </c>
    </row>
    <row r="1408" spans="1:33" x14ac:dyDescent="0.25">
      <c r="A1408">
        <v>2390</v>
      </c>
      <c r="B1408" t="s">
        <v>53</v>
      </c>
      <c r="C1408" t="s">
        <v>464</v>
      </c>
      <c r="D1408">
        <v>1922</v>
      </c>
      <c r="E1408">
        <v>90.599998474121094</v>
      </c>
      <c r="F1408">
        <v>90.599998474121094</v>
      </c>
      <c r="G1408" s="7">
        <v>10</v>
      </c>
      <c r="H1408">
        <v>0.60000002384185791</v>
      </c>
      <c r="I1408">
        <v>10</v>
      </c>
      <c r="J1408">
        <v>71.699996948242188</v>
      </c>
      <c r="K1408">
        <v>6.6999998092651367</v>
      </c>
      <c r="L1408">
        <v>3.2999999523162842</v>
      </c>
      <c r="M1408">
        <v>1.6000000238418579</v>
      </c>
      <c r="O1408">
        <v>6.1999998092651367</v>
      </c>
      <c r="P1408">
        <v>34.299999237060547</v>
      </c>
      <c r="Q1408">
        <v>37.599998474121094</v>
      </c>
      <c r="S1408">
        <v>99.599998474121094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 s="63"/>
      <c r="AF1408" s="63"/>
      <c r="AG1408">
        <f t="shared" si="21"/>
        <v>0.11037527779712261</v>
      </c>
    </row>
    <row r="1409" spans="1:33" x14ac:dyDescent="0.25">
      <c r="A1409">
        <v>2390</v>
      </c>
      <c r="B1409" t="s">
        <v>53</v>
      </c>
      <c r="C1409" t="s">
        <v>465</v>
      </c>
      <c r="D1409">
        <v>1923</v>
      </c>
      <c r="E1409">
        <v>143.60000610351563</v>
      </c>
      <c r="F1409">
        <v>143.60000610351563</v>
      </c>
      <c r="G1409" s="7">
        <v>10</v>
      </c>
      <c r="H1409">
        <v>0.80000001192092896</v>
      </c>
      <c r="I1409">
        <v>10</v>
      </c>
      <c r="J1409">
        <v>124.30000305175781</v>
      </c>
      <c r="K1409">
        <v>6.1999998092651367</v>
      </c>
      <c r="L1409">
        <v>13.300000190734863</v>
      </c>
      <c r="M1409">
        <v>4.6999998092651367</v>
      </c>
      <c r="O1409">
        <v>20.399999618530273</v>
      </c>
      <c r="P1409">
        <v>72.199996948242188</v>
      </c>
      <c r="Q1409">
        <v>85.5</v>
      </c>
      <c r="S1409">
        <v>92.199996948242188</v>
      </c>
      <c r="T1409">
        <v>0</v>
      </c>
      <c r="U1409">
        <v>0</v>
      </c>
      <c r="V1409">
        <v>0</v>
      </c>
      <c r="W1409">
        <v>1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 s="63"/>
      <c r="AF1409" s="63"/>
      <c r="AG1409">
        <f t="shared" si="21"/>
        <v>6.9637880048496595E-2</v>
      </c>
    </row>
    <row r="1410" spans="1:33" x14ac:dyDescent="0.25">
      <c r="A1410">
        <v>2390</v>
      </c>
      <c r="B1410" t="s">
        <v>53</v>
      </c>
      <c r="C1410" t="s">
        <v>466</v>
      </c>
      <c r="D1410">
        <v>1924</v>
      </c>
      <c r="E1410">
        <v>147.5</v>
      </c>
      <c r="F1410">
        <v>147.5</v>
      </c>
      <c r="G1410" s="7">
        <v>10</v>
      </c>
      <c r="H1410">
        <v>1.1000000238418579</v>
      </c>
      <c r="I1410">
        <v>10</v>
      </c>
      <c r="J1410">
        <v>133.5</v>
      </c>
      <c r="K1410">
        <v>13.899999618530273</v>
      </c>
      <c r="L1410">
        <v>21.600000381469727</v>
      </c>
      <c r="M1410">
        <v>4.8000001907348633</v>
      </c>
      <c r="O1410">
        <v>10</v>
      </c>
      <c r="P1410">
        <v>47.200000762939453</v>
      </c>
      <c r="Q1410">
        <v>68.800003051757813</v>
      </c>
      <c r="S1410">
        <v>157.10000610351563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 s="63"/>
      <c r="AF1410" s="63"/>
      <c r="AG1410">
        <f t="shared" si="21"/>
        <v>6.7796610169491525E-2</v>
      </c>
    </row>
    <row r="1411" spans="1:33" x14ac:dyDescent="0.25">
      <c r="A1411">
        <v>2390</v>
      </c>
      <c r="B1411" t="s">
        <v>53</v>
      </c>
      <c r="C1411" t="s">
        <v>467</v>
      </c>
      <c r="D1411">
        <v>1925</v>
      </c>
      <c r="E1411">
        <v>269.39999389648438</v>
      </c>
      <c r="F1411">
        <v>269.39999389648438</v>
      </c>
      <c r="G1411" s="7">
        <v>10</v>
      </c>
      <c r="H1411">
        <v>0.69999998807907104</v>
      </c>
      <c r="I1411">
        <v>10</v>
      </c>
      <c r="J1411">
        <v>254.80000305175781</v>
      </c>
      <c r="K1411">
        <v>13.800000190734863</v>
      </c>
      <c r="L1411">
        <v>26.299999237060547</v>
      </c>
      <c r="M1411">
        <v>4.6999998092651367</v>
      </c>
      <c r="O1411">
        <v>24.299999237060547</v>
      </c>
      <c r="P1411">
        <v>99.800003051757813</v>
      </c>
      <c r="Q1411">
        <v>126.10000610351563</v>
      </c>
      <c r="S1411">
        <v>158.19999694824219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 s="63"/>
      <c r="AF1411" s="63"/>
      <c r="AG1411">
        <f t="shared" ref="AG1411:AG1474" si="22">G1411/E1411</f>
        <v>3.7119525711060156E-2</v>
      </c>
    </row>
    <row r="1412" spans="1:33" x14ac:dyDescent="0.25">
      <c r="A1412">
        <v>2390</v>
      </c>
      <c r="B1412" t="s">
        <v>53</v>
      </c>
      <c r="C1412" t="s">
        <v>468</v>
      </c>
      <c r="D1412">
        <v>1926</v>
      </c>
      <c r="E1412">
        <v>275.5</v>
      </c>
      <c r="F1412">
        <v>275.5</v>
      </c>
      <c r="G1412" s="7">
        <v>10</v>
      </c>
      <c r="H1412">
        <v>2</v>
      </c>
      <c r="I1412">
        <v>10</v>
      </c>
      <c r="J1412">
        <v>259.39999389648438</v>
      </c>
      <c r="K1412">
        <v>8.6000003814697266</v>
      </c>
      <c r="L1412">
        <v>29.799999237060547</v>
      </c>
      <c r="M1412">
        <v>5.6999998092651367</v>
      </c>
      <c r="O1412">
        <v>15.699999809265137</v>
      </c>
      <c r="P1412">
        <v>104.5</v>
      </c>
      <c r="Q1412">
        <v>134.30000305175781</v>
      </c>
      <c r="S1412">
        <v>165.69999694824219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1</v>
      </c>
      <c r="Z1412">
        <v>0</v>
      </c>
      <c r="AA1412">
        <v>0</v>
      </c>
      <c r="AB1412">
        <v>0</v>
      </c>
      <c r="AC1412">
        <v>0</v>
      </c>
      <c r="AD1412">
        <v>0</v>
      </c>
      <c r="AE1412" s="63"/>
      <c r="AF1412" s="63"/>
      <c r="AG1412">
        <f t="shared" si="22"/>
        <v>3.6297640653357534E-2</v>
      </c>
    </row>
    <row r="1413" spans="1:33" x14ac:dyDescent="0.25">
      <c r="A1413">
        <v>2390</v>
      </c>
      <c r="B1413" t="s">
        <v>53</v>
      </c>
      <c r="C1413" t="s">
        <v>469</v>
      </c>
      <c r="D1413">
        <v>1927</v>
      </c>
      <c r="E1413">
        <v>242.30000305175781</v>
      </c>
      <c r="F1413">
        <v>242.30000305175781</v>
      </c>
      <c r="G1413" s="7">
        <v>10</v>
      </c>
      <c r="H1413">
        <v>2.2999999523162842</v>
      </c>
      <c r="I1413">
        <v>10</v>
      </c>
      <c r="J1413">
        <v>223.80000305175781</v>
      </c>
      <c r="K1413">
        <v>5.6999998092651367</v>
      </c>
      <c r="L1413">
        <v>28</v>
      </c>
      <c r="M1413">
        <v>5.3000001907348633</v>
      </c>
      <c r="O1413">
        <v>10.300000190734863</v>
      </c>
      <c r="P1413">
        <v>46.099998474121094</v>
      </c>
      <c r="Q1413">
        <v>74.099998474121094</v>
      </c>
      <c r="S1413">
        <v>158.19999694824219</v>
      </c>
      <c r="T1413">
        <v>0</v>
      </c>
      <c r="U1413">
        <v>0</v>
      </c>
      <c r="V1413">
        <v>0</v>
      </c>
      <c r="W1413">
        <v>1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 s="63"/>
      <c r="AF1413" s="63"/>
      <c r="AG1413">
        <f t="shared" si="22"/>
        <v>4.1271150945317553E-2</v>
      </c>
    </row>
    <row r="1414" spans="1:33" x14ac:dyDescent="0.25">
      <c r="A1414">
        <v>2390</v>
      </c>
      <c r="B1414" t="s">
        <v>53</v>
      </c>
      <c r="C1414" t="s">
        <v>470</v>
      </c>
      <c r="D1414">
        <v>1928</v>
      </c>
      <c r="E1414">
        <v>233.60000610351563</v>
      </c>
      <c r="F1414">
        <v>233.60000610351563</v>
      </c>
      <c r="G1414" s="7">
        <v>10</v>
      </c>
      <c r="H1414">
        <v>2.4000000953674316</v>
      </c>
      <c r="I1414">
        <v>10</v>
      </c>
      <c r="J1414">
        <v>214.5</v>
      </c>
      <c r="K1414">
        <v>10.5</v>
      </c>
      <c r="L1414">
        <v>24.100000381469727</v>
      </c>
      <c r="M1414">
        <v>9.5</v>
      </c>
      <c r="O1414">
        <v>18.299999237060547</v>
      </c>
      <c r="P1414">
        <v>64.5</v>
      </c>
      <c r="Q1414">
        <v>88.599998474121094</v>
      </c>
      <c r="S1414">
        <v>175.60000610351563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 s="63"/>
      <c r="AF1414" s="63"/>
      <c r="AG1414">
        <f t="shared" si="22"/>
        <v>4.2808218059586352E-2</v>
      </c>
    </row>
    <row r="1415" spans="1:33" x14ac:dyDescent="0.25">
      <c r="A1415">
        <v>2390</v>
      </c>
      <c r="B1415" t="s">
        <v>53</v>
      </c>
      <c r="C1415" t="s">
        <v>471</v>
      </c>
      <c r="D1415">
        <v>1929</v>
      </c>
      <c r="E1415">
        <v>266.10000610351563</v>
      </c>
      <c r="F1415">
        <v>266.10000610351563</v>
      </c>
      <c r="G1415" s="7">
        <v>10</v>
      </c>
      <c r="H1415">
        <v>2.5999999046325684</v>
      </c>
      <c r="I1415">
        <v>10</v>
      </c>
      <c r="J1415">
        <v>249.69999694824219</v>
      </c>
      <c r="K1415">
        <v>14.100000381469727</v>
      </c>
      <c r="L1415">
        <v>25.700000762939453</v>
      </c>
      <c r="M1415">
        <v>7.9000000953674316</v>
      </c>
      <c r="O1415">
        <v>22.299999237060547</v>
      </c>
      <c r="P1415">
        <v>94.699996948242188</v>
      </c>
      <c r="Q1415">
        <v>120.39999389648438</v>
      </c>
      <c r="S1415">
        <v>158.80000305175781</v>
      </c>
      <c r="T1415">
        <v>0</v>
      </c>
      <c r="U1415">
        <v>0</v>
      </c>
      <c r="V1415">
        <v>0</v>
      </c>
      <c r="W1415">
        <v>1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 s="63"/>
      <c r="AF1415" s="63"/>
      <c r="AG1415">
        <f t="shared" si="22"/>
        <v>3.7579856334576327E-2</v>
      </c>
    </row>
    <row r="1416" spans="1:33" x14ac:dyDescent="0.25">
      <c r="A1416">
        <v>2390</v>
      </c>
      <c r="B1416" t="s">
        <v>53</v>
      </c>
      <c r="C1416" t="s">
        <v>472</v>
      </c>
      <c r="D1416">
        <v>1930</v>
      </c>
      <c r="E1416">
        <v>235</v>
      </c>
      <c r="F1416">
        <v>235</v>
      </c>
      <c r="G1416" s="7">
        <v>10</v>
      </c>
      <c r="H1416">
        <v>2.5999999046325684</v>
      </c>
      <c r="I1416">
        <v>10</v>
      </c>
      <c r="J1416">
        <v>218.19999694824219</v>
      </c>
      <c r="K1416">
        <v>13.300000190734863</v>
      </c>
      <c r="L1416">
        <v>32.599998474121094</v>
      </c>
      <c r="M1416">
        <v>9.5</v>
      </c>
      <c r="O1416">
        <v>18.5</v>
      </c>
      <c r="P1416">
        <v>78.400001525878906</v>
      </c>
      <c r="Q1416">
        <v>111</v>
      </c>
      <c r="S1416">
        <v>133.5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 s="63"/>
      <c r="AF1416" s="63"/>
      <c r="AG1416">
        <f t="shared" si="22"/>
        <v>4.2553191489361701E-2</v>
      </c>
    </row>
    <row r="1417" spans="1:33" x14ac:dyDescent="0.25">
      <c r="A1417">
        <v>2390</v>
      </c>
      <c r="B1417" t="s">
        <v>53</v>
      </c>
      <c r="C1417" t="s">
        <v>473</v>
      </c>
      <c r="D1417">
        <v>1931</v>
      </c>
      <c r="E1417">
        <v>194.19999694824219</v>
      </c>
      <c r="F1417">
        <v>194.19999694824219</v>
      </c>
      <c r="G1417" s="7">
        <v>10</v>
      </c>
      <c r="H1417">
        <v>2.4000000953674316</v>
      </c>
      <c r="I1417">
        <v>10</v>
      </c>
      <c r="J1417">
        <v>178.30000305175781</v>
      </c>
      <c r="K1417">
        <v>12.300000190734863</v>
      </c>
      <c r="L1417">
        <v>43.900001525878906</v>
      </c>
      <c r="M1417">
        <v>4.0999999046325684</v>
      </c>
      <c r="O1417">
        <v>14.600000381469727</v>
      </c>
      <c r="P1417">
        <v>76.599998474121094</v>
      </c>
      <c r="Q1417">
        <v>120.5</v>
      </c>
      <c r="S1417">
        <v>164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 s="63"/>
      <c r="AF1417" s="63"/>
      <c r="AG1417">
        <f t="shared" si="22"/>
        <v>5.1493306679428946E-2</v>
      </c>
    </row>
    <row r="1418" spans="1:33" x14ac:dyDescent="0.25">
      <c r="A1418">
        <v>2390</v>
      </c>
      <c r="B1418" t="s">
        <v>53</v>
      </c>
      <c r="C1418" t="s">
        <v>474</v>
      </c>
      <c r="D1418">
        <v>1932</v>
      </c>
      <c r="E1418">
        <v>235.80000305175781</v>
      </c>
      <c r="F1418">
        <v>235.80000305175781</v>
      </c>
      <c r="G1418" s="7">
        <v>10</v>
      </c>
      <c r="H1418">
        <v>2.2000000476837158</v>
      </c>
      <c r="I1418">
        <v>10</v>
      </c>
      <c r="J1418">
        <v>218.89999389648438</v>
      </c>
      <c r="K1418">
        <v>12.399999618530273</v>
      </c>
      <c r="L1418">
        <v>32</v>
      </c>
      <c r="M1418">
        <v>2.2000000476837158</v>
      </c>
      <c r="O1418">
        <v>17.700000762939453</v>
      </c>
      <c r="P1418">
        <v>97.400001525878906</v>
      </c>
      <c r="Q1418">
        <v>129.39999389648438</v>
      </c>
      <c r="S1418">
        <v>157.10000610351563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1</v>
      </c>
      <c r="Z1418">
        <v>0</v>
      </c>
      <c r="AA1418">
        <v>0</v>
      </c>
      <c r="AB1418">
        <v>0</v>
      </c>
      <c r="AC1418">
        <v>0</v>
      </c>
      <c r="AD1418">
        <v>0</v>
      </c>
      <c r="AE1418" s="63"/>
      <c r="AF1418" s="63"/>
      <c r="AG1418">
        <f t="shared" si="22"/>
        <v>4.2408820485914128E-2</v>
      </c>
    </row>
    <row r="1419" spans="1:33" x14ac:dyDescent="0.25">
      <c r="A1419">
        <v>2390</v>
      </c>
      <c r="B1419" t="s">
        <v>53</v>
      </c>
      <c r="C1419" t="s">
        <v>475</v>
      </c>
      <c r="D1419">
        <v>1933</v>
      </c>
      <c r="E1419">
        <v>233.80000305175781</v>
      </c>
      <c r="F1419">
        <v>233.80000305175781</v>
      </c>
      <c r="G1419" s="7">
        <v>10</v>
      </c>
      <c r="H1419">
        <v>1.7999999523162842</v>
      </c>
      <c r="I1419">
        <v>10</v>
      </c>
      <c r="J1419">
        <v>219.19999694824219</v>
      </c>
      <c r="K1419">
        <v>13.699999809265137</v>
      </c>
      <c r="L1419">
        <v>23.5</v>
      </c>
      <c r="M1419">
        <v>1.8999999761581421</v>
      </c>
      <c r="O1419">
        <v>22.600000381469727</v>
      </c>
      <c r="P1419">
        <v>127.59999847412109</v>
      </c>
      <c r="Q1419">
        <v>151.10000610351563</v>
      </c>
      <c r="S1419">
        <v>157.69999694824219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 s="63"/>
      <c r="AF1419" s="63"/>
      <c r="AG1419">
        <f t="shared" si="22"/>
        <v>4.2771599099535665E-2</v>
      </c>
    </row>
    <row r="1420" spans="1:33" x14ac:dyDescent="0.25">
      <c r="A1420">
        <v>2390</v>
      </c>
      <c r="B1420" t="s">
        <v>53</v>
      </c>
      <c r="C1420" t="s">
        <v>476</v>
      </c>
      <c r="D1420">
        <v>1934</v>
      </c>
      <c r="E1420">
        <v>242.19999694824219</v>
      </c>
      <c r="F1420">
        <v>242.19999694824219</v>
      </c>
      <c r="G1420" s="7">
        <v>10</v>
      </c>
      <c r="H1420">
        <v>2</v>
      </c>
      <c r="I1420">
        <v>10</v>
      </c>
      <c r="J1420">
        <v>227</v>
      </c>
      <c r="K1420">
        <v>12.699999809265137</v>
      </c>
      <c r="L1420">
        <v>20.399999618530273</v>
      </c>
      <c r="M1420">
        <v>0.20000000298023224</v>
      </c>
      <c r="O1420">
        <v>49.599998474121094</v>
      </c>
      <c r="P1420">
        <v>103.90000152587891</v>
      </c>
      <c r="Q1420">
        <v>124.30000305175781</v>
      </c>
      <c r="S1420">
        <v>96.599998474121094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 s="63"/>
      <c r="AF1420" s="63"/>
      <c r="AG1420">
        <f t="shared" si="22"/>
        <v>4.1288192097446587E-2</v>
      </c>
    </row>
    <row r="1421" spans="1:33" x14ac:dyDescent="0.25">
      <c r="A1421">
        <v>2390</v>
      </c>
      <c r="B1421" t="s">
        <v>53</v>
      </c>
      <c r="C1421" t="s">
        <v>477</v>
      </c>
      <c r="D1421">
        <v>1935</v>
      </c>
      <c r="E1421">
        <v>165.5</v>
      </c>
      <c r="F1421">
        <v>165.5</v>
      </c>
      <c r="G1421" s="7">
        <v>10</v>
      </c>
      <c r="H1421">
        <v>2.2000000476837158</v>
      </c>
      <c r="I1421">
        <v>10</v>
      </c>
      <c r="J1421">
        <v>153</v>
      </c>
      <c r="K1421">
        <v>11.699999809265137</v>
      </c>
      <c r="L1421">
        <v>15</v>
      </c>
      <c r="M1421">
        <v>0.10000000149011612</v>
      </c>
      <c r="O1421">
        <v>21.299999237060547</v>
      </c>
      <c r="P1421">
        <v>99.099998474121094</v>
      </c>
      <c r="Q1421">
        <v>114.09999847412109</v>
      </c>
      <c r="S1421">
        <v>123.59999847412109</v>
      </c>
      <c r="T1421">
        <v>0</v>
      </c>
      <c r="U1421">
        <v>0</v>
      </c>
      <c r="V1421">
        <v>0</v>
      </c>
      <c r="W1421">
        <v>1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0</v>
      </c>
      <c r="AE1421" s="63"/>
      <c r="AF1421" s="63"/>
      <c r="AG1421">
        <f t="shared" si="22"/>
        <v>6.0422960725075532E-2</v>
      </c>
    </row>
    <row r="1422" spans="1:33" x14ac:dyDescent="0.25">
      <c r="A1422">
        <v>2390</v>
      </c>
      <c r="B1422" t="s">
        <v>53</v>
      </c>
      <c r="C1422" t="s">
        <v>478</v>
      </c>
      <c r="D1422">
        <v>1936</v>
      </c>
      <c r="E1422">
        <v>199.80000305175781</v>
      </c>
      <c r="F1422">
        <v>199.80000305175781</v>
      </c>
      <c r="G1422" s="7">
        <v>10</v>
      </c>
      <c r="H1422">
        <v>2.5999999046325684</v>
      </c>
      <c r="I1422">
        <v>10</v>
      </c>
      <c r="J1422">
        <v>145.10000610351563</v>
      </c>
      <c r="K1422">
        <v>9</v>
      </c>
      <c r="L1422">
        <v>15</v>
      </c>
      <c r="M1422">
        <v>1.2000000476837158</v>
      </c>
      <c r="O1422">
        <v>15</v>
      </c>
      <c r="P1422">
        <v>71.599998474121094</v>
      </c>
      <c r="Q1422">
        <v>86.599998474121094</v>
      </c>
      <c r="S1422">
        <v>197.69999694824219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 s="63"/>
      <c r="AF1422" s="63"/>
      <c r="AG1422">
        <f t="shared" si="22"/>
        <v>5.0050049285582439E-2</v>
      </c>
    </row>
    <row r="1423" spans="1:33" x14ac:dyDescent="0.25">
      <c r="A1423">
        <v>2390</v>
      </c>
      <c r="B1423" t="s">
        <v>53</v>
      </c>
      <c r="C1423" t="s">
        <v>479</v>
      </c>
      <c r="D1423">
        <v>1937</v>
      </c>
      <c r="E1423">
        <v>304.20001220703125</v>
      </c>
      <c r="F1423">
        <v>304.20001220703125</v>
      </c>
      <c r="G1423" s="7">
        <v>10</v>
      </c>
      <c r="H1423">
        <v>3.7000000476837158</v>
      </c>
      <c r="I1423">
        <v>10</v>
      </c>
      <c r="J1423">
        <v>226.5</v>
      </c>
      <c r="K1423">
        <v>11.5</v>
      </c>
      <c r="L1423">
        <v>26.299999237060547</v>
      </c>
      <c r="M1423">
        <v>1.7999999523162842</v>
      </c>
      <c r="O1423">
        <v>27.600000381469727</v>
      </c>
      <c r="P1423">
        <v>124.59999847412109</v>
      </c>
      <c r="Q1423">
        <v>150.89999389648438</v>
      </c>
      <c r="S1423">
        <v>226.10000610351563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0</v>
      </c>
      <c r="AE1423" s="63"/>
      <c r="AF1423" s="63"/>
      <c r="AG1423">
        <f t="shared" si="22"/>
        <v>3.2873108477044499E-2</v>
      </c>
    </row>
    <row r="1424" spans="1:33" x14ac:dyDescent="0.25">
      <c r="A1424">
        <v>2390</v>
      </c>
      <c r="B1424" t="s">
        <v>53</v>
      </c>
      <c r="C1424" t="s">
        <v>480</v>
      </c>
      <c r="D1424">
        <v>1938</v>
      </c>
      <c r="E1424">
        <v>333.60000610351563</v>
      </c>
      <c r="F1424">
        <v>333.60000610351563</v>
      </c>
      <c r="G1424" s="7">
        <v>10</v>
      </c>
      <c r="H1424">
        <v>4.4000000953674316</v>
      </c>
      <c r="I1424">
        <v>10</v>
      </c>
      <c r="J1424">
        <v>251.89999389648438</v>
      </c>
      <c r="K1424">
        <v>18</v>
      </c>
      <c r="L1424">
        <v>37.599998474121094</v>
      </c>
      <c r="M1424">
        <v>0.10000000149011612</v>
      </c>
      <c r="O1424">
        <v>43.299999237060547</v>
      </c>
      <c r="P1424">
        <v>128.5</v>
      </c>
      <c r="Q1424">
        <v>166.10000610351563</v>
      </c>
      <c r="S1424">
        <v>99.400001525878906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 s="63"/>
      <c r="AF1424" s="63"/>
      <c r="AG1424">
        <f t="shared" si="22"/>
        <v>2.9976018636213735E-2</v>
      </c>
    </row>
    <row r="1425" spans="1:33" s="4" customFormat="1" x14ac:dyDescent="0.25">
      <c r="A1425" s="4">
        <v>2390</v>
      </c>
      <c r="B1425" s="4" t="s">
        <v>53</v>
      </c>
      <c r="C1425" s="4" t="s">
        <v>481</v>
      </c>
      <c r="D1425" s="4">
        <v>1939</v>
      </c>
      <c r="E1425" s="4">
        <v>187.5</v>
      </c>
      <c r="F1425" s="4">
        <v>187.5</v>
      </c>
      <c r="G1425" s="7">
        <v>10</v>
      </c>
      <c r="H1425" s="4">
        <v>4.3000001907348633</v>
      </c>
      <c r="I1425" s="4">
        <v>10</v>
      </c>
      <c r="J1425" s="4">
        <v>117.30000305175781</v>
      </c>
      <c r="K1425" s="4">
        <v>14.899999618530273</v>
      </c>
      <c r="L1425" s="4">
        <v>24.100000381469727</v>
      </c>
      <c r="M1425" s="4">
        <v>0.10000000149011612</v>
      </c>
      <c r="O1425" s="4">
        <v>22.100000381469727</v>
      </c>
      <c r="P1425" s="4">
        <v>83.400001525878906</v>
      </c>
      <c r="Q1425" s="4">
        <v>107.5</v>
      </c>
      <c r="T1425" s="4">
        <v>0</v>
      </c>
      <c r="U1425" s="4">
        <v>0</v>
      </c>
      <c r="V1425" s="4">
        <v>0</v>
      </c>
      <c r="W1425" s="4">
        <v>1</v>
      </c>
      <c r="X1425" s="4">
        <v>0</v>
      </c>
      <c r="Y1425" s="4">
        <v>1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  <c r="AE1425" s="63"/>
      <c r="AF1425" s="63"/>
      <c r="AG1425">
        <f t="shared" si="22"/>
        <v>5.3333333333333337E-2</v>
      </c>
    </row>
    <row r="1426" spans="1:33" x14ac:dyDescent="0.25">
      <c r="A1426">
        <v>2881</v>
      </c>
      <c r="B1426" t="s">
        <v>54</v>
      </c>
      <c r="C1426" t="s">
        <v>443</v>
      </c>
      <c r="D1426">
        <v>1901</v>
      </c>
      <c r="E1426">
        <v>10.380000114440918</v>
      </c>
      <c r="F1426">
        <v>10.380000114440918</v>
      </c>
      <c r="G1426" s="7">
        <v>4</v>
      </c>
      <c r="H1426">
        <v>0.5</v>
      </c>
      <c r="I1426">
        <v>4</v>
      </c>
      <c r="J1426">
        <v>4.820000171661377</v>
      </c>
      <c r="K1426">
        <v>0.25</v>
      </c>
      <c r="L1426">
        <v>3.3299999237060547</v>
      </c>
      <c r="M1426">
        <v>2.559999942779541</v>
      </c>
      <c r="P1426">
        <v>1.9900000095367432</v>
      </c>
      <c r="Q1426">
        <v>5.3199996948242188</v>
      </c>
      <c r="R1426">
        <v>1.059999942779541</v>
      </c>
      <c r="T1426">
        <v>0</v>
      </c>
      <c r="U1426">
        <v>0</v>
      </c>
      <c r="V1426">
        <v>0</v>
      </c>
      <c r="W1426">
        <v>1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 s="63">
        <f>AVERAGE(G1426:G1464)</f>
        <v>9.3333333333333339</v>
      </c>
      <c r="AF1426" s="63">
        <f>_xlfn.VAR.S(G1426:G1464)</f>
        <v>20.491228070175435</v>
      </c>
      <c r="AG1426">
        <f t="shared" si="22"/>
        <v>0.38535645047200906</v>
      </c>
    </row>
    <row r="1427" spans="1:33" x14ac:dyDescent="0.25">
      <c r="A1427">
        <v>2881</v>
      </c>
      <c r="B1427" t="s">
        <v>54</v>
      </c>
      <c r="C1427" t="s">
        <v>444</v>
      </c>
      <c r="D1427">
        <v>1902</v>
      </c>
      <c r="E1427">
        <v>10</v>
      </c>
      <c r="F1427">
        <v>10</v>
      </c>
      <c r="G1427" s="7">
        <v>4</v>
      </c>
      <c r="H1427">
        <v>0.55000001192092896</v>
      </c>
      <c r="I1427">
        <v>4</v>
      </c>
      <c r="J1427">
        <v>4.8600001335144043</v>
      </c>
      <c r="K1427">
        <v>0.43999999761581421</v>
      </c>
      <c r="L1427">
        <v>3.6099998950958252</v>
      </c>
      <c r="M1427">
        <v>2.440000057220459</v>
      </c>
      <c r="P1427">
        <v>1.5900000333786011</v>
      </c>
      <c r="Q1427">
        <v>5.1999998092651367</v>
      </c>
      <c r="R1427">
        <v>1.059999942779541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 s="63"/>
      <c r="AF1427" s="63"/>
      <c r="AG1427">
        <f t="shared" si="22"/>
        <v>0.4</v>
      </c>
    </row>
    <row r="1428" spans="1:33" x14ac:dyDescent="0.25">
      <c r="A1428">
        <v>2881</v>
      </c>
      <c r="B1428" t="s">
        <v>54</v>
      </c>
      <c r="C1428" t="s">
        <v>445</v>
      </c>
      <c r="D1428">
        <v>1903</v>
      </c>
      <c r="E1428">
        <v>11.270000457763672</v>
      </c>
      <c r="F1428">
        <v>11.270000457763672</v>
      </c>
      <c r="G1428" s="7">
        <v>4</v>
      </c>
      <c r="H1428">
        <v>0.43000000715255737</v>
      </c>
      <c r="I1428">
        <v>4</v>
      </c>
      <c r="J1428">
        <v>5.7899999618530273</v>
      </c>
      <c r="K1428">
        <v>0.25</v>
      </c>
      <c r="L1428">
        <v>3.9200000762939453</v>
      </c>
      <c r="M1428">
        <v>2.6700000762939453</v>
      </c>
      <c r="P1428">
        <v>2.1800000667572021</v>
      </c>
      <c r="Q1428">
        <v>6.1000003814697266</v>
      </c>
      <c r="R1428">
        <v>1.0499999523162842</v>
      </c>
      <c r="T1428">
        <v>0</v>
      </c>
      <c r="U1428">
        <v>0</v>
      </c>
      <c r="V1428">
        <v>0</v>
      </c>
      <c r="W1428">
        <v>1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 s="63"/>
      <c r="AF1428" s="63"/>
      <c r="AG1428">
        <f t="shared" si="22"/>
        <v>0.3549245641107745</v>
      </c>
    </row>
    <row r="1429" spans="1:33" x14ac:dyDescent="0.25">
      <c r="A1429">
        <v>2881</v>
      </c>
      <c r="B1429" t="s">
        <v>54</v>
      </c>
      <c r="C1429" t="s">
        <v>446</v>
      </c>
      <c r="D1429">
        <v>1904</v>
      </c>
      <c r="E1429">
        <v>12.170000076293945</v>
      </c>
      <c r="F1429">
        <v>12.170000076293945</v>
      </c>
      <c r="G1429" s="7">
        <v>4</v>
      </c>
      <c r="H1429">
        <v>0.5</v>
      </c>
      <c r="I1429">
        <v>4</v>
      </c>
      <c r="J1429">
        <v>7.5300002098083496</v>
      </c>
      <c r="K1429">
        <v>0.20000000298023224</v>
      </c>
      <c r="L1429">
        <v>5.3000001907348633</v>
      </c>
      <c r="M1429">
        <v>0.70999997854232788</v>
      </c>
      <c r="P1429">
        <v>3.5799999237060547</v>
      </c>
      <c r="Q1429">
        <v>8.880000114440918</v>
      </c>
      <c r="R1429">
        <v>0.10000000149011612</v>
      </c>
      <c r="T1429">
        <v>0</v>
      </c>
      <c r="U1429">
        <v>0</v>
      </c>
      <c r="V1429">
        <v>0</v>
      </c>
      <c r="W1429">
        <v>1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 s="63"/>
      <c r="AF1429" s="63"/>
      <c r="AG1429">
        <f t="shared" si="22"/>
        <v>0.32867707271355212</v>
      </c>
    </row>
    <row r="1430" spans="1:33" x14ac:dyDescent="0.25">
      <c r="A1430">
        <v>2881</v>
      </c>
      <c r="B1430" t="s">
        <v>54</v>
      </c>
      <c r="C1430" t="s">
        <v>447</v>
      </c>
      <c r="D1430">
        <v>1905</v>
      </c>
      <c r="E1430">
        <v>12.130000114440918</v>
      </c>
      <c r="F1430">
        <v>12.130000114440918</v>
      </c>
      <c r="G1430" s="7">
        <v>4</v>
      </c>
      <c r="H1430">
        <v>0.56000000238418579</v>
      </c>
      <c r="I1430">
        <v>4</v>
      </c>
      <c r="J1430">
        <v>7.4600000381469727</v>
      </c>
      <c r="K1430">
        <v>0.37999999523162842</v>
      </c>
      <c r="L1430">
        <v>5.5</v>
      </c>
      <c r="M1430">
        <v>0.68000000715255737</v>
      </c>
      <c r="P1430">
        <v>3.440000057220459</v>
      </c>
      <c r="Q1430">
        <v>8.9400005340576172</v>
      </c>
      <c r="R1430">
        <v>0.10000000149011612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 s="63"/>
      <c r="AF1430" s="63"/>
      <c r="AG1430">
        <f t="shared" si="22"/>
        <v>0.32976092021944414</v>
      </c>
    </row>
    <row r="1431" spans="1:33" x14ac:dyDescent="0.25">
      <c r="A1431">
        <v>2881</v>
      </c>
      <c r="B1431" t="s">
        <v>54</v>
      </c>
      <c r="C1431" t="s">
        <v>448</v>
      </c>
      <c r="D1431">
        <v>1906</v>
      </c>
      <c r="E1431">
        <v>11.829999923706055</v>
      </c>
      <c r="F1431">
        <v>11.829999923706055</v>
      </c>
      <c r="G1431" s="7">
        <v>4</v>
      </c>
      <c r="H1431">
        <v>0.56999999284744263</v>
      </c>
      <c r="I1431">
        <v>4</v>
      </c>
      <c r="J1431">
        <v>7.1399998664855957</v>
      </c>
      <c r="K1431">
        <v>0.30000001192092896</v>
      </c>
      <c r="L1431">
        <v>5.3000001907348633</v>
      </c>
      <c r="M1431">
        <v>0.81999999284744263</v>
      </c>
      <c r="P1431">
        <v>3.3399999141693115</v>
      </c>
      <c r="Q1431">
        <v>8.6400003433227539</v>
      </c>
      <c r="R1431">
        <v>0.10000000149011612</v>
      </c>
      <c r="T1431">
        <v>0</v>
      </c>
      <c r="U1431">
        <v>0</v>
      </c>
      <c r="V1431">
        <v>0</v>
      </c>
      <c r="W1431">
        <v>1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 s="63"/>
      <c r="AF1431" s="63"/>
      <c r="AG1431">
        <f t="shared" si="22"/>
        <v>0.33812341722711492</v>
      </c>
    </row>
    <row r="1432" spans="1:33" x14ac:dyDescent="0.25">
      <c r="A1432">
        <v>2881</v>
      </c>
      <c r="B1432" t="s">
        <v>54</v>
      </c>
      <c r="C1432" t="s">
        <v>449</v>
      </c>
      <c r="D1432">
        <v>1907</v>
      </c>
      <c r="E1432">
        <v>12.619999885559082</v>
      </c>
      <c r="F1432">
        <v>12.619999885559082</v>
      </c>
      <c r="G1432" s="7">
        <v>4</v>
      </c>
      <c r="H1432">
        <v>0.5899999737739563</v>
      </c>
      <c r="I1432">
        <v>4</v>
      </c>
      <c r="J1432">
        <v>7.929999828338623</v>
      </c>
      <c r="K1432">
        <v>0.10999999940395355</v>
      </c>
      <c r="L1432">
        <v>6.320000171661377</v>
      </c>
      <c r="M1432">
        <v>0.80000001192092896</v>
      </c>
      <c r="P1432">
        <v>3.4100000858306885</v>
      </c>
      <c r="Q1432">
        <v>9.7300004959106445</v>
      </c>
      <c r="R1432">
        <v>9.0000003576278687E-2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 s="63"/>
      <c r="AF1432" s="63"/>
      <c r="AG1432">
        <f t="shared" si="22"/>
        <v>0.31695721365078244</v>
      </c>
    </row>
    <row r="1433" spans="1:33" x14ac:dyDescent="0.25">
      <c r="A1433">
        <v>2881</v>
      </c>
      <c r="B1433" t="s">
        <v>54</v>
      </c>
      <c r="C1433" t="s">
        <v>450</v>
      </c>
      <c r="D1433">
        <v>1908</v>
      </c>
      <c r="E1433">
        <v>14.359999656677246</v>
      </c>
      <c r="F1433">
        <v>14.359999656677246</v>
      </c>
      <c r="G1433" s="7">
        <v>4</v>
      </c>
      <c r="H1433">
        <v>0.81999999284744263</v>
      </c>
      <c r="I1433">
        <v>4</v>
      </c>
      <c r="J1433">
        <v>9.4200000762939453</v>
      </c>
      <c r="K1433">
        <v>0.31000000238418579</v>
      </c>
      <c r="L1433">
        <v>7.179999828338623</v>
      </c>
      <c r="M1433">
        <v>0.62999999523162842</v>
      </c>
      <c r="P1433">
        <v>4.320000171661377</v>
      </c>
      <c r="Q1433">
        <v>11.5</v>
      </c>
      <c r="R1433">
        <v>9.0000003576278687E-2</v>
      </c>
      <c r="T1433">
        <v>0</v>
      </c>
      <c r="U1433">
        <v>0</v>
      </c>
      <c r="V1433">
        <v>0</v>
      </c>
      <c r="W1433">
        <v>1</v>
      </c>
      <c r="X1433">
        <v>0</v>
      </c>
      <c r="Y1433">
        <v>1</v>
      </c>
      <c r="Z1433">
        <v>0</v>
      </c>
      <c r="AA1433">
        <v>0</v>
      </c>
      <c r="AB1433">
        <v>0</v>
      </c>
      <c r="AC1433">
        <v>0</v>
      </c>
      <c r="AD1433">
        <v>0</v>
      </c>
      <c r="AE1433" s="63"/>
      <c r="AF1433" s="63"/>
      <c r="AG1433">
        <f t="shared" si="22"/>
        <v>0.2785515386931115</v>
      </c>
    </row>
    <row r="1434" spans="1:33" x14ac:dyDescent="0.25">
      <c r="A1434">
        <v>2881</v>
      </c>
      <c r="B1434" t="s">
        <v>54</v>
      </c>
      <c r="C1434" t="s">
        <v>451</v>
      </c>
      <c r="D1434">
        <v>1909</v>
      </c>
      <c r="E1434">
        <v>15.579999923706055</v>
      </c>
      <c r="F1434">
        <v>15.579999923706055</v>
      </c>
      <c r="G1434" s="7">
        <v>4</v>
      </c>
      <c r="H1434">
        <v>1.0700000524520874</v>
      </c>
      <c r="I1434">
        <v>4</v>
      </c>
      <c r="J1434">
        <v>10.369999885559082</v>
      </c>
      <c r="K1434">
        <v>0.33000001311302185</v>
      </c>
      <c r="L1434">
        <v>8.630000114440918</v>
      </c>
      <c r="M1434">
        <v>0.60000002384185791</v>
      </c>
      <c r="P1434">
        <v>4.1100001335144043</v>
      </c>
      <c r="Q1434">
        <v>12.739999771118164</v>
      </c>
      <c r="R1434">
        <v>9.0000003576278687E-2</v>
      </c>
      <c r="S1434">
        <v>16.799999237060547</v>
      </c>
      <c r="T1434">
        <v>0</v>
      </c>
      <c r="U1434">
        <v>0</v>
      </c>
      <c r="V1434">
        <v>0</v>
      </c>
      <c r="W1434">
        <v>1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 s="63"/>
      <c r="AF1434" s="63"/>
      <c r="AG1434">
        <f t="shared" si="22"/>
        <v>0.2567394107565894</v>
      </c>
    </row>
    <row r="1435" spans="1:33" x14ac:dyDescent="0.25">
      <c r="A1435">
        <v>2881</v>
      </c>
      <c r="B1435" t="s">
        <v>54</v>
      </c>
      <c r="C1435" t="s">
        <v>452</v>
      </c>
      <c r="D1435">
        <v>1910</v>
      </c>
      <c r="E1435">
        <v>26.110000610351563</v>
      </c>
      <c r="F1435">
        <v>26.120000839233398</v>
      </c>
      <c r="G1435" s="7">
        <v>8</v>
      </c>
      <c r="H1435">
        <v>1.1699999570846558</v>
      </c>
      <c r="I1435">
        <v>4</v>
      </c>
      <c r="J1435">
        <v>16.799999237060547</v>
      </c>
      <c r="K1435">
        <v>4.8600001335144043</v>
      </c>
      <c r="L1435">
        <v>9.8100004196166992</v>
      </c>
      <c r="M1435">
        <v>0.52999997138977051</v>
      </c>
      <c r="O1435">
        <v>4.5300002098083496</v>
      </c>
      <c r="P1435">
        <v>5.2199997901916504</v>
      </c>
      <c r="Q1435">
        <v>15.030000686645508</v>
      </c>
      <c r="R1435">
        <v>7.9999998211860657E-2</v>
      </c>
      <c r="S1435">
        <v>19.090000152587891</v>
      </c>
      <c r="T1435">
        <v>0</v>
      </c>
      <c r="U1435">
        <v>0</v>
      </c>
      <c r="V1435">
        <v>0</v>
      </c>
      <c r="W1435">
        <v>1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 s="63"/>
      <c r="AF1435" s="63"/>
      <c r="AG1435">
        <f t="shared" si="22"/>
        <v>0.30639600968941849</v>
      </c>
    </row>
    <row r="1436" spans="1:33" x14ac:dyDescent="0.25">
      <c r="A1436">
        <v>2881</v>
      </c>
      <c r="B1436" t="s">
        <v>54</v>
      </c>
      <c r="C1436" t="s">
        <v>453</v>
      </c>
      <c r="D1436">
        <v>1911</v>
      </c>
      <c r="E1436">
        <v>28.440000534057617</v>
      </c>
      <c r="F1436">
        <v>28.440000534057617</v>
      </c>
      <c r="G1436" s="7">
        <v>8</v>
      </c>
      <c r="H1436">
        <v>1.2300000190734863</v>
      </c>
      <c r="I1436">
        <v>4</v>
      </c>
      <c r="J1436">
        <v>19.090000152587891</v>
      </c>
      <c r="K1436">
        <v>6.5500001907348633</v>
      </c>
      <c r="L1436">
        <v>9.630000114440918</v>
      </c>
      <c r="M1436">
        <v>0.62999999523162842</v>
      </c>
      <c r="O1436">
        <v>6.0300002098083496</v>
      </c>
      <c r="P1436">
        <v>6.2300000190734863</v>
      </c>
      <c r="Q1436">
        <v>15.860000610351563</v>
      </c>
      <c r="R1436">
        <v>7.9999998211860657E-2</v>
      </c>
      <c r="S1436">
        <v>21.209999084472656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1</v>
      </c>
      <c r="Z1436">
        <v>0</v>
      </c>
      <c r="AA1436">
        <v>0</v>
      </c>
      <c r="AB1436">
        <v>0</v>
      </c>
      <c r="AC1436">
        <v>0</v>
      </c>
      <c r="AD1436">
        <v>0</v>
      </c>
      <c r="AE1436" s="63"/>
      <c r="AF1436" s="63"/>
      <c r="AG1436">
        <f t="shared" si="22"/>
        <v>0.28129394689777865</v>
      </c>
    </row>
    <row r="1437" spans="1:33" x14ac:dyDescent="0.25">
      <c r="A1437">
        <v>2881</v>
      </c>
      <c r="B1437" t="s">
        <v>54</v>
      </c>
      <c r="C1437" t="s">
        <v>454</v>
      </c>
      <c r="D1437">
        <v>1912</v>
      </c>
      <c r="E1437">
        <v>30.799999237060547</v>
      </c>
      <c r="F1437">
        <v>30.840000152587891</v>
      </c>
      <c r="G1437" s="7">
        <v>8</v>
      </c>
      <c r="H1437">
        <v>1.5199999809265137</v>
      </c>
      <c r="I1437">
        <v>4</v>
      </c>
      <c r="J1437">
        <v>21.209999084472656</v>
      </c>
      <c r="K1437">
        <v>7.5999999046325684</v>
      </c>
      <c r="L1437">
        <v>9.3000001907348633</v>
      </c>
      <c r="M1437">
        <v>0.73000001907348633</v>
      </c>
      <c r="O1437">
        <v>7.0900001525878906</v>
      </c>
      <c r="P1437">
        <v>8.1099996566772461</v>
      </c>
      <c r="Q1437">
        <v>17.409999847412109</v>
      </c>
      <c r="R1437">
        <v>7.9999998211860657E-2</v>
      </c>
      <c r="S1437">
        <v>17.770000457763672</v>
      </c>
      <c r="T1437">
        <v>0</v>
      </c>
      <c r="U1437">
        <v>0</v>
      </c>
      <c r="V1437">
        <v>0</v>
      </c>
      <c r="W1437">
        <v>1</v>
      </c>
      <c r="X1437">
        <v>0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 s="63"/>
      <c r="AF1437" s="63"/>
      <c r="AG1437">
        <f t="shared" si="22"/>
        <v>0.25974026617422391</v>
      </c>
    </row>
    <row r="1438" spans="1:33" x14ac:dyDescent="0.25">
      <c r="A1438">
        <v>2881</v>
      </c>
      <c r="B1438" t="s">
        <v>54</v>
      </c>
      <c r="C1438" t="s">
        <v>455</v>
      </c>
      <c r="D1438">
        <v>1913</v>
      </c>
      <c r="E1438">
        <v>27.670000076293945</v>
      </c>
      <c r="F1438">
        <v>27.670000076293945</v>
      </c>
      <c r="G1438" s="7">
        <v>8</v>
      </c>
      <c r="H1438">
        <v>1.7899999618530273</v>
      </c>
      <c r="I1438">
        <v>4</v>
      </c>
      <c r="J1438">
        <v>17.770000457763672</v>
      </c>
      <c r="K1438">
        <v>5.2699999809265137</v>
      </c>
      <c r="L1438">
        <v>11.340000152587891</v>
      </c>
      <c r="M1438">
        <v>0.72000002861022949</v>
      </c>
      <c r="O1438">
        <v>4.8499999046325684</v>
      </c>
      <c r="P1438">
        <v>5.2600002288818359</v>
      </c>
      <c r="Q1438">
        <v>16.600000381469727</v>
      </c>
      <c r="R1438">
        <v>7.9999998211860657E-2</v>
      </c>
      <c r="S1438">
        <v>15.890000343322754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0</v>
      </c>
      <c r="AE1438" s="63"/>
      <c r="AF1438" s="63"/>
      <c r="AG1438">
        <f t="shared" si="22"/>
        <v>0.28912179175792402</v>
      </c>
    </row>
    <row r="1439" spans="1:33" x14ac:dyDescent="0.25">
      <c r="A1439">
        <v>2881</v>
      </c>
      <c r="B1439" t="s">
        <v>54</v>
      </c>
      <c r="C1439" t="s">
        <v>456</v>
      </c>
      <c r="D1439">
        <v>1914</v>
      </c>
      <c r="E1439">
        <v>25.760000228881836</v>
      </c>
      <c r="F1439">
        <v>25.770000457763672</v>
      </c>
      <c r="G1439" s="7">
        <v>8</v>
      </c>
      <c r="H1439">
        <v>1.7599999904632568</v>
      </c>
      <c r="I1439">
        <v>4</v>
      </c>
      <c r="J1439">
        <v>15.890000343322754</v>
      </c>
      <c r="K1439">
        <v>5.559999942779541</v>
      </c>
      <c r="L1439">
        <v>9.1099996566772461</v>
      </c>
      <c r="M1439">
        <v>0.74000000953674316</v>
      </c>
      <c r="O1439">
        <v>5.25</v>
      </c>
      <c r="P1439">
        <v>4.9600000381469727</v>
      </c>
      <c r="Q1439">
        <v>14.069999694824219</v>
      </c>
      <c r="R1439">
        <v>7.0000000298023224E-2</v>
      </c>
      <c r="S1439">
        <v>15.189999580383301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 s="63"/>
      <c r="AF1439" s="63"/>
      <c r="AG1439">
        <f t="shared" si="22"/>
        <v>0.31055900345181231</v>
      </c>
    </row>
    <row r="1440" spans="1:33" x14ac:dyDescent="0.25">
      <c r="A1440">
        <v>2881</v>
      </c>
      <c r="B1440" t="s">
        <v>54</v>
      </c>
      <c r="C1440" t="s">
        <v>457</v>
      </c>
      <c r="D1440">
        <v>1915</v>
      </c>
      <c r="E1440">
        <v>25.239999771118164</v>
      </c>
      <c r="F1440">
        <v>25.229999542236328</v>
      </c>
      <c r="G1440" s="7">
        <v>8</v>
      </c>
      <c r="H1440">
        <v>1.9500000476837158</v>
      </c>
      <c r="I1440">
        <v>4</v>
      </c>
      <c r="J1440">
        <v>15.189999580383301</v>
      </c>
      <c r="K1440">
        <v>5.059999942779541</v>
      </c>
      <c r="L1440">
        <v>8.7200002670288086</v>
      </c>
      <c r="M1440">
        <v>0.73000001907348633</v>
      </c>
      <c r="O1440">
        <v>4.8000001907348633</v>
      </c>
      <c r="P1440">
        <v>5.0399999618530273</v>
      </c>
      <c r="Q1440">
        <v>13.760000228881836</v>
      </c>
      <c r="R1440">
        <v>7.0000000298023224E-2</v>
      </c>
      <c r="S1440">
        <v>15.310000419616699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 s="63"/>
      <c r="AF1440" s="63"/>
      <c r="AG1440">
        <f t="shared" si="22"/>
        <v>0.31695721365078244</v>
      </c>
    </row>
    <row r="1441" spans="1:33" x14ac:dyDescent="0.25">
      <c r="A1441">
        <v>2881</v>
      </c>
      <c r="B1441" t="s">
        <v>54</v>
      </c>
      <c r="C1441" t="s">
        <v>458</v>
      </c>
      <c r="D1441">
        <v>1916</v>
      </c>
      <c r="E1441">
        <v>25.5</v>
      </c>
      <c r="F1441">
        <v>25.549999237060547</v>
      </c>
      <c r="G1441" s="7">
        <v>8</v>
      </c>
      <c r="H1441">
        <v>2.130000114440918</v>
      </c>
      <c r="I1441">
        <v>4</v>
      </c>
      <c r="J1441">
        <v>15.310000419616699</v>
      </c>
      <c r="K1441">
        <v>5.6399998664855957</v>
      </c>
      <c r="L1441">
        <v>8.3000001907348633</v>
      </c>
      <c r="M1441">
        <v>0.72000002861022949</v>
      </c>
      <c r="O1441">
        <v>5.1399998664855957</v>
      </c>
      <c r="P1441">
        <v>5.2300000190734863</v>
      </c>
      <c r="Q1441">
        <v>13.530000686645508</v>
      </c>
      <c r="R1441">
        <v>7.0000000298023224E-2</v>
      </c>
      <c r="S1441">
        <v>18.229999542236328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 s="63"/>
      <c r="AF1441" s="63"/>
      <c r="AG1441">
        <f t="shared" si="22"/>
        <v>0.31372549019607843</v>
      </c>
    </row>
    <row r="1442" spans="1:33" x14ac:dyDescent="0.25">
      <c r="A1442">
        <v>2881</v>
      </c>
      <c r="B1442" t="s">
        <v>54</v>
      </c>
      <c r="C1442" t="s">
        <v>459</v>
      </c>
      <c r="D1442">
        <v>1917</v>
      </c>
      <c r="E1442">
        <v>28.649999618530273</v>
      </c>
      <c r="F1442">
        <v>28.659999847412109</v>
      </c>
      <c r="G1442" s="7">
        <v>8</v>
      </c>
      <c r="H1442">
        <v>2.3299999237060547</v>
      </c>
      <c r="I1442">
        <v>4</v>
      </c>
      <c r="J1442">
        <v>18.229999542236328</v>
      </c>
      <c r="K1442">
        <v>5.3000001907348633</v>
      </c>
      <c r="L1442">
        <v>10.460000038146973</v>
      </c>
      <c r="M1442">
        <v>0.77999997138977051</v>
      </c>
      <c r="O1442">
        <v>4.9600000381469727</v>
      </c>
      <c r="P1442">
        <v>6.5399999618530273</v>
      </c>
      <c r="Q1442">
        <v>17</v>
      </c>
      <c r="R1442">
        <v>7.0000000298023224E-2</v>
      </c>
      <c r="S1442">
        <v>25.629999160766602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 s="63"/>
      <c r="AF1442" s="63"/>
      <c r="AG1442">
        <f t="shared" si="22"/>
        <v>0.27923211541077131</v>
      </c>
    </row>
    <row r="1443" spans="1:33" x14ac:dyDescent="0.25">
      <c r="A1443">
        <v>2881</v>
      </c>
      <c r="B1443" t="s">
        <v>54</v>
      </c>
      <c r="C1443" t="s">
        <v>460</v>
      </c>
      <c r="D1443">
        <v>1918</v>
      </c>
      <c r="E1443">
        <v>36.139999389648438</v>
      </c>
      <c r="F1443">
        <v>36.139999389648438</v>
      </c>
      <c r="G1443" s="7">
        <v>8</v>
      </c>
      <c r="H1443">
        <v>2.3299999237060547</v>
      </c>
      <c r="I1443">
        <v>4</v>
      </c>
      <c r="J1443">
        <v>25.629999160766602</v>
      </c>
      <c r="K1443">
        <v>4.8899998664855957</v>
      </c>
      <c r="L1443">
        <v>18.299999237060547</v>
      </c>
      <c r="M1443">
        <v>1.4199999570846558</v>
      </c>
      <c r="O1443">
        <v>3.9000000953674316</v>
      </c>
      <c r="P1443">
        <v>5.8899998664855957</v>
      </c>
      <c r="Q1443">
        <v>24.189998626708984</v>
      </c>
      <c r="R1443">
        <v>7.9999998211860657E-2</v>
      </c>
      <c r="S1443">
        <v>34.810001373291016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 s="63"/>
      <c r="AF1443" s="63"/>
      <c r="AG1443">
        <f t="shared" si="22"/>
        <v>0.22136137617897791</v>
      </c>
    </row>
    <row r="1444" spans="1:33" x14ac:dyDescent="0.25">
      <c r="A1444">
        <v>2881</v>
      </c>
      <c r="B1444" t="s">
        <v>54</v>
      </c>
      <c r="C1444" t="s">
        <v>461</v>
      </c>
      <c r="D1444">
        <v>1919</v>
      </c>
      <c r="E1444">
        <v>45.919998168945313</v>
      </c>
      <c r="F1444">
        <v>45.909999847412109</v>
      </c>
      <c r="G1444" s="7">
        <v>8</v>
      </c>
      <c r="H1444">
        <v>2.5899999141693115</v>
      </c>
      <c r="I1444">
        <v>4</v>
      </c>
      <c r="J1444">
        <v>34.810001373291016</v>
      </c>
      <c r="K1444">
        <v>5</v>
      </c>
      <c r="L1444">
        <v>26.700000762939453</v>
      </c>
      <c r="M1444">
        <v>0.23999999463558197</v>
      </c>
      <c r="O1444">
        <v>4.3000001907348633</v>
      </c>
      <c r="P1444">
        <v>8.5</v>
      </c>
      <c r="Q1444">
        <v>35.200000762939453</v>
      </c>
      <c r="R1444">
        <v>7.9999998211860657E-2</v>
      </c>
      <c r="S1444">
        <v>38.299999237060547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0</v>
      </c>
      <c r="AE1444" s="63"/>
      <c r="AF1444" s="63"/>
      <c r="AG1444">
        <f t="shared" si="22"/>
        <v>0.17421603482140868</v>
      </c>
    </row>
    <row r="1445" spans="1:33" x14ac:dyDescent="0.25">
      <c r="A1445">
        <v>2881</v>
      </c>
      <c r="B1445" t="s">
        <v>54</v>
      </c>
      <c r="C1445" t="s">
        <v>462</v>
      </c>
      <c r="D1445">
        <v>1920</v>
      </c>
      <c r="E1445">
        <v>49.599998474121094</v>
      </c>
      <c r="F1445">
        <v>49.599998474121094</v>
      </c>
      <c r="G1445" s="7">
        <v>8</v>
      </c>
      <c r="H1445">
        <v>2.9000000953674316</v>
      </c>
      <c r="I1445">
        <v>4</v>
      </c>
      <c r="J1445">
        <v>38.299999237060547</v>
      </c>
      <c r="K1445">
        <v>8.6000003814697266</v>
      </c>
      <c r="L1445">
        <v>28.700000762939453</v>
      </c>
      <c r="M1445">
        <v>0.20000000298023224</v>
      </c>
      <c r="O1445">
        <v>7.0999999046325684</v>
      </c>
      <c r="P1445">
        <v>7</v>
      </c>
      <c r="Q1445">
        <v>35.700000762939453</v>
      </c>
      <c r="R1445">
        <v>0.10000000149011612</v>
      </c>
      <c r="S1445">
        <v>38.5</v>
      </c>
      <c r="T1445">
        <v>0</v>
      </c>
      <c r="U1445">
        <v>0</v>
      </c>
      <c r="V1445">
        <v>0</v>
      </c>
      <c r="W1445">
        <v>1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 s="63"/>
      <c r="AF1445" s="63"/>
      <c r="AG1445">
        <f t="shared" si="22"/>
        <v>0.16129032754253042</v>
      </c>
    </row>
    <row r="1446" spans="1:33" x14ac:dyDescent="0.25">
      <c r="A1446">
        <v>2881</v>
      </c>
      <c r="B1446" t="s">
        <v>54</v>
      </c>
      <c r="C1446" t="s">
        <v>463</v>
      </c>
      <c r="D1446">
        <v>1921</v>
      </c>
      <c r="E1446">
        <v>50.099998474121094</v>
      </c>
      <c r="F1446">
        <v>50.099998474121094</v>
      </c>
      <c r="G1446" s="7">
        <v>8</v>
      </c>
      <c r="H1446">
        <v>2.7999999523162842</v>
      </c>
      <c r="I1446">
        <v>4</v>
      </c>
      <c r="J1446">
        <v>38.5</v>
      </c>
      <c r="K1446">
        <v>6.5999999046325684</v>
      </c>
      <c r="L1446">
        <v>26.799999237060547</v>
      </c>
      <c r="M1446">
        <v>0.40000000596046448</v>
      </c>
      <c r="O1446">
        <v>5.8000001907348633</v>
      </c>
      <c r="P1446">
        <v>11.300000190734863</v>
      </c>
      <c r="Q1446">
        <v>38.099998474121094</v>
      </c>
      <c r="R1446">
        <v>0.10000000149011612</v>
      </c>
      <c r="S1446">
        <v>43.599998474121094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 s="63"/>
      <c r="AF1446" s="63"/>
      <c r="AG1446">
        <f t="shared" si="22"/>
        <v>0.15968064358589473</v>
      </c>
    </row>
    <row r="1447" spans="1:33" x14ac:dyDescent="0.25">
      <c r="A1447">
        <v>2881</v>
      </c>
      <c r="B1447" t="s">
        <v>54</v>
      </c>
      <c r="C1447" t="s">
        <v>464</v>
      </c>
      <c r="D1447">
        <v>1922</v>
      </c>
      <c r="E1447">
        <v>55.599998474121094</v>
      </c>
      <c r="F1447">
        <v>55.599998474121094</v>
      </c>
      <c r="G1447" s="7">
        <v>8</v>
      </c>
      <c r="H1447">
        <v>3.2000000476837158</v>
      </c>
      <c r="I1447">
        <v>4</v>
      </c>
      <c r="J1447">
        <v>43.599998474121094</v>
      </c>
      <c r="K1447">
        <v>5.5</v>
      </c>
      <c r="L1447">
        <v>32.900001525878906</v>
      </c>
      <c r="M1447">
        <v>0.80000001192092896</v>
      </c>
      <c r="O1447">
        <v>4.9000000953674316</v>
      </c>
      <c r="P1447">
        <v>11.399999618530273</v>
      </c>
      <c r="Q1447">
        <v>44.300003051757813</v>
      </c>
      <c r="R1447">
        <v>0.10000000149011612</v>
      </c>
      <c r="S1447">
        <v>55.299999237060547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0</v>
      </c>
      <c r="AE1447" s="63"/>
      <c r="AF1447" s="63"/>
      <c r="AG1447">
        <f t="shared" si="22"/>
        <v>0.14388489603508864</v>
      </c>
    </row>
    <row r="1448" spans="1:33" x14ac:dyDescent="0.25">
      <c r="A1448">
        <v>2881</v>
      </c>
      <c r="B1448" t="s">
        <v>54</v>
      </c>
      <c r="C1448" t="s">
        <v>465</v>
      </c>
      <c r="D1448">
        <v>1923</v>
      </c>
      <c r="E1448">
        <v>67.900001525878906</v>
      </c>
      <c r="F1448">
        <v>67.900001525878906</v>
      </c>
      <c r="G1448" s="7">
        <v>8</v>
      </c>
      <c r="H1448">
        <v>3.5</v>
      </c>
      <c r="I1448">
        <v>4</v>
      </c>
      <c r="J1448">
        <v>55.299999237060547</v>
      </c>
      <c r="K1448">
        <v>9</v>
      </c>
      <c r="L1448">
        <v>41.200000762939453</v>
      </c>
      <c r="M1448">
        <v>0.69999998807907104</v>
      </c>
      <c r="O1448">
        <v>8</v>
      </c>
      <c r="P1448">
        <v>12</v>
      </c>
      <c r="Q1448">
        <v>53.200000762939453</v>
      </c>
      <c r="R1448">
        <v>0.10000000149011612</v>
      </c>
      <c r="S1448">
        <v>65.5</v>
      </c>
      <c r="T1448">
        <v>0</v>
      </c>
      <c r="U1448">
        <v>0</v>
      </c>
      <c r="V1448">
        <v>0</v>
      </c>
      <c r="W1448">
        <v>1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 s="63"/>
      <c r="AF1448" s="63"/>
      <c r="AG1448">
        <f t="shared" si="22"/>
        <v>0.11782032135818052</v>
      </c>
    </row>
    <row r="1449" spans="1:33" x14ac:dyDescent="0.25">
      <c r="A1449">
        <v>2881</v>
      </c>
      <c r="B1449" t="s">
        <v>54</v>
      </c>
      <c r="C1449" t="s">
        <v>466</v>
      </c>
      <c r="D1449">
        <v>1924</v>
      </c>
      <c r="E1449">
        <v>78.900001525878906</v>
      </c>
      <c r="F1449">
        <v>78.900001525878906</v>
      </c>
      <c r="G1449" s="7">
        <v>8</v>
      </c>
      <c r="H1449">
        <v>4.0999999046325684</v>
      </c>
      <c r="I1449">
        <v>4</v>
      </c>
      <c r="J1449">
        <v>65.5</v>
      </c>
      <c r="K1449">
        <v>14.300000190734863</v>
      </c>
      <c r="L1449">
        <v>46</v>
      </c>
      <c r="M1449">
        <v>0.5</v>
      </c>
      <c r="O1449">
        <v>12.5</v>
      </c>
      <c r="P1449">
        <v>13.199999809265137</v>
      </c>
      <c r="Q1449">
        <v>59.200000762939453</v>
      </c>
      <c r="R1449">
        <v>0.10000000149011612</v>
      </c>
      <c r="S1449">
        <v>74.300003051757813</v>
      </c>
      <c r="T1449">
        <v>0</v>
      </c>
      <c r="U1449">
        <v>0</v>
      </c>
      <c r="V1449">
        <v>0</v>
      </c>
      <c r="W1449">
        <v>1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 s="63"/>
      <c r="AF1449" s="63"/>
      <c r="AG1449">
        <f t="shared" si="22"/>
        <v>0.10139416787433178</v>
      </c>
    </row>
    <row r="1450" spans="1:33" x14ac:dyDescent="0.25">
      <c r="A1450">
        <v>2881</v>
      </c>
      <c r="B1450" t="s">
        <v>54</v>
      </c>
      <c r="C1450" t="s">
        <v>467</v>
      </c>
      <c r="D1450">
        <v>1925</v>
      </c>
      <c r="E1450">
        <v>89.099998474121094</v>
      </c>
      <c r="F1450">
        <v>89.099998474121094</v>
      </c>
      <c r="G1450" s="7">
        <v>8</v>
      </c>
      <c r="H1450">
        <v>4.5999999046325684</v>
      </c>
      <c r="I1450">
        <v>4</v>
      </c>
      <c r="J1450">
        <v>74.300003051757813</v>
      </c>
      <c r="K1450">
        <v>12.899999618530273</v>
      </c>
      <c r="L1450">
        <v>46.700000762939453</v>
      </c>
      <c r="M1450">
        <v>0.10000000149011612</v>
      </c>
      <c r="O1450">
        <v>8.8000001907348633</v>
      </c>
      <c r="P1450">
        <v>24.700000762939453</v>
      </c>
      <c r="Q1450">
        <v>71.400001525878906</v>
      </c>
      <c r="R1450">
        <v>0.10000000149011612</v>
      </c>
      <c r="S1450">
        <v>94.599998474121094</v>
      </c>
      <c r="T1450">
        <v>0</v>
      </c>
      <c r="U1450">
        <v>0</v>
      </c>
      <c r="V1450">
        <v>0</v>
      </c>
      <c r="W1450">
        <v>1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 s="63"/>
      <c r="AF1450" s="63"/>
      <c r="AG1450">
        <f t="shared" si="22"/>
        <v>8.9786757991063074E-2</v>
      </c>
    </row>
    <row r="1451" spans="1:33" x14ac:dyDescent="0.25">
      <c r="A1451">
        <v>2881</v>
      </c>
      <c r="B1451" t="s">
        <v>54</v>
      </c>
      <c r="C1451" t="s">
        <v>468</v>
      </c>
      <c r="D1451">
        <v>1926</v>
      </c>
      <c r="E1451">
        <v>110.19999694824219</v>
      </c>
      <c r="F1451">
        <v>110.19999694824219</v>
      </c>
      <c r="G1451" s="7">
        <v>8</v>
      </c>
      <c r="H1451">
        <v>5.5</v>
      </c>
      <c r="I1451">
        <v>4</v>
      </c>
      <c r="J1451">
        <v>94.599998474121094</v>
      </c>
      <c r="K1451">
        <v>13</v>
      </c>
      <c r="L1451">
        <v>63.900001525878906</v>
      </c>
      <c r="M1451">
        <v>0.40000000596046448</v>
      </c>
      <c r="O1451">
        <v>10.300000190734863</v>
      </c>
      <c r="P1451">
        <v>28.299999237060547</v>
      </c>
      <c r="Q1451">
        <v>92.199996948242188</v>
      </c>
      <c r="R1451">
        <v>0.10000000149011612</v>
      </c>
      <c r="S1451">
        <v>103.40000152587891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 s="63"/>
      <c r="AF1451" s="63"/>
      <c r="AG1451">
        <f t="shared" si="22"/>
        <v>7.2595283317089143E-2</v>
      </c>
    </row>
    <row r="1452" spans="1:33" x14ac:dyDescent="0.25">
      <c r="A1452">
        <v>2881</v>
      </c>
      <c r="B1452" t="s">
        <v>54</v>
      </c>
      <c r="C1452" t="s">
        <v>469</v>
      </c>
      <c r="D1452">
        <v>1927</v>
      </c>
      <c r="E1452">
        <v>119.90000152587891</v>
      </c>
      <c r="F1452">
        <v>119.90000152587891</v>
      </c>
      <c r="G1452" s="7">
        <v>8</v>
      </c>
      <c r="H1452">
        <v>6.3000001907348633</v>
      </c>
      <c r="I1452">
        <v>4</v>
      </c>
      <c r="J1452">
        <v>103.40000152587891</v>
      </c>
      <c r="K1452">
        <v>15.199999809265137</v>
      </c>
      <c r="L1452">
        <v>75.800003051757813</v>
      </c>
      <c r="M1452">
        <v>0.30000001192092896</v>
      </c>
      <c r="O1452">
        <v>11.399999618530273</v>
      </c>
      <c r="P1452">
        <v>24</v>
      </c>
      <c r="Q1452">
        <v>99.800003051757813</v>
      </c>
      <c r="S1452">
        <v>128.39999389648438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 s="63"/>
      <c r="AF1452" s="63"/>
      <c r="AG1452">
        <f t="shared" si="22"/>
        <v>6.6722267708005836E-2</v>
      </c>
    </row>
    <row r="1453" spans="1:33" x14ac:dyDescent="0.25">
      <c r="A1453">
        <v>2881</v>
      </c>
      <c r="B1453" t="s">
        <v>54</v>
      </c>
      <c r="C1453" t="s">
        <v>470</v>
      </c>
      <c r="D1453">
        <v>1928</v>
      </c>
      <c r="E1453">
        <v>142.89999389648438</v>
      </c>
      <c r="F1453">
        <v>142.89999389648438</v>
      </c>
      <c r="G1453" s="7">
        <v>8</v>
      </c>
      <c r="H1453">
        <v>5.4000000953674316</v>
      </c>
      <c r="I1453">
        <v>8</v>
      </c>
      <c r="J1453">
        <v>128.39999389648438</v>
      </c>
      <c r="K1453">
        <v>17.799999237060547</v>
      </c>
      <c r="L1453">
        <v>82.300003051757813</v>
      </c>
      <c r="M1453">
        <v>0.5</v>
      </c>
      <c r="O1453">
        <v>12.5</v>
      </c>
      <c r="P1453">
        <v>41.700000762939453</v>
      </c>
      <c r="Q1453">
        <v>124</v>
      </c>
      <c r="S1453">
        <v>148.89999389648438</v>
      </c>
      <c r="T1453">
        <v>0</v>
      </c>
      <c r="U1453">
        <v>0</v>
      </c>
      <c r="V1453">
        <v>0</v>
      </c>
      <c r="W1453">
        <v>1</v>
      </c>
      <c r="X1453">
        <v>0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 s="63"/>
      <c r="AF1453" s="63"/>
      <c r="AG1453">
        <f t="shared" si="22"/>
        <v>5.5983207429631782E-2</v>
      </c>
    </row>
    <row r="1454" spans="1:33" x14ac:dyDescent="0.25">
      <c r="A1454">
        <v>2881</v>
      </c>
      <c r="B1454" t="s">
        <v>54</v>
      </c>
      <c r="C1454" t="s">
        <v>471</v>
      </c>
      <c r="D1454">
        <v>1929</v>
      </c>
      <c r="E1454">
        <v>173.69999694824219</v>
      </c>
      <c r="F1454">
        <v>173.69999694824219</v>
      </c>
      <c r="G1454" s="7">
        <v>16</v>
      </c>
      <c r="H1454">
        <v>7.6999998092651367</v>
      </c>
      <c r="I1454">
        <v>10</v>
      </c>
      <c r="J1454">
        <v>148.89999389648438</v>
      </c>
      <c r="K1454">
        <v>25.299999237060547</v>
      </c>
      <c r="L1454">
        <v>106.80000305175781</v>
      </c>
      <c r="M1454">
        <v>0.69999998807907104</v>
      </c>
      <c r="O1454">
        <v>18.299999237060547</v>
      </c>
      <c r="P1454">
        <v>34.299999237060547</v>
      </c>
      <c r="Q1454">
        <v>141.10000610351563</v>
      </c>
      <c r="S1454">
        <v>156.39999389648438</v>
      </c>
      <c r="T1454">
        <v>0</v>
      </c>
      <c r="U1454">
        <v>0</v>
      </c>
      <c r="V1454">
        <v>0</v>
      </c>
      <c r="W1454">
        <v>1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 s="63"/>
      <c r="AF1454" s="63"/>
      <c r="AG1454">
        <f t="shared" si="22"/>
        <v>9.2112839845170283E-2</v>
      </c>
    </row>
    <row r="1455" spans="1:33" x14ac:dyDescent="0.25">
      <c r="A1455">
        <v>2881</v>
      </c>
      <c r="B1455" t="s">
        <v>54</v>
      </c>
      <c r="C1455" t="s">
        <v>472</v>
      </c>
      <c r="D1455">
        <v>1930</v>
      </c>
      <c r="E1455">
        <v>182</v>
      </c>
      <c r="F1455">
        <v>182</v>
      </c>
      <c r="G1455" s="7">
        <v>16</v>
      </c>
      <c r="H1455">
        <v>9</v>
      </c>
      <c r="I1455">
        <v>16</v>
      </c>
      <c r="J1455">
        <v>156.39999389648438</v>
      </c>
      <c r="K1455">
        <v>30</v>
      </c>
      <c r="L1455">
        <v>102.40000152587891</v>
      </c>
      <c r="M1455">
        <v>0.5</v>
      </c>
      <c r="O1455">
        <v>22</v>
      </c>
      <c r="P1455">
        <v>47</v>
      </c>
      <c r="Q1455">
        <v>149.39999389648438</v>
      </c>
      <c r="S1455">
        <v>136.5</v>
      </c>
      <c r="T1455">
        <v>0</v>
      </c>
      <c r="U1455">
        <v>0</v>
      </c>
      <c r="V1455">
        <v>0</v>
      </c>
      <c r="W1455">
        <v>1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 s="63"/>
      <c r="AF1455" s="63"/>
      <c r="AG1455">
        <f t="shared" si="22"/>
        <v>8.7912087912087919E-2</v>
      </c>
    </row>
    <row r="1456" spans="1:33" x14ac:dyDescent="0.25">
      <c r="A1456">
        <v>2881</v>
      </c>
      <c r="B1456" t="s">
        <v>54</v>
      </c>
      <c r="C1456" t="s">
        <v>473</v>
      </c>
      <c r="D1456">
        <v>1931</v>
      </c>
      <c r="E1456">
        <v>162.19999694824219</v>
      </c>
      <c r="F1456">
        <v>162.19999694824219</v>
      </c>
      <c r="G1456" s="7">
        <v>16</v>
      </c>
      <c r="H1456">
        <v>9</v>
      </c>
      <c r="I1456">
        <v>16</v>
      </c>
      <c r="J1456">
        <v>136.5</v>
      </c>
      <c r="K1456">
        <v>31.100000381469727</v>
      </c>
      <c r="L1456">
        <v>93</v>
      </c>
      <c r="M1456">
        <v>2.9000000953674316</v>
      </c>
      <c r="O1456">
        <v>21.399999618530273</v>
      </c>
      <c r="P1456">
        <v>31.600000381469727</v>
      </c>
      <c r="Q1456">
        <v>124.59999847412109</v>
      </c>
      <c r="S1456">
        <v>135.39999389648438</v>
      </c>
      <c r="T1456">
        <v>0</v>
      </c>
      <c r="U1456">
        <v>0</v>
      </c>
      <c r="V1456">
        <v>0</v>
      </c>
      <c r="W1456">
        <v>1</v>
      </c>
      <c r="X1456">
        <v>0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 s="63"/>
      <c r="AF1456" s="63"/>
      <c r="AG1456">
        <f t="shared" si="22"/>
        <v>9.8643651671002058E-2</v>
      </c>
    </row>
    <row r="1457" spans="1:33" x14ac:dyDescent="0.25">
      <c r="A1457">
        <v>2881</v>
      </c>
      <c r="B1457" t="s">
        <v>54</v>
      </c>
      <c r="C1457" t="s">
        <v>474</v>
      </c>
      <c r="D1457">
        <v>1932</v>
      </c>
      <c r="E1457">
        <v>160.89999389648438</v>
      </c>
      <c r="F1457">
        <v>160.89999389648438</v>
      </c>
      <c r="G1457" s="7">
        <v>16</v>
      </c>
      <c r="H1457">
        <v>9.1999998092651367</v>
      </c>
      <c r="I1457">
        <v>16</v>
      </c>
      <c r="J1457">
        <v>135.39999389648438</v>
      </c>
      <c r="K1457">
        <v>28.600000381469727</v>
      </c>
      <c r="L1457">
        <v>80.199996948242188</v>
      </c>
      <c r="M1457">
        <v>3.0999999046325684</v>
      </c>
      <c r="O1457">
        <v>19</v>
      </c>
      <c r="P1457">
        <v>44.799999237060547</v>
      </c>
      <c r="Q1457">
        <v>125</v>
      </c>
      <c r="S1457">
        <v>122.5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 s="63"/>
      <c r="AF1457" s="63"/>
      <c r="AG1457">
        <f t="shared" si="22"/>
        <v>9.9440650136342831E-2</v>
      </c>
    </row>
    <row r="1458" spans="1:33" x14ac:dyDescent="0.25">
      <c r="A1458">
        <v>2881</v>
      </c>
      <c r="B1458" t="s">
        <v>54</v>
      </c>
      <c r="C1458" t="s">
        <v>475</v>
      </c>
      <c r="D1458">
        <v>1933</v>
      </c>
      <c r="E1458">
        <v>147.89999389648438</v>
      </c>
      <c r="F1458">
        <v>147.89999389648438</v>
      </c>
      <c r="G1458" s="7">
        <v>16</v>
      </c>
      <c r="H1458">
        <v>9.1000003814697266</v>
      </c>
      <c r="I1458">
        <v>16</v>
      </c>
      <c r="J1458">
        <v>122.5</v>
      </c>
      <c r="K1458">
        <v>47.799999237060547</v>
      </c>
      <c r="L1458">
        <v>66.300003051757813</v>
      </c>
      <c r="M1458">
        <v>3.0999999046325684</v>
      </c>
      <c r="O1458">
        <v>16.299999237060547</v>
      </c>
      <c r="P1458">
        <v>26.600000381469727</v>
      </c>
      <c r="Q1458">
        <v>92.900001525878906</v>
      </c>
      <c r="S1458">
        <v>113</v>
      </c>
      <c r="T1458">
        <v>0</v>
      </c>
      <c r="U1458">
        <v>0</v>
      </c>
      <c r="V1458">
        <v>0</v>
      </c>
      <c r="W1458">
        <v>1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 s="63"/>
      <c r="AF1458" s="63"/>
      <c r="AG1458">
        <f t="shared" si="22"/>
        <v>0.10818120798029543</v>
      </c>
    </row>
    <row r="1459" spans="1:33" x14ac:dyDescent="0.25">
      <c r="A1459">
        <v>2881</v>
      </c>
      <c r="B1459" t="s">
        <v>54</v>
      </c>
      <c r="C1459" t="s">
        <v>476</v>
      </c>
      <c r="D1459">
        <v>1934</v>
      </c>
      <c r="E1459">
        <v>139.60000610351563</v>
      </c>
      <c r="F1459">
        <v>139.60000610351563</v>
      </c>
      <c r="G1459" s="7">
        <v>16</v>
      </c>
      <c r="H1459">
        <v>9.1999998092651367</v>
      </c>
      <c r="I1459">
        <v>16</v>
      </c>
      <c r="J1459">
        <v>113</v>
      </c>
      <c r="K1459">
        <v>25.399999618530273</v>
      </c>
      <c r="L1459">
        <v>64.800003051757813</v>
      </c>
      <c r="M1459">
        <v>3.0999999046325684</v>
      </c>
      <c r="O1459">
        <v>14.5</v>
      </c>
      <c r="P1459">
        <v>40.5</v>
      </c>
      <c r="Q1459">
        <v>105.30000305175781</v>
      </c>
      <c r="S1459">
        <v>117.09999847412109</v>
      </c>
      <c r="T1459">
        <v>0</v>
      </c>
      <c r="U1459">
        <v>0</v>
      </c>
      <c r="V1459">
        <v>0</v>
      </c>
      <c r="W1459">
        <v>1</v>
      </c>
      <c r="X1459">
        <v>0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 s="63"/>
      <c r="AF1459" s="63"/>
      <c r="AG1459">
        <f t="shared" si="22"/>
        <v>0.1146131755047041</v>
      </c>
    </row>
    <row r="1460" spans="1:33" x14ac:dyDescent="0.25">
      <c r="A1460">
        <v>2881</v>
      </c>
      <c r="B1460" t="s">
        <v>54</v>
      </c>
      <c r="C1460" t="s">
        <v>477</v>
      </c>
      <c r="D1460">
        <v>1935</v>
      </c>
      <c r="E1460">
        <v>143.39999389648438</v>
      </c>
      <c r="F1460">
        <v>143.39999389648438</v>
      </c>
      <c r="G1460" s="7">
        <v>16</v>
      </c>
      <c r="H1460">
        <v>8.8999996185302734</v>
      </c>
      <c r="I1460">
        <v>16</v>
      </c>
      <c r="J1460">
        <v>117.09999847412109</v>
      </c>
      <c r="K1460">
        <v>26.899999618530273</v>
      </c>
      <c r="L1460">
        <v>56.700000762939453</v>
      </c>
      <c r="M1460">
        <v>2.7000000476837158</v>
      </c>
      <c r="O1460">
        <v>17.200000762939453</v>
      </c>
      <c r="P1460">
        <v>51.099998474121094</v>
      </c>
      <c r="Q1460">
        <v>107.80000305175781</v>
      </c>
      <c r="S1460">
        <v>115.09999847412109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0</v>
      </c>
      <c r="AD1460">
        <v>0</v>
      </c>
      <c r="AE1460" s="63"/>
      <c r="AF1460" s="63"/>
      <c r="AG1460">
        <f t="shared" si="22"/>
        <v>0.11157601590659663</v>
      </c>
    </row>
    <row r="1461" spans="1:33" x14ac:dyDescent="0.25">
      <c r="A1461">
        <v>2881</v>
      </c>
      <c r="B1461" t="s">
        <v>54</v>
      </c>
      <c r="C1461" t="s">
        <v>478</v>
      </c>
      <c r="D1461">
        <v>1936</v>
      </c>
      <c r="E1461">
        <v>144.80000305175781</v>
      </c>
      <c r="F1461">
        <v>144.80000305175781</v>
      </c>
      <c r="G1461" s="7">
        <v>16</v>
      </c>
      <c r="H1461">
        <v>8.8999996185302734</v>
      </c>
      <c r="I1461">
        <v>16</v>
      </c>
      <c r="J1461">
        <v>116.30000305175781</v>
      </c>
      <c r="K1461">
        <v>11.800000190734863</v>
      </c>
      <c r="L1461">
        <v>45.799999237060547</v>
      </c>
      <c r="M1461">
        <v>2.7000000476837158</v>
      </c>
      <c r="N1461">
        <v>1.2000000476837158</v>
      </c>
      <c r="O1461">
        <v>0.30000001192092896</v>
      </c>
      <c r="P1461">
        <v>76.400001525878906</v>
      </c>
      <c r="Q1461">
        <v>122.19999694824219</v>
      </c>
      <c r="S1461">
        <v>137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 s="63"/>
      <c r="AF1461" s="63"/>
      <c r="AG1461">
        <f t="shared" si="22"/>
        <v>0.1104972352402569</v>
      </c>
    </row>
    <row r="1462" spans="1:33" x14ac:dyDescent="0.25">
      <c r="A1462">
        <v>2881</v>
      </c>
      <c r="B1462" t="s">
        <v>54</v>
      </c>
      <c r="C1462" t="s">
        <v>479</v>
      </c>
      <c r="D1462">
        <v>1937</v>
      </c>
      <c r="E1462">
        <v>165.69999694824219</v>
      </c>
      <c r="F1462">
        <v>165.69999694824219</v>
      </c>
      <c r="G1462" s="7">
        <v>16</v>
      </c>
      <c r="H1462">
        <v>9.3000001907348633</v>
      </c>
      <c r="I1462">
        <v>16</v>
      </c>
      <c r="J1462">
        <v>139.10000610351563</v>
      </c>
      <c r="K1462">
        <v>14.199999809265137</v>
      </c>
      <c r="L1462">
        <v>54.700000762939453</v>
      </c>
      <c r="M1462">
        <v>2.2000000476837158</v>
      </c>
      <c r="N1462">
        <v>2.0999999046325684</v>
      </c>
      <c r="O1462">
        <v>1</v>
      </c>
      <c r="P1462">
        <v>88</v>
      </c>
      <c r="Q1462">
        <v>142.69999694824219</v>
      </c>
      <c r="S1462">
        <v>171.10000610351563</v>
      </c>
      <c r="T1462">
        <v>0</v>
      </c>
      <c r="U1462">
        <v>0</v>
      </c>
      <c r="V1462">
        <v>0</v>
      </c>
      <c r="W1462">
        <v>1</v>
      </c>
      <c r="X1462">
        <v>0</v>
      </c>
      <c r="Y1462">
        <v>1</v>
      </c>
      <c r="Z1462">
        <v>0</v>
      </c>
      <c r="AA1462">
        <v>0</v>
      </c>
      <c r="AB1462">
        <v>0</v>
      </c>
      <c r="AC1462">
        <v>0</v>
      </c>
      <c r="AD1462">
        <v>0</v>
      </c>
      <c r="AE1462" s="63"/>
      <c r="AF1462" s="63"/>
      <c r="AG1462">
        <f t="shared" si="22"/>
        <v>9.656005005840608E-2</v>
      </c>
    </row>
    <row r="1463" spans="1:33" x14ac:dyDescent="0.25">
      <c r="A1463">
        <v>2881</v>
      </c>
      <c r="B1463" t="s">
        <v>54</v>
      </c>
      <c r="C1463" t="s">
        <v>480</v>
      </c>
      <c r="D1463">
        <v>1938</v>
      </c>
      <c r="E1463">
        <v>204.10000610351563</v>
      </c>
      <c r="F1463">
        <v>204.10000610351563</v>
      </c>
      <c r="G1463" s="7">
        <v>16</v>
      </c>
      <c r="H1463">
        <v>9.6000003814697266</v>
      </c>
      <c r="I1463">
        <v>16</v>
      </c>
      <c r="J1463">
        <v>175.5</v>
      </c>
      <c r="K1463">
        <v>14.800000190734863</v>
      </c>
      <c r="L1463">
        <v>66.900001525878906</v>
      </c>
      <c r="M1463">
        <v>3.5999999046325684</v>
      </c>
      <c r="N1463">
        <v>4.4000000953674316</v>
      </c>
      <c r="O1463">
        <v>0.30000001192092896</v>
      </c>
      <c r="P1463">
        <v>110.69999694824219</v>
      </c>
      <c r="Q1463">
        <v>177.60000610351563</v>
      </c>
      <c r="S1463">
        <v>157.30000305175781</v>
      </c>
      <c r="T1463">
        <v>0</v>
      </c>
      <c r="U1463">
        <v>0</v>
      </c>
      <c r="V1463">
        <v>0</v>
      </c>
      <c r="W1463">
        <v>1</v>
      </c>
      <c r="X1463">
        <v>0</v>
      </c>
      <c r="Y1463">
        <v>1</v>
      </c>
      <c r="Z1463">
        <v>0</v>
      </c>
      <c r="AA1463">
        <v>0</v>
      </c>
      <c r="AB1463">
        <v>0</v>
      </c>
      <c r="AC1463">
        <v>0</v>
      </c>
      <c r="AD1463">
        <v>0</v>
      </c>
      <c r="AE1463" s="63"/>
      <c r="AF1463" s="63"/>
      <c r="AG1463">
        <f t="shared" si="22"/>
        <v>7.839294229067835E-2</v>
      </c>
    </row>
    <row r="1464" spans="1:33" s="4" customFormat="1" x14ac:dyDescent="0.25">
      <c r="A1464" s="4">
        <v>2881</v>
      </c>
      <c r="B1464" s="4" t="s">
        <v>54</v>
      </c>
      <c r="C1464" s="4" t="s">
        <v>481</v>
      </c>
      <c r="D1464" s="4">
        <v>1939</v>
      </c>
      <c r="E1464" s="4">
        <v>201.80000305175781</v>
      </c>
      <c r="F1464" s="4">
        <v>201.80000305175781</v>
      </c>
      <c r="G1464" s="7">
        <v>16</v>
      </c>
      <c r="H1464" s="4">
        <v>11</v>
      </c>
      <c r="I1464" s="4">
        <v>16</v>
      </c>
      <c r="J1464" s="4">
        <v>162.89999389648438</v>
      </c>
      <c r="K1464" s="4">
        <v>31.600000381469727</v>
      </c>
      <c r="L1464" s="4">
        <v>44.599998474121094</v>
      </c>
      <c r="M1464" s="4">
        <v>12.100000381469727</v>
      </c>
      <c r="N1464" s="4">
        <v>5.5999999046325684</v>
      </c>
      <c r="P1464" s="4">
        <v>103.40000152587891</v>
      </c>
      <c r="Q1464" s="4">
        <v>148</v>
      </c>
      <c r="T1464" s="4">
        <v>0</v>
      </c>
      <c r="U1464" s="4">
        <v>0</v>
      </c>
      <c r="V1464" s="4">
        <v>0</v>
      </c>
      <c r="W1464" s="4">
        <v>1</v>
      </c>
      <c r="X1464" s="4">
        <v>0</v>
      </c>
      <c r="Y1464" s="4">
        <v>1</v>
      </c>
      <c r="Z1464" s="4">
        <v>0</v>
      </c>
      <c r="AA1464" s="4">
        <v>0</v>
      </c>
      <c r="AB1464" s="4">
        <v>0</v>
      </c>
      <c r="AC1464" s="4">
        <v>0</v>
      </c>
      <c r="AD1464" s="4">
        <v>0</v>
      </c>
      <c r="AE1464" s="63"/>
      <c r="AF1464" s="10"/>
      <c r="AG1464">
        <f t="shared" si="22"/>
        <v>7.9286421001174653E-2</v>
      </c>
    </row>
    <row r="1465" spans="1:33" x14ac:dyDescent="0.25">
      <c r="A1465">
        <v>2995</v>
      </c>
      <c r="B1465" t="s">
        <v>55</v>
      </c>
      <c r="C1465" t="s">
        <v>455</v>
      </c>
      <c r="D1465">
        <v>1913</v>
      </c>
      <c r="E1465">
        <v>54.985000610351563</v>
      </c>
      <c r="F1465">
        <v>54.985000610351563</v>
      </c>
      <c r="G1465" s="7">
        <v>45</v>
      </c>
      <c r="H1465">
        <v>0.33000001311302185</v>
      </c>
      <c r="I1465">
        <v>11.449999809265137</v>
      </c>
      <c r="J1465">
        <v>0</v>
      </c>
      <c r="K1465">
        <v>0.18999999761581421</v>
      </c>
      <c r="L1465">
        <v>12.159999847412109</v>
      </c>
      <c r="M1465">
        <v>0</v>
      </c>
      <c r="P1465">
        <v>5.4000000953674316</v>
      </c>
      <c r="Q1465">
        <v>17.559999465942383</v>
      </c>
      <c r="T1465">
        <v>0</v>
      </c>
      <c r="U1465">
        <v>0</v>
      </c>
      <c r="V1465">
        <v>0</v>
      </c>
      <c r="W1465">
        <v>1</v>
      </c>
      <c r="X1465">
        <v>1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 s="63">
        <f>AVERAGE(G1465:G1473)</f>
        <v>61.875</v>
      </c>
      <c r="AF1465" s="63">
        <f>_xlfn.VAR.S(G1465:G1472)</f>
        <v>1378.125</v>
      </c>
      <c r="AG1465">
        <f t="shared" si="22"/>
        <v>0.81840501046622216</v>
      </c>
    </row>
    <row r="1466" spans="1:33" x14ac:dyDescent="0.25">
      <c r="A1466">
        <v>2995</v>
      </c>
      <c r="B1466" t="s">
        <v>55</v>
      </c>
      <c r="C1466" t="s">
        <v>456</v>
      </c>
      <c r="D1466">
        <v>1914</v>
      </c>
      <c r="E1466">
        <v>98.760002136230469</v>
      </c>
      <c r="F1466">
        <v>98.769996643066406</v>
      </c>
      <c r="G1466" s="7">
        <v>45</v>
      </c>
      <c r="H1466">
        <v>3.4100000858306885</v>
      </c>
      <c r="I1466">
        <v>11.5</v>
      </c>
      <c r="J1466">
        <v>3.2000000476837158</v>
      </c>
      <c r="K1466">
        <v>0.31999999284744263</v>
      </c>
      <c r="L1466">
        <v>5.309999942779541</v>
      </c>
      <c r="M1466">
        <v>0</v>
      </c>
      <c r="P1466">
        <v>31.639999389648438</v>
      </c>
      <c r="Q1466">
        <v>36.950000762939453</v>
      </c>
      <c r="T1466">
        <v>0</v>
      </c>
      <c r="U1466">
        <v>0</v>
      </c>
      <c r="V1466">
        <v>0</v>
      </c>
      <c r="W1466">
        <v>1</v>
      </c>
      <c r="X1466">
        <v>1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 s="63"/>
      <c r="AF1466" s="63"/>
      <c r="AG1466">
        <f t="shared" si="22"/>
        <v>0.45565005089739247</v>
      </c>
    </row>
    <row r="1467" spans="1:33" x14ac:dyDescent="0.25">
      <c r="A1467">
        <v>2995</v>
      </c>
      <c r="B1467" t="s">
        <v>55</v>
      </c>
      <c r="C1467" t="s">
        <v>457</v>
      </c>
      <c r="D1467">
        <v>1915</v>
      </c>
      <c r="E1467">
        <v>100.01999664306641</v>
      </c>
      <c r="F1467">
        <v>100.01000213623047</v>
      </c>
      <c r="G1467" s="7">
        <v>45</v>
      </c>
      <c r="H1467">
        <v>3.2599999904632568</v>
      </c>
      <c r="I1467">
        <v>11.5</v>
      </c>
      <c r="J1467">
        <v>8.6999998092651367</v>
      </c>
      <c r="K1467">
        <v>2.4600000381469727</v>
      </c>
      <c r="L1467">
        <v>6.5500001907348633</v>
      </c>
      <c r="M1467">
        <v>0</v>
      </c>
      <c r="P1467">
        <v>27.799999237060547</v>
      </c>
      <c r="Q1467">
        <v>34.349998474121094</v>
      </c>
      <c r="T1467">
        <v>0</v>
      </c>
      <c r="U1467">
        <v>0</v>
      </c>
      <c r="V1467">
        <v>0</v>
      </c>
      <c r="W1467">
        <v>1</v>
      </c>
      <c r="X1467">
        <v>1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 s="63"/>
      <c r="AF1467" s="63"/>
      <c r="AG1467">
        <f t="shared" si="22"/>
        <v>0.44991003309656175</v>
      </c>
    </row>
    <row r="1468" spans="1:33" x14ac:dyDescent="0.25">
      <c r="A1468">
        <v>2995</v>
      </c>
      <c r="B1468" t="s">
        <v>55</v>
      </c>
      <c r="C1468" t="s">
        <v>458</v>
      </c>
      <c r="D1468">
        <v>1916</v>
      </c>
      <c r="E1468">
        <v>162.32000732421875</v>
      </c>
      <c r="F1468">
        <v>162.27000427246094</v>
      </c>
      <c r="G1468" s="7">
        <v>45</v>
      </c>
      <c r="H1468">
        <v>4.4099998474121094</v>
      </c>
      <c r="I1468">
        <v>11.579999923706055</v>
      </c>
      <c r="J1468">
        <v>63.209999084472656</v>
      </c>
      <c r="K1468">
        <v>7.6100001335144043</v>
      </c>
      <c r="L1468">
        <v>8.880000114440918</v>
      </c>
      <c r="M1468">
        <v>6.0399999618530273</v>
      </c>
      <c r="P1468">
        <v>53.880001068115234</v>
      </c>
      <c r="Q1468">
        <v>62.760002136230469</v>
      </c>
      <c r="T1468">
        <v>0</v>
      </c>
      <c r="U1468">
        <v>0</v>
      </c>
      <c r="V1468">
        <v>0</v>
      </c>
      <c r="W1468">
        <v>1</v>
      </c>
      <c r="X1468">
        <v>1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 s="63"/>
      <c r="AF1468" s="63"/>
      <c r="AG1468">
        <f t="shared" si="22"/>
        <v>0.27723015013248975</v>
      </c>
    </row>
    <row r="1469" spans="1:33" x14ac:dyDescent="0.25">
      <c r="A1469">
        <v>2995</v>
      </c>
      <c r="B1469" t="s">
        <v>55</v>
      </c>
      <c r="C1469" t="s">
        <v>459</v>
      </c>
      <c r="D1469">
        <v>1917</v>
      </c>
      <c r="E1469">
        <v>247.61000061035156</v>
      </c>
      <c r="F1469">
        <v>247.6199951171875</v>
      </c>
      <c r="G1469" s="7">
        <v>45</v>
      </c>
      <c r="H1469">
        <v>5.7100000381469727</v>
      </c>
      <c r="I1469">
        <v>11.949999809265137</v>
      </c>
      <c r="J1469">
        <v>99.879997253417969</v>
      </c>
      <c r="K1469">
        <v>7</v>
      </c>
      <c r="L1469">
        <v>47.389999389648438</v>
      </c>
      <c r="M1469">
        <v>10.270000457763672</v>
      </c>
      <c r="P1469">
        <v>87.910003662109375</v>
      </c>
      <c r="Q1469">
        <v>135.30000305175781</v>
      </c>
      <c r="T1469">
        <v>0</v>
      </c>
      <c r="U1469">
        <v>0</v>
      </c>
      <c r="V1469">
        <v>0</v>
      </c>
      <c r="W1469">
        <v>1</v>
      </c>
      <c r="X1469">
        <v>1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 s="63"/>
      <c r="AF1469" s="63"/>
      <c r="AG1469">
        <f t="shared" si="22"/>
        <v>0.18173740918814379</v>
      </c>
    </row>
    <row r="1470" spans="1:33" x14ac:dyDescent="0.25">
      <c r="A1470">
        <v>2995</v>
      </c>
      <c r="B1470" t="s">
        <v>55</v>
      </c>
      <c r="C1470" t="s">
        <v>460</v>
      </c>
      <c r="D1470">
        <v>1918</v>
      </c>
      <c r="E1470">
        <v>380.39999389648438</v>
      </c>
      <c r="F1470">
        <v>380.39999389648438</v>
      </c>
      <c r="G1470" s="7">
        <v>45</v>
      </c>
      <c r="H1470">
        <v>9.7799997329711914</v>
      </c>
      <c r="I1470">
        <v>23.030000686645508</v>
      </c>
      <c r="J1470">
        <v>233.89999389648438</v>
      </c>
      <c r="K1470">
        <v>23.170000076293945</v>
      </c>
      <c r="L1470">
        <v>65.290000915527344</v>
      </c>
      <c r="M1470">
        <v>13.060000419616699</v>
      </c>
      <c r="P1470">
        <v>175.05000305175781</v>
      </c>
      <c r="Q1470">
        <v>240.33999633789063</v>
      </c>
      <c r="T1470">
        <v>0</v>
      </c>
      <c r="U1470">
        <v>0</v>
      </c>
      <c r="V1470">
        <v>0</v>
      </c>
      <c r="W1470">
        <v>1</v>
      </c>
      <c r="X1470">
        <v>1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 s="63"/>
      <c r="AF1470" s="63"/>
      <c r="AG1470">
        <f t="shared" si="22"/>
        <v>0.11829653186652138</v>
      </c>
    </row>
    <row r="1471" spans="1:33" x14ac:dyDescent="0.25">
      <c r="A1471">
        <v>2995</v>
      </c>
      <c r="B1471" t="s">
        <v>55</v>
      </c>
      <c r="C1471" t="s">
        <v>461</v>
      </c>
      <c r="D1471">
        <v>1919</v>
      </c>
      <c r="E1471">
        <v>1089.7099609375</v>
      </c>
      <c r="F1471">
        <v>1089.7099609375</v>
      </c>
      <c r="G1471" s="7">
        <v>75</v>
      </c>
      <c r="H1471">
        <v>22.840000152587891</v>
      </c>
      <c r="I1471">
        <v>39.439998626708984</v>
      </c>
      <c r="J1471">
        <v>821.90997314453125</v>
      </c>
      <c r="K1471">
        <v>77.94000244140625</v>
      </c>
      <c r="L1471">
        <v>235.52000427246094</v>
      </c>
      <c r="M1471">
        <v>25.430000305175781</v>
      </c>
      <c r="P1471">
        <v>418.66000366210938</v>
      </c>
      <c r="Q1471">
        <v>654.17999267578125</v>
      </c>
      <c r="T1471">
        <v>0</v>
      </c>
      <c r="U1471">
        <v>0</v>
      </c>
      <c r="V1471">
        <v>0</v>
      </c>
      <c r="W1471">
        <v>1</v>
      </c>
      <c r="X1471">
        <v>1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 s="63"/>
      <c r="AF1471" s="63"/>
      <c r="AG1471">
        <f t="shared" si="22"/>
        <v>6.8825653328410383E-2</v>
      </c>
    </row>
    <row r="1472" spans="1:33" x14ac:dyDescent="0.25">
      <c r="A1472">
        <v>2995</v>
      </c>
      <c r="B1472" t="s">
        <v>55</v>
      </c>
      <c r="C1472" t="s">
        <v>462</v>
      </c>
      <c r="D1472">
        <v>1920</v>
      </c>
      <c r="E1472">
        <v>1548.9000244140625</v>
      </c>
      <c r="F1472">
        <v>1548.9000244140625</v>
      </c>
      <c r="G1472" s="7">
        <v>150</v>
      </c>
      <c r="H1472">
        <v>74.599998474121094</v>
      </c>
      <c r="I1472">
        <v>81.599998474121094</v>
      </c>
      <c r="J1472">
        <v>1127.5</v>
      </c>
      <c r="K1472">
        <v>95.099998474121094</v>
      </c>
      <c r="L1472">
        <v>279.29998779296875</v>
      </c>
      <c r="M1472">
        <v>182.30000305175781</v>
      </c>
      <c r="P1472">
        <v>644.5</v>
      </c>
      <c r="Q1472">
        <v>923.79998779296875</v>
      </c>
      <c r="T1472">
        <v>0</v>
      </c>
      <c r="U1472">
        <v>0</v>
      </c>
      <c r="V1472">
        <v>0</v>
      </c>
      <c r="W1472">
        <v>1</v>
      </c>
      <c r="X1472">
        <v>1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 s="63"/>
      <c r="AF1472" s="63"/>
      <c r="AG1472">
        <f t="shared" si="22"/>
        <v>9.6842919256033902E-2</v>
      </c>
    </row>
    <row r="1473" spans="1:33" s="4" customFormat="1" x14ac:dyDescent="0.25">
      <c r="A1473" s="4">
        <v>2995</v>
      </c>
      <c r="B1473" t="s">
        <v>55</v>
      </c>
      <c r="C1473" s="4" t="s">
        <v>11</v>
      </c>
      <c r="D1473" s="4">
        <v>1921</v>
      </c>
      <c r="G1473" s="7"/>
      <c r="Q1473" s="4">
        <v>0</v>
      </c>
      <c r="T1473" s="4">
        <v>1</v>
      </c>
      <c r="U1473" s="4">
        <v>1</v>
      </c>
      <c r="V1473" s="4">
        <v>1</v>
      </c>
      <c r="W1473" s="4">
        <v>0</v>
      </c>
      <c r="X1473" s="4">
        <v>1</v>
      </c>
      <c r="Y1473" s="4">
        <v>1</v>
      </c>
      <c r="Z1473" s="4">
        <v>0</v>
      </c>
      <c r="AA1473" s="4">
        <v>0</v>
      </c>
      <c r="AB1473" s="4">
        <v>0</v>
      </c>
      <c r="AC1473" s="4">
        <v>0</v>
      </c>
      <c r="AD1473" s="4">
        <v>0</v>
      </c>
      <c r="AE1473" s="63"/>
      <c r="AF1473" s="63"/>
      <c r="AG1473" t="e">
        <f t="shared" si="22"/>
        <v>#DIV/0!</v>
      </c>
    </row>
    <row r="1474" spans="1:33" x14ac:dyDescent="0.25">
      <c r="A1474">
        <v>3042</v>
      </c>
      <c r="B1474" t="s">
        <v>56</v>
      </c>
      <c r="C1474" t="s">
        <v>544</v>
      </c>
      <c r="D1474">
        <v>1910</v>
      </c>
      <c r="E1474">
        <v>42.729999542236328</v>
      </c>
      <c r="F1474">
        <v>42.990001678466797</v>
      </c>
      <c r="G1474" s="7">
        <v>10</v>
      </c>
      <c r="H1474">
        <v>0.5899999737739563</v>
      </c>
      <c r="I1474">
        <v>7.75</v>
      </c>
      <c r="J1474">
        <v>28.420000076293945</v>
      </c>
      <c r="K1474">
        <v>0.51999998092651367</v>
      </c>
      <c r="L1474">
        <v>3.4700000286102295</v>
      </c>
      <c r="M1474">
        <v>0.22499999403953552</v>
      </c>
      <c r="P1474">
        <v>36.095001220703125</v>
      </c>
      <c r="Q1474">
        <v>39.56500244140625</v>
      </c>
      <c r="S1474">
        <v>28.420000076293945</v>
      </c>
      <c r="T1474">
        <v>0</v>
      </c>
      <c r="U1474">
        <v>0</v>
      </c>
      <c r="V1474">
        <v>0</v>
      </c>
      <c r="W1474">
        <v>1</v>
      </c>
      <c r="X1474">
        <v>1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0</v>
      </c>
      <c r="AE1474" s="63">
        <f>AVERAGE(G1474:G1501)</f>
        <v>16.785714285714285</v>
      </c>
      <c r="AF1474" s="63">
        <f>_xlfn.VAR.S(G1474:G1501)</f>
        <v>22.619047619047606</v>
      </c>
      <c r="AG1474">
        <f t="shared" si="22"/>
        <v>0.23402761776572295</v>
      </c>
    </row>
    <row r="1475" spans="1:33" x14ac:dyDescent="0.25">
      <c r="A1475">
        <v>3042</v>
      </c>
      <c r="B1475" t="s">
        <v>56</v>
      </c>
      <c r="C1475" t="s">
        <v>545</v>
      </c>
      <c r="D1475">
        <v>1911</v>
      </c>
      <c r="E1475">
        <v>45.604999542236328</v>
      </c>
      <c r="F1475">
        <v>45.849998474121094</v>
      </c>
      <c r="G1475" s="7">
        <v>10</v>
      </c>
      <c r="H1475">
        <v>0.67000001668930054</v>
      </c>
      <c r="I1475">
        <v>7.75</v>
      </c>
      <c r="J1475">
        <v>28.979999542236328</v>
      </c>
      <c r="K1475">
        <v>1.125</v>
      </c>
      <c r="L1475">
        <v>8.4499998092651367</v>
      </c>
      <c r="M1475">
        <v>0.76499998569488525</v>
      </c>
      <c r="P1475">
        <v>33.014999389648438</v>
      </c>
      <c r="Q1475">
        <v>41.465000152587891</v>
      </c>
      <c r="S1475">
        <v>28.979999542236328</v>
      </c>
      <c r="T1475">
        <v>0</v>
      </c>
      <c r="U1475">
        <v>0</v>
      </c>
      <c r="V1475">
        <v>0</v>
      </c>
      <c r="W1475">
        <v>1</v>
      </c>
      <c r="X1475">
        <v>1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0</v>
      </c>
      <c r="AE1475" s="63"/>
      <c r="AF1475" s="63"/>
      <c r="AG1475">
        <f t="shared" ref="AG1475:AG1538" si="23">G1475/E1475</f>
        <v>0.21927420459107039</v>
      </c>
    </row>
    <row r="1476" spans="1:33" x14ac:dyDescent="0.25">
      <c r="A1476">
        <v>3042</v>
      </c>
      <c r="B1476" t="s">
        <v>56</v>
      </c>
      <c r="C1476" t="s">
        <v>523</v>
      </c>
      <c r="D1476">
        <v>1912</v>
      </c>
      <c r="E1476">
        <v>27.155000686645508</v>
      </c>
      <c r="F1476">
        <v>27.405000686645508</v>
      </c>
      <c r="G1476" s="7">
        <v>10</v>
      </c>
      <c r="H1476">
        <v>0.75999999046325684</v>
      </c>
      <c r="I1476">
        <v>7.75</v>
      </c>
      <c r="J1476">
        <v>8.4149999618530273</v>
      </c>
      <c r="K1476">
        <v>1.4199999570846558</v>
      </c>
      <c r="L1476">
        <v>5.4600000381469727</v>
      </c>
      <c r="M1476">
        <v>0.62999999523162842</v>
      </c>
      <c r="P1476">
        <v>17.395000457763672</v>
      </c>
      <c r="Q1476">
        <v>22.854999542236328</v>
      </c>
      <c r="S1476">
        <v>8.4149999618530273</v>
      </c>
      <c r="T1476">
        <v>0</v>
      </c>
      <c r="U1476">
        <v>0</v>
      </c>
      <c r="V1476">
        <v>0</v>
      </c>
      <c r="W1476">
        <v>1</v>
      </c>
      <c r="X1476">
        <v>1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 s="63"/>
      <c r="AF1476" s="63"/>
      <c r="AG1476">
        <f t="shared" si="23"/>
        <v>0.36825629707746155</v>
      </c>
    </row>
    <row r="1477" spans="1:33" x14ac:dyDescent="0.25">
      <c r="A1477">
        <v>3042</v>
      </c>
      <c r="B1477" t="s">
        <v>56</v>
      </c>
      <c r="C1477" t="s">
        <v>456</v>
      </c>
      <c r="D1477">
        <v>1914</v>
      </c>
      <c r="E1477">
        <v>29.079999923706055</v>
      </c>
      <c r="F1477">
        <v>29.090000152587891</v>
      </c>
      <c r="G1477" s="7">
        <v>10</v>
      </c>
      <c r="H1477">
        <v>1.3500000238418579</v>
      </c>
      <c r="I1477">
        <v>10</v>
      </c>
      <c r="J1477">
        <v>7.4200000762939453</v>
      </c>
      <c r="K1477">
        <v>2.684999942779541</v>
      </c>
      <c r="L1477">
        <v>3.2000000476837158</v>
      </c>
      <c r="M1477">
        <v>0.69499999284744263</v>
      </c>
      <c r="P1477">
        <v>22.5</v>
      </c>
      <c r="Q1477">
        <v>25.700000762939453</v>
      </c>
      <c r="S1477">
        <v>14.699999809265137</v>
      </c>
      <c r="T1477">
        <v>0</v>
      </c>
      <c r="U1477">
        <v>0</v>
      </c>
      <c r="V1477">
        <v>0</v>
      </c>
      <c r="W1477">
        <v>1</v>
      </c>
      <c r="X1477">
        <v>1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 s="63"/>
      <c r="AF1477" s="63"/>
      <c r="AG1477">
        <f t="shared" si="23"/>
        <v>0.34387895551017478</v>
      </c>
    </row>
    <row r="1478" spans="1:33" x14ac:dyDescent="0.25">
      <c r="A1478">
        <v>3042</v>
      </c>
      <c r="B1478" t="s">
        <v>56</v>
      </c>
      <c r="C1478" t="s">
        <v>457</v>
      </c>
      <c r="D1478">
        <v>1915</v>
      </c>
      <c r="E1478">
        <v>26.774999618530273</v>
      </c>
      <c r="F1478">
        <v>26.780000686645508</v>
      </c>
      <c r="G1478" s="7">
        <v>10</v>
      </c>
      <c r="H1478">
        <v>1.8999999761581421</v>
      </c>
      <c r="I1478">
        <v>10</v>
      </c>
      <c r="J1478">
        <v>14.699999809265137</v>
      </c>
      <c r="K1478">
        <v>2.0250000953674316</v>
      </c>
      <c r="L1478">
        <v>5.8400001525878906</v>
      </c>
      <c r="M1478">
        <v>0.56999999284744263</v>
      </c>
      <c r="P1478">
        <v>18.340000152587891</v>
      </c>
      <c r="Q1478">
        <v>24.180000305175781</v>
      </c>
      <c r="S1478">
        <v>15.899999618530273</v>
      </c>
      <c r="T1478">
        <v>0</v>
      </c>
      <c r="U1478">
        <v>0</v>
      </c>
      <c r="V1478">
        <v>0</v>
      </c>
      <c r="W1478">
        <v>1</v>
      </c>
      <c r="X1478">
        <v>1</v>
      </c>
      <c r="Y1478">
        <v>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 s="63"/>
      <c r="AF1478" s="63"/>
      <c r="AG1478">
        <f t="shared" si="23"/>
        <v>0.3734827317449993</v>
      </c>
    </row>
    <row r="1479" spans="1:33" x14ac:dyDescent="0.25">
      <c r="A1479">
        <v>3042</v>
      </c>
      <c r="B1479" t="s">
        <v>56</v>
      </c>
      <c r="C1479" t="s">
        <v>458</v>
      </c>
      <c r="D1479">
        <v>1916</v>
      </c>
      <c r="E1479">
        <v>28.709999084472656</v>
      </c>
      <c r="F1479">
        <v>28.700000762939453</v>
      </c>
      <c r="G1479" s="7">
        <v>10</v>
      </c>
      <c r="H1479">
        <v>2.5499999523162842</v>
      </c>
      <c r="I1479">
        <v>10</v>
      </c>
      <c r="J1479">
        <v>15.899999618530273</v>
      </c>
      <c r="K1479">
        <v>1.7400000095367432</v>
      </c>
      <c r="L1479">
        <v>10.340000152587891</v>
      </c>
      <c r="M1479">
        <v>0.54000002145767212</v>
      </c>
      <c r="P1479">
        <v>16.090000152587891</v>
      </c>
      <c r="Q1479">
        <v>26.430000305175781</v>
      </c>
      <c r="S1479">
        <v>11.039999961853027</v>
      </c>
      <c r="T1479">
        <v>0</v>
      </c>
      <c r="U1479">
        <v>0</v>
      </c>
      <c r="V1479">
        <v>0</v>
      </c>
      <c r="W1479">
        <v>1</v>
      </c>
      <c r="X1479">
        <v>1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 s="63"/>
      <c r="AF1479" s="63"/>
      <c r="AG1479">
        <f t="shared" si="23"/>
        <v>0.34831070424548849</v>
      </c>
    </row>
    <row r="1480" spans="1:33" x14ac:dyDescent="0.25">
      <c r="A1480">
        <v>3042</v>
      </c>
      <c r="B1480" t="s">
        <v>56</v>
      </c>
      <c r="C1480" t="s">
        <v>459</v>
      </c>
      <c r="D1480">
        <v>1917</v>
      </c>
      <c r="E1480">
        <v>23.469999313354492</v>
      </c>
      <c r="F1480">
        <v>23.479999542236328</v>
      </c>
      <c r="G1480" s="7">
        <v>10</v>
      </c>
      <c r="H1480">
        <v>1.8200000524520874</v>
      </c>
      <c r="I1480">
        <v>10</v>
      </c>
      <c r="J1480">
        <v>11.039999961853027</v>
      </c>
      <c r="K1480">
        <v>1.4800000190734863</v>
      </c>
      <c r="L1480">
        <v>8.4499998092651367</v>
      </c>
      <c r="M1480">
        <v>4.2399997711181641</v>
      </c>
      <c r="P1480">
        <v>9.3000001907348633</v>
      </c>
      <c r="Q1480">
        <v>17.75</v>
      </c>
      <c r="S1480">
        <v>18.090000152587891</v>
      </c>
      <c r="T1480">
        <v>0</v>
      </c>
      <c r="U1480">
        <v>0</v>
      </c>
      <c r="V1480">
        <v>0</v>
      </c>
      <c r="W1480">
        <v>1</v>
      </c>
      <c r="X1480">
        <v>1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0</v>
      </c>
      <c r="AE1480" s="63"/>
      <c r="AF1480" s="63"/>
      <c r="AG1480">
        <f t="shared" si="23"/>
        <v>0.42607585396519265</v>
      </c>
    </row>
    <row r="1481" spans="1:33" x14ac:dyDescent="0.25">
      <c r="A1481">
        <v>3042</v>
      </c>
      <c r="B1481" t="s">
        <v>56</v>
      </c>
      <c r="C1481" t="s">
        <v>460</v>
      </c>
      <c r="D1481">
        <v>1918</v>
      </c>
      <c r="E1481">
        <v>32.889999389648438</v>
      </c>
      <c r="F1481">
        <v>32.889999389648438</v>
      </c>
      <c r="G1481" s="7">
        <v>10</v>
      </c>
      <c r="H1481">
        <v>2.0399999618530273</v>
      </c>
      <c r="I1481">
        <v>10</v>
      </c>
      <c r="J1481">
        <v>18.090000152587891</v>
      </c>
      <c r="K1481">
        <v>1.7400000095367432</v>
      </c>
      <c r="L1481">
        <v>17.819999694824219</v>
      </c>
      <c r="M1481">
        <v>0.87999999523162842</v>
      </c>
      <c r="P1481">
        <v>12.449999809265137</v>
      </c>
      <c r="Q1481">
        <v>30.270000457763672</v>
      </c>
      <c r="S1481">
        <v>73.720001220703125</v>
      </c>
      <c r="T1481">
        <v>0</v>
      </c>
      <c r="U1481">
        <v>0</v>
      </c>
      <c r="V1481">
        <v>0</v>
      </c>
      <c r="W1481">
        <v>1</v>
      </c>
      <c r="X1481">
        <v>1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 s="63"/>
      <c r="AF1481" s="63"/>
      <c r="AG1481">
        <f t="shared" si="23"/>
        <v>0.30404378794690184</v>
      </c>
    </row>
    <row r="1482" spans="1:33" x14ac:dyDescent="0.25">
      <c r="A1482">
        <v>3042</v>
      </c>
      <c r="B1482" t="s">
        <v>56</v>
      </c>
      <c r="C1482" t="s">
        <v>461</v>
      </c>
      <c r="D1482">
        <v>1919</v>
      </c>
      <c r="E1482">
        <v>94.400001525878906</v>
      </c>
      <c r="F1482">
        <v>94.400001525878906</v>
      </c>
      <c r="G1482" s="7">
        <v>10</v>
      </c>
      <c r="H1482">
        <v>2.3599998950958252</v>
      </c>
      <c r="I1482">
        <v>10</v>
      </c>
      <c r="J1482">
        <v>73.720001220703125</v>
      </c>
      <c r="K1482">
        <v>19.159999847412109</v>
      </c>
      <c r="L1482">
        <v>53.240001678466797</v>
      </c>
      <c r="M1482">
        <v>1.0900000333786011</v>
      </c>
      <c r="O1482">
        <v>8.1999998092651367</v>
      </c>
      <c r="P1482">
        <v>20.909999847412109</v>
      </c>
      <c r="Q1482">
        <v>74.150001525878906</v>
      </c>
      <c r="S1482">
        <v>106.30000305175781</v>
      </c>
      <c r="T1482">
        <v>0</v>
      </c>
      <c r="U1482">
        <v>0</v>
      </c>
      <c r="V1482">
        <v>0</v>
      </c>
      <c r="W1482">
        <v>1</v>
      </c>
      <c r="X1482">
        <v>1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 s="63"/>
      <c r="AF1482" s="63"/>
      <c r="AG1482">
        <f t="shared" si="23"/>
        <v>0.10593220167754543</v>
      </c>
    </row>
    <row r="1483" spans="1:33" x14ac:dyDescent="0.25">
      <c r="A1483">
        <v>3042</v>
      </c>
      <c r="B1483" t="s">
        <v>56</v>
      </c>
      <c r="C1483" t="s">
        <v>462</v>
      </c>
      <c r="D1483">
        <v>1920</v>
      </c>
      <c r="E1483">
        <v>133.39999389648438</v>
      </c>
      <c r="F1483">
        <v>133.39999389648438</v>
      </c>
      <c r="G1483" s="7">
        <v>20</v>
      </c>
      <c r="H1483">
        <v>3.9000000953674316</v>
      </c>
      <c r="I1483">
        <v>20</v>
      </c>
      <c r="J1483">
        <v>106.30000305175781</v>
      </c>
      <c r="K1483">
        <v>33.200000762939453</v>
      </c>
      <c r="L1483">
        <v>55.5</v>
      </c>
      <c r="M1483">
        <v>0.30000001192092896</v>
      </c>
      <c r="O1483">
        <v>14.300000190734863</v>
      </c>
      <c r="P1483">
        <v>44.400001525878906</v>
      </c>
      <c r="Q1483">
        <v>99.900001525878906</v>
      </c>
      <c r="S1483">
        <v>83.199996948242188</v>
      </c>
      <c r="T1483">
        <v>0</v>
      </c>
      <c r="U1483">
        <v>0</v>
      </c>
      <c r="V1483">
        <v>0</v>
      </c>
      <c r="W1483">
        <v>1</v>
      </c>
      <c r="X1483">
        <v>1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 s="63"/>
      <c r="AF1483" s="63"/>
      <c r="AG1483">
        <f t="shared" si="23"/>
        <v>0.14992504434085346</v>
      </c>
    </row>
    <row r="1484" spans="1:33" x14ac:dyDescent="0.25">
      <c r="A1484">
        <v>3042</v>
      </c>
      <c r="B1484" t="s">
        <v>56</v>
      </c>
      <c r="C1484" t="s">
        <v>463</v>
      </c>
      <c r="D1484">
        <v>1921</v>
      </c>
      <c r="E1484">
        <v>116.19999694824219</v>
      </c>
      <c r="F1484">
        <v>116.19999694824219</v>
      </c>
      <c r="G1484" s="7">
        <v>20</v>
      </c>
      <c r="H1484">
        <v>2.9000000953674316</v>
      </c>
      <c r="I1484">
        <v>20</v>
      </c>
      <c r="J1484">
        <v>83.199996948242188</v>
      </c>
      <c r="K1484">
        <v>37.900001525878906</v>
      </c>
      <c r="L1484">
        <v>37.900001525878906</v>
      </c>
      <c r="M1484">
        <v>0.40000000596046448</v>
      </c>
      <c r="O1484">
        <v>5.6999998092651367</v>
      </c>
      <c r="P1484">
        <v>37</v>
      </c>
      <c r="Q1484">
        <v>74.900001525878906</v>
      </c>
      <c r="R1484">
        <v>7.0999999046325684</v>
      </c>
      <c r="S1484">
        <v>63.900001525878906</v>
      </c>
      <c r="T1484">
        <v>0</v>
      </c>
      <c r="U1484">
        <v>0</v>
      </c>
      <c r="V1484">
        <v>0</v>
      </c>
      <c r="W1484">
        <v>1</v>
      </c>
      <c r="X1484">
        <v>1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 s="63"/>
      <c r="AF1484" s="63"/>
      <c r="AG1484">
        <f t="shared" si="23"/>
        <v>0.17211704410722489</v>
      </c>
    </row>
    <row r="1485" spans="1:33" x14ac:dyDescent="0.25">
      <c r="A1485">
        <v>3042</v>
      </c>
      <c r="B1485" t="s">
        <v>56</v>
      </c>
      <c r="C1485" t="s">
        <v>464</v>
      </c>
      <c r="D1485">
        <v>1922</v>
      </c>
      <c r="E1485">
        <v>94</v>
      </c>
      <c r="F1485">
        <v>94</v>
      </c>
      <c r="G1485" s="7">
        <v>20</v>
      </c>
      <c r="H1485">
        <v>2.9000000953674316</v>
      </c>
      <c r="I1485">
        <v>20</v>
      </c>
      <c r="J1485">
        <v>63.900001525878906</v>
      </c>
      <c r="K1485">
        <v>14.899999618530273</v>
      </c>
      <c r="L1485">
        <v>43.400001525878906</v>
      </c>
      <c r="M1485">
        <v>0.69999998807907104</v>
      </c>
      <c r="O1485">
        <v>2.0999999046325684</v>
      </c>
      <c r="P1485">
        <v>32</v>
      </c>
      <c r="Q1485">
        <v>75.400001525878906</v>
      </c>
      <c r="R1485">
        <v>6</v>
      </c>
      <c r="S1485">
        <v>80.400001525878906</v>
      </c>
      <c r="T1485">
        <v>0</v>
      </c>
      <c r="U1485">
        <v>0</v>
      </c>
      <c r="V1485">
        <v>0</v>
      </c>
      <c r="W1485">
        <v>1</v>
      </c>
      <c r="X1485">
        <v>1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 s="63"/>
      <c r="AF1485" s="63"/>
      <c r="AG1485">
        <f t="shared" si="23"/>
        <v>0.21276595744680851</v>
      </c>
    </row>
    <row r="1486" spans="1:33" x14ac:dyDescent="0.25">
      <c r="A1486">
        <v>3042</v>
      </c>
      <c r="B1486" t="s">
        <v>56</v>
      </c>
      <c r="C1486" t="s">
        <v>465</v>
      </c>
      <c r="D1486">
        <v>1923</v>
      </c>
      <c r="E1486">
        <v>114.40000152587891</v>
      </c>
      <c r="F1486">
        <v>114.40000152587891</v>
      </c>
      <c r="G1486" s="7">
        <v>20</v>
      </c>
      <c r="H1486">
        <v>4.5</v>
      </c>
      <c r="I1486">
        <v>20</v>
      </c>
      <c r="J1486">
        <v>80.400001525878906</v>
      </c>
      <c r="K1486">
        <v>17.399999618530273</v>
      </c>
      <c r="L1486">
        <v>64.199996948242188</v>
      </c>
      <c r="M1486">
        <v>0.69999998807907104</v>
      </c>
      <c r="O1486">
        <v>1.2000000476837158</v>
      </c>
      <c r="P1486">
        <v>31.399999618530273</v>
      </c>
      <c r="Q1486">
        <v>95.599998474121094</v>
      </c>
      <c r="R1486">
        <v>5.0999999046325684</v>
      </c>
      <c r="S1486">
        <v>87.300003051757813</v>
      </c>
      <c r="T1486">
        <v>0</v>
      </c>
      <c r="U1486">
        <v>0</v>
      </c>
      <c r="V1486">
        <v>0</v>
      </c>
      <c r="W1486">
        <v>1</v>
      </c>
      <c r="X1486">
        <v>1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 s="63"/>
      <c r="AF1486" s="63"/>
      <c r="AG1486">
        <f t="shared" si="23"/>
        <v>0.17482517249333879</v>
      </c>
    </row>
    <row r="1487" spans="1:33" x14ac:dyDescent="0.25">
      <c r="A1487">
        <v>3042</v>
      </c>
      <c r="B1487" t="s">
        <v>56</v>
      </c>
      <c r="C1487" t="s">
        <v>466</v>
      </c>
      <c r="D1487">
        <v>1924</v>
      </c>
      <c r="E1487">
        <v>124.30000305175781</v>
      </c>
      <c r="F1487">
        <v>124.30000305175781</v>
      </c>
      <c r="G1487" s="7">
        <v>20</v>
      </c>
      <c r="H1487">
        <v>6.1999998092651367</v>
      </c>
      <c r="I1487">
        <v>20</v>
      </c>
      <c r="J1487">
        <v>87.300003051757813</v>
      </c>
      <c r="K1487">
        <v>13.199999809265137</v>
      </c>
      <c r="L1487">
        <v>69.599998474121094</v>
      </c>
      <c r="M1487">
        <v>0.30000001192092896</v>
      </c>
      <c r="O1487">
        <v>6.9000000953674316</v>
      </c>
      <c r="P1487">
        <v>39.599998474121094</v>
      </c>
      <c r="Q1487">
        <v>109.19999694824219</v>
      </c>
      <c r="R1487">
        <v>3.2999999523162842</v>
      </c>
      <c r="S1487">
        <v>78.300003051757813</v>
      </c>
      <c r="T1487">
        <v>0</v>
      </c>
      <c r="U1487">
        <v>0</v>
      </c>
      <c r="V1487">
        <v>0</v>
      </c>
      <c r="W1487">
        <v>1</v>
      </c>
      <c r="X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 s="63"/>
      <c r="AF1487" s="63"/>
      <c r="AG1487">
        <f t="shared" si="23"/>
        <v>0.1609010419064279</v>
      </c>
    </row>
    <row r="1488" spans="1:33" x14ac:dyDescent="0.25">
      <c r="A1488">
        <v>3042</v>
      </c>
      <c r="B1488" t="s">
        <v>56</v>
      </c>
      <c r="C1488" t="s">
        <v>467</v>
      </c>
      <c r="D1488">
        <v>1925</v>
      </c>
      <c r="E1488">
        <v>109.80000305175781</v>
      </c>
      <c r="F1488">
        <v>109.80000305175781</v>
      </c>
      <c r="G1488" s="7">
        <v>20</v>
      </c>
      <c r="H1488">
        <v>4.3000001907348633</v>
      </c>
      <c r="I1488">
        <v>20</v>
      </c>
      <c r="J1488">
        <v>78.300003051757813</v>
      </c>
      <c r="K1488">
        <v>24.700000762939453</v>
      </c>
      <c r="L1488">
        <v>55.599998474121094</v>
      </c>
      <c r="M1488">
        <v>0.5</v>
      </c>
      <c r="O1488">
        <v>1</v>
      </c>
      <c r="P1488">
        <v>28.399999618530273</v>
      </c>
      <c r="Q1488">
        <v>84</v>
      </c>
      <c r="R1488">
        <v>1.8999999761581421</v>
      </c>
      <c r="S1488">
        <v>76.099998474121094</v>
      </c>
      <c r="T1488">
        <v>0</v>
      </c>
      <c r="U1488">
        <v>0</v>
      </c>
      <c r="V1488">
        <v>0</v>
      </c>
      <c r="W1488">
        <v>1</v>
      </c>
      <c r="X1488">
        <v>1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 s="63"/>
      <c r="AF1488" s="63"/>
      <c r="AG1488">
        <f t="shared" si="23"/>
        <v>0.18214935741461089</v>
      </c>
    </row>
    <row r="1489" spans="1:33" x14ac:dyDescent="0.25">
      <c r="A1489">
        <v>3042</v>
      </c>
      <c r="B1489" t="s">
        <v>56</v>
      </c>
      <c r="C1489" t="s">
        <v>468</v>
      </c>
      <c r="D1489">
        <v>1926</v>
      </c>
      <c r="E1489">
        <v>106.09999847412109</v>
      </c>
      <c r="F1489">
        <v>106.09999847412109</v>
      </c>
      <c r="G1489" s="7">
        <v>20</v>
      </c>
      <c r="H1489">
        <v>4.4000000953674316</v>
      </c>
      <c r="I1489">
        <v>20</v>
      </c>
      <c r="J1489">
        <v>76.099998474121094</v>
      </c>
      <c r="K1489">
        <v>34.299999237060547</v>
      </c>
      <c r="L1489">
        <v>46.900001525878906</v>
      </c>
      <c r="M1489">
        <v>0.20000000298023224</v>
      </c>
      <c r="O1489">
        <v>0.10000000149011612</v>
      </c>
      <c r="P1489">
        <v>24</v>
      </c>
      <c r="Q1489">
        <v>70.900001525878906</v>
      </c>
      <c r="R1489">
        <v>1</v>
      </c>
      <c r="S1489">
        <v>70.300003051757813</v>
      </c>
      <c r="T1489">
        <v>0</v>
      </c>
      <c r="U1489">
        <v>0</v>
      </c>
      <c r="V1489">
        <v>0</v>
      </c>
      <c r="W1489">
        <v>1</v>
      </c>
      <c r="X1489">
        <v>1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 s="63"/>
      <c r="AF1489" s="63"/>
      <c r="AG1489">
        <f t="shared" si="23"/>
        <v>0.18850141647153945</v>
      </c>
    </row>
    <row r="1490" spans="1:33" x14ac:dyDescent="0.25">
      <c r="A1490">
        <v>3042</v>
      </c>
      <c r="B1490" t="s">
        <v>56</v>
      </c>
      <c r="C1490" t="s">
        <v>469</v>
      </c>
      <c r="D1490">
        <v>1927</v>
      </c>
      <c r="E1490">
        <v>101.09999847412109</v>
      </c>
      <c r="F1490">
        <v>101.69999694824219</v>
      </c>
      <c r="G1490" s="7">
        <v>20</v>
      </c>
      <c r="H1490">
        <v>5.4000000953674316</v>
      </c>
      <c r="I1490">
        <v>20</v>
      </c>
      <c r="J1490">
        <v>70.300003051757813</v>
      </c>
      <c r="K1490">
        <v>28.5</v>
      </c>
      <c r="L1490">
        <v>41.299999237060547</v>
      </c>
      <c r="M1490">
        <v>0.69999998807907104</v>
      </c>
      <c r="O1490">
        <v>0.89999997615814209</v>
      </c>
      <c r="P1490">
        <v>29.899999618530273</v>
      </c>
      <c r="Q1490">
        <v>71.199996948242188</v>
      </c>
      <c r="R1490">
        <v>0.20000000298023224</v>
      </c>
      <c r="S1490">
        <v>70.800003051757813</v>
      </c>
      <c r="T1490">
        <v>0</v>
      </c>
      <c r="U1490">
        <v>0</v>
      </c>
      <c r="V1490">
        <v>0</v>
      </c>
      <c r="W1490">
        <v>1</v>
      </c>
      <c r="X1490">
        <v>1</v>
      </c>
      <c r="Y1490">
        <v>1</v>
      </c>
      <c r="Z1490">
        <v>0</v>
      </c>
      <c r="AA1490">
        <v>0</v>
      </c>
      <c r="AB1490">
        <v>0</v>
      </c>
      <c r="AC1490">
        <v>0</v>
      </c>
      <c r="AD1490">
        <v>0</v>
      </c>
      <c r="AE1490" s="63"/>
      <c r="AF1490" s="63"/>
      <c r="AG1490">
        <f t="shared" si="23"/>
        <v>0.1978239396820512</v>
      </c>
    </row>
    <row r="1491" spans="1:33" x14ac:dyDescent="0.25">
      <c r="A1491">
        <v>3042</v>
      </c>
      <c r="B1491" t="s">
        <v>56</v>
      </c>
      <c r="C1491" t="s">
        <v>470</v>
      </c>
      <c r="D1491">
        <v>1928</v>
      </c>
      <c r="E1491">
        <v>107.90000152587891</v>
      </c>
      <c r="F1491">
        <v>107.90000152587891</v>
      </c>
      <c r="G1491" s="7">
        <v>20</v>
      </c>
      <c r="H1491">
        <v>5.3000001907348633</v>
      </c>
      <c r="I1491">
        <v>20</v>
      </c>
      <c r="J1491">
        <v>70.800003051757813</v>
      </c>
      <c r="K1491">
        <v>25.5</v>
      </c>
      <c r="L1491">
        <v>52.299999237060547</v>
      </c>
      <c r="M1491">
        <v>1.1000000238418579</v>
      </c>
      <c r="O1491">
        <v>0.80000001192092896</v>
      </c>
      <c r="P1491">
        <v>28.600000381469727</v>
      </c>
      <c r="Q1491">
        <v>80.900001525878906</v>
      </c>
      <c r="R1491">
        <v>0.10000000149011612</v>
      </c>
      <c r="S1491">
        <v>65.300003051757813</v>
      </c>
      <c r="T1491">
        <v>0</v>
      </c>
      <c r="U1491">
        <v>0</v>
      </c>
      <c r="V1491">
        <v>0</v>
      </c>
      <c r="W1491">
        <v>1</v>
      </c>
      <c r="X1491">
        <v>1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 s="63"/>
      <c r="AF1491" s="63"/>
      <c r="AG1491">
        <f t="shared" si="23"/>
        <v>0.18535680924159365</v>
      </c>
    </row>
    <row r="1492" spans="1:33" x14ac:dyDescent="0.25">
      <c r="A1492">
        <v>3042</v>
      </c>
      <c r="B1492" t="s">
        <v>56</v>
      </c>
      <c r="C1492" t="s">
        <v>471</v>
      </c>
      <c r="D1492">
        <v>1929</v>
      </c>
      <c r="E1492">
        <v>97.599998474121094</v>
      </c>
      <c r="F1492">
        <v>97.599998474121094</v>
      </c>
      <c r="G1492" s="7">
        <v>20</v>
      </c>
      <c r="H1492">
        <v>5.5999999046325684</v>
      </c>
      <c r="I1492">
        <v>20</v>
      </c>
      <c r="J1492">
        <v>65.300003051757813</v>
      </c>
      <c r="K1492">
        <v>25.899999618530273</v>
      </c>
      <c r="L1492">
        <v>48.200000762939453</v>
      </c>
      <c r="M1492">
        <v>1.1000000238418579</v>
      </c>
      <c r="O1492">
        <v>1.2999999523162842</v>
      </c>
      <c r="P1492">
        <v>21.799999237060547</v>
      </c>
      <c r="Q1492">
        <v>70</v>
      </c>
      <c r="R1492">
        <v>0.20000000298023224</v>
      </c>
      <c r="S1492">
        <v>59.299999237060547</v>
      </c>
      <c r="T1492">
        <v>0</v>
      </c>
      <c r="U1492">
        <v>0</v>
      </c>
      <c r="V1492">
        <v>0</v>
      </c>
      <c r="W1492">
        <v>1</v>
      </c>
      <c r="X1492">
        <v>1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 s="63"/>
      <c r="AF1492" s="63"/>
      <c r="AG1492">
        <f t="shared" si="23"/>
        <v>0.20491803599057487</v>
      </c>
    </row>
    <row r="1493" spans="1:33" x14ac:dyDescent="0.25">
      <c r="A1493">
        <v>3042</v>
      </c>
      <c r="B1493" t="s">
        <v>56</v>
      </c>
      <c r="C1493" t="s">
        <v>472</v>
      </c>
      <c r="D1493">
        <v>1930</v>
      </c>
      <c r="E1493">
        <v>94.5</v>
      </c>
      <c r="F1493">
        <v>94.5</v>
      </c>
      <c r="G1493" s="7">
        <v>20</v>
      </c>
      <c r="H1493">
        <v>5.8000001907348633</v>
      </c>
      <c r="I1493">
        <v>20</v>
      </c>
      <c r="J1493">
        <v>59.299999237060547</v>
      </c>
      <c r="K1493">
        <v>30.600000381469727</v>
      </c>
      <c r="L1493">
        <v>35</v>
      </c>
      <c r="M1493">
        <v>0.30000001192092896</v>
      </c>
      <c r="O1493">
        <v>0.60000002384185791</v>
      </c>
      <c r="P1493">
        <v>28.100000381469727</v>
      </c>
      <c r="Q1493">
        <v>63.099998474121094</v>
      </c>
      <c r="R1493">
        <v>2.5999999046325684</v>
      </c>
      <c r="S1493">
        <v>47.299999237060547</v>
      </c>
      <c r="T1493">
        <v>0</v>
      </c>
      <c r="U1493">
        <v>0</v>
      </c>
      <c r="V1493">
        <v>0</v>
      </c>
      <c r="W1493">
        <v>1</v>
      </c>
      <c r="X1493">
        <v>1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 s="63"/>
      <c r="AF1493" s="63"/>
      <c r="AG1493">
        <f t="shared" si="23"/>
        <v>0.21164021164021163</v>
      </c>
    </row>
    <row r="1494" spans="1:33" x14ac:dyDescent="0.25">
      <c r="A1494">
        <v>3042</v>
      </c>
      <c r="B1494" t="s">
        <v>56</v>
      </c>
      <c r="C1494" t="s">
        <v>473</v>
      </c>
      <c r="D1494">
        <v>1931</v>
      </c>
      <c r="E1494">
        <v>79.5</v>
      </c>
      <c r="F1494">
        <v>79.5</v>
      </c>
      <c r="G1494" s="7">
        <v>20</v>
      </c>
      <c r="H1494">
        <v>4.3000001907348633</v>
      </c>
      <c r="I1494">
        <v>20</v>
      </c>
      <c r="J1494">
        <v>47.299999237060547</v>
      </c>
      <c r="K1494">
        <v>25.899999618530273</v>
      </c>
      <c r="L1494">
        <v>21.899999618530273</v>
      </c>
      <c r="M1494">
        <v>0.5</v>
      </c>
      <c r="O1494">
        <v>0.30000001192092896</v>
      </c>
      <c r="P1494">
        <v>30.700000762939453</v>
      </c>
      <c r="Q1494">
        <v>52.599998474121094</v>
      </c>
      <c r="R1494">
        <v>0.20000000298023224</v>
      </c>
      <c r="S1494">
        <v>40.799999237060547</v>
      </c>
      <c r="T1494">
        <v>0</v>
      </c>
      <c r="U1494">
        <v>0</v>
      </c>
      <c r="V1494">
        <v>0</v>
      </c>
      <c r="W1494">
        <v>1</v>
      </c>
      <c r="X1494">
        <v>1</v>
      </c>
      <c r="Y1494">
        <v>1</v>
      </c>
      <c r="Z1494">
        <v>0</v>
      </c>
      <c r="AA1494">
        <v>0</v>
      </c>
      <c r="AB1494">
        <v>0</v>
      </c>
      <c r="AC1494">
        <v>0</v>
      </c>
      <c r="AD1494">
        <v>0</v>
      </c>
      <c r="AE1494" s="63"/>
      <c r="AF1494" s="63"/>
      <c r="AG1494">
        <f t="shared" si="23"/>
        <v>0.25157232704402516</v>
      </c>
    </row>
    <row r="1495" spans="1:33" x14ac:dyDescent="0.25">
      <c r="A1495">
        <v>3042</v>
      </c>
      <c r="B1495" t="s">
        <v>56</v>
      </c>
      <c r="C1495" t="s">
        <v>474</v>
      </c>
      <c r="D1495">
        <v>1932</v>
      </c>
      <c r="E1495">
        <v>72.300003051757813</v>
      </c>
      <c r="F1495">
        <v>72.300003051757813</v>
      </c>
      <c r="G1495" s="7">
        <v>20</v>
      </c>
      <c r="H1495">
        <v>4.4000000953674316</v>
      </c>
      <c r="I1495">
        <v>20</v>
      </c>
      <c r="J1495">
        <v>40.799999237060547</v>
      </c>
      <c r="K1495">
        <v>14.399999618530273</v>
      </c>
      <c r="L1495">
        <v>29.899999618530273</v>
      </c>
      <c r="M1495">
        <v>0.69999998807907104</v>
      </c>
      <c r="O1495">
        <v>0.40000000596046448</v>
      </c>
      <c r="P1495">
        <v>26.799999237060547</v>
      </c>
      <c r="Q1495">
        <v>56.699996948242188</v>
      </c>
      <c r="S1495">
        <v>33.099998474121094</v>
      </c>
      <c r="T1495">
        <v>0</v>
      </c>
      <c r="U1495">
        <v>0</v>
      </c>
      <c r="V1495">
        <v>0</v>
      </c>
      <c r="W1495">
        <v>1</v>
      </c>
      <c r="X1495">
        <v>1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 s="63"/>
      <c r="AF1495" s="63"/>
      <c r="AG1495">
        <f t="shared" si="23"/>
        <v>0.27662516121448139</v>
      </c>
    </row>
    <row r="1496" spans="1:33" x14ac:dyDescent="0.25">
      <c r="A1496">
        <v>3042</v>
      </c>
      <c r="B1496" t="s">
        <v>56</v>
      </c>
      <c r="C1496" t="s">
        <v>475</v>
      </c>
      <c r="D1496">
        <v>1933</v>
      </c>
      <c r="E1496">
        <v>64</v>
      </c>
      <c r="F1496">
        <v>64</v>
      </c>
      <c r="G1496" s="7">
        <v>20</v>
      </c>
      <c r="H1496">
        <v>4.5</v>
      </c>
      <c r="I1496">
        <v>20</v>
      </c>
      <c r="J1496">
        <v>33.099998474121094</v>
      </c>
      <c r="K1496">
        <v>13.699999809265137</v>
      </c>
      <c r="L1496">
        <v>26.399999618530273</v>
      </c>
      <c r="M1496">
        <v>0.40000000596046448</v>
      </c>
      <c r="O1496">
        <v>0.10000000149011612</v>
      </c>
      <c r="P1496">
        <v>23</v>
      </c>
      <c r="Q1496">
        <v>49.400001525878906</v>
      </c>
      <c r="S1496">
        <v>20.100000381469727</v>
      </c>
      <c r="T1496">
        <v>0</v>
      </c>
      <c r="U1496">
        <v>0</v>
      </c>
      <c r="V1496">
        <v>0</v>
      </c>
      <c r="W1496">
        <v>1</v>
      </c>
      <c r="X1496">
        <v>1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 s="63"/>
      <c r="AF1496" s="63"/>
      <c r="AG1496">
        <f t="shared" si="23"/>
        <v>0.3125</v>
      </c>
    </row>
    <row r="1497" spans="1:33" x14ac:dyDescent="0.25">
      <c r="A1497">
        <v>3042</v>
      </c>
      <c r="B1497" t="s">
        <v>56</v>
      </c>
      <c r="C1497" t="s">
        <v>476</v>
      </c>
      <c r="D1497">
        <v>1934</v>
      </c>
      <c r="E1497">
        <v>49.299999237060547</v>
      </c>
      <c r="F1497">
        <v>49.299999237060547</v>
      </c>
      <c r="G1497" s="7">
        <v>20</v>
      </c>
      <c r="H1497">
        <v>4.6999998092651367</v>
      </c>
      <c r="I1497">
        <v>20</v>
      </c>
      <c r="J1497">
        <v>20.5</v>
      </c>
      <c r="K1497">
        <v>9.3999996185302734</v>
      </c>
      <c r="L1497">
        <v>20.799999237060547</v>
      </c>
      <c r="M1497">
        <v>0.60000002384185791</v>
      </c>
      <c r="P1497">
        <v>18.299999237060547</v>
      </c>
      <c r="Q1497">
        <v>39.099998474121094</v>
      </c>
      <c r="S1497">
        <v>21.200000762939453</v>
      </c>
      <c r="T1497">
        <v>0</v>
      </c>
      <c r="U1497">
        <v>0</v>
      </c>
      <c r="V1497">
        <v>0</v>
      </c>
      <c r="W1497">
        <v>1</v>
      </c>
      <c r="X1497">
        <v>1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 s="63"/>
      <c r="AF1497" s="63"/>
      <c r="AG1497">
        <f t="shared" si="23"/>
        <v>0.4056795194626554</v>
      </c>
    </row>
    <row r="1498" spans="1:33" x14ac:dyDescent="0.25">
      <c r="A1498">
        <v>3042</v>
      </c>
      <c r="B1498" t="s">
        <v>56</v>
      </c>
      <c r="C1498" t="s">
        <v>477</v>
      </c>
      <c r="D1498">
        <v>1935</v>
      </c>
      <c r="E1498">
        <v>44.900001525878906</v>
      </c>
      <c r="F1498">
        <v>44.900001525878906</v>
      </c>
      <c r="G1498" s="7">
        <v>20</v>
      </c>
      <c r="H1498">
        <v>0</v>
      </c>
      <c r="I1498">
        <v>20</v>
      </c>
      <c r="J1498">
        <v>21.299999237060547</v>
      </c>
      <c r="K1498">
        <v>9.3000001907348633</v>
      </c>
      <c r="L1498">
        <v>13.800000190734863</v>
      </c>
      <c r="M1498">
        <v>1.7999999523162842</v>
      </c>
      <c r="O1498">
        <v>1.5</v>
      </c>
      <c r="P1498">
        <v>17.799999237060547</v>
      </c>
      <c r="Q1498">
        <v>31.599998474121094</v>
      </c>
      <c r="R1498">
        <v>3</v>
      </c>
      <c r="S1498">
        <v>22.100000381469727</v>
      </c>
      <c r="T1498">
        <v>0</v>
      </c>
      <c r="U1498">
        <v>0</v>
      </c>
      <c r="V1498">
        <v>0</v>
      </c>
      <c r="W1498">
        <v>1</v>
      </c>
      <c r="X1498">
        <v>1</v>
      </c>
      <c r="Y1498">
        <v>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 s="63"/>
      <c r="AF1498" s="63"/>
      <c r="AG1498">
        <f t="shared" si="23"/>
        <v>0.44543428330336798</v>
      </c>
    </row>
    <row r="1499" spans="1:33" x14ac:dyDescent="0.25">
      <c r="A1499">
        <v>3042</v>
      </c>
      <c r="B1499" t="s">
        <v>56</v>
      </c>
      <c r="C1499" t="s">
        <v>478</v>
      </c>
      <c r="D1499">
        <v>1936</v>
      </c>
      <c r="E1499">
        <v>45.5</v>
      </c>
      <c r="F1499">
        <v>45.5</v>
      </c>
      <c r="G1499" s="7">
        <v>20</v>
      </c>
      <c r="H1499">
        <v>0</v>
      </c>
      <c r="I1499">
        <v>20</v>
      </c>
      <c r="J1499">
        <v>22.200000762939453</v>
      </c>
      <c r="K1499">
        <v>6</v>
      </c>
      <c r="L1499">
        <v>17.5</v>
      </c>
      <c r="M1499">
        <v>3.2000000476837158</v>
      </c>
      <c r="O1499">
        <v>1.3999999761581421</v>
      </c>
      <c r="P1499">
        <v>16.5</v>
      </c>
      <c r="Q1499">
        <v>34</v>
      </c>
      <c r="R1499">
        <v>2.5</v>
      </c>
      <c r="S1499">
        <v>28.5</v>
      </c>
      <c r="T1499">
        <v>0</v>
      </c>
      <c r="U1499">
        <v>0</v>
      </c>
      <c r="V1499">
        <v>0</v>
      </c>
      <c r="W1499">
        <v>1</v>
      </c>
      <c r="X1499">
        <v>1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0</v>
      </c>
      <c r="AE1499" s="63"/>
      <c r="AF1499" s="63"/>
      <c r="AG1499">
        <f t="shared" si="23"/>
        <v>0.43956043956043955</v>
      </c>
    </row>
    <row r="1500" spans="1:33" x14ac:dyDescent="0.25">
      <c r="A1500">
        <v>3042</v>
      </c>
      <c r="B1500" t="s">
        <v>56</v>
      </c>
      <c r="C1500" t="s">
        <v>479</v>
      </c>
      <c r="D1500">
        <v>1937</v>
      </c>
      <c r="E1500">
        <v>53.099998474121094</v>
      </c>
      <c r="F1500">
        <v>53</v>
      </c>
      <c r="G1500" s="7">
        <v>20</v>
      </c>
      <c r="H1500">
        <v>0.40000000596046448</v>
      </c>
      <c r="I1500">
        <v>20</v>
      </c>
      <c r="J1500">
        <v>28.600000381469727</v>
      </c>
      <c r="K1500">
        <v>12</v>
      </c>
      <c r="L1500">
        <v>19.5</v>
      </c>
      <c r="M1500">
        <v>3.5999999046325684</v>
      </c>
      <c r="O1500">
        <v>1.2999999523162842</v>
      </c>
      <c r="P1500">
        <v>15.300000190734863</v>
      </c>
      <c r="Q1500">
        <v>34.799999237060547</v>
      </c>
      <c r="R1500">
        <v>3.7999999523162842</v>
      </c>
      <c r="S1500">
        <v>28.200000762939453</v>
      </c>
      <c r="T1500">
        <v>0</v>
      </c>
      <c r="U1500">
        <v>0</v>
      </c>
      <c r="V1500">
        <v>0</v>
      </c>
      <c r="W1500">
        <v>1</v>
      </c>
      <c r="X1500">
        <v>1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 s="63"/>
      <c r="AF1500" s="63"/>
      <c r="AG1500">
        <f t="shared" si="23"/>
        <v>0.3766478450982863</v>
      </c>
    </row>
    <row r="1501" spans="1:33" s="4" customFormat="1" x14ac:dyDescent="0.25">
      <c r="A1501" s="4">
        <v>3042</v>
      </c>
      <c r="B1501" s="4" t="s">
        <v>56</v>
      </c>
      <c r="C1501" s="4" t="s">
        <v>480</v>
      </c>
      <c r="D1501" s="4">
        <v>1938</v>
      </c>
      <c r="E1501" s="4">
        <v>50.799999237060547</v>
      </c>
      <c r="F1501" s="4">
        <v>50.799999237060547</v>
      </c>
      <c r="G1501" s="7">
        <v>20</v>
      </c>
      <c r="H1501" s="4">
        <v>0.20000000298023224</v>
      </c>
      <c r="I1501" s="4">
        <v>20</v>
      </c>
      <c r="J1501" s="4">
        <v>28.5</v>
      </c>
      <c r="K1501" s="4">
        <v>11.699999809265137</v>
      </c>
      <c r="L1501" s="4">
        <v>20.299999237060547</v>
      </c>
      <c r="M1501" s="4">
        <v>3.9000000953674316</v>
      </c>
      <c r="O1501" s="4">
        <v>1.2000000476837158</v>
      </c>
      <c r="P1501" s="4">
        <v>11.600000381469727</v>
      </c>
      <c r="Q1501" s="4">
        <v>31.899999618530273</v>
      </c>
      <c r="R1501" s="4">
        <v>1.7999999523162842</v>
      </c>
      <c r="T1501" s="4">
        <v>0</v>
      </c>
      <c r="U1501" s="4">
        <v>0</v>
      </c>
      <c r="V1501" s="4">
        <v>0</v>
      </c>
      <c r="W1501" s="4">
        <v>1</v>
      </c>
      <c r="X1501" s="4">
        <v>1</v>
      </c>
      <c r="Y1501" s="4">
        <v>1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  <c r="AE1501" s="63"/>
      <c r="AF1501" s="63"/>
      <c r="AG1501">
        <f t="shared" si="23"/>
        <v>0.39370079331436747</v>
      </c>
    </row>
    <row r="1502" spans="1:33" x14ac:dyDescent="0.25">
      <c r="A1502">
        <v>3045</v>
      </c>
      <c r="B1502" t="s">
        <v>57</v>
      </c>
      <c r="C1502" t="s">
        <v>546</v>
      </c>
      <c r="D1502">
        <v>1902</v>
      </c>
      <c r="E1502">
        <v>60</v>
      </c>
      <c r="F1502">
        <v>60</v>
      </c>
      <c r="G1502" s="7">
        <v>40</v>
      </c>
      <c r="H1502">
        <v>1</v>
      </c>
      <c r="I1502">
        <v>40</v>
      </c>
      <c r="J1502">
        <v>16</v>
      </c>
      <c r="K1502">
        <v>5</v>
      </c>
      <c r="L1502">
        <v>6</v>
      </c>
      <c r="M1502">
        <v>18</v>
      </c>
      <c r="P1502">
        <v>29</v>
      </c>
      <c r="Q1502">
        <v>35</v>
      </c>
      <c r="T1502">
        <v>0</v>
      </c>
      <c r="U1502">
        <v>0</v>
      </c>
      <c r="V1502">
        <v>0</v>
      </c>
      <c r="W1502">
        <v>1</v>
      </c>
      <c r="X1502">
        <v>1</v>
      </c>
      <c r="Y1502">
        <v>0</v>
      </c>
      <c r="Z1502">
        <v>0</v>
      </c>
      <c r="AA1502">
        <v>0</v>
      </c>
      <c r="AB1502">
        <v>1</v>
      </c>
      <c r="AC1502">
        <v>0</v>
      </c>
      <c r="AD1502">
        <v>0</v>
      </c>
      <c r="AE1502" s="63">
        <f>AVERAGE(G1502:G1521)</f>
        <v>63</v>
      </c>
      <c r="AF1502" s="63">
        <f>_xlfn.VAR.S(G1502:G1521)</f>
        <v>180</v>
      </c>
      <c r="AG1502">
        <f t="shared" si="23"/>
        <v>0.66666666666666663</v>
      </c>
    </row>
    <row r="1503" spans="1:33" x14ac:dyDescent="0.25">
      <c r="A1503">
        <v>3045</v>
      </c>
      <c r="B1503" t="s">
        <v>57</v>
      </c>
      <c r="C1503" t="s">
        <v>547</v>
      </c>
      <c r="D1503">
        <v>1903</v>
      </c>
      <c r="E1503">
        <v>95</v>
      </c>
      <c r="F1503">
        <v>95</v>
      </c>
      <c r="G1503" s="7">
        <v>60</v>
      </c>
      <c r="H1503">
        <v>3</v>
      </c>
      <c r="I1503">
        <v>60</v>
      </c>
      <c r="J1503">
        <v>18</v>
      </c>
      <c r="K1503">
        <v>12</v>
      </c>
      <c r="L1503">
        <v>14</v>
      </c>
      <c r="M1503">
        <v>17</v>
      </c>
      <c r="P1503">
        <v>49</v>
      </c>
      <c r="Q1503">
        <v>63</v>
      </c>
      <c r="T1503">
        <v>0</v>
      </c>
      <c r="U1503">
        <v>0</v>
      </c>
      <c r="V1503">
        <v>0</v>
      </c>
      <c r="W1503">
        <v>1</v>
      </c>
      <c r="X1503">
        <v>1</v>
      </c>
      <c r="Y1503">
        <v>0</v>
      </c>
      <c r="Z1503">
        <v>0</v>
      </c>
      <c r="AA1503">
        <v>0</v>
      </c>
      <c r="AB1503">
        <v>1</v>
      </c>
      <c r="AC1503">
        <v>0</v>
      </c>
      <c r="AD1503">
        <v>0</v>
      </c>
      <c r="AE1503" s="63"/>
      <c r="AF1503" s="63"/>
      <c r="AG1503">
        <f t="shared" si="23"/>
        <v>0.63157894736842102</v>
      </c>
    </row>
    <row r="1504" spans="1:33" x14ac:dyDescent="0.25">
      <c r="A1504">
        <v>3045</v>
      </c>
      <c r="B1504" t="s">
        <v>57</v>
      </c>
      <c r="C1504" t="s">
        <v>548</v>
      </c>
      <c r="D1504">
        <v>1904</v>
      </c>
      <c r="E1504">
        <v>112</v>
      </c>
      <c r="F1504">
        <v>112</v>
      </c>
      <c r="G1504" s="7">
        <v>60</v>
      </c>
      <c r="H1504">
        <v>4</v>
      </c>
      <c r="I1504">
        <v>60</v>
      </c>
      <c r="J1504">
        <v>22</v>
      </c>
      <c r="K1504">
        <v>16</v>
      </c>
      <c r="L1504">
        <v>15</v>
      </c>
      <c r="M1504">
        <v>29</v>
      </c>
      <c r="P1504">
        <v>49</v>
      </c>
      <c r="Q1504">
        <v>64</v>
      </c>
      <c r="T1504">
        <v>0</v>
      </c>
      <c r="U1504">
        <v>0</v>
      </c>
      <c r="V1504">
        <v>0</v>
      </c>
      <c r="W1504">
        <v>1</v>
      </c>
      <c r="X1504">
        <v>1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0</v>
      </c>
      <c r="AE1504" s="63"/>
      <c r="AF1504" s="63"/>
      <c r="AG1504">
        <f t="shared" si="23"/>
        <v>0.5357142857142857</v>
      </c>
    </row>
    <row r="1505" spans="1:33" x14ac:dyDescent="0.25">
      <c r="A1505">
        <v>3045</v>
      </c>
      <c r="B1505" t="s">
        <v>57</v>
      </c>
      <c r="C1505" t="s">
        <v>549</v>
      </c>
      <c r="D1505">
        <v>1905</v>
      </c>
      <c r="E1505">
        <v>149</v>
      </c>
      <c r="F1505">
        <v>149</v>
      </c>
      <c r="G1505" s="7">
        <v>60</v>
      </c>
      <c r="H1505">
        <v>7</v>
      </c>
      <c r="I1505">
        <v>60</v>
      </c>
      <c r="J1505">
        <v>49</v>
      </c>
      <c r="K1505">
        <v>28</v>
      </c>
      <c r="L1505">
        <v>22</v>
      </c>
      <c r="M1505">
        <v>28</v>
      </c>
      <c r="P1505">
        <v>68</v>
      </c>
      <c r="Q1505">
        <v>90</v>
      </c>
      <c r="T1505">
        <v>0</v>
      </c>
      <c r="U1505">
        <v>0</v>
      </c>
      <c r="V1505">
        <v>0</v>
      </c>
      <c r="W1505">
        <v>1</v>
      </c>
      <c r="X1505">
        <v>1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0</v>
      </c>
      <c r="AE1505" s="63"/>
      <c r="AF1505" s="63"/>
      <c r="AG1505">
        <f t="shared" si="23"/>
        <v>0.40268456375838924</v>
      </c>
    </row>
    <row r="1506" spans="1:33" x14ac:dyDescent="0.25">
      <c r="A1506">
        <v>3045</v>
      </c>
      <c r="B1506" t="s">
        <v>57</v>
      </c>
      <c r="C1506" t="s">
        <v>550</v>
      </c>
      <c r="D1506">
        <v>1906</v>
      </c>
      <c r="E1506">
        <v>168</v>
      </c>
      <c r="F1506">
        <v>168</v>
      </c>
      <c r="G1506" s="7">
        <v>60</v>
      </c>
      <c r="H1506">
        <v>5</v>
      </c>
      <c r="I1506">
        <v>60</v>
      </c>
      <c r="J1506">
        <v>66</v>
      </c>
      <c r="K1506">
        <v>9</v>
      </c>
      <c r="L1506">
        <v>39</v>
      </c>
      <c r="M1506">
        <v>29</v>
      </c>
      <c r="P1506">
        <v>88</v>
      </c>
      <c r="Q1506">
        <v>127</v>
      </c>
      <c r="T1506">
        <v>0</v>
      </c>
      <c r="U1506">
        <v>0</v>
      </c>
      <c r="V1506">
        <v>0</v>
      </c>
      <c r="W1506">
        <v>1</v>
      </c>
      <c r="X1506">
        <v>1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 s="63"/>
      <c r="AF1506" s="63"/>
      <c r="AG1506">
        <f t="shared" si="23"/>
        <v>0.35714285714285715</v>
      </c>
    </row>
    <row r="1507" spans="1:33" x14ac:dyDescent="0.25">
      <c r="A1507">
        <v>3045</v>
      </c>
      <c r="B1507" t="s">
        <v>57</v>
      </c>
      <c r="C1507" t="s">
        <v>551</v>
      </c>
      <c r="D1507">
        <v>1907</v>
      </c>
      <c r="E1507">
        <v>198</v>
      </c>
      <c r="F1507">
        <v>198</v>
      </c>
      <c r="G1507" s="7">
        <v>60</v>
      </c>
      <c r="H1507">
        <v>6</v>
      </c>
      <c r="I1507">
        <v>60</v>
      </c>
      <c r="J1507">
        <v>93</v>
      </c>
      <c r="K1507">
        <v>11</v>
      </c>
      <c r="L1507">
        <v>53</v>
      </c>
      <c r="M1507">
        <v>27</v>
      </c>
      <c r="P1507">
        <v>104</v>
      </c>
      <c r="Q1507">
        <v>157</v>
      </c>
      <c r="T1507">
        <v>0</v>
      </c>
      <c r="U1507">
        <v>0</v>
      </c>
      <c r="V1507">
        <v>0</v>
      </c>
      <c r="W1507">
        <v>1</v>
      </c>
      <c r="X1507">
        <v>1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0</v>
      </c>
      <c r="AE1507" s="63"/>
      <c r="AF1507" s="63"/>
      <c r="AG1507">
        <f t="shared" si="23"/>
        <v>0.30303030303030304</v>
      </c>
    </row>
    <row r="1508" spans="1:33" x14ac:dyDescent="0.25">
      <c r="A1508">
        <v>3045</v>
      </c>
      <c r="B1508" t="s">
        <v>57</v>
      </c>
      <c r="C1508" t="s">
        <v>552</v>
      </c>
      <c r="D1508">
        <v>1908</v>
      </c>
      <c r="E1508">
        <v>212</v>
      </c>
      <c r="F1508">
        <v>212</v>
      </c>
      <c r="G1508" s="7">
        <v>60</v>
      </c>
      <c r="H1508">
        <v>6</v>
      </c>
      <c r="I1508">
        <v>60</v>
      </c>
      <c r="J1508">
        <v>110</v>
      </c>
      <c r="K1508">
        <v>23</v>
      </c>
      <c r="L1508">
        <v>57</v>
      </c>
      <c r="M1508">
        <v>27</v>
      </c>
      <c r="P1508">
        <v>102</v>
      </c>
      <c r="Q1508">
        <v>159</v>
      </c>
      <c r="T1508">
        <v>0</v>
      </c>
      <c r="U1508">
        <v>0</v>
      </c>
      <c r="V1508">
        <v>0</v>
      </c>
      <c r="W1508">
        <v>1</v>
      </c>
      <c r="X1508">
        <v>1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E1508" s="63"/>
      <c r="AF1508" s="63"/>
      <c r="AG1508">
        <f t="shared" si="23"/>
        <v>0.28301886792452829</v>
      </c>
    </row>
    <row r="1509" spans="1:33" x14ac:dyDescent="0.25">
      <c r="A1509">
        <v>3045</v>
      </c>
      <c r="B1509" t="s">
        <v>57</v>
      </c>
      <c r="C1509" t="s">
        <v>553</v>
      </c>
      <c r="D1509">
        <v>1909</v>
      </c>
      <c r="E1509">
        <v>238</v>
      </c>
      <c r="F1509">
        <v>238</v>
      </c>
      <c r="G1509" s="7">
        <v>60</v>
      </c>
      <c r="H1509">
        <v>8</v>
      </c>
      <c r="I1509">
        <v>60</v>
      </c>
      <c r="J1509">
        <v>122</v>
      </c>
      <c r="K1509">
        <v>21</v>
      </c>
      <c r="L1509">
        <v>65</v>
      </c>
      <c r="M1509">
        <v>21</v>
      </c>
      <c r="P1509">
        <v>130</v>
      </c>
      <c r="Q1509">
        <v>195</v>
      </c>
      <c r="S1509">
        <v>112.90000152587891</v>
      </c>
      <c r="T1509">
        <v>0</v>
      </c>
      <c r="U1509">
        <v>0</v>
      </c>
      <c r="V1509">
        <v>0</v>
      </c>
      <c r="W1509">
        <v>1</v>
      </c>
      <c r="X1509">
        <v>1</v>
      </c>
      <c r="Y1509">
        <v>0</v>
      </c>
      <c r="Z1509">
        <v>0</v>
      </c>
      <c r="AA1509">
        <v>0</v>
      </c>
      <c r="AB1509">
        <v>1</v>
      </c>
      <c r="AC1509">
        <v>0</v>
      </c>
      <c r="AD1509">
        <v>0</v>
      </c>
      <c r="AE1509" s="63"/>
      <c r="AF1509" s="63"/>
      <c r="AG1509">
        <f t="shared" si="23"/>
        <v>0.25210084033613445</v>
      </c>
    </row>
    <row r="1510" spans="1:33" x14ac:dyDescent="0.25">
      <c r="A1510">
        <v>3045</v>
      </c>
      <c r="B1510" t="s">
        <v>57</v>
      </c>
      <c r="C1510" t="s">
        <v>554</v>
      </c>
      <c r="D1510">
        <v>1910</v>
      </c>
      <c r="E1510">
        <v>300.5</v>
      </c>
      <c r="F1510">
        <v>300.5</v>
      </c>
      <c r="G1510" s="7">
        <v>60</v>
      </c>
      <c r="H1510">
        <v>10.199999809265137</v>
      </c>
      <c r="I1510">
        <v>60</v>
      </c>
      <c r="J1510">
        <v>177.19999694824219</v>
      </c>
      <c r="K1510">
        <v>20.799999237060547</v>
      </c>
      <c r="L1510">
        <v>98.099998474121094</v>
      </c>
      <c r="M1510">
        <v>20.5</v>
      </c>
      <c r="N1510">
        <v>64.300003051757813</v>
      </c>
      <c r="P1510">
        <v>158.69999694824219</v>
      </c>
      <c r="Q1510">
        <v>256.79998779296875</v>
      </c>
      <c r="S1510">
        <v>121.5</v>
      </c>
      <c r="T1510">
        <v>0</v>
      </c>
      <c r="U1510">
        <v>0</v>
      </c>
      <c r="V1510">
        <v>0</v>
      </c>
      <c r="W1510">
        <v>1</v>
      </c>
      <c r="X1510">
        <v>1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 s="63"/>
      <c r="AF1510" s="63"/>
      <c r="AG1510">
        <f t="shared" si="23"/>
        <v>0.19966722129783693</v>
      </c>
    </row>
    <row r="1511" spans="1:33" x14ac:dyDescent="0.25">
      <c r="A1511">
        <v>3045</v>
      </c>
      <c r="B1511" t="s">
        <v>57</v>
      </c>
      <c r="C1511" t="s">
        <v>555</v>
      </c>
      <c r="D1511">
        <v>1911</v>
      </c>
      <c r="E1511">
        <v>307.10000610351563</v>
      </c>
      <c r="F1511">
        <v>307.10000610351563</v>
      </c>
      <c r="G1511" s="7">
        <v>60</v>
      </c>
      <c r="H1511">
        <v>12.5</v>
      </c>
      <c r="I1511">
        <v>60</v>
      </c>
      <c r="J1511">
        <v>193.69999694824219</v>
      </c>
      <c r="K1511">
        <v>17.899999618530273</v>
      </c>
      <c r="L1511">
        <v>93.599998474121094</v>
      </c>
      <c r="M1511">
        <v>27.399999618530273</v>
      </c>
      <c r="N1511">
        <v>72.199996948242188</v>
      </c>
      <c r="P1511">
        <v>162.69999694824219</v>
      </c>
      <c r="Q1511">
        <v>256.29998779296875</v>
      </c>
      <c r="S1511">
        <v>105.09999847412109</v>
      </c>
      <c r="T1511">
        <v>0</v>
      </c>
      <c r="U1511">
        <v>0</v>
      </c>
      <c r="V1511">
        <v>0</v>
      </c>
      <c r="W1511">
        <v>1</v>
      </c>
      <c r="X1511">
        <v>1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0</v>
      </c>
      <c r="AE1511" s="63"/>
      <c r="AF1511" s="63"/>
      <c r="AG1511">
        <f t="shared" si="23"/>
        <v>0.19537609510751858</v>
      </c>
    </row>
    <row r="1512" spans="1:33" x14ac:dyDescent="0.25">
      <c r="A1512">
        <v>3045</v>
      </c>
      <c r="B1512" t="s">
        <v>57</v>
      </c>
      <c r="C1512" t="s">
        <v>556</v>
      </c>
      <c r="D1512">
        <v>1912</v>
      </c>
      <c r="E1512">
        <v>329</v>
      </c>
      <c r="F1512">
        <v>329</v>
      </c>
      <c r="G1512" s="7">
        <v>60</v>
      </c>
      <c r="H1512">
        <v>15.100000381469727</v>
      </c>
      <c r="I1512">
        <v>60</v>
      </c>
      <c r="J1512">
        <v>201.19999694824219</v>
      </c>
      <c r="K1512">
        <v>34.099998474121094</v>
      </c>
      <c r="L1512">
        <v>78.199996948242188</v>
      </c>
      <c r="M1512">
        <v>38</v>
      </c>
      <c r="N1512">
        <v>96.099998474121094</v>
      </c>
      <c r="P1512">
        <v>175.5</v>
      </c>
      <c r="Q1512">
        <v>253.69999694824219</v>
      </c>
      <c r="S1512">
        <v>113.59999847412109</v>
      </c>
      <c r="T1512">
        <v>0</v>
      </c>
      <c r="U1512">
        <v>0</v>
      </c>
      <c r="V1512">
        <v>0</v>
      </c>
      <c r="W1512">
        <v>1</v>
      </c>
      <c r="X1512">
        <v>1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0</v>
      </c>
      <c r="AE1512" s="63"/>
      <c r="AF1512" s="63"/>
      <c r="AG1512">
        <f t="shared" si="23"/>
        <v>0.18237082066869301</v>
      </c>
    </row>
    <row r="1513" spans="1:33" x14ac:dyDescent="0.25">
      <c r="A1513">
        <v>3045</v>
      </c>
      <c r="B1513" t="s">
        <v>57</v>
      </c>
      <c r="C1513" t="s">
        <v>557</v>
      </c>
      <c r="D1513">
        <v>1913</v>
      </c>
      <c r="E1513">
        <v>326.60000610351563</v>
      </c>
      <c r="F1513">
        <v>326.60000610351563</v>
      </c>
      <c r="G1513" s="7">
        <v>60</v>
      </c>
      <c r="H1513">
        <v>17.5</v>
      </c>
      <c r="I1513">
        <v>60</v>
      </c>
      <c r="J1513">
        <v>190.89999389648438</v>
      </c>
      <c r="K1513">
        <v>31.799999237060547</v>
      </c>
      <c r="L1513">
        <v>105.19999694824219</v>
      </c>
      <c r="M1513">
        <v>32.099998474121094</v>
      </c>
      <c r="N1513">
        <v>77.300003051757813</v>
      </c>
      <c r="P1513">
        <v>149.5</v>
      </c>
      <c r="Q1513">
        <v>254.69999694824219</v>
      </c>
      <c r="S1513">
        <v>87.800003051757813</v>
      </c>
      <c r="T1513">
        <v>0</v>
      </c>
      <c r="U1513">
        <v>0</v>
      </c>
      <c r="V1513">
        <v>0</v>
      </c>
      <c r="W1513">
        <v>1</v>
      </c>
      <c r="X1513">
        <v>1</v>
      </c>
      <c r="Y1513">
        <v>0</v>
      </c>
      <c r="Z1513">
        <v>0</v>
      </c>
      <c r="AA1513">
        <v>0</v>
      </c>
      <c r="AB1513">
        <v>1</v>
      </c>
      <c r="AC1513">
        <v>0</v>
      </c>
      <c r="AD1513">
        <v>0</v>
      </c>
      <c r="AE1513" s="63"/>
      <c r="AF1513" s="63"/>
      <c r="AG1513">
        <f t="shared" si="23"/>
        <v>0.18371095798749937</v>
      </c>
    </row>
    <row r="1514" spans="1:33" x14ac:dyDescent="0.25">
      <c r="A1514">
        <v>3045</v>
      </c>
      <c r="B1514" t="s">
        <v>57</v>
      </c>
      <c r="C1514" t="s">
        <v>558</v>
      </c>
      <c r="D1514">
        <v>1914</v>
      </c>
      <c r="E1514">
        <v>271</v>
      </c>
      <c r="F1514">
        <v>271</v>
      </c>
      <c r="G1514" s="7">
        <v>60</v>
      </c>
      <c r="H1514">
        <v>13.600000381469727</v>
      </c>
      <c r="I1514">
        <v>60</v>
      </c>
      <c r="J1514">
        <v>149</v>
      </c>
      <c r="K1514">
        <v>34.5</v>
      </c>
      <c r="L1514">
        <v>44.5</v>
      </c>
      <c r="M1514">
        <v>39.099998474121094</v>
      </c>
      <c r="N1514">
        <v>61.200000762939453</v>
      </c>
      <c r="P1514">
        <v>143.80000305175781</v>
      </c>
      <c r="Q1514">
        <v>188.30000305175781</v>
      </c>
      <c r="S1514">
        <v>111.30000305175781</v>
      </c>
      <c r="T1514">
        <v>0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 s="63"/>
      <c r="AF1514" s="63"/>
      <c r="AG1514">
        <f t="shared" si="23"/>
        <v>0.22140221402214022</v>
      </c>
    </row>
    <row r="1515" spans="1:33" x14ac:dyDescent="0.25">
      <c r="A1515">
        <v>3045</v>
      </c>
      <c r="B1515" t="s">
        <v>57</v>
      </c>
      <c r="C1515" t="s">
        <v>559</v>
      </c>
      <c r="D1515">
        <v>1915</v>
      </c>
      <c r="E1515">
        <v>269.89999389648438</v>
      </c>
      <c r="F1515">
        <v>269.89999389648438</v>
      </c>
      <c r="G1515" s="7">
        <v>60</v>
      </c>
      <c r="H1515">
        <v>9</v>
      </c>
      <c r="I1515">
        <v>60</v>
      </c>
      <c r="J1515">
        <v>171.89999389648438</v>
      </c>
      <c r="K1515">
        <v>32.599998474121094</v>
      </c>
      <c r="L1515">
        <v>103.90000152587891</v>
      </c>
      <c r="M1515">
        <v>32.900001525878906</v>
      </c>
      <c r="N1515">
        <v>60.599998474121094</v>
      </c>
      <c r="P1515">
        <v>90.400001525878906</v>
      </c>
      <c r="Q1515">
        <v>194.30000305175781</v>
      </c>
      <c r="S1515">
        <v>119.90000152587891</v>
      </c>
      <c r="T1515">
        <v>0</v>
      </c>
      <c r="U1515">
        <v>0</v>
      </c>
      <c r="V1515">
        <v>0</v>
      </c>
      <c r="W1515">
        <v>1</v>
      </c>
      <c r="X1515">
        <v>1</v>
      </c>
      <c r="Y1515">
        <v>0</v>
      </c>
      <c r="Z1515">
        <v>0</v>
      </c>
      <c r="AA1515">
        <v>0</v>
      </c>
      <c r="AB1515">
        <v>1</v>
      </c>
      <c r="AC1515">
        <v>0</v>
      </c>
      <c r="AD1515">
        <v>0</v>
      </c>
      <c r="AE1515" s="63"/>
      <c r="AF1515" s="63"/>
      <c r="AG1515">
        <f t="shared" si="23"/>
        <v>0.2223045622706164</v>
      </c>
    </row>
    <row r="1516" spans="1:33" x14ac:dyDescent="0.25">
      <c r="A1516">
        <v>3045</v>
      </c>
      <c r="B1516" t="s">
        <v>57</v>
      </c>
      <c r="C1516" t="s">
        <v>560</v>
      </c>
      <c r="D1516">
        <v>1916</v>
      </c>
      <c r="E1516">
        <v>231.10000610351563</v>
      </c>
      <c r="F1516">
        <v>231.10000610351563</v>
      </c>
      <c r="G1516" s="7">
        <v>60</v>
      </c>
      <c r="H1516">
        <v>12.899999618530273</v>
      </c>
      <c r="I1516">
        <v>60</v>
      </c>
      <c r="J1516">
        <v>146</v>
      </c>
      <c r="K1516">
        <v>33.599998474121094</v>
      </c>
      <c r="L1516">
        <v>91.5</v>
      </c>
      <c r="M1516">
        <v>30.5</v>
      </c>
      <c r="N1516">
        <v>26.100000381469727</v>
      </c>
      <c r="P1516">
        <v>64</v>
      </c>
      <c r="Q1516">
        <v>155.5</v>
      </c>
      <c r="S1516">
        <v>130.80000305175781</v>
      </c>
      <c r="T1516">
        <v>0</v>
      </c>
      <c r="U1516">
        <v>0</v>
      </c>
      <c r="V1516">
        <v>0</v>
      </c>
      <c r="W1516">
        <v>1</v>
      </c>
      <c r="X1516">
        <v>1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0</v>
      </c>
      <c r="AE1516" s="63"/>
      <c r="AF1516" s="63"/>
      <c r="AG1516">
        <f t="shared" si="23"/>
        <v>0.259627859867405</v>
      </c>
    </row>
    <row r="1517" spans="1:33" x14ac:dyDescent="0.25">
      <c r="A1517">
        <v>3045</v>
      </c>
      <c r="B1517" t="s">
        <v>57</v>
      </c>
      <c r="C1517" t="s">
        <v>561</v>
      </c>
      <c r="D1517">
        <v>1917</v>
      </c>
      <c r="E1517">
        <v>250.19999694824219</v>
      </c>
      <c r="F1517">
        <v>250.19999694824219</v>
      </c>
      <c r="G1517" s="7">
        <v>60</v>
      </c>
      <c r="H1517">
        <v>14</v>
      </c>
      <c r="I1517">
        <v>60</v>
      </c>
      <c r="J1517">
        <v>158.60000610351563</v>
      </c>
      <c r="K1517">
        <v>34.299999237060547</v>
      </c>
      <c r="L1517">
        <v>113.59999847412109</v>
      </c>
      <c r="M1517">
        <v>29.399999618530273</v>
      </c>
      <c r="N1517">
        <v>27.799999237060547</v>
      </c>
      <c r="P1517">
        <v>60.299999237060547</v>
      </c>
      <c r="Q1517">
        <v>173.89999389648438</v>
      </c>
      <c r="S1517">
        <v>142.89999389648438</v>
      </c>
      <c r="T1517">
        <v>0</v>
      </c>
      <c r="U1517">
        <v>0</v>
      </c>
      <c r="V1517">
        <v>0</v>
      </c>
      <c r="W1517">
        <v>1</v>
      </c>
      <c r="X1517">
        <v>1</v>
      </c>
      <c r="Y1517">
        <v>0</v>
      </c>
      <c r="Z1517">
        <v>0</v>
      </c>
      <c r="AA1517">
        <v>0</v>
      </c>
      <c r="AB1517">
        <v>1</v>
      </c>
      <c r="AC1517">
        <v>0</v>
      </c>
      <c r="AD1517">
        <v>0</v>
      </c>
      <c r="AE1517" s="63"/>
      <c r="AF1517" s="63"/>
      <c r="AG1517">
        <f t="shared" si="23"/>
        <v>0.23980815640222389</v>
      </c>
    </row>
    <row r="1518" spans="1:33" x14ac:dyDescent="0.25">
      <c r="A1518">
        <v>3045</v>
      </c>
      <c r="B1518" t="s">
        <v>57</v>
      </c>
      <c r="C1518" t="s">
        <v>562</v>
      </c>
      <c r="D1518">
        <v>1918</v>
      </c>
      <c r="E1518">
        <v>279.60000610351563</v>
      </c>
      <c r="F1518">
        <v>279.60000610351563</v>
      </c>
      <c r="G1518" s="7">
        <v>60</v>
      </c>
      <c r="H1518">
        <v>16.100000381469727</v>
      </c>
      <c r="I1518">
        <v>60</v>
      </c>
      <c r="J1518">
        <v>172.89999389648438</v>
      </c>
      <c r="K1518">
        <v>27.200000762939453</v>
      </c>
      <c r="L1518">
        <v>142.80000305175781</v>
      </c>
      <c r="M1518">
        <v>29.100000381469727</v>
      </c>
      <c r="N1518">
        <v>30</v>
      </c>
      <c r="P1518">
        <v>67.099998474121094</v>
      </c>
      <c r="Q1518">
        <v>209.89999389648438</v>
      </c>
      <c r="R1518">
        <v>14.800000190734863</v>
      </c>
      <c r="S1518">
        <v>197.60000610351563</v>
      </c>
      <c r="T1518">
        <v>0</v>
      </c>
      <c r="U1518">
        <v>0</v>
      </c>
      <c r="V1518">
        <v>0</v>
      </c>
      <c r="W1518">
        <v>1</v>
      </c>
      <c r="X1518">
        <v>1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 s="63"/>
      <c r="AF1518" s="63"/>
      <c r="AG1518">
        <f t="shared" si="23"/>
        <v>0.21459226999367928</v>
      </c>
    </row>
    <row r="1519" spans="1:33" x14ac:dyDescent="0.25">
      <c r="A1519">
        <v>3045</v>
      </c>
      <c r="B1519" t="s">
        <v>57</v>
      </c>
      <c r="C1519" t="s">
        <v>563</v>
      </c>
      <c r="D1519">
        <v>1919</v>
      </c>
      <c r="E1519">
        <v>367.89999389648438</v>
      </c>
      <c r="F1519">
        <v>367.89999389648438</v>
      </c>
      <c r="G1519" s="7">
        <v>60</v>
      </c>
      <c r="H1519">
        <v>18.299999237060547</v>
      </c>
      <c r="I1519">
        <v>60</v>
      </c>
      <c r="J1519">
        <v>237.5</v>
      </c>
      <c r="K1519">
        <v>40.900001525878906</v>
      </c>
      <c r="L1519">
        <v>186.19999694824219</v>
      </c>
      <c r="M1519">
        <v>27.5</v>
      </c>
      <c r="N1519">
        <v>39.900001525878906</v>
      </c>
      <c r="P1519">
        <v>98.599998474121094</v>
      </c>
      <c r="Q1519">
        <v>284.79998779296875</v>
      </c>
      <c r="R1519">
        <v>35.299999237060547</v>
      </c>
      <c r="S1519">
        <v>476.79998779296875</v>
      </c>
      <c r="T1519">
        <v>0</v>
      </c>
      <c r="U1519">
        <v>0</v>
      </c>
      <c r="V1519">
        <v>0</v>
      </c>
      <c r="W1519">
        <v>1</v>
      </c>
      <c r="X1519">
        <v>1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 s="63"/>
      <c r="AF1519" s="63"/>
      <c r="AG1519">
        <f t="shared" si="23"/>
        <v>0.16308779830228032</v>
      </c>
    </row>
    <row r="1520" spans="1:33" x14ac:dyDescent="0.25">
      <c r="A1520">
        <v>3045</v>
      </c>
      <c r="B1520" t="s">
        <v>57</v>
      </c>
      <c r="C1520" t="s">
        <v>564</v>
      </c>
      <c r="D1520">
        <v>1920</v>
      </c>
      <c r="E1520">
        <v>737.0999755859375</v>
      </c>
      <c r="F1520">
        <v>737.0999755859375</v>
      </c>
      <c r="G1520" s="7">
        <v>100</v>
      </c>
      <c r="H1520">
        <v>24.899999618530273</v>
      </c>
      <c r="I1520">
        <v>70</v>
      </c>
      <c r="J1520">
        <v>525.70001220703125</v>
      </c>
      <c r="K1520">
        <v>154.60000610351563</v>
      </c>
      <c r="L1520">
        <v>336</v>
      </c>
      <c r="M1520">
        <v>29.799999237060547</v>
      </c>
      <c r="N1520">
        <v>48.900001525878906</v>
      </c>
      <c r="P1520">
        <v>171.80000305175781</v>
      </c>
      <c r="Q1520">
        <v>507.79998779296875</v>
      </c>
      <c r="R1520">
        <v>50.700000762939453</v>
      </c>
      <c r="S1520">
        <v>386.39999389648438</v>
      </c>
      <c r="T1520">
        <v>0</v>
      </c>
      <c r="U1520">
        <v>0</v>
      </c>
      <c r="V1520">
        <v>0</v>
      </c>
      <c r="W1520">
        <v>1</v>
      </c>
      <c r="X1520">
        <v>1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AE1520" s="63"/>
      <c r="AF1520" s="63"/>
      <c r="AG1520">
        <f t="shared" si="23"/>
        <v>0.13566680682699483</v>
      </c>
    </row>
    <row r="1521" spans="1:33" x14ac:dyDescent="0.25">
      <c r="A1521">
        <v>3045</v>
      </c>
      <c r="B1521" t="s">
        <v>57</v>
      </c>
      <c r="C1521" t="s">
        <v>565</v>
      </c>
      <c r="D1521">
        <v>1921</v>
      </c>
      <c r="E1521">
        <v>624.5</v>
      </c>
      <c r="F1521">
        <v>624.5</v>
      </c>
      <c r="G1521" s="7">
        <v>100</v>
      </c>
      <c r="H1521">
        <v>17.899999618530273</v>
      </c>
      <c r="I1521">
        <v>100</v>
      </c>
      <c r="J1521">
        <v>414</v>
      </c>
      <c r="K1521">
        <v>109</v>
      </c>
      <c r="L1521">
        <v>305.10000610351563</v>
      </c>
      <c r="M1521">
        <v>40.599998474121094</v>
      </c>
      <c r="N1521">
        <v>27.600000381469727</v>
      </c>
      <c r="P1521">
        <v>154.10000610351563</v>
      </c>
      <c r="Q1521">
        <v>459.20001220703125</v>
      </c>
      <c r="R1521">
        <v>38.5</v>
      </c>
      <c r="T1521">
        <v>0</v>
      </c>
      <c r="U1521">
        <v>0</v>
      </c>
      <c r="V1521">
        <v>0</v>
      </c>
      <c r="W1521">
        <v>1</v>
      </c>
      <c r="X1521">
        <v>1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 s="63"/>
      <c r="AF1521" s="63"/>
      <c r="AG1521">
        <f t="shared" si="23"/>
        <v>0.16012810248198558</v>
      </c>
    </row>
    <row r="1522" spans="1:33" s="4" customFormat="1" x14ac:dyDescent="0.25">
      <c r="A1522" s="4">
        <v>3045</v>
      </c>
      <c r="B1522" t="s">
        <v>57</v>
      </c>
      <c r="C1522" s="4" t="s">
        <v>11</v>
      </c>
      <c r="D1522" s="4">
        <v>1922</v>
      </c>
      <c r="G1522" s="7"/>
      <c r="Q1522" s="4">
        <v>0</v>
      </c>
      <c r="T1522" s="4">
        <v>1</v>
      </c>
      <c r="U1522" s="4">
        <v>1</v>
      </c>
      <c r="V1522" s="4">
        <v>1</v>
      </c>
      <c r="W1522" s="4">
        <v>0</v>
      </c>
      <c r="X1522" s="4">
        <v>1</v>
      </c>
      <c r="Y1522" s="4">
        <v>0</v>
      </c>
      <c r="Z1522" s="4">
        <v>0</v>
      </c>
      <c r="AA1522" s="4">
        <v>0</v>
      </c>
      <c r="AB1522" s="4">
        <v>1</v>
      </c>
      <c r="AC1522" s="4">
        <v>0</v>
      </c>
      <c r="AD1522" s="4">
        <v>0</v>
      </c>
      <c r="AE1522" s="63"/>
      <c r="AF1522" s="63"/>
      <c r="AG1522" t="e">
        <f t="shared" si="23"/>
        <v>#DIV/0!</v>
      </c>
    </row>
    <row r="1523" spans="1:33" x14ac:dyDescent="0.25">
      <c r="A1523">
        <v>3046</v>
      </c>
      <c r="B1523" t="s">
        <v>58</v>
      </c>
      <c r="C1523" t="s">
        <v>566</v>
      </c>
      <c r="D1523">
        <v>1906</v>
      </c>
      <c r="E1523">
        <v>28.399999618530273</v>
      </c>
      <c r="F1523">
        <v>28.399999618530273</v>
      </c>
      <c r="G1523" s="7">
        <v>10</v>
      </c>
      <c r="H1523">
        <v>0.60000002384185791</v>
      </c>
      <c r="I1523">
        <v>10</v>
      </c>
      <c r="J1523">
        <v>12.199999809265137</v>
      </c>
      <c r="K1523">
        <v>2.7999999523162842</v>
      </c>
      <c r="L1523">
        <v>13.199999809265137</v>
      </c>
      <c r="M1523">
        <v>1.7999999523162842</v>
      </c>
      <c r="P1523">
        <v>9.8999996185302734</v>
      </c>
      <c r="Q1523">
        <v>23.099998474121094</v>
      </c>
      <c r="T1523">
        <v>0</v>
      </c>
      <c r="U1523">
        <v>0</v>
      </c>
      <c r="V1523">
        <v>0</v>
      </c>
      <c r="W1523">
        <v>1</v>
      </c>
      <c r="X1523">
        <v>1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 s="63">
        <f>AVERAGE(G1523:G1528)</f>
        <v>13.333333333333334</v>
      </c>
      <c r="AF1523" s="63">
        <f>_xlfn.VAR.S(G1523:G1528)</f>
        <v>26.66666666666665</v>
      </c>
      <c r="AG1523">
        <f t="shared" si="23"/>
        <v>0.35211268078592706</v>
      </c>
    </row>
    <row r="1524" spans="1:33" x14ac:dyDescent="0.25">
      <c r="A1524">
        <v>3046</v>
      </c>
      <c r="B1524" t="s">
        <v>58</v>
      </c>
      <c r="C1524" t="s">
        <v>567</v>
      </c>
      <c r="D1524">
        <v>1907</v>
      </c>
      <c r="E1524">
        <v>29</v>
      </c>
      <c r="F1524">
        <v>29</v>
      </c>
      <c r="G1524" s="7">
        <v>10</v>
      </c>
      <c r="H1524">
        <v>0.80000001192092896</v>
      </c>
      <c r="I1524">
        <v>10</v>
      </c>
      <c r="J1524">
        <v>14.199999809265137</v>
      </c>
      <c r="K1524">
        <v>1.6000000238418579</v>
      </c>
      <c r="L1524">
        <v>14.600000381469727</v>
      </c>
      <c r="M1524">
        <v>2.5999999046325684</v>
      </c>
      <c r="P1524">
        <v>9.6000003814697266</v>
      </c>
      <c r="Q1524">
        <v>24.200000762939453</v>
      </c>
      <c r="T1524">
        <v>0</v>
      </c>
      <c r="U1524">
        <v>0</v>
      </c>
      <c r="V1524">
        <v>0</v>
      </c>
      <c r="W1524">
        <v>1</v>
      </c>
      <c r="X1524">
        <v>1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 s="63"/>
      <c r="AF1524" s="63"/>
      <c r="AG1524">
        <f t="shared" si="23"/>
        <v>0.34482758620689657</v>
      </c>
    </row>
    <row r="1525" spans="1:33" x14ac:dyDescent="0.25">
      <c r="A1525">
        <v>3046</v>
      </c>
      <c r="B1525" t="s">
        <v>58</v>
      </c>
      <c r="C1525" t="s">
        <v>568</v>
      </c>
      <c r="D1525">
        <v>1908</v>
      </c>
      <c r="E1525">
        <v>35.299999237060547</v>
      </c>
      <c r="F1525">
        <v>35.299999237060547</v>
      </c>
      <c r="G1525" s="7">
        <v>10</v>
      </c>
      <c r="H1525">
        <v>1.1000000238418579</v>
      </c>
      <c r="I1525">
        <v>10</v>
      </c>
      <c r="J1525">
        <v>18.600000381469727</v>
      </c>
      <c r="K1525">
        <v>3.5</v>
      </c>
      <c r="L1525">
        <v>11.600000381469727</v>
      </c>
      <c r="M1525">
        <v>4.1999998092651367</v>
      </c>
      <c r="P1525">
        <v>15.5</v>
      </c>
      <c r="Q1525">
        <v>27.100000381469727</v>
      </c>
      <c r="T1525">
        <v>0</v>
      </c>
      <c r="U1525">
        <v>0</v>
      </c>
      <c r="V1525">
        <v>0</v>
      </c>
      <c r="W1525">
        <v>1</v>
      </c>
      <c r="X1525">
        <v>1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 s="63"/>
      <c r="AF1525" s="63"/>
      <c r="AG1525">
        <f t="shared" si="23"/>
        <v>0.2832861251028374</v>
      </c>
    </row>
    <row r="1526" spans="1:33" x14ac:dyDescent="0.25">
      <c r="A1526">
        <v>3046</v>
      </c>
      <c r="B1526" t="s">
        <v>58</v>
      </c>
      <c r="C1526" t="s">
        <v>569</v>
      </c>
      <c r="D1526">
        <v>1909</v>
      </c>
      <c r="E1526">
        <v>50.139999389648438</v>
      </c>
      <c r="F1526">
        <v>50.150001525878906</v>
      </c>
      <c r="G1526" s="7">
        <v>10</v>
      </c>
      <c r="H1526">
        <v>1.5</v>
      </c>
      <c r="I1526">
        <v>10</v>
      </c>
      <c r="J1526">
        <v>32.840000152587891</v>
      </c>
      <c r="K1526">
        <v>3.8900001049041748</v>
      </c>
      <c r="L1526">
        <v>28.780000686645508</v>
      </c>
      <c r="M1526">
        <v>3.1400001049041748</v>
      </c>
      <c r="P1526">
        <v>13.829999923706055</v>
      </c>
      <c r="Q1526">
        <v>42.610000610351563</v>
      </c>
      <c r="T1526">
        <v>0</v>
      </c>
      <c r="U1526">
        <v>0</v>
      </c>
      <c r="V1526">
        <v>0</v>
      </c>
      <c r="W1526">
        <v>1</v>
      </c>
      <c r="X1526">
        <v>1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 s="63"/>
      <c r="AF1526" s="63"/>
      <c r="AG1526">
        <f t="shared" si="23"/>
        <v>0.19944156604965041</v>
      </c>
    </row>
    <row r="1527" spans="1:33" x14ac:dyDescent="0.25">
      <c r="A1527">
        <v>3046</v>
      </c>
      <c r="B1527" t="s">
        <v>58</v>
      </c>
      <c r="C1527" t="s">
        <v>544</v>
      </c>
      <c r="D1527">
        <v>1910</v>
      </c>
      <c r="E1527">
        <v>81.709999084472656</v>
      </c>
      <c r="F1527">
        <v>81.709999084472656</v>
      </c>
      <c r="G1527" s="7">
        <v>20</v>
      </c>
      <c r="H1527">
        <v>2.369999885559082</v>
      </c>
      <c r="I1527">
        <v>12.5</v>
      </c>
      <c r="J1527">
        <v>43.470001220703125</v>
      </c>
      <c r="K1527">
        <v>8.5299997329711914</v>
      </c>
      <c r="L1527">
        <v>43.080001831054688</v>
      </c>
      <c r="M1527">
        <v>4.0199999809265137</v>
      </c>
      <c r="P1527">
        <v>17.969999313354492</v>
      </c>
      <c r="Q1527">
        <v>61.050003051757813</v>
      </c>
      <c r="R1527">
        <v>6.2399997711181641</v>
      </c>
      <c r="T1527">
        <v>0</v>
      </c>
      <c r="U1527">
        <v>0</v>
      </c>
      <c r="V1527">
        <v>0</v>
      </c>
      <c r="W1527">
        <v>1</v>
      </c>
      <c r="X1527">
        <v>1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 s="63"/>
      <c r="AF1527" s="63"/>
      <c r="AG1527">
        <f t="shared" si="23"/>
        <v>0.24476808498460256</v>
      </c>
    </row>
    <row r="1528" spans="1:33" x14ac:dyDescent="0.25">
      <c r="A1528">
        <v>3046</v>
      </c>
      <c r="B1528" t="s">
        <v>58</v>
      </c>
      <c r="C1528" t="s">
        <v>545</v>
      </c>
      <c r="D1528">
        <v>1911</v>
      </c>
      <c r="E1528">
        <v>78.300003051757813</v>
      </c>
      <c r="F1528">
        <v>78.290000915527344</v>
      </c>
      <c r="G1528" s="7">
        <v>20</v>
      </c>
      <c r="H1528">
        <v>3.4649999141693115</v>
      </c>
      <c r="I1528">
        <v>15</v>
      </c>
      <c r="J1528">
        <v>42.255001068115234</v>
      </c>
      <c r="K1528">
        <v>4.2800002098083496</v>
      </c>
      <c r="L1528">
        <v>36.790000915527344</v>
      </c>
      <c r="M1528">
        <v>6.130000114440918</v>
      </c>
      <c r="P1528">
        <v>25.600000381469727</v>
      </c>
      <c r="Q1528">
        <v>62.389999389648438</v>
      </c>
      <c r="R1528">
        <v>0.20000000298023224</v>
      </c>
      <c r="S1528">
        <v>11.734999656677246</v>
      </c>
      <c r="T1528">
        <v>0</v>
      </c>
      <c r="U1528">
        <v>0</v>
      </c>
      <c r="V1528">
        <v>0</v>
      </c>
      <c r="W1528">
        <v>1</v>
      </c>
      <c r="X1528">
        <v>1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 s="63"/>
      <c r="AF1528" s="63"/>
      <c r="AG1528">
        <f t="shared" si="23"/>
        <v>0.25542783167938848</v>
      </c>
    </row>
    <row r="1529" spans="1:33" s="4" customFormat="1" x14ac:dyDescent="0.25">
      <c r="A1529" s="4">
        <v>3046</v>
      </c>
      <c r="B1529" t="s">
        <v>58</v>
      </c>
      <c r="C1529" s="4" t="s">
        <v>11</v>
      </c>
      <c r="D1529" s="4">
        <v>1912</v>
      </c>
      <c r="G1529" s="7"/>
      <c r="Q1529" s="4">
        <v>0</v>
      </c>
      <c r="T1529" s="4">
        <v>1</v>
      </c>
      <c r="U1529" s="4">
        <v>1</v>
      </c>
      <c r="V1529" s="4">
        <v>1</v>
      </c>
      <c r="W1529" s="4">
        <v>0</v>
      </c>
      <c r="X1529" s="4">
        <v>1</v>
      </c>
      <c r="Y1529" s="4">
        <v>1</v>
      </c>
      <c r="Z1529" s="4">
        <v>0</v>
      </c>
      <c r="AA1529" s="4">
        <v>0</v>
      </c>
      <c r="AB1529" s="4">
        <v>0</v>
      </c>
      <c r="AC1529" s="4">
        <v>0</v>
      </c>
      <c r="AD1529" s="4">
        <v>0</v>
      </c>
      <c r="AE1529" s="63"/>
      <c r="AF1529" s="63"/>
      <c r="AG1529" t="e">
        <f t="shared" si="23"/>
        <v>#DIV/0!</v>
      </c>
    </row>
    <row r="1530" spans="1:33" x14ac:dyDescent="0.25">
      <c r="A1530">
        <v>3048</v>
      </c>
      <c r="B1530" t="s">
        <v>59</v>
      </c>
      <c r="C1530" t="s">
        <v>570</v>
      </c>
      <c r="D1530">
        <v>1905</v>
      </c>
      <c r="E1530">
        <v>15.850000381469727</v>
      </c>
      <c r="F1530">
        <v>15.800000190734863</v>
      </c>
      <c r="G1530" s="7">
        <v>7.6599998474121094</v>
      </c>
      <c r="H1530">
        <v>0.50999999046325684</v>
      </c>
      <c r="I1530">
        <v>7.6599998474121094</v>
      </c>
      <c r="J1530">
        <v>3.6600000858306885</v>
      </c>
      <c r="K1530">
        <v>1.5099999904632568</v>
      </c>
      <c r="L1530">
        <v>1.5900000333786011</v>
      </c>
      <c r="M1530">
        <v>0</v>
      </c>
      <c r="P1530">
        <v>4.2800002098083496</v>
      </c>
      <c r="Q1530">
        <v>5.8700003623962402</v>
      </c>
      <c r="R1530">
        <v>3.7400000095367432</v>
      </c>
      <c r="T1530">
        <v>0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0</v>
      </c>
      <c r="AE1530" s="63">
        <f>AVERAGE(G1530:G1555)</f>
        <v>62.179230763362007</v>
      </c>
      <c r="AF1530" s="63">
        <f>_xlfn.VAR.S(G1530:G1555)</f>
        <v>5117.7800160501329</v>
      </c>
      <c r="AG1530">
        <f t="shared" si="23"/>
        <v>0.48328073583944098</v>
      </c>
    </row>
    <row r="1531" spans="1:33" x14ac:dyDescent="0.25">
      <c r="A1531">
        <v>3048</v>
      </c>
      <c r="B1531" t="s">
        <v>59</v>
      </c>
      <c r="C1531" t="s">
        <v>566</v>
      </c>
      <c r="D1531">
        <v>1906</v>
      </c>
      <c r="E1531">
        <v>19.270000457763672</v>
      </c>
      <c r="F1531">
        <v>19.270000457763672</v>
      </c>
      <c r="G1531" s="7">
        <v>8</v>
      </c>
      <c r="H1531">
        <v>1.5299999713897705</v>
      </c>
      <c r="I1531">
        <v>8</v>
      </c>
      <c r="J1531">
        <v>6.179999828338623</v>
      </c>
      <c r="K1531">
        <v>1.5099999904632568</v>
      </c>
      <c r="L1531">
        <v>2.1800000667572021</v>
      </c>
      <c r="M1531">
        <v>0.23000000417232513</v>
      </c>
      <c r="P1531">
        <v>5.8000001907348633</v>
      </c>
      <c r="Q1531">
        <v>7.9800004959106445</v>
      </c>
      <c r="R1531">
        <v>3.5</v>
      </c>
      <c r="T1531">
        <v>0</v>
      </c>
      <c r="U1531">
        <v>0</v>
      </c>
      <c r="V1531">
        <v>0</v>
      </c>
      <c r="W1531">
        <v>1</v>
      </c>
      <c r="X1531">
        <v>1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 s="63"/>
      <c r="AF1531" s="63"/>
      <c r="AG1531">
        <f t="shared" si="23"/>
        <v>0.41515307783902455</v>
      </c>
    </row>
    <row r="1532" spans="1:33" x14ac:dyDescent="0.25">
      <c r="A1532">
        <v>3048</v>
      </c>
      <c r="B1532" t="s">
        <v>59</v>
      </c>
      <c r="C1532" t="s">
        <v>567</v>
      </c>
      <c r="D1532">
        <v>1907</v>
      </c>
      <c r="E1532">
        <v>19.239999771118164</v>
      </c>
      <c r="F1532">
        <v>19.239999771118164</v>
      </c>
      <c r="G1532" s="7">
        <v>10</v>
      </c>
      <c r="H1532">
        <v>1.3400000333786011</v>
      </c>
      <c r="I1532">
        <v>10</v>
      </c>
      <c r="J1532">
        <v>4.6399998664855957</v>
      </c>
      <c r="K1532">
        <v>1.6000000238418579</v>
      </c>
      <c r="L1532">
        <v>1.9199999570846558</v>
      </c>
      <c r="M1532">
        <v>0.30000001192092896</v>
      </c>
      <c r="P1532">
        <v>5.5199999809265137</v>
      </c>
      <c r="Q1532">
        <v>7.440000057220459</v>
      </c>
      <c r="R1532">
        <v>3.2400000095367432</v>
      </c>
      <c r="T1532">
        <v>0</v>
      </c>
      <c r="U1532">
        <v>0</v>
      </c>
      <c r="V1532">
        <v>0</v>
      </c>
      <c r="W1532">
        <v>1</v>
      </c>
      <c r="X1532">
        <v>1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 s="63"/>
      <c r="AF1532" s="63"/>
      <c r="AG1532">
        <f t="shared" si="23"/>
        <v>0.51975052593354754</v>
      </c>
    </row>
    <row r="1533" spans="1:33" x14ac:dyDescent="0.25">
      <c r="A1533">
        <v>3048</v>
      </c>
      <c r="B1533" t="s">
        <v>59</v>
      </c>
      <c r="C1533" t="s">
        <v>568</v>
      </c>
      <c r="D1533">
        <v>1908</v>
      </c>
      <c r="E1533">
        <v>19.840000152587891</v>
      </c>
      <c r="F1533">
        <v>19.840000152587891</v>
      </c>
      <c r="G1533" s="7">
        <v>10</v>
      </c>
      <c r="H1533">
        <v>1.5700000524520874</v>
      </c>
      <c r="I1533">
        <v>10</v>
      </c>
      <c r="J1533">
        <v>5.3000001907348633</v>
      </c>
      <c r="K1533">
        <v>1.2999999523162842</v>
      </c>
      <c r="L1533">
        <v>3.4000000953674316</v>
      </c>
      <c r="M1533">
        <v>0.30000001192092896</v>
      </c>
      <c r="P1533">
        <v>5.3000001907348633</v>
      </c>
      <c r="Q1533">
        <v>8.7000007629394531</v>
      </c>
      <c r="R1533">
        <v>2.9700000286102295</v>
      </c>
      <c r="T1533">
        <v>0</v>
      </c>
      <c r="U1533">
        <v>0</v>
      </c>
      <c r="V1533">
        <v>0</v>
      </c>
      <c r="W1533">
        <v>1</v>
      </c>
      <c r="X1533">
        <v>1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0</v>
      </c>
      <c r="AE1533" s="63"/>
      <c r="AF1533" s="63"/>
      <c r="AG1533">
        <f t="shared" si="23"/>
        <v>0.50403225418804343</v>
      </c>
    </row>
    <row r="1534" spans="1:33" x14ac:dyDescent="0.25">
      <c r="A1534">
        <v>3048</v>
      </c>
      <c r="B1534" t="s">
        <v>59</v>
      </c>
      <c r="C1534" t="s">
        <v>569</v>
      </c>
      <c r="D1534">
        <v>1909</v>
      </c>
      <c r="E1534">
        <v>25.079999923706055</v>
      </c>
      <c r="F1534">
        <v>25.049999237060547</v>
      </c>
      <c r="G1534" s="7">
        <v>12</v>
      </c>
      <c r="H1534">
        <v>2.809999942779541</v>
      </c>
      <c r="I1534">
        <v>10.539999961853027</v>
      </c>
      <c r="J1534">
        <v>7.5100002288818359</v>
      </c>
      <c r="K1534">
        <v>2.1800000667572021</v>
      </c>
      <c r="L1534">
        <v>3.0399999618530273</v>
      </c>
      <c r="M1534">
        <v>0.69999998807907104</v>
      </c>
      <c r="P1534">
        <v>7.429999828338623</v>
      </c>
      <c r="Q1534">
        <v>10.469999313354492</v>
      </c>
      <c r="R1534">
        <v>2.6500000953674316</v>
      </c>
      <c r="S1534">
        <v>6.429999828338623</v>
      </c>
      <c r="T1534">
        <v>0</v>
      </c>
      <c r="U1534">
        <v>0</v>
      </c>
      <c r="V1534">
        <v>0</v>
      </c>
      <c r="W1534">
        <v>1</v>
      </c>
      <c r="X1534">
        <v>1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 s="63"/>
      <c r="AF1534" s="63"/>
      <c r="AG1534">
        <f t="shared" si="23"/>
        <v>0.47846890097704464</v>
      </c>
    </row>
    <row r="1535" spans="1:33" x14ac:dyDescent="0.25">
      <c r="A1535">
        <v>3048</v>
      </c>
      <c r="B1535" t="s">
        <v>59</v>
      </c>
      <c r="C1535" t="s">
        <v>544</v>
      </c>
      <c r="D1535">
        <v>1910</v>
      </c>
      <c r="E1535">
        <v>27.215000152587891</v>
      </c>
      <c r="F1535">
        <v>27.204999923706055</v>
      </c>
      <c r="G1535" s="7">
        <v>12</v>
      </c>
      <c r="H1535">
        <v>3.4649999141693115</v>
      </c>
      <c r="I1535">
        <v>12</v>
      </c>
      <c r="J1535">
        <v>7.6399998664855957</v>
      </c>
      <c r="K1535">
        <v>1.4199999570846558</v>
      </c>
      <c r="L1535">
        <v>1.5449999570846558</v>
      </c>
      <c r="M1535">
        <v>2.7799999713897705</v>
      </c>
      <c r="P1535">
        <v>9.8199996948242188</v>
      </c>
      <c r="Q1535">
        <v>11.364999771118164</v>
      </c>
      <c r="R1535">
        <v>4</v>
      </c>
      <c r="S1535">
        <v>6.5399999618530273</v>
      </c>
      <c r="T1535">
        <v>0</v>
      </c>
      <c r="U1535">
        <v>0</v>
      </c>
      <c r="V1535">
        <v>0</v>
      </c>
      <c r="W1535">
        <v>1</v>
      </c>
      <c r="X1535">
        <v>1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0</v>
      </c>
      <c r="AE1535" s="63"/>
      <c r="AF1535" s="63"/>
      <c r="AG1535">
        <f t="shared" si="23"/>
        <v>0.44093330636483252</v>
      </c>
    </row>
    <row r="1536" spans="1:33" x14ac:dyDescent="0.25">
      <c r="A1536">
        <v>3048</v>
      </c>
      <c r="B1536" t="s">
        <v>59</v>
      </c>
      <c r="C1536" t="s">
        <v>545</v>
      </c>
      <c r="D1536">
        <v>1911</v>
      </c>
      <c r="E1536">
        <v>28.479999542236328</v>
      </c>
      <c r="F1536">
        <v>28.440000534057617</v>
      </c>
      <c r="G1536" s="7">
        <v>12</v>
      </c>
      <c r="H1536">
        <v>4.3000001907348633</v>
      </c>
      <c r="I1536">
        <v>12</v>
      </c>
      <c r="J1536">
        <v>8.1700000762939453</v>
      </c>
      <c r="K1536">
        <v>2.0499999523162842</v>
      </c>
      <c r="L1536">
        <v>1.9900000095367432</v>
      </c>
      <c r="M1536">
        <v>2.809999942779541</v>
      </c>
      <c r="P1536">
        <v>9.4799995422363281</v>
      </c>
      <c r="Q1536">
        <v>11.469999313354492</v>
      </c>
      <c r="R1536">
        <v>3.9000000953674316</v>
      </c>
      <c r="S1536">
        <v>7.0399999618530273</v>
      </c>
      <c r="T1536">
        <v>0</v>
      </c>
      <c r="U1536">
        <v>0</v>
      </c>
      <c r="V1536">
        <v>0</v>
      </c>
      <c r="W1536">
        <v>1</v>
      </c>
      <c r="X1536">
        <v>1</v>
      </c>
      <c r="Y1536">
        <v>0</v>
      </c>
      <c r="Z1536">
        <v>0</v>
      </c>
      <c r="AA1536">
        <v>0</v>
      </c>
      <c r="AB1536">
        <v>1</v>
      </c>
      <c r="AC1536">
        <v>0</v>
      </c>
      <c r="AD1536">
        <v>0</v>
      </c>
      <c r="AE1536" s="63"/>
      <c r="AF1536" s="63"/>
      <c r="AG1536">
        <f t="shared" si="23"/>
        <v>0.42134832137914169</v>
      </c>
    </row>
    <row r="1537" spans="1:33" x14ac:dyDescent="0.25">
      <c r="A1537">
        <v>3048</v>
      </c>
      <c r="B1537" t="s">
        <v>59</v>
      </c>
      <c r="C1537" t="s">
        <v>523</v>
      </c>
      <c r="D1537">
        <v>1912</v>
      </c>
      <c r="E1537">
        <v>32.580001831054688</v>
      </c>
      <c r="F1537">
        <v>32.599998474121094</v>
      </c>
      <c r="G1537" s="7">
        <v>15</v>
      </c>
      <c r="H1537">
        <v>6.7199997901916504</v>
      </c>
      <c r="I1537">
        <v>15</v>
      </c>
      <c r="J1537">
        <v>7.0100002288818359</v>
      </c>
      <c r="K1537">
        <v>1.4900000095367432</v>
      </c>
      <c r="L1537">
        <v>3.309999942779541</v>
      </c>
      <c r="M1537">
        <v>4.6100001335144043</v>
      </c>
      <c r="P1537">
        <v>11.100000381469727</v>
      </c>
      <c r="Q1537">
        <v>14.409999847412109</v>
      </c>
      <c r="R1537">
        <v>3.7999999523162842</v>
      </c>
      <c r="S1537">
        <v>5.9699997901916504</v>
      </c>
      <c r="T1537">
        <v>0</v>
      </c>
      <c r="U1537">
        <v>0</v>
      </c>
      <c r="V1537">
        <v>0</v>
      </c>
      <c r="W1537">
        <v>1</v>
      </c>
      <c r="X1537">
        <v>1</v>
      </c>
      <c r="Y1537">
        <v>0</v>
      </c>
      <c r="Z1537">
        <v>0</v>
      </c>
      <c r="AA1537">
        <v>0</v>
      </c>
      <c r="AB1537">
        <v>1</v>
      </c>
      <c r="AC1537">
        <v>0</v>
      </c>
      <c r="AD1537">
        <v>0</v>
      </c>
      <c r="AE1537" s="63"/>
      <c r="AF1537" s="63"/>
      <c r="AG1537">
        <f t="shared" si="23"/>
        <v>0.46040513066215555</v>
      </c>
    </row>
    <row r="1538" spans="1:33" x14ac:dyDescent="0.25">
      <c r="A1538">
        <v>3048</v>
      </c>
      <c r="B1538" t="s">
        <v>59</v>
      </c>
      <c r="C1538" t="s">
        <v>524</v>
      </c>
      <c r="D1538">
        <v>1913</v>
      </c>
      <c r="E1538">
        <v>36.084999084472656</v>
      </c>
      <c r="F1538">
        <v>36.080001831054688</v>
      </c>
      <c r="G1538" s="7">
        <v>15</v>
      </c>
      <c r="H1538">
        <v>7.2899999618530273</v>
      </c>
      <c r="I1538">
        <v>15</v>
      </c>
      <c r="J1538">
        <v>10.119999885559082</v>
      </c>
      <c r="K1538">
        <v>1.809999942779541</v>
      </c>
      <c r="L1538">
        <v>3.0299999713897705</v>
      </c>
      <c r="M1538">
        <v>4.619999885559082</v>
      </c>
      <c r="P1538">
        <v>13.729999542236328</v>
      </c>
      <c r="Q1538">
        <v>16.760000228881836</v>
      </c>
      <c r="R1538">
        <v>3.5999999046325684</v>
      </c>
      <c r="S1538">
        <v>9.5600004196166992</v>
      </c>
      <c r="T1538">
        <v>0</v>
      </c>
      <c r="U1538">
        <v>0</v>
      </c>
      <c r="V1538">
        <v>0</v>
      </c>
      <c r="W1538">
        <v>1</v>
      </c>
      <c r="X1538">
        <v>1</v>
      </c>
      <c r="Y1538">
        <v>0</v>
      </c>
      <c r="Z1538">
        <v>0</v>
      </c>
      <c r="AA1538">
        <v>0</v>
      </c>
      <c r="AB1538">
        <v>1</v>
      </c>
      <c r="AC1538">
        <v>0</v>
      </c>
      <c r="AD1538">
        <v>0</v>
      </c>
      <c r="AE1538" s="63"/>
      <c r="AF1538" s="63"/>
      <c r="AG1538">
        <f t="shared" si="23"/>
        <v>0.41568519829766287</v>
      </c>
    </row>
    <row r="1539" spans="1:33" x14ac:dyDescent="0.25">
      <c r="A1539">
        <v>3048</v>
      </c>
      <c r="B1539" t="s">
        <v>59</v>
      </c>
      <c r="C1539" t="s">
        <v>525</v>
      </c>
      <c r="D1539">
        <v>1914</v>
      </c>
      <c r="E1539">
        <v>31.520000457763672</v>
      </c>
      <c r="F1539">
        <v>31.520000457763672</v>
      </c>
      <c r="G1539" s="7">
        <v>15</v>
      </c>
      <c r="H1539">
        <v>8.3000001907348633</v>
      </c>
      <c r="I1539">
        <v>15</v>
      </c>
      <c r="J1539">
        <v>5.6100001335144043</v>
      </c>
      <c r="K1539">
        <v>1.3799999952316284</v>
      </c>
      <c r="L1539">
        <v>2.440000057220459</v>
      </c>
      <c r="M1539">
        <v>4.3400001525878906</v>
      </c>
      <c r="P1539">
        <v>14.449999809265137</v>
      </c>
      <c r="Q1539">
        <v>16.889999389648438</v>
      </c>
      <c r="R1539">
        <v>2.380000114440918</v>
      </c>
      <c r="S1539">
        <v>5.070000171661377</v>
      </c>
      <c r="T1539">
        <v>0</v>
      </c>
      <c r="U1539">
        <v>0</v>
      </c>
      <c r="V1539">
        <v>0</v>
      </c>
      <c r="W1539">
        <v>1</v>
      </c>
      <c r="X1539">
        <v>1</v>
      </c>
      <c r="Y1539">
        <v>0</v>
      </c>
      <c r="Z1539">
        <v>0</v>
      </c>
      <c r="AA1539">
        <v>0</v>
      </c>
      <c r="AB1539">
        <v>1</v>
      </c>
      <c r="AC1539">
        <v>0</v>
      </c>
      <c r="AD1539">
        <v>0</v>
      </c>
      <c r="AE1539" s="63"/>
      <c r="AF1539" s="63"/>
      <c r="AG1539">
        <f t="shared" ref="AG1539:AG1602" si="24">G1539/E1539</f>
        <v>0.47588831796178988</v>
      </c>
    </row>
    <row r="1540" spans="1:33" x14ac:dyDescent="0.25">
      <c r="A1540">
        <v>3048</v>
      </c>
      <c r="B1540" t="s">
        <v>59</v>
      </c>
      <c r="C1540" t="s">
        <v>526</v>
      </c>
      <c r="D1540">
        <v>1915</v>
      </c>
      <c r="E1540">
        <v>40.590000152587891</v>
      </c>
      <c r="F1540">
        <v>40.580001831054688</v>
      </c>
      <c r="G1540" s="7">
        <v>15</v>
      </c>
      <c r="H1540">
        <v>9.3000001907348633</v>
      </c>
      <c r="I1540">
        <v>15</v>
      </c>
      <c r="J1540">
        <v>13.840000152587891</v>
      </c>
      <c r="K1540">
        <v>2.0299999713897705</v>
      </c>
      <c r="L1540">
        <v>1.1100000143051147</v>
      </c>
      <c r="M1540">
        <v>4.2699999809265137</v>
      </c>
      <c r="P1540">
        <v>22.829999923706055</v>
      </c>
      <c r="Q1540">
        <v>23.940000534057617</v>
      </c>
      <c r="R1540">
        <v>2.3199999332427979</v>
      </c>
      <c r="S1540">
        <v>12.850000381469727</v>
      </c>
      <c r="T1540">
        <v>0</v>
      </c>
      <c r="U1540">
        <v>0</v>
      </c>
      <c r="V1540">
        <v>0</v>
      </c>
      <c r="W1540">
        <v>1</v>
      </c>
      <c r="X1540">
        <v>1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0</v>
      </c>
      <c r="AE1540" s="63"/>
      <c r="AF1540" s="63"/>
      <c r="AG1540">
        <f t="shared" si="24"/>
        <v>0.36954914864772787</v>
      </c>
    </row>
    <row r="1541" spans="1:33" x14ac:dyDescent="0.25">
      <c r="A1541">
        <v>3048</v>
      </c>
      <c r="B1541" t="s">
        <v>59</v>
      </c>
      <c r="C1541" t="s">
        <v>527</v>
      </c>
      <c r="D1541">
        <v>1916</v>
      </c>
      <c r="E1541">
        <v>50.034999847412109</v>
      </c>
      <c r="F1541">
        <v>50.034999847412109</v>
      </c>
      <c r="G1541" s="7">
        <v>15</v>
      </c>
      <c r="H1541">
        <v>10.720000267028809</v>
      </c>
      <c r="I1541">
        <v>15</v>
      </c>
      <c r="J1541">
        <v>21.854999542236328</v>
      </c>
      <c r="K1541">
        <v>6.0100002288818359</v>
      </c>
      <c r="L1541">
        <v>3.0499999523162842</v>
      </c>
      <c r="M1541">
        <v>4.244999885559082</v>
      </c>
      <c r="P1541">
        <v>23</v>
      </c>
      <c r="Q1541">
        <v>26.049999237060547</v>
      </c>
      <c r="R1541">
        <v>2.2999999523162842</v>
      </c>
      <c r="S1541">
        <v>20.485000610351563</v>
      </c>
      <c r="T1541">
        <v>0</v>
      </c>
      <c r="U1541">
        <v>0</v>
      </c>
      <c r="V1541">
        <v>0</v>
      </c>
      <c r="W1541">
        <v>1</v>
      </c>
      <c r="X1541">
        <v>1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AE1541" s="63"/>
      <c r="AF1541" s="63"/>
      <c r="AG1541">
        <f t="shared" si="24"/>
        <v>0.29979014781141894</v>
      </c>
    </row>
    <row r="1542" spans="1:33" x14ac:dyDescent="0.25">
      <c r="A1542">
        <v>3048</v>
      </c>
      <c r="B1542" t="s">
        <v>59</v>
      </c>
      <c r="C1542" t="s">
        <v>571</v>
      </c>
      <c r="D1542">
        <v>1917</v>
      </c>
      <c r="E1542">
        <v>49.700000762939453</v>
      </c>
      <c r="F1542">
        <v>49.700000762939453</v>
      </c>
      <c r="G1542" s="7">
        <v>15</v>
      </c>
      <c r="H1542">
        <v>11.899999618530273</v>
      </c>
      <c r="I1542">
        <v>15</v>
      </c>
      <c r="J1542">
        <v>20.600000381469727</v>
      </c>
      <c r="K1542">
        <v>4.0999999046325684</v>
      </c>
      <c r="L1542">
        <v>2</v>
      </c>
      <c r="M1542">
        <v>4.6999998092651367</v>
      </c>
      <c r="P1542">
        <v>26.799999237060547</v>
      </c>
      <c r="Q1542">
        <v>28.799999237060547</v>
      </c>
      <c r="R1542">
        <v>2.0999999046325684</v>
      </c>
      <c r="S1542">
        <v>19.399999618530273</v>
      </c>
      <c r="T1542">
        <v>0</v>
      </c>
      <c r="U1542">
        <v>0</v>
      </c>
      <c r="V1542">
        <v>0</v>
      </c>
      <c r="W1542">
        <v>1</v>
      </c>
      <c r="X1542">
        <v>1</v>
      </c>
      <c r="Y1542">
        <v>0</v>
      </c>
      <c r="Z1542">
        <v>0</v>
      </c>
      <c r="AA1542">
        <v>0</v>
      </c>
      <c r="AB1542">
        <v>1</v>
      </c>
      <c r="AC1542">
        <v>0</v>
      </c>
      <c r="AD1542">
        <v>0</v>
      </c>
      <c r="AE1542" s="63"/>
      <c r="AF1542" s="63"/>
      <c r="AG1542">
        <f t="shared" si="24"/>
        <v>0.30181086055808021</v>
      </c>
    </row>
    <row r="1543" spans="1:33" x14ac:dyDescent="0.25">
      <c r="A1543">
        <v>3048</v>
      </c>
      <c r="B1543" t="s">
        <v>59</v>
      </c>
      <c r="C1543" t="s">
        <v>528</v>
      </c>
      <c r="D1543">
        <v>1918</v>
      </c>
      <c r="E1543">
        <v>61.299999237060547</v>
      </c>
      <c r="F1543">
        <v>61.299999237060547</v>
      </c>
      <c r="G1543" s="7">
        <v>25</v>
      </c>
      <c r="H1543">
        <v>12.899999618530273</v>
      </c>
      <c r="I1543">
        <v>24.100000381469727</v>
      </c>
      <c r="J1543">
        <v>21.299999237060547</v>
      </c>
      <c r="K1543">
        <v>6.9000000953674316</v>
      </c>
      <c r="L1543">
        <v>5.3000001907348633</v>
      </c>
      <c r="M1543">
        <v>5.0999999046325684</v>
      </c>
      <c r="P1543">
        <v>26.700000762939453</v>
      </c>
      <c r="Q1543">
        <v>32</v>
      </c>
      <c r="R1543">
        <v>2</v>
      </c>
      <c r="S1543">
        <v>20.5</v>
      </c>
      <c r="T1543">
        <v>0</v>
      </c>
      <c r="U1543">
        <v>0</v>
      </c>
      <c r="V1543">
        <v>0</v>
      </c>
      <c r="W1543">
        <v>1</v>
      </c>
      <c r="X1543">
        <v>1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  <c r="AE1543" s="63"/>
      <c r="AF1543" s="63"/>
      <c r="AG1543">
        <f t="shared" si="24"/>
        <v>0.40783034765334197</v>
      </c>
    </row>
    <row r="1544" spans="1:33" x14ac:dyDescent="0.25">
      <c r="A1544">
        <v>3048</v>
      </c>
      <c r="B1544" t="s">
        <v>59</v>
      </c>
      <c r="C1544" t="s">
        <v>529</v>
      </c>
      <c r="D1544">
        <v>1919</v>
      </c>
      <c r="E1544">
        <v>131.89999389648438</v>
      </c>
      <c r="F1544">
        <v>131.89999389648438</v>
      </c>
      <c r="G1544" s="7">
        <v>25</v>
      </c>
      <c r="H1544">
        <v>16.5</v>
      </c>
      <c r="I1544">
        <v>25</v>
      </c>
      <c r="J1544">
        <v>88.099998474121094</v>
      </c>
      <c r="K1544">
        <v>4.8000001907348633</v>
      </c>
      <c r="L1544">
        <v>5.3000001907348633</v>
      </c>
      <c r="M1544">
        <v>8.8999996185302734</v>
      </c>
      <c r="P1544">
        <v>52.099998474121094</v>
      </c>
      <c r="Q1544">
        <v>57.399997711181641</v>
      </c>
      <c r="R1544">
        <v>1.8999999761581421</v>
      </c>
      <c r="S1544">
        <v>87.599998474121094</v>
      </c>
      <c r="T1544">
        <v>0</v>
      </c>
      <c r="U1544">
        <v>0</v>
      </c>
      <c r="V1544">
        <v>0</v>
      </c>
      <c r="W1544">
        <v>1</v>
      </c>
      <c r="X1544">
        <v>1</v>
      </c>
      <c r="Y1544">
        <v>0</v>
      </c>
      <c r="Z1544">
        <v>0</v>
      </c>
      <c r="AA1544">
        <v>0</v>
      </c>
      <c r="AB1544">
        <v>1</v>
      </c>
      <c r="AC1544">
        <v>0</v>
      </c>
      <c r="AD1544">
        <v>0</v>
      </c>
      <c r="AE1544" s="63"/>
      <c r="AF1544" s="63"/>
      <c r="AG1544">
        <f t="shared" si="24"/>
        <v>0.18953753720125338</v>
      </c>
    </row>
    <row r="1545" spans="1:33" x14ac:dyDescent="0.25">
      <c r="A1545">
        <v>3048</v>
      </c>
      <c r="B1545" t="s">
        <v>59</v>
      </c>
      <c r="C1545" t="s">
        <v>572</v>
      </c>
      <c r="D1545">
        <v>1920</v>
      </c>
      <c r="E1545">
        <v>133.10000610351563</v>
      </c>
      <c r="F1545">
        <v>133.10000610351563</v>
      </c>
      <c r="G1545" s="7">
        <v>37.5</v>
      </c>
      <c r="H1545">
        <v>28.799999237060547</v>
      </c>
      <c r="I1545">
        <v>37.5</v>
      </c>
      <c r="J1545">
        <v>64.900001525878906</v>
      </c>
      <c r="K1545">
        <v>22.399999618530273</v>
      </c>
      <c r="L1545">
        <v>33.799999237060547</v>
      </c>
      <c r="M1545">
        <v>22.100000381469727</v>
      </c>
      <c r="P1545">
        <v>29.399999618530273</v>
      </c>
      <c r="Q1545">
        <v>63.199996948242188</v>
      </c>
      <c r="R1545">
        <v>1.7999999523162842</v>
      </c>
      <c r="S1545">
        <v>63.5</v>
      </c>
      <c r="T1545">
        <v>0</v>
      </c>
      <c r="U1545">
        <v>0</v>
      </c>
      <c r="V1545">
        <v>0</v>
      </c>
      <c r="W1545">
        <v>1</v>
      </c>
      <c r="X1545">
        <v>1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E1545" s="63"/>
      <c r="AF1545" s="63"/>
      <c r="AG1545">
        <f t="shared" si="24"/>
        <v>0.28174303741830931</v>
      </c>
    </row>
    <row r="1546" spans="1:33" x14ac:dyDescent="0.25">
      <c r="A1546">
        <v>3048</v>
      </c>
      <c r="B1546" t="s">
        <v>59</v>
      </c>
      <c r="C1546" t="s">
        <v>573</v>
      </c>
      <c r="D1546">
        <v>1921</v>
      </c>
      <c r="E1546">
        <v>130.89999389648438</v>
      </c>
      <c r="F1546">
        <v>130.89999389648438</v>
      </c>
      <c r="G1546" s="7">
        <v>37.5</v>
      </c>
      <c r="H1546">
        <v>35.200000762939453</v>
      </c>
      <c r="I1546">
        <v>37.5</v>
      </c>
      <c r="J1546">
        <v>56.299999237060547</v>
      </c>
      <c r="K1546">
        <v>25.5</v>
      </c>
      <c r="L1546">
        <v>17.5</v>
      </c>
      <c r="M1546">
        <v>25</v>
      </c>
      <c r="P1546">
        <v>39.299999237060547</v>
      </c>
      <c r="Q1546">
        <v>56.799999237060547</v>
      </c>
      <c r="R1546">
        <v>1.7999999523162842</v>
      </c>
      <c r="S1546">
        <v>54.900001525878906</v>
      </c>
      <c r="T1546">
        <v>0</v>
      </c>
      <c r="U1546">
        <v>0</v>
      </c>
      <c r="V1546">
        <v>0</v>
      </c>
      <c r="W1546">
        <v>1</v>
      </c>
      <c r="X1546">
        <v>1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0</v>
      </c>
      <c r="AE1546" s="63"/>
      <c r="AF1546" s="63"/>
      <c r="AG1546">
        <f t="shared" si="24"/>
        <v>0.28647824101240965</v>
      </c>
    </row>
    <row r="1547" spans="1:33" x14ac:dyDescent="0.25">
      <c r="A1547">
        <v>3048</v>
      </c>
      <c r="B1547" t="s">
        <v>59</v>
      </c>
      <c r="C1547" t="s">
        <v>530</v>
      </c>
      <c r="D1547">
        <v>1922</v>
      </c>
      <c r="E1547">
        <v>145.80000305175781</v>
      </c>
      <c r="F1547">
        <v>145.80000305175781</v>
      </c>
      <c r="G1547" s="7">
        <v>50</v>
      </c>
      <c r="H1547">
        <v>42.200000762939453</v>
      </c>
      <c r="I1547">
        <v>43.700000762939453</v>
      </c>
      <c r="J1547">
        <v>51.299999237060547</v>
      </c>
      <c r="K1547">
        <v>26.600000381469727</v>
      </c>
      <c r="L1547">
        <v>18.5</v>
      </c>
      <c r="M1547">
        <v>28.299999237060547</v>
      </c>
      <c r="P1547">
        <v>38.299999237060547</v>
      </c>
      <c r="Q1547">
        <v>56.799999237060547</v>
      </c>
      <c r="R1547">
        <v>1.7000000476837158</v>
      </c>
      <c r="S1547">
        <v>49.900001525878906</v>
      </c>
      <c r="T1547">
        <v>0</v>
      </c>
      <c r="U1547">
        <v>0</v>
      </c>
      <c r="V1547">
        <v>0</v>
      </c>
      <c r="W1547">
        <v>1</v>
      </c>
      <c r="X1547">
        <v>1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 s="63"/>
      <c r="AF1547" s="63"/>
      <c r="AG1547">
        <f t="shared" si="24"/>
        <v>0.34293552094268753</v>
      </c>
    </row>
    <row r="1548" spans="1:33" x14ac:dyDescent="0.25">
      <c r="A1548">
        <v>3048</v>
      </c>
      <c r="B1548" t="s">
        <v>59</v>
      </c>
      <c r="C1548" t="s">
        <v>531</v>
      </c>
      <c r="D1548">
        <v>1923</v>
      </c>
      <c r="E1548">
        <v>197.89999389648438</v>
      </c>
      <c r="F1548">
        <v>197.89999389648438</v>
      </c>
      <c r="G1548" s="7">
        <v>100</v>
      </c>
      <c r="H1548">
        <v>48.099998474121094</v>
      </c>
      <c r="I1548">
        <v>78</v>
      </c>
      <c r="J1548">
        <v>48</v>
      </c>
      <c r="K1548">
        <v>14.600000381469727</v>
      </c>
      <c r="L1548">
        <v>24.700000762939453</v>
      </c>
      <c r="M1548">
        <v>43.400001525878906</v>
      </c>
      <c r="P1548">
        <v>59.900001525878906</v>
      </c>
      <c r="Q1548">
        <v>84.600006103515625</v>
      </c>
      <c r="R1548">
        <v>1.6000000238418579</v>
      </c>
      <c r="S1548">
        <v>45</v>
      </c>
      <c r="T1548">
        <v>0</v>
      </c>
      <c r="U1548">
        <v>0</v>
      </c>
      <c r="V1548">
        <v>0</v>
      </c>
      <c r="W1548">
        <v>1</v>
      </c>
      <c r="X1548">
        <v>1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 s="63"/>
      <c r="AF1548" s="63"/>
      <c r="AG1548">
        <f t="shared" si="24"/>
        <v>0.50530572553886499</v>
      </c>
    </row>
    <row r="1549" spans="1:33" x14ac:dyDescent="0.25">
      <c r="A1549">
        <v>3048</v>
      </c>
      <c r="B1549" t="s">
        <v>59</v>
      </c>
      <c r="C1549" t="s">
        <v>532</v>
      </c>
      <c r="D1549">
        <v>1924</v>
      </c>
      <c r="E1549">
        <v>216.89999389648438</v>
      </c>
      <c r="F1549">
        <v>216.89999389648438</v>
      </c>
      <c r="G1549" s="7">
        <v>100</v>
      </c>
      <c r="H1549">
        <v>64.699996948242188</v>
      </c>
      <c r="I1549">
        <v>100</v>
      </c>
      <c r="J1549">
        <v>50.200000762939453</v>
      </c>
      <c r="K1549">
        <v>13.800000190734863</v>
      </c>
      <c r="L1549">
        <v>37.900001525878906</v>
      </c>
      <c r="M1549">
        <v>61</v>
      </c>
      <c r="P1549">
        <v>65.599998474121094</v>
      </c>
      <c r="Q1549">
        <v>103.5</v>
      </c>
      <c r="R1549">
        <v>1.6000000238418579</v>
      </c>
      <c r="S1549">
        <v>47</v>
      </c>
      <c r="T1549">
        <v>0</v>
      </c>
      <c r="U1549">
        <v>0</v>
      </c>
      <c r="V1549">
        <v>0</v>
      </c>
      <c r="W1549">
        <v>1</v>
      </c>
      <c r="X1549">
        <v>1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 s="63"/>
      <c r="AF1549" s="63"/>
      <c r="AG1549">
        <f t="shared" si="24"/>
        <v>0.46104196779150231</v>
      </c>
    </row>
    <row r="1550" spans="1:33" x14ac:dyDescent="0.25">
      <c r="A1550">
        <v>3048</v>
      </c>
      <c r="B1550" t="s">
        <v>59</v>
      </c>
      <c r="C1550" t="s">
        <v>574</v>
      </c>
      <c r="D1550">
        <v>1925</v>
      </c>
      <c r="E1550">
        <v>296.70001220703125</v>
      </c>
      <c r="F1550">
        <v>296.70001220703125</v>
      </c>
      <c r="G1550" s="7">
        <v>150</v>
      </c>
      <c r="H1550">
        <v>77.199996948242188</v>
      </c>
      <c r="I1550">
        <v>148.60000610351563</v>
      </c>
      <c r="J1550">
        <v>67.5</v>
      </c>
      <c r="K1550">
        <v>10.899999618530273</v>
      </c>
      <c r="L1550">
        <v>45</v>
      </c>
      <c r="M1550">
        <v>85.599998474121094</v>
      </c>
      <c r="P1550">
        <v>94.300003051757813</v>
      </c>
      <c r="Q1550">
        <v>139.30000305175781</v>
      </c>
      <c r="R1550">
        <v>1.5</v>
      </c>
      <c r="S1550">
        <v>62.799999237060547</v>
      </c>
      <c r="T1550">
        <v>0</v>
      </c>
      <c r="U1550">
        <v>0</v>
      </c>
      <c r="V1550">
        <v>0</v>
      </c>
      <c r="W1550">
        <v>1</v>
      </c>
      <c r="X1550">
        <v>1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 s="63"/>
      <c r="AF1550" s="63"/>
      <c r="AG1550">
        <f t="shared" si="24"/>
        <v>0.50556115210178365</v>
      </c>
    </row>
    <row r="1551" spans="1:33" x14ac:dyDescent="0.25">
      <c r="A1551">
        <v>3048</v>
      </c>
      <c r="B1551" t="s">
        <v>59</v>
      </c>
      <c r="C1551" t="s">
        <v>533</v>
      </c>
      <c r="D1551">
        <v>1926</v>
      </c>
      <c r="E1551">
        <v>316.20001220703125</v>
      </c>
      <c r="F1551">
        <v>316.20001220703125</v>
      </c>
      <c r="G1551" s="7">
        <v>150</v>
      </c>
      <c r="H1551">
        <v>92.400001525878906</v>
      </c>
      <c r="I1551">
        <v>150</v>
      </c>
      <c r="J1551">
        <v>72</v>
      </c>
      <c r="K1551">
        <v>36.200000762939453</v>
      </c>
      <c r="L1551">
        <v>58.400001525878906</v>
      </c>
      <c r="M1551">
        <v>87.400001525878906</v>
      </c>
      <c r="O1551">
        <v>6.3000001907348633</v>
      </c>
      <c r="P1551">
        <v>88.099998474121094</v>
      </c>
      <c r="Q1551">
        <v>146.5</v>
      </c>
      <c r="R1551">
        <v>1.5</v>
      </c>
      <c r="S1551">
        <v>64.5</v>
      </c>
      <c r="T1551">
        <v>0</v>
      </c>
      <c r="U1551">
        <v>0</v>
      </c>
      <c r="V1551">
        <v>0</v>
      </c>
      <c r="W1551">
        <v>1</v>
      </c>
      <c r="X1551">
        <v>1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 s="63"/>
      <c r="AF1551" s="63"/>
      <c r="AG1551">
        <f t="shared" si="24"/>
        <v>0.47438328339401781</v>
      </c>
    </row>
    <row r="1552" spans="1:33" x14ac:dyDescent="0.25">
      <c r="A1552">
        <v>3048</v>
      </c>
      <c r="B1552" t="s">
        <v>59</v>
      </c>
      <c r="C1552" t="s">
        <v>575</v>
      </c>
      <c r="D1552">
        <v>1927</v>
      </c>
      <c r="E1552">
        <v>328.79998779296875</v>
      </c>
      <c r="F1552">
        <v>328.79998779296875</v>
      </c>
      <c r="G1552" s="7">
        <v>150</v>
      </c>
      <c r="H1552">
        <v>100.59999847412109</v>
      </c>
      <c r="I1552">
        <v>150</v>
      </c>
      <c r="J1552">
        <v>70.699996948242188</v>
      </c>
      <c r="K1552">
        <v>23.100000381469727</v>
      </c>
      <c r="L1552">
        <v>56.799999237060547</v>
      </c>
      <c r="M1552">
        <v>95.400001525878906</v>
      </c>
      <c r="O1552">
        <v>13.399999618530273</v>
      </c>
      <c r="P1552">
        <v>93.800003051757813</v>
      </c>
      <c r="Q1552">
        <v>150.60000610351563</v>
      </c>
      <c r="R1552">
        <v>1.2999999523162842</v>
      </c>
      <c r="S1552">
        <v>63.400001525878906</v>
      </c>
      <c r="T1552">
        <v>0</v>
      </c>
      <c r="U1552">
        <v>0</v>
      </c>
      <c r="V1552">
        <v>0</v>
      </c>
      <c r="W1552">
        <v>1</v>
      </c>
      <c r="X1552">
        <v>1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 s="63"/>
      <c r="AF1552" s="63"/>
      <c r="AG1552">
        <f t="shared" si="24"/>
        <v>0.45620439649909161</v>
      </c>
    </row>
    <row r="1553" spans="1:33" x14ac:dyDescent="0.25">
      <c r="A1553">
        <v>3048</v>
      </c>
      <c r="B1553" t="s">
        <v>59</v>
      </c>
      <c r="C1553" t="s">
        <v>576</v>
      </c>
      <c r="D1553">
        <v>1928</v>
      </c>
      <c r="E1553">
        <v>549.79998779296875</v>
      </c>
      <c r="F1553">
        <v>549.79998779296875</v>
      </c>
      <c r="G1553" s="7">
        <v>210</v>
      </c>
      <c r="H1553">
        <v>250.69999694824219</v>
      </c>
      <c r="I1553">
        <v>210</v>
      </c>
      <c r="J1553">
        <v>85.5</v>
      </c>
      <c r="K1553">
        <v>100.80000305175781</v>
      </c>
      <c r="L1553">
        <v>110.5</v>
      </c>
      <c r="M1553">
        <v>146.10000610351563</v>
      </c>
      <c r="O1553">
        <v>12.5</v>
      </c>
      <c r="P1553">
        <v>132.5</v>
      </c>
      <c r="Q1553">
        <v>243</v>
      </c>
      <c r="R1553">
        <v>1.2999999523162842</v>
      </c>
      <c r="S1553">
        <v>78.5</v>
      </c>
      <c r="T1553">
        <v>0</v>
      </c>
      <c r="U1553">
        <v>0</v>
      </c>
      <c r="V1553">
        <v>0</v>
      </c>
      <c r="W1553">
        <v>1</v>
      </c>
      <c r="X1553">
        <v>1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 s="63"/>
      <c r="AF1553" s="63"/>
      <c r="AG1553">
        <f t="shared" si="24"/>
        <v>0.38195708378057852</v>
      </c>
    </row>
    <row r="1554" spans="1:33" x14ac:dyDescent="0.25">
      <c r="A1554">
        <v>3048</v>
      </c>
      <c r="B1554" t="s">
        <v>59</v>
      </c>
      <c r="C1554" t="s">
        <v>577</v>
      </c>
      <c r="D1554">
        <v>1929</v>
      </c>
      <c r="E1554">
        <v>576.5999755859375</v>
      </c>
      <c r="F1554">
        <v>576.5999755859375</v>
      </c>
      <c r="G1554" s="7">
        <v>210</v>
      </c>
      <c r="H1554">
        <v>238.19999694824219</v>
      </c>
      <c r="I1554">
        <v>210</v>
      </c>
      <c r="J1554">
        <v>106</v>
      </c>
      <c r="K1554">
        <v>93.900001525878906</v>
      </c>
      <c r="L1554">
        <v>81.400001525878906</v>
      </c>
      <c r="M1554">
        <v>151.69999694824219</v>
      </c>
      <c r="O1554">
        <v>9.6999998092651367</v>
      </c>
      <c r="P1554">
        <v>198</v>
      </c>
      <c r="Q1554">
        <v>279.39999389648438</v>
      </c>
      <c r="R1554">
        <v>1.2999999523162842</v>
      </c>
      <c r="S1554">
        <v>95.5</v>
      </c>
      <c r="T1554">
        <v>0</v>
      </c>
      <c r="U1554">
        <v>0</v>
      </c>
      <c r="V1554">
        <v>0</v>
      </c>
      <c r="W1554">
        <v>1</v>
      </c>
      <c r="X1554">
        <v>1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 s="63"/>
      <c r="AF1554" s="63"/>
      <c r="AG1554">
        <f t="shared" si="24"/>
        <v>0.36420396963527313</v>
      </c>
    </row>
    <row r="1555" spans="1:33" s="4" customFormat="1" x14ac:dyDescent="0.25">
      <c r="A1555" s="4">
        <v>3048</v>
      </c>
      <c r="B1555" s="4" t="s">
        <v>59</v>
      </c>
      <c r="C1555" s="4" t="s">
        <v>534</v>
      </c>
      <c r="D1555" s="4">
        <v>1930</v>
      </c>
      <c r="E1555" s="4">
        <v>993.5</v>
      </c>
      <c r="F1555" s="4">
        <v>993.5</v>
      </c>
      <c r="G1555" s="7">
        <v>210</v>
      </c>
      <c r="H1555" s="4">
        <v>229.60000610351563</v>
      </c>
      <c r="I1555" s="4">
        <v>210</v>
      </c>
      <c r="J1555" s="4">
        <v>546.5</v>
      </c>
      <c r="K1555" s="4">
        <v>7.3000001907348633</v>
      </c>
      <c r="L1555" s="4">
        <v>44.799999237060547</v>
      </c>
      <c r="M1555" s="4">
        <v>536.0999755859375</v>
      </c>
      <c r="O1555" s="4">
        <v>270.39999389648438</v>
      </c>
      <c r="P1555" s="4">
        <v>132</v>
      </c>
      <c r="Q1555" s="4">
        <v>176.80000305175781</v>
      </c>
      <c r="R1555" s="4">
        <v>1.2000000476837158</v>
      </c>
      <c r="S1555" s="4">
        <v>546.5</v>
      </c>
      <c r="T1555" s="4">
        <v>0</v>
      </c>
      <c r="U1555" s="4">
        <v>1</v>
      </c>
      <c r="V1555" s="4">
        <v>1</v>
      </c>
      <c r="W1555" s="4">
        <v>1</v>
      </c>
      <c r="X1555" s="4">
        <v>1</v>
      </c>
      <c r="Y1555" s="4">
        <v>0</v>
      </c>
      <c r="Z1555" s="4">
        <v>0</v>
      </c>
      <c r="AA1555" s="4">
        <v>0</v>
      </c>
      <c r="AB1555" s="4">
        <v>1</v>
      </c>
      <c r="AC1555" s="4">
        <v>0</v>
      </c>
      <c r="AD1555" s="4">
        <v>0</v>
      </c>
      <c r="AE1555" s="63"/>
      <c r="AF1555" s="63"/>
      <c r="AG1555">
        <f t="shared" si="24"/>
        <v>0.21137393054856568</v>
      </c>
    </row>
    <row r="1556" spans="1:33" x14ac:dyDescent="0.25">
      <c r="A1556">
        <v>3049</v>
      </c>
      <c r="B1556" t="s">
        <v>60</v>
      </c>
      <c r="C1556" t="s">
        <v>489</v>
      </c>
      <c r="D1556">
        <v>1906</v>
      </c>
      <c r="E1556">
        <v>20.299999237060547</v>
      </c>
      <c r="F1556">
        <v>20.299999237060547</v>
      </c>
      <c r="G1556" s="7">
        <v>12.5</v>
      </c>
      <c r="H1556">
        <v>1.5</v>
      </c>
      <c r="I1556">
        <v>12.5</v>
      </c>
      <c r="J1556">
        <v>3.2000000476837158</v>
      </c>
      <c r="K1556">
        <v>1</v>
      </c>
      <c r="L1556">
        <v>4.3000001907348633</v>
      </c>
      <c r="M1556">
        <v>0</v>
      </c>
      <c r="P1556">
        <v>13.899999618530273</v>
      </c>
      <c r="Q1556">
        <v>18.200000762939453</v>
      </c>
      <c r="T1556">
        <v>0</v>
      </c>
      <c r="U1556">
        <v>0</v>
      </c>
      <c r="V1556">
        <v>0</v>
      </c>
      <c r="W1556">
        <v>1</v>
      </c>
      <c r="X1556">
        <v>1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 s="63">
        <f>AVERAGE(G1556:G1569)</f>
        <v>11.25</v>
      </c>
      <c r="AF1556" s="63">
        <f>_xlfn.VAR.S(G1556:G1570)</f>
        <v>3.0288461538461537</v>
      </c>
      <c r="AG1556">
        <f t="shared" si="24"/>
        <v>0.61576356994040993</v>
      </c>
    </row>
    <row r="1557" spans="1:33" x14ac:dyDescent="0.25">
      <c r="A1557">
        <v>3049</v>
      </c>
      <c r="B1557" t="s">
        <v>60</v>
      </c>
      <c r="C1557" t="s">
        <v>490</v>
      </c>
      <c r="D1557">
        <v>1907</v>
      </c>
      <c r="E1557">
        <v>23.600000381469727</v>
      </c>
      <c r="F1557">
        <v>23.600000381469727</v>
      </c>
      <c r="G1557" s="7">
        <v>12.5</v>
      </c>
      <c r="H1557">
        <v>1</v>
      </c>
      <c r="I1557">
        <v>12.5</v>
      </c>
      <c r="J1557">
        <v>2.4000000953674316</v>
      </c>
      <c r="K1557">
        <v>1.8999999761581421</v>
      </c>
      <c r="L1557">
        <v>2.2000000476837158</v>
      </c>
      <c r="M1557">
        <v>0.60000002384185791</v>
      </c>
      <c r="P1557">
        <v>17.799999237060547</v>
      </c>
      <c r="Q1557">
        <v>20</v>
      </c>
      <c r="T1557">
        <v>0</v>
      </c>
      <c r="U1557">
        <v>0</v>
      </c>
      <c r="V1557">
        <v>0</v>
      </c>
      <c r="W1557">
        <v>1</v>
      </c>
      <c r="X1557">
        <v>1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 s="63"/>
      <c r="AF1557" s="63"/>
      <c r="AG1557">
        <f t="shared" si="24"/>
        <v>0.52966100838772712</v>
      </c>
    </row>
    <row r="1558" spans="1:33" x14ac:dyDescent="0.25">
      <c r="A1558">
        <v>3049</v>
      </c>
      <c r="B1558" t="s">
        <v>60</v>
      </c>
      <c r="C1558" t="s">
        <v>543</v>
      </c>
      <c r="D1558">
        <v>1908</v>
      </c>
      <c r="E1558">
        <v>18</v>
      </c>
      <c r="F1558">
        <v>18</v>
      </c>
      <c r="G1558" s="7">
        <v>12.5</v>
      </c>
      <c r="H1558">
        <v>1.7999999523162842</v>
      </c>
      <c r="I1558">
        <v>12.5</v>
      </c>
      <c r="J1558">
        <v>0.30000001192092896</v>
      </c>
      <c r="K1558">
        <v>0.30000001192092896</v>
      </c>
      <c r="L1558">
        <v>4.0999999046325684</v>
      </c>
      <c r="M1558">
        <v>0.5</v>
      </c>
      <c r="P1558">
        <v>9.8999996185302734</v>
      </c>
      <c r="Q1558">
        <v>14</v>
      </c>
      <c r="T1558">
        <v>0</v>
      </c>
      <c r="U1558">
        <v>0</v>
      </c>
      <c r="V1558">
        <v>0</v>
      </c>
      <c r="W1558">
        <v>1</v>
      </c>
      <c r="X1558">
        <v>1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 s="63"/>
      <c r="AF1558" s="63"/>
      <c r="AG1558">
        <f t="shared" si="24"/>
        <v>0.69444444444444442</v>
      </c>
    </row>
    <row r="1559" spans="1:33" x14ac:dyDescent="0.25">
      <c r="A1559">
        <v>3049</v>
      </c>
      <c r="B1559" t="s">
        <v>60</v>
      </c>
      <c r="C1559" t="s">
        <v>491</v>
      </c>
      <c r="D1559">
        <v>1909</v>
      </c>
      <c r="E1559">
        <v>13.670000076293945</v>
      </c>
      <c r="F1559">
        <v>13.670000076293945</v>
      </c>
      <c r="G1559" s="7">
        <v>12.5</v>
      </c>
      <c r="H1559">
        <v>0.69999998807907104</v>
      </c>
      <c r="I1559">
        <v>12.5</v>
      </c>
      <c r="J1559">
        <v>0.37000000476837158</v>
      </c>
      <c r="K1559">
        <v>1.6399999856948853</v>
      </c>
      <c r="L1559">
        <v>4.8899998664855957</v>
      </c>
      <c r="M1559">
        <v>0.5899999737739563</v>
      </c>
      <c r="P1559">
        <v>5.1399998664855957</v>
      </c>
      <c r="Q1559">
        <v>10.029999732971191</v>
      </c>
      <c r="S1559">
        <v>0.37000000476837158</v>
      </c>
      <c r="T1559">
        <v>0</v>
      </c>
      <c r="U1559">
        <v>0</v>
      </c>
      <c r="V1559">
        <v>0</v>
      </c>
      <c r="W1559">
        <v>1</v>
      </c>
      <c r="X1559">
        <v>1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 s="63"/>
      <c r="AF1559" s="63"/>
      <c r="AG1559">
        <f t="shared" si="24"/>
        <v>0.91441111413576948</v>
      </c>
    </row>
    <row r="1560" spans="1:33" x14ac:dyDescent="0.25">
      <c r="A1560">
        <v>3049</v>
      </c>
      <c r="B1560" t="s">
        <v>60</v>
      </c>
      <c r="C1560" t="s">
        <v>492</v>
      </c>
      <c r="D1560">
        <v>1910</v>
      </c>
      <c r="E1560">
        <v>17.899999618530273</v>
      </c>
      <c r="F1560">
        <v>17.889999389648438</v>
      </c>
      <c r="G1560" s="7">
        <v>12.5</v>
      </c>
      <c r="H1560">
        <v>1.3700000047683716</v>
      </c>
      <c r="I1560">
        <v>12.5</v>
      </c>
      <c r="J1560">
        <v>1.4600000381469727</v>
      </c>
      <c r="K1560">
        <v>2.0499999523162842</v>
      </c>
      <c r="L1560">
        <v>6.2600002288818359</v>
      </c>
      <c r="M1560">
        <v>1.7300000190734863</v>
      </c>
      <c r="P1560">
        <v>6.3400001525878906</v>
      </c>
      <c r="Q1560">
        <v>12.600000381469727</v>
      </c>
      <c r="S1560">
        <v>1.4600000381469727</v>
      </c>
      <c r="T1560">
        <v>0</v>
      </c>
      <c r="U1560">
        <v>0</v>
      </c>
      <c r="V1560">
        <v>0</v>
      </c>
      <c r="W1560">
        <v>1</v>
      </c>
      <c r="X1560">
        <v>1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 s="63"/>
      <c r="AF1560" s="63"/>
      <c r="AG1560">
        <f t="shared" si="24"/>
        <v>0.69832403722846259</v>
      </c>
    </row>
    <row r="1561" spans="1:33" x14ac:dyDescent="0.25">
      <c r="A1561">
        <v>3049</v>
      </c>
      <c r="B1561" t="s">
        <v>60</v>
      </c>
      <c r="C1561" t="s">
        <v>493</v>
      </c>
      <c r="D1561">
        <v>1911</v>
      </c>
      <c r="E1561">
        <v>23.100000381469727</v>
      </c>
      <c r="F1561">
        <v>23.100000381469727</v>
      </c>
      <c r="G1561" s="7">
        <v>12.5</v>
      </c>
      <c r="H1561">
        <v>1.6299999952316284</v>
      </c>
      <c r="I1561">
        <v>12.5</v>
      </c>
      <c r="J1561">
        <v>3.1400001049041748</v>
      </c>
      <c r="K1561">
        <v>1.8500000238418579</v>
      </c>
      <c r="L1561">
        <v>7.0999999046325684</v>
      </c>
      <c r="M1561">
        <v>2.809999942779541</v>
      </c>
      <c r="P1561">
        <v>10.369999885559082</v>
      </c>
      <c r="Q1561">
        <v>17.469999313354492</v>
      </c>
      <c r="S1561">
        <v>3.1400001049041748</v>
      </c>
      <c r="T1561">
        <v>0</v>
      </c>
      <c r="U1561">
        <v>0</v>
      </c>
      <c r="V1561">
        <v>0</v>
      </c>
      <c r="W1561">
        <v>1</v>
      </c>
      <c r="X1561">
        <v>1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 s="63"/>
      <c r="AF1561" s="63"/>
      <c r="AG1561">
        <f t="shared" si="24"/>
        <v>0.54112553218948012</v>
      </c>
    </row>
    <row r="1562" spans="1:33" x14ac:dyDescent="0.25">
      <c r="A1562">
        <v>3049</v>
      </c>
      <c r="B1562" t="s">
        <v>60</v>
      </c>
      <c r="C1562" t="s">
        <v>494</v>
      </c>
      <c r="D1562">
        <v>1912</v>
      </c>
      <c r="E1562">
        <v>21.309999465942383</v>
      </c>
      <c r="F1562">
        <v>21.309999465942383</v>
      </c>
      <c r="G1562" s="7">
        <v>12.5</v>
      </c>
      <c r="H1562">
        <v>1.7699999809265137</v>
      </c>
      <c r="I1562">
        <v>12.5</v>
      </c>
      <c r="J1562">
        <v>3.25</v>
      </c>
      <c r="K1562">
        <v>1.8700000047683716</v>
      </c>
      <c r="L1562">
        <v>5.4099998474121094</v>
      </c>
      <c r="M1562">
        <v>3</v>
      </c>
      <c r="P1562">
        <v>9.5299997329711914</v>
      </c>
      <c r="Q1562">
        <v>14.939999580383301</v>
      </c>
      <c r="S1562">
        <v>3.25</v>
      </c>
      <c r="T1562">
        <v>0</v>
      </c>
      <c r="U1562">
        <v>0</v>
      </c>
      <c r="V1562">
        <v>0</v>
      </c>
      <c r="W1562">
        <v>1</v>
      </c>
      <c r="X1562">
        <v>1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 s="63"/>
      <c r="AF1562" s="63"/>
      <c r="AG1562">
        <f t="shared" si="24"/>
        <v>0.58657908555922234</v>
      </c>
    </row>
    <row r="1563" spans="1:33" x14ac:dyDescent="0.25">
      <c r="A1563">
        <v>3049</v>
      </c>
      <c r="B1563" t="s">
        <v>60</v>
      </c>
      <c r="C1563" t="s">
        <v>495</v>
      </c>
      <c r="D1563">
        <v>1913</v>
      </c>
      <c r="E1563">
        <v>20.899999618530273</v>
      </c>
      <c r="F1563">
        <v>20.840000152587891</v>
      </c>
      <c r="G1563" s="7">
        <v>12.5</v>
      </c>
      <c r="H1563">
        <v>1.8899999856948853</v>
      </c>
      <c r="I1563">
        <v>12.5</v>
      </c>
      <c r="J1563">
        <v>3.2300000190734863</v>
      </c>
      <c r="K1563">
        <v>2.9600000381469727</v>
      </c>
      <c r="L1563">
        <v>4.9000000953674316</v>
      </c>
      <c r="M1563">
        <v>2.8599998950958252</v>
      </c>
      <c r="P1563">
        <v>8.6800003051757813</v>
      </c>
      <c r="Q1563">
        <v>13.579999923706055</v>
      </c>
      <c r="S1563">
        <v>3.2300000190734863</v>
      </c>
      <c r="T1563">
        <v>0</v>
      </c>
      <c r="U1563">
        <v>0</v>
      </c>
      <c r="V1563">
        <v>0</v>
      </c>
      <c r="W1563">
        <v>1</v>
      </c>
      <c r="X1563">
        <v>1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 s="63"/>
      <c r="AF1563" s="63"/>
      <c r="AG1563">
        <f t="shared" si="24"/>
        <v>0.59808613531826571</v>
      </c>
    </row>
    <row r="1564" spans="1:33" x14ac:dyDescent="0.25">
      <c r="A1564">
        <v>3049</v>
      </c>
      <c r="B1564" t="s">
        <v>60</v>
      </c>
      <c r="C1564" t="s">
        <v>496</v>
      </c>
      <c r="D1564">
        <v>1914</v>
      </c>
      <c r="E1564">
        <v>23.049999237060547</v>
      </c>
      <c r="F1564">
        <v>23.059999465942383</v>
      </c>
      <c r="G1564" s="7">
        <v>12.5</v>
      </c>
      <c r="H1564">
        <v>7.1550002098083496</v>
      </c>
      <c r="I1564">
        <v>12.5</v>
      </c>
      <c r="J1564">
        <v>3.3550000190734863</v>
      </c>
      <c r="K1564">
        <v>1.559999942779541</v>
      </c>
      <c r="L1564">
        <v>4.1999998092651367</v>
      </c>
      <c r="M1564">
        <v>2.690000057220459</v>
      </c>
      <c r="P1564">
        <v>7.9800000190734863</v>
      </c>
      <c r="Q1564">
        <v>12.180000305175781</v>
      </c>
      <c r="S1564">
        <v>3.3550000190734863</v>
      </c>
      <c r="T1564">
        <v>0</v>
      </c>
      <c r="U1564">
        <v>0</v>
      </c>
      <c r="V1564">
        <v>0</v>
      </c>
      <c r="W1564">
        <v>1</v>
      </c>
      <c r="X1564">
        <v>1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 s="63"/>
      <c r="AF1564" s="63"/>
      <c r="AG1564">
        <f t="shared" si="24"/>
        <v>0.54229936719052418</v>
      </c>
    </row>
    <row r="1565" spans="1:33" x14ac:dyDescent="0.25">
      <c r="A1565">
        <v>3049</v>
      </c>
      <c r="B1565" t="s">
        <v>60</v>
      </c>
      <c r="C1565" t="s">
        <v>497</v>
      </c>
      <c r="D1565">
        <v>1915</v>
      </c>
      <c r="E1565">
        <v>13.859999656677246</v>
      </c>
      <c r="F1565">
        <v>13.854999542236328</v>
      </c>
      <c r="G1565" s="7">
        <v>9</v>
      </c>
      <c r="H1565">
        <v>0.67500001192092896</v>
      </c>
      <c r="I1565">
        <v>9</v>
      </c>
      <c r="J1565">
        <v>4.0500001907348633</v>
      </c>
      <c r="K1565">
        <v>2.9200000762939453</v>
      </c>
      <c r="L1565">
        <v>2.1800000667572021</v>
      </c>
      <c r="M1565">
        <v>1.2699999809265137</v>
      </c>
      <c r="P1565">
        <v>5.119999885559082</v>
      </c>
      <c r="Q1565">
        <v>7.3000001907348633</v>
      </c>
      <c r="S1565">
        <v>4.0500001907348633</v>
      </c>
      <c r="T1565">
        <v>0</v>
      </c>
      <c r="U1565">
        <v>0</v>
      </c>
      <c r="V1565">
        <v>0</v>
      </c>
      <c r="W1565">
        <v>1</v>
      </c>
      <c r="X1565">
        <v>1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 s="63"/>
      <c r="AF1565" s="63"/>
      <c r="AG1565">
        <f t="shared" si="24"/>
        <v>0.64935066543555975</v>
      </c>
    </row>
    <row r="1566" spans="1:33" x14ac:dyDescent="0.25">
      <c r="A1566">
        <v>3049</v>
      </c>
      <c r="B1566" t="s">
        <v>60</v>
      </c>
      <c r="C1566" t="s">
        <v>498</v>
      </c>
      <c r="D1566">
        <v>1916</v>
      </c>
      <c r="E1566">
        <v>15.430000305175781</v>
      </c>
      <c r="F1566">
        <v>15.430000305175781</v>
      </c>
      <c r="G1566" s="7">
        <v>9</v>
      </c>
      <c r="H1566">
        <v>0.9100000262260437</v>
      </c>
      <c r="I1566">
        <v>9</v>
      </c>
      <c r="J1566">
        <v>5.320000171661377</v>
      </c>
      <c r="K1566">
        <v>3.5799999237060547</v>
      </c>
      <c r="L1566">
        <v>2.2100000381469727</v>
      </c>
      <c r="M1566">
        <v>1.4199999570846558</v>
      </c>
      <c r="P1566">
        <v>6.0500001907348633</v>
      </c>
      <c r="Q1566">
        <v>8.2600002288818359</v>
      </c>
      <c r="S1566">
        <v>5.320000171661377</v>
      </c>
      <c r="T1566">
        <v>0</v>
      </c>
      <c r="U1566">
        <v>0</v>
      </c>
      <c r="V1566">
        <v>0</v>
      </c>
      <c r="W1566">
        <v>1</v>
      </c>
      <c r="X1566">
        <v>1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 s="63"/>
      <c r="AF1566" s="63"/>
      <c r="AG1566">
        <f t="shared" si="24"/>
        <v>0.58327931445218917</v>
      </c>
    </row>
    <row r="1567" spans="1:33" x14ac:dyDescent="0.25">
      <c r="A1567">
        <v>3049</v>
      </c>
      <c r="B1567" t="s">
        <v>60</v>
      </c>
      <c r="C1567" t="s">
        <v>499</v>
      </c>
      <c r="D1567">
        <v>1917</v>
      </c>
      <c r="E1567">
        <v>17.454999923706055</v>
      </c>
      <c r="F1567">
        <v>17.465000152587891</v>
      </c>
      <c r="G1567" s="7">
        <v>9</v>
      </c>
      <c r="H1567">
        <v>1.1499999761581421</v>
      </c>
      <c r="I1567">
        <v>9</v>
      </c>
      <c r="J1567">
        <v>6.320000171661377</v>
      </c>
      <c r="K1567">
        <v>1.5299999713897705</v>
      </c>
      <c r="L1567">
        <v>1.940000057220459</v>
      </c>
      <c r="M1567">
        <v>2.4800000190734863</v>
      </c>
      <c r="P1567">
        <v>9.3450002670288086</v>
      </c>
      <c r="Q1567">
        <v>11.284999847412109</v>
      </c>
      <c r="S1567">
        <v>6.320000171661377</v>
      </c>
      <c r="T1567">
        <v>0</v>
      </c>
      <c r="U1567">
        <v>0</v>
      </c>
      <c r="V1567">
        <v>0</v>
      </c>
      <c r="W1567">
        <v>1</v>
      </c>
      <c r="X1567">
        <v>1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 s="63"/>
      <c r="AF1567" s="63"/>
      <c r="AG1567">
        <f t="shared" si="24"/>
        <v>0.51561157486897968</v>
      </c>
    </row>
    <row r="1568" spans="1:33" x14ac:dyDescent="0.25">
      <c r="A1568">
        <v>3049</v>
      </c>
      <c r="B1568" t="s">
        <v>60</v>
      </c>
      <c r="C1568" t="s">
        <v>500</v>
      </c>
      <c r="D1568">
        <v>1918</v>
      </c>
      <c r="E1568">
        <v>13.329999923706055</v>
      </c>
      <c r="F1568">
        <v>13.340000152587891</v>
      </c>
      <c r="G1568" s="7">
        <v>9</v>
      </c>
      <c r="H1568">
        <v>1.3799999952316284</v>
      </c>
      <c r="I1568">
        <v>9</v>
      </c>
      <c r="J1568">
        <v>2.5999999046325684</v>
      </c>
      <c r="K1568">
        <v>1.6200000047683716</v>
      </c>
      <c r="L1568">
        <v>2.869999885559082</v>
      </c>
      <c r="M1568">
        <v>2.3299999237060547</v>
      </c>
      <c r="P1568">
        <v>5.3499999046325684</v>
      </c>
      <c r="Q1568">
        <v>8.2199993133544922</v>
      </c>
      <c r="S1568">
        <v>2.5999999046325684</v>
      </c>
      <c r="T1568">
        <v>0</v>
      </c>
      <c r="U1568">
        <v>0</v>
      </c>
      <c r="V1568">
        <v>0</v>
      </c>
      <c r="W1568">
        <v>1</v>
      </c>
      <c r="X1568">
        <v>1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 s="63"/>
      <c r="AF1568" s="63"/>
      <c r="AG1568">
        <f t="shared" si="24"/>
        <v>0.67516879606236246</v>
      </c>
    </row>
    <row r="1569" spans="1:33" x14ac:dyDescent="0.25">
      <c r="A1569">
        <v>3049</v>
      </c>
      <c r="B1569" t="s">
        <v>60</v>
      </c>
      <c r="C1569" t="s">
        <v>501</v>
      </c>
      <c r="D1569">
        <v>1919</v>
      </c>
      <c r="E1569">
        <v>22.549999237060547</v>
      </c>
      <c r="F1569">
        <v>22.549999237060547</v>
      </c>
      <c r="G1569" s="7">
        <v>9</v>
      </c>
      <c r="H1569">
        <v>1.6100000143051147</v>
      </c>
      <c r="I1569">
        <v>9</v>
      </c>
      <c r="J1569">
        <v>11.359999656677246</v>
      </c>
      <c r="K1569">
        <v>2.7300000190734863</v>
      </c>
      <c r="L1569">
        <v>2.8499999046325684</v>
      </c>
      <c r="M1569">
        <v>4</v>
      </c>
      <c r="P1569">
        <v>12.109999656677246</v>
      </c>
      <c r="Q1569">
        <v>14.959999084472656</v>
      </c>
      <c r="S1569">
        <v>11.359999656677246</v>
      </c>
      <c r="T1569">
        <v>0</v>
      </c>
      <c r="U1569">
        <v>0</v>
      </c>
      <c r="V1569">
        <v>0</v>
      </c>
      <c r="W1569">
        <v>1</v>
      </c>
      <c r="X1569">
        <v>1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 s="63"/>
      <c r="AF1569" s="63"/>
      <c r="AG1569">
        <f t="shared" si="24"/>
        <v>0.39911309554319852</v>
      </c>
    </row>
    <row r="1570" spans="1:33" s="4" customFormat="1" x14ac:dyDescent="0.25">
      <c r="A1570" s="4">
        <v>3049</v>
      </c>
      <c r="B1570" t="s">
        <v>60</v>
      </c>
      <c r="C1570" s="4" t="s">
        <v>11</v>
      </c>
      <c r="D1570" s="4">
        <v>1920</v>
      </c>
      <c r="G1570" s="7"/>
      <c r="Q1570" s="4">
        <v>0</v>
      </c>
      <c r="T1570" s="4">
        <v>0</v>
      </c>
      <c r="U1570" s="4">
        <v>1</v>
      </c>
      <c r="V1570" s="4">
        <v>1</v>
      </c>
      <c r="W1570" s="4">
        <v>0</v>
      </c>
      <c r="X1570" s="4">
        <v>1</v>
      </c>
      <c r="Y1570" s="4">
        <v>1</v>
      </c>
      <c r="Z1570" s="4">
        <v>0</v>
      </c>
      <c r="AA1570" s="4">
        <v>0</v>
      </c>
      <c r="AB1570" s="4">
        <v>0</v>
      </c>
      <c r="AC1570" s="4">
        <v>0</v>
      </c>
      <c r="AD1570" s="4">
        <v>0</v>
      </c>
      <c r="AE1570" s="63"/>
      <c r="AF1570" s="63"/>
      <c r="AG1570" t="e">
        <f t="shared" si="24"/>
        <v>#DIV/0!</v>
      </c>
    </row>
    <row r="1571" spans="1:33" x14ac:dyDescent="0.25">
      <c r="A1571">
        <v>3050</v>
      </c>
      <c r="B1571" t="s">
        <v>61</v>
      </c>
      <c r="C1571" t="s">
        <v>445</v>
      </c>
      <c r="D1571">
        <v>1903</v>
      </c>
      <c r="E1571">
        <v>15</v>
      </c>
      <c r="F1571">
        <v>15</v>
      </c>
      <c r="G1571" s="7">
        <v>7</v>
      </c>
      <c r="H1571">
        <v>1</v>
      </c>
      <c r="I1571">
        <v>7</v>
      </c>
      <c r="J1571">
        <v>7</v>
      </c>
      <c r="K1571">
        <v>3</v>
      </c>
      <c r="L1571">
        <v>0</v>
      </c>
      <c r="M1571">
        <v>6</v>
      </c>
      <c r="P1571">
        <v>5</v>
      </c>
      <c r="Q1571">
        <v>5</v>
      </c>
      <c r="T1571">
        <v>0</v>
      </c>
      <c r="U1571">
        <v>0</v>
      </c>
      <c r="V1571">
        <v>0</v>
      </c>
      <c r="W1571">
        <v>1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 s="63">
        <f>AVERAGE(G1571:G1599)</f>
        <v>71.172413793103445</v>
      </c>
      <c r="AF1571" s="63">
        <f>_xlfn.VAR.S(G1571:G1599)</f>
        <v>1042.790640394089</v>
      </c>
      <c r="AG1571">
        <f t="shared" si="24"/>
        <v>0.46666666666666667</v>
      </c>
    </row>
    <row r="1572" spans="1:33" x14ac:dyDescent="0.25">
      <c r="A1572">
        <v>3050</v>
      </c>
      <c r="B1572" t="s">
        <v>61</v>
      </c>
      <c r="C1572" t="s">
        <v>446</v>
      </c>
      <c r="D1572">
        <v>1904</v>
      </c>
      <c r="E1572">
        <v>12</v>
      </c>
      <c r="F1572">
        <v>12</v>
      </c>
      <c r="G1572" s="7">
        <v>7</v>
      </c>
      <c r="H1572">
        <v>2</v>
      </c>
      <c r="I1572">
        <v>7</v>
      </c>
      <c r="J1572">
        <v>3</v>
      </c>
      <c r="K1572">
        <v>5</v>
      </c>
      <c r="L1572">
        <v>0</v>
      </c>
      <c r="M1572">
        <v>5</v>
      </c>
      <c r="P1572">
        <v>1</v>
      </c>
      <c r="Q1572">
        <v>1</v>
      </c>
      <c r="T1572">
        <v>0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 s="63"/>
      <c r="AF1572" s="63"/>
      <c r="AG1572">
        <f t="shared" si="24"/>
        <v>0.58333333333333337</v>
      </c>
    </row>
    <row r="1573" spans="1:33" x14ac:dyDescent="0.25">
      <c r="A1573">
        <v>3050</v>
      </c>
      <c r="B1573" t="s">
        <v>61</v>
      </c>
      <c r="C1573" t="s">
        <v>447</v>
      </c>
      <c r="D1573">
        <v>1905</v>
      </c>
      <c r="E1573">
        <v>19</v>
      </c>
      <c r="F1573">
        <v>19</v>
      </c>
      <c r="G1573" s="7">
        <v>10</v>
      </c>
      <c r="H1573">
        <v>2</v>
      </c>
      <c r="I1573">
        <v>10</v>
      </c>
      <c r="J1573">
        <v>7</v>
      </c>
      <c r="K1573">
        <v>7</v>
      </c>
      <c r="L1573">
        <v>0</v>
      </c>
      <c r="M1573">
        <v>3</v>
      </c>
      <c r="P1573">
        <v>8</v>
      </c>
      <c r="Q1573">
        <v>8</v>
      </c>
      <c r="T1573">
        <v>0</v>
      </c>
      <c r="U1573">
        <v>0</v>
      </c>
      <c r="V1573">
        <v>0</v>
      </c>
      <c r="W1573">
        <v>1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 s="63"/>
      <c r="AF1573" s="63"/>
      <c r="AG1573">
        <f t="shared" si="24"/>
        <v>0.52631578947368418</v>
      </c>
    </row>
    <row r="1574" spans="1:33" x14ac:dyDescent="0.25">
      <c r="A1574">
        <v>3050</v>
      </c>
      <c r="B1574" t="s">
        <v>61</v>
      </c>
      <c r="C1574" t="s">
        <v>448</v>
      </c>
      <c r="D1574">
        <v>1906</v>
      </c>
      <c r="E1574">
        <v>36</v>
      </c>
      <c r="F1574">
        <v>36</v>
      </c>
      <c r="G1574" s="7">
        <v>25</v>
      </c>
      <c r="H1574">
        <v>5</v>
      </c>
      <c r="I1574">
        <v>25</v>
      </c>
      <c r="J1574">
        <v>6</v>
      </c>
      <c r="K1574">
        <v>7</v>
      </c>
      <c r="L1574">
        <v>2</v>
      </c>
      <c r="M1574">
        <v>10</v>
      </c>
      <c r="P1574">
        <v>16</v>
      </c>
      <c r="Q1574">
        <v>18</v>
      </c>
      <c r="T1574">
        <v>0</v>
      </c>
      <c r="U1574">
        <v>0</v>
      </c>
      <c r="V1574">
        <v>0</v>
      </c>
      <c r="W1574">
        <v>1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 s="63"/>
      <c r="AF1574" s="63"/>
      <c r="AG1574">
        <f t="shared" si="24"/>
        <v>0.69444444444444442</v>
      </c>
    </row>
    <row r="1575" spans="1:33" x14ac:dyDescent="0.25">
      <c r="A1575">
        <v>3050</v>
      </c>
      <c r="B1575" t="s">
        <v>61</v>
      </c>
      <c r="C1575" t="s">
        <v>449</v>
      </c>
      <c r="D1575">
        <v>1907</v>
      </c>
      <c r="E1575">
        <v>42</v>
      </c>
      <c r="F1575">
        <v>42</v>
      </c>
      <c r="G1575" s="7">
        <v>25</v>
      </c>
      <c r="H1575">
        <v>5</v>
      </c>
      <c r="I1575">
        <v>25</v>
      </c>
      <c r="J1575">
        <v>12</v>
      </c>
      <c r="K1575">
        <v>5</v>
      </c>
      <c r="L1575">
        <v>2</v>
      </c>
      <c r="M1575">
        <v>13</v>
      </c>
      <c r="P1575">
        <v>21</v>
      </c>
      <c r="Q1575">
        <v>23</v>
      </c>
      <c r="T1575">
        <v>0</v>
      </c>
      <c r="U1575">
        <v>0</v>
      </c>
      <c r="V1575">
        <v>0</v>
      </c>
      <c r="W1575">
        <v>1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 s="63"/>
      <c r="AF1575" s="63"/>
      <c r="AG1575">
        <f t="shared" si="24"/>
        <v>0.59523809523809523</v>
      </c>
    </row>
    <row r="1576" spans="1:33" x14ac:dyDescent="0.25">
      <c r="A1576">
        <v>3050</v>
      </c>
      <c r="B1576" t="s">
        <v>61</v>
      </c>
      <c r="C1576" t="s">
        <v>450</v>
      </c>
      <c r="D1576">
        <v>1908</v>
      </c>
      <c r="E1576">
        <v>40</v>
      </c>
      <c r="F1576">
        <v>40</v>
      </c>
      <c r="G1576" s="7">
        <v>25</v>
      </c>
      <c r="H1576">
        <v>5</v>
      </c>
      <c r="I1576">
        <v>25</v>
      </c>
      <c r="J1576">
        <v>10</v>
      </c>
      <c r="K1576">
        <v>3</v>
      </c>
      <c r="L1576">
        <v>1</v>
      </c>
      <c r="M1576">
        <v>18</v>
      </c>
      <c r="P1576">
        <v>17</v>
      </c>
      <c r="Q1576">
        <v>18</v>
      </c>
      <c r="T1576">
        <v>0</v>
      </c>
      <c r="U1576">
        <v>0</v>
      </c>
      <c r="V1576">
        <v>0</v>
      </c>
      <c r="W1576">
        <v>1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 s="63"/>
      <c r="AF1576" s="63"/>
      <c r="AG1576">
        <f t="shared" si="24"/>
        <v>0.625</v>
      </c>
    </row>
    <row r="1577" spans="1:33" x14ac:dyDescent="0.25">
      <c r="A1577">
        <v>3050</v>
      </c>
      <c r="B1577" t="s">
        <v>61</v>
      </c>
      <c r="C1577" t="s">
        <v>451</v>
      </c>
      <c r="D1577">
        <v>1909</v>
      </c>
      <c r="E1577">
        <v>74</v>
      </c>
      <c r="F1577">
        <v>74</v>
      </c>
      <c r="G1577" s="7">
        <v>45</v>
      </c>
      <c r="H1577">
        <v>6</v>
      </c>
      <c r="I1577">
        <v>45</v>
      </c>
      <c r="J1577">
        <v>23</v>
      </c>
      <c r="K1577">
        <v>23</v>
      </c>
      <c r="L1577">
        <v>3</v>
      </c>
      <c r="M1577">
        <v>16</v>
      </c>
      <c r="P1577">
        <v>31</v>
      </c>
      <c r="Q1577">
        <v>34</v>
      </c>
      <c r="S1577">
        <v>107.90000152587891</v>
      </c>
      <c r="T1577">
        <v>0</v>
      </c>
      <c r="U1577">
        <v>0</v>
      </c>
      <c r="V1577">
        <v>0</v>
      </c>
      <c r="W1577">
        <v>1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 s="63"/>
      <c r="AF1577" s="63"/>
      <c r="AG1577">
        <f t="shared" si="24"/>
        <v>0.60810810810810811</v>
      </c>
    </row>
    <row r="1578" spans="1:33" x14ac:dyDescent="0.25">
      <c r="A1578">
        <v>3050</v>
      </c>
      <c r="B1578" t="s">
        <v>61</v>
      </c>
      <c r="C1578" t="s">
        <v>452</v>
      </c>
      <c r="D1578">
        <v>1910</v>
      </c>
      <c r="E1578">
        <v>202.89999389648438</v>
      </c>
      <c r="F1578">
        <v>202.89999389648438</v>
      </c>
      <c r="G1578" s="7">
        <v>60</v>
      </c>
      <c r="H1578">
        <v>12</v>
      </c>
      <c r="I1578">
        <v>60</v>
      </c>
      <c r="J1578">
        <v>119.40000152587891</v>
      </c>
      <c r="K1578">
        <v>35.200000762939453</v>
      </c>
      <c r="L1578">
        <v>20.399999618530273</v>
      </c>
      <c r="M1578">
        <v>29</v>
      </c>
      <c r="P1578">
        <v>115.09999847412109</v>
      </c>
      <c r="Q1578">
        <v>135.5</v>
      </c>
      <c r="R1578">
        <v>0.60000002384185791</v>
      </c>
      <c r="S1578">
        <v>81.099998474121094</v>
      </c>
      <c r="T1578">
        <v>0</v>
      </c>
      <c r="U1578">
        <v>0</v>
      </c>
      <c r="V1578">
        <v>0</v>
      </c>
      <c r="W1578">
        <v>1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 s="63"/>
      <c r="AF1578" s="63"/>
      <c r="AG1578">
        <f t="shared" si="24"/>
        <v>0.29571218237991093</v>
      </c>
    </row>
    <row r="1579" spans="1:33" x14ac:dyDescent="0.25">
      <c r="A1579">
        <v>3050</v>
      </c>
      <c r="B1579" t="s">
        <v>61</v>
      </c>
      <c r="C1579" t="s">
        <v>453</v>
      </c>
      <c r="D1579">
        <v>1911</v>
      </c>
      <c r="E1579">
        <v>203.10000610351563</v>
      </c>
      <c r="F1579">
        <v>203.10000610351563</v>
      </c>
      <c r="G1579" s="7">
        <v>60</v>
      </c>
      <c r="H1579">
        <v>14.5</v>
      </c>
      <c r="I1579">
        <v>60</v>
      </c>
      <c r="J1579">
        <v>113.69999694824219</v>
      </c>
      <c r="K1579">
        <v>22.600000381469727</v>
      </c>
      <c r="L1579">
        <v>39.599998474121094</v>
      </c>
      <c r="M1579">
        <v>21</v>
      </c>
      <c r="P1579">
        <v>116</v>
      </c>
      <c r="Q1579">
        <v>155.60000610351563</v>
      </c>
      <c r="R1579">
        <v>0.5</v>
      </c>
      <c r="S1579">
        <v>86.5</v>
      </c>
      <c r="T1579">
        <v>0</v>
      </c>
      <c r="U1579">
        <v>0</v>
      </c>
      <c r="V1579">
        <v>0</v>
      </c>
      <c r="W1579">
        <v>1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 s="63"/>
      <c r="AF1579" s="63"/>
      <c r="AG1579">
        <f t="shared" si="24"/>
        <v>0.29542096601129253</v>
      </c>
    </row>
    <row r="1580" spans="1:33" x14ac:dyDescent="0.25">
      <c r="A1580">
        <v>3050</v>
      </c>
      <c r="B1580" t="s">
        <v>61</v>
      </c>
      <c r="C1580" t="s">
        <v>454</v>
      </c>
      <c r="D1580">
        <v>1912</v>
      </c>
      <c r="E1580">
        <v>215.10000610351563</v>
      </c>
      <c r="F1580">
        <v>215.10000610351563</v>
      </c>
      <c r="G1580" s="7">
        <v>60</v>
      </c>
      <c r="H1580">
        <v>15.899999618530273</v>
      </c>
      <c r="I1580">
        <v>60</v>
      </c>
      <c r="J1580">
        <v>122.5</v>
      </c>
      <c r="K1580">
        <v>26.700000762939453</v>
      </c>
      <c r="L1580">
        <v>34.599998474121094</v>
      </c>
      <c r="M1580">
        <v>37.400001525878906</v>
      </c>
      <c r="P1580">
        <v>110.90000152587891</v>
      </c>
      <c r="Q1580">
        <v>145.5</v>
      </c>
      <c r="R1580">
        <v>1.3999999761581421</v>
      </c>
      <c r="S1580">
        <v>75.699996948242188</v>
      </c>
      <c r="T1580">
        <v>0</v>
      </c>
      <c r="U1580">
        <v>0</v>
      </c>
      <c r="V1580">
        <v>0</v>
      </c>
      <c r="W1580">
        <v>1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 s="63"/>
      <c r="AF1580" s="63"/>
      <c r="AG1580">
        <f t="shared" si="24"/>
        <v>0.27894001997901086</v>
      </c>
    </row>
    <row r="1581" spans="1:33" x14ac:dyDescent="0.25">
      <c r="A1581">
        <v>3050</v>
      </c>
      <c r="B1581" t="s">
        <v>61</v>
      </c>
      <c r="C1581" t="s">
        <v>455</v>
      </c>
      <c r="D1581">
        <v>1913</v>
      </c>
      <c r="E1581">
        <v>249</v>
      </c>
      <c r="F1581">
        <v>249</v>
      </c>
      <c r="G1581" s="7">
        <v>80</v>
      </c>
      <c r="H1581">
        <v>22</v>
      </c>
      <c r="I1581">
        <v>80</v>
      </c>
      <c r="J1581">
        <v>119.5</v>
      </c>
      <c r="K1581">
        <v>34.5</v>
      </c>
      <c r="L1581">
        <v>48</v>
      </c>
      <c r="M1581">
        <v>45.200000762939453</v>
      </c>
      <c r="P1581">
        <v>115.09999847412109</v>
      </c>
      <c r="Q1581">
        <v>163.10000610351563</v>
      </c>
      <c r="R1581">
        <v>0.40000000596046448</v>
      </c>
      <c r="S1581">
        <v>57.400001525878906</v>
      </c>
      <c r="T1581">
        <v>0</v>
      </c>
      <c r="U1581">
        <v>0</v>
      </c>
      <c r="V1581">
        <v>0</v>
      </c>
      <c r="W1581">
        <v>1</v>
      </c>
      <c r="X1581">
        <v>1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 s="63"/>
      <c r="AF1581" s="63"/>
      <c r="AG1581">
        <f t="shared" si="24"/>
        <v>0.32128514056224899</v>
      </c>
    </row>
    <row r="1582" spans="1:33" x14ac:dyDescent="0.25">
      <c r="A1582">
        <v>3050</v>
      </c>
      <c r="B1582" t="s">
        <v>61</v>
      </c>
      <c r="C1582" t="s">
        <v>456</v>
      </c>
      <c r="D1582">
        <v>1914</v>
      </c>
      <c r="E1582">
        <v>203.89999389648438</v>
      </c>
      <c r="F1582">
        <v>203.89999389648438</v>
      </c>
      <c r="G1582" s="7">
        <v>80</v>
      </c>
      <c r="H1582">
        <v>20.200000762939453</v>
      </c>
      <c r="I1582">
        <v>80</v>
      </c>
      <c r="J1582">
        <v>86.5</v>
      </c>
      <c r="K1582">
        <v>27</v>
      </c>
      <c r="L1582">
        <v>51.299999237060547</v>
      </c>
      <c r="M1582">
        <v>47.400001525878906</v>
      </c>
      <c r="P1582">
        <v>71.900001525878906</v>
      </c>
      <c r="Q1582">
        <v>123.19999694824219</v>
      </c>
      <c r="R1582">
        <v>0.30000001192092896</v>
      </c>
      <c r="S1582">
        <v>43.299999237060547</v>
      </c>
      <c r="T1582">
        <v>0</v>
      </c>
      <c r="U1582">
        <v>0</v>
      </c>
      <c r="V1582">
        <v>0</v>
      </c>
      <c r="W1582">
        <v>1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 s="63"/>
      <c r="AF1582" s="63"/>
      <c r="AG1582">
        <f t="shared" si="24"/>
        <v>0.39234920252432315</v>
      </c>
    </row>
    <row r="1583" spans="1:33" x14ac:dyDescent="0.25">
      <c r="A1583">
        <v>3050</v>
      </c>
      <c r="B1583" t="s">
        <v>61</v>
      </c>
      <c r="C1583" t="s">
        <v>457</v>
      </c>
      <c r="D1583">
        <v>1915</v>
      </c>
      <c r="E1583">
        <v>145.5</v>
      </c>
      <c r="F1583">
        <v>145.5</v>
      </c>
      <c r="G1583" s="7">
        <v>80</v>
      </c>
      <c r="H1583">
        <v>4.1999998092651367</v>
      </c>
      <c r="I1583">
        <v>80</v>
      </c>
      <c r="J1583">
        <v>60.900001525878906</v>
      </c>
      <c r="K1583">
        <v>8.8000001907348633</v>
      </c>
      <c r="L1583">
        <v>39.599998474121094</v>
      </c>
      <c r="M1583">
        <v>33.900001525878906</v>
      </c>
      <c r="P1583">
        <v>56.799999237060547</v>
      </c>
      <c r="Q1583">
        <v>96.399993896484375</v>
      </c>
      <c r="S1583">
        <v>46.799999237060547</v>
      </c>
      <c r="T1583">
        <v>0</v>
      </c>
      <c r="U1583">
        <v>0</v>
      </c>
      <c r="V1583">
        <v>0</v>
      </c>
      <c r="W1583">
        <v>1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 s="63"/>
      <c r="AF1583" s="63"/>
      <c r="AG1583">
        <f t="shared" si="24"/>
        <v>0.54982817869415812</v>
      </c>
    </row>
    <row r="1584" spans="1:33" x14ac:dyDescent="0.25">
      <c r="A1584">
        <v>3050</v>
      </c>
      <c r="B1584" t="s">
        <v>61</v>
      </c>
      <c r="C1584" t="s">
        <v>458</v>
      </c>
      <c r="D1584">
        <v>1916</v>
      </c>
      <c r="E1584">
        <v>151</v>
      </c>
      <c r="F1584">
        <v>151</v>
      </c>
      <c r="G1584" s="7">
        <v>80</v>
      </c>
      <c r="H1584">
        <v>6.9000000953674316</v>
      </c>
      <c r="I1584">
        <v>80</v>
      </c>
      <c r="J1584">
        <v>63.400001525878906</v>
      </c>
      <c r="K1584">
        <v>11.399999618530273</v>
      </c>
      <c r="L1584">
        <v>48.799999237060547</v>
      </c>
      <c r="M1584">
        <v>33.200000762939453</v>
      </c>
      <c r="P1584">
        <v>51</v>
      </c>
      <c r="Q1584">
        <v>99.800003051757813</v>
      </c>
      <c r="R1584">
        <v>0.10000000149011612</v>
      </c>
      <c r="S1584">
        <v>45.599998474121094</v>
      </c>
      <c r="T1584">
        <v>0</v>
      </c>
      <c r="U1584">
        <v>0</v>
      </c>
      <c r="V1584">
        <v>0</v>
      </c>
      <c r="W1584">
        <v>1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 s="63"/>
      <c r="AF1584" s="63"/>
      <c r="AG1584">
        <f t="shared" si="24"/>
        <v>0.5298013245033113</v>
      </c>
    </row>
    <row r="1585" spans="1:33" x14ac:dyDescent="0.25">
      <c r="A1585">
        <v>3050</v>
      </c>
      <c r="B1585" t="s">
        <v>61</v>
      </c>
      <c r="C1585" t="s">
        <v>459</v>
      </c>
      <c r="D1585">
        <v>1917</v>
      </c>
      <c r="E1585">
        <v>168.30000305175781</v>
      </c>
      <c r="F1585">
        <v>168.30000305175781</v>
      </c>
      <c r="G1585" s="7">
        <v>80</v>
      </c>
      <c r="H1585">
        <v>7.9000000953674316</v>
      </c>
      <c r="I1585">
        <v>80</v>
      </c>
      <c r="J1585">
        <v>79.599998474121094</v>
      </c>
      <c r="K1585">
        <v>10.899999618530273</v>
      </c>
      <c r="L1585">
        <v>74.300003051757813</v>
      </c>
      <c r="M1585">
        <v>28.600000381469727</v>
      </c>
      <c r="P1585">
        <v>48.299999237060547</v>
      </c>
      <c r="Q1585">
        <v>122.60000610351563</v>
      </c>
      <c r="R1585">
        <v>0.10000000149011612</v>
      </c>
      <c r="S1585">
        <v>54.299999237060547</v>
      </c>
      <c r="T1585">
        <v>0</v>
      </c>
      <c r="U1585">
        <v>0</v>
      </c>
      <c r="V1585">
        <v>0</v>
      </c>
      <c r="W1585">
        <v>1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 s="63"/>
      <c r="AF1585" s="63"/>
      <c r="AG1585">
        <f t="shared" si="24"/>
        <v>0.4753416431929437</v>
      </c>
    </row>
    <row r="1586" spans="1:33" x14ac:dyDescent="0.25">
      <c r="A1586">
        <v>3050</v>
      </c>
      <c r="B1586" t="s">
        <v>61</v>
      </c>
      <c r="C1586" t="s">
        <v>460</v>
      </c>
      <c r="D1586">
        <v>1918</v>
      </c>
      <c r="E1586">
        <v>191.39999389648438</v>
      </c>
      <c r="F1586">
        <v>191.39999389648438</v>
      </c>
      <c r="G1586" s="7">
        <v>80</v>
      </c>
      <c r="H1586">
        <v>8.3000001907348633</v>
      </c>
      <c r="I1586">
        <v>80</v>
      </c>
      <c r="J1586">
        <v>81.400001525878906</v>
      </c>
      <c r="K1586">
        <v>17.700000762939453</v>
      </c>
      <c r="L1586">
        <v>53.200000762939453</v>
      </c>
      <c r="M1586">
        <v>45.099998474121094</v>
      </c>
      <c r="P1586">
        <v>68.699996948242188</v>
      </c>
      <c r="Q1586">
        <v>121.89999389648438</v>
      </c>
      <c r="R1586">
        <v>20.799999237060547</v>
      </c>
      <c r="S1586">
        <v>58.900001525878906</v>
      </c>
      <c r="T1586">
        <v>0</v>
      </c>
      <c r="U1586">
        <v>0</v>
      </c>
      <c r="V1586">
        <v>0</v>
      </c>
      <c r="W1586">
        <v>1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 s="63"/>
      <c r="AF1586" s="63"/>
      <c r="AG1586">
        <f t="shared" si="24"/>
        <v>0.41797284509458615</v>
      </c>
    </row>
    <row r="1587" spans="1:33" x14ac:dyDescent="0.25">
      <c r="A1587">
        <v>3050</v>
      </c>
      <c r="B1587" t="s">
        <v>61</v>
      </c>
      <c r="C1587" t="s">
        <v>461</v>
      </c>
      <c r="D1587">
        <v>1919</v>
      </c>
      <c r="E1587">
        <v>223.30000305175781</v>
      </c>
      <c r="F1587">
        <v>223.30000305175781</v>
      </c>
      <c r="G1587" s="7">
        <v>80</v>
      </c>
      <c r="H1587">
        <v>11.899999618530273</v>
      </c>
      <c r="I1587">
        <v>80</v>
      </c>
      <c r="J1587">
        <v>102.90000152587891</v>
      </c>
      <c r="K1587">
        <v>14.399999618530273</v>
      </c>
      <c r="L1587">
        <v>74.199996948242188</v>
      </c>
      <c r="M1587">
        <v>46.099998474121094</v>
      </c>
      <c r="P1587">
        <v>77.800003051757813</v>
      </c>
      <c r="Q1587">
        <v>152</v>
      </c>
      <c r="R1587">
        <v>27.899999618530273</v>
      </c>
      <c r="S1587">
        <v>61.5</v>
      </c>
      <c r="T1587">
        <v>0</v>
      </c>
      <c r="U1587">
        <v>0</v>
      </c>
      <c r="V1587">
        <v>0</v>
      </c>
      <c r="W1587">
        <v>1</v>
      </c>
      <c r="X1587">
        <v>1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 s="63"/>
      <c r="AF1587" s="63"/>
      <c r="AG1587">
        <f t="shared" si="24"/>
        <v>0.35826242233170558</v>
      </c>
    </row>
    <row r="1588" spans="1:33" x14ac:dyDescent="0.25">
      <c r="A1588">
        <v>3050</v>
      </c>
      <c r="B1588" t="s">
        <v>61</v>
      </c>
      <c r="C1588" t="s">
        <v>462</v>
      </c>
      <c r="D1588">
        <v>1920</v>
      </c>
      <c r="E1588">
        <v>304.5</v>
      </c>
      <c r="F1588">
        <v>304.5</v>
      </c>
      <c r="G1588" s="7">
        <v>80</v>
      </c>
      <c r="H1588">
        <v>15.899999618530273</v>
      </c>
      <c r="I1588">
        <v>80</v>
      </c>
      <c r="J1588">
        <v>147.80000305175781</v>
      </c>
      <c r="K1588">
        <v>7.0999999046325684</v>
      </c>
      <c r="L1588">
        <v>145</v>
      </c>
      <c r="M1588">
        <v>30</v>
      </c>
      <c r="P1588">
        <v>113.59999847412109</v>
      </c>
      <c r="Q1588">
        <v>258.60000610351563</v>
      </c>
      <c r="R1588">
        <v>59.400001525878906</v>
      </c>
      <c r="S1588">
        <v>33.700000762939453</v>
      </c>
      <c r="T1588">
        <v>0</v>
      </c>
      <c r="U1588">
        <v>0</v>
      </c>
      <c r="V1588">
        <v>0</v>
      </c>
      <c r="W1588">
        <v>1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 s="63"/>
      <c r="AF1588" s="63"/>
      <c r="AG1588">
        <f t="shared" si="24"/>
        <v>0.26272577996715929</v>
      </c>
    </row>
    <row r="1589" spans="1:33" x14ac:dyDescent="0.25">
      <c r="A1589">
        <v>3050</v>
      </c>
      <c r="B1589" t="s">
        <v>61</v>
      </c>
      <c r="C1589" t="s">
        <v>463</v>
      </c>
      <c r="D1589">
        <v>1921</v>
      </c>
      <c r="E1589">
        <v>251.5</v>
      </c>
      <c r="F1589">
        <v>251.5</v>
      </c>
      <c r="G1589" s="7">
        <v>100</v>
      </c>
      <c r="H1589">
        <v>18.100000381469727</v>
      </c>
      <c r="I1589">
        <v>100</v>
      </c>
      <c r="J1589">
        <v>90.5</v>
      </c>
      <c r="K1589">
        <v>8.5</v>
      </c>
      <c r="L1589">
        <v>83.699996948242188</v>
      </c>
      <c r="M1589">
        <v>27.200000762939453</v>
      </c>
      <c r="P1589">
        <v>123.19999694824219</v>
      </c>
      <c r="Q1589">
        <v>206.89999389648438</v>
      </c>
      <c r="R1589">
        <v>42.200000762939453</v>
      </c>
      <c r="S1589">
        <v>30.5</v>
      </c>
      <c r="T1589">
        <v>0</v>
      </c>
      <c r="U1589">
        <v>0</v>
      </c>
      <c r="V1589">
        <v>0</v>
      </c>
      <c r="W1589">
        <v>1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 s="63"/>
      <c r="AF1589" s="63"/>
      <c r="AG1589">
        <f t="shared" si="24"/>
        <v>0.39761431411530818</v>
      </c>
    </row>
    <row r="1590" spans="1:33" x14ac:dyDescent="0.25">
      <c r="A1590">
        <v>3050</v>
      </c>
      <c r="B1590" t="s">
        <v>61</v>
      </c>
      <c r="C1590" t="s">
        <v>464</v>
      </c>
      <c r="D1590">
        <v>1922</v>
      </c>
      <c r="E1590">
        <v>223.39999389648438</v>
      </c>
      <c r="F1590">
        <v>223.39999389648438</v>
      </c>
      <c r="G1590" s="7">
        <v>100</v>
      </c>
      <c r="H1590">
        <v>18.600000381469727</v>
      </c>
      <c r="I1590">
        <v>100</v>
      </c>
      <c r="J1590">
        <v>79</v>
      </c>
      <c r="K1590">
        <v>11.100000381469727</v>
      </c>
      <c r="L1590">
        <v>99</v>
      </c>
      <c r="M1590">
        <v>27.600000381469727</v>
      </c>
      <c r="P1590">
        <v>77</v>
      </c>
      <c r="Q1590">
        <v>176</v>
      </c>
      <c r="R1590">
        <v>25.200000762939453</v>
      </c>
      <c r="S1590">
        <v>52.900001525878906</v>
      </c>
      <c r="T1590">
        <v>0</v>
      </c>
      <c r="U1590">
        <v>0</v>
      </c>
      <c r="V1590">
        <v>0</v>
      </c>
      <c r="W1590">
        <v>1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 s="63"/>
      <c r="AF1590" s="63"/>
      <c r="AG1590">
        <f t="shared" si="24"/>
        <v>0.44762758608819142</v>
      </c>
    </row>
    <row r="1591" spans="1:33" x14ac:dyDescent="0.25">
      <c r="A1591">
        <v>3050</v>
      </c>
      <c r="B1591" t="s">
        <v>61</v>
      </c>
      <c r="C1591" t="s">
        <v>465</v>
      </c>
      <c r="D1591">
        <v>1923</v>
      </c>
      <c r="E1591">
        <v>246.10000610351563</v>
      </c>
      <c r="F1591">
        <v>246.10000610351563</v>
      </c>
      <c r="G1591" s="7">
        <v>100</v>
      </c>
      <c r="H1591">
        <v>19.600000381469727</v>
      </c>
      <c r="I1591">
        <v>100</v>
      </c>
      <c r="J1591">
        <v>114.80000305175781</v>
      </c>
      <c r="K1591">
        <v>23.299999237060547</v>
      </c>
      <c r="L1591">
        <v>106.80000305175781</v>
      </c>
      <c r="M1591">
        <v>31.600000381469727</v>
      </c>
      <c r="P1591">
        <v>75.099998474121094</v>
      </c>
      <c r="Q1591">
        <v>181.89999389648438</v>
      </c>
      <c r="R1591">
        <v>9.5</v>
      </c>
      <c r="S1591">
        <v>33.599998474121094</v>
      </c>
      <c r="T1591">
        <v>0</v>
      </c>
      <c r="U1591">
        <v>0</v>
      </c>
      <c r="V1591">
        <v>0</v>
      </c>
      <c r="W1591">
        <v>1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 s="63"/>
      <c r="AF1591" s="63"/>
      <c r="AG1591">
        <f t="shared" si="24"/>
        <v>0.40633887655385748</v>
      </c>
    </row>
    <row r="1592" spans="1:33" x14ac:dyDescent="0.25">
      <c r="A1592">
        <v>3050</v>
      </c>
      <c r="B1592" t="s">
        <v>61</v>
      </c>
      <c r="C1592" t="s">
        <v>466</v>
      </c>
      <c r="D1592">
        <v>1924</v>
      </c>
      <c r="E1592">
        <v>240.60000610351563</v>
      </c>
      <c r="F1592">
        <v>240.60000610351563</v>
      </c>
      <c r="G1592" s="7">
        <v>100</v>
      </c>
      <c r="H1592">
        <v>21.100000381469727</v>
      </c>
      <c r="I1592">
        <v>100</v>
      </c>
      <c r="J1592">
        <v>115.5</v>
      </c>
      <c r="K1592">
        <v>16.399999618530273</v>
      </c>
      <c r="L1592">
        <v>102.09999847412109</v>
      </c>
      <c r="M1592">
        <v>45.5</v>
      </c>
      <c r="P1592">
        <v>67.800003051757813</v>
      </c>
      <c r="Q1592">
        <v>169.89999389648438</v>
      </c>
      <c r="R1592">
        <v>1.5</v>
      </c>
      <c r="S1592">
        <v>27.5</v>
      </c>
      <c r="T1592">
        <v>0</v>
      </c>
      <c r="U1592">
        <v>0</v>
      </c>
      <c r="V1592">
        <v>0</v>
      </c>
      <c r="W1592">
        <v>1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 s="63"/>
      <c r="AF1592" s="63"/>
      <c r="AG1592">
        <f t="shared" si="24"/>
        <v>0.41562758712888831</v>
      </c>
    </row>
    <row r="1593" spans="1:33" x14ac:dyDescent="0.25">
      <c r="A1593">
        <v>3050</v>
      </c>
      <c r="B1593" t="s">
        <v>61</v>
      </c>
      <c r="C1593" t="s">
        <v>467</v>
      </c>
      <c r="D1593">
        <v>1925</v>
      </c>
      <c r="E1593">
        <v>248.19999694824219</v>
      </c>
      <c r="F1593">
        <v>248.19999694824219</v>
      </c>
      <c r="G1593" s="7">
        <v>100</v>
      </c>
      <c r="H1593">
        <v>20.399999618530273</v>
      </c>
      <c r="I1593">
        <v>100</v>
      </c>
      <c r="J1593">
        <v>113.40000152587891</v>
      </c>
      <c r="K1593">
        <v>31.799999237060547</v>
      </c>
      <c r="L1593">
        <v>80</v>
      </c>
      <c r="M1593">
        <v>37.700000762939453</v>
      </c>
      <c r="P1593">
        <v>89.300003051757813</v>
      </c>
      <c r="Q1593">
        <v>169.30000305175781</v>
      </c>
      <c r="R1593">
        <v>0.80000001192092896</v>
      </c>
      <c r="S1593">
        <v>46</v>
      </c>
      <c r="T1593">
        <v>0</v>
      </c>
      <c r="U1593">
        <v>0</v>
      </c>
      <c r="V1593">
        <v>0</v>
      </c>
      <c r="W1593">
        <v>1</v>
      </c>
      <c r="X1593">
        <v>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 s="63"/>
      <c r="AF1593" s="63"/>
      <c r="AG1593">
        <f t="shared" si="24"/>
        <v>0.40290089133584184</v>
      </c>
    </row>
    <row r="1594" spans="1:33" x14ac:dyDescent="0.25">
      <c r="A1594">
        <v>3050</v>
      </c>
      <c r="B1594" t="s">
        <v>61</v>
      </c>
      <c r="C1594" t="s">
        <v>468</v>
      </c>
      <c r="D1594">
        <v>1926</v>
      </c>
      <c r="E1594">
        <v>267.89999389648438</v>
      </c>
      <c r="F1594">
        <v>267.89999389648438</v>
      </c>
      <c r="G1594" s="7">
        <v>100</v>
      </c>
      <c r="H1594">
        <v>20.799999237060547</v>
      </c>
      <c r="I1594">
        <v>100</v>
      </c>
      <c r="J1594">
        <v>129.69999694824219</v>
      </c>
      <c r="K1594">
        <v>57.299999237060547</v>
      </c>
      <c r="L1594">
        <v>70</v>
      </c>
      <c r="M1594">
        <v>35.5</v>
      </c>
      <c r="P1594">
        <v>92.699996948242188</v>
      </c>
      <c r="Q1594">
        <v>162.69999694824219</v>
      </c>
      <c r="R1594">
        <v>2.5999999046325684</v>
      </c>
      <c r="S1594">
        <v>40.5</v>
      </c>
      <c r="T1594">
        <v>0</v>
      </c>
      <c r="U1594">
        <v>0</v>
      </c>
      <c r="V1594">
        <v>0</v>
      </c>
      <c r="W1594">
        <v>1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 s="63"/>
      <c r="AF1594" s="63"/>
      <c r="AG1594">
        <f t="shared" si="24"/>
        <v>0.37327361806002746</v>
      </c>
    </row>
    <row r="1595" spans="1:33" x14ac:dyDescent="0.25">
      <c r="A1595">
        <v>3050</v>
      </c>
      <c r="B1595" t="s">
        <v>61</v>
      </c>
      <c r="C1595" t="s">
        <v>469</v>
      </c>
      <c r="D1595">
        <v>1927</v>
      </c>
      <c r="E1595">
        <v>273.70001220703125</v>
      </c>
      <c r="F1595">
        <v>273.70001220703125</v>
      </c>
      <c r="G1595" s="7">
        <v>100</v>
      </c>
      <c r="H1595">
        <v>21.5</v>
      </c>
      <c r="I1595">
        <v>100</v>
      </c>
      <c r="J1595">
        <v>137.5</v>
      </c>
      <c r="K1595">
        <v>53.400001525878906</v>
      </c>
      <c r="L1595">
        <v>89.5</v>
      </c>
      <c r="M1595">
        <v>41.900001525878906</v>
      </c>
      <c r="P1595">
        <v>79.300003051757813</v>
      </c>
      <c r="Q1595">
        <v>168.80000305175781</v>
      </c>
      <c r="R1595">
        <v>1.1000000238418579</v>
      </c>
      <c r="S1595">
        <v>45</v>
      </c>
      <c r="T1595">
        <v>0</v>
      </c>
      <c r="U1595">
        <v>0</v>
      </c>
      <c r="V1595">
        <v>0</v>
      </c>
      <c r="W1595">
        <v>1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 s="63"/>
      <c r="AF1595" s="63"/>
      <c r="AG1595">
        <f t="shared" si="24"/>
        <v>0.36536352042380743</v>
      </c>
    </row>
    <row r="1596" spans="1:33" x14ac:dyDescent="0.25">
      <c r="A1596">
        <v>3050</v>
      </c>
      <c r="B1596" t="s">
        <v>61</v>
      </c>
      <c r="C1596" t="s">
        <v>470</v>
      </c>
      <c r="D1596">
        <v>1928</v>
      </c>
      <c r="E1596">
        <v>311.70001220703125</v>
      </c>
      <c r="F1596">
        <v>311.70001220703125</v>
      </c>
      <c r="G1596" s="7">
        <v>100</v>
      </c>
      <c r="H1596">
        <v>23.100000381469727</v>
      </c>
      <c r="I1596">
        <v>100</v>
      </c>
      <c r="J1596">
        <v>181.30000305175781</v>
      </c>
      <c r="K1596">
        <v>55.099998474121094</v>
      </c>
      <c r="L1596">
        <v>57.700000762939453</v>
      </c>
      <c r="M1596">
        <v>43.799999237060547</v>
      </c>
      <c r="P1596">
        <v>144.10000610351563</v>
      </c>
      <c r="Q1596">
        <v>201.80000305175781</v>
      </c>
      <c r="R1596">
        <v>3.0999999046325684</v>
      </c>
      <c r="S1596">
        <v>48.700000762939453</v>
      </c>
      <c r="T1596">
        <v>0</v>
      </c>
      <c r="U1596">
        <v>0</v>
      </c>
      <c r="V1596">
        <v>0</v>
      </c>
      <c r="W1596">
        <v>1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 s="63"/>
      <c r="AF1596" s="63"/>
      <c r="AG1596">
        <f t="shared" si="24"/>
        <v>0.32082128997024217</v>
      </c>
    </row>
    <row r="1597" spans="1:33" x14ac:dyDescent="0.25">
      <c r="A1597">
        <v>3050</v>
      </c>
      <c r="B1597" t="s">
        <v>61</v>
      </c>
      <c r="C1597" t="s">
        <v>471</v>
      </c>
      <c r="D1597">
        <v>1929</v>
      </c>
      <c r="E1597">
        <v>293</v>
      </c>
      <c r="F1597">
        <v>293</v>
      </c>
      <c r="G1597" s="7">
        <v>100</v>
      </c>
      <c r="H1597">
        <v>25.700000762939453</v>
      </c>
      <c r="I1597">
        <v>100</v>
      </c>
      <c r="J1597">
        <v>159.19999694824219</v>
      </c>
      <c r="K1597">
        <v>46.700000762939453</v>
      </c>
      <c r="L1597">
        <v>29.200000762939453</v>
      </c>
      <c r="M1597">
        <v>83.199996948242188</v>
      </c>
      <c r="P1597">
        <v>122.69999694824219</v>
      </c>
      <c r="Q1597">
        <v>151.89999389648438</v>
      </c>
      <c r="R1597">
        <v>2.0999999046325684</v>
      </c>
      <c r="S1597">
        <v>35.200000762939453</v>
      </c>
      <c r="T1597">
        <v>0</v>
      </c>
      <c r="U1597">
        <v>0</v>
      </c>
      <c r="V1597">
        <v>0</v>
      </c>
      <c r="W1597">
        <v>1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 s="63"/>
      <c r="AF1597" s="63"/>
      <c r="AG1597">
        <f t="shared" si="24"/>
        <v>0.34129692832764508</v>
      </c>
    </row>
    <row r="1598" spans="1:33" x14ac:dyDescent="0.25">
      <c r="A1598">
        <v>3050</v>
      </c>
      <c r="B1598" t="s">
        <v>61</v>
      </c>
      <c r="C1598" t="s">
        <v>472</v>
      </c>
      <c r="D1598">
        <v>1930</v>
      </c>
      <c r="E1598">
        <v>304.70001220703125</v>
      </c>
      <c r="F1598">
        <v>304.70001220703125</v>
      </c>
      <c r="G1598" s="7">
        <v>100</v>
      </c>
      <c r="H1598">
        <v>28.200000762939453</v>
      </c>
      <c r="I1598">
        <v>100</v>
      </c>
      <c r="J1598">
        <v>168.60000610351563</v>
      </c>
      <c r="K1598">
        <v>75</v>
      </c>
      <c r="L1598">
        <v>36.400001525878906</v>
      </c>
      <c r="M1598">
        <v>72.599998474121094</v>
      </c>
      <c r="P1598">
        <v>109.90000152587891</v>
      </c>
      <c r="Q1598">
        <v>146.30000305175781</v>
      </c>
      <c r="R1598">
        <v>0.80000001192092896</v>
      </c>
      <c r="S1598">
        <v>34</v>
      </c>
      <c r="T1598">
        <v>0</v>
      </c>
      <c r="U1598">
        <v>0</v>
      </c>
      <c r="V1598">
        <v>0</v>
      </c>
      <c r="W1598">
        <v>1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 s="63"/>
      <c r="AF1598" s="63"/>
      <c r="AG1598">
        <f t="shared" si="24"/>
        <v>0.3281916507835716</v>
      </c>
    </row>
    <row r="1599" spans="1:33" x14ac:dyDescent="0.25">
      <c r="A1599">
        <v>3050</v>
      </c>
      <c r="B1599" t="s">
        <v>61</v>
      </c>
      <c r="C1599" t="s">
        <v>473</v>
      </c>
      <c r="D1599">
        <v>1931</v>
      </c>
      <c r="E1599">
        <v>307.20001220703125</v>
      </c>
      <c r="F1599">
        <v>307.20001220703125</v>
      </c>
      <c r="G1599" s="7">
        <v>100</v>
      </c>
      <c r="H1599">
        <v>26.299999237060547</v>
      </c>
      <c r="I1599">
        <v>100</v>
      </c>
      <c r="J1599">
        <v>155.39999389648438</v>
      </c>
      <c r="K1599">
        <v>76.599998474121094</v>
      </c>
      <c r="L1599">
        <v>63.700000762939453</v>
      </c>
      <c r="M1599">
        <v>73.400001525878906</v>
      </c>
      <c r="P1599">
        <v>84.199996948242188</v>
      </c>
      <c r="Q1599">
        <v>147.89999389648438</v>
      </c>
      <c r="R1599">
        <v>1.2999999523162842</v>
      </c>
      <c r="T1599">
        <v>0</v>
      </c>
      <c r="U1599">
        <v>0</v>
      </c>
      <c r="V1599">
        <v>0</v>
      </c>
      <c r="W1599">
        <v>1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 s="63"/>
      <c r="AF1599" s="63"/>
      <c r="AG1599">
        <f t="shared" si="24"/>
        <v>0.32552082039829811</v>
      </c>
    </row>
    <row r="1600" spans="1:33" s="4" customFormat="1" x14ac:dyDescent="0.25">
      <c r="A1600" s="4">
        <v>3050</v>
      </c>
      <c r="B1600" s="4" t="s">
        <v>61</v>
      </c>
      <c r="C1600" s="4" t="s">
        <v>542</v>
      </c>
      <c r="D1600" s="4">
        <v>1933</v>
      </c>
      <c r="G1600" s="7"/>
      <c r="Q1600" s="4">
        <v>0</v>
      </c>
      <c r="T1600" s="4">
        <v>0</v>
      </c>
      <c r="U1600" s="4">
        <v>1</v>
      </c>
      <c r="V1600" s="4">
        <v>1</v>
      </c>
      <c r="W1600" s="4">
        <v>0</v>
      </c>
      <c r="X1600" s="4">
        <v>1</v>
      </c>
      <c r="Y1600" s="4">
        <v>0</v>
      </c>
      <c r="Z1600" s="4">
        <v>0</v>
      </c>
      <c r="AA1600" s="4">
        <v>0</v>
      </c>
      <c r="AB1600" s="4">
        <v>0</v>
      </c>
      <c r="AC1600" s="4">
        <v>0</v>
      </c>
      <c r="AD1600" s="4">
        <v>1</v>
      </c>
      <c r="AE1600" s="63"/>
      <c r="AF1600" s="63"/>
      <c r="AG1600" t="e">
        <f t="shared" si="24"/>
        <v>#DIV/0!</v>
      </c>
    </row>
    <row r="1601" spans="1:33" x14ac:dyDescent="0.25">
      <c r="A1601">
        <v>3228</v>
      </c>
      <c r="B1601" t="s">
        <v>62</v>
      </c>
      <c r="C1601" t="s">
        <v>483</v>
      </c>
      <c r="D1601">
        <v>1900</v>
      </c>
      <c r="E1601">
        <v>19</v>
      </c>
      <c r="F1601">
        <v>19</v>
      </c>
      <c r="G1601" s="7">
        <v>6</v>
      </c>
      <c r="H1601">
        <v>0.43999999761581421</v>
      </c>
      <c r="I1601">
        <v>6</v>
      </c>
      <c r="J1601">
        <v>10.699999809265137</v>
      </c>
      <c r="K1601">
        <v>1</v>
      </c>
      <c r="L1601">
        <v>3</v>
      </c>
      <c r="M1601">
        <v>2</v>
      </c>
      <c r="N1601">
        <v>2.7000000476837158</v>
      </c>
      <c r="P1601">
        <v>12</v>
      </c>
      <c r="Q1601">
        <v>15</v>
      </c>
      <c r="T1601">
        <v>0</v>
      </c>
      <c r="U1601">
        <v>0</v>
      </c>
      <c r="V1601">
        <v>0</v>
      </c>
      <c r="W1601">
        <v>1</v>
      </c>
      <c r="X1601">
        <v>1</v>
      </c>
      <c r="Y1601">
        <v>0</v>
      </c>
      <c r="Z1601">
        <v>0</v>
      </c>
      <c r="AA1601">
        <v>0</v>
      </c>
      <c r="AB1601">
        <v>1</v>
      </c>
      <c r="AC1601">
        <v>0</v>
      </c>
      <c r="AD1601">
        <v>0</v>
      </c>
      <c r="AE1601" s="63">
        <f>AVERAGE(G1601:G1634)</f>
        <v>32.411764705882355</v>
      </c>
      <c r="AF1601" s="63">
        <f>_xlfn.VAR.S(G1601:G1634)</f>
        <v>279.40106951871667</v>
      </c>
      <c r="AG1601">
        <f t="shared" si="24"/>
        <v>0.31578947368421051</v>
      </c>
    </row>
    <row r="1602" spans="1:33" x14ac:dyDescent="0.25">
      <c r="A1602">
        <v>3228</v>
      </c>
      <c r="B1602" t="s">
        <v>62</v>
      </c>
      <c r="C1602" t="s">
        <v>484</v>
      </c>
      <c r="D1602">
        <v>1901</v>
      </c>
      <c r="E1602">
        <v>35</v>
      </c>
      <c r="F1602">
        <v>35</v>
      </c>
      <c r="G1602" s="7">
        <v>12</v>
      </c>
      <c r="H1602">
        <v>1.2999999523162842</v>
      </c>
      <c r="I1602">
        <v>12</v>
      </c>
      <c r="J1602">
        <v>16</v>
      </c>
      <c r="K1602">
        <v>1</v>
      </c>
      <c r="L1602">
        <v>5</v>
      </c>
      <c r="M1602">
        <v>2</v>
      </c>
      <c r="N1602">
        <v>4</v>
      </c>
      <c r="P1602">
        <v>26</v>
      </c>
      <c r="Q1602">
        <v>31</v>
      </c>
      <c r="T1602">
        <v>0</v>
      </c>
      <c r="U1602">
        <v>0</v>
      </c>
      <c r="V1602">
        <v>0</v>
      </c>
      <c r="W1602">
        <v>1</v>
      </c>
      <c r="X1602">
        <v>1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0</v>
      </c>
      <c r="AE1602" s="63"/>
      <c r="AF1602" s="63"/>
      <c r="AG1602">
        <f t="shared" si="24"/>
        <v>0.34285714285714286</v>
      </c>
    </row>
    <row r="1603" spans="1:33" x14ac:dyDescent="0.25">
      <c r="A1603">
        <v>3228</v>
      </c>
      <c r="B1603" t="s">
        <v>62</v>
      </c>
      <c r="C1603" t="s">
        <v>485</v>
      </c>
      <c r="D1603">
        <v>1902</v>
      </c>
      <c r="E1603">
        <v>44</v>
      </c>
      <c r="F1603">
        <v>44</v>
      </c>
      <c r="G1603" s="7">
        <v>12</v>
      </c>
      <c r="H1603">
        <v>1.1000000238418579</v>
      </c>
      <c r="I1603">
        <v>12</v>
      </c>
      <c r="J1603">
        <v>24.299999237060547</v>
      </c>
      <c r="K1603">
        <v>1</v>
      </c>
      <c r="L1603">
        <v>9</v>
      </c>
      <c r="M1603">
        <v>2</v>
      </c>
      <c r="N1603">
        <v>7.3000001907348633</v>
      </c>
      <c r="P1603">
        <v>31</v>
      </c>
      <c r="Q1603">
        <v>40</v>
      </c>
      <c r="T1603">
        <v>0</v>
      </c>
      <c r="U1603">
        <v>0</v>
      </c>
      <c r="V1603">
        <v>0</v>
      </c>
      <c r="W1603">
        <v>1</v>
      </c>
      <c r="X1603">
        <v>1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 s="63"/>
      <c r="AF1603" s="63"/>
      <c r="AG1603">
        <f t="shared" ref="AG1603:AG1666" si="25">G1603/E1603</f>
        <v>0.27272727272727271</v>
      </c>
    </row>
    <row r="1604" spans="1:33" x14ac:dyDescent="0.25">
      <c r="A1604">
        <v>3228</v>
      </c>
      <c r="B1604" t="s">
        <v>62</v>
      </c>
      <c r="C1604" t="s">
        <v>486</v>
      </c>
      <c r="D1604">
        <v>1903</v>
      </c>
      <c r="E1604">
        <v>57</v>
      </c>
      <c r="F1604">
        <v>57</v>
      </c>
      <c r="G1604" s="7">
        <v>12</v>
      </c>
      <c r="H1604">
        <v>1.2000000476837158</v>
      </c>
      <c r="I1604">
        <v>12</v>
      </c>
      <c r="J1604">
        <v>36.400001525878906</v>
      </c>
      <c r="K1604">
        <v>1</v>
      </c>
      <c r="L1604">
        <v>10</v>
      </c>
      <c r="M1604">
        <v>3</v>
      </c>
      <c r="N1604">
        <v>7.4000000953674316</v>
      </c>
      <c r="P1604">
        <v>42</v>
      </c>
      <c r="Q1604">
        <v>52</v>
      </c>
      <c r="T1604">
        <v>0</v>
      </c>
      <c r="U1604">
        <v>0</v>
      </c>
      <c r="V1604">
        <v>0</v>
      </c>
      <c r="W1604">
        <v>1</v>
      </c>
      <c r="X1604">
        <v>1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 s="63"/>
      <c r="AF1604" s="63"/>
      <c r="AG1604">
        <f t="shared" si="25"/>
        <v>0.21052631578947367</v>
      </c>
    </row>
    <row r="1605" spans="1:33" x14ac:dyDescent="0.25">
      <c r="A1605">
        <v>3228</v>
      </c>
      <c r="B1605" t="s">
        <v>62</v>
      </c>
      <c r="C1605" t="s">
        <v>487</v>
      </c>
      <c r="D1605">
        <v>1904</v>
      </c>
      <c r="E1605">
        <v>57</v>
      </c>
      <c r="F1605">
        <v>57</v>
      </c>
      <c r="G1605" s="7">
        <v>12</v>
      </c>
      <c r="H1605">
        <v>1.2999999523162842</v>
      </c>
      <c r="I1605">
        <v>12</v>
      </c>
      <c r="J1605">
        <v>35.599998474121094</v>
      </c>
      <c r="K1605">
        <v>2</v>
      </c>
      <c r="L1605">
        <v>12</v>
      </c>
      <c r="M1605">
        <v>4</v>
      </c>
      <c r="N1605">
        <v>6.5999999046325684</v>
      </c>
      <c r="P1605">
        <v>38</v>
      </c>
      <c r="Q1605">
        <v>50</v>
      </c>
      <c r="T1605">
        <v>0</v>
      </c>
      <c r="U1605">
        <v>0</v>
      </c>
      <c r="V1605">
        <v>0</v>
      </c>
      <c r="W1605">
        <v>1</v>
      </c>
      <c r="X1605">
        <v>1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0</v>
      </c>
      <c r="AE1605" s="63"/>
      <c r="AF1605" s="63"/>
      <c r="AG1605">
        <f t="shared" si="25"/>
        <v>0.21052631578947367</v>
      </c>
    </row>
    <row r="1606" spans="1:33" x14ac:dyDescent="0.25">
      <c r="A1606">
        <v>3228</v>
      </c>
      <c r="B1606" t="s">
        <v>62</v>
      </c>
      <c r="C1606" t="s">
        <v>488</v>
      </c>
      <c r="D1606">
        <v>1905</v>
      </c>
      <c r="E1606">
        <v>61</v>
      </c>
      <c r="F1606">
        <v>61</v>
      </c>
      <c r="G1606" s="7">
        <v>12</v>
      </c>
      <c r="H1606">
        <v>1.3999999761581421</v>
      </c>
      <c r="I1606">
        <v>12</v>
      </c>
      <c r="J1606">
        <v>39.5</v>
      </c>
      <c r="K1606">
        <v>1</v>
      </c>
      <c r="L1606">
        <v>12</v>
      </c>
      <c r="M1606">
        <v>4</v>
      </c>
      <c r="N1606">
        <v>4.5</v>
      </c>
      <c r="P1606">
        <v>43</v>
      </c>
      <c r="Q1606">
        <v>55</v>
      </c>
      <c r="T1606">
        <v>0</v>
      </c>
      <c r="U1606">
        <v>0</v>
      </c>
      <c r="V1606">
        <v>0</v>
      </c>
      <c r="W1606">
        <v>1</v>
      </c>
      <c r="X1606">
        <v>1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 s="63"/>
      <c r="AF1606" s="63"/>
      <c r="AG1606">
        <f t="shared" si="25"/>
        <v>0.19672131147540983</v>
      </c>
    </row>
    <row r="1607" spans="1:33" x14ac:dyDescent="0.25">
      <c r="A1607">
        <v>3228</v>
      </c>
      <c r="B1607" t="s">
        <v>62</v>
      </c>
      <c r="C1607" t="s">
        <v>489</v>
      </c>
      <c r="D1607">
        <v>1906</v>
      </c>
      <c r="E1607">
        <v>54</v>
      </c>
      <c r="F1607">
        <v>54</v>
      </c>
      <c r="G1607" s="7">
        <v>12</v>
      </c>
      <c r="H1607">
        <v>1.2999999523162842</v>
      </c>
      <c r="I1607">
        <v>12</v>
      </c>
      <c r="J1607">
        <v>35</v>
      </c>
      <c r="K1607">
        <v>2</v>
      </c>
      <c r="L1607">
        <v>15</v>
      </c>
      <c r="M1607">
        <v>3</v>
      </c>
      <c r="N1607">
        <v>3</v>
      </c>
      <c r="P1607">
        <v>33</v>
      </c>
      <c r="Q1607">
        <v>48</v>
      </c>
      <c r="T1607">
        <v>0</v>
      </c>
      <c r="U1607">
        <v>0</v>
      </c>
      <c r="V1607">
        <v>0</v>
      </c>
      <c r="W1607">
        <v>1</v>
      </c>
      <c r="X1607">
        <v>1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0</v>
      </c>
      <c r="AE1607" s="63"/>
      <c r="AF1607" s="63"/>
      <c r="AG1607">
        <f t="shared" si="25"/>
        <v>0.22222222222222221</v>
      </c>
    </row>
    <row r="1608" spans="1:33" x14ac:dyDescent="0.25">
      <c r="A1608">
        <v>3228</v>
      </c>
      <c r="B1608" t="s">
        <v>62</v>
      </c>
      <c r="C1608" t="s">
        <v>490</v>
      </c>
      <c r="D1608">
        <v>1907</v>
      </c>
      <c r="E1608">
        <v>57</v>
      </c>
      <c r="F1608">
        <v>57</v>
      </c>
      <c r="G1608" s="7">
        <v>12</v>
      </c>
      <c r="H1608">
        <v>1.3999999761581421</v>
      </c>
      <c r="I1608">
        <v>12</v>
      </c>
      <c r="J1608">
        <v>36.200000762939453</v>
      </c>
      <c r="K1608">
        <v>2</v>
      </c>
      <c r="L1608">
        <v>17</v>
      </c>
      <c r="M1608">
        <v>4</v>
      </c>
      <c r="N1608">
        <v>2.2000000476837158</v>
      </c>
      <c r="P1608">
        <v>33</v>
      </c>
      <c r="Q1608">
        <v>50</v>
      </c>
      <c r="T1608">
        <v>0</v>
      </c>
      <c r="U1608">
        <v>0</v>
      </c>
      <c r="V1608">
        <v>0</v>
      </c>
      <c r="W1608">
        <v>1</v>
      </c>
      <c r="X1608">
        <v>1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 s="63"/>
      <c r="AF1608" s="63"/>
      <c r="AG1608">
        <f t="shared" si="25"/>
        <v>0.21052631578947367</v>
      </c>
    </row>
    <row r="1609" spans="1:33" x14ac:dyDescent="0.25">
      <c r="A1609">
        <v>3228</v>
      </c>
      <c r="B1609" t="s">
        <v>62</v>
      </c>
      <c r="C1609" t="s">
        <v>543</v>
      </c>
      <c r="D1609">
        <v>1908</v>
      </c>
      <c r="E1609">
        <v>89</v>
      </c>
      <c r="F1609">
        <v>89</v>
      </c>
      <c r="G1609" s="7">
        <v>12</v>
      </c>
      <c r="H1609">
        <v>1.5</v>
      </c>
      <c r="I1609">
        <v>12</v>
      </c>
      <c r="J1609">
        <v>62.599998474121094</v>
      </c>
      <c r="K1609">
        <v>3</v>
      </c>
      <c r="L1609">
        <v>25</v>
      </c>
      <c r="M1609">
        <v>3</v>
      </c>
      <c r="N1609">
        <v>2.5999999046325684</v>
      </c>
      <c r="P1609">
        <v>57</v>
      </c>
      <c r="Q1609">
        <v>82</v>
      </c>
      <c r="T1609">
        <v>0</v>
      </c>
      <c r="U1609">
        <v>0</v>
      </c>
      <c r="V1609">
        <v>0</v>
      </c>
      <c r="W1609">
        <v>1</v>
      </c>
      <c r="X1609">
        <v>1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0</v>
      </c>
      <c r="AE1609" s="63"/>
      <c r="AF1609" s="63"/>
      <c r="AG1609">
        <f t="shared" si="25"/>
        <v>0.1348314606741573</v>
      </c>
    </row>
    <row r="1610" spans="1:33" x14ac:dyDescent="0.25">
      <c r="A1610">
        <v>3228</v>
      </c>
      <c r="B1610" t="s">
        <v>62</v>
      </c>
      <c r="C1610" t="s">
        <v>491</v>
      </c>
      <c r="D1610">
        <v>1909</v>
      </c>
      <c r="E1610">
        <v>119.41999816894531</v>
      </c>
      <c r="F1610">
        <v>119.41999816894531</v>
      </c>
      <c r="G1610" s="7">
        <v>25</v>
      </c>
      <c r="H1610">
        <v>3.7200000286102295</v>
      </c>
      <c r="I1610">
        <v>15.25</v>
      </c>
      <c r="J1610">
        <v>78.930000305175781</v>
      </c>
      <c r="K1610">
        <v>2.5999999046325684</v>
      </c>
      <c r="L1610">
        <v>34.119998931884766</v>
      </c>
      <c r="M1610">
        <v>2.119999885559082</v>
      </c>
      <c r="O1610">
        <v>27.270000457763672</v>
      </c>
      <c r="P1610">
        <v>57.889999389648438</v>
      </c>
      <c r="Q1610">
        <v>92.009994506835938</v>
      </c>
      <c r="S1610">
        <v>78.930000305175781</v>
      </c>
      <c r="T1610">
        <v>0</v>
      </c>
      <c r="U1610">
        <v>0</v>
      </c>
      <c r="V1610">
        <v>0</v>
      </c>
      <c r="W1610">
        <v>1</v>
      </c>
      <c r="X1610">
        <v>1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 s="63"/>
      <c r="AF1610" s="63"/>
      <c r="AG1610">
        <f t="shared" si="25"/>
        <v>0.2093451715233835</v>
      </c>
    </row>
    <row r="1611" spans="1:33" x14ac:dyDescent="0.25">
      <c r="A1611">
        <v>3228</v>
      </c>
      <c r="B1611" t="s">
        <v>62</v>
      </c>
      <c r="C1611" t="s">
        <v>492</v>
      </c>
      <c r="D1611">
        <v>1910</v>
      </c>
      <c r="E1611">
        <v>155.07000732421875</v>
      </c>
      <c r="F1611">
        <v>155.08000183105469</v>
      </c>
      <c r="G1611" s="7">
        <v>25</v>
      </c>
      <c r="H1611">
        <v>4.2800002098083496</v>
      </c>
      <c r="I1611">
        <v>25</v>
      </c>
      <c r="J1611">
        <v>112.80000305175781</v>
      </c>
      <c r="K1611">
        <v>6.9149999618530273</v>
      </c>
      <c r="L1611">
        <v>34.369998931884766</v>
      </c>
      <c r="M1611">
        <v>4.1750001907348633</v>
      </c>
      <c r="O1611">
        <v>51.090000152587891</v>
      </c>
      <c r="P1611">
        <v>86.089996337890625</v>
      </c>
      <c r="Q1611">
        <v>120.45999145507813</v>
      </c>
      <c r="S1611">
        <v>112.80000305175781</v>
      </c>
      <c r="T1611">
        <v>0</v>
      </c>
      <c r="U1611">
        <v>0</v>
      </c>
      <c r="V1611">
        <v>0</v>
      </c>
      <c r="W1611">
        <v>1</v>
      </c>
      <c r="X1611">
        <v>1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0</v>
      </c>
      <c r="AE1611" s="63"/>
      <c r="AF1611" s="63"/>
      <c r="AG1611">
        <f t="shared" si="25"/>
        <v>0.1612175070562179</v>
      </c>
    </row>
    <row r="1612" spans="1:33" x14ac:dyDescent="0.25">
      <c r="A1612">
        <v>3228</v>
      </c>
      <c r="B1612" t="s">
        <v>62</v>
      </c>
      <c r="C1612" t="s">
        <v>493</v>
      </c>
      <c r="D1612">
        <v>1911</v>
      </c>
      <c r="E1612">
        <v>174.41999816894531</v>
      </c>
      <c r="F1612">
        <v>174.41999816894531</v>
      </c>
      <c r="G1612" s="7">
        <v>25</v>
      </c>
      <c r="H1612">
        <v>4.4499998092651367</v>
      </c>
      <c r="I1612">
        <v>25</v>
      </c>
      <c r="J1612">
        <v>127.04000091552734</v>
      </c>
      <c r="K1612">
        <v>7.059999942779541</v>
      </c>
      <c r="L1612">
        <v>49.380001068115234</v>
      </c>
      <c r="M1612">
        <v>7.570000171661377</v>
      </c>
      <c r="O1612">
        <v>50.090000152587891</v>
      </c>
      <c r="P1612">
        <v>79.360000610351563</v>
      </c>
      <c r="Q1612">
        <v>128.74000549316406</v>
      </c>
      <c r="S1612">
        <v>127.04000091552734</v>
      </c>
      <c r="T1612">
        <v>0</v>
      </c>
      <c r="U1612">
        <v>0</v>
      </c>
      <c r="V1612">
        <v>0</v>
      </c>
      <c r="W1612">
        <v>1</v>
      </c>
      <c r="X1612">
        <v>1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0</v>
      </c>
      <c r="AE1612" s="63"/>
      <c r="AF1612" s="63"/>
      <c r="AG1612">
        <f t="shared" si="25"/>
        <v>0.14333218818053592</v>
      </c>
    </row>
    <row r="1613" spans="1:33" x14ac:dyDescent="0.25">
      <c r="A1613">
        <v>3228</v>
      </c>
      <c r="B1613" t="s">
        <v>62</v>
      </c>
      <c r="C1613" t="s">
        <v>494</v>
      </c>
      <c r="D1613">
        <v>1912</v>
      </c>
      <c r="E1613">
        <v>152.10000610351563</v>
      </c>
      <c r="F1613">
        <v>152.1300048828125</v>
      </c>
      <c r="G1613" s="7">
        <v>25</v>
      </c>
      <c r="H1613">
        <v>4.6700000762939453</v>
      </c>
      <c r="I1613">
        <v>25</v>
      </c>
      <c r="J1613">
        <v>107.69000244140625</v>
      </c>
      <c r="K1613">
        <v>2.6099998950958252</v>
      </c>
      <c r="L1613">
        <v>43.959999084472656</v>
      </c>
      <c r="M1613">
        <v>6.7899999618530273</v>
      </c>
      <c r="O1613">
        <v>30.520000457763672</v>
      </c>
      <c r="P1613">
        <v>83.919998168945313</v>
      </c>
      <c r="Q1613">
        <v>127.87999725341797</v>
      </c>
      <c r="S1613">
        <v>107.69000244140625</v>
      </c>
      <c r="T1613">
        <v>0</v>
      </c>
      <c r="U1613">
        <v>0</v>
      </c>
      <c r="V1613">
        <v>0</v>
      </c>
      <c r="W1613">
        <v>1</v>
      </c>
      <c r="X1613">
        <v>1</v>
      </c>
      <c r="Y1613">
        <v>0</v>
      </c>
      <c r="Z1613">
        <v>0</v>
      </c>
      <c r="AA1613">
        <v>0</v>
      </c>
      <c r="AB1613">
        <v>1</v>
      </c>
      <c r="AC1613">
        <v>0</v>
      </c>
      <c r="AD1613">
        <v>0</v>
      </c>
      <c r="AE1613" s="63"/>
      <c r="AF1613" s="63"/>
      <c r="AG1613">
        <f t="shared" si="25"/>
        <v>0.16436554238522252</v>
      </c>
    </row>
    <row r="1614" spans="1:33" x14ac:dyDescent="0.25">
      <c r="A1614">
        <v>3228</v>
      </c>
      <c r="B1614" t="s">
        <v>62</v>
      </c>
      <c r="C1614" t="s">
        <v>495</v>
      </c>
      <c r="D1614">
        <v>1913</v>
      </c>
      <c r="E1614">
        <v>174.99000549316406</v>
      </c>
      <c r="F1614">
        <v>174.94999694824219</v>
      </c>
      <c r="G1614" s="7">
        <v>25</v>
      </c>
      <c r="H1614">
        <v>4.7699999809265137</v>
      </c>
      <c r="I1614">
        <v>25</v>
      </c>
      <c r="J1614">
        <v>123.65000152587891</v>
      </c>
      <c r="K1614">
        <v>3.9000000953674316</v>
      </c>
      <c r="L1614">
        <v>47.119998931884766</v>
      </c>
      <c r="M1614">
        <v>9.1099996566772461</v>
      </c>
      <c r="O1614">
        <v>26.700000762939453</v>
      </c>
      <c r="P1614">
        <v>107.95999908447266</v>
      </c>
      <c r="Q1614">
        <v>155.08000183105469</v>
      </c>
      <c r="S1614">
        <v>123.65000152587891</v>
      </c>
      <c r="T1614">
        <v>0</v>
      </c>
      <c r="U1614">
        <v>0</v>
      </c>
      <c r="V1614">
        <v>0</v>
      </c>
      <c r="W1614">
        <v>1</v>
      </c>
      <c r="X1614">
        <v>1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0</v>
      </c>
      <c r="AE1614" s="63"/>
      <c r="AF1614" s="63"/>
      <c r="AG1614">
        <f t="shared" si="25"/>
        <v>0.14286530210421999</v>
      </c>
    </row>
    <row r="1615" spans="1:33" x14ac:dyDescent="0.25">
      <c r="A1615">
        <v>3228</v>
      </c>
      <c r="B1615" t="s">
        <v>62</v>
      </c>
      <c r="C1615" t="s">
        <v>501</v>
      </c>
      <c r="D1615">
        <v>1919</v>
      </c>
      <c r="E1615">
        <v>311.60000610351563</v>
      </c>
      <c r="F1615">
        <v>311.60000610351563</v>
      </c>
      <c r="G1615" s="7">
        <v>25</v>
      </c>
      <c r="H1615">
        <v>0.89999997615814209</v>
      </c>
      <c r="I1615">
        <v>25</v>
      </c>
      <c r="J1615">
        <v>273.79998779296875</v>
      </c>
      <c r="K1615">
        <v>34.5</v>
      </c>
      <c r="L1615">
        <v>79.800003051757813</v>
      </c>
      <c r="M1615">
        <v>5.4000000953674316</v>
      </c>
      <c r="O1615">
        <v>38.5</v>
      </c>
      <c r="P1615">
        <v>131.5</v>
      </c>
      <c r="Q1615">
        <v>211.30000305175781</v>
      </c>
      <c r="S1615">
        <v>273.79998779296875</v>
      </c>
      <c r="T1615">
        <v>0</v>
      </c>
      <c r="U1615">
        <v>0</v>
      </c>
      <c r="V1615">
        <v>0</v>
      </c>
      <c r="W1615">
        <v>1</v>
      </c>
      <c r="X1615">
        <v>1</v>
      </c>
      <c r="Y1615">
        <v>0</v>
      </c>
      <c r="Z1615">
        <v>0</v>
      </c>
      <c r="AA1615">
        <v>0</v>
      </c>
      <c r="AB1615">
        <v>1</v>
      </c>
      <c r="AC1615">
        <v>0</v>
      </c>
      <c r="AD1615">
        <v>0</v>
      </c>
      <c r="AE1615" s="63"/>
      <c r="AF1615" s="63"/>
      <c r="AG1615">
        <f t="shared" si="25"/>
        <v>8.023106389701043E-2</v>
      </c>
    </row>
    <row r="1616" spans="1:33" x14ac:dyDescent="0.25">
      <c r="A1616">
        <v>3228</v>
      </c>
      <c r="B1616" t="s">
        <v>62</v>
      </c>
      <c r="C1616" t="s">
        <v>502</v>
      </c>
      <c r="D1616">
        <v>1920</v>
      </c>
      <c r="E1616">
        <v>274.60000610351563</v>
      </c>
      <c r="F1616">
        <v>274.60000610351563</v>
      </c>
      <c r="G1616" s="7">
        <v>25</v>
      </c>
      <c r="H1616">
        <v>3</v>
      </c>
      <c r="I1616">
        <v>15.600000381469727</v>
      </c>
      <c r="J1616">
        <v>231.39999389648438</v>
      </c>
      <c r="K1616">
        <v>13.600000381469727</v>
      </c>
      <c r="L1616">
        <v>91.599998474121094</v>
      </c>
      <c r="M1616">
        <v>3.7000000476837158</v>
      </c>
      <c r="O1616">
        <v>40.200000762939453</v>
      </c>
      <c r="P1616">
        <v>126.90000152587891</v>
      </c>
      <c r="Q1616">
        <v>218.5</v>
      </c>
      <c r="S1616">
        <v>231.39999389648438</v>
      </c>
      <c r="T1616">
        <v>0</v>
      </c>
      <c r="U1616">
        <v>0</v>
      </c>
      <c r="V1616">
        <v>0</v>
      </c>
      <c r="W1616">
        <v>1</v>
      </c>
      <c r="X1616">
        <v>1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0</v>
      </c>
      <c r="AE1616" s="63"/>
      <c r="AF1616" s="63"/>
      <c r="AG1616">
        <f t="shared" si="25"/>
        <v>9.1041512907234903E-2</v>
      </c>
    </row>
    <row r="1617" spans="1:33" x14ac:dyDescent="0.25">
      <c r="A1617">
        <v>3228</v>
      </c>
      <c r="B1617" t="s">
        <v>62</v>
      </c>
      <c r="C1617" t="s">
        <v>503</v>
      </c>
      <c r="D1617">
        <v>1921</v>
      </c>
      <c r="E1617">
        <v>211.5</v>
      </c>
      <c r="F1617">
        <v>211.5</v>
      </c>
      <c r="G1617" s="7">
        <v>25</v>
      </c>
      <c r="H1617">
        <v>3.5999999046325684</v>
      </c>
      <c r="I1617">
        <v>15.600000381469727</v>
      </c>
      <c r="J1617">
        <v>174.80000305175781</v>
      </c>
      <c r="K1617">
        <v>5.3000001907348633</v>
      </c>
      <c r="L1617">
        <v>101.40000152587891</v>
      </c>
      <c r="M1617">
        <v>2</v>
      </c>
      <c r="N1617">
        <v>1</v>
      </c>
      <c r="O1617">
        <v>37.299999237060547</v>
      </c>
      <c r="P1617">
        <v>60.400001525878906</v>
      </c>
      <c r="Q1617">
        <v>161.80000305175781</v>
      </c>
      <c r="S1617">
        <v>173.80000305175781</v>
      </c>
      <c r="T1617">
        <v>0</v>
      </c>
      <c r="U1617">
        <v>0</v>
      </c>
      <c r="V1617">
        <v>0</v>
      </c>
      <c r="W1617">
        <v>1</v>
      </c>
      <c r="X1617">
        <v>1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0</v>
      </c>
      <c r="AE1617" s="63"/>
      <c r="AF1617" s="63"/>
      <c r="AG1617">
        <f t="shared" si="25"/>
        <v>0.1182033096926714</v>
      </c>
    </row>
    <row r="1618" spans="1:33" x14ac:dyDescent="0.25">
      <c r="A1618">
        <v>3228</v>
      </c>
      <c r="B1618" t="s">
        <v>62</v>
      </c>
      <c r="C1618" t="s">
        <v>504</v>
      </c>
      <c r="D1618">
        <v>1922</v>
      </c>
      <c r="E1618">
        <v>227.30000305175781</v>
      </c>
      <c r="F1618">
        <v>227.30000305175781</v>
      </c>
      <c r="G1618" s="7">
        <v>25</v>
      </c>
      <c r="H1618">
        <v>4.3000001907348633</v>
      </c>
      <c r="I1618">
        <v>15.600000381469727</v>
      </c>
      <c r="J1618">
        <v>174.19999694824219</v>
      </c>
      <c r="K1618">
        <v>10.600000381469727</v>
      </c>
      <c r="L1618">
        <v>86.699996948242188</v>
      </c>
      <c r="M1618">
        <v>1.6000000238418579</v>
      </c>
      <c r="N1618">
        <v>0.40000000596046448</v>
      </c>
      <c r="O1618">
        <v>25.299999237060547</v>
      </c>
      <c r="P1618">
        <v>73.800003051757813</v>
      </c>
      <c r="Q1618">
        <v>160.5</v>
      </c>
      <c r="S1618">
        <v>173.80000305175781</v>
      </c>
      <c r="T1618">
        <v>0</v>
      </c>
      <c r="U1618">
        <v>0</v>
      </c>
      <c r="V1618">
        <v>0</v>
      </c>
      <c r="W1618">
        <v>1</v>
      </c>
      <c r="X1618">
        <v>1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0</v>
      </c>
      <c r="AE1618" s="63"/>
      <c r="AF1618" s="63"/>
      <c r="AG1618">
        <f t="shared" si="25"/>
        <v>0.10998680010711361</v>
      </c>
    </row>
    <row r="1619" spans="1:33" x14ac:dyDescent="0.25">
      <c r="A1619">
        <v>3228</v>
      </c>
      <c r="B1619" t="s">
        <v>62</v>
      </c>
      <c r="C1619" t="s">
        <v>505</v>
      </c>
      <c r="D1619">
        <v>1923</v>
      </c>
      <c r="E1619">
        <v>257.70001220703125</v>
      </c>
      <c r="F1619">
        <v>257.70001220703125</v>
      </c>
      <c r="G1619" s="7">
        <v>25</v>
      </c>
      <c r="H1619">
        <v>6.1999998092651367</v>
      </c>
      <c r="I1619">
        <v>15.600000381469727</v>
      </c>
      <c r="J1619">
        <v>197.39999389648438</v>
      </c>
      <c r="K1619">
        <v>14.800000190734863</v>
      </c>
      <c r="L1619">
        <v>111.40000152587891</v>
      </c>
      <c r="M1619">
        <v>1.3999999761581421</v>
      </c>
      <c r="N1619">
        <v>0.20000000298023224</v>
      </c>
      <c r="O1619">
        <v>36.099998474121094</v>
      </c>
      <c r="P1619">
        <v>103.90000152587891</v>
      </c>
      <c r="Q1619">
        <v>215.30000305175781</v>
      </c>
      <c r="S1619">
        <v>197.19999694824219</v>
      </c>
      <c r="T1619">
        <v>0</v>
      </c>
      <c r="U1619">
        <v>0</v>
      </c>
      <c r="V1619">
        <v>0</v>
      </c>
      <c r="W1619">
        <v>1</v>
      </c>
      <c r="X1619">
        <v>1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0</v>
      </c>
      <c r="AE1619" s="63"/>
      <c r="AF1619" s="63"/>
      <c r="AG1619">
        <f t="shared" si="25"/>
        <v>9.7012024896279317E-2</v>
      </c>
    </row>
    <row r="1620" spans="1:33" x14ac:dyDescent="0.25">
      <c r="A1620">
        <v>3228</v>
      </c>
      <c r="B1620" t="s">
        <v>62</v>
      </c>
      <c r="C1620" t="s">
        <v>506</v>
      </c>
      <c r="D1620">
        <v>1924</v>
      </c>
      <c r="E1620">
        <v>338.70001220703125</v>
      </c>
      <c r="F1620">
        <v>338.70001220703125</v>
      </c>
      <c r="G1620" s="7">
        <v>50</v>
      </c>
      <c r="H1620">
        <v>9.8000001907348633</v>
      </c>
      <c r="I1620">
        <v>31.200000762939453</v>
      </c>
      <c r="J1620">
        <v>250.39999389648438</v>
      </c>
      <c r="K1620">
        <v>21</v>
      </c>
      <c r="L1620">
        <v>91.699996948242188</v>
      </c>
      <c r="M1620">
        <v>1.6000000238418579</v>
      </c>
      <c r="O1620">
        <v>37.599998474121094</v>
      </c>
      <c r="P1620">
        <v>184</v>
      </c>
      <c r="Q1620">
        <v>275.70001220703125</v>
      </c>
      <c r="S1620">
        <v>250.39999389648438</v>
      </c>
      <c r="T1620">
        <v>0</v>
      </c>
      <c r="U1620">
        <v>0</v>
      </c>
      <c r="V1620">
        <v>0</v>
      </c>
      <c r="W1620">
        <v>1</v>
      </c>
      <c r="X1620">
        <v>1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0</v>
      </c>
      <c r="AE1620" s="63"/>
      <c r="AF1620" s="63"/>
      <c r="AG1620">
        <f t="shared" si="25"/>
        <v>0.1476232601061655</v>
      </c>
    </row>
    <row r="1621" spans="1:33" x14ac:dyDescent="0.25">
      <c r="A1621">
        <v>3228</v>
      </c>
      <c r="B1621" t="s">
        <v>62</v>
      </c>
      <c r="C1621" t="s">
        <v>507</v>
      </c>
      <c r="D1621">
        <v>1925</v>
      </c>
      <c r="E1621">
        <v>490.70001220703125</v>
      </c>
      <c r="F1621">
        <v>490.70001220703125</v>
      </c>
      <c r="G1621" s="7">
        <v>50</v>
      </c>
      <c r="H1621">
        <v>11.600000381469727</v>
      </c>
      <c r="I1621">
        <v>31.200000762939453</v>
      </c>
      <c r="J1621">
        <v>400.10000610351563</v>
      </c>
      <c r="K1621">
        <v>34.5</v>
      </c>
      <c r="L1621">
        <v>90.699996948242188</v>
      </c>
      <c r="M1621">
        <v>1.5</v>
      </c>
      <c r="O1621">
        <v>86</v>
      </c>
      <c r="P1621">
        <v>310.89999389648438</v>
      </c>
      <c r="Q1621">
        <v>401.5999755859375</v>
      </c>
      <c r="S1621">
        <v>400.10000610351563</v>
      </c>
      <c r="T1621">
        <v>0</v>
      </c>
      <c r="U1621">
        <v>0</v>
      </c>
      <c r="V1621">
        <v>0</v>
      </c>
      <c r="W1621">
        <v>1</v>
      </c>
      <c r="X1621">
        <v>1</v>
      </c>
      <c r="Y1621">
        <v>0</v>
      </c>
      <c r="Z1621">
        <v>0</v>
      </c>
      <c r="AA1621">
        <v>0</v>
      </c>
      <c r="AB1621">
        <v>1</v>
      </c>
      <c r="AC1621">
        <v>0</v>
      </c>
      <c r="AD1621">
        <v>0</v>
      </c>
      <c r="AE1621" s="63"/>
      <c r="AF1621" s="63"/>
      <c r="AG1621">
        <f t="shared" si="25"/>
        <v>0.10189524914644693</v>
      </c>
    </row>
    <row r="1622" spans="1:33" x14ac:dyDescent="0.25">
      <c r="A1622">
        <v>3228</v>
      </c>
      <c r="B1622" t="s">
        <v>62</v>
      </c>
      <c r="C1622" t="s">
        <v>508</v>
      </c>
      <c r="D1622">
        <v>1926</v>
      </c>
      <c r="E1622">
        <v>378.70001220703125</v>
      </c>
      <c r="F1622">
        <v>378.70001220703125</v>
      </c>
      <c r="G1622" s="7">
        <v>50</v>
      </c>
      <c r="H1622">
        <v>13.699999809265137</v>
      </c>
      <c r="I1622">
        <v>31.200000762939453</v>
      </c>
      <c r="J1622">
        <v>293.10000610351563</v>
      </c>
      <c r="K1622">
        <v>31.100000381469727</v>
      </c>
      <c r="L1622">
        <v>102.90000152587891</v>
      </c>
      <c r="M1622">
        <v>0.89999997615814209</v>
      </c>
      <c r="O1622">
        <v>52</v>
      </c>
      <c r="P1622">
        <v>208.30000305175781</v>
      </c>
      <c r="Q1622">
        <v>311.20001220703125</v>
      </c>
      <c r="S1622">
        <v>293.10000610351563</v>
      </c>
      <c r="T1622">
        <v>0</v>
      </c>
      <c r="U1622">
        <v>0</v>
      </c>
      <c r="V1622">
        <v>0</v>
      </c>
      <c r="W1622">
        <v>1</v>
      </c>
      <c r="X1622">
        <v>1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0</v>
      </c>
      <c r="AE1622" s="63"/>
      <c r="AF1622" s="63"/>
      <c r="AG1622">
        <f t="shared" si="25"/>
        <v>0.13203062685053607</v>
      </c>
    </row>
    <row r="1623" spans="1:33" x14ac:dyDescent="0.25">
      <c r="A1623">
        <v>3228</v>
      </c>
      <c r="B1623" t="s">
        <v>62</v>
      </c>
      <c r="C1623" t="s">
        <v>509</v>
      </c>
      <c r="D1623">
        <v>1927</v>
      </c>
      <c r="E1623">
        <v>443.10000610351563</v>
      </c>
      <c r="F1623">
        <v>443.10000610351563</v>
      </c>
      <c r="G1623" s="7">
        <v>50</v>
      </c>
      <c r="H1623">
        <v>16.100000381469727</v>
      </c>
      <c r="I1623">
        <v>31.200000762939453</v>
      </c>
      <c r="J1623">
        <v>363.79998779296875</v>
      </c>
      <c r="K1623">
        <v>36.900001525878906</v>
      </c>
      <c r="L1623">
        <v>106.19999694824219</v>
      </c>
      <c r="M1623">
        <v>0.89999997615814209</v>
      </c>
      <c r="O1623">
        <v>92.099998474121094</v>
      </c>
      <c r="P1623">
        <v>263.29998779296875</v>
      </c>
      <c r="Q1623">
        <v>369.5</v>
      </c>
      <c r="S1623">
        <v>363.79998779296875</v>
      </c>
      <c r="T1623">
        <v>0</v>
      </c>
      <c r="U1623">
        <v>0</v>
      </c>
      <c r="V1623">
        <v>0</v>
      </c>
      <c r="W1623">
        <v>1</v>
      </c>
      <c r="X1623">
        <v>1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 s="63"/>
      <c r="AF1623" s="63"/>
      <c r="AG1623">
        <f t="shared" si="25"/>
        <v>0.11284134351449131</v>
      </c>
    </row>
    <row r="1624" spans="1:33" x14ac:dyDescent="0.25">
      <c r="A1624">
        <v>3228</v>
      </c>
      <c r="B1624" t="s">
        <v>62</v>
      </c>
      <c r="C1624" t="s">
        <v>510</v>
      </c>
      <c r="D1624">
        <v>1928</v>
      </c>
      <c r="E1624">
        <v>512.70001220703125</v>
      </c>
      <c r="F1624">
        <v>512.70001220703125</v>
      </c>
      <c r="G1624" s="7">
        <v>50</v>
      </c>
      <c r="H1624">
        <v>19.100000381469727</v>
      </c>
      <c r="I1624">
        <v>31.200000762939453</v>
      </c>
      <c r="J1624">
        <v>416.89999389648438</v>
      </c>
      <c r="K1624">
        <v>34.700000762939453</v>
      </c>
      <c r="L1624">
        <v>109.19999694824219</v>
      </c>
      <c r="M1624">
        <v>0.89999997615814209</v>
      </c>
      <c r="O1624">
        <v>112.5</v>
      </c>
      <c r="P1624">
        <v>334.20001220703125</v>
      </c>
      <c r="Q1624">
        <v>443.4000244140625</v>
      </c>
      <c r="S1624">
        <v>416.89999389648438</v>
      </c>
      <c r="T1624">
        <v>0</v>
      </c>
      <c r="U1624">
        <v>0</v>
      </c>
      <c r="V1624">
        <v>0</v>
      </c>
      <c r="W1624">
        <v>1</v>
      </c>
      <c r="X1624">
        <v>1</v>
      </c>
      <c r="Y1624">
        <v>0</v>
      </c>
      <c r="Z1624">
        <v>0</v>
      </c>
      <c r="AA1624">
        <v>0</v>
      </c>
      <c r="AB1624">
        <v>1</v>
      </c>
      <c r="AC1624">
        <v>0</v>
      </c>
      <c r="AD1624">
        <v>0</v>
      </c>
      <c r="AE1624" s="63"/>
      <c r="AF1624" s="63"/>
      <c r="AG1624">
        <f t="shared" si="25"/>
        <v>9.7522915563750187E-2</v>
      </c>
    </row>
    <row r="1625" spans="1:33" x14ac:dyDescent="0.25">
      <c r="A1625">
        <v>3228</v>
      </c>
      <c r="B1625" t="s">
        <v>62</v>
      </c>
      <c r="C1625" t="s">
        <v>511</v>
      </c>
      <c r="D1625">
        <v>1929</v>
      </c>
      <c r="E1625">
        <v>436.29998779296875</v>
      </c>
      <c r="F1625">
        <v>436.29998779296875</v>
      </c>
      <c r="G1625" s="7">
        <v>50</v>
      </c>
      <c r="H1625">
        <v>22.100000381469727</v>
      </c>
      <c r="I1625">
        <v>31.200000762939453</v>
      </c>
      <c r="J1625">
        <v>337</v>
      </c>
      <c r="K1625">
        <v>30.299999237060547</v>
      </c>
      <c r="L1625">
        <v>157</v>
      </c>
      <c r="M1625">
        <v>4.9000000953674316</v>
      </c>
      <c r="O1625">
        <v>117</v>
      </c>
      <c r="P1625">
        <v>212.5</v>
      </c>
      <c r="Q1625">
        <v>369.5</v>
      </c>
      <c r="S1625">
        <v>337</v>
      </c>
      <c r="T1625">
        <v>0</v>
      </c>
      <c r="U1625">
        <v>0</v>
      </c>
      <c r="V1625">
        <v>0</v>
      </c>
      <c r="W1625">
        <v>1</v>
      </c>
      <c r="X1625">
        <v>1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0</v>
      </c>
      <c r="AE1625" s="63"/>
      <c r="AF1625" s="63"/>
      <c r="AG1625">
        <f t="shared" si="25"/>
        <v>0.11460004904635888</v>
      </c>
    </row>
    <row r="1626" spans="1:33" x14ac:dyDescent="0.25">
      <c r="A1626">
        <v>3228</v>
      </c>
      <c r="B1626" t="s">
        <v>62</v>
      </c>
      <c r="C1626" t="s">
        <v>512</v>
      </c>
      <c r="D1626">
        <v>1930</v>
      </c>
      <c r="E1626">
        <v>380.39999389648438</v>
      </c>
      <c r="F1626">
        <v>380.39999389648438</v>
      </c>
      <c r="G1626" s="7">
        <v>50</v>
      </c>
      <c r="H1626">
        <v>23.700000762939453</v>
      </c>
      <c r="I1626">
        <v>31.200000762939453</v>
      </c>
      <c r="J1626">
        <v>289.70001220703125</v>
      </c>
      <c r="K1626">
        <v>30.600000381469727</v>
      </c>
      <c r="L1626">
        <v>126</v>
      </c>
      <c r="M1626">
        <v>1.7999999523162842</v>
      </c>
      <c r="O1626">
        <v>86.699996948242188</v>
      </c>
      <c r="P1626">
        <v>181.39999389648438</v>
      </c>
      <c r="Q1626">
        <v>307.39999389648438</v>
      </c>
      <c r="S1626">
        <v>289.70001220703125</v>
      </c>
      <c r="T1626">
        <v>0</v>
      </c>
      <c r="U1626">
        <v>0</v>
      </c>
      <c r="V1626">
        <v>0</v>
      </c>
      <c r="W1626">
        <v>1</v>
      </c>
      <c r="X1626">
        <v>1</v>
      </c>
      <c r="Y1626">
        <v>0</v>
      </c>
      <c r="Z1626">
        <v>0</v>
      </c>
      <c r="AA1626">
        <v>0</v>
      </c>
      <c r="AB1626">
        <v>1</v>
      </c>
      <c r="AC1626">
        <v>0</v>
      </c>
      <c r="AD1626">
        <v>0</v>
      </c>
      <c r="AE1626" s="63"/>
      <c r="AF1626" s="63"/>
      <c r="AG1626">
        <f t="shared" si="25"/>
        <v>0.13144059096280153</v>
      </c>
    </row>
    <row r="1627" spans="1:33" x14ac:dyDescent="0.25">
      <c r="A1627">
        <v>3228</v>
      </c>
      <c r="B1627" t="s">
        <v>62</v>
      </c>
      <c r="C1627" t="s">
        <v>513</v>
      </c>
      <c r="D1627">
        <v>1931</v>
      </c>
      <c r="E1627">
        <v>350.10000610351563</v>
      </c>
      <c r="F1627">
        <v>350.10000610351563</v>
      </c>
      <c r="G1627" s="7">
        <v>50</v>
      </c>
      <c r="H1627">
        <v>23.100000381469727</v>
      </c>
      <c r="I1627">
        <v>31.200000762939453</v>
      </c>
      <c r="J1627">
        <v>261.10000610351563</v>
      </c>
      <c r="K1627">
        <v>25.5</v>
      </c>
      <c r="L1627">
        <v>86.300003051757813</v>
      </c>
      <c r="M1627">
        <v>0.80000001192092896</v>
      </c>
      <c r="O1627">
        <v>43.599998474121094</v>
      </c>
      <c r="P1627">
        <v>199.69999694824219</v>
      </c>
      <c r="Q1627">
        <v>286</v>
      </c>
      <c r="S1627">
        <v>261.10000610351563</v>
      </c>
      <c r="T1627">
        <v>0</v>
      </c>
      <c r="U1627">
        <v>0</v>
      </c>
      <c r="V1627">
        <v>0</v>
      </c>
      <c r="W1627">
        <v>1</v>
      </c>
      <c r="X1627">
        <v>1</v>
      </c>
      <c r="Y1627">
        <v>0</v>
      </c>
      <c r="Z1627">
        <v>0</v>
      </c>
      <c r="AA1627">
        <v>0</v>
      </c>
      <c r="AB1627">
        <v>1</v>
      </c>
      <c r="AC1627">
        <v>0</v>
      </c>
      <c r="AD1627">
        <v>0</v>
      </c>
      <c r="AE1627" s="63"/>
      <c r="AF1627" s="63"/>
      <c r="AG1627">
        <f t="shared" si="25"/>
        <v>0.14281633569928096</v>
      </c>
    </row>
    <row r="1628" spans="1:33" x14ac:dyDescent="0.25">
      <c r="A1628">
        <v>3228</v>
      </c>
      <c r="B1628" t="s">
        <v>62</v>
      </c>
      <c r="C1628" t="s">
        <v>514</v>
      </c>
      <c r="D1628">
        <v>1932</v>
      </c>
      <c r="E1628">
        <v>300.10000610351563</v>
      </c>
      <c r="F1628">
        <v>300.10000610351563</v>
      </c>
      <c r="G1628" s="7">
        <v>50</v>
      </c>
      <c r="H1628">
        <v>22.5</v>
      </c>
      <c r="I1628">
        <v>31.200000762939453</v>
      </c>
      <c r="J1628">
        <v>217.80000305175781</v>
      </c>
      <c r="K1628">
        <v>25.399999618530273</v>
      </c>
      <c r="L1628">
        <v>87.199996948242188</v>
      </c>
      <c r="M1628">
        <v>0.69999998807907104</v>
      </c>
      <c r="O1628">
        <v>16.399999618530273</v>
      </c>
      <c r="P1628">
        <v>145.89999389648438</v>
      </c>
      <c r="Q1628">
        <v>233.09999084472656</v>
      </c>
      <c r="S1628">
        <v>217.80000305175781</v>
      </c>
      <c r="T1628">
        <v>0</v>
      </c>
      <c r="U1628">
        <v>0</v>
      </c>
      <c r="V1628">
        <v>0</v>
      </c>
      <c r="W1628">
        <v>1</v>
      </c>
      <c r="X1628">
        <v>1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0</v>
      </c>
      <c r="AE1628" s="63"/>
      <c r="AF1628" s="63"/>
      <c r="AG1628">
        <f t="shared" si="25"/>
        <v>0.16661112623487634</v>
      </c>
    </row>
    <row r="1629" spans="1:33" x14ac:dyDescent="0.25">
      <c r="A1629">
        <v>3228</v>
      </c>
      <c r="B1629" t="s">
        <v>62</v>
      </c>
      <c r="C1629" t="s">
        <v>515</v>
      </c>
      <c r="D1629">
        <v>1933</v>
      </c>
      <c r="E1629">
        <v>312.39999389648438</v>
      </c>
      <c r="F1629">
        <v>312.39999389648438</v>
      </c>
      <c r="G1629" s="7">
        <v>50</v>
      </c>
      <c r="H1629">
        <v>22.600000381469727</v>
      </c>
      <c r="I1629">
        <v>31.200000762939453</v>
      </c>
      <c r="J1629">
        <v>227.69999694824219</v>
      </c>
      <c r="K1629">
        <v>24.200000762939453</v>
      </c>
      <c r="L1629">
        <v>95.599998474121094</v>
      </c>
      <c r="M1629">
        <v>0.69999998807907104</v>
      </c>
      <c r="O1629">
        <v>10.5</v>
      </c>
      <c r="P1629">
        <v>158.19999694824219</v>
      </c>
      <c r="Q1629">
        <v>253.79998779296875</v>
      </c>
      <c r="S1629">
        <v>227.69999694824219</v>
      </c>
      <c r="T1629">
        <v>0</v>
      </c>
      <c r="U1629">
        <v>0</v>
      </c>
      <c r="V1629">
        <v>0</v>
      </c>
      <c r="W1629">
        <v>1</v>
      </c>
      <c r="X1629">
        <v>1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0</v>
      </c>
      <c r="AE1629" s="63"/>
      <c r="AF1629" s="63"/>
      <c r="AG1629">
        <f t="shared" si="25"/>
        <v>0.16005121951624557</v>
      </c>
    </row>
    <row r="1630" spans="1:33" x14ac:dyDescent="0.25">
      <c r="A1630">
        <v>3228</v>
      </c>
      <c r="B1630" t="s">
        <v>62</v>
      </c>
      <c r="C1630" t="s">
        <v>516</v>
      </c>
      <c r="D1630">
        <v>1934</v>
      </c>
      <c r="E1630">
        <v>302.79998779296875</v>
      </c>
      <c r="F1630">
        <v>302.79998779296875</v>
      </c>
      <c r="G1630" s="7">
        <v>50</v>
      </c>
      <c r="H1630">
        <v>22.200000762939453</v>
      </c>
      <c r="I1630">
        <v>31.200000762939453</v>
      </c>
      <c r="J1630">
        <v>217.5</v>
      </c>
      <c r="K1630">
        <v>22.200000762939453</v>
      </c>
      <c r="L1630">
        <v>106.69999694824219</v>
      </c>
      <c r="M1630">
        <v>0.60000002384185791</v>
      </c>
      <c r="O1630">
        <v>9.1000003814697266</v>
      </c>
      <c r="P1630">
        <v>126.40000152587891</v>
      </c>
      <c r="Q1630">
        <v>233.10000610351563</v>
      </c>
      <c r="S1630">
        <v>217.5</v>
      </c>
      <c r="T1630">
        <v>0</v>
      </c>
      <c r="U1630">
        <v>0</v>
      </c>
      <c r="V1630">
        <v>0</v>
      </c>
      <c r="W1630">
        <v>1</v>
      </c>
      <c r="X1630">
        <v>1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0</v>
      </c>
      <c r="AE1630" s="63"/>
      <c r="AF1630" s="63"/>
      <c r="AG1630">
        <f t="shared" si="25"/>
        <v>0.16512550203332946</v>
      </c>
    </row>
    <row r="1631" spans="1:33" x14ac:dyDescent="0.25">
      <c r="A1631">
        <v>3228</v>
      </c>
      <c r="B1631" t="s">
        <v>62</v>
      </c>
      <c r="C1631" t="s">
        <v>517</v>
      </c>
      <c r="D1631">
        <v>1935</v>
      </c>
      <c r="E1631">
        <v>287.5</v>
      </c>
      <c r="F1631">
        <v>287.5</v>
      </c>
      <c r="G1631" s="7">
        <v>50</v>
      </c>
      <c r="H1631">
        <v>21.899999618530273</v>
      </c>
      <c r="I1631">
        <v>31.200000762939453</v>
      </c>
      <c r="J1631">
        <v>200.39999389648438</v>
      </c>
      <c r="K1631">
        <v>11.600000381469727</v>
      </c>
      <c r="L1631">
        <v>122.59999847412109</v>
      </c>
      <c r="M1631">
        <v>0.5</v>
      </c>
      <c r="O1631">
        <v>18.700000762939453</v>
      </c>
      <c r="P1631">
        <v>90.699996948242188</v>
      </c>
      <c r="Q1631">
        <v>213.29998779296875</v>
      </c>
      <c r="S1631">
        <v>200.39999389648438</v>
      </c>
      <c r="T1631">
        <v>0</v>
      </c>
      <c r="U1631">
        <v>0</v>
      </c>
      <c r="V1631">
        <v>0</v>
      </c>
      <c r="W1631">
        <v>1</v>
      </c>
      <c r="X1631">
        <v>1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 s="63"/>
      <c r="AF1631" s="63"/>
      <c r="AG1631">
        <f t="shared" si="25"/>
        <v>0.17391304347826086</v>
      </c>
    </row>
    <row r="1632" spans="1:33" x14ac:dyDescent="0.25">
      <c r="A1632">
        <v>3228</v>
      </c>
      <c r="B1632" t="s">
        <v>62</v>
      </c>
      <c r="C1632" t="s">
        <v>518</v>
      </c>
      <c r="D1632">
        <v>1936</v>
      </c>
      <c r="E1632">
        <v>456.10000610351563</v>
      </c>
      <c r="F1632">
        <v>456.10000610351563</v>
      </c>
      <c r="G1632" s="7">
        <v>50</v>
      </c>
      <c r="H1632">
        <v>23.100000381469727</v>
      </c>
      <c r="I1632">
        <v>31.200000762939453</v>
      </c>
      <c r="J1632">
        <v>357.29998779296875</v>
      </c>
      <c r="K1632">
        <v>76.099998474121094</v>
      </c>
      <c r="L1632">
        <v>131.10000610351563</v>
      </c>
      <c r="M1632">
        <v>0</v>
      </c>
      <c r="O1632">
        <v>56.099998474121094</v>
      </c>
      <c r="P1632">
        <v>152.30000305175781</v>
      </c>
      <c r="Q1632">
        <v>283.4000244140625</v>
      </c>
      <c r="S1632">
        <v>357.29998779296875</v>
      </c>
      <c r="T1632">
        <v>0</v>
      </c>
      <c r="U1632">
        <v>0</v>
      </c>
      <c r="V1632">
        <v>0</v>
      </c>
      <c r="W1632">
        <v>1</v>
      </c>
      <c r="X1632">
        <v>1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v>0</v>
      </c>
      <c r="AE1632" s="63"/>
      <c r="AF1632" s="63"/>
      <c r="AG1632">
        <f t="shared" si="25"/>
        <v>0.10962508075181233</v>
      </c>
    </row>
    <row r="1633" spans="1:33" x14ac:dyDescent="0.25">
      <c r="A1633">
        <v>3228</v>
      </c>
      <c r="B1633" t="s">
        <v>62</v>
      </c>
      <c r="C1633" t="s">
        <v>519</v>
      </c>
      <c r="D1633">
        <v>1937</v>
      </c>
      <c r="E1633">
        <v>658.5</v>
      </c>
      <c r="F1633">
        <v>658.5</v>
      </c>
      <c r="G1633" s="7">
        <v>50</v>
      </c>
      <c r="H1633">
        <v>24.600000381469727</v>
      </c>
      <c r="I1633">
        <v>31.200000762939453</v>
      </c>
      <c r="J1633">
        <v>549.79998779296875</v>
      </c>
      <c r="K1633">
        <v>174.30000305175781</v>
      </c>
      <c r="L1633">
        <v>130.19999694824219</v>
      </c>
      <c r="M1633">
        <v>0</v>
      </c>
      <c r="O1633">
        <v>77.599998474121094</v>
      </c>
      <c r="P1633">
        <v>234.10000610351563</v>
      </c>
      <c r="Q1633">
        <v>364.29998779296875</v>
      </c>
      <c r="S1633">
        <v>549.79998779296875</v>
      </c>
      <c r="T1633">
        <v>0</v>
      </c>
      <c r="U1633">
        <v>0</v>
      </c>
      <c r="V1633">
        <v>0</v>
      </c>
      <c r="W1633">
        <v>1</v>
      </c>
      <c r="X1633">
        <v>1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0</v>
      </c>
      <c r="AE1633" s="63"/>
      <c r="AF1633" s="63"/>
      <c r="AG1633">
        <f t="shared" si="25"/>
        <v>7.5930144267274111E-2</v>
      </c>
    </row>
    <row r="1634" spans="1:33" s="4" customFormat="1" x14ac:dyDescent="0.25">
      <c r="A1634" s="4">
        <v>3228</v>
      </c>
      <c r="B1634" s="4" t="s">
        <v>62</v>
      </c>
      <c r="C1634" s="4" t="s">
        <v>520</v>
      </c>
      <c r="D1634" s="4">
        <v>1938</v>
      </c>
      <c r="E1634" s="4">
        <v>509</v>
      </c>
      <c r="F1634" s="4">
        <v>509</v>
      </c>
      <c r="G1634" s="7">
        <v>50</v>
      </c>
      <c r="H1634" s="4">
        <v>25.200000762939453</v>
      </c>
      <c r="I1634" s="4">
        <v>31.200000762939453</v>
      </c>
      <c r="J1634" s="4">
        <v>395.20001220703125</v>
      </c>
      <c r="K1634" s="4">
        <v>102.69999694824219</v>
      </c>
      <c r="L1634" s="4">
        <v>101.19999694824219</v>
      </c>
      <c r="M1634" s="4">
        <v>0</v>
      </c>
      <c r="O1634" s="4">
        <v>69.900001525878906</v>
      </c>
      <c r="P1634" s="4">
        <v>188.80000305175781</v>
      </c>
      <c r="Q1634" s="4">
        <v>290</v>
      </c>
      <c r="S1634" s="4">
        <v>395.20001220703125</v>
      </c>
      <c r="T1634" s="4">
        <v>0</v>
      </c>
      <c r="U1634" s="4">
        <v>0</v>
      </c>
      <c r="V1634" s="4">
        <v>0</v>
      </c>
      <c r="W1634" s="4">
        <v>1</v>
      </c>
      <c r="X1634" s="4">
        <v>1</v>
      </c>
      <c r="Y1634" s="4">
        <v>0</v>
      </c>
      <c r="Z1634" s="4">
        <v>0</v>
      </c>
      <c r="AA1634" s="4">
        <v>0</v>
      </c>
      <c r="AB1634" s="4">
        <v>1</v>
      </c>
      <c r="AC1634" s="4">
        <v>0</v>
      </c>
      <c r="AD1634" s="4">
        <v>0</v>
      </c>
      <c r="AE1634" s="63"/>
      <c r="AF1634" s="63"/>
      <c r="AG1634">
        <f t="shared" si="25"/>
        <v>9.8231827111984277E-2</v>
      </c>
    </row>
    <row r="1635" spans="1:33" x14ac:dyDescent="0.25">
      <c r="A1635">
        <v>3384</v>
      </c>
      <c r="B1635" t="s">
        <v>63</v>
      </c>
      <c r="C1635" t="s">
        <v>566</v>
      </c>
      <c r="D1635">
        <v>1906</v>
      </c>
      <c r="E1635">
        <v>11.899999618530273</v>
      </c>
      <c r="F1635">
        <v>11.899999618530273</v>
      </c>
      <c r="G1635" s="7">
        <v>10</v>
      </c>
      <c r="H1635">
        <v>0.60000002384185791</v>
      </c>
      <c r="I1635">
        <v>10</v>
      </c>
      <c r="J1635">
        <v>1.1000000238418579</v>
      </c>
      <c r="K1635">
        <v>2.2000000476837158</v>
      </c>
      <c r="L1635">
        <v>0</v>
      </c>
      <c r="M1635">
        <v>2.0999999046325684</v>
      </c>
      <c r="P1635">
        <v>4.1999998092651367</v>
      </c>
      <c r="Q1635">
        <v>4.1999998092651367</v>
      </c>
      <c r="T1635">
        <v>0</v>
      </c>
      <c r="U1635">
        <v>0</v>
      </c>
      <c r="V1635">
        <v>0</v>
      </c>
      <c r="W1635">
        <v>1</v>
      </c>
      <c r="X1635">
        <v>1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 s="63">
        <f>AVERAGE(G1635:G1642)</f>
        <v>12.857142857142858</v>
      </c>
      <c r="AF1635" s="63">
        <f>_xlfn.VAR.S(G1635:G1641)</f>
        <v>7.1428571428571486</v>
      </c>
      <c r="AG1635">
        <f t="shared" si="25"/>
        <v>0.84033616139183243</v>
      </c>
    </row>
    <row r="1636" spans="1:33" x14ac:dyDescent="0.25">
      <c r="A1636">
        <v>3384</v>
      </c>
      <c r="B1636" t="s">
        <v>63</v>
      </c>
      <c r="C1636" t="s">
        <v>567</v>
      </c>
      <c r="D1636">
        <v>1907</v>
      </c>
      <c r="E1636">
        <v>14.300000190734863</v>
      </c>
      <c r="F1636">
        <v>14.300000190734863</v>
      </c>
      <c r="G1636" s="7">
        <v>10</v>
      </c>
      <c r="H1636">
        <v>1.5</v>
      </c>
      <c r="I1636">
        <v>10</v>
      </c>
      <c r="J1636">
        <v>2.4000000953674316</v>
      </c>
      <c r="K1636">
        <v>2</v>
      </c>
      <c r="L1636">
        <v>0</v>
      </c>
      <c r="M1636">
        <v>5.5999999046325684</v>
      </c>
      <c r="P1636">
        <v>2.9000000953674316</v>
      </c>
      <c r="Q1636">
        <v>2.9000000953674316</v>
      </c>
      <c r="T1636">
        <v>0</v>
      </c>
      <c r="U1636">
        <v>0</v>
      </c>
      <c r="V1636">
        <v>0</v>
      </c>
      <c r="W1636">
        <v>1</v>
      </c>
      <c r="X1636">
        <v>1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 s="63"/>
      <c r="AF1636" s="63"/>
      <c r="AG1636">
        <f t="shared" si="25"/>
        <v>0.69930068997335515</v>
      </c>
    </row>
    <row r="1637" spans="1:33" x14ac:dyDescent="0.25">
      <c r="A1637">
        <v>3384</v>
      </c>
      <c r="B1637" t="s">
        <v>63</v>
      </c>
      <c r="C1637" t="s">
        <v>568</v>
      </c>
      <c r="D1637">
        <v>1908</v>
      </c>
      <c r="E1637">
        <v>17.200000762939453</v>
      </c>
      <c r="F1637">
        <v>17.200000762939453</v>
      </c>
      <c r="G1637" s="7">
        <v>10</v>
      </c>
      <c r="H1637">
        <v>1.7999999523162842</v>
      </c>
      <c r="I1637">
        <v>10</v>
      </c>
      <c r="J1637">
        <v>3.7000000476837158</v>
      </c>
      <c r="K1637">
        <v>2.2000000476837158</v>
      </c>
      <c r="L1637">
        <v>0</v>
      </c>
      <c r="M1637">
        <v>5</v>
      </c>
      <c r="P1637">
        <v>4.8000001907348633</v>
      </c>
      <c r="Q1637">
        <v>4.8000001907348633</v>
      </c>
      <c r="T1637">
        <v>0</v>
      </c>
      <c r="U1637">
        <v>0</v>
      </c>
      <c r="V1637">
        <v>0</v>
      </c>
      <c r="W1637">
        <v>1</v>
      </c>
      <c r="X1637">
        <v>1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 s="63"/>
      <c r="AF1637" s="63"/>
      <c r="AG1637">
        <f t="shared" si="25"/>
        <v>0.581395323048289</v>
      </c>
    </row>
    <row r="1638" spans="1:33" x14ac:dyDescent="0.25">
      <c r="A1638">
        <v>3384</v>
      </c>
      <c r="B1638" t="s">
        <v>63</v>
      </c>
      <c r="C1638" t="s">
        <v>569</v>
      </c>
      <c r="D1638">
        <v>1909</v>
      </c>
      <c r="E1638">
        <v>22.940000534057617</v>
      </c>
      <c r="F1638">
        <v>22.940000534057617</v>
      </c>
      <c r="G1638" s="7">
        <v>15</v>
      </c>
      <c r="H1638">
        <v>3.869999885559082</v>
      </c>
      <c r="I1638">
        <v>15</v>
      </c>
      <c r="J1638">
        <v>3.7000000476837158</v>
      </c>
      <c r="K1638">
        <v>1.8200000524520874</v>
      </c>
      <c r="L1638">
        <v>0</v>
      </c>
      <c r="M1638">
        <v>4.75</v>
      </c>
      <c r="P1638">
        <v>11.015000343322754</v>
      </c>
      <c r="Q1638">
        <v>11.015000343322754</v>
      </c>
      <c r="S1638">
        <v>3.7000000476837158</v>
      </c>
      <c r="T1638">
        <v>0</v>
      </c>
      <c r="U1638">
        <v>0</v>
      </c>
      <c r="V1638">
        <v>0</v>
      </c>
      <c r="W1638">
        <v>1</v>
      </c>
      <c r="X1638">
        <v>1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 s="63"/>
      <c r="AF1638" s="63"/>
      <c r="AG1638">
        <f t="shared" si="25"/>
        <v>0.65387967091502097</v>
      </c>
    </row>
    <row r="1639" spans="1:33" x14ac:dyDescent="0.25">
      <c r="A1639">
        <v>3384</v>
      </c>
      <c r="B1639" t="s">
        <v>63</v>
      </c>
      <c r="C1639" t="s">
        <v>544</v>
      </c>
      <c r="D1639">
        <v>1910</v>
      </c>
      <c r="E1639">
        <v>30.100000381469727</v>
      </c>
      <c r="F1639">
        <v>30.084999084472656</v>
      </c>
      <c r="G1639" s="7">
        <v>15</v>
      </c>
      <c r="H1639">
        <v>5.5199999809265137</v>
      </c>
      <c r="I1639">
        <v>15</v>
      </c>
      <c r="J1639">
        <v>9.0399999618530273</v>
      </c>
      <c r="K1639">
        <v>3.2999999523162842</v>
      </c>
      <c r="L1639">
        <v>0</v>
      </c>
      <c r="M1639">
        <v>5.7399997711181641</v>
      </c>
      <c r="P1639">
        <v>13.225000381469727</v>
      </c>
      <c r="Q1639">
        <v>13.225000381469727</v>
      </c>
      <c r="S1639">
        <v>9.0399999618530273</v>
      </c>
      <c r="T1639">
        <v>0</v>
      </c>
      <c r="U1639">
        <v>0</v>
      </c>
      <c r="V1639">
        <v>0</v>
      </c>
      <c r="W1639">
        <v>1</v>
      </c>
      <c r="X1639">
        <v>1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0</v>
      </c>
      <c r="AE1639" s="63"/>
      <c r="AF1639" s="63"/>
      <c r="AG1639">
        <f t="shared" si="25"/>
        <v>0.49833886411623951</v>
      </c>
    </row>
    <row r="1640" spans="1:33" x14ac:dyDescent="0.25">
      <c r="A1640">
        <v>3384</v>
      </c>
      <c r="B1640" t="s">
        <v>63</v>
      </c>
      <c r="C1640" t="s">
        <v>545</v>
      </c>
      <c r="D1640">
        <v>1911</v>
      </c>
      <c r="E1640">
        <v>24.854999542236328</v>
      </c>
      <c r="F1640">
        <v>24.780000686645508</v>
      </c>
      <c r="G1640" s="7">
        <v>15</v>
      </c>
      <c r="H1640">
        <v>6.2800002098083496</v>
      </c>
      <c r="I1640">
        <v>15</v>
      </c>
      <c r="J1640">
        <v>3.2000000476837158</v>
      </c>
      <c r="K1640">
        <v>2.5699999332427979</v>
      </c>
      <c r="L1640">
        <v>0</v>
      </c>
      <c r="M1640">
        <v>6.5</v>
      </c>
      <c r="P1640">
        <v>10.119999885559082</v>
      </c>
      <c r="Q1640">
        <v>10.119999885559082</v>
      </c>
      <c r="S1640">
        <v>3.2000000476837158</v>
      </c>
      <c r="T1640">
        <v>0</v>
      </c>
      <c r="U1640">
        <v>0</v>
      </c>
      <c r="V1640">
        <v>0</v>
      </c>
      <c r="W1640">
        <v>1</v>
      </c>
      <c r="X1640">
        <v>1</v>
      </c>
      <c r="Y1640">
        <v>0</v>
      </c>
      <c r="Z1640">
        <v>0</v>
      </c>
      <c r="AA1640">
        <v>0</v>
      </c>
      <c r="AB1640">
        <v>1</v>
      </c>
      <c r="AC1640">
        <v>0</v>
      </c>
      <c r="AD1640">
        <v>0</v>
      </c>
      <c r="AE1640" s="63"/>
      <c r="AF1640" s="63"/>
      <c r="AG1640">
        <f t="shared" si="25"/>
        <v>0.60350031286503802</v>
      </c>
    </row>
    <row r="1641" spans="1:33" x14ac:dyDescent="0.25">
      <c r="A1641">
        <v>3384</v>
      </c>
      <c r="B1641" t="s">
        <v>63</v>
      </c>
      <c r="C1641" t="s">
        <v>523</v>
      </c>
      <c r="D1641">
        <v>1912</v>
      </c>
      <c r="E1641">
        <v>37.5</v>
      </c>
      <c r="F1641">
        <v>37.479999542236328</v>
      </c>
      <c r="G1641" s="7">
        <v>15</v>
      </c>
      <c r="H1641">
        <v>6.7600002288818359</v>
      </c>
      <c r="I1641">
        <v>15</v>
      </c>
      <c r="J1641">
        <v>15.510000228881836</v>
      </c>
      <c r="K1641">
        <v>12.140000343322754</v>
      </c>
      <c r="L1641">
        <v>2.9999999329447746E-2</v>
      </c>
      <c r="M1641">
        <v>7.4800000190734863</v>
      </c>
      <c r="P1641">
        <v>12.055000305175781</v>
      </c>
      <c r="Q1641">
        <v>12.085000038146973</v>
      </c>
      <c r="S1641">
        <v>15.510000228881836</v>
      </c>
      <c r="T1641">
        <v>0</v>
      </c>
      <c r="U1641">
        <v>0</v>
      </c>
      <c r="V1641">
        <v>0</v>
      </c>
      <c r="W1641">
        <v>1</v>
      </c>
      <c r="X1641">
        <v>1</v>
      </c>
      <c r="Y1641">
        <v>0</v>
      </c>
      <c r="Z1641">
        <v>0</v>
      </c>
      <c r="AA1641">
        <v>0</v>
      </c>
      <c r="AB1641">
        <v>1</v>
      </c>
      <c r="AC1641">
        <v>0</v>
      </c>
      <c r="AD1641">
        <v>0</v>
      </c>
      <c r="AE1641" s="63"/>
      <c r="AF1641" s="63"/>
      <c r="AG1641">
        <f t="shared" si="25"/>
        <v>0.4</v>
      </c>
    </row>
    <row r="1642" spans="1:33" s="4" customFormat="1" x14ac:dyDescent="0.25">
      <c r="A1642" s="4">
        <v>3384</v>
      </c>
      <c r="B1642" t="s">
        <v>63</v>
      </c>
      <c r="C1642" s="4" t="s">
        <v>11</v>
      </c>
      <c r="D1642" s="4">
        <v>1913</v>
      </c>
      <c r="G1642" s="7"/>
      <c r="Q1642" s="4">
        <v>0</v>
      </c>
      <c r="T1642" s="4">
        <v>1</v>
      </c>
      <c r="U1642" s="4">
        <v>1</v>
      </c>
      <c r="V1642" s="4">
        <v>1</v>
      </c>
      <c r="W1642" s="4">
        <v>0</v>
      </c>
      <c r="X1642" s="4">
        <v>1</v>
      </c>
      <c r="Y1642" s="4">
        <v>0</v>
      </c>
      <c r="Z1642" s="4">
        <v>0</v>
      </c>
      <c r="AA1642" s="4">
        <v>0</v>
      </c>
      <c r="AB1642" s="4">
        <v>1</v>
      </c>
      <c r="AC1642" s="4">
        <v>0</v>
      </c>
      <c r="AD1642" s="4">
        <v>0</v>
      </c>
      <c r="AE1642" s="63"/>
      <c r="AF1642" s="63"/>
      <c r="AG1642" t="e">
        <f t="shared" si="25"/>
        <v>#DIV/0!</v>
      </c>
    </row>
    <row r="1643" spans="1:33" x14ac:dyDescent="0.25">
      <c r="A1643">
        <v>3460</v>
      </c>
      <c r="B1643" t="s">
        <v>64</v>
      </c>
      <c r="C1643" t="s">
        <v>523</v>
      </c>
      <c r="D1643">
        <v>1912</v>
      </c>
      <c r="E1643">
        <v>76.535003662109375</v>
      </c>
      <c r="F1643">
        <v>76.535003662109375</v>
      </c>
      <c r="G1643" s="7">
        <v>25</v>
      </c>
      <c r="H1643">
        <v>0.51499998569488525</v>
      </c>
      <c r="I1643">
        <v>6.25</v>
      </c>
      <c r="J1643">
        <v>51.020000457763672</v>
      </c>
      <c r="K1643">
        <v>0.6600000262260437</v>
      </c>
      <c r="L1643">
        <v>30.389999389648438</v>
      </c>
      <c r="M1643">
        <v>1.0700000524520874</v>
      </c>
      <c r="P1643">
        <v>22.360000610351563</v>
      </c>
      <c r="Q1643">
        <v>52.75</v>
      </c>
      <c r="S1643">
        <v>3.2300000190734863</v>
      </c>
      <c r="T1643">
        <v>0</v>
      </c>
      <c r="U1643">
        <v>0</v>
      </c>
      <c r="V1643">
        <v>0</v>
      </c>
      <c r="W1643">
        <v>1</v>
      </c>
      <c r="X1643">
        <v>1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 s="63">
        <f>AVERAGE(G1643:G1669)</f>
        <v>25</v>
      </c>
      <c r="AF1643" s="63">
        <f>_xlfn.VAR.S(G1643:G1669)</f>
        <v>0</v>
      </c>
      <c r="AG1643">
        <f t="shared" si="25"/>
        <v>0.32664792322178843</v>
      </c>
    </row>
    <row r="1644" spans="1:33" x14ac:dyDescent="0.25">
      <c r="A1644">
        <v>3460</v>
      </c>
      <c r="B1644" t="s">
        <v>64</v>
      </c>
      <c r="C1644" t="s">
        <v>524</v>
      </c>
      <c r="D1644">
        <v>1913</v>
      </c>
      <c r="E1644">
        <v>98.330001831054688</v>
      </c>
      <c r="F1644">
        <v>98.324996948242188</v>
      </c>
      <c r="G1644" s="7">
        <v>25</v>
      </c>
      <c r="H1644">
        <v>0.68000000715255737</v>
      </c>
      <c r="I1644">
        <v>6.25</v>
      </c>
      <c r="J1644">
        <v>72.644996643066406</v>
      </c>
      <c r="K1644">
        <v>7.369999885559082</v>
      </c>
      <c r="L1644">
        <v>43.729999542236328</v>
      </c>
      <c r="M1644">
        <v>2.6749999523162842</v>
      </c>
      <c r="P1644">
        <v>21.579999923706055</v>
      </c>
      <c r="Q1644">
        <v>65.30999755859375</v>
      </c>
      <c r="S1644">
        <v>4.2150001525878906</v>
      </c>
      <c r="T1644">
        <v>0</v>
      </c>
      <c r="U1644">
        <v>0</v>
      </c>
      <c r="V1644">
        <v>0</v>
      </c>
      <c r="W1644">
        <v>1</v>
      </c>
      <c r="X1644">
        <v>1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 s="63"/>
      <c r="AF1644" s="63"/>
      <c r="AG1644">
        <f t="shared" si="25"/>
        <v>0.2542459019064563</v>
      </c>
    </row>
    <row r="1645" spans="1:33" x14ac:dyDescent="0.25">
      <c r="A1645">
        <v>3460</v>
      </c>
      <c r="B1645" t="s">
        <v>64</v>
      </c>
      <c r="C1645" t="s">
        <v>525</v>
      </c>
      <c r="D1645">
        <v>1914</v>
      </c>
      <c r="E1645">
        <v>70.955001831054688</v>
      </c>
      <c r="F1645">
        <v>70.949996948242188</v>
      </c>
      <c r="G1645" s="7">
        <v>25</v>
      </c>
      <c r="H1645">
        <v>1.0499999523162842</v>
      </c>
      <c r="I1645">
        <v>6.25</v>
      </c>
      <c r="J1645">
        <v>41.900001525878906</v>
      </c>
      <c r="K1645">
        <v>1.1449999809265137</v>
      </c>
      <c r="L1645">
        <v>21.049999237060547</v>
      </c>
      <c r="M1645">
        <v>2.6500000953674316</v>
      </c>
      <c r="P1645">
        <v>20.915000915527344</v>
      </c>
      <c r="Q1645">
        <v>41.965000152587891</v>
      </c>
      <c r="S1645">
        <v>4.5</v>
      </c>
      <c r="T1645">
        <v>0</v>
      </c>
      <c r="U1645">
        <v>0</v>
      </c>
      <c r="V1645">
        <v>0</v>
      </c>
      <c r="W1645">
        <v>1</v>
      </c>
      <c r="X1645">
        <v>1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 s="63"/>
      <c r="AF1645" s="63"/>
      <c r="AG1645">
        <f t="shared" si="25"/>
        <v>0.35233597850544085</v>
      </c>
    </row>
    <row r="1646" spans="1:33" x14ac:dyDescent="0.25">
      <c r="A1646">
        <v>3460</v>
      </c>
      <c r="B1646" t="s">
        <v>64</v>
      </c>
      <c r="C1646" t="s">
        <v>526</v>
      </c>
      <c r="D1646">
        <v>1915</v>
      </c>
      <c r="E1646">
        <v>58.794998168945313</v>
      </c>
      <c r="F1646">
        <v>58.790000915527344</v>
      </c>
      <c r="G1646" s="7">
        <v>25</v>
      </c>
      <c r="H1646">
        <v>1.4800000190734863</v>
      </c>
      <c r="I1646">
        <v>6.25</v>
      </c>
      <c r="J1646">
        <v>27.209999084472656</v>
      </c>
      <c r="K1646">
        <v>1.75</v>
      </c>
      <c r="L1646">
        <v>12.989999771118164</v>
      </c>
      <c r="M1646">
        <v>4.8249998092651367</v>
      </c>
      <c r="P1646">
        <v>9.6499996185302734</v>
      </c>
      <c r="Q1646">
        <v>22.639999389648438</v>
      </c>
      <c r="S1646">
        <v>3.8900001049041748</v>
      </c>
      <c r="T1646">
        <v>0</v>
      </c>
      <c r="U1646">
        <v>0</v>
      </c>
      <c r="V1646">
        <v>0</v>
      </c>
      <c r="W1646">
        <v>1</v>
      </c>
      <c r="X1646">
        <v>1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 s="63"/>
      <c r="AF1646" s="63"/>
      <c r="AG1646">
        <f t="shared" si="25"/>
        <v>0.42520623826134663</v>
      </c>
    </row>
    <row r="1647" spans="1:33" x14ac:dyDescent="0.25">
      <c r="A1647">
        <v>3460</v>
      </c>
      <c r="B1647" t="s">
        <v>64</v>
      </c>
      <c r="C1647" t="s">
        <v>527</v>
      </c>
      <c r="D1647">
        <v>1916</v>
      </c>
      <c r="E1647">
        <v>56.009998321533203</v>
      </c>
      <c r="F1647">
        <v>56.040000915527344</v>
      </c>
      <c r="G1647" s="7">
        <v>25</v>
      </c>
      <c r="H1647">
        <v>2.0099999904632568</v>
      </c>
      <c r="I1647">
        <v>6.25</v>
      </c>
      <c r="J1647">
        <v>25.879999160766602</v>
      </c>
      <c r="K1647">
        <v>0.81000000238418579</v>
      </c>
      <c r="L1647">
        <v>13.689999580383301</v>
      </c>
      <c r="M1647">
        <v>5.4699997901916504</v>
      </c>
      <c r="P1647">
        <v>7.6500000953674316</v>
      </c>
      <c r="Q1647">
        <v>21.340000152587891</v>
      </c>
      <c r="S1647">
        <v>3.8900001049041748</v>
      </c>
      <c r="T1647">
        <v>0</v>
      </c>
      <c r="U1647">
        <v>0</v>
      </c>
      <c r="V1647">
        <v>0</v>
      </c>
      <c r="W1647">
        <v>1</v>
      </c>
      <c r="X1647">
        <v>1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 s="63"/>
      <c r="AF1647" s="63"/>
      <c r="AG1647">
        <f t="shared" si="25"/>
        <v>0.44634887964973707</v>
      </c>
    </row>
    <row r="1648" spans="1:33" x14ac:dyDescent="0.25">
      <c r="A1648">
        <v>3460</v>
      </c>
      <c r="B1648" t="s">
        <v>64</v>
      </c>
      <c r="C1648" t="s">
        <v>571</v>
      </c>
      <c r="D1648">
        <v>1917</v>
      </c>
      <c r="E1648">
        <v>58.180000305175781</v>
      </c>
      <c r="F1648">
        <v>58.180000305175781</v>
      </c>
      <c r="G1648" s="7">
        <v>25</v>
      </c>
      <c r="H1648">
        <v>2.3199999332427979</v>
      </c>
      <c r="I1648">
        <v>6.25</v>
      </c>
      <c r="J1648">
        <v>27.510000228881836</v>
      </c>
      <c r="K1648">
        <v>2.2100000381469727</v>
      </c>
      <c r="L1648">
        <v>14.300000190734863</v>
      </c>
      <c r="M1648">
        <v>4.8299999237060547</v>
      </c>
      <c r="P1648">
        <v>7.8499999046325684</v>
      </c>
      <c r="Q1648">
        <v>22.149999618530273</v>
      </c>
      <c r="S1648">
        <v>3.9500000476837158</v>
      </c>
      <c r="T1648">
        <v>0</v>
      </c>
      <c r="U1648">
        <v>0</v>
      </c>
      <c r="V1648">
        <v>0</v>
      </c>
      <c r="W1648">
        <v>1</v>
      </c>
      <c r="X1648">
        <v>1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 s="63"/>
      <c r="AF1648" s="63"/>
      <c r="AG1648">
        <f t="shared" si="25"/>
        <v>0.42970092590006331</v>
      </c>
    </row>
    <row r="1649" spans="1:33" x14ac:dyDescent="0.25">
      <c r="A1649">
        <v>3460</v>
      </c>
      <c r="B1649" t="s">
        <v>64</v>
      </c>
      <c r="C1649" t="s">
        <v>528</v>
      </c>
      <c r="D1649">
        <v>1918</v>
      </c>
      <c r="E1649">
        <v>69</v>
      </c>
      <c r="F1649">
        <v>69</v>
      </c>
      <c r="G1649" s="7">
        <v>25</v>
      </c>
      <c r="H1649">
        <v>3.2999999523162842</v>
      </c>
      <c r="I1649">
        <v>6.1999998092651367</v>
      </c>
      <c r="J1649">
        <v>37.5</v>
      </c>
      <c r="K1649">
        <v>12.300000190734863</v>
      </c>
      <c r="L1649">
        <v>12</v>
      </c>
      <c r="M1649">
        <v>10.800000190734863</v>
      </c>
      <c r="P1649">
        <v>5.1999998092651367</v>
      </c>
      <c r="Q1649">
        <v>17.200000762939453</v>
      </c>
      <c r="S1649">
        <v>4.3000001907348633</v>
      </c>
      <c r="T1649">
        <v>0</v>
      </c>
      <c r="U1649">
        <v>0</v>
      </c>
      <c r="V1649">
        <v>0</v>
      </c>
      <c r="W1649">
        <v>1</v>
      </c>
      <c r="X1649">
        <v>1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 s="63"/>
      <c r="AF1649" s="63"/>
      <c r="AG1649">
        <f t="shared" si="25"/>
        <v>0.36231884057971014</v>
      </c>
    </row>
    <row r="1650" spans="1:33" x14ac:dyDescent="0.25">
      <c r="A1650">
        <v>3460</v>
      </c>
      <c r="B1650" t="s">
        <v>64</v>
      </c>
      <c r="C1650" t="s">
        <v>529</v>
      </c>
      <c r="D1650">
        <v>1919</v>
      </c>
      <c r="E1650">
        <v>67.800003051757813</v>
      </c>
      <c r="F1650">
        <v>67.800003051757813</v>
      </c>
      <c r="G1650" s="7">
        <v>25</v>
      </c>
      <c r="H1650">
        <v>2.9000000953674316</v>
      </c>
      <c r="I1650">
        <v>6.1999998092651367</v>
      </c>
      <c r="J1650">
        <v>36</v>
      </c>
      <c r="K1650">
        <v>14.300000190734863</v>
      </c>
      <c r="L1650">
        <v>7.6999998092651367</v>
      </c>
      <c r="M1650">
        <v>12.600000381469727</v>
      </c>
      <c r="P1650">
        <v>3.5999999046325684</v>
      </c>
      <c r="Q1650">
        <v>11.299999237060547</v>
      </c>
      <c r="S1650">
        <v>5.1999998092651367</v>
      </c>
      <c r="T1650">
        <v>0</v>
      </c>
      <c r="U1650">
        <v>0</v>
      </c>
      <c r="V1650">
        <v>0</v>
      </c>
      <c r="W1650">
        <v>1</v>
      </c>
      <c r="X1650">
        <v>1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 s="63"/>
      <c r="AF1650" s="63"/>
      <c r="AG1650">
        <f t="shared" si="25"/>
        <v>0.36873154682478793</v>
      </c>
    </row>
    <row r="1651" spans="1:33" x14ac:dyDescent="0.25">
      <c r="A1651">
        <v>3460</v>
      </c>
      <c r="B1651" t="s">
        <v>64</v>
      </c>
      <c r="C1651" t="s">
        <v>572</v>
      </c>
      <c r="D1651">
        <v>1920</v>
      </c>
      <c r="E1651">
        <v>71.5</v>
      </c>
      <c r="F1651">
        <v>71.5</v>
      </c>
      <c r="G1651" s="7">
        <v>25</v>
      </c>
      <c r="H1651">
        <v>1.8999999761581421</v>
      </c>
      <c r="I1651">
        <v>6.1999998092651367</v>
      </c>
      <c r="J1651">
        <v>37.099998474121094</v>
      </c>
      <c r="K1651">
        <v>16.600000381469727</v>
      </c>
      <c r="L1651">
        <v>6.9000000953674316</v>
      </c>
      <c r="M1651">
        <v>15.100000381469727</v>
      </c>
      <c r="P1651">
        <v>7.5999999046325684</v>
      </c>
      <c r="Q1651">
        <v>14.5</v>
      </c>
      <c r="S1651">
        <v>4.6999998092651367</v>
      </c>
      <c r="T1651">
        <v>0</v>
      </c>
      <c r="U1651">
        <v>0</v>
      </c>
      <c r="V1651">
        <v>0</v>
      </c>
      <c r="W1651">
        <v>1</v>
      </c>
      <c r="X1651">
        <v>1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 s="63"/>
      <c r="AF1651" s="63"/>
      <c r="AG1651">
        <f t="shared" si="25"/>
        <v>0.34965034965034963</v>
      </c>
    </row>
    <row r="1652" spans="1:33" x14ac:dyDescent="0.25">
      <c r="A1652">
        <v>3460</v>
      </c>
      <c r="B1652" t="s">
        <v>64</v>
      </c>
      <c r="C1652" t="s">
        <v>573</v>
      </c>
      <c r="D1652">
        <v>1921</v>
      </c>
      <c r="E1652">
        <v>76.800003051757813</v>
      </c>
      <c r="F1652">
        <v>76.800003051757813</v>
      </c>
      <c r="G1652" s="7">
        <v>25</v>
      </c>
      <c r="H1652">
        <v>1.8999999761581421</v>
      </c>
      <c r="I1652">
        <v>6.1999998092651367</v>
      </c>
      <c r="J1652">
        <v>44.900001525878906</v>
      </c>
      <c r="K1652">
        <v>13.199999809265137</v>
      </c>
      <c r="L1652">
        <v>7.5999999046325684</v>
      </c>
      <c r="M1652">
        <v>23.100000381469727</v>
      </c>
      <c r="P1652">
        <v>8.1000003814697266</v>
      </c>
      <c r="Q1652">
        <v>15.700000762939453</v>
      </c>
      <c r="S1652">
        <v>44.900001525878906</v>
      </c>
      <c r="T1652">
        <v>0</v>
      </c>
      <c r="U1652">
        <v>0</v>
      </c>
      <c r="V1652">
        <v>0</v>
      </c>
      <c r="W1652">
        <v>1</v>
      </c>
      <c r="X1652">
        <v>1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 s="63"/>
      <c r="AF1652" s="63"/>
      <c r="AG1652">
        <f t="shared" si="25"/>
        <v>0.32552082039829811</v>
      </c>
    </row>
    <row r="1653" spans="1:33" x14ac:dyDescent="0.25">
      <c r="A1653">
        <v>3460</v>
      </c>
      <c r="B1653" t="s">
        <v>64</v>
      </c>
      <c r="C1653" t="s">
        <v>530</v>
      </c>
      <c r="D1653">
        <v>1922</v>
      </c>
      <c r="E1653">
        <v>67.199996948242188</v>
      </c>
      <c r="F1653">
        <v>67.199996948242188</v>
      </c>
      <c r="G1653" s="7">
        <v>25</v>
      </c>
      <c r="H1653">
        <v>2.5999999046325684</v>
      </c>
      <c r="I1653">
        <v>6.1999998092651367</v>
      </c>
      <c r="J1653">
        <v>36.700000762939453</v>
      </c>
      <c r="K1653">
        <v>13.199999809265137</v>
      </c>
      <c r="L1653">
        <v>3.5999999046325684</v>
      </c>
      <c r="M1653">
        <v>25.100000381469727</v>
      </c>
      <c r="P1653">
        <v>6.1999998092651367</v>
      </c>
      <c r="Q1653">
        <v>9.7999992370605469</v>
      </c>
      <c r="S1653">
        <v>36.700000762939453</v>
      </c>
      <c r="T1653">
        <v>0</v>
      </c>
      <c r="U1653">
        <v>0</v>
      </c>
      <c r="V1653">
        <v>0</v>
      </c>
      <c r="W1653">
        <v>1</v>
      </c>
      <c r="X1653">
        <v>1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 s="63"/>
      <c r="AF1653" s="63"/>
      <c r="AG1653">
        <f t="shared" si="25"/>
        <v>0.37202382641855086</v>
      </c>
    </row>
    <row r="1654" spans="1:33" x14ac:dyDescent="0.25">
      <c r="A1654">
        <v>3460</v>
      </c>
      <c r="B1654" t="s">
        <v>64</v>
      </c>
      <c r="C1654" t="s">
        <v>531</v>
      </c>
      <c r="D1654">
        <v>1923</v>
      </c>
      <c r="E1654">
        <v>76.800003051757813</v>
      </c>
      <c r="F1654">
        <v>76.800003051757813</v>
      </c>
      <c r="G1654" s="7">
        <v>25</v>
      </c>
      <c r="H1654">
        <v>3.2999999523162842</v>
      </c>
      <c r="I1654">
        <v>6.1999998092651367</v>
      </c>
      <c r="J1654">
        <v>45.799999237060547</v>
      </c>
      <c r="K1654">
        <v>20.100000381469727</v>
      </c>
      <c r="L1654">
        <v>8.5</v>
      </c>
      <c r="M1654">
        <v>24.700000762939453</v>
      </c>
      <c r="P1654">
        <v>4.4000000953674316</v>
      </c>
      <c r="Q1654">
        <v>12.899999618530273</v>
      </c>
      <c r="S1654">
        <v>45.799999237060547</v>
      </c>
      <c r="T1654">
        <v>0</v>
      </c>
      <c r="U1654">
        <v>0</v>
      </c>
      <c r="V1654">
        <v>0</v>
      </c>
      <c r="W1654">
        <v>1</v>
      </c>
      <c r="X1654">
        <v>1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 s="63"/>
      <c r="AF1654" s="63"/>
      <c r="AG1654">
        <f t="shared" si="25"/>
        <v>0.32552082039829811</v>
      </c>
    </row>
    <row r="1655" spans="1:33" x14ac:dyDescent="0.25">
      <c r="A1655">
        <v>3460</v>
      </c>
      <c r="B1655" t="s">
        <v>64</v>
      </c>
      <c r="C1655" t="s">
        <v>532</v>
      </c>
      <c r="D1655">
        <v>1924</v>
      </c>
      <c r="E1655">
        <v>60</v>
      </c>
      <c r="F1655">
        <v>60</v>
      </c>
      <c r="G1655" s="7">
        <v>25</v>
      </c>
      <c r="H1655">
        <v>2.0999999046325684</v>
      </c>
      <c r="I1655">
        <v>6.1999998092651367</v>
      </c>
      <c r="J1655">
        <v>31.200000762939453</v>
      </c>
      <c r="K1655">
        <v>24.700000762939453</v>
      </c>
      <c r="L1655">
        <v>6.4000000953674316</v>
      </c>
      <c r="M1655">
        <v>7.3000001907348633</v>
      </c>
      <c r="P1655">
        <v>2.5999999046325684</v>
      </c>
      <c r="Q1655">
        <v>9</v>
      </c>
      <c r="S1655">
        <v>31.200000762939453</v>
      </c>
      <c r="T1655">
        <v>0</v>
      </c>
      <c r="U1655">
        <v>0</v>
      </c>
      <c r="V1655">
        <v>0</v>
      </c>
      <c r="W1655">
        <v>1</v>
      </c>
      <c r="X1655">
        <v>1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 s="63"/>
      <c r="AF1655" s="63"/>
      <c r="AG1655">
        <f t="shared" si="25"/>
        <v>0.41666666666666669</v>
      </c>
    </row>
    <row r="1656" spans="1:33" x14ac:dyDescent="0.25">
      <c r="A1656">
        <v>3460</v>
      </c>
      <c r="B1656" t="s">
        <v>64</v>
      </c>
      <c r="C1656" t="s">
        <v>574</v>
      </c>
      <c r="D1656">
        <v>1925</v>
      </c>
      <c r="E1656">
        <v>90.900001525878906</v>
      </c>
      <c r="F1656">
        <v>90.900001525878906</v>
      </c>
      <c r="G1656" s="7">
        <v>25</v>
      </c>
      <c r="H1656">
        <v>2.2999999523162842</v>
      </c>
      <c r="I1656">
        <v>6.1999998092651367</v>
      </c>
      <c r="J1656">
        <v>59.400001525878906</v>
      </c>
      <c r="K1656">
        <v>46.599998474121094</v>
      </c>
      <c r="L1656">
        <v>10.199999809265137</v>
      </c>
      <c r="M1656">
        <v>3.7000000476837158</v>
      </c>
      <c r="P1656">
        <v>6.9000000953674316</v>
      </c>
      <c r="Q1656">
        <v>17.100000381469727</v>
      </c>
      <c r="R1656">
        <v>1.2999999523162842</v>
      </c>
      <c r="S1656">
        <v>59.400001525878906</v>
      </c>
      <c r="T1656">
        <v>0</v>
      </c>
      <c r="U1656">
        <v>0</v>
      </c>
      <c r="V1656">
        <v>0</v>
      </c>
      <c r="W1656">
        <v>1</v>
      </c>
      <c r="X1656">
        <v>1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 s="63"/>
      <c r="AF1656" s="63"/>
      <c r="AG1656">
        <f t="shared" si="25"/>
        <v>0.27502749813356814</v>
      </c>
    </row>
    <row r="1657" spans="1:33" x14ac:dyDescent="0.25">
      <c r="A1657">
        <v>3460</v>
      </c>
      <c r="B1657" t="s">
        <v>64</v>
      </c>
      <c r="C1657" t="s">
        <v>533</v>
      </c>
      <c r="D1657">
        <v>1926</v>
      </c>
      <c r="E1657">
        <v>84.599998474121094</v>
      </c>
      <c r="F1657">
        <v>84.599998474121094</v>
      </c>
      <c r="G1657" s="7">
        <v>25</v>
      </c>
      <c r="H1657">
        <v>3.4000000953674316</v>
      </c>
      <c r="I1657">
        <v>6.1999998092651367</v>
      </c>
      <c r="J1657">
        <v>50.700000762939453</v>
      </c>
      <c r="K1657">
        <v>35.599998474121094</v>
      </c>
      <c r="L1657">
        <v>20.5</v>
      </c>
      <c r="M1657">
        <v>0.10000000149011612</v>
      </c>
      <c r="P1657">
        <v>6.4000000953674316</v>
      </c>
      <c r="Q1657">
        <v>26.899999618530273</v>
      </c>
      <c r="R1657">
        <v>0.5</v>
      </c>
      <c r="S1657">
        <v>50.700000762939453</v>
      </c>
      <c r="T1657">
        <v>0</v>
      </c>
      <c r="U1657">
        <v>0</v>
      </c>
      <c r="V1657">
        <v>0</v>
      </c>
      <c r="W1657">
        <v>1</v>
      </c>
      <c r="X1657">
        <v>1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 s="63"/>
      <c r="AF1657" s="63"/>
      <c r="AG1657">
        <f t="shared" si="25"/>
        <v>0.29550827956158215</v>
      </c>
    </row>
    <row r="1658" spans="1:33" x14ac:dyDescent="0.25">
      <c r="A1658">
        <v>3460</v>
      </c>
      <c r="B1658" t="s">
        <v>64</v>
      </c>
      <c r="C1658" t="s">
        <v>575</v>
      </c>
      <c r="D1658">
        <v>1927</v>
      </c>
      <c r="E1658">
        <v>86.400001525878906</v>
      </c>
      <c r="F1658">
        <v>86.400001525878906</v>
      </c>
      <c r="G1658" s="7">
        <v>25</v>
      </c>
      <c r="H1658">
        <v>3.0999999046325684</v>
      </c>
      <c r="I1658">
        <v>6.1999998092651367</v>
      </c>
      <c r="J1658">
        <v>50.599998474121094</v>
      </c>
      <c r="K1658">
        <v>31.100000381469727</v>
      </c>
      <c r="L1658">
        <v>17.200000762939453</v>
      </c>
      <c r="M1658">
        <v>0.5</v>
      </c>
      <c r="P1658">
        <v>14.699999809265137</v>
      </c>
      <c r="Q1658">
        <v>31.900001525878906</v>
      </c>
      <c r="R1658">
        <v>3.7000000476837158</v>
      </c>
      <c r="S1658">
        <v>50.599998474121094</v>
      </c>
      <c r="T1658">
        <v>0</v>
      </c>
      <c r="U1658">
        <v>0</v>
      </c>
      <c r="V1658">
        <v>0</v>
      </c>
      <c r="W1658">
        <v>1</v>
      </c>
      <c r="X1658">
        <v>1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 s="63"/>
      <c r="AF1658" s="63"/>
      <c r="AG1658">
        <f t="shared" si="25"/>
        <v>0.28935184674171438</v>
      </c>
    </row>
    <row r="1659" spans="1:33" x14ac:dyDescent="0.25">
      <c r="A1659">
        <v>3460</v>
      </c>
      <c r="B1659" t="s">
        <v>64</v>
      </c>
      <c r="C1659" t="s">
        <v>576</v>
      </c>
      <c r="D1659">
        <v>1928</v>
      </c>
      <c r="E1659">
        <v>83.099998474121094</v>
      </c>
      <c r="F1659">
        <v>83.099998474121094</v>
      </c>
      <c r="G1659" s="7">
        <v>25</v>
      </c>
      <c r="H1659">
        <v>3.2000000476837158</v>
      </c>
      <c r="I1659">
        <v>6.1999998092651367</v>
      </c>
      <c r="J1659">
        <v>48.200000762939453</v>
      </c>
      <c r="K1659">
        <v>33.799999237060547</v>
      </c>
      <c r="L1659">
        <v>18.700000762939453</v>
      </c>
      <c r="M1659">
        <v>0.5</v>
      </c>
      <c r="P1659">
        <v>8.3999996185302734</v>
      </c>
      <c r="Q1659">
        <v>27.100000381469727</v>
      </c>
      <c r="R1659">
        <v>0.80000001192092896</v>
      </c>
      <c r="S1659">
        <v>48.200000762939453</v>
      </c>
      <c r="T1659">
        <v>0</v>
      </c>
      <c r="U1659">
        <v>0</v>
      </c>
      <c r="V1659">
        <v>0</v>
      </c>
      <c r="W1659">
        <v>1</v>
      </c>
      <c r="X1659">
        <v>1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 s="63"/>
      <c r="AF1659" s="63"/>
      <c r="AG1659">
        <f t="shared" si="25"/>
        <v>0.30084236412814702</v>
      </c>
    </row>
    <row r="1660" spans="1:33" x14ac:dyDescent="0.25">
      <c r="A1660">
        <v>3460</v>
      </c>
      <c r="B1660" t="s">
        <v>64</v>
      </c>
      <c r="C1660" t="s">
        <v>577</v>
      </c>
      <c r="D1660">
        <v>1929</v>
      </c>
      <c r="E1660">
        <v>120.30000305175781</v>
      </c>
      <c r="F1660">
        <v>120.30000305175781</v>
      </c>
      <c r="G1660" s="7">
        <v>25</v>
      </c>
      <c r="H1660">
        <v>21.299999237060547</v>
      </c>
      <c r="I1660">
        <v>6.1999998092651367</v>
      </c>
      <c r="J1660">
        <v>71.099998474121094</v>
      </c>
      <c r="K1660">
        <v>45.200000762939453</v>
      </c>
      <c r="L1660">
        <v>37.5</v>
      </c>
      <c r="M1660">
        <v>2.2999999523162842</v>
      </c>
      <c r="P1660">
        <v>12.399999618530273</v>
      </c>
      <c r="Q1660">
        <v>49.900001525878906</v>
      </c>
      <c r="R1660">
        <v>0.20000000298023224</v>
      </c>
      <c r="S1660">
        <v>71.099998474121094</v>
      </c>
      <c r="T1660">
        <v>0</v>
      </c>
      <c r="U1660">
        <v>0</v>
      </c>
      <c r="V1660">
        <v>0</v>
      </c>
      <c r="W1660">
        <v>1</v>
      </c>
      <c r="X1660">
        <v>1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 s="63"/>
      <c r="AF1660" s="63"/>
      <c r="AG1660">
        <f t="shared" si="25"/>
        <v>0.20781379356444415</v>
      </c>
    </row>
    <row r="1661" spans="1:33" x14ac:dyDescent="0.25">
      <c r="A1661">
        <v>3460</v>
      </c>
      <c r="B1661" t="s">
        <v>64</v>
      </c>
      <c r="C1661" t="s">
        <v>534</v>
      </c>
      <c r="D1661">
        <v>1930</v>
      </c>
      <c r="E1661">
        <v>109.59999847412109</v>
      </c>
      <c r="F1661">
        <v>109.59999847412109</v>
      </c>
      <c r="G1661" s="7">
        <v>25</v>
      </c>
      <c r="H1661">
        <v>21.399999618530273</v>
      </c>
      <c r="I1661">
        <v>6.1999998092651367</v>
      </c>
      <c r="J1661">
        <v>59.400001525878906</v>
      </c>
      <c r="K1661">
        <v>33.599998474121094</v>
      </c>
      <c r="L1661">
        <v>39.5</v>
      </c>
      <c r="M1661">
        <v>2.5</v>
      </c>
      <c r="P1661">
        <v>11.300000190734863</v>
      </c>
      <c r="Q1661">
        <v>50.799999237060547</v>
      </c>
      <c r="R1661">
        <v>1.2000000476837158</v>
      </c>
      <c r="S1661">
        <v>59.400001525878906</v>
      </c>
      <c r="T1661">
        <v>0</v>
      </c>
      <c r="U1661">
        <v>0</v>
      </c>
      <c r="V1661">
        <v>0</v>
      </c>
      <c r="W1661">
        <v>1</v>
      </c>
      <c r="X1661">
        <v>1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 s="63"/>
      <c r="AF1661" s="63"/>
      <c r="AG1661">
        <f t="shared" si="25"/>
        <v>0.2281021929567183</v>
      </c>
    </row>
    <row r="1662" spans="1:33" x14ac:dyDescent="0.25">
      <c r="A1662">
        <v>3460</v>
      </c>
      <c r="B1662" t="s">
        <v>64</v>
      </c>
      <c r="C1662" t="s">
        <v>535</v>
      </c>
      <c r="D1662">
        <v>1931</v>
      </c>
      <c r="E1662">
        <v>86.699996948242188</v>
      </c>
      <c r="F1662">
        <v>86.699996948242188</v>
      </c>
      <c r="G1662" s="7">
        <v>25</v>
      </c>
      <c r="H1662">
        <v>10.5</v>
      </c>
      <c r="I1662">
        <v>6.1999998092651367</v>
      </c>
      <c r="J1662">
        <v>45.5</v>
      </c>
      <c r="K1662">
        <v>27.5</v>
      </c>
      <c r="L1662">
        <v>28.700000762939453</v>
      </c>
      <c r="M1662">
        <v>2.2000000476837158</v>
      </c>
      <c r="P1662">
        <v>5.8000001907348633</v>
      </c>
      <c r="Q1662">
        <v>34.5</v>
      </c>
      <c r="R1662">
        <v>0.30000001192092896</v>
      </c>
      <c r="S1662">
        <v>45.5</v>
      </c>
      <c r="T1662">
        <v>0</v>
      </c>
      <c r="U1662">
        <v>0</v>
      </c>
      <c r="V1662">
        <v>0</v>
      </c>
      <c r="W1662">
        <v>1</v>
      </c>
      <c r="X1662">
        <v>1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 s="63"/>
      <c r="AF1662" s="63"/>
      <c r="AG1662">
        <f t="shared" si="25"/>
        <v>0.28835064452106496</v>
      </c>
    </row>
    <row r="1663" spans="1:33" x14ac:dyDescent="0.25">
      <c r="A1663">
        <v>3460</v>
      </c>
      <c r="B1663" t="s">
        <v>64</v>
      </c>
      <c r="C1663" t="s">
        <v>536</v>
      </c>
      <c r="D1663">
        <v>1932</v>
      </c>
      <c r="E1663">
        <v>75.599998474121094</v>
      </c>
      <c r="F1663">
        <v>75.599998474121094</v>
      </c>
      <c r="G1663" s="7">
        <v>25</v>
      </c>
      <c r="H1663">
        <v>8.6000003814697266</v>
      </c>
      <c r="I1663">
        <v>6.1999998092651367</v>
      </c>
      <c r="J1663">
        <v>35.700000762939453</v>
      </c>
      <c r="K1663">
        <v>19.100000381469727</v>
      </c>
      <c r="L1663">
        <v>27.299999237060547</v>
      </c>
      <c r="M1663">
        <v>1.8999999761581421</v>
      </c>
      <c r="P1663">
        <v>5</v>
      </c>
      <c r="Q1663">
        <v>32.299999237060547</v>
      </c>
      <c r="S1663">
        <v>35.700000762939453</v>
      </c>
      <c r="T1663">
        <v>0</v>
      </c>
      <c r="U1663">
        <v>0</v>
      </c>
      <c r="V1663">
        <v>0</v>
      </c>
      <c r="W1663">
        <v>1</v>
      </c>
      <c r="X1663">
        <v>1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0</v>
      </c>
      <c r="AE1663" s="63"/>
      <c r="AF1663" s="63"/>
      <c r="AG1663">
        <f t="shared" si="25"/>
        <v>0.33068783736229623</v>
      </c>
    </row>
    <row r="1664" spans="1:33" x14ac:dyDescent="0.25">
      <c r="A1664">
        <v>3460</v>
      </c>
      <c r="B1664" t="s">
        <v>64</v>
      </c>
      <c r="C1664" t="s">
        <v>537</v>
      </c>
      <c r="D1664">
        <v>1933</v>
      </c>
      <c r="E1664">
        <v>70</v>
      </c>
      <c r="F1664">
        <v>70</v>
      </c>
      <c r="G1664" s="7">
        <v>25</v>
      </c>
      <c r="H1664">
        <v>7.5999999046325684</v>
      </c>
      <c r="I1664">
        <v>6.1999998092651367</v>
      </c>
      <c r="J1664">
        <v>31.700000762939453</v>
      </c>
      <c r="K1664">
        <v>17.200000762939453</v>
      </c>
      <c r="L1664">
        <v>23.299999237060547</v>
      </c>
      <c r="M1664">
        <v>1.3999999761581421</v>
      </c>
      <c r="P1664">
        <v>6</v>
      </c>
      <c r="Q1664">
        <v>29.299999237060547</v>
      </c>
      <c r="R1664">
        <v>0.20000000298023224</v>
      </c>
      <c r="S1664">
        <v>31.700000762939453</v>
      </c>
      <c r="T1664">
        <v>0</v>
      </c>
      <c r="U1664">
        <v>0</v>
      </c>
      <c r="V1664">
        <v>0</v>
      </c>
      <c r="W1664">
        <v>1</v>
      </c>
      <c r="X1664">
        <v>1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 s="63"/>
      <c r="AF1664" s="63"/>
      <c r="AG1664">
        <f t="shared" si="25"/>
        <v>0.35714285714285715</v>
      </c>
    </row>
    <row r="1665" spans="1:33" x14ac:dyDescent="0.25">
      <c r="A1665">
        <v>3460</v>
      </c>
      <c r="B1665" t="s">
        <v>64</v>
      </c>
      <c r="C1665" t="s">
        <v>538</v>
      </c>
      <c r="D1665">
        <v>1934</v>
      </c>
      <c r="E1665">
        <v>71.699996948242188</v>
      </c>
      <c r="F1665">
        <v>71.699996948242188</v>
      </c>
      <c r="G1665" s="7">
        <v>25</v>
      </c>
      <c r="H1665">
        <v>7.5999999046325684</v>
      </c>
      <c r="I1665">
        <v>6.1999998092651367</v>
      </c>
      <c r="J1665">
        <v>33.299999237060547</v>
      </c>
      <c r="K1665">
        <v>21</v>
      </c>
      <c r="L1665">
        <v>21.200000762939453</v>
      </c>
      <c r="M1665">
        <v>1.2999999523162842</v>
      </c>
      <c r="P1665">
        <v>5.9000000953674316</v>
      </c>
      <c r="Q1665">
        <v>27.100000381469727</v>
      </c>
      <c r="R1665">
        <v>0.20000000298023224</v>
      </c>
      <c r="S1665">
        <v>33.299999237060547</v>
      </c>
      <c r="T1665">
        <v>0</v>
      </c>
      <c r="U1665">
        <v>0</v>
      </c>
      <c r="V1665">
        <v>0</v>
      </c>
      <c r="W1665">
        <v>1</v>
      </c>
      <c r="X1665">
        <v>1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 s="63"/>
      <c r="AF1665" s="63"/>
      <c r="AG1665">
        <f t="shared" si="25"/>
        <v>0.34867504970811447</v>
      </c>
    </row>
    <row r="1666" spans="1:33" x14ac:dyDescent="0.25">
      <c r="A1666">
        <v>3460</v>
      </c>
      <c r="B1666" t="s">
        <v>64</v>
      </c>
      <c r="C1666" t="s">
        <v>539</v>
      </c>
      <c r="D1666">
        <v>1935</v>
      </c>
      <c r="E1666">
        <v>72.699996948242188</v>
      </c>
      <c r="F1666">
        <v>72.699996948242188</v>
      </c>
      <c r="G1666" s="7">
        <v>25</v>
      </c>
      <c r="H1666">
        <v>1.7000000476837158</v>
      </c>
      <c r="I1666">
        <v>6.1999998092651367</v>
      </c>
      <c r="J1666">
        <v>33.799999237060547</v>
      </c>
      <c r="K1666">
        <v>23.5</v>
      </c>
      <c r="L1666">
        <v>21</v>
      </c>
      <c r="M1666">
        <v>1.2000000476837158</v>
      </c>
      <c r="P1666">
        <v>5.1999998092651367</v>
      </c>
      <c r="Q1666">
        <v>26.200000762939453</v>
      </c>
      <c r="R1666">
        <v>0.40000000596046448</v>
      </c>
      <c r="S1666">
        <v>33.799999237060547</v>
      </c>
      <c r="T1666">
        <v>0</v>
      </c>
      <c r="U1666">
        <v>0</v>
      </c>
      <c r="V1666">
        <v>0</v>
      </c>
      <c r="W1666">
        <v>1</v>
      </c>
      <c r="X1666">
        <v>1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 s="63"/>
      <c r="AF1666" s="63"/>
      <c r="AG1666">
        <f t="shared" si="25"/>
        <v>0.34387896904312698</v>
      </c>
    </row>
    <row r="1667" spans="1:33" x14ac:dyDescent="0.25">
      <c r="A1667">
        <v>3460</v>
      </c>
      <c r="B1667" t="s">
        <v>64</v>
      </c>
      <c r="C1667" t="s">
        <v>540</v>
      </c>
      <c r="D1667">
        <v>1936</v>
      </c>
      <c r="E1667">
        <v>78.5</v>
      </c>
      <c r="F1667">
        <v>78.5</v>
      </c>
      <c r="G1667" s="7">
        <v>25</v>
      </c>
      <c r="H1667">
        <v>1.7999999523162842</v>
      </c>
      <c r="I1667">
        <v>6.1999998092651367</v>
      </c>
      <c r="J1667">
        <v>37</v>
      </c>
      <c r="K1667">
        <v>23.799999237060547</v>
      </c>
      <c r="L1667">
        <v>25.5</v>
      </c>
      <c r="M1667">
        <v>1.7000000476837158</v>
      </c>
      <c r="P1667">
        <v>5.5</v>
      </c>
      <c r="Q1667">
        <v>31</v>
      </c>
      <c r="R1667">
        <v>0.60000002384185791</v>
      </c>
      <c r="S1667">
        <v>37</v>
      </c>
      <c r="T1667">
        <v>0</v>
      </c>
      <c r="U1667">
        <v>0</v>
      </c>
      <c r="V1667">
        <v>0</v>
      </c>
      <c r="W1667">
        <v>1</v>
      </c>
      <c r="X1667">
        <v>1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 s="63"/>
      <c r="AF1667" s="63"/>
      <c r="AG1667">
        <f t="shared" ref="AG1667:AG1730" si="26">G1667/E1667</f>
        <v>0.31847133757961782</v>
      </c>
    </row>
    <row r="1668" spans="1:33" x14ac:dyDescent="0.25">
      <c r="A1668">
        <v>3460</v>
      </c>
      <c r="B1668" t="s">
        <v>64</v>
      </c>
      <c r="C1668" t="s">
        <v>541</v>
      </c>
      <c r="D1668">
        <v>1937</v>
      </c>
      <c r="E1668">
        <v>95.699996948242188</v>
      </c>
      <c r="F1668">
        <v>95.699996948242188</v>
      </c>
      <c r="G1668" s="7">
        <v>25</v>
      </c>
      <c r="H1668">
        <v>2</v>
      </c>
      <c r="I1668">
        <v>6.1999998092651367</v>
      </c>
      <c r="J1668">
        <v>50</v>
      </c>
      <c r="K1668">
        <v>36.799999237060547</v>
      </c>
      <c r="L1668">
        <v>28.399999618530273</v>
      </c>
      <c r="M1668">
        <v>2.5999999046325684</v>
      </c>
      <c r="P1668">
        <v>5.1999998092651367</v>
      </c>
      <c r="Q1668">
        <v>33.599998474121094</v>
      </c>
      <c r="R1668">
        <v>0.10000000149011612</v>
      </c>
      <c r="S1668">
        <v>50</v>
      </c>
      <c r="T1668">
        <v>0</v>
      </c>
      <c r="U1668">
        <v>0</v>
      </c>
      <c r="V1668">
        <v>0</v>
      </c>
      <c r="W1668">
        <v>1</v>
      </c>
      <c r="X1668">
        <v>1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 s="63"/>
      <c r="AF1668" s="63"/>
      <c r="AG1668">
        <f t="shared" si="26"/>
        <v>0.26123302818411637</v>
      </c>
    </row>
    <row r="1669" spans="1:33" s="4" customFormat="1" x14ac:dyDescent="0.25">
      <c r="A1669" s="4">
        <v>3460</v>
      </c>
      <c r="B1669" s="4" t="s">
        <v>64</v>
      </c>
      <c r="C1669" s="4" t="s">
        <v>578</v>
      </c>
      <c r="D1669" s="4">
        <v>1938</v>
      </c>
      <c r="E1669" s="4">
        <v>94.599998474121094</v>
      </c>
      <c r="F1669" s="4">
        <v>94.599998474121094</v>
      </c>
      <c r="G1669" s="7">
        <v>25</v>
      </c>
      <c r="H1669" s="4">
        <v>2</v>
      </c>
      <c r="I1669" s="4">
        <v>6.1999998092651367</v>
      </c>
      <c r="J1669" s="4">
        <v>48.299999237060547</v>
      </c>
      <c r="K1669" s="4">
        <v>32.900001525878906</v>
      </c>
      <c r="L1669" s="4">
        <v>32.900001525878906</v>
      </c>
      <c r="M1669" s="4">
        <v>2.2000000476837158</v>
      </c>
      <c r="P1669" s="4">
        <v>4</v>
      </c>
      <c r="Q1669" s="4">
        <v>36.900001525878906</v>
      </c>
      <c r="R1669" s="4">
        <v>0.10000000149011612</v>
      </c>
      <c r="S1669" s="4">
        <v>48.299999237060547</v>
      </c>
      <c r="T1669" s="4">
        <v>0</v>
      </c>
      <c r="U1669" s="4">
        <v>0</v>
      </c>
      <c r="V1669" s="4">
        <v>0</v>
      </c>
      <c r="W1669" s="4">
        <v>1</v>
      </c>
      <c r="X1669" s="4">
        <v>1</v>
      </c>
      <c r="Y1669" s="4">
        <v>1</v>
      </c>
      <c r="Z1669" s="4">
        <v>0</v>
      </c>
      <c r="AA1669" s="4">
        <v>0</v>
      </c>
      <c r="AB1669" s="4">
        <v>0</v>
      </c>
      <c r="AC1669" s="4">
        <v>0</v>
      </c>
      <c r="AD1669" s="4">
        <v>0</v>
      </c>
      <c r="AE1669" s="63"/>
      <c r="AF1669" s="63"/>
      <c r="AG1669">
        <f t="shared" si="26"/>
        <v>0.26427061737045415</v>
      </c>
    </row>
    <row r="1670" spans="1:33" x14ac:dyDescent="0.25">
      <c r="A1670">
        <v>3503</v>
      </c>
      <c r="B1670" t="s">
        <v>65</v>
      </c>
      <c r="C1670" t="s">
        <v>453</v>
      </c>
      <c r="D1670">
        <v>1911</v>
      </c>
      <c r="E1670">
        <v>56.340000152587891</v>
      </c>
      <c r="F1670">
        <v>56.340000152587891</v>
      </c>
      <c r="G1670" s="7">
        <v>25</v>
      </c>
      <c r="H1670">
        <v>0.23000000417232513</v>
      </c>
      <c r="I1670">
        <v>12.5</v>
      </c>
      <c r="J1670">
        <v>21.100000381469727</v>
      </c>
      <c r="K1670">
        <v>2.75</v>
      </c>
      <c r="L1670">
        <v>14.859999656677246</v>
      </c>
      <c r="M1670">
        <v>0.63999998569488525</v>
      </c>
      <c r="N1670">
        <v>12.779999732971191</v>
      </c>
      <c r="P1670">
        <v>24.190000534057617</v>
      </c>
      <c r="Q1670">
        <v>39.049999237060547</v>
      </c>
      <c r="S1670">
        <v>9.8199996948242188</v>
      </c>
      <c r="T1670">
        <v>0</v>
      </c>
      <c r="U1670">
        <v>0</v>
      </c>
      <c r="V1670">
        <v>0</v>
      </c>
      <c r="W1670">
        <v>1</v>
      </c>
      <c r="X1670">
        <v>1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 s="63">
        <f>AVERAGE(G1670:G1698)</f>
        <v>45.344827586206897</v>
      </c>
      <c r="AF1670" s="63">
        <f>_xlfn.VAR.S(G1670:G1698)</f>
        <v>203.44827586206884</v>
      </c>
      <c r="AG1670">
        <f t="shared" si="26"/>
        <v>0.44373446809179079</v>
      </c>
    </row>
    <row r="1671" spans="1:33" x14ac:dyDescent="0.25">
      <c r="A1671">
        <v>3503</v>
      </c>
      <c r="B1671" t="s">
        <v>65</v>
      </c>
      <c r="C1671" t="s">
        <v>454</v>
      </c>
      <c r="D1671">
        <v>1912</v>
      </c>
      <c r="E1671">
        <v>65.430000305175781</v>
      </c>
      <c r="F1671">
        <v>65.449996948242188</v>
      </c>
      <c r="G1671" s="7">
        <v>30</v>
      </c>
      <c r="H1671">
        <v>0.47999998927116394</v>
      </c>
      <c r="I1671">
        <v>15</v>
      </c>
      <c r="J1671">
        <v>16.469999313354492</v>
      </c>
      <c r="K1671">
        <v>4.5999999046325684</v>
      </c>
      <c r="L1671">
        <v>16.469999313354492</v>
      </c>
      <c r="M1671">
        <v>1.4800000190734863</v>
      </c>
      <c r="N1671">
        <v>6.6500000953674316</v>
      </c>
      <c r="P1671">
        <v>24.610000610351563</v>
      </c>
      <c r="Q1671">
        <v>41.080001831054688</v>
      </c>
      <c r="S1671">
        <v>23.360000610351563</v>
      </c>
      <c r="T1671">
        <v>0</v>
      </c>
      <c r="U1671">
        <v>0</v>
      </c>
      <c r="V1671">
        <v>0</v>
      </c>
      <c r="W1671">
        <v>1</v>
      </c>
      <c r="X1671">
        <v>1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 s="63"/>
      <c r="AF1671" s="63"/>
      <c r="AG1671">
        <f t="shared" si="26"/>
        <v>0.45850527067209684</v>
      </c>
    </row>
    <row r="1672" spans="1:33" x14ac:dyDescent="0.25">
      <c r="A1672">
        <v>3503</v>
      </c>
      <c r="B1672" t="s">
        <v>65</v>
      </c>
      <c r="C1672" t="s">
        <v>455</v>
      </c>
      <c r="D1672">
        <v>1913</v>
      </c>
      <c r="E1672">
        <v>85.050003051757813</v>
      </c>
      <c r="F1672">
        <v>85.050003051757813</v>
      </c>
      <c r="G1672" s="7">
        <v>30</v>
      </c>
      <c r="H1672">
        <v>1.309999942779541</v>
      </c>
      <c r="I1672">
        <v>22.5</v>
      </c>
      <c r="J1672">
        <v>29.239999771118164</v>
      </c>
      <c r="K1672">
        <v>9.369999885559082</v>
      </c>
      <c r="L1672">
        <v>30.309999465942383</v>
      </c>
      <c r="M1672">
        <v>3.380000114440918</v>
      </c>
      <c r="N1672">
        <v>5.880000114440918</v>
      </c>
      <c r="P1672">
        <v>32.819999694824219</v>
      </c>
      <c r="Q1672">
        <v>63.129997253417969</v>
      </c>
      <c r="S1672">
        <v>14.609999656677246</v>
      </c>
      <c r="T1672">
        <v>0</v>
      </c>
      <c r="U1672">
        <v>0</v>
      </c>
      <c r="V1672">
        <v>0</v>
      </c>
      <c r="W1672">
        <v>1</v>
      </c>
      <c r="X1672">
        <v>1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 s="63"/>
      <c r="AF1672" s="63"/>
      <c r="AG1672">
        <f t="shared" si="26"/>
        <v>0.3527336734102558</v>
      </c>
    </row>
    <row r="1673" spans="1:33" x14ac:dyDescent="0.25">
      <c r="A1673">
        <v>3503</v>
      </c>
      <c r="B1673" t="s">
        <v>65</v>
      </c>
      <c r="C1673" t="s">
        <v>456</v>
      </c>
      <c r="D1673">
        <v>1914</v>
      </c>
      <c r="E1673">
        <v>75.360000610351563</v>
      </c>
      <c r="F1673">
        <v>75.355003356933594</v>
      </c>
      <c r="G1673" s="7">
        <v>30</v>
      </c>
      <c r="H1673">
        <v>0.91500002145767212</v>
      </c>
      <c r="I1673">
        <v>30</v>
      </c>
      <c r="J1673">
        <v>21.579999923706055</v>
      </c>
      <c r="K1673">
        <v>15.600000381469727</v>
      </c>
      <c r="L1673">
        <v>22.530000686645508</v>
      </c>
      <c r="M1673">
        <v>9.3299999237060547</v>
      </c>
      <c r="N1673">
        <v>6.9699997901916504</v>
      </c>
      <c r="P1673">
        <v>26.420000076293945</v>
      </c>
      <c r="Q1673">
        <v>48.950000762939453</v>
      </c>
      <c r="S1673">
        <v>32.169998168945313</v>
      </c>
      <c r="T1673">
        <v>0</v>
      </c>
      <c r="U1673">
        <v>0</v>
      </c>
      <c r="V1673">
        <v>0</v>
      </c>
      <c r="W1673">
        <v>1</v>
      </c>
      <c r="X1673">
        <v>1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0</v>
      </c>
      <c r="AE1673" s="63"/>
      <c r="AF1673" s="63"/>
      <c r="AG1673">
        <f t="shared" si="26"/>
        <v>0.39808916875034039</v>
      </c>
    </row>
    <row r="1674" spans="1:33" x14ac:dyDescent="0.25">
      <c r="A1674">
        <v>3503</v>
      </c>
      <c r="B1674" t="s">
        <v>65</v>
      </c>
      <c r="C1674" t="s">
        <v>457</v>
      </c>
      <c r="D1674">
        <v>1915</v>
      </c>
      <c r="E1674">
        <v>86.849998474121094</v>
      </c>
      <c r="F1674">
        <v>86.870002746582031</v>
      </c>
      <c r="G1674" s="7">
        <v>30</v>
      </c>
      <c r="H1674">
        <v>1.5900000333786011</v>
      </c>
      <c r="I1674">
        <v>30</v>
      </c>
      <c r="J1674">
        <v>40.189998626708984</v>
      </c>
      <c r="K1674">
        <v>20.659999847412109</v>
      </c>
      <c r="L1674">
        <v>30.989999771118164</v>
      </c>
      <c r="M1674">
        <v>19.040000915527344</v>
      </c>
      <c r="N1674">
        <v>8.0200004577636719</v>
      </c>
      <c r="P1674">
        <v>14.050000190734863</v>
      </c>
      <c r="Q1674">
        <v>45.040000915527344</v>
      </c>
      <c r="S1674">
        <v>72.660003662109375</v>
      </c>
      <c r="T1674">
        <v>0</v>
      </c>
      <c r="U1674">
        <v>0</v>
      </c>
      <c r="V1674">
        <v>0</v>
      </c>
      <c r="W1674">
        <v>1</v>
      </c>
      <c r="X1674">
        <v>1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 s="63"/>
      <c r="AF1674" s="63"/>
      <c r="AG1674">
        <f t="shared" si="26"/>
        <v>0.34542314941938856</v>
      </c>
    </row>
    <row r="1675" spans="1:33" x14ac:dyDescent="0.25">
      <c r="A1675">
        <v>3503</v>
      </c>
      <c r="B1675" t="s">
        <v>65</v>
      </c>
      <c r="C1675" t="s">
        <v>458</v>
      </c>
      <c r="D1675">
        <v>1916</v>
      </c>
      <c r="E1675">
        <v>149.25</v>
      </c>
      <c r="F1675">
        <v>149.25</v>
      </c>
      <c r="G1675" s="7">
        <v>30</v>
      </c>
      <c r="H1675">
        <v>2.2999999523162842</v>
      </c>
      <c r="I1675">
        <v>30</v>
      </c>
      <c r="J1675">
        <v>86.269996643066406</v>
      </c>
      <c r="K1675">
        <v>18.340000152587891</v>
      </c>
      <c r="L1675">
        <v>71.819999694824219</v>
      </c>
      <c r="M1675">
        <v>12.760000228881836</v>
      </c>
      <c r="N1675">
        <v>13.609999656677246</v>
      </c>
      <c r="P1675">
        <v>42.830001831054688</v>
      </c>
      <c r="Q1675">
        <v>114.65000152587891</v>
      </c>
      <c r="R1675">
        <v>21.239999771118164</v>
      </c>
      <c r="S1675">
        <v>105.69000244140625</v>
      </c>
      <c r="T1675">
        <v>0</v>
      </c>
      <c r="U1675">
        <v>0</v>
      </c>
      <c r="V1675">
        <v>0</v>
      </c>
      <c r="W1675">
        <v>1</v>
      </c>
      <c r="X1675">
        <v>1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 s="63"/>
      <c r="AF1675" s="63"/>
      <c r="AG1675">
        <f t="shared" si="26"/>
        <v>0.20100502512562815</v>
      </c>
    </row>
    <row r="1676" spans="1:33" x14ac:dyDescent="0.25">
      <c r="A1676">
        <v>3503</v>
      </c>
      <c r="B1676" t="s">
        <v>65</v>
      </c>
      <c r="C1676" t="s">
        <v>459</v>
      </c>
      <c r="D1676">
        <v>1917</v>
      </c>
      <c r="E1676">
        <v>226.82000732421875</v>
      </c>
      <c r="F1676">
        <v>226.82000732421875</v>
      </c>
      <c r="G1676" s="7">
        <v>30</v>
      </c>
      <c r="H1676">
        <v>3.1500000953674316</v>
      </c>
      <c r="I1676">
        <v>30</v>
      </c>
      <c r="J1676">
        <v>131.10000610351563</v>
      </c>
      <c r="K1676">
        <v>26.139999389648438</v>
      </c>
      <c r="L1676">
        <v>105.62999725341797</v>
      </c>
      <c r="M1676">
        <v>10.760000228881836</v>
      </c>
      <c r="N1676">
        <v>25.409999847412109</v>
      </c>
      <c r="P1676">
        <v>81.529998779296875</v>
      </c>
      <c r="Q1676">
        <v>187.16000366210938</v>
      </c>
      <c r="R1676">
        <v>52.5</v>
      </c>
      <c r="S1676">
        <v>132.55000305175781</v>
      </c>
      <c r="T1676">
        <v>0</v>
      </c>
      <c r="U1676">
        <v>0</v>
      </c>
      <c r="V1676">
        <v>0</v>
      </c>
      <c r="W1676">
        <v>1</v>
      </c>
      <c r="X1676">
        <v>1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 s="63"/>
      <c r="AF1676" s="63"/>
      <c r="AG1676">
        <f t="shared" si="26"/>
        <v>0.13226346455900473</v>
      </c>
    </row>
    <row r="1677" spans="1:33" x14ac:dyDescent="0.25">
      <c r="A1677">
        <v>3503</v>
      </c>
      <c r="B1677" t="s">
        <v>65</v>
      </c>
      <c r="C1677" t="s">
        <v>460</v>
      </c>
      <c r="D1677">
        <v>1918</v>
      </c>
      <c r="E1677">
        <v>261.73001098632813</v>
      </c>
      <c r="F1677">
        <v>261.73001098632813</v>
      </c>
      <c r="G1677" s="7">
        <v>30</v>
      </c>
      <c r="H1677">
        <v>4.0799999237060547</v>
      </c>
      <c r="I1677">
        <v>30</v>
      </c>
      <c r="J1677">
        <v>156.55000305175781</v>
      </c>
      <c r="K1677">
        <v>11.279999732971191</v>
      </c>
      <c r="L1677">
        <v>138.53999328613281</v>
      </c>
      <c r="M1677">
        <v>10.560000419616699</v>
      </c>
      <c r="N1677">
        <v>24</v>
      </c>
      <c r="P1677">
        <v>98</v>
      </c>
      <c r="Q1677">
        <v>236.53999328613281</v>
      </c>
      <c r="R1677">
        <v>60.970001220703125</v>
      </c>
      <c r="S1677">
        <v>304.79998779296875</v>
      </c>
      <c r="T1677">
        <v>0</v>
      </c>
      <c r="U1677">
        <v>0</v>
      </c>
      <c r="V1677">
        <v>0</v>
      </c>
      <c r="W1677">
        <v>1</v>
      </c>
      <c r="X1677">
        <v>1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 s="63"/>
      <c r="AF1677" s="63"/>
      <c r="AG1677">
        <f t="shared" si="26"/>
        <v>0.11462193382770727</v>
      </c>
    </row>
    <row r="1678" spans="1:33" x14ac:dyDescent="0.25">
      <c r="A1678">
        <v>3503</v>
      </c>
      <c r="B1678" t="s">
        <v>65</v>
      </c>
      <c r="C1678" t="s">
        <v>461</v>
      </c>
      <c r="D1678">
        <v>1919</v>
      </c>
      <c r="E1678">
        <v>445.64999389648438</v>
      </c>
      <c r="F1678">
        <v>445.64999389648438</v>
      </c>
      <c r="G1678" s="7">
        <v>30</v>
      </c>
      <c r="H1678">
        <v>5.1700000762939453</v>
      </c>
      <c r="I1678">
        <v>30</v>
      </c>
      <c r="J1678">
        <v>341.22000122070313</v>
      </c>
      <c r="K1678">
        <v>59.860000610351563</v>
      </c>
      <c r="L1678">
        <v>267.26998901367188</v>
      </c>
      <c r="M1678">
        <v>15.560000419616699</v>
      </c>
      <c r="N1678">
        <v>36.419998168945313</v>
      </c>
      <c r="P1678">
        <v>98.860000610351563</v>
      </c>
      <c r="Q1678">
        <v>366.1300048828125</v>
      </c>
      <c r="R1678">
        <v>51.020000457763672</v>
      </c>
      <c r="S1678">
        <v>417.70001220703125</v>
      </c>
      <c r="T1678">
        <v>0</v>
      </c>
      <c r="U1678">
        <v>0</v>
      </c>
      <c r="V1678">
        <v>0</v>
      </c>
      <c r="W1678">
        <v>1</v>
      </c>
      <c r="X1678">
        <v>1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 s="63"/>
      <c r="AF1678" s="63"/>
      <c r="AG1678">
        <f t="shared" si="26"/>
        <v>6.7317402470263257E-2</v>
      </c>
    </row>
    <row r="1679" spans="1:33" x14ac:dyDescent="0.25">
      <c r="A1679">
        <v>3503</v>
      </c>
      <c r="B1679" t="s">
        <v>65</v>
      </c>
      <c r="C1679" t="s">
        <v>462</v>
      </c>
      <c r="D1679">
        <v>1920</v>
      </c>
      <c r="E1679">
        <v>613.20001220703125</v>
      </c>
      <c r="F1679">
        <v>613.20001220703125</v>
      </c>
      <c r="G1679" s="7">
        <v>50</v>
      </c>
      <c r="H1679">
        <v>7.4000000953674316</v>
      </c>
      <c r="I1679">
        <v>50</v>
      </c>
      <c r="J1679">
        <v>493</v>
      </c>
      <c r="K1679">
        <v>73.300003051757813</v>
      </c>
      <c r="L1679">
        <v>414</v>
      </c>
      <c r="M1679">
        <v>17.799999237060547</v>
      </c>
      <c r="N1679">
        <v>75.300003051757813</v>
      </c>
      <c r="P1679">
        <v>97.199996948242188</v>
      </c>
      <c r="Q1679">
        <v>511.20001220703125</v>
      </c>
      <c r="R1679">
        <v>41.400001525878906</v>
      </c>
      <c r="S1679">
        <v>286.89999389648438</v>
      </c>
      <c r="T1679">
        <v>0</v>
      </c>
      <c r="U1679">
        <v>0</v>
      </c>
      <c r="V1679">
        <v>0</v>
      </c>
      <c r="W1679">
        <v>1</v>
      </c>
      <c r="X1679">
        <v>1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 s="63"/>
      <c r="AF1679" s="63"/>
      <c r="AG1679">
        <f t="shared" si="26"/>
        <v>8.1539463477895008E-2</v>
      </c>
    </row>
    <row r="1680" spans="1:33" x14ac:dyDescent="0.25">
      <c r="A1680">
        <v>3503</v>
      </c>
      <c r="B1680" t="s">
        <v>65</v>
      </c>
      <c r="C1680" t="s">
        <v>463</v>
      </c>
      <c r="D1680">
        <v>1921</v>
      </c>
      <c r="E1680">
        <v>444.79998779296875</v>
      </c>
      <c r="F1680">
        <v>444.79998779296875</v>
      </c>
      <c r="G1680" s="7">
        <v>50</v>
      </c>
      <c r="H1680">
        <v>8.5</v>
      </c>
      <c r="I1680">
        <v>50</v>
      </c>
      <c r="J1680">
        <v>334.10000610351563</v>
      </c>
      <c r="K1680">
        <v>58.299999237060547</v>
      </c>
      <c r="L1680">
        <v>252.60000610351563</v>
      </c>
      <c r="M1680">
        <v>18.399999618530273</v>
      </c>
      <c r="N1680">
        <v>47.200000762939453</v>
      </c>
      <c r="P1680">
        <v>103.90000152587891</v>
      </c>
      <c r="Q1680">
        <v>356.5</v>
      </c>
      <c r="R1680">
        <v>36.5</v>
      </c>
      <c r="S1680">
        <v>233</v>
      </c>
      <c r="T1680">
        <v>0</v>
      </c>
      <c r="U1680">
        <v>0</v>
      </c>
      <c r="V1680">
        <v>0</v>
      </c>
      <c r="W1680">
        <v>1</v>
      </c>
      <c r="X1680">
        <v>1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 s="63"/>
      <c r="AF1680" s="63"/>
      <c r="AG1680">
        <f t="shared" si="26"/>
        <v>0.11241007502741299</v>
      </c>
    </row>
    <row r="1681" spans="1:33" x14ac:dyDescent="0.25">
      <c r="A1681">
        <v>3503</v>
      </c>
      <c r="B1681" t="s">
        <v>65</v>
      </c>
      <c r="C1681" t="s">
        <v>464</v>
      </c>
      <c r="D1681">
        <v>1922</v>
      </c>
      <c r="E1681">
        <v>365.10000610351563</v>
      </c>
      <c r="F1681">
        <v>365.10000610351563</v>
      </c>
      <c r="G1681" s="7">
        <v>50</v>
      </c>
      <c r="H1681">
        <v>7.8000001907348633</v>
      </c>
      <c r="I1681">
        <v>50</v>
      </c>
      <c r="J1681">
        <v>270.39999389648438</v>
      </c>
      <c r="K1681">
        <v>53.299999237060547</v>
      </c>
      <c r="L1681">
        <v>191.69999694824219</v>
      </c>
      <c r="M1681">
        <v>16.5</v>
      </c>
      <c r="N1681">
        <v>37.400001525878906</v>
      </c>
      <c r="P1681">
        <v>91.199996948242188</v>
      </c>
      <c r="Q1681">
        <v>282.89999389648438</v>
      </c>
      <c r="R1681">
        <v>21</v>
      </c>
      <c r="S1681">
        <v>223</v>
      </c>
      <c r="T1681">
        <v>0</v>
      </c>
      <c r="U1681">
        <v>0</v>
      </c>
      <c r="V1681">
        <v>0</v>
      </c>
      <c r="W1681">
        <v>1</v>
      </c>
      <c r="X1681">
        <v>1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 s="63"/>
      <c r="AF1681" s="63"/>
      <c r="AG1681">
        <f t="shared" si="26"/>
        <v>0.13694877886642287</v>
      </c>
    </row>
    <row r="1682" spans="1:33" x14ac:dyDescent="0.25">
      <c r="A1682">
        <v>3503</v>
      </c>
      <c r="B1682" t="s">
        <v>65</v>
      </c>
      <c r="C1682" t="s">
        <v>465</v>
      </c>
      <c r="D1682">
        <v>1923</v>
      </c>
      <c r="E1682">
        <v>322.70001220703125</v>
      </c>
      <c r="F1682">
        <v>322.70001220703125</v>
      </c>
      <c r="G1682" s="7">
        <v>50</v>
      </c>
      <c r="H1682">
        <v>9.1000003814697266</v>
      </c>
      <c r="I1682">
        <v>50</v>
      </c>
      <c r="J1682">
        <v>247.10000610351563</v>
      </c>
      <c r="K1682">
        <v>54.599998474121094</v>
      </c>
      <c r="L1682">
        <v>170.80000305175781</v>
      </c>
      <c r="M1682">
        <v>14.699999809265137</v>
      </c>
      <c r="N1682">
        <v>24.100000381469727</v>
      </c>
      <c r="P1682">
        <v>68.699996948242188</v>
      </c>
      <c r="Q1682">
        <v>239.5</v>
      </c>
      <c r="S1682">
        <v>198.5</v>
      </c>
      <c r="T1682">
        <v>0</v>
      </c>
      <c r="U1682">
        <v>0</v>
      </c>
      <c r="V1682">
        <v>0</v>
      </c>
      <c r="W1682">
        <v>1</v>
      </c>
      <c r="X1682">
        <v>1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 s="63"/>
      <c r="AF1682" s="63"/>
      <c r="AG1682">
        <f t="shared" si="26"/>
        <v>0.15494266535051143</v>
      </c>
    </row>
    <row r="1683" spans="1:33" x14ac:dyDescent="0.25">
      <c r="A1683">
        <v>3503</v>
      </c>
      <c r="B1683" t="s">
        <v>65</v>
      </c>
      <c r="C1683" t="s">
        <v>466</v>
      </c>
      <c r="D1683">
        <v>1924</v>
      </c>
      <c r="E1683">
        <v>294.10000610351563</v>
      </c>
      <c r="F1683">
        <v>294.10000610351563</v>
      </c>
      <c r="G1683" s="7">
        <v>50</v>
      </c>
      <c r="H1683">
        <v>12.100000381469727</v>
      </c>
      <c r="I1683">
        <v>50</v>
      </c>
      <c r="J1683">
        <v>221</v>
      </c>
      <c r="K1683">
        <v>62.099998474121094</v>
      </c>
      <c r="L1683">
        <v>141.69999694824219</v>
      </c>
      <c r="M1683">
        <v>13.600000381469727</v>
      </c>
      <c r="N1683">
        <v>22.5</v>
      </c>
      <c r="P1683">
        <v>60.700000762939453</v>
      </c>
      <c r="Q1683">
        <v>202.39999389648438</v>
      </c>
      <c r="S1683">
        <v>233.30000305175781</v>
      </c>
      <c r="T1683">
        <v>0</v>
      </c>
      <c r="U1683">
        <v>0</v>
      </c>
      <c r="V1683">
        <v>0</v>
      </c>
      <c r="W1683">
        <v>1</v>
      </c>
      <c r="X1683">
        <v>1</v>
      </c>
      <c r="Y1683">
        <v>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 s="63"/>
      <c r="AF1683" s="63"/>
      <c r="AG1683">
        <f t="shared" si="26"/>
        <v>0.17001019708378137</v>
      </c>
    </row>
    <row r="1684" spans="1:33" x14ac:dyDescent="0.25">
      <c r="A1684">
        <v>3503</v>
      </c>
      <c r="B1684" t="s">
        <v>65</v>
      </c>
      <c r="C1684" t="s">
        <v>467</v>
      </c>
      <c r="D1684">
        <v>1925</v>
      </c>
      <c r="E1684">
        <v>335.39999389648438</v>
      </c>
      <c r="F1684">
        <v>335.39999389648438</v>
      </c>
      <c r="G1684" s="7">
        <v>50</v>
      </c>
      <c r="H1684">
        <v>11.5</v>
      </c>
      <c r="I1684">
        <v>50</v>
      </c>
      <c r="J1684">
        <v>263.29998779296875</v>
      </c>
      <c r="K1684">
        <v>88.599998474121094</v>
      </c>
      <c r="L1684">
        <v>161.80000305175781</v>
      </c>
      <c r="M1684">
        <v>14.100000381469727</v>
      </c>
      <c r="N1684">
        <v>30</v>
      </c>
      <c r="P1684">
        <v>52.799999237060547</v>
      </c>
      <c r="Q1684">
        <v>214.60000610351563</v>
      </c>
      <c r="S1684">
        <v>241.60000610351563</v>
      </c>
      <c r="T1684">
        <v>0</v>
      </c>
      <c r="U1684">
        <v>0</v>
      </c>
      <c r="V1684">
        <v>0</v>
      </c>
      <c r="W1684">
        <v>1</v>
      </c>
      <c r="X1684">
        <v>1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0</v>
      </c>
      <c r="AE1684" s="63"/>
      <c r="AF1684" s="63"/>
      <c r="AG1684">
        <f t="shared" si="26"/>
        <v>0.1490757331839179</v>
      </c>
    </row>
    <row r="1685" spans="1:33" x14ac:dyDescent="0.25">
      <c r="A1685">
        <v>3503</v>
      </c>
      <c r="B1685" t="s">
        <v>65</v>
      </c>
      <c r="C1685" t="s">
        <v>468</v>
      </c>
      <c r="D1685">
        <v>1926</v>
      </c>
      <c r="E1685">
        <v>330.79998779296875</v>
      </c>
      <c r="F1685">
        <v>330.79998779296875</v>
      </c>
      <c r="G1685" s="7">
        <v>50</v>
      </c>
      <c r="H1685">
        <v>12.399999618530273</v>
      </c>
      <c r="I1685">
        <v>50</v>
      </c>
      <c r="J1685">
        <v>256.29998779296875</v>
      </c>
      <c r="K1685">
        <v>74.699996948242188</v>
      </c>
      <c r="L1685">
        <v>170.69999694824219</v>
      </c>
      <c r="M1685">
        <v>18.399999618530273</v>
      </c>
      <c r="N1685">
        <v>14.699999809265137</v>
      </c>
      <c r="P1685">
        <v>50</v>
      </c>
      <c r="Q1685">
        <v>220.69999694824219</v>
      </c>
      <c r="S1685">
        <v>228.5</v>
      </c>
      <c r="T1685">
        <v>0</v>
      </c>
      <c r="U1685">
        <v>0</v>
      </c>
      <c r="V1685">
        <v>0</v>
      </c>
      <c r="W1685">
        <v>1</v>
      </c>
      <c r="X1685">
        <v>1</v>
      </c>
      <c r="Y1685">
        <v>1</v>
      </c>
      <c r="Z1685">
        <v>0</v>
      </c>
      <c r="AA1685">
        <v>0</v>
      </c>
      <c r="AB1685">
        <v>0</v>
      </c>
      <c r="AC1685">
        <v>0</v>
      </c>
      <c r="AD1685">
        <v>0</v>
      </c>
      <c r="AE1685" s="63"/>
      <c r="AF1685" s="63"/>
      <c r="AG1685">
        <f t="shared" si="26"/>
        <v>0.15114873592828701</v>
      </c>
    </row>
    <row r="1686" spans="1:33" x14ac:dyDescent="0.25">
      <c r="A1686">
        <v>3503</v>
      </c>
      <c r="B1686" t="s">
        <v>65</v>
      </c>
      <c r="C1686" t="s">
        <v>469</v>
      </c>
      <c r="D1686">
        <v>1927</v>
      </c>
      <c r="E1686">
        <v>325</v>
      </c>
      <c r="F1686">
        <v>325</v>
      </c>
      <c r="G1686" s="7">
        <v>50</v>
      </c>
      <c r="H1686">
        <v>12.800000190734863</v>
      </c>
      <c r="I1686">
        <v>50</v>
      </c>
      <c r="J1686">
        <v>256.39999389648438</v>
      </c>
      <c r="K1686">
        <v>70.5</v>
      </c>
      <c r="L1686">
        <v>162.89999389648438</v>
      </c>
      <c r="M1686">
        <v>17.700000762939453</v>
      </c>
      <c r="N1686">
        <v>27.899999618530273</v>
      </c>
      <c r="P1686">
        <v>56.200000762939453</v>
      </c>
      <c r="Q1686">
        <v>219.09999084472656</v>
      </c>
      <c r="S1686">
        <v>253.69999694824219</v>
      </c>
      <c r="T1686">
        <v>0</v>
      </c>
      <c r="U1686">
        <v>0</v>
      </c>
      <c r="V1686">
        <v>0</v>
      </c>
      <c r="W1686">
        <v>1</v>
      </c>
      <c r="X1686">
        <v>1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 s="63"/>
      <c r="AF1686" s="63"/>
      <c r="AG1686">
        <f t="shared" si="26"/>
        <v>0.15384615384615385</v>
      </c>
    </row>
    <row r="1687" spans="1:33" x14ac:dyDescent="0.25">
      <c r="A1687">
        <v>3503</v>
      </c>
      <c r="B1687" t="s">
        <v>65</v>
      </c>
      <c r="C1687" t="s">
        <v>470</v>
      </c>
      <c r="D1687">
        <v>1928</v>
      </c>
      <c r="E1687">
        <v>351.20001220703125</v>
      </c>
      <c r="F1687">
        <v>351.20001220703125</v>
      </c>
      <c r="G1687" s="7">
        <v>50</v>
      </c>
      <c r="H1687">
        <v>13.600000381469727</v>
      </c>
      <c r="I1687">
        <v>50</v>
      </c>
      <c r="J1687">
        <v>272.70001220703125</v>
      </c>
      <c r="K1687">
        <v>81.400001525878906</v>
      </c>
      <c r="L1687">
        <v>161.5</v>
      </c>
      <c r="M1687">
        <v>25.899999618530273</v>
      </c>
      <c r="N1687">
        <v>19</v>
      </c>
      <c r="P1687">
        <v>69</v>
      </c>
      <c r="Q1687">
        <v>230.5</v>
      </c>
      <c r="S1687">
        <v>438.5</v>
      </c>
      <c r="T1687">
        <v>0</v>
      </c>
      <c r="U1687">
        <v>0</v>
      </c>
      <c r="V1687">
        <v>0</v>
      </c>
      <c r="W1687">
        <v>1</v>
      </c>
      <c r="X1687">
        <v>1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 s="63"/>
      <c r="AF1687" s="63"/>
      <c r="AG1687">
        <f t="shared" si="26"/>
        <v>0.14236901555266793</v>
      </c>
    </row>
    <row r="1688" spans="1:33" x14ac:dyDescent="0.25">
      <c r="A1688">
        <v>3503</v>
      </c>
      <c r="B1688" t="s">
        <v>65</v>
      </c>
      <c r="C1688" t="s">
        <v>471</v>
      </c>
      <c r="D1688">
        <v>1929</v>
      </c>
      <c r="E1688">
        <v>566.20001220703125</v>
      </c>
      <c r="F1688">
        <v>566.20001220703125</v>
      </c>
      <c r="G1688" s="7">
        <v>50</v>
      </c>
      <c r="H1688">
        <v>13.800000190734863</v>
      </c>
      <c r="I1688">
        <v>50</v>
      </c>
      <c r="J1688">
        <v>467</v>
      </c>
      <c r="K1688">
        <v>209.69999694824219</v>
      </c>
      <c r="L1688">
        <v>223.10000610351563</v>
      </c>
      <c r="M1688">
        <v>36.599998474121094</v>
      </c>
      <c r="N1688">
        <v>28.5</v>
      </c>
      <c r="P1688">
        <v>88.400001525878906</v>
      </c>
      <c r="Q1688">
        <v>311.5</v>
      </c>
      <c r="S1688">
        <v>527.0999755859375</v>
      </c>
      <c r="T1688">
        <v>0</v>
      </c>
      <c r="U1688">
        <v>0</v>
      </c>
      <c r="V1688">
        <v>0</v>
      </c>
      <c r="W1688">
        <v>1</v>
      </c>
      <c r="X1688">
        <v>1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 s="63"/>
      <c r="AF1688" s="63"/>
      <c r="AG1688">
        <f t="shared" si="26"/>
        <v>8.8308016464184541E-2</v>
      </c>
    </row>
    <row r="1689" spans="1:33" x14ac:dyDescent="0.25">
      <c r="A1689">
        <v>3503</v>
      </c>
      <c r="B1689" t="s">
        <v>65</v>
      </c>
      <c r="C1689" t="s">
        <v>472</v>
      </c>
      <c r="D1689">
        <v>1930</v>
      </c>
      <c r="E1689">
        <v>681.9000244140625</v>
      </c>
      <c r="F1689">
        <v>681.9000244140625</v>
      </c>
      <c r="G1689" s="7">
        <v>50</v>
      </c>
      <c r="H1689">
        <v>14.100000381469727</v>
      </c>
      <c r="I1689">
        <v>50</v>
      </c>
      <c r="J1689">
        <v>582.5</v>
      </c>
      <c r="K1689">
        <v>176</v>
      </c>
      <c r="L1689">
        <v>347</v>
      </c>
      <c r="M1689">
        <v>63.700000762939453</v>
      </c>
      <c r="N1689">
        <v>55.400001525878906</v>
      </c>
      <c r="P1689">
        <v>86.199996948242188</v>
      </c>
      <c r="Q1689">
        <v>433.20001220703125</v>
      </c>
      <c r="S1689">
        <v>429.29998779296875</v>
      </c>
      <c r="T1689">
        <v>0</v>
      </c>
      <c r="U1689">
        <v>0</v>
      </c>
      <c r="V1689">
        <v>0</v>
      </c>
      <c r="W1689">
        <v>1</v>
      </c>
      <c r="X1689">
        <v>1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 s="63"/>
      <c r="AF1689" s="63"/>
      <c r="AG1689">
        <f t="shared" si="26"/>
        <v>7.3324531763968762E-2</v>
      </c>
    </row>
    <row r="1690" spans="1:33" x14ac:dyDescent="0.25">
      <c r="A1690">
        <v>3503</v>
      </c>
      <c r="B1690" t="s">
        <v>65</v>
      </c>
      <c r="C1690" t="s">
        <v>473</v>
      </c>
      <c r="D1690">
        <v>1931</v>
      </c>
      <c r="E1690">
        <v>574.29998779296875</v>
      </c>
      <c r="F1690">
        <v>574.29998779296875</v>
      </c>
      <c r="G1690" s="7">
        <v>50</v>
      </c>
      <c r="H1690">
        <v>13.899999618530273</v>
      </c>
      <c r="I1690">
        <v>50</v>
      </c>
      <c r="J1690">
        <v>467.79998779296875</v>
      </c>
      <c r="K1690">
        <v>86.099998474121094</v>
      </c>
      <c r="L1690">
        <v>331.70001220703125</v>
      </c>
      <c r="M1690">
        <v>61.700000762939453</v>
      </c>
      <c r="N1690">
        <v>38.5</v>
      </c>
      <c r="P1690">
        <v>86.400001525878906</v>
      </c>
      <c r="Q1690">
        <v>418.10000610351563</v>
      </c>
      <c r="S1690">
        <v>378.39999389648438</v>
      </c>
      <c r="T1690">
        <v>0</v>
      </c>
      <c r="U1690">
        <v>0</v>
      </c>
      <c r="V1690">
        <v>0</v>
      </c>
      <c r="W1690">
        <v>1</v>
      </c>
      <c r="X1690">
        <v>1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 s="63"/>
      <c r="AF1690" s="63"/>
      <c r="AG1690">
        <f t="shared" si="26"/>
        <v>8.7062512733370734E-2</v>
      </c>
    </row>
    <row r="1691" spans="1:33" x14ac:dyDescent="0.25">
      <c r="A1691">
        <v>3503</v>
      </c>
      <c r="B1691" t="s">
        <v>65</v>
      </c>
      <c r="C1691" t="s">
        <v>474</v>
      </c>
      <c r="D1691">
        <v>1932</v>
      </c>
      <c r="E1691">
        <v>476.60000610351563</v>
      </c>
      <c r="F1691">
        <v>476.60000610351563</v>
      </c>
      <c r="G1691" s="7">
        <v>50</v>
      </c>
      <c r="H1691">
        <v>12.699999809265137</v>
      </c>
      <c r="I1691">
        <v>50</v>
      </c>
      <c r="J1691">
        <v>383.10000610351563</v>
      </c>
      <c r="K1691">
        <v>114.5</v>
      </c>
      <c r="L1691">
        <v>209.5</v>
      </c>
      <c r="M1691">
        <v>56.400001525878906</v>
      </c>
      <c r="N1691">
        <v>4.6999998092651367</v>
      </c>
      <c r="P1691">
        <v>87.599998474121094</v>
      </c>
      <c r="Q1691">
        <v>297.10000610351563</v>
      </c>
      <c r="S1691">
        <v>307.39999389648438</v>
      </c>
      <c r="T1691">
        <v>0</v>
      </c>
      <c r="U1691">
        <v>0</v>
      </c>
      <c r="V1691">
        <v>0</v>
      </c>
      <c r="W1691">
        <v>1</v>
      </c>
      <c r="X1691">
        <v>1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 s="63"/>
      <c r="AF1691" s="63"/>
      <c r="AG1691">
        <f t="shared" si="26"/>
        <v>0.10490977624775817</v>
      </c>
    </row>
    <row r="1692" spans="1:33" x14ac:dyDescent="0.25">
      <c r="A1692">
        <v>3503</v>
      </c>
      <c r="B1692" t="s">
        <v>65</v>
      </c>
      <c r="C1692" t="s">
        <v>475</v>
      </c>
      <c r="D1692">
        <v>1933</v>
      </c>
      <c r="E1692">
        <v>390.29998779296875</v>
      </c>
      <c r="F1692">
        <v>390.29998779296875</v>
      </c>
      <c r="G1692" s="7">
        <v>50</v>
      </c>
      <c r="H1692">
        <v>10.899999618530273</v>
      </c>
      <c r="I1692">
        <v>50</v>
      </c>
      <c r="J1692">
        <v>310.5</v>
      </c>
      <c r="K1692">
        <v>69.599998474121094</v>
      </c>
      <c r="L1692">
        <v>186</v>
      </c>
      <c r="M1692">
        <v>55.400001525878906</v>
      </c>
      <c r="N1692">
        <v>3.0999999046325684</v>
      </c>
      <c r="P1692">
        <v>69.900001525878906</v>
      </c>
      <c r="Q1692">
        <v>255.89999389648438</v>
      </c>
      <c r="S1692">
        <v>275.10000610351563</v>
      </c>
      <c r="T1692">
        <v>0</v>
      </c>
      <c r="U1692">
        <v>0</v>
      </c>
      <c r="V1692">
        <v>0</v>
      </c>
      <c r="W1692">
        <v>1</v>
      </c>
      <c r="X1692">
        <v>1</v>
      </c>
      <c r="Y1692">
        <v>1</v>
      </c>
      <c r="Z1692">
        <v>0</v>
      </c>
      <c r="AA1692">
        <v>0</v>
      </c>
      <c r="AB1692">
        <v>0</v>
      </c>
      <c r="AC1692">
        <v>0</v>
      </c>
      <c r="AD1692">
        <v>0</v>
      </c>
      <c r="AE1692" s="63"/>
      <c r="AF1692" s="63"/>
      <c r="AG1692">
        <f t="shared" si="26"/>
        <v>0.1281065886851169</v>
      </c>
    </row>
    <row r="1693" spans="1:33" x14ac:dyDescent="0.25">
      <c r="A1693">
        <v>3503</v>
      </c>
      <c r="B1693" t="s">
        <v>65</v>
      </c>
      <c r="C1693" t="s">
        <v>476</v>
      </c>
      <c r="D1693">
        <v>1934</v>
      </c>
      <c r="E1693">
        <v>362.5</v>
      </c>
      <c r="F1693">
        <v>362.5</v>
      </c>
      <c r="G1693" s="7">
        <v>50</v>
      </c>
      <c r="H1693">
        <v>11.600000381469727</v>
      </c>
      <c r="I1693">
        <v>50</v>
      </c>
      <c r="J1693">
        <v>288</v>
      </c>
      <c r="K1693">
        <v>85.5</v>
      </c>
      <c r="L1693">
        <v>140.60000610351563</v>
      </c>
      <c r="M1693">
        <v>65.400001525878906</v>
      </c>
      <c r="N1693">
        <v>12.899999618530273</v>
      </c>
      <c r="P1693">
        <v>61.599998474121094</v>
      </c>
      <c r="Q1693">
        <v>202.20001220703125</v>
      </c>
      <c r="S1693">
        <v>262.89999389648438</v>
      </c>
      <c r="T1693">
        <v>0</v>
      </c>
      <c r="U1693">
        <v>0</v>
      </c>
      <c r="V1693">
        <v>0</v>
      </c>
      <c r="W1693">
        <v>1</v>
      </c>
      <c r="X1693">
        <v>1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 s="63"/>
      <c r="AF1693" s="63"/>
      <c r="AG1693">
        <f t="shared" si="26"/>
        <v>0.13793103448275862</v>
      </c>
    </row>
    <row r="1694" spans="1:33" x14ac:dyDescent="0.25">
      <c r="A1694">
        <v>3503</v>
      </c>
      <c r="B1694" t="s">
        <v>65</v>
      </c>
      <c r="C1694" t="s">
        <v>477</v>
      </c>
      <c r="D1694">
        <v>1935</v>
      </c>
      <c r="E1694">
        <v>358</v>
      </c>
      <c r="F1694">
        <v>358</v>
      </c>
      <c r="G1694" s="7">
        <v>50</v>
      </c>
      <c r="H1694">
        <v>11.199999809265137</v>
      </c>
      <c r="I1694">
        <v>50</v>
      </c>
      <c r="J1694">
        <v>288.39999389648438</v>
      </c>
      <c r="K1694">
        <v>46.5</v>
      </c>
      <c r="L1694">
        <v>153.19999694824219</v>
      </c>
      <c r="M1694">
        <v>80.900001525878906</v>
      </c>
      <c r="N1694">
        <v>25.5</v>
      </c>
      <c r="P1694">
        <v>68.300003051757813</v>
      </c>
      <c r="Q1694">
        <v>221.5</v>
      </c>
      <c r="S1694">
        <v>256.20001220703125</v>
      </c>
      <c r="T1694">
        <v>0</v>
      </c>
      <c r="U1694">
        <v>0</v>
      </c>
      <c r="V1694">
        <v>0</v>
      </c>
      <c r="W1694">
        <v>1</v>
      </c>
      <c r="X1694">
        <v>1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0</v>
      </c>
      <c r="AE1694" s="63"/>
      <c r="AF1694" s="63"/>
      <c r="AG1694">
        <f t="shared" si="26"/>
        <v>0.13966480446927373</v>
      </c>
    </row>
    <row r="1695" spans="1:33" x14ac:dyDescent="0.25">
      <c r="A1695">
        <v>3503</v>
      </c>
      <c r="B1695" t="s">
        <v>65</v>
      </c>
      <c r="C1695" t="s">
        <v>478</v>
      </c>
      <c r="D1695">
        <v>1936</v>
      </c>
      <c r="E1695">
        <v>333.89999389648438</v>
      </c>
      <c r="F1695">
        <v>333.89999389648438</v>
      </c>
      <c r="G1695" s="7">
        <v>50</v>
      </c>
      <c r="H1695">
        <v>10.899999618530273</v>
      </c>
      <c r="I1695">
        <v>50</v>
      </c>
      <c r="J1695">
        <v>263.5</v>
      </c>
      <c r="K1695">
        <v>57.299999237060547</v>
      </c>
      <c r="L1695">
        <v>145.19999694824219</v>
      </c>
      <c r="M1695">
        <v>88.300003051757813</v>
      </c>
      <c r="N1695">
        <v>7.3000001907348633</v>
      </c>
      <c r="P1695">
        <v>37.299999237060547</v>
      </c>
      <c r="Q1695">
        <v>182.5</v>
      </c>
      <c r="S1695">
        <v>308.10000610351563</v>
      </c>
      <c r="T1695">
        <v>0</v>
      </c>
      <c r="U1695">
        <v>0</v>
      </c>
      <c r="V1695">
        <v>0</v>
      </c>
      <c r="W1695">
        <v>1</v>
      </c>
      <c r="X1695">
        <v>1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 s="63"/>
      <c r="AF1695" s="63"/>
      <c r="AG1695">
        <f t="shared" si="26"/>
        <v>0.14974543550156816</v>
      </c>
    </row>
    <row r="1696" spans="1:33" x14ac:dyDescent="0.25">
      <c r="A1696">
        <v>3503</v>
      </c>
      <c r="B1696" t="s">
        <v>65</v>
      </c>
      <c r="C1696" t="s">
        <v>479</v>
      </c>
      <c r="D1696">
        <v>1937</v>
      </c>
      <c r="E1696">
        <v>387.89999389648438</v>
      </c>
      <c r="F1696">
        <v>387.89999389648438</v>
      </c>
      <c r="G1696" s="7">
        <v>50</v>
      </c>
      <c r="H1696">
        <v>11.800000190734863</v>
      </c>
      <c r="I1696">
        <v>50</v>
      </c>
      <c r="J1696">
        <v>310.70001220703125</v>
      </c>
      <c r="K1696">
        <v>122</v>
      </c>
      <c r="L1696">
        <v>152.39999389648438</v>
      </c>
      <c r="M1696">
        <v>78</v>
      </c>
      <c r="N1696">
        <v>2.5999999046325684</v>
      </c>
      <c r="P1696">
        <v>31</v>
      </c>
      <c r="Q1696">
        <v>183.39999389648438</v>
      </c>
      <c r="S1696">
        <v>361</v>
      </c>
      <c r="T1696">
        <v>0</v>
      </c>
      <c r="U1696">
        <v>0</v>
      </c>
      <c r="V1696">
        <v>0</v>
      </c>
      <c r="W1696">
        <v>1</v>
      </c>
      <c r="X1696">
        <v>1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 s="63"/>
      <c r="AF1696" s="63"/>
      <c r="AG1696">
        <f t="shared" si="26"/>
        <v>0.12889920285315365</v>
      </c>
    </row>
    <row r="1697" spans="1:33" x14ac:dyDescent="0.25">
      <c r="A1697">
        <v>3503</v>
      </c>
      <c r="B1697" t="s">
        <v>65</v>
      </c>
      <c r="C1697" t="s">
        <v>480</v>
      </c>
      <c r="D1697">
        <v>1938</v>
      </c>
      <c r="E1697">
        <v>436.20001220703125</v>
      </c>
      <c r="F1697">
        <v>436.20001220703125</v>
      </c>
      <c r="G1697" s="7">
        <v>50</v>
      </c>
      <c r="H1697">
        <v>12.399999618530273</v>
      </c>
      <c r="I1697">
        <v>50</v>
      </c>
      <c r="J1697">
        <v>362.60000610351563</v>
      </c>
      <c r="K1697">
        <v>153.60000610351563</v>
      </c>
      <c r="L1697">
        <v>167.80000305175781</v>
      </c>
      <c r="M1697">
        <v>88.300003051757813</v>
      </c>
      <c r="N1697">
        <v>1.6000000238418579</v>
      </c>
      <c r="P1697">
        <v>23.299999237060547</v>
      </c>
      <c r="Q1697">
        <v>191.10000610351563</v>
      </c>
      <c r="S1697">
        <v>573.20001220703125</v>
      </c>
      <c r="T1697">
        <v>0</v>
      </c>
      <c r="U1697">
        <v>0</v>
      </c>
      <c r="V1697">
        <v>0</v>
      </c>
      <c r="W1697">
        <v>1</v>
      </c>
      <c r="X1697">
        <v>1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0</v>
      </c>
      <c r="AE1697" s="63"/>
      <c r="AF1697" s="63"/>
      <c r="AG1697">
        <f t="shared" si="26"/>
        <v>0.11462631499484867</v>
      </c>
    </row>
    <row r="1698" spans="1:33" s="4" customFormat="1" x14ac:dyDescent="0.25">
      <c r="A1698" s="4">
        <v>3503</v>
      </c>
      <c r="B1698" s="4" t="s">
        <v>65</v>
      </c>
      <c r="C1698" s="4" t="s">
        <v>481</v>
      </c>
      <c r="D1698" s="4">
        <v>1939</v>
      </c>
      <c r="E1698" s="4">
        <v>695.5999755859375</v>
      </c>
      <c r="F1698" s="4">
        <v>695.5999755859375</v>
      </c>
      <c r="G1698" s="7">
        <v>100</v>
      </c>
      <c r="H1698" s="4">
        <v>16.600000381469727</v>
      </c>
      <c r="I1698" s="4">
        <v>100</v>
      </c>
      <c r="J1698" s="4">
        <v>575.70001220703125</v>
      </c>
      <c r="K1698" s="4">
        <v>128</v>
      </c>
      <c r="L1698" s="4">
        <v>349.29998779296875</v>
      </c>
      <c r="M1698" s="4">
        <v>72.099998474121094</v>
      </c>
      <c r="N1698" s="4">
        <v>2.5</v>
      </c>
      <c r="P1698" s="4">
        <v>144.69999694824219</v>
      </c>
      <c r="Q1698" s="4">
        <v>494</v>
      </c>
      <c r="T1698" s="4">
        <v>0</v>
      </c>
      <c r="U1698" s="4">
        <v>0</v>
      </c>
      <c r="V1698" s="4">
        <v>0</v>
      </c>
      <c r="W1698" s="4">
        <v>1</v>
      </c>
      <c r="X1698" s="4">
        <v>1</v>
      </c>
      <c r="Y1698" s="4">
        <v>1</v>
      </c>
      <c r="Z1698" s="4">
        <v>0</v>
      </c>
      <c r="AA1698" s="4">
        <v>0</v>
      </c>
      <c r="AB1698" s="4">
        <v>0</v>
      </c>
      <c r="AC1698" s="4">
        <v>0</v>
      </c>
      <c r="AD1698" s="4">
        <v>0</v>
      </c>
      <c r="AE1698" s="63"/>
      <c r="AF1698" s="63"/>
      <c r="AG1698">
        <f t="shared" si="26"/>
        <v>0.14376078710434853</v>
      </c>
    </row>
    <row r="1699" spans="1:33" x14ac:dyDescent="0.25">
      <c r="A1699">
        <v>3542</v>
      </c>
      <c r="B1699" t="s">
        <v>66</v>
      </c>
      <c r="C1699" t="s">
        <v>470</v>
      </c>
      <c r="D1699">
        <v>1928</v>
      </c>
      <c r="E1699">
        <v>126.5</v>
      </c>
      <c r="F1699">
        <v>126.5</v>
      </c>
      <c r="G1699" s="7">
        <v>10</v>
      </c>
      <c r="H1699">
        <v>0.89999997615814209</v>
      </c>
      <c r="I1699">
        <v>2.5</v>
      </c>
      <c r="J1699">
        <v>51.099998474121094</v>
      </c>
      <c r="K1699">
        <v>2.2000000476837158</v>
      </c>
      <c r="L1699">
        <v>12.300000190734863</v>
      </c>
      <c r="M1699">
        <v>2</v>
      </c>
      <c r="N1699">
        <v>7.3000001907348633</v>
      </c>
      <c r="O1699">
        <v>0.60000002384185791</v>
      </c>
      <c r="P1699">
        <v>84.599998474121094</v>
      </c>
      <c r="Q1699">
        <v>96.900001525878906</v>
      </c>
      <c r="S1699">
        <v>39.5</v>
      </c>
      <c r="T1699">
        <v>0</v>
      </c>
      <c r="U1699">
        <v>0</v>
      </c>
      <c r="V1699">
        <v>0</v>
      </c>
      <c r="W1699">
        <v>1</v>
      </c>
      <c r="X1699">
        <v>1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 s="63">
        <f>AVERAGE(G1699:G1709)</f>
        <v>22.727272727272727</v>
      </c>
      <c r="AF1699" s="63">
        <f>_xlfn.VAR.S(G1699:G1709)</f>
        <v>21.818181818181802</v>
      </c>
      <c r="AG1699">
        <f t="shared" si="26"/>
        <v>7.9051383399209488E-2</v>
      </c>
    </row>
    <row r="1700" spans="1:33" x14ac:dyDescent="0.25">
      <c r="A1700">
        <v>3542</v>
      </c>
      <c r="B1700" t="s">
        <v>66</v>
      </c>
      <c r="C1700" t="s">
        <v>471</v>
      </c>
      <c r="D1700">
        <v>1929</v>
      </c>
      <c r="E1700">
        <v>185.60000610351563</v>
      </c>
      <c r="F1700">
        <v>185.60000610351563</v>
      </c>
      <c r="G1700" s="7">
        <v>25</v>
      </c>
      <c r="H1700">
        <v>2.4000000953674316</v>
      </c>
      <c r="I1700">
        <v>6.1999998092651367</v>
      </c>
      <c r="J1700">
        <v>95.900001525878906</v>
      </c>
      <c r="K1700">
        <v>4.6999998092651367</v>
      </c>
      <c r="L1700">
        <v>33.299999237060547</v>
      </c>
      <c r="M1700">
        <v>3.2000000476837158</v>
      </c>
      <c r="N1700">
        <v>56.400001525878906</v>
      </c>
      <c r="O1700">
        <v>2.5999999046325684</v>
      </c>
      <c r="P1700">
        <v>114.59999847412109</v>
      </c>
      <c r="Q1700">
        <v>147.89999389648438</v>
      </c>
      <c r="S1700">
        <v>43.200000762939453</v>
      </c>
      <c r="T1700">
        <v>0</v>
      </c>
      <c r="U1700">
        <v>0</v>
      </c>
      <c r="V1700">
        <v>0</v>
      </c>
      <c r="W1700">
        <v>1</v>
      </c>
      <c r="X1700">
        <v>1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 s="63"/>
      <c r="AF1700" s="63"/>
      <c r="AG1700">
        <f t="shared" si="26"/>
        <v>0.13469827143247304</v>
      </c>
    </row>
    <row r="1701" spans="1:33" x14ac:dyDescent="0.25">
      <c r="A1701">
        <v>3542</v>
      </c>
      <c r="B1701" t="s">
        <v>66</v>
      </c>
      <c r="C1701" t="s">
        <v>472</v>
      </c>
      <c r="D1701">
        <v>1930</v>
      </c>
      <c r="E1701">
        <v>192.5</v>
      </c>
      <c r="F1701">
        <v>192.5</v>
      </c>
      <c r="G1701" s="7">
        <v>25</v>
      </c>
      <c r="H1701">
        <v>3.0999999046325684</v>
      </c>
      <c r="I1701">
        <v>6.1999998092651367</v>
      </c>
      <c r="J1701">
        <v>87.699996948242188</v>
      </c>
      <c r="K1701">
        <v>6</v>
      </c>
      <c r="L1701">
        <v>37.700000762939453</v>
      </c>
      <c r="M1701">
        <v>2</v>
      </c>
      <c r="N1701">
        <v>44.5</v>
      </c>
      <c r="O1701">
        <v>14.199999809265137</v>
      </c>
      <c r="P1701">
        <v>120.19999694824219</v>
      </c>
      <c r="Q1701">
        <v>157.89999389648438</v>
      </c>
      <c r="S1701">
        <v>32.900001525878906</v>
      </c>
      <c r="T1701">
        <v>0</v>
      </c>
      <c r="U1701">
        <v>0</v>
      </c>
      <c r="V1701">
        <v>0</v>
      </c>
      <c r="W1701">
        <v>1</v>
      </c>
      <c r="X1701">
        <v>1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 s="63"/>
      <c r="AF1701" s="63"/>
      <c r="AG1701">
        <f t="shared" si="26"/>
        <v>0.12987012987012986</v>
      </c>
    </row>
    <row r="1702" spans="1:33" x14ac:dyDescent="0.25">
      <c r="A1702">
        <v>3542</v>
      </c>
      <c r="B1702" t="s">
        <v>66</v>
      </c>
      <c r="C1702" t="s">
        <v>473</v>
      </c>
      <c r="D1702">
        <v>1931</v>
      </c>
      <c r="E1702">
        <v>170.39999389648438</v>
      </c>
      <c r="F1702">
        <v>170.39999389648438</v>
      </c>
      <c r="G1702" s="7">
        <v>25</v>
      </c>
      <c r="H1702">
        <v>3.2999999523162842</v>
      </c>
      <c r="I1702">
        <v>6.1999998092651367</v>
      </c>
      <c r="J1702">
        <v>75.599998474121094</v>
      </c>
      <c r="K1702">
        <v>6.9000000953674316</v>
      </c>
      <c r="L1702">
        <v>33.099998474121094</v>
      </c>
      <c r="M1702">
        <v>2</v>
      </c>
      <c r="N1702">
        <v>42.700000762939453</v>
      </c>
      <c r="O1702">
        <v>2.5999999046325684</v>
      </c>
      <c r="P1702">
        <v>103.19999694824219</v>
      </c>
      <c r="Q1702">
        <v>136.29998779296875</v>
      </c>
      <c r="S1702">
        <v>34.700000762939453</v>
      </c>
      <c r="T1702">
        <v>0</v>
      </c>
      <c r="U1702">
        <v>0</v>
      </c>
      <c r="V1702">
        <v>0</v>
      </c>
      <c r="W1702">
        <v>1</v>
      </c>
      <c r="X1702">
        <v>1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 s="63"/>
      <c r="AF1702" s="63"/>
      <c r="AG1702">
        <f t="shared" si="26"/>
        <v>0.14671362027857321</v>
      </c>
    </row>
    <row r="1703" spans="1:33" x14ac:dyDescent="0.25">
      <c r="A1703">
        <v>3542</v>
      </c>
      <c r="B1703" t="s">
        <v>66</v>
      </c>
      <c r="C1703" t="s">
        <v>474</v>
      </c>
      <c r="D1703">
        <v>1932</v>
      </c>
      <c r="E1703">
        <v>159.69999694824219</v>
      </c>
      <c r="F1703">
        <v>159.69999694824219</v>
      </c>
      <c r="G1703" s="7">
        <v>25</v>
      </c>
      <c r="H1703">
        <v>3.5999999046325684</v>
      </c>
      <c r="I1703">
        <v>6.1999998092651367</v>
      </c>
      <c r="J1703">
        <v>66.599998474121094</v>
      </c>
      <c r="K1703">
        <v>5.4000000953674316</v>
      </c>
      <c r="L1703">
        <v>28.399999618530273</v>
      </c>
      <c r="M1703">
        <v>3.5999999046325684</v>
      </c>
      <c r="N1703">
        <v>31.899999618530273</v>
      </c>
      <c r="O1703">
        <v>5.5999999046325684</v>
      </c>
      <c r="P1703">
        <v>94.800003051757813</v>
      </c>
      <c r="Q1703">
        <v>123.20000457763672</v>
      </c>
      <c r="S1703">
        <v>38.200000762939453</v>
      </c>
      <c r="T1703">
        <v>0</v>
      </c>
      <c r="U1703">
        <v>0</v>
      </c>
      <c r="V1703">
        <v>0</v>
      </c>
      <c r="W1703">
        <v>1</v>
      </c>
      <c r="X1703">
        <v>1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 s="63"/>
      <c r="AF1703" s="63"/>
      <c r="AG1703">
        <f t="shared" si="26"/>
        <v>0.156543522089749</v>
      </c>
    </row>
    <row r="1704" spans="1:33" x14ac:dyDescent="0.25">
      <c r="A1704">
        <v>3542</v>
      </c>
      <c r="B1704" t="s">
        <v>66</v>
      </c>
      <c r="C1704" t="s">
        <v>475</v>
      </c>
      <c r="D1704">
        <v>1933</v>
      </c>
      <c r="E1704">
        <v>154.30000305175781</v>
      </c>
      <c r="F1704">
        <v>154.30000305175781</v>
      </c>
      <c r="G1704" s="7">
        <v>25</v>
      </c>
      <c r="H1704">
        <v>3.4000000953674316</v>
      </c>
      <c r="I1704">
        <v>6.1999998092651367</v>
      </c>
      <c r="J1704">
        <v>69.300003051757813</v>
      </c>
      <c r="K1704">
        <v>2.5</v>
      </c>
      <c r="L1704">
        <v>19</v>
      </c>
      <c r="M1704">
        <v>3.7999999523162842</v>
      </c>
      <c r="N1704">
        <v>31.100000381469727</v>
      </c>
      <c r="O1704">
        <v>4.5999999046325684</v>
      </c>
      <c r="P1704">
        <v>88.900001525878906</v>
      </c>
      <c r="Q1704">
        <v>107.90000152587891</v>
      </c>
      <c r="S1704">
        <v>27.700000762939453</v>
      </c>
      <c r="T1704">
        <v>0</v>
      </c>
      <c r="U1704">
        <v>0</v>
      </c>
      <c r="V1704">
        <v>0</v>
      </c>
      <c r="W1704">
        <v>1</v>
      </c>
      <c r="X1704">
        <v>1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 s="63"/>
      <c r="AF1704" s="63"/>
      <c r="AG1704">
        <f t="shared" si="26"/>
        <v>0.16202203179227478</v>
      </c>
    </row>
    <row r="1705" spans="1:33" x14ac:dyDescent="0.25">
      <c r="A1705">
        <v>3542</v>
      </c>
      <c r="B1705" t="s">
        <v>66</v>
      </c>
      <c r="C1705" t="s">
        <v>476</v>
      </c>
      <c r="D1705">
        <v>1934</v>
      </c>
      <c r="E1705">
        <v>128</v>
      </c>
      <c r="F1705">
        <v>128</v>
      </c>
      <c r="G1705" s="7">
        <v>25</v>
      </c>
      <c r="H1705">
        <v>3.2000000476837158</v>
      </c>
      <c r="I1705">
        <v>6.1999998092651367</v>
      </c>
      <c r="J1705">
        <v>58.700000762939453</v>
      </c>
      <c r="K1705">
        <v>1.8999999761581421</v>
      </c>
      <c r="L1705">
        <v>13.600000381469727</v>
      </c>
      <c r="M1705">
        <v>2.5999999046325684</v>
      </c>
      <c r="N1705">
        <v>31</v>
      </c>
      <c r="O1705">
        <v>7.0999999046325684</v>
      </c>
      <c r="P1705">
        <v>74.199996948242188</v>
      </c>
      <c r="Q1705">
        <v>87.799995422363281</v>
      </c>
      <c r="S1705">
        <v>26</v>
      </c>
      <c r="T1705">
        <v>0</v>
      </c>
      <c r="U1705">
        <v>0</v>
      </c>
      <c r="V1705">
        <v>0</v>
      </c>
      <c r="W1705">
        <v>1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 s="63"/>
      <c r="AF1705" s="63"/>
      <c r="AG1705">
        <f t="shared" si="26"/>
        <v>0.1953125</v>
      </c>
    </row>
    <row r="1706" spans="1:33" x14ac:dyDescent="0.25">
      <c r="A1706">
        <v>3542</v>
      </c>
      <c r="B1706" t="s">
        <v>66</v>
      </c>
      <c r="C1706" t="s">
        <v>477</v>
      </c>
      <c r="D1706">
        <v>1935</v>
      </c>
      <c r="E1706">
        <v>134.19999694824219</v>
      </c>
      <c r="F1706">
        <v>134.19999694824219</v>
      </c>
      <c r="G1706" s="7">
        <v>25</v>
      </c>
      <c r="H1706">
        <v>3.4000000953674316</v>
      </c>
      <c r="I1706">
        <v>6.1999998092651367</v>
      </c>
      <c r="J1706">
        <v>57.200000762939453</v>
      </c>
      <c r="K1706">
        <v>1.6000000238418579</v>
      </c>
      <c r="L1706">
        <v>9.8999996185302734</v>
      </c>
      <c r="M1706">
        <v>2.5999999046325684</v>
      </c>
      <c r="N1706">
        <v>31.200000762939453</v>
      </c>
      <c r="O1706">
        <v>4.5</v>
      </c>
      <c r="P1706">
        <v>78.300003051757813</v>
      </c>
      <c r="Q1706">
        <v>88.200004577636719</v>
      </c>
      <c r="S1706">
        <v>41.900001525878906</v>
      </c>
      <c r="T1706">
        <v>0</v>
      </c>
      <c r="U1706">
        <v>0</v>
      </c>
      <c r="V1706">
        <v>0</v>
      </c>
      <c r="W1706">
        <v>1</v>
      </c>
      <c r="X1706">
        <v>1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 s="63"/>
      <c r="AF1706" s="63"/>
      <c r="AG1706">
        <f t="shared" si="26"/>
        <v>0.18628912495163408</v>
      </c>
    </row>
    <row r="1707" spans="1:33" x14ac:dyDescent="0.25">
      <c r="A1707">
        <v>3542</v>
      </c>
      <c r="B1707" t="s">
        <v>66</v>
      </c>
      <c r="C1707" t="s">
        <v>478</v>
      </c>
      <c r="D1707">
        <v>1936</v>
      </c>
      <c r="E1707">
        <v>136.89999389648438</v>
      </c>
      <c r="F1707">
        <v>136.89999389648438</v>
      </c>
      <c r="G1707" s="7">
        <v>25</v>
      </c>
      <c r="H1707">
        <v>3.4000000953674316</v>
      </c>
      <c r="I1707">
        <v>6.1999998092651367</v>
      </c>
      <c r="J1707">
        <v>69.699996948242188</v>
      </c>
      <c r="K1707">
        <v>2.0999999046325684</v>
      </c>
      <c r="L1707">
        <v>21.299999237060547</v>
      </c>
      <c r="M1707">
        <v>2.5999999046325684</v>
      </c>
      <c r="N1707">
        <v>27.799999237060547</v>
      </c>
      <c r="O1707">
        <v>5.0999999046325684</v>
      </c>
      <c r="P1707">
        <v>71</v>
      </c>
      <c r="Q1707">
        <v>92.300003051757813</v>
      </c>
      <c r="T1707">
        <v>0</v>
      </c>
      <c r="U1707">
        <v>0</v>
      </c>
      <c r="V1707">
        <v>0</v>
      </c>
      <c r="W1707">
        <v>1</v>
      </c>
      <c r="X1707">
        <v>1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 s="63"/>
      <c r="AF1707" s="63"/>
      <c r="AG1707">
        <f t="shared" si="26"/>
        <v>0.18261505562157668</v>
      </c>
    </row>
    <row r="1708" spans="1:33" x14ac:dyDescent="0.25">
      <c r="A1708">
        <v>3542</v>
      </c>
      <c r="B1708" t="s">
        <v>66</v>
      </c>
      <c r="C1708" t="s">
        <v>541</v>
      </c>
      <c r="D1708">
        <v>1937</v>
      </c>
      <c r="E1708">
        <v>112.5</v>
      </c>
      <c r="F1708">
        <v>112.5</v>
      </c>
      <c r="G1708" s="7">
        <v>20</v>
      </c>
      <c r="H1708">
        <v>0.30000001192092896</v>
      </c>
      <c r="I1708">
        <v>5</v>
      </c>
      <c r="J1708">
        <v>58.299999237060547</v>
      </c>
      <c r="K1708">
        <v>21.700000762939453</v>
      </c>
      <c r="L1708">
        <v>26.600000381469727</v>
      </c>
      <c r="M1708">
        <v>4.8000001907348633</v>
      </c>
      <c r="P1708">
        <v>38.099998474121094</v>
      </c>
      <c r="Q1708">
        <v>64.699996948242188</v>
      </c>
      <c r="S1708">
        <v>58.299999237060547</v>
      </c>
      <c r="T1708">
        <v>0</v>
      </c>
      <c r="U1708">
        <v>0</v>
      </c>
      <c r="V1708">
        <v>0</v>
      </c>
      <c r="W1708">
        <v>1</v>
      </c>
      <c r="X1708">
        <v>1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 s="63"/>
      <c r="AF1708" s="63"/>
      <c r="AG1708">
        <f t="shared" si="26"/>
        <v>0.17777777777777778</v>
      </c>
    </row>
    <row r="1709" spans="1:33" s="4" customFormat="1" x14ac:dyDescent="0.25">
      <c r="A1709" s="4">
        <v>3542</v>
      </c>
      <c r="B1709" s="4" t="s">
        <v>66</v>
      </c>
      <c r="C1709" s="4" t="s">
        <v>578</v>
      </c>
      <c r="D1709" s="4">
        <v>1938</v>
      </c>
      <c r="E1709" s="4">
        <v>106.5</v>
      </c>
      <c r="F1709" s="4">
        <v>106.5</v>
      </c>
      <c r="G1709" s="7">
        <v>20</v>
      </c>
      <c r="H1709" s="4">
        <v>0.80000001192092896</v>
      </c>
      <c r="I1709" s="4">
        <v>5</v>
      </c>
      <c r="J1709" s="4">
        <v>57.900001525878906</v>
      </c>
      <c r="K1709" s="4">
        <v>21.600000381469727</v>
      </c>
      <c r="L1709" s="4">
        <v>31.700000762939453</v>
      </c>
      <c r="M1709" s="4">
        <v>3.7999999523162842</v>
      </c>
      <c r="P1709" s="4">
        <v>30.200000762939453</v>
      </c>
      <c r="Q1709" s="4">
        <v>61.900001525878906</v>
      </c>
      <c r="S1709" s="4">
        <v>57.900001525878906</v>
      </c>
      <c r="T1709" s="4">
        <v>0</v>
      </c>
      <c r="U1709" s="4">
        <v>0</v>
      </c>
      <c r="V1709" s="4">
        <v>0</v>
      </c>
      <c r="W1709" s="4">
        <v>1</v>
      </c>
      <c r="X1709" s="4">
        <v>1</v>
      </c>
      <c r="Y1709" s="4">
        <v>0</v>
      </c>
      <c r="Z1709" s="4">
        <v>0</v>
      </c>
      <c r="AA1709" s="4">
        <v>0</v>
      </c>
      <c r="AB1709" s="4">
        <v>0</v>
      </c>
      <c r="AC1709" s="4">
        <v>1</v>
      </c>
      <c r="AD1709" s="4">
        <v>0</v>
      </c>
      <c r="AE1709" s="63"/>
      <c r="AF1709" s="63"/>
      <c r="AG1709">
        <f t="shared" si="26"/>
        <v>0.18779342723004694</v>
      </c>
    </row>
    <row r="1710" spans="1:33" x14ac:dyDescent="0.25">
      <c r="A1710">
        <v>3544</v>
      </c>
      <c r="B1710" t="s">
        <v>67</v>
      </c>
      <c r="C1710" t="s">
        <v>462</v>
      </c>
      <c r="D1710">
        <v>1920</v>
      </c>
      <c r="E1710">
        <v>130.39999389648438</v>
      </c>
      <c r="F1710">
        <v>130.39999389648438</v>
      </c>
      <c r="G1710" s="7">
        <v>30</v>
      </c>
      <c r="H1710">
        <v>4.5999999046325684</v>
      </c>
      <c r="I1710">
        <v>24.700000762939453</v>
      </c>
      <c r="J1710">
        <v>71.800003051757813</v>
      </c>
      <c r="K1710">
        <v>7.1999998092651367</v>
      </c>
      <c r="L1710">
        <v>55.700000762939453</v>
      </c>
      <c r="M1710">
        <v>8.6999998092651367</v>
      </c>
      <c r="N1710">
        <v>16.299999237060547</v>
      </c>
      <c r="O1710">
        <v>3.0999999046325684</v>
      </c>
      <c r="P1710">
        <v>49.700000762939453</v>
      </c>
      <c r="Q1710">
        <v>105.40000152587891</v>
      </c>
      <c r="R1710">
        <v>19.600000381469727</v>
      </c>
      <c r="S1710">
        <v>48.900001525878906</v>
      </c>
      <c r="T1710">
        <v>0</v>
      </c>
      <c r="U1710">
        <v>0</v>
      </c>
      <c r="V1710">
        <v>0</v>
      </c>
      <c r="W1710">
        <v>1</v>
      </c>
      <c r="X1710">
        <v>1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 s="63">
        <f>AVERAGE(G1710:G1729)</f>
        <v>30</v>
      </c>
      <c r="AF1710" s="63">
        <f>_xlfn.VAR.S(G1710:G1729)</f>
        <v>0</v>
      </c>
      <c r="AG1710">
        <f t="shared" si="26"/>
        <v>0.23006136046152689</v>
      </c>
    </row>
    <row r="1711" spans="1:33" x14ac:dyDescent="0.25">
      <c r="A1711">
        <v>3544</v>
      </c>
      <c r="B1711" t="s">
        <v>67</v>
      </c>
      <c r="C1711" t="s">
        <v>463</v>
      </c>
      <c r="D1711">
        <v>1921</v>
      </c>
      <c r="E1711">
        <v>100.69999694824219</v>
      </c>
      <c r="F1711">
        <v>100.69999694824219</v>
      </c>
      <c r="G1711" s="7">
        <v>30</v>
      </c>
      <c r="H1711">
        <v>3.9000000953674316</v>
      </c>
      <c r="I1711">
        <v>25.600000381469727</v>
      </c>
      <c r="J1711">
        <v>62.299999237060547</v>
      </c>
      <c r="K1711">
        <v>4.8000001907348633</v>
      </c>
      <c r="L1711">
        <v>44.400001525878906</v>
      </c>
      <c r="M1711">
        <v>5</v>
      </c>
      <c r="N1711">
        <v>10.600000381469727</v>
      </c>
      <c r="O1711">
        <v>0.89999997615814209</v>
      </c>
      <c r="P1711">
        <v>36.400001525878906</v>
      </c>
      <c r="Q1711">
        <v>80.800003051757813</v>
      </c>
      <c r="R1711">
        <v>2.9000000953674316</v>
      </c>
      <c r="S1711">
        <v>46.799999237060547</v>
      </c>
      <c r="T1711">
        <v>0</v>
      </c>
      <c r="U1711">
        <v>0</v>
      </c>
      <c r="V1711">
        <v>0</v>
      </c>
      <c r="W1711">
        <v>1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 s="63"/>
      <c r="AF1711" s="63"/>
      <c r="AG1711">
        <f t="shared" si="26"/>
        <v>0.29791460684372623</v>
      </c>
    </row>
    <row r="1712" spans="1:33" x14ac:dyDescent="0.25">
      <c r="A1712">
        <v>3544</v>
      </c>
      <c r="B1712" t="s">
        <v>67</v>
      </c>
      <c r="C1712" t="s">
        <v>464</v>
      </c>
      <c r="D1712">
        <v>1922</v>
      </c>
      <c r="E1712">
        <v>115.59999847412109</v>
      </c>
      <c r="F1712">
        <v>115.59999847412109</v>
      </c>
      <c r="G1712" s="7">
        <v>30</v>
      </c>
      <c r="H1712">
        <v>5.5999999046325684</v>
      </c>
      <c r="I1712">
        <v>25.600000381469727</v>
      </c>
      <c r="J1712">
        <v>68.199996948242188</v>
      </c>
      <c r="K1712">
        <v>2.7000000476837158</v>
      </c>
      <c r="L1712">
        <v>62.099998474121094</v>
      </c>
      <c r="M1712">
        <v>7.1999998092651367</v>
      </c>
      <c r="N1712">
        <v>19.200000762939453</v>
      </c>
      <c r="O1712">
        <v>0.89999997615814209</v>
      </c>
      <c r="P1712">
        <v>33</v>
      </c>
      <c r="Q1712">
        <v>95.099998474121094</v>
      </c>
      <c r="R1712">
        <v>9.6000003814697266</v>
      </c>
      <c r="S1712">
        <v>58.700000762939453</v>
      </c>
      <c r="T1712">
        <v>0</v>
      </c>
      <c r="U1712">
        <v>0</v>
      </c>
      <c r="V1712">
        <v>0</v>
      </c>
      <c r="W1712">
        <v>1</v>
      </c>
      <c r="X1712">
        <v>1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 s="63"/>
      <c r="AF1712" s="63"/>
      <c r="AG1712">
        <f t="shared" si="26"/>
        <v>0.25951557435976941</v>
      </c>
    </row>
    <row r="1713" spans="1:33" x14ac:dyDescent="0.25">
      <c r="A1713">
        <v>3544</v>
      </c>
      <c r="B1713" t="s">
        <v>67</v>
      </c>
      <c r="C1713" t="s">
        <v>465</v>
      </c>
      <c r="D1713">
        <v>1923</v>
      </c>
      <c r="E1713">
        <v>125.80000305175781</v>
      </c>
      <c r="F1713">
        <v>125.80000305175781</v>
      </c>
      <c r="G1713" s="7">
        <v>30</v>
      </c>
      <c r="H1713">
        <v>7.0999999046325684</v>
      </c>
      <c r="I1713">
        <v>25.600000381469727</v>
      </c>
      <c r="J1713">
        <v>73.099998474121094</v>
      </c>
      <c r="K1713">
        <v>3.2999999523162842</v>
      </c>
      <c r="L1713">
        <v>61.799999237060547</v>
      </c>
      <c r="M1713">
        <v>11.600000381469727</v>
      </c>
      <c r="N1713">
        <v>14.399999618530273</v>
      </c>
      <c r="O1713">
        <v>0.80000001192092896</v>
      </c>
      <c r="P1713">
        <v>37.099998474121094</v>
      </c>
      <c r="Q1713">
        <v>98.899993896484375</v>
      </c>
      <c r="R1713">
        <v>12.300000190734863</v>
      </c>
      <c r="S1713">
        <v>58.400001525878906</v>
      </c>
      <c r="T1713">
        <v>0</v>
      </c>
      <c r="U1713">
        <v>0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 s="63"/>
      <c r="AF1713" s="63"/>
      <c r="AG1713">
        <f t="shared" si="26"/>
        <v>0.23847376210044383</v>
      </c>
    </row>
    <row r="1714" spans="1:33" x14ac:dyDescent="0.25">
      <c r="A1714">
        <v>3544</v>
      </c>
      <c r="B1714" t="s">
        <v>67</v>
      </c>
      <c r="C1714" t="s">
        <v>466</v>
      </c>
      <c r="D1714">
        <v>1924</v>
      </c>
      <c r="E1714">
        <v>126.19999694824219</v>
      </c>
      <c r="F1714">
        <v>126.90000152587891</v>
      </c>
      <c r="G1714" s="7">
        <v>30</v>
      </c>
      <c r="H1714">
        <v>8.6999998092651367</v>
      </c>
      <c r="I1714">
        <v>25.700000762939453</v>
      </c>
      <c r="J1714">
        <v>70.699996948242188</v>
      </c>
      <c r="K1714">
        <v>4.6999998092651367</v>
      </c>
      <c r="L1714">
        <v>60.900001525878906</v>
      </c>
      <c r="M1714">
        <v>13.800000190734863</v>
      </c>
      <c r="N1714">
        <v>12.300000190734863</v>
      </c>
      <c r="O1714">
        <v>0.80000001192092896</v>
      </c>
      <c r="P1714">
        <v>37.299999237060547</v>
      </c>
      <c r="Q1714">
        <v>98.199996948242188</v>
      </c>
      <c r="R1714">
        <v>13.699999809265137</v>
      </c>
      <c r="S1714">
        <v>71.900001525878906</v>
      </c>
      <c r="T1714">
        <v>0</v>
      </c>
      <c r="U1714">
        <v>0</v>
      </c>
      <c r="V1714">
        <v>0</v>
      </c>
      <c r="W1714">
        <v>1</v>
      </c>
      <c r="X1714">
        <v>1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 s="63"/>
      <c r="AF1714" s="63"/>
      <c r="AG1714">
        <f t="shared" si="26"/>
        <v>0.23771791383088353</v>
      </c>
    </row>
    <row r="1715" spans="1:33" x14ac:dyDescent="0.25">
      <c r="A1715">
        <v>3544</v>
      </c>
      <c r="B1715" t="s">
        <v>67</v>
      </c>
      <c r="C1715" t="s">
        <v>467</v>
      </c>
      <c r="D1715">
        <v>1925</v>
      </c>
      <c r="E1715">
        <v>150.10000610351563</v>
      </c>
      <c r="F1715">
        <v>150.10000610351563</v>
      </c>
      <c r="G1715" s="7">
        <v>30</v>
      </c>
      <c r="H1715">
        <v>6.5</v>
      </c>
      <c r="I1715">
        <v>25.799999237060547</v>
      </c>
      <c r="J1715">
        <v>87.599998474121094</v>
      </c>
      <c r="K1715">
        <v>2.7999999523162842</v>
      </c>
      <c r="L1715">
        <v>49.700000762939453</v>
      </c>
      <c r="M1715">
        <v>12.199999809265137</v>
      </c>
      <c r="N1715">
        <v>13.100000381469727</v>
      </c>
      <c r="P1715">
        <v>70.699996948242188</v>
      </c>
      <c r="Q1715">
        <v>120.39999389648438</v>
      </c>
      <c r="R1715">
        <v>21.700000762939453</v>
      </c>
      <c r="S1715">
        <v>53.200000762939453</v>
      </c>
      <c r="T1715">
        <v>0</v>
      </c>
      <c r="U1715">
        <v>0</v>
      </c>
      <c r="V1715">
        <v>0</v>
      </c>
      <c r="W1715">
        <v>1</v>
      </c>
      <c r="X1715">
        <v>1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 s="63"/>
      <c r="AF1715" s="63"/>
      <c r="AG1715">
        <f t="shared" si="26"/>
        <v>0.19986674736915513</v>
      </c>
    </row>
    <row r="1716" spans="1:33" x14ac:dyDescent="0.25">
      <c r="A1716">
        <v>3544</v>
      </c>
      <c r="B1716" t="s">
        <v>67</v>
      </c>
      <c r="C1716" t="s">
        <v>468</v>
      </c>
      <c r="D1716">
        <v>1926</v>
      </c>
      <c r="E1716">
        <v>121.90000152587891</v>
      </c>
      <c r="F1716">
        <v>121.90000152587891</v>
      </c>
      <c r="G1716" s="7">
        <v>30</v>
      </c>
      <c r="H1716">
        <v>8.8999996185302734</v>
      </c>
      <c r="I1716">
        <v>25.799999237060547</v>
      </c>
      <c r="J1716">
        <v>75.800003051757813</v>
      </c>
      <c r="K1716">
        <v>26.5</v>
      </c>
      <c r="L1716">
        <v>32.799999237060547</v>
      </c>
      <c r="M1716">
        <v>15.300000190734863</v>
      </c>
      <c r="N1716">
        <v>22.600000381469727</v>
      </c>
      <c r="P1716">
        <v>34.599998474121094</v>
      </c>
      <c r="Q1716">
        <v>67.399993896484375</v>
      </c>
      <c r="R1716">
        <v>1.7000000476837158</v>
      </c>
      <c r="S1716">
        <v>41.799999237060547</v>
      </c>
      <c r="T1716">
        <v>0</v>
      </c>
      <c r="U1716">
        <v>0</v>
      </c>
      <c r="V1716">
        <v>0</v>
      </c>
      <c r="W1716">
        <v>1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 s="63"/>
      <c r="AF1716" s="63"/>
      <c r="AG1716">
        <f t="shared" si="26"/>
        <v>0.24610336033204327</v>
      </c>
    </row>
    <row r="1717" spans="1:33" x14ac:dyDescent="0.25">
      <c r="A1717">
        <v>3544</v>
      </c>
      <c r="B1717" t="s">
        <v>67</v>
      </c>
      <c r="C1717" t="s">
        <v>469</v>
      </c>
      <c r="D1717">
        <v>1927</v>
      </c>
      <c r="E1717">
        <v>112.69999694824219</v>
      </c>
      <c r="F1717">
        <v>112.69999694824219</v>
      </c>
      <c r="G1717" s="7">
        <v>30</v>
      </c>
      <c r="H1717">
        <v>11.399999618530273</v>
      </c>
      <c r="I1717">
        <v>25.799999237060547</v>
      </c>
      <c r="J1717">
        <v>65.599998474121094</v>
      </c>
      <c r="K1717">
        <v>11.800000190734863</v>
      </c>
      <c r="L1717">
        <v>43.900001525878906</v>
      </c>
      <c r="M1717">
        <v>18.100000381469727</v>
      </c>
      <c r="N1717">
        <v>23.799999237060547</v>
      </c>
      <c r="P1717">
        <v>31.100000381469727</v>
      </c>
      <c r="Q1717">
        <v>75</v>
      </c>
      <c r="R1717">
        <v>0.10000000149011612</v>
      </c>
      <c r="S1717">
        <v>52.700000762939453</v>
      </c>
      <c r="T1717">
        <v>0</v>
      </c>
      <c r="U1717">
        <v>0</v>
      </c>
      <c r="V1717">
        <v>0</v>
      </c>
      <c r="W1717">
        <v>1</v>
      </c>
      <c r="X1717">
        <v>1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 s="63"/>
      <c r="AF1717" s="63"/>
      <c r="AG1717">
        <f t="shared" si="26"/>
        <v>0.26619344110344201</v>
      </c>
    </row>
    <row r="1718" spans="1:33" x14ac:dyDescent="0.25">
      <c r="A1718">
        <v>3544</v>
      </c>
      <c r="B1718" t="s">
        <v>67</v>
      </c>
      <c r="C1718" t="s">
        <v>470</v>
      </c>
      <c r="D1718">
        <v>1928</v>
      </c>
      <c r="E1718">
        <v>130.60000610351563</v>
      </c>
      <c r="F1718">
        <v>130.60000610351563</v>
      </c>
      <c r="G1718" s="7">
        <v>30</v>
      </c>
      <c r="H1718">
        <v>13.899999618530273</v>
      </c>
      <c r="I1718">
        <v>30</v>
      </c>
      <c r="J1718">
        <v>78.5</v>
      </c>
      <c r="K1718">
        <v>23.100000381469727</v>
      </c>
      <c r="L1718">
        <v>24.399999618530273</v>
      </c>
      <c r="M1718">
        <v>19</v>
      </c>
      <c r="N1718">
        <v>25.799999237060547</v>
      </c>
      <c r="P1718">
        <v>45.200000762939453</v>
      </c>
      <c r="Q1718">
        <v>69.599998474121094</v>
      </c>
      <c r="R1718">
        <v>1.5</v>
      </c>
      <c r="S1718">
        <v>43.400001525878906</v>
      </c>
      <c r="T1718">
        <v>0</v>
      </c>
      <c r="U1718">
        <v>0</v>
      </c>
      <c r="V1718">
        <v>0</v>
      </c>
      <c r="W1718">
        <v>1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 s="63"/>
      <c r="AF1718" s="63"/>
      <c r="AG1718">
        <f t="shared" si="26"/>
        <v>0.22970902448673339</v>
      </c>
    </row>
    <row r="1719" spans="1:33" x14ac:dyDescent="0.25">
      <c r="A1719">
        <v>3544</v>
      </c>
      <c r="B1719" t="s">
        <v>67</v>
      </c>
      <c r="C1719" t="s">
        <v>471</v>
      </c>
      <c r="D1719">
        <v>1929</v>
      </c>
      <c r="E1719">
        <v>123</v>
      </c>
      <c r="F1719">
        <v>123</v>
      </c>
      <c r="G1719" s="7">
        <v>30</v>
      </c>
      <c r="H1719">
        <v>15.5</v>
      </c>
      <c r="I1719">
        <v>30</v>
      </c>
      <c r="J1719">
        <v>72.800003051757813</v>
      </c>
      <c r="K1719">
        <v>19.299999237060547</v>
      </c>
      <c r="L1719">
        <v>34.700000762939453</v>
      </c>
      <c r="M1719">
        <v>17.600000381469727</v>
      </c>
      <c r="N1719">
        <v>29.399999618530273</v>
      </c>
      <c r="P1719">
        <v>45.099998474121094</v>
      </c>
      <c r="Q1719">
        <v>79.800003051757813</v>
      </c>
      <c r="R1719">
        <v>1</v>
      </c>
      <c r="S1719">
        <v>39.5</v>
      </c>
      <c r="T1719">
        <v>0</v>
      </c>
      <c r="U1719">
        <v>0</v>
      </c>
      <c r="V1719">
        <v>0</v>
      </c>
      <c r="W1719">
        <v>1</v>
      </c>
      <c r="X1719">
        <v>1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 s="63"/>
      <c r="AF1719" s="63"/>
      <c r="AG1719">
        <f t="shared" si="26"/>
        <v>0.24390243902439024</v>
      </c>
    </row>
    <row r="1720" spans="1:33" x14ac:dyDescent="0.25">
      <c r="A1720">
        <v>3544</v>
      </c>
      <c r="B1720" t="s">
        <v>67</v>
      </c>
      <c r="C1720" t="s">
        <v>472</v>
      </c>
      <c r="D1720">
        <v>1930</v>
      </c>
      <c r="E1720">
        <v>112.69999694824219</v>
      </c>
      <c r="F1720">
        <v>112.69999694824219</v>
      </c>
      <c r="G1720" s="7">
        <v>30</v>
      </c>
      <c r="H1720">
        <v>14.699999809265137</v>
      </c>
      <c r="I1720">
        <v>30</v>
      </c>
      <c r="J1720">
        <v>62.599998474121094</v>
      </c>
      <c r="K1720">
        <v>15.899999618530273</v>
      </c>
      <c r="L1720">
        <v>42.5</v>
      </c>
      <c r="M1720">
        <v>12</v>
      </c>
      <c r="N1720">
        <v>23.100000381469727</v>
      </c>
      <c r="P1720">
        <v>40.700000762939453</v>
      </c>
      <c r="Q1720">
        <v>83.199996948242188</v>
      </c>
      <c r="R1720">
        <v>2</v>
      </c>
      <c r="S1720">
        <v>24.899999618530273</v>
      </c>
      <c r="T1720">
        <v>0</v>
      </c>
      <c r="U1720">
        <v>0</v>
      </c>
      <c r="V1720">
        <v>0</v>
      </c>
      <c r="W1720">
        <v>1</v>
      </c>
      <c r="X1720">
        <v>1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 s="63"/>
      <c r="AF1720" s="63"/>
      <c r="AG1720">
        <f t="shared" si="26"/>
        <v>0.26619344110344201</v>
      </c>
    </row>
    <row r="1721" spans="1:33" x14ac:dyDescent="0.25">
      <c r="A1721">
        <v>3544</v>
      </c>
      <c r="B1721" t="s">
        <v>67</v>
      </c>
      <c r="C1721" t="s">
        <v>473</v>
      </c>
      <c r="D1721">
        <v>1931</v>
      </c>
      <c r="E1721">
        <v>84.900001525878906</v>
      </c>
      <c r="F1721">
        <v>84.900001525878906</v>
      </c>
      <c r="G1721" s="7">
        <v>30</v>
      </c>
      <c r="H1721">
        <v>14.300000190734863</v>
      </c>
      <c r="I1721">
        <v>30</v>
      </c>
      <c r="J1721">
        <v>33.5</v>
      </c>
      <c r="K1721">
        <v>6</v>
      </c>
      <c r="L1721">
        <v>29.700000762939453</v>
      </c>
      <c r="M1721">
        <v>7</v>
      </c>
      <c r="N1721">
        <v>8.6000003814697266</v>
      </c>
      <c r="P1721">
        <v>37.099998474121094</v>
      </c>
      <c r="Q1721">
        <v>66.800003051757813</v>
      </c>
      <c r="S1721">
        <v>30.299999237060547</v>
      </c>
      <c r="T1721">
        <v>0</v>
      </c>
      <c r="U1721">
        <v>0</v>
      </c>
      <c r="V1721">
        <v>0</v>
      </c>
      <c r="W1721">
        <v>1</v>
      </c>
      <c r="X1721">
        <v>1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 s="63"/>
      <c r="AF1721" s="63"/>
      <c r="AG1721">
        <f t="shared" si="26"/>
        <v>0.3533568841086005</v>
      </c>
    </row>
    <row r="1722" spans="1:33" x14ac:dyDescent="0.25">
      <c r="A1722">
        <v>3544</v>
      </c>
      <c r="B1722" t="s">
        <v>67</v>
      </c>
      <c r="C1722" t="s">
        <v>474</v>
      </c>
      <c r="D1722">
        <v>1932</v>
      </c>
      <c r="E1722">
        <v>93.199996948242188</v>
      </c>
      <c r="F1722">
        <v>93.199996948242188</v>
      </c>
      <c r="G1722" s="7">
        <v>30</v>
      </c>
      <c r="H1722">
        <v>15.199999809265137</v>
      </c>
      <c r="I1722">
        <v>30</v>
      </c>
      <c r="J1722">
        <v>38.700000762939453</v>
      </c>
      <c r="K1722">
        <v>6.1999998092651367</v>
      </c>
      <c r="L1722">
        <v>35</v>
      </c>
      <c r="M1722">
        <v>7.4000000953674316</v>
      </c>
      <c r="N1722">
        <v>8.3999996185302734</v>
      </c>
      <c r="P1722">
        <v>40.099998474121094</v>
      </c>
      <c r="Q1722">
        <v>75.099998474121094</v>
      </c>
      <c r="R1722">
        <v>3</v>
      </c>
      <c r="S1722">
        <v>21</v>
      </c>
      <c r="T1722">
        <v>0</v>
      </c>
      <c r="U1722">
        <v>0</v>
      </c>
      <c r="V1722">
        <v>0</v>
      </c>
      <c r="W1722">
        <v>1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 s="63"/>
      <c r="AF1722" s="63"/>
      <c r="AG1722">
        <f t="shared" si="26"/>
        <v>0.32188842255714067</v>
      </c>
    </row>
    <row r="1723" spans="1:33" x14ac:dyDescent="0.25">
      <c r="A1723">
        <v>3544</v>
      </c>
      <c r="B1723" t="s">
        <v>67</v>
      </c>
      <c r="C1723" t="s">
        <v>475</v>
      </c>
      <c r="D1723">
        <v>1933</v>
      </c>
      <c r="E1723">
        <v>86.800003051757813</v>
      </c>
      <c r="F1723">
        <v>86.800003051757813</v>
      </c>
      <c r="G1723" s="7">
        <v>30</v>
      </c>
      <c r="H1723">
        <v>14.300000190734863</v>
      </c>
      <c r="I1723">
        <v>30</v>
      </c>
      <c r="J1723">
        <v>29</v>
      </c>
      <c r="K1723">
        <v>5.0999999046325684</v>
      </c>
      <c r="L1723">
        <v>23.299999237060547</v>
      </c>
      <c r="M1723">
        <v>7</v>
      </c>
      <c r="N1723">
        <v>8</v>
      </c>
      <c r="P1723">
        <v>47.400001525878906</v>
      </c>
      <c r="Q1723">
        <v>70.699996948242188</v>
      </c>
      <c r="R1723">
        <v>9.8999996185302734</v>
      </c>
      <c r="S1723">
        <v>21.799999237060547</v>
      </c>
      <c r="T1723">
        <v>0</v>
      </c>
      <c r="U1723">
        <v>0</v>
      </c>
      <c r="V1723">
        <v>0</v>
      </c>
      <c r="W1723">
        <v>1</v>
      </c>
      <c r="X1723">
        <v>1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 s="63"/>
      <c r="AF1723" s="63"/>
      <c r="AG1723">
        <f t="shared" si="26"/>
        <v>0.34562210766411328</v>
      </c>
    </row>
    <row r="1724" spans="1:33" x14ac:dyDescent="0.25">
      <c r="A1724">
        <v>3544</v>
      </c>
      <c r="B1724" t="s">
        <v>67</v>
      </c>
      <c r="C1724" t="s">
        <v>476</v>
      </c>
      <c r="D1724">
        <v>1934</v>
      </c>
      <c r="E1724">
        <v>84.400001525878906</v>
      </c>
      <c r="F1724">
        <v>84.400001525878906</v>
      </c>
      <c r="G1724" s="7">
        <v>30</v>
      </c>
      <c r="H1724">
        <v>14.699999809265137</v>
      </c>
      <c r="I1724">
        <v>30</v>
      </c>
      <c r="J1724">
        <v>26.899999618530273</v>
      </c>
      <c r="K1724">
        <v>5.4000000953674316</v>
      </c>
      <c r="L1724">
        <v>24.700000762939453</v>
      </c>
      <c r="M1724">
        <v>9.5</v>
      </c>
      <c r="N1724">
        <v>5.0999999046325684</v>
      </c>
      <c r="P1724">
        <v>41.400001525878906</v>
      </c>
      <c r="Q1724">
        <v>66.100006103515625</v>
      </c>
      <c r="R1724">
        <v>8.3000001907348633</v>
      </c>
      <c r="S1724">
        <v>44.599998474121094</v>
      </c>
      <c r="T1724">
        <v>0</v>
      </c>
      <c r="U1724">
        <v>0</v>
      </c>
      <c r="V1724">
        <v>0</v>
      </c>
      <c r="W1724">
        <v>1</v>
      </c>
      <c r="X1724">
        <v>1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 s="63"/>
      <c r="AF1724" s="63"/>
      <c r="AG1724">
        <f t="shared" si="26"/>
        <v>0.35545023054059233</v>
      </c>
    </row>
    <row r="1725" spans="1:33" x14ac:dyDescent="0.25">
      <c r="A1725">
        <v>3544</v>
      </c>
      <c r="B1725" t="s">
        <v>67</v>
      </c>
      <c r="C1725" t="s">
        <v>477</v>
      </c>
      <c r="D1725">
        <v>1935</v>
      </c>
      <c r="E1725">
        <v>98.699996948242188</v>
      </c>
      <c r="F1725">
        <v>98.699996948242188</v>
      </c>
      <c r="G1725" s="7">
        <v>30</v>
      </c>
      <c r="H1725">
        <v>13.600000381469727</v>
      </c>
      <c r="I1725">
        <v>30</v>
      </c>
      <c r="J1725">
        <v>50.299999237060547</v>
      </c>
      <c r="K1725">
        <v>4</v>
      </c>
      <c r="L1725">
        <v>41.700000762939453</v>
      </c>
      <c r="M1725">
        <v>11.600000381469727</v>
      </c>
      <c r="N1725">
        <v>5.6999998092651367</v>
      </c>
      <c r="P1725">
        <v>35.400001525878906</v>
      </c>
      <c r="Q1725">
        <v>77.100006103515625</v>
      </c>
      <c r="R1725">
        <v>2.7999999523162842</v>
      </c>
      <c r="S1725">
        <v>56.900001525878906</v>
      </c>
      <c r="T1725">
        <v>0</v>
      </c>
      <c r="U1725">
        <v>0</v>
      </c>
      <c r="V1725">
        <v>0</v>
      </c>
      <c r="W1725">
        <v>1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 s="63"/>
      <c r="AF1725" s="63"/>
      <c r="AG1725">
        <f t="shared" si="26"/>
        <v>0.30395137717918935</v>
      </c>
    </row>
    <row r="1726" spans="1:33" x14ac:dyDescent="0.25">
      <c r="A1726">
        <v>3544</v>
      </c>
      <c r="B1726" t="s">
        <v>67</v>
      </c>
      <c r="C1726" t="s">
        <v>478</v>
      </c>
      <c r="D1726">
        <v>1936</v>
      </c>
      <c r="E1726">
        <v>114</v>
      </c>
      <c r="F1726">
        <v>114</v>
      </c>
      <c r="G1726" s="7">
        <v>30</v>
      </c>
      <c r="H1726">
        <v>10.800000190734863</v>
      </c>
      <c r="I1726">
        <v>30</v>
      </c>
      <c r="J1726">
        <v>61.400001525878906</v>
      </c>
      <c r="K1726">
        <v>4.4000000953674316</v>
      </c>
      <c r="L1726">
        <v>56.799999237060547</v>
      </c>
      <c r="M1726">
        <v>11.100000381469727</v>
      </c>
      <c r="N1726">
        <v>4.5</v>
      </c>
      <c r="P1726">
        <v>38.5</v>
      </c>
      <c r="Q1726">
        <v>95.300003051757813</v>
      </c>
      <c r="R1726">
        <v>4.3000001907348633</v>
      </c>
      <c r="S1726">
        <v>48.900001525878906</v>
      </c>
      <c r="T1726">
        <v>0</v>
      </c>
      <c r="U1726">
        <v>0</v>
      </c>
      <c r="V1726">
        <v>0</v>
      </c>
      <c r="W1726">
        <v>1</v>
      </c>
      <c r="X1726">
        <v>1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 s="63"/>
      <c r="AF1726" s="63"/>
      <c r="AG1726">
        <f t="shared" si="26"/>
        <v>0.26315789473684209</v>
      </c>
    </row>
    <row r="1727" spans="1:33" x14ac:dyDescent="0.25">
      <c r="A1727">
        <v>3544</v>
      </c>
      <c r="B1727" t="s">
        <v>67</v>
      </c>
      <c r="C1727" t="s">
        <v>479</v>
      </c>
      <c r="D1727">
        <v>1937</v>
      </c>
      <c r="E1727">
        <v>128.80000305175781</v>
      </c>
      <c r="F1727">
        <v>128.80000305175781</v>
      </c>
      <c r="G1727" s="7">
        <v>30</v>
      </c>
      <c r="H1727">
        <v>12</v>
      </c>
      <c r="I1727">
        <v>30</v>
      </c>
      <c r="J1727">
        <v>52.299999237060547</v>
      </c>
      <c r="K1727">
        <v>8.1000003814697266</v>
      </c>
      <c r="L1727">
        <v>41.5</v>
      </c>
      <c r="M1727">
        <v>10.899999618530273</v>
      </c>
      <c r="N1727">
        <v>3.4000000953674316</v>
      </c>
      <c r="P1727">
        <v>65.199996948242188</v>
      </c>
      <c r="Q1727">
        <v>106.69999694824219</v>
      </c>
      <c r="R1727">
        <v>28</v>
      </c>
      <c r="S1727">
        <v>72.199996948242188</v>
      </c>
      <c r="T1727">
        <v>0</v>
      </c>
      <c r="U1727">
        <v>0</v>
      </c>
      <c r="V1727">
        <v>0</v>
      </c>
      <c r="W1727">
        <v>1</v>
      </c>
      <c r="X1727">
        <v>1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 s="63"/>
      <c r="AF1727" s="63"/>
      <c r="AG1727">
        <f t="shared" si="26"/>
        <v>0.23291924913964954</v>
      </c>
    </row>
    <row r="1728" spans="1:33" x14ac:dyDescent="0.25">
      <c r="A1728">
        <v>3544</v>
      </c>
      <c r="B1728" t="s">
        <v>67</v>
      </c>
      <c r="C1728" t="s">
        <v>480</v>
      </c>
      <c r="D1728">
        <v>1938</v>
      </c>
      <c r="E1728">
        <v>157.10000610351563</v>
      </c>
      <c r="F1728">
        <v>157.10000610351563</v>
      </c>
      <c r="G1728" s="7">
        <v>30</v>
      </c>
      <c r="H1728">
        <v>6.5999999046325684</v>
      </c>
      <c r="I1728">
        <v>30</v>
      </c>
      <c r="J1728">
        <v>74.800003051757813</v>
      </c>
      <c r="K1728">
        <v>8</v>
      </c>
      <c r="L1728">
        <v>64.099998474121094</v>
      </c>
      <c r="M1728">
        <v>8.6999998092651367</v>
      </c>
      <c r="N1728">
        <v>2.5999999046325684</v>
      </c>
      <c r="P1728">
        <v>74.699996948242188</v>
      </c>
      <c r="Q1728">
        <v>138.79998779296875</v>
      </c>
      <c r="R1728">
        <v>37.799999237060547</v>
      </c>
      <c r="S1728">
        <v>71.599998474121094</v>
      </c>
      <c r="T1728">
        <v>0</v>
      </c>
      <c r="U1728">
        <v>0</v>
      </c>
      <c r="V1728">
        <v>0</v>
      </c>
      <c r="W1728">
        <v>1</v>
      </c>
      <c r="X1728">
        <v>1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 s="63"/>
      <c r="AF1728" s="63"/>
      <c r="AG1728">
        <f t="shared" si="26"/>
        <v>0.1909611638094561</v>
      </c>
    </row>
    <row r="1729" spans="1:33" s="4" customFormat="1" x14ac:dyDescent="0.25">
      <c r="A1729" s="4">
        <v>3544</v>
      </c>
      <c r="B1729" s="4" t="s">
        <v>67</v>
      </c>
      <c r="C1729" s="4" t="s">
        <v>481</v>
      </c>
      <c r="D1729" s="4">
        <v>1939</v>
      </c>
      <c r="E1729" s="4">
        <v>119</v>
      </c>
      <c r="F1729" s="4">
        <v>119</v>
      </c>
      <c r="G1729" s="7">
        <v>30</v>
      </c>
      <c r="H1729" s="4">
        <v>7.8000001907348633</v>
      </c>
      <c r="I1729" s="4">
        <v>30</v>
      </c>
      <c r="J1729" s="4">
        <v>74</v>
      </c>
      <c r="K1729" s="4">
        <v>3.7000000476837158</v>
      </c>
      <c r="L1729" s="4">
        <v>69.300003051757813</v>
      </c>
      <c r="M1729" s="4">
        <v>9.5</v>
      </c>
      <c r="N1729" s="4">
        <v>2.4000000953674316</v>
      </c>
      <c r="P1729" s="4">
        <v>34.400001525878906</v>
      </c>
      <c r="Q1729" s="4">
        <v>103.70000457763672</v>
      </c>
      <c r="T1729" s="4">
        <v>0</v>
      </c>
      <c r="U1729" s="4">
        <v>0</v>
      </c>
      <c r="V1729" s="4">
        <v>0</v>
      </c>
      <c r="W1729" s="4">
        <v>1</v>
      </c>
      <c r="X1729" s="4">
        <v>1</v>
      </c>
      <c r="Y1729" s="4">
        <v>0</v>
      </c>
      <c r="Z1729" s="4">
        <v>0</v>
      </c>
      <c r="AA1729" s="4">
        <v>0</v>
      </c>
      <c r="AB1729" s="4">
        <v>0</v>
      </c>
      <c r="AC1729" s="4">
        <v>1</v>
      </c>
      <c r="AD1729" s="4">
        <v>0</v>
      </c>
      <c r="AE1729" s="63"/>
      <c r="AF1729" s="63"/>
      <c r="AG1729">
        <f t="shared" si="26"/>
        <v>0.25210084033613445</v>
      </c>
    </row>
    <row r="1730" spans="1:33" x14ac:dyDescent="0.25">
      <c r="A1730">
        <v>3549</v>
      </c>
      <c r="B1730" t="s">
        <v>68</v>
      </c>
      <c r="C1730" t="s">
        <v>444</v>
      </c>
      <c r="D1730">
        <v>1902</v>
      </c>
      <c r="E1730">
        <v>8.5799999237060547</v>
      </c>
      <c r="F1730">
        <v>8.5799999237060547</v>
      </c>
      <c r="G1730" s="7">
        <v>1.3700000047683716</v>
      </c>
      <c r="H1730">
        <v>2.4600000381469727</v>
      </c>
      <c r="I1730">
        <v>1.3700000047683716</v>
      </c>
      <c r="J1730">
        <v>4.75</v>
      </c>
      <c r="K1730">
        <v>0.34000000357627869</v>
      </c>
      <c r="L1730">
        <v>7.6599998474121094</v>
      </c>
      <c r="M1730">
        <v>0</v>
      </c>
      <c r="P1730">
        <v>0.43999999761581421</v>
      </c>
      <c r="Q1730">
        <v>8.0999994277954102</v>
      </c>
      <c r="T1730">
        <v>0</v>
      </c>
      <c r="U1730">
        <v>0</v>
      </c>
      <c r="V1730">
        <v>0</v>
      </c>
      <c r="W1730">
        <v>1</v>
      </c>
      <c r="X1730">
        <v>1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  <c r="AE1730" s="63">
        <f>AVERAGE(G1730:G1766)</f>
        <v>20.212162162806536</v>
      </c>
      <c r="AF1730" s="63">
        <f>_xlfn.VAR.S(G1730:G1766)</f>
        <v>262.17275072579343</v>
      </c>
      <c r="AG1730">
        <f t="shared" si="26"/>
        <v>0.15967366164924304</v>
      </c>
    </row>
    <row r="1731" spans="1:33" x14ac:dyDescent="0.25">
      <c r="A1731">
        <v>3549</v>
      </c>
      <c r="B1731" t="s">
        <v>68</v>
      </c>
      <c r="C1731" t="s">
        <v>445</v>
      </c>
      <c r="D1731">
        <v>1903</v>
      </c>
      <c r="E1731">
        <v>8.8000001907348633</v>
      </c>
      <c r="F1731">
        <v>8.8000001907348633</v>
      </c>
      <c r="G1731" s="7">
        <v>1.3700000047683716</v>
      </c>
      <c r="H1731">
        <v>2.5799999237060547</v>
      </c>
      <c r="I1731">
        <v>1.3700000047683716</v>
      </c>
      <c r="J1731">
        <v>4.8499999046325684</v>
      </c>
      <c r="K1731">
        <v>0.30000001192092896</v>
      </c>
      <c r="L1731">
        <v>7.9200000762939453</v>
      </c>
      <c r="M1731">
        <v>0</v>
      </c>
      <c r="P1731">
        <v>0.43999999761581421</v>
      </c>
      <c r="Q1731">
        <v>8.3599996566772461</v>
      </c>
      <c r="T1731">
        <v>0</v>
      </c>
      <c r="U1731">
        <v>0</v>
      </c>
      <c r="V1731">
        <v>0</v>
      </c>
      <c r="W1731">
        <v>1</v>
      </c>
      <c r="X1731">
        <v>1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0</v>
      </c>
      <c r="AE1731" s="63"/>
      <c r="AF1731" s="63"/>
      <c r="AG1731">
        <f t="shared" ref="AG1731:AG1794" si="27">G1731/E1731</f>
        <v>0.15568181534936612</v>
      </c>
    </row>
    <row r="1732" spans="1:33" x14ac:dyDescent="0.25">
      <c r="A1732">
        <v>3549</v>
      </c>
      <c r="B1732" t="s">
        <v>68</v>
      </c>
      <c r="C1732" t="s">
        <v>446</v>
      </c>
      <c r="D1732">
        <v>1904</v>
      </c>
      <c r="E1732">
        <v>9.2799997329711914</v>
      </c>
      <c r="F1732">
        <v>9.2799997329711914</v>
      </c>
      <c r="G1732" s="7">
        <v>1.3700000047683716</v>
      </c>
      <c r="H1732">
        <v>2.6800000667572021</v>
      </c>
      <c r="I1732">
        <v>1.3700000047683716</v>
      </c>
      <c r="J1732">
        <v>5.2300000190734863</v>
      </c>
      <c r="K1732">
        <v>0.34000000357627869</v>
      </c>
      <c r="L1732">
        <v>8.3999996185302734</v>
      </c>
      <c r="M1732">
        <v>0</v>
      </c>
      <c r="P1732">
        <v>0.40000000596046448</v>
      </c>
      <c r="Q1732">
        <v>8.7999992370605469</v>
      </c>
      <c r="T1732">
        <v>0</v>
      </c>
      <c r="U1732">
        <v>0</v>
      </c>
      <c r="V1732">
        <v>0</v>
      </c>
      <c r="W1732">
        <v>1</v>
      </c>
      <c r="X1732">
        <v>1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0</v>
      </c>
      <c r="AE1732" s="63"/>
      <c r="AF1732" s="63"/>
      <c r="AG1732">
        <f t="shared" si="27"/>
        <v>0.14762931510664351</v>
      </c>
    </row>
    <row r="1733" spans="1:33" x14ac:dyDescent="0.25">
      <c r="A1733">
        <v>3549</v>
      </c>
      <c r="B1733" t="s">
        <v>68</v>
      </c>
      <c r="C1733" t="s">
        <v>447</v>
      </c>
      <c r="D1733">
        <v>1905</v>
      </c>
      <c r="E1733">
        <v>10.539999961853027</v>
      </c>
      <c r="F1733">
        <v>10.520000457763672</v>
      </c>
      <c r="G1733" s="7">
        <v>1.3700000047683716</v>
      </c>
      <c r="H1733">
        <v>2.7400000095367432</v>
      </c>
      <c r="I1733">
        <v>1.3700000047683716</v>
      </c>
      <c r="J1733">
        <v>6.4099998474121094</v>
      </c>
      <c r="K1733">
        <v>0.31000000238418579</v>
      </c>
      <c r="L1733">
        <v>9.6499996185302734</v>
      </c>
      <c r="M1733">
        <v>0</v>
      </c>
      <c r="P1733">
        <v>0.44999998807907104</v>
      </c>
      <c r="Q1733">
        <v>10.09999942779541</v>
      </c>
      <c r="T1733">
        <v>0</v>
      </c>
      <c r="U1733">
        <v>0</v>
      </c>
      <c r="V1733">
        <v>0</v>
      </c>
      <c r="W1733">
        <v>1</v>
      </c>
      <c r="X1733">
        <v>1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AE1733" s="63"/>
      <c r="AF1733" s="63"/>
      <c r="AG1733">
        <f t="shared" si="27"/>
        <v>0.12998102559077365</v>
      </c>
    </row>
    <row r="1734" spans="1:33" x14ac:dyDescent="0.25">
      <c r="A1734">
        <v>3549</v>
      </c>
      <c r="B1734" t="s">
        <v>68</v>
      </c>
      <c r="C1734" t="s">
        <v>448</v>
      </c>
      <c r="D1734">
        <v>1906</v>
      </c>
      <c r="E1734">
        <v>9.9300003051757813</v>
      </c>
      <c r="F1734">
        <v>9.9300003051757813</v>
      </c>
      <c r="G1734" s="7">
        <v>1.3700000047683716</v>
      </c>
      <c r="H1734">
        <v>2.9000000953674316</v>
      </c>
      <c r="I1734">
        <v>1.3700000047683716</v>
      </c>
      <c r="J1734">
        <v>5.6599998474121094</v>
      </c>
      <c r="K1734">
        <v>0.36000001430511475</v>
      </c>
      <c r="L1734">
        <v>9.0799999237060547</v>
      </c>
      <c r="M1734">
        <v>0</v>
      </c>
      <c r="P1734">
        <v>0.37000000476837158</v>
      </c>
      <c r="Q1734">
        <v>9.4499998092651367</v>
      </c>
      <c r="T1734">
        <v>0</v>
      </c>
      <c r="U1734">
        <v>0</v>
      </c>
      <c r="V1734">
        <v>0</v>
      </c>
      <c r="W1734">
        <v>1</v>
      </c>
      <c r="X1734">
        <v>1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0</v>
      </c>
      <c r="AE1734" s="63"/>
      <c r="AF1734" s="63"/>
      <c r="AG1734">
        <f t="shared" si="27"/>
        <v>0.13796575656239315</v>
      </c>
    </row>
    <row r="1735" spans="1:33" x14ac:dyDescent="0.25">
      <c r="A1735">
        <v>3549</v>
      </c>
      <c r="B1735" t="s">
        <v>68</v>
      </c>
      <c r="C1735" t="s">
        <v>449</v>
      </c>
      <c r="D1735">
        <v>1907</v>
      </c>
      <c r="E1735">
        <v>9.4499998092651367</v>
      </c>
      <c r="F1735">
        <v>9.4499998092651367</v>
      </c>
      <c r="G1735" s="7">
        <v>1.5</v>
      </c>
      <c r="H1735">
        <v>3.1700000762939453</v>
      </c>
      <c r="I1735">
        <v>1.5</v>
      </c>
      <c r="J1735">
        <v>4.7800002098083496</v>
      </c>
      <c r="K1735">
        <v>0.36000001430511475</v>
      </c>
      <c r="L1735">
        <v>8.5900001525878906</v>
      </c>
      <c r="M1735">
        <v>0</v>
      </c>
      <c r="P1735">
        <v>0.36000001430511475</v>
      </c>
      <c r="Q1735">
        <v>8.9499998092651367</v>
      </c>
      <c r="T1735">
        <v>0</v>
      </c>
      <c r="U1735">
        <v>0</v>
      </c>
      <c r="V1735">
        <v>0</v>
      </c>
      <c r="W1735">
        <v>1</v>
      </c>
      <c r="X1735">
        <v>1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 s="63"/>
      <c r="AF1735" s="63"/>
      <c r="AG1735">
        <f t="shared" si="27"/>
        <v>0.15873016193390219</v>
      </c>
    </row>
    <row r="1736" spans="1:33" x14ac:dyDescent="0.25">
      <c r="A1736">
        <v>3549</v>
      </c>
      <c r="B1736" t="s">
        <v>68</v>
      </c>
      <c r="C1736" t="s">
        <v>450</v>
      </c>
      <c r="D1736">
        <v>1908</v>
      </c>
      <c r="E1736">
        <v>10.720000267028809</v>
      </c>
      <c r="F1736">
        <v>10.75</v>
      </c>
      <c r="G1736" s="7">
        <v>1.5</v>
      </c>
      <c r="H1736">
        <v>3.25</v>
      </c>
      <c r="I1736">
        <v>1.5</v>
      </c>
      <c r="J1736">
        <v>6</v>
      </c>
      <c r="K1736">
        <v>0.33000001311302185</v>
      </c>
      <c r="L1736">
        <v>10</v>
      </c>
      <c r="M1736">
        <v>0</v>
      </c>
      <c r="P1736">
        <v>0.25</v>
      </c>
      <c r="Q1736">
        <v>10.25</v>
      </c>
      <c r="T1736">
        <v>0</v>
      </c>
      <c r="U1736">
        <v>0</v>
      </c>
      <c r="V1736">
        <v>0</v>
      </c>
      <c r="W1736">
        <v>1</v>
      </c>
      <c r="X1736">
        <v>1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 s="63"/>
      <c r="AF1736" s="63"/>
      <c r="AG1736">
        <f t="shared" si="27"/>
        <v>0.13992536964887081</v>
      </c>
    </row>
    <row r="1737" spans="1:33" x14ac:dyDescent="0.25">
      <c r="A1737">
        <v>3549</v>
      </c>
      <c r="B1737" t="s">
        <v>68</v>
      </c>
      <c r="C1737" t="s">
        <v>451</v>
      </c>
      <c r="D1737">
        <v>1909</v>
      </c>
      <c r="E1737">
        <v>11.409999847412109</v>
      </c>
      <c r="F1737">
        <v>11.399999618530273</v>
      </c>
      <c r="G1737" s="7">
        <v>1.5</v>
      </c>
      <c r="H1737">
        <v>3.2999999523162842</v>
      </c>
      <c r="I1737">
        <v>1.5</v>
      </c>
      <c r="J1737">
        <v>6.5999999046325684</v>
      </c>
      <c r="K1737">
        <v>0.34000000357627869</v>
      </c>
      <c r="L1737">
        <v>10.850000381469727</v>
      </c>
      <c r="M1737">
        <v>0</v>
      </c>
      <c r="P1737">
        <v>7.9999998211860657E-2</v>
      </c>
      <c r="Q1737">
        <v>10.930000305175781</v>
      </c>
      <c r="T1737">
        <v>0</v>
      </c>
      <c r="U1737">
        <v>0</v>
      </c>
      <c r="V1737">
        <v>0</v>
      </c>
      <c r="W1737">
        <v>1</v>
      </c>
      <c r="X1737">
        <v>1</v>
      </c>
      <c r="Y1737">
        <v>0</v>
      </c>
      <c r="Z1737">
        <v>0</v>
      </c>
      <c r="AA1737">
        <v>0</v>
      </c>
      <c r="AB1737">
        <v>1</v>
      </c>
      <c r="AC1737">
        <v>0</v>
      </c>
      <c r="AD1737">
        <v>0</v>
      </c>
      <c r="AE1737" s="63"/>
      <c r="AF1737" s="63"/>
      <c r="AG1737">
        <f t="shared" si="27"/>
        <v>0.13146363015422946</v>
      </c>
    </row>
    <row r="1738" spans="1:33" x14ac:dyDescent="0.25">
      <c r="A1738">
        <v>3549</v>
      </c>
      <c r="B1738" t="s">
        <v>68</v>
      </c>
      <c r="C1738" t="s">
        <v>452</v>
      </c>
      <c r="D1738">
        <v>1910</v>
      </c>
      <c r="E1738">
        <v>16.166000366210938</v>
      </c>
      <c r="F1738">
        <v>16.166000366210938</v>
      </c>
      <c r="G1738" s="7">
        <v>6</v>
      </c>
      <c r="H1738">
        <v>3.3440001010894775</v>
      </c>
      <c r="I1738">
        <v>1.5</v>
      </c>
      <c r="J1738">
        <v>6.8220000267028809</v>
      </c>
      <c r="K1738">
        <v>0.2720000147819519</v>
      </c>
      <c r="L1738">
        <v>11.173999786376953</v>
      </c>
      <c r="M1738">
        <v>0</v>
      </c>
      <c r="P1738">
        <v>1.0999999940395355E-2</v>
      </c>
      <c r="Q1738">
        <v>11.184999465942383</v>
      </c>
      <c r="T1738">
        <v>0</v>
      </c>
      <c r="U1738">
        <v>0</v>
      </c>
      <c r="V1738">
        <v>0</v>
      </c>
      <c r="W1738">
        <v>1</v>
      </c>
      <c r="X1738">
        <v>1</v>
      </c>
      <c r="Y1738">
        <v>0</v>
      </c>
      <c r="Z1738">
        <v>0</v>
      </c>
      <c r="AA1738">
        <v>0</v>
      </c>
      <c r="AB1738">
        <v>1</v>
      </c>
      <c r="AC1738">
        <v>0</v>
      </c>
      <c r="AD1738">
        <v>0</v>
      </c>
      <c r="AE1738" s="63"/>
      <c r="AF1738" s="63"/>
      <c r="AG1738">
        <f t="shared" si="27"/>
        <v>0.3711493173376878</v>
      </c>
    </row>
    <row r="1739" spans="1:33" x14ac:dyDescent="0.25">
      <c r="A1739">
        <v>3549</v>
      </c>
      <c r="B1739" t="s">
        <v>68</v>
      </c>
      <c r="C1739" t="s">
        <v>453</v>
      </c>
      <c r="D1739">
        <v>1911</v>
      </c>
      <c r="E1739">
        <v>15.715999603271484</v>
      </c>
      <c r="F1739">
        <v>15.717000007629395</v>
      </c>
      <c r="G1739" s="7">
        <v>6</v>
      </c>
      <c r="H1739">
        <v>3.3840000629425049</v>
      </c>
      <c r="I1739">
        <v>1.5</v>
      </c>
      <c r="J1739">
        <v>6.3330001831054688</v>
      </c>
      <c r="K1739">
        <v>0.37599998712539673</v>
      </c>
      <c r="L1739">
        <v>10.359000205993652</v>
      </c>
      <c r="M1739">
        <v>0</v>
      </c>
      <c r="P1739">
        <v>1.4000000432133675E-2</v>
      </c>
      <c r="Q1739">
        <v>10.373000144958496</v>
      </c>
      <c r="T1739">
        <v>0</v>
      </c>
      <c r="U1739">
        <v>0</v>
      </c>
      <c r="V1739">
        <v>0</v>
      </c>
      <c r="W1739">
        <v>1</v>
      </c>
      <c r="X1739">
        <v>1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  <c r="AE1739" s="63"/>
      <c r="AF1739" s="63"/>
      <c r="AG1739">
        <f t="shared" si="27"/>
        <v>0.38177654310649284</v>
      </c>
    </row>
    <row r="1740" spans="1:33" x14ac:dyDescent="0.25">
      <c r="A1740">
        <v>3549</v>
      </c>
      <c r="B1740" t="s">
        <v>68</v>
      </c>
      <c r="C1740" t="s">
        <v>454</v>
      </c>
      <c r="D1740">
        <v>1912</v>
      </c>
      <c r="E1740">
        <v>17.482000350952148</v>
      </c>
      <c r="F1740">
        <v>17.482000350952148</v>
      </c>
      <c r="G1740" s="7">
        <v>6</v>
      </c>
      <c r="H1740">
        <v>3.4270000457763672</v>
      </c>
      <c r="I1740">
        <v>1.5</v>
      </c>
      <c r="J1740">
        <v>8.0550003051757813</v>
      </c>
      <c r="K1740">
        <v>1.0440000295639038</v>
      </c>
      <c r="L1740">
        <v>11.619000434875488</v>
      </c>
      <c r="M1740">
        <v>0</v>
      </c>
      <c r="P1740">
        <v>1.7000000923871994E-2</v>
      </c>
      <c r="Q1740">
        <v>11.636000633239746</v>
      </c>
      <c r="T1740">
        <v>0</v>
      </c>
      <c r="U1740">
        <v>0</v>
      </c>
      <c r="V1740">
        <v>0</v>
      </c>
      <c r="W1740">
        <v>1</v>
      </c>
      <c r="X1740">
        <v>1</v>
      </c>
      <c r="Y1740">
        <v>0</v>
      </c>
      <c r="Z1740">
        <v>0</v>
      </c>
      <c r="AA1740">
        <v>0</v>
      </c>
      <c r="AB1740">
        <v>1</v>
      </c>
      <c r="AC1740">
        <v>0</v>
      </c>
      <c r="AD1740">
        <v>0</v>
      </c>
      <c r="AE1740" s="63"/>
      <c r="AF1740" s="63"/>
      <c r="AG1740">
        <f t="shared" si="27"/>
        <v>0.34321015213074363</v>
      </c>
    </row>
    <row r="1741" spans="1:33" x14ac:dyDescent="0.25">
      <c r="A1741">
        <v>3549</v>
      </c>
      <c r="B1741" t="s">
        <v>68</v>
      </c>
      <c r="C1741" t="s">
        <v>455</v>
      </c>
      <c r="D1741">
        <v>1913</v>
      </c>
      <c r="E1741">
        <v>20.688999176025391</v>
      </c>
      <c r="F1741">
        <v>20.688999176025391</v>
      </c>
      <c r="G1741" s="7">
        <v>6</v>
      </c>
      <c r="H1741">
        <v>5.9920001029968262</v>
      </c>
      <c r="I1741">
        <v>1.5</v>
      </c>
      <c r="J1741">
        <v>6.8979997634887695</v>
      </c>
      <c r="K1741">
        <v>1.7100000381469727</v>
      </c>
      <c r="L1741">
        <v>14.185000419616699</v>
      </c>
      <c r="M1741">
        <v>0</v>
      </c>
      <c r="P1741">
        <v>2.4000000208616257E-2</v>
      </c>
      <c r="Q1741">
        <v>14.209000587463379</v>
      </c>
      <c r="R1741">
        <v>1.7990000247955322</v>
      </c>
      <c r="S1741">
        <v>14.630000114440918</v>
      </c>
      <c r="T1741">
        <v>0</v>
      </c>
      <c r="U1741">
        <v>0</v>
      </c>
      <c r="V1741">
        <v>0</v>
      </c>
      <c r="W1741">
        <v>1</v>
      </c>
      <c r="X1741">
        <v>1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 s="63"/>
      <c r="AF1741" s="63"/>
      <c r="AG1741">
        <f t="shared" si="27"/>
        <v>0.29000919517425749</v>
      </c>
    </row>
    <row r="1742" spans="1:33" x14ac:dyDescent="0.25">
      <c r="A1742">
        <v>3549</v>
      </c>
      <c r="B1742" t="s">
        <v>68</v>
      </c>
      <c r="C1742" t="s">
        <v>456</v>
      </c>
      <c r="D1742">
        <v>1914</v>
      </c>
      <c r="E1742">
        <v>26.707000732421875</v>
      </c>
      <c r="F1742">
        <v>26.707000732421875</v>
      </c>
      <c r="G1742" s="7">
        <v>7.5</v>
      </c>
      <c r="H1742">
        <v>4.065000057220459</v>
      </c>
      <c r="I1742">
        <v>1.875</v>
      </c>
      <c r="J1742">
        <v>15.142000198364258</v>
      </c>
      <c r="K1742">
        <v>0.36000001430511475</v>
      </c>
      <c r="L1742">
        <v>12.159000396728516</v>
      </c>
      <c r="M1742">
        <v>0</v>
      </c>
      <c r="O1742">
        <v>0.50199997425079346</v>
      </c>
      <c r="P1742">
        <v>8.4060001373291016</v>
      </c>
      <c r="Q1742">
        <v>20.565000534057617</v>
      </c>
      <c r="S1742">
        <v>18.044000625610352</v>
      </c>
      <c r="T1742">
        <v>0</v>
      </c>
      <c r="U1742">
        <v>0</v>
      </c>
      <c r="V1742">
        <v>0</v>
      </c>
      <c r="W1742">
        <v>1</v>
      </c>
      <c r="X1742">
        <v>1</v>
      </c>
      <c r="Y1742">
        <v>0</v>
      </c>
      <c r="Z1742">
        <v>0</v>
      </c>
      <c r="AA1742">
        <v>0</v>
      </c>
      <c r="AB1742">
        <v>1</v>
      </c>
      <c r="AC1742">
        <v>0</v>
      </c>
      <c r="AD1742">
        <v>0</v>
      </c>
      <c r="AE1742" s="63"/>
      <c r="AF1742" s="63"/>
      <c r="AG1742">
        <f t="shared" si="27"/>
        <v>0.28082524410519522</v>
      </c>
    </row>
    <row r="1743" spans="1:33" x14ac:dyDescent="0.25">
      <c r="A1743">
        <v>3549</v>
      </c>
      <c r="B1743" t="s">
        <v>68</v>
      </c>
      <c r="C1743" t="s">
        <v>457</v>
      </c>
      <c r="D1743">
        <v>1915</v>
      </c>
      <c r="E1743">
        <v>30.607999801635742</v>
      </c>
      <c r="F1743">
        <v>30.607999801635742</v>
      </c>
      <c r="G1743" s="7">
        <v>7.5</v>
      </c>
      <c r="H1743">
        <v>4.254000186920166</v>
      </c>
      <c r="I1743">
        <v>1.875</v>
      </c>
      <c r="J1743">
        <v>18.854000091552734</v>
      </c>
      <c r="K1743">
        <v>0.32800000905990601</v>
      </c>
      <c r="L1743">
        <v>7.2480001449584961</v>
      </c>
      <c r="M1743">
        <v>0</v>
      </c>
      <c r="O1743">
        <v>0.3449999988079071</v>
      </c>
      <c r="P1743">
        <v>17.215999603271484</v>
      </c>
      <c r="Q1743">
        <v>24.464000701904297</v>
      </c>
      <c r="S1743">
        <v>17.413999557495117</v>
      </c>
      <c r="T1743">
        <v>0</v>
      </c>
      <c r="U1743">
        <v>0</v>
      </c>
      <c r="V1743">
        <v>0</v>
      </c>
      <c r="W1743">
        <v>1</v>
      </c>
      <c r="X1743">
        <v>1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0</v>
      </c>
      <c r="AE1743" s="63"/>
      <c r="AF1743" s="63"/>
      <c r="AG1743">
        <f t="shared" si="27"/>
        <v>0.24503397963297124</v>
      </c>
    </row>
    <row r="1744" spans="1:33" x14ac:dyDescent="0.25">
      <c r="A1744">
        <v>3549</v>
      </c>
      <c r="B1744" t="s">
        <v>68</v>
      </c>
      <c r="C1744" t="s">
        <v>458</v>
      </c>
      <c r="D1744">
        <v>1916</v>
      </c>
      <c r="E1744">
        <v>30.527999877929688</v>
      </c>
      <c r="F1744">
        <v>30.527999877929688</v>
      </c>
      <c r="G1744" s="7">
        <v>7.5</v>
      </c>
      <c r="H1744">
        <v>4.439000129699707</v>
      </c>
      <c r="I1744">
        <v>1.875</v>
      </c>
      <c r="J1744">
        <v>18.589000701904297</v>
      </c>
      <c r="K1744">
        <v>0.28700000047683716</v>
      </c>
      <c r="L1744">
        <v>6.4130001068115234</v>
      </c>
      <c r="M1744">
        <v>0</v>
      </c>
      <c r="O1744">
        <v>1.7450000047683716</v>
      </c>
      <c r="P1744">
        <v>17.940999984741211</v>
      </c>
      <c r="Q1744">
        <v>24.354000091552734</v>
      </c>
      <c r="S1744">
        <v>18.049999237060547</v>
      </c>
      <c r="T1744">
        <v>0</v>
      </c>
      <c r="U1744">
        <v>0</v>
      </c>
      <c r="V1744">
        <v>0</v>
      </c>
      <c r="W1744">
        <v>1</v>
      </c>
      <c r="X1744">
        <v>1</v>
      </c>
      <c r="Y1744">
        <v>0</v>
      </c>
      <c r="Z1744">
        <v>0</v>
      </c>
      <c r="AA1744">
        <v>0</v>
      </c>
      <c r="AB1744">
        <v>1</v>
      </c>
      <c r="AC1744">
        <v>0</v>
      </c>
      <c r="AD1744">
        <v>0</v>
      </c>
      <c r="AE1744" s="63"/>
      <c r="AF1744" s="63"/>
      <c r="AG1744">
        <f t="shared" si="27"/>
        <v>0.24567610161129974</v>
      </c>
    </row>
    <row r="1745" spans="1:33" x14ac:dyDescent="0.25">
      <c r="A1745">
        <v>3549</v>
      </c>
      <c r="B1745" t="s">
        <v>68</v>
      </c>
      <c r="C1745" t="s">
        <v>459</v>
      </c>
      <c r="D1745">
        <v>1917</v>
      </c>
      <c r="E1745">
        <v>31.809999465942383</v>
      </c>
      <c r="F1745">
        <v>31.809999465942383</v>
      </c>
      <c r="G1745" s="7">
        <v>7.5</v>
      </c>
      <c r="H1745">
        <v>4.630000114440918</v>
      </c>
      <c r="I1745">
        <v>1.875</v>
      </c>
      <c r="J1745">
        <v>19.680000305175781</v>
      </c>
      <c r="K1745">
        <v>0.38999998569488525</v>
      </c>
      <c r="L1745">
        <v>6.570000171661377</v>
      </c>
      <c r="M1745">
        <v>0</v>
      </c>
      <c r="O1745">
        <v>1.690000057220459</v>
      </c>
      <c r="P1745">
        <v>19.094999313354492</v>
      </c>
      <c r="Q1745">
        <v>25.664999008178711</v>
      </c>
      <c r="S1745">
        <v>15.909999847412109</v>
      </c>
      <c r="T1745">
        <v>0</v>
      </c>
      <c r="U1745">
        <v>0</v>
      </c>
      <c r="V1745">
        <v>0</v>
      </c>
      <c r="W1745">
        <v>1</v>
      </c>
      <c r="X1745">
        <v>1</v>
      </c>
      <c r="Y1745">
        <v>0</v>
      </c>
      <c r="Z1745">
        <v>0</v>
      </c>
      <c r="AA1745">
        <v>0</v>
      </c>
      <c r="AB1745">
        <v>1</v>
      </c>
      <c r="AC1745">
        <v>0</v>
      </c>
      <c r="AD1745">
        <v>0</v>
      </c>
      <c r="AE1745" s="63"/>
      <c r="AF1745" s="63"/>
      <c r="AG1745">
        <f t="shared" si="27"/>
        <v>0.23577491750761995</v>
      </c>
    </row>
    <row r="1746" spans="1:33" x14ac:dyDescent="0.25">
      <c r="A1746">
        <v>3549</v>
      </c>
      <c r="B1746" t="s">
        <v>68</v>
      </c>
      <c r="C1746" t="s">
        <v>460</v>
      </c>
      <c r="D1746">
        <v>1918</v>
      </c>
      <c r="E1746">
        <v>30.75</v>
      </c>
      <c r="F1746">
        <v>30.75</v>
      </c>
      <c r="G1746" s="7">
        <v>7.5</v>
      </c>
      <c r="H1746">
        <v>7.0399999618530273</v>
      </c>
      <c r="I1746">
        <v>1.875</v>
      </c>
      <c r="J1746">
        <v>16.209999084472656</v>
      </c>
      <c r="K1746">
        <v>0.57999998331069946</v>
      </c>
      <c r="L1746">
        <v>4.3499999046325684</v>
      </c>
      <c r="M1746">
        <v>0</v>
      </c>
      <c r="N1746">
        <v>0.30000001192092896</v>
      </c>
      <c r="O1746">
        <v>0.23999999463558197</v>
      </c>
      <c r="P1746">
        <v>20.110000610351563</v>
      </c>
      <c r="Q1746">
        <v>24.460000991821289</v>
      </c>
      <c r="S1746">
        <v>15</v>
      </c>
      <c r="T1746">
        <v>0</v>
      </c>
      <c r="U1746">
        <v>0</v>
      </c>
      <c r="V1746">
        <v>0</v>
      </c>
      <c r="W1746">
        <v>1</v>
      </c>
      <c r="X1746">
        <v>1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0</v>
      </c>
      <c r="AE1746" s="63"/>
      <c r="AF1746" s="63"/>
      <c r="AG1746">
        <f t="shared" si="27"/>
        <v>0.24390243902439024</v>
      </c>
    </row>
    <row r="1747" spans="1:33" x14ac:dyDescent="0.25">
      <c r="A1747">
        <v>3549</v>
      </c>
      <c r="B1747" t="s">
        <v>68</v>
      </c>
      <c r="C1747" t="s">
        <v>461</v>
      </c>
      <c r="D1747">
        <v>1919</v>
      </c>
      <c r="E1747">
        <v>40.687999725341797</v>
      </c>
      <c r="F1747">
        <v>40.680000305175781</v>
      </c>
      <c r="G1747" s="7">
        <v>17.5</v>
      </c>
      <c r="H1747">
        <v>8.1800003051757813</v>
      </c>
      <c r="I1747">
        <v>4.375</v>
      </c>
      <c r="J1747">
        <v>15</v>
      </c>
      <c r="K1747">
        <v>1.5900000333786011</v>
      </c>
      <c r="L1747">
        <v>8.7799997329711914</v>
      </c>
      <c r="M1747">
        <v>0</v>
      </c>
      <c r="O1747">
        <v>0.37000000476837158</v>
      </c>
      <c r="P1747">
        <v>17.069999694824219</v>
      </c>
      <c r="Q1747">
        <v>25.849998474121094</v>
      </c>
      <c r="T1747">
        <v>0</v>
      </c>
      <c r="U1747">
        <v>0</v>
      </c>
      <c r="V1747">
        <v>0</v>
      </c>
      <c r="W1747">
        <v>1</v>
      </c>
      <c r="X1747">
        <v>1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0</v>
      </c>
      <c r="AE1747" s="63"/>
      <c r="AF1747" s="63"/>
      <c r="AG1747">
        <f t="shared" si="27"/>
        <v>0.43010224435045002</v>
      </c>
    </row>
    <row r="1748" spans="1:33" x14ac:dyDescent="0.25">
      <c r="A1748">
        <v>3549</v>
      </c>
      <c r="B1748" t="s">
        <v>68</v>
      </c>
      <c r="C1748" t="s">
        <v>462</v>
      </c>
      <c r="D1748">
        <v>1920</v>
      </c>
      <c r="E1748">
        <v>37.560001373291016</v>
      </c>
      <c r="F1748">
        <v>37.560001373291016</v>
      </c>
      <c r="G1748" s="7">
        <v>17.5</v>
      </c>
      <c r="H1748">
        <v>10.420000076293945</v>
      </c>
      <c r="I1748">
        <v>4.380000114440918</v>
      </c>
      <c r="J1748">
        <v>9.6400003433227539</v>
      </c>
      <c r="K1748">
        <v>2.5299999713897705</v>
      </c>
      <c r="L1748">
        <v>1.8300000429153442</v>
      </c>
      <c r="M1748">
        <v>2.2799999713897705</v>
      </c>
      <c r="P1748">
        <v>16.069999694824219</v>
      </c>
      <c r="Q1748">
        <v>17.899999618530273</v>
      </c>
      <c r="T1748">
        <v>0</v>
      </c>
      <c r="U1748">
        <v>0</v>
      </c>
      <c r="V1748">
        <v>0</v>
      </c>
      <c r="W1748">
        <v>1</v>
      </c>
      <c r="X1748">
        <v>1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 s="63"/>
      <c r="AF1748" s="63"/>
      <c r="AG1748">
        <f t="shared" si="27"/>
        <v>0.46592117572296687</v>
      </c>
    </row>
    <row r="1749" spans="1:33" x14ac:dyDescent="0.25">
      <c r="A1749">
        <v>3549</v>
      </c>
      <c r="B1749" t="s">
        <v>68</v>
      </c>
      <c r="C1749" t="s">
        <v>463</v>
      </c>
      <c r="D1749">
        <v>1921</v>
      </c>
      <c r="E1749">
        <v>48.299999237060547</v>
      </c>
      <c r="F1749">
        <v>48.299999237060547</v>
      </c>
      <c r="G1749" s="7">
        <v>25</v>
      </c>
      <c r="H1749">
        <v>9.8999996185302734</v>
      </c>
      <c r="I1749">
        <v>6.1999998092651367</v>
      </c>
      <c r="J1749">
        <v>13.399999618530273</v>
      </c>
      <c r="K1749">
        <v>4.3000001907348633</v>
      </c>
      <c r="L1749">
        <v>2.5999999046325684</v>
      </c>
      <c r="M1749">
        <v>4.1999998092651367</v>
      </c>
      <c r="P1749">
        <v>16.399999618530273</v>
      </c>
      <c r="Q1749">
        <v>19</v>
      </c>
      <c r="S1749">
        <v>0.89999997615814209</v>
      </c>
      <c r="T1749">
        <v>0</v>
      </c>
      <c r="U1749">
        <v>0</v>
      </c>
      <c r="V1749">
        <v>0</v>
      </c>
      <c r="W1749">
        <v>1</v>
      </c>
      <c r="X1749">
        <v>1</v>
      </c>
      <c r="Y1749">
        <v>0</v>
      </c>
      <c r="Z1749">
        <v>0</v>
      </c>
      <c r="AA1749">
        <v>0</v>
      </c>
      <c r="AB1749">
        <v>1</v>
      </c>
      <c r="AC1749">
        <v>0</v>
      </c>
      <c r="AD1749">
        <v>0</v>
      </c>
      <c r="AE1749" s="63"/>
      <c r="AF1749" s="63"/>
      <c r="AG1749">
        <f t="shared" si="27"/>
        <v>0.51759835186120506</v>
      </c>
    </row>
    <row r="1750" spans="1:33" x14ac:dyDescent="0.25">
      <c r="A1750">
        <v>3549</v>
      </c>
      <c r="B1750" t="s">
        <v>68</v>
      </c>
      <c r="C1750" t="s">
        <v>464</v>
      </c>
      <c r="D1750">
        <v>1922</v>
      </c>
      <c r="E1750">
        <v>50.400001525878906</v>
      </c>
      <c r="F1750">
        <v>50.400001525878906</v>
      </c>
      <c r="G1750" s="7">
        <v>25</v>
      </c>
      <c r="H1750">
        <v>9.6000003814697266</v>
      </c>
      <c r="I1750">
        <v>6.1999998092651367</v>
      </c>
      <c r="J1750">
        <v>15.800000190734863</v>
      </c>
      <c r="K1750">
        <v>4.0999999046325684</v>
      </c>
      <c r="L1750">
        <v>6.0999999046325684</v>
      </c>
      <c r="M1750">
        <v>0.89999997615814209</v>
      </c>
      <c r="O1750">
        <v>0.89999997615814209</v>
      </c>
      <c r="P1750">
        <v>18.600000381469727</v>
      </c>
      <c r="Q1750">
        <v>24.700000762939453</v>
      </c>
      <c r="S1750">
        <v>1.1000000238418579</v>
      </c>
      <c r="T1750">
        <v>0</v>
      </c>
      <c r="U1750">
        <v>0</v>
      </c>
      <c r="V1750">
        <v>0</v>
      </c>
      <c r="W1750">
        <v>1</v>
      </c>
      <c r="X1750">
        <v>1</v>
      </c>
      <c r="Y1750">
        <v>0</v>
      </c>
      <c r="Z1750">
        <v>0</v>
      </c>
      <c r="AA1750">
        <v>0</v>
      </c>
      <c r="AB1750">
        <v>1</v>
      </c>
      <c r="AC1750">
        <v>0</v>
      </c>
      <c r="AD1750">
        <v>0</v>
      </c>
      <c r="AE1750" s="63"/>
      <c r="AF1750" s="63"/>
      <c r="AG1750">
        <f t="shared" si="27"/>
        <v>0.49603173101419928</v>
      </c>
    </row>
    <row r="1751" spans="1:33" x14ac:dyDescent="0.25">
      <c r="A1751">
        <v>3549</v>
      </c>
      <c r="B1751" t="s">
        <v>68</v>
      </c>
      <c r="C1751" t="s">
        <v>465</v>
      </c>
      <c r="D1751">
        <v>1923</v>
      </c>
      <c r="E1751">
        <v>52.900001525878906</v>
      </c>
      <c r="F1751">
        <v>52.900001525878906</v>
      </c>
      <c r="G1751" s="7">
        <v>25</v>
      </c>
      <c r="H1751">
        <v>10.199999809265137</v>
      </c>
      <c r="I1751">
        <v>6.1999998092651367</v>
      </c>
      <c r="J1751">
        <v>17.700000762939453</v>
      </c>
      <c r="K1751">
        <v>4.5</v>
      </c>
      <c r="L1751">
        <v>4.9000000953674316</v>
      </c>
      <c r="M1751">
        <v>0.89999997615814209</v>
      </c>
      <c r="O1751">
        <v>1.1000000238418579</v>
      </c>
      <c r="P1751">
        <v>22</v>
      </c>
      <c r="Q1751">
        <v>26.899999618530273</v>
      </c>
      <c r="S1751">
        <v>1.1000000238418579</v>
      </c>
      <c r="T1751">
        <v>0</v>
      </c>
      <c r="U1751">
        <v>0</v>
      </c>
      <c r="V1751">
        <v>0</v>
      </c>
      <c r="W1751">
        <v>1</v>
      </c>
      <c r="X1751">
        <v>1</v>
      </c>
      <c r="Y1751">
        <v>0</v>
      </c>
      <c r="Z1751">
        <v>0</v>
      </c>
      <c r="AA1751">
        <v>0</v>
      </c>
      <c r="AB1751">
        <v>1</v>
      </c>
      <c r="AC1751">
        <v>0</v>
      </c>
      <c r="AD1751">
        <v>0</v>
      </c>
      <c r="AE1751" s="63"/>
      <c r="AF1751" s="63"/>
      <c r="AG1751">
        <f t="shared" si="27"/>
        <v>0.47258977842883226</v>
      </c>
    </row>
    <row r="1752" spans="1:33" x14ac:dyDescent="0.25">
      <c r="A1752">
        <v>3549</v>
      </c>
      <c r="B1752" t="s">
        <v>68</v>
      </c>
      <c r="C1752" t="s">
        <v>466</v>
      </c>
      <c r="D1752">
        <v>1924</v>
      </c>
      <c r="E1752">
        <v>55.299999237060547</v>
      </c>
      <c r="F1752">
        <v>55.299999237060547</v>
      </c>
      <c r="G1752" s="7">
        <v>25</v>
      </c>
      <c r="H1752">
        <v>12.300000190734863</v>
      </c>
      <c r="I1752">
        <v>6.1999998092651367</v>
      </c>
      <c r="J1752">
        <v>18</v>
      </c>
      <c r="K1752">
        <v>2.2999999523162842</v>
      </c>
      <c r="L1752">
        <v>4.8000001907348633</v>
      </c>
      <c r="M1752">
        <v>1.3999999761581421</v>
      </c>
      <c r="O1752">
        <v>1.1000000238418579</v>
      </c>
      <c r="P1752">
        <v>26.100000381469727</v>
      </c>
      <c r="Q1752">
        <v>30.900001525878906</v>
      </c>
      <c r="S1752">
        <v>1.8999999761581421</v>
      </c>
      <c r="T1752">
        <v>0</v>
      </c>
      <c r="U1752">
        <v>0</v>
      </c>
      <c r="V1752">
        <v>0</v>
      </c>
      <c r="W1752">
        <v>1</v>
      </c>
      <c r="X1752">
        <v>1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0</v>
      </c>
      <c r="AE1752" s="63"/>
      <c r="AF1752" s="63"/>
      <c r="AG1752">
        <f t="shared" si="27"/>
        <v>0.45207957224067524</v>
      </c>
    </row>
    <row r="1753" spans="1:33" x14ac:dyDescent="0.25">
      <c r="A1753">
        <v>3549</v>
      </c>
      <c r="B1753" t="s">
        <v>68</v>
      </c>
      <c r="C1753" t="s">
        <v>467</v>
      </c>
      <c r="D1753">
        <v>1925</v>
      </c>
      <c r="E1753">
        <v>65.699996948242188</v>
      </c>
      <c r="F1753">
        <v>65.699996948242188</v>
      </c>
      <c r="G1753" s="7">
        <v>30</v>
      </c>
      <c r="H1753">
        <v>12.300000190734863</v>
      </c>
      <c r="I1753">
        <v>7.5</v>
      </c>
      <c r="J1753">
        <v>23.399999618530273</v>
      </c>
      <c r="K1753">
        <v>4.5999999046325684</v>
      </c>
      <c r="L1753">
        <v>6.8000001907348633</v>
      </c>
      <c r="M1753">
        <v>1.3999999761581421</v>
      </c>
      <c r="O1753">
        <v>1.8999999761581421</v>
      </c>
      <c r="P1753">
        <v>28.299999237060547</v>
      </c>
      <c r="Q1753">
        <v>35.099998474121094</v>
      </c>
      <c r="S1753">
        <v>2.7000000476837158</v>
      </c>
      <c r="T1753">
        <v>0</v>
      </c>
      <c r="U1753">
        <v>0</v>
      </c>
      <c r="V1753">
        <v>0</v>
      </c>
      <c r="W1753">
        <v>1</v>
      </c>
      <c r="X1753">
        <v>1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 s="63"/>
      <c r="AF1753" s="63"/>
      <c r="AG1753">
        <f t="shared" si="27"/>
        <v>0.45662102577620672</v>
      </c>
    </row>
    <row r="1754" spans="1:33" x14ac:dyDescent="0.25">
      <c r="A1754">
        <v>3549</v>
      </c>
      <c r="B1754" t="s">
        <v>68</v>
      </c>
      <c r="C1754" t="s">
        <v>468</v>
      </c>
      <c r="D1754">
        <v>1926</v>
      </c>
      <c r="E1754">
        <v>63.900001525878906</v>
      </c>
      <c r="F1754">
        <v>63.900001525878906</v>
      </c>
      <c r="G1754" s="7">
        <v>30</v>
      </c>
      <c r="H1754">
        <v>14.100000381469727</v>
      </c>
      <c r="I1754">
        <v>7.5</v>
      </c>
      <c r="J1754">
        <v>19.799999237060547</v>
      </c>
      <c r="K1754">
        <v>4.5</v>
      </c>
      <c r="L1754">
        <v>5.1999998092651367</v>
      </c>
      <c r="M1754">
        <v>1.5</v>
      </c>
      <c r="O1754">
        <v>2.7000000476837158</v>
      </c>
      <c r="P1754">
        <v>28.200000762939453</v>
      </c>
      <c r="Q1754">
        <v>33.400001525878906</v>
      </c>
      <c r="S1754">
        <v>2</v>
      </c>
      <c r="T1754">
        <v>0</v>
      </c>
      <c r="U1754">
        <v>0</v>
      </c>
      <c r="V1754">
        <v>0</v>
      </c>
      <c r="W1754">
        <v>1</v>
      </c>
      <c r="X1754">
        <v>1</v>
      </c>
      <c r="Y1754">
        <v>0</v>
      </c>
      <c r="Z1754">
        <v>0</v>
      </c>
      <c r="AA1754">
        <v>0</v>
      </c>
      <c r="AB1754">
        <v>1</v>
      </c>
      <c r="AC1754">
        <v>0</v>
      </c>
      <c r="AD1754">
        <v>0</v>
      </c>
      <c r="AE1754" s="63"/>
      <c r="AF1754" s="63"/>
      <c r="AG1754">
        <f t="shared" si="27"/>
        <v>0.46948355686424015</v>
      </c>
    </row>
    <row r="1755" spans="1:33" x14ac:dyDescent="0.25">
      <c r="A1755">
        <v>3549</v>
      </c>
      <c r="B1755" t="s">
        <v>68</v>
      </c>
      <c r="C1755" t="s">
        <v>469</v>
      </c>
      <c r="D1755">
        <v>1927</v>
      </c>
      <c r="E1755">
        <v>82.599998474121094</v>
      </c>
      <c r="F1755">
        <v>82.599998474121094</v>
      </c>
      <c r="G1755" s="7">
        <v>40</v>
      </c>
      <c r="H1755">
        <v>15.600000381469727</v>
      </c>
      <c r="I1755">
        <v>17.5</v>
      </c>
      <c r="J1755">
        <v>27</v>
      </c>
      <c r="K1755">
        <v>6.9000000953674316</v>
      </c>
      <c r="L1755">
        <v>8.6999998092651367</v>
      </c>
      <c r="M1755">
        <v>1.7000000476837158</v>
      </c>
      <c r="O1755">
        <v>2</v>
      </c>
      <c r="P1755">
        <v>40.799999237060547</v>
      </c>
      <c r="Q1755">
        <v>49.5</v>
      </c>
      <c r="S1755">
        <v>2.2999999523162842</v>
      </c>
      <c r="T1755">
        <v>0</v>
      </c>
      <c r="U1755">
        <v>0</v>
      </c>
      <c r="V1755">
        <v>0</v>
      </c>
      <c r="W1755">
        <v>1</v>
      </c>
      <c r="X1755">
        <v>1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 s="63"/>
      <c r="AF1755" s="63"/>
      <c r="AG1755">
        <f t="shared" si="27"/>
        <v>0.48426151015647001</v>
      </c>
    </row>
    <row r="1756" spans="1:33" x14ac:dyDescent="0.25">
      <c r="A1756">
        <v>3549</v>
      </c>
      <c r="B1756" t="s">
        <v>68</v>
      </c>
      <c r="C1756" t="s">
        <v>470</v>
      </c>
      <c r="D1756">
        <v>1928</v>
      </c>
      <c r="E1756">
        <v>86.400001525878906</v>
      </c>
      <c r="F1756">
        <v>86.400001525878906</v>
      </c>
      <c r="G1756" s="7">
        <v>40</v>
      </c>
      <c r="H1756">
        <v>16.799999237060547</v>
      </c>
      <c r="I1756">
        <v>17.5</v>
      </c>
      <c r="J1756">
        <v>29.600000381469727</v>
      </c>
      <c r="K1756">
        <v>7.6999998092651367</v>
      </c>
      <c r="L1756">
        <v>8.6999998092651367</v>
      </c>
      <c r="M1756">
        <v>1.7999999523162842</v>
      </c>
      <c r="O1756">
        <v>2.2999999523162842</v>
      </c>
      <c r="P1756">
        <v>43.099998474121094</v>
      </c>
      <c r="Q1756">
        <v>51.799999237060547</v>
      </c>
      <c r="S1756">
        <v>1.5</v>
      </c>
      <c r="T1756">
        <v>0</v>
      </c>
      <c r="U1756">
        <v>0</v>
      </c>
      <c r="V1756">
        <v>0</v>
      </c>
      <c r="W1756">
        <v>1</v>
      </c>
      <c r="X1756">
        <v>1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 s="63"/>
      <c r="AF1756" s="63"/>
      <c r="AG1756">
        <f t="shared" si="27"/>
        <v>0.46296295478674299</v>
      </c>
    </row>
    <row r="1757" spans="1:33" x14ac:dyDescent="0.25">
      <c r="A1757">
        <v>3549</v>
      </c>
      <c r="B1757" t="s">
        <v>68</v>
      </c>
      <c r="C1757" t="s">
        <v>471</v>
      </c>
      <c r="D1757">
        <v>1929</v>
      </c>
      <c r="E1757">
        <v>129.89999389648438</v>
      </c>
      <c r="F1757">
        <v>129.89999389648438</v>
      </c>
      <c r="G1757" s="7">
        <v>40</v>
      </c>
      <c r="H1757">
        <v>22</v>
      </c>
      <c r="I1757">
        <v>17.5</v>
      </c>
      <c r="J1757">
        <v>27.899999618530273</v>
      </c>
      <c r="K1757">
        <v>7.6999998092651367</v>
      </c>
      <c r="L1757">
        <v>11.5</v>
      </c>
      <c r="M1757">
        <v>3.5</v>
      </c>
      <c r="O1757">
        <v>1.5</v>
      </c>
      <c r="P1757">
        <v>78.099998474121094</v>
      </c>
      <c r="Q1757">
        <v>89.599998474121094</v>
      </c>
      <c r="R1757">
        <v>40</v>
      </c>
      <c r="S1757">
        <v>2.9000000953674316</v>
      </c>
      <c r="T1757">
        <v>0</v>
      </c>
      <c r="U1757">
        <v>0</v>
      </c>
      <c r="V1757">
        <v>0</v>
      </c>
      <c r="W1757">
        <v>1</v>
      </c>
      <c r="X1757">
        <v>1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AE1757" s="63"/>
      <c r="AF1757" s="63"/>
      <c r="AG1757">
        <f t="shared" si="27"/>
        <v>0.30792919075789549</v>
      </c>
    </row>
    <row r="1758" spans="1:33" x14ac:dyDescent="0.25">
      <c r="A1758">
        <v>3549</v>
      </c>
      <c r="B1758" t="s">
        <v>68</v>
      </c>
      <c r="C1758" t="s">
        <v>472</v>
      </c>
      <c r="D1758">
        <v>1930</v>
      </c>
      <c r="E1758">
        <v>131.89999389648438</v>
      </c>
      <c r="F1758">
        <v>131.89999389648438</v>
      </c>
      <c r="G1758" s="7">
        <v>40</v>
      </c>
      <c r="H1758">
        <v>23.200000762939453</v>
      </c>
      <c r="I1758">
        <v>17.5</v>
      </c>
      <c r="J1758">
        <v>28.700000762939453</v>
      </c>
      <c r="K1758">
        <v>6.4000000953674316</v>
      </c>
      <c r="L1758">
        <v>12.600000381469727</v>
      </c>
      <c r="M1758">
        <v>2.4000000953674316</v>
      </c>
      <c r="O1758">
        <v>2.9000000953674316</v>
      </c>
      <c r="P1758">
        <v>80.300003051757813</v>
      </c>
      <c r="Q1758">
        <v>92.900001525878906</v>
      </c>
      <c r="R1758">
        <v>40</v>
      </c>
      <c r="S1758">
        <v>2.4000000953674316</v>
      </c>
      <c r="T1758">
        <v>0</v>
      </c>
      <c r="U1758">
        <v>0</v>
      </c>
      <c r="V1758">
        <v>0</v>
      </c>
      <c r="W1758">
        <v>1</v>
      </c>
      <c r="X1758">
        <v>1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0</v>
      </c>
      <c r="AE1758" s="63"/>
      <c r="AF1758" s="63"/>
      <c r="AG1758">
        <f t="shared" si="27"/>
        <v>0.30326005952200541</v>
      </c>
    </row>
    <row r="1759" spans="1:33" x14ac:dyDescent="0.25">
      <c r="A1759">
        <v>3549</v>
      </c>
      <c r="B1759" t="s">
        <v>68</v>
      </c>
      <c r="C1759" t="s">
        <v>473</v>
      </c>
      <c r="D1759">
        <v>1931</v>
      </c>
      <c r="E1759">
        <v>125.69999694824219</v>
      </c>
      <c r="F1759">
        <v>125.69999694824219</v>
      </c>
      <c r="G1759" s="7">
        <v>40</v>
      </c>
      <c r="H1759">
        <v>21.5</v>
      </c>
      <c r="I1759">
        <v>17.5</v>
      </c>
      <c r="J1759">
        <v>24.200000762939453</v>
      </c>
      <c r="K1759">
        <v>10.199999809265137</v>
      </c>
      <c r="L1759">
        <v>13.300000190734863</v>
      </c>
      <c r="M1759">
        <v>1.6000000238418579</v>
      </c>
      <c r="O1759">
        <v>2.4000000953674316</v>
      </c>
      <c r="P1759">
        <v>70.5</v>
      </c>
      <c r="Q1759">
        <v>83.800003051757813</v>
      </c>
      <c r="R1759">
        <v>40</v>
      </c>
      <c r="S1759">
        <v>1.7000000476837158</v>
      </c>
      <c r="T1759">
        <v>0</v>
      </c>
      <c r="U1759">
        <v>0</v>
      </c>
      <c r="V1759">
        <v>0</v>
      </c>
      <c r="W1759">
        <v>1</v>
      </c>
      <c r="X1759">
        <v>1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 s="63"/>
      <c r="AF1759" s="63"/>
      <c r="AG1759">
        <f t="shared" si="27"/>
        <v>0.31821798704156107</v>
      </c>
    </row>
    <row r="1760" spans="1:33" x14ac:dyDescent="0.25">
      <c r="A1760">
        <v>3549</v>
      </c>
      <c r="B1760" t="s">
        <v>68</v>
      </c>
      <c r="C1760" t="s">
        <v>474</v>
      </c>
      <c r="D1760">
        <v>1932</v>
      </c>
      <c r="E1760">
        <v>119.40000152587891</v>
      </c>
      <c r="F1760">
        <v>119.40000152587891</v>
      </c>
      <c r="G1760" s="7">
        <v>40</v>
      </c>
      <c r="H1760">
        <v>20.899999618530273</v>
      </c>
      <c r="I1760">
        <v>17.5</v>
      </c>
      <c r="J1760">
        <v>18.5</v>
      </c>
      <c r="K1760">
        <v>4.8000001907348633</v>
      </c>
      <c r="L1760">
        <v>12.199999809265137</v>
      </c>
      <c r="M1760">
        <v>2.5999999046325684</v>
      </c>
      <c r="O1760">
        <v>1.7000000476837158</v>
      </c>
      <c r="P1760">
        <v>68.699996948242188</v>
      </c>
      <c r="Q1760">
        <v>80.899993896484375</v>
      </c>
      <c r="R1760">
        <v>40</v>
      </c>
      <c r="S1760">
        <v>2.9000000953674316</v>
      </c>
      <c r="T1760">
        <v>0</v>
      </c>
      <c r="U1760">
        <v>0</v>
      </c>
      <c r="V1760">
        <v>0</v>
      </c>
      <c r="W1760">
        <v>1</v>
      </c>
      <c r="X1760">
        <v>1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 s="63"/>
      <c r="AF1760" s="63"/>
      <c r="AG1760">
        <f t="shared" si="27"/>
        <v>0.33500837092812225</v>
      </c>
    </row>
    <row r="1761" spans="1:33" x14ac:dyDescent="0.25">
      <c r="A1761">
        <v>3549</v>
      </c>
      <c r="B1761" t="s">
        <v>68</v>
      </c>
      <c r="C1761" t="s">
        <v>475</v>
      </c>
      <c r="D1761">
        <v>1933</v>
      </c>
      <c r="E1761">
        <v>116.09999847412109</v>
      </c>
      <c r="F1761">
        <v>116.09999847412109</v>
      </c>
      <c r="G1761" s="7">
        <v>40</v>
      </c>
      <c r="H1761">
        <v>20.600000381469727</v>
      </c>
      <c r="I1761">
        <v>17.5</v>
      </c>
      <c r="J1761">
        <v>17.200000762939453</v>
      </c>
      <c r="K1761">
        <v>5.3000001907348633</v>
      </c>
      <c r="L1761">
        <v>12.5</v>
      </c>
      <c r="M1761">
        <v>3.2999999523162842</v>
      </c>
      <c r="O1761">
        <v>2.9000000953674316</v>
      </c>
      <c r="P1761">
        <v>66.300003051757813</v>
      </c>
      <c r="Q1761">
        <v>78.800003051757813</v>
      </c>
      <c r="R1761">
        <v>38.299999237060547</v>
      </c>
      <c r="S1761">
        <v>2</v>
      </c>
      <c r="T1761">
        <v>0</v>
      </c>
      <c r="U1761">
        <v>0</v>
      </c>
      <c r="V1761">
        <v>0</v>
      </c>
      <c r="W1761">
        <v>1</v>
      </c>
      <c r="X1761">
        <v>1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 s="63"/>
      <c r="AF1761" s="63"/>
      <c r="AG1761">
        <f t="shared" si="27"/>
        <v>0.34453058161681266</v>
      </c>
    </row>
    <row r="1762" spans="1:33" x14ac:dyDescent="0.25">
      <c r="A1762">
        <v>3549</v>
      </c>
      <c r="B1762" t="s">
        <v>68</v>
      </c>
      <c r="C1762" t="s">
        <v>476</v>
      </c>
      <c r="D1762">
        <v>1934</v>
      </c>
      <c r="E1762">
        <v>107.59999847412109</v>
      </c>
      <c r="F1762">
        <v>107.59999847412109</v>
      </c>
      <c r="G1762" s="7">
        <v>40</v>
      </c>
      <c r="H1762">
        <v>20.5</v>
      </c>
      <c r="I1762">
        <v>17.5</v>
      </c>
      <c r="J1762">
        <v>13.899999618530273</v>
      </c>
      <c r="K1762">
        <v>8</v>
      </c>
      <c r="L1762">
        <v>9.1999998092651367</v>
      </c>
      <c r="M1762">
        <v>0.80000001192092896</v>
      </c>
      <c r="O1762">
        <v>2</v>
      </c>
      <c r="P1762">
        <v>61.5</v>
      </c>
      <c r="Q1762">
        <v>70.699996948242188</v>
      </c>
      <c r="R1762">
        <v>33.200000762939453</v>
      </c>
      <c r="S1762">
        <v>1.2999999523162842</v>
      </c>
      <c r="T1762">
        <v>0</v>
      </c>
      <c r="U1762">
        <v>0</v>
      </c>
      <c r="V1762">
        <v>0</v>
      </c>
      <c r="W1762">
        <v>1</v>
      </c>
      <c r="X1762">
        <v>1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AE1762" s="63"/>
      <c r="AF1762" s="63"/>
      <c r="AG1762">
        <f t="shared" si="27"/>
        <v>0.37174721716766951</v>
      </c>
    </row>
    <row r="1763" spans="1:33" x14ac:dyDescent="0.25">
      <c r="A1763">
        <v>3549</v>
      </c>
      <c r="B1763" t="s">
        <v>68</v>
      </c>
      <c r="C1763" t="s">
        <v>477</v>
      </c>
      <c r="D1763">
        <v>1935</v>
      </c>
      <c r="E1763">
        <v>103.19999694824219</v>
      </c>
      <c r="F1763">
        <v>103.19999694824219</v>
      </c>
      <c r="G1763" s="7">
        <v>40</v>
      </c>
      <c r="H1763">
        <v>17.899999618530273</v>
      </c>
      <c r="I1763">
        <v>17.5</v>
      </c>
      <c r="J1763">
        <v>13.600000381469727</v>
      </c>
      <c r="K1763">
        <v>6.6999998092651367</v>
      </c>
      <c r="L1763">
        <v>10.100000381469727</v>
      </c>
      <c r="M1763">
        <v>2.5999999046325684</v>
      </c>
      <c r="O1763">
        <v>1.2999999523162842</v>
      </c>
      <c r="P1763">
        <v>56.700000762939453</v>
      </c>
      <c r="Q1763">
        <v>66.800003051757813</v>
      </c>
      <c r="R1763">
        <v>31.700000762939453</v>
      </c>
      <c r="S1763">
        <v>0.89999997615814209</v>
      </c>
      <c r="T1763">
        <v>0</v>
      </c>
      <c r="U1763">
        <v>0</v>
      </c>
      <c r="V1763">
        <v>0</v>
      </c>
      <c r="W1763">
        <v>1</v>
      </c>
      <c r="X1763">
        <v>1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 s="63"/>
      <c r="AF1763" s="63"/>
      <c r="AG1763">
        <f t="shared" si="27"/>
        <v>0.38759691068654945</v>
      </c>
    </row>
    <row r="1764" spans="1:33" x14ac:dyDescent="0.25">
      <c r="A1764">
        <v>3549</v>
      </c>
      <c r="B1764" t="s">
        <v>68</v>
      </c>
      <c r="C1764" t="s">
        <v>478</v>
      </c>
      <c r="D1764">
        <v>1936</v>
      </c>
      <c r="E1764">
        <v>98.900001525878906</v>
      </c>
      <c r="F1764">
        <v>98.900001525878906</v>
      </c>
      <c r="G1764" s="7">
        <v>40</v>
      </c>
      <c r="H1764">
        <v>17.299999237060547</v>
      </c>
      <c r="I1764">
        <v>17.5</v>
      </c>
      <c r="J1764">
        <v>12</v>
      </c>
      <c r="K1764">
        <v>6.0999999046325684</v>
      </c>
      <c r="L1764">
        <v>9.8000001907348633</v>
      </c>
      <c r="M1764">
        <v>2.5999999046325684</v>
      </c>
      <c r="O1764">
        <v>0.89999997615814209</v>
      </c>
      <c r="P1764">
        <v>53.700000762939453</v>
      </c>
      <c r="Q1764">
        <v>63.5</v>
      </c>
      <c r="R1764">
        <v>29.600000381469727</v>
      </c>
      <c r="S1764">
        <v>0.80000001192092896</v>
      </c>
      <c r="T1764">
        <v>0</v>
      </c>
      <c r="U1764">
        <v>0</v>
      </c>
      <c r="V1764">
        <v>0</v>
      </c>
      <c r="W1764">
        <v>1</v>
      </c>
      <c r="X1764">
        <v>1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0</v>
      </c>
      <c r="AE1764" s="63"/>
      <c r="AF1764" s="63"/>
      <c r="AG1764">
        <f t="shared" si="27"/>
        <v>0.40444893208149552</v>
      </c>
    </row>
    <row r="1765" spans="1:33" x14ac:dyDescent="0.25">
      <c r="A1765">
        <v>3549</v>
      </c>
      <c r="B1765" t="s">
        <v>68</v>
      </c>
      <c r="C1765" t="s">
        <v>479</v>
      </c>
      <c r="D1765">
        <v>1937</v>
      </c>
      <c r="E1765">
        <v>95.599998474121094</v>
      </c>
      <c r="F1765">
        <v>95.599998474121094</v>
      </c>
      <c r="G1765" s="7">
        <v>40</v>
      </c>
      <c r="H1765">
        <v>16.899999618530273</v>
      </c>
      <c r="I1765">
        <v>17.5</v>
      </c>
      <c r="J1765">
        <v>11.199999809265137</v>
      </c>
      <c r="K1765">
        <v>7</v>
      </c>
      <c r="L1765">
        <v>10.100000381469727</v>
      </c>
      <c r="M1765">
        <v>2.2999999523162842</v>
      </c>
      <c r="O1765">
        <v>0.80000001192092896</v>
      </c>
      <c r="P1765">
        <v>49.599998474121094</v>
      </c>
      <c r="Q1765">
        <v>59.699996948242188</v>
      </c>
      <c r="R1765">
        <v>27.5</v>
      </c>
      <c r="S1765">
        <v>0.60000002384185791</v>
      </c>
      <c r="T1765">
        <v>0</v>
      </c>
      <c r="U1765">
        <v>0</v>
      </c>
      <c r="V1765">
        <v>0</v>
      </c>
      <c r="W1765">
        <v>1</v>
      </c>
      <c r="X1765">
        <v>1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0</v>
      </c>
      <c r="AE1765" s="63"/>
      <c r="AF1765" s="63"/>
      <c r="AG1765">
        <f t="shared" si="27"/>
        <v>0.41841004851927893</v>
      </c>
    </row>
    <row r="1766" spans="1:33" s="4" customFormat="1" x14ac:dyDescent="0.25">
      <c r="A1766" s="4">
        <v>3549</v>
      </c>
      <c r="B1766" s="4" t="s">
        <v>68</v>
      </c>
      <c r="C1766" s="4" t="s">
        <v>480</v>
      </c>
      <c r="D1766" s="4">
        <v>1938</v>
      </c>
      <c r="E1766" s="4">
        <v>93.199996948242188</v>
      </c>
      <c r="F1766" s="4">
        <v>93.199996948242188</v>
      </c>
      <c r="G1766" s="7">
        <v>40</v>
      </c>
      <c r="H1766" s="4">
        <v>16.5</v>
      </c>
      <c r="I1766" s="4">
        <v>23.799999237060547</v>
      </c>
      <c r="J1766" s="4">
        <v>11.100000381469727</v>
      </c>
      <c r="K1766" s="4">
        <v>9.1000003814697266</v>
      </c>
      <c r="L1766" s="4">
        <v>8.8000001907348633</v>
      </c>
      <c r="M1766" s="4">
        <v>2.5</v>
      </c>
      <c r="O1766" s="4">
        <v>0.60000002384185791</v>
      </c>
      <c r="P1766" s="4">
        <v>52.5</v>
      </c>
      <c r="Q1766" s="4">
        <v>61.299999237060547</v>
      </c>
      <c r="R1766" s="4">
        <v>25.600000381469727</v>
      </c>
      <c r="T1766" s="4">
        <v>0</v>
      </c>
      <c r="U1766" s="4">
        <v>0</v>
      </c>
      <c r="V1766" s="4">
        <v>0</v>
      </c>
      <c r="W1766" s="4">
        <v>1</v>
      </c>
      <c r="X1766" s="4">
        <v>1</v>
      </c>
      <c r="Y1766" s="4">
        <v>0</v>
      </c>
      <c r="Z1766" s="4">
        <v>0</v>
      </c>
      <c r="AA1766" s="4">
        <v>0</v>
      </c>
      <c r="AB1766" s="4">
        <v>1</v>
      </c>
      <c r="AC1766" s="4">
        <v>0</v>
      </c>
      <c r="AD1766" s="4">
        <v>0</v>
      </c>
      <c r="AE1766" s="63"/>
      <c r="AF1766" s="63"/>
      <c r="AG1766">
        <f t="shared" si="27"/>
        <v>0.42918456340952088</v>
      </c>
    </row>
    <row r="1767" spans="1:33" x14ac:dyDescent="0.25">
      <c r="A1767">
        <v>3550</v>
      </c>
      <c r="B1767" t="s">
        <v>69</v>
      </c>
      <c r="C1767" t="s">
        <v>579</v>
      </c>
      <c r="D1767">
        <v>1922</v>
      </c>
      <c r="E1767">
        <v>33.099998474121094</v>
      </c>
      <c r="F1767">
        <v>33.099998474121094</v>
      </c>
      <c r="G1767" s="7">
        <v>20</v>
      </c>
      <c r="H1767">
        <v>0.5</v>
      </c>
      <c r="I1767">
        <v>5</v>
      </c>
      <c r="J1767">
        <v>0</v>
      </c>
      <c r="K1767">
        <v>0.89999997615814209</v>
      </c>
      <c r="L1767">
        <v>11.800000190734863</v>
      </c>
      <c r="M1767">
        <v>0</v>
      </c>
      <c r="P1767">
        <v>4.4000000953674316</v>
      </c>
      <c r="Q1767">
        <v>16.200000762939453</v>
      </c>
      <c r="T1767">
        <v>0</v>
      </c>
      <c r="U1767">
        <v>0</v>
      </c>
      <c r="V1767">
        <v>0</v>
      </c>
      <c r="W1767">
        <v>1</v>
      </c>
      <c r="X1767">
        <v>1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 s="63">
        <f>AVERAGE(G1767:G1784)</f>
        <v>24</v>
      </c>
      <c r="AF1767" s="63">
        <f>_xlfn.VAR.S(G1767:G1784)</f>
        <v>21.176470588235293</v>
      </c>
      <c r="AG1767">
        <f t="shared" si="27"/>
        <v>0.60422963510517391</v>
      </c>
    </row>
    <row r="1768" spans="1:33" x14ac:dyDescent="0.25">
      <c r="A1768">
        <v>3550</v>
      </c>
      <c r="B1768" t="s">
        <v>69</v>
      </c>
      <c r="C1768" t="s">
        <v>580</v>
      </c>
      <c r="D1768">
        <v>1923</v>
      </c>
      <c r="E1768">
        <v>73</v>
      </c>
      <c r="F1768">
        <v>73</v>
      </c>
      <c r="G1768" s="7">
        <v>20</v>
      </c>
      <c r="H1768">
        <v>1.3999999761581421</v>
      </c>
      <c r="I1768">
        <v>5</v>
      </c>
      <c r="J1768">
        <v>4.5</v>
      </c>
      <c r="K1768">
        <v>5.9000000953674316</v>
      </c>
      <c r="L1768">
        <v>28.799999237060547</v>
      </c>
      <c r="M1768">
        <v>0</v>
      </c>
      <c r="P1768">
        <v>23</v>
      </c>
      <c r="Q1768">
        <v>51.799999237060547</v>
      </c>
      <c r="T1768">
        <v>0</v>
      </c>
      <c r="U1768">
        <v>0</v>
      </c>
      <c r="V1768">
        <v>0</v>
      </c>
      <c r="W1768">
        <v>1</v>
      </c>
      <c r="X1768">
        <v>1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 s="63"/>
      <c r="AF1768" s="63"/>
      <c r="AG1768">
        <f t="shared" si="27"/>
        <v>0.27397260273972601</v>
      </c>
    </row>
    <row r="1769" spans="1:33" x14ac:dyDescent="0.25">
      <c r="A1769">
        <v>3550</v>
      </c>
      <c r="B1769" t="s">
        <v>69</v>
      </c>
      <c r="C1769" t="s">
        <v>581</v>
      </c>
      <c r="D1769">
        <v>1924</v>
      </c>
      <c r="E1769">
        <v>76.800003051757813</v>
      </c>
      <c r="F1769">
        <v>76.800003051757813</v>
      </c>
      <c r="G1769" s="7">
        <v>20</v>
      </c>
      <c r="H1769">
        <v>3.7999999523162842</v>
      </c>
      <c r="I1769">
        <v>5</v>
      </c>
      <c r="J1769">
        <v>5.4000000953674316</v>
      </c>
      <c r="K1769">
        <v>11.300000190734863</v>
      </c>
      <c r="L1769">
        <v>29.299999237060547</v>
      </c>
      <c r="M1769">
        <v>0</v>
      </c>
      <c r="P1769">
        <v>20.899999618530273</v>
      </c>
      <c r="Q1769">
        <v>50.199996948242188</v>
      </c>
      <c r="T1769">
        <v>0</v>
      </c>
      <c r="U1769">
        <v>0</v>
      </c>
      <c r="V1769">
        <v>0</v>
      </c>
      <c r="W1769">
        <v>1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 s="63"/>
      <c r="AF1769" s="63"/>
      <c r="AG1769">
        <f t="shared" si="27"/>
        <v>0.26041665631863847</v>
      </c>
    </row>
    <row r="1770" spans="1:33" x14ac:dyDescent="0.25">
      <c r="A1770">
        <v>3550</v>
      </c>
      <c r="B1770" t="s">
        <v>69</v>
      </c>
      <c r="C1770" t="s">
        <v>582</v>
      </c>
      <c r="D1770">
        <v>1925</v>
      </c>
      <c r="E1770">
        <v>100.09999847412109</v>
      </c>
      <c r="F1770">
        <v>100.09999847412109</v>
      </c>
      <c r="G1770" s="7">
        <v>20</v>
      </c>
      <c r="H1770">
        <v>6.6999998092651367</v>
      </c>
      <c r="I1770">
        <v>5</v>
      </c>
      <c r="J1770">
        <v>3.9000000953674316</v>
      </c>
      <c r="K1770">
        <v>22.200000762939453</v>
      </c>
      <c r="L1770">
        <v>10.899999618530273</v>
      </c>
      <c r="M1770">
        <v>0</v>
      </c>
      <c r="P1770">
        <v>51.799999237060547</v>
      </c>
      <c r="Q1770">
        <v>62.699996948242188</v>
      </c>
      <c r="T1770">
        <v>0</v>
      </c>
      <c r="U1770">
        <v>0</v>
      </c>
      <c r="V1770">
        <v>0</v>
      </c>
      <c r="W1770">
        <v>1</v>
      </c>
      <c r="X1770">
        <v>1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 s="63"/>
      <c r="AF1770" s="63"/>
      <c r="AG1770">
        <f t="shared" si="27"/>
        <v>0.19980020284586328</v>
      </c>
    </row>
    <row r="1771" spans="1:33" x14ac:dyDescent="0.25">
      <c r="A1771">
        <v>3550</v>
      </c>
      <c r="B1771" t="s">
        <v>69</v>
      </c>
      <c r="C1771" t="s">
        <v>583</v>
      </c>
      <c r="D1771">
        <v>1926</v>
      </c>
      <c r="E1771">
        <v>200.30000305175781</v>
      </c>
      <c r="F1771">
        <v>200.30000305175781</v>
      </c>
      <c r="G1771" s="7">
        <v>20</v>
      </c>
      <c r="H1771">
        <v>12.399999618530273</v>
      </c>
      <c r="I1771">
        <v>5</v>
      </c>
      <c r="J1771">
        <v>22</v>
      </c>
      <c r="K1771">
        <v>43.900001525878906</v>
      </c>
      <c r="L1771">
        <v>1.2000000476837158</v>
      </c>
      <c r="M1771">
        <v>0</v>
      </c>
      <c r="P1771">
        <v>123.40000152587891</v>
      </c>
      <c r="Q1771">
        <v>124.59999847412109</v>
      </c>
      <c r="T1771">
        <v>0</v>
      </c>
      <c r="U1771">
        <v>0</v>
      </c>
      <c r="V1771">
        <v>0</v>
      </c>
      <c r="W1771">
        <v>1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 s="63"/>
      <c r="AF1771" s="63"/>
      <c r="AG1771">
        <f t="shared" si="27"/>
        <v>9.9850223141693964E-2</v>
      </c>
    </row>
    <row r="1772" spans="1:33" x14ac:dyDescent="0.25">
      <c r="A1772">
        <v>3550</v>
      </c>
      <c r="B1772" t="s">
        <v>69</v>
      </c>
      <c r="C1772" t="s">
        <v>584</v>
      </c>
      <c r="D1772">
        <v>1927</v>
      </c>
      <c r="E1772">
        <v>129.10000610351563</v>
      </c>
      <c r="F1772">
        <v>129.10000610351563</v>
      </c>
      <c r="G1772" s="7">
        <v>20</v>
      </c>
      <c r="H1772">
        <v>9.8999996185302734</v>
      </c>
      <c r="I1772">
        <v>10</v>
      </c>
      <c r="J1772">
        <v>15.199999809265137</v>
      </c>
      <c r="K1772">
        <v>44.099998474121094</v>
      </c>
      <c r="L1772">
        <v>1.2000000476837158</v>
      </c>
      <c r="M1772">
        <v>0</v>
      </c>
      <c r="P1772">
        <v>57.299999237060547</v>
      </c>
      <c r="Q1772">
        <v>58.5</v>
      </c>
      <c r="T1772">
        <v>0</v>
      </c>
      <c r="U1772">
        <v>0</v>
      </c>
      <c r="V1772">
        <v>0</v>
      </c>
      <c r="W1772">
        <v>1</v>
      </c>
      <c r="X1772">
        <v>1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 s="63"/>
      <c r="AF1772" s="63"/>
      <c r="AG1772">
        <f t="shared" si="27"/>
        <v>0.15491866037530236</v>
      </c>
    </row>
    <row r="1773" spans="1:33" x14ac:dyDescent="0.25">
      <c r="A1773">
        <v>3550</v>
      </c>
      <c r="B1773" t="s">
        <v>69</v>
      </c>
      <c r="C1773" t="s">
        <v>585</v>
      </c>
      <c r="D1773">
        <v>1928</v>
      </c>
      <c r="E1773">
        <v>87.800003051757813</v>
      </c>
      <c r="F1773">
        <v>87.800003051757813</v>
      </c>
      <c r="G1773" s="7">
        <v>20</v>
      </c>
      <c r="H1773">
        <v>12.100000381469727</v>
      </c>
      <c r="I1773">
        <v>10</v>
      </c>
      <c r="J1773">
        <v>8.6000003814697266</v>
      </c>
      <c r="K1773">
        <v>27</v>
      </c>
      <c r="L1773">
        <v>1.1000000238418579</v>
      </c>
      <c r="M1773">
        <v>0</v>
      </c>
      <c r="P1773">
        <v>33.400001525878906</v>
      </c>
      <c r="Q1773">
        <v>34.5</v>
      </c>
      <c r="T1773">
        <v>0</v>
      </c>
      <c r="U1773">
        <v>0</v>
      </c>
      <c r="V1773">
        <v>0</v>
      </c>
      <c r="W1773">
        <v>1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 s="63"/>
      <c r="AF1773" s="63"/>
      <c r="AG1773">
        <f t="shared" si="27"/>
        <v>0.22779042488426871</v>
      </c>
    </row>
    <row r="1774" spans="1:33" x14ac:dyDescent="0.25">
      <c r="A1774">
        <v>3550</v>
      </c>
      <c r="B1774" t="s">
        <v>69</v>
      </c>
      <c r="C1774" t="s">
        <v>586</v>
      </c>
      <c r="D1774">
        <v>1929</v>
      </c>
      <c r="E1774">
        <v>99.099998474121094</v>
      </c>
      <c r="F1774">
        <v>99.099998474121094</v>
      </c>
      <c r="G1774" s="7">
        <v>20</v>
      </c>
      <c r="H1774">
        <v>13.800000190734863</v>
      </c>
      <c r="I1774">
        <v>10</v>
      </c>
      <c r="J1774">
        <v>6.0999999046325684</v>
      </c>
      <c r="K1774">
        <v>16</v>
      </c>
      <c r="L1774">
        <v>1.1000000238418579</v>
      </c>
      <c r="M1774">
        <v>0</v>
      </c>
      <c r="P1774">
        <v>55.700000762939453</v>
      </c>
      <c r="Q1774">
        <v>56.799999237060547</v>
      </c>
      <c r="T1774">
        <v>0</v>
      </c>
      <c r="U1774">
        <v>0</v>
      </c>
      <c r="V1774">
        <v>0</v>
      </c>
      <c r="W1774">
        <v>1</v>
      </c>
      <c r="X1774">
        <v>1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 s="63"/>
      <c r="AF1774" s="63"/>
      <c r="AG1774">
        <f t="shared" si="27"/>
        <v>0.20181635023155714</v>
      </c>
    </row>
    <row r="1775" spans="1:33" x14ac:dyDescent="0.25">
      <c r="A1775">
        <v>3550</v>
      </c>
      <c r="B1775" t="s">
        <v>69</v>
      </c>
      <c r="C1775" t="s">
        <v>587</v>
      </c>
      <c r="D1775">
        <v>1930</v>
      </c>
      <c r="E1775">
        <v>135.19999694824219</v>
      </c>
      <c r="F1775">
        <v>135.19999694824219</v>
      </c>
      <c r="G1775" s="7">
        <v>20</v>
      </c>
      <c r="H1775">
        <v>15.199999809265137</v>
      </c>
      <c r="I1775">
        <v>10</v>
      </c>
      <c r="J1775">
        <v>17.200000762939453</v>
      </c>
      <c r="K1775">
        <v>43.099998474121094</v>
      </c>
      <c r="L1775">
        <v>6</v>
      </c>
      <c r="M1775">
        <v>0</v>
      </c>
      <c r="P1775">
        <v>60.799999237060547</v>
      </c>
      <c r="Q1775">
        <v>66.800003051757813</v>
      </c>
      <c r="T1775">
        <v>0</v>
      </c>
      <c r="U1775">
        <v>0</v>
      </c>
      <c r="V1775">
        <v>0</v>
      </c>
      <c r="W1775">
        <v>1</v>
      </c>
      <c r="X1775">
        <v>1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 s="63"/>
      <c r="AF1775" s="63"/>
      <c r="AG1775">
        <f t="shared" si="27"/>
        <v>0.14792899742191917</v>
      </c>
    </row>
    <row r="1776" spans="1:33" x14ac:dyDescent="0.25">
      <c r="A1776">
        <v>3550</v>
      </c>
      <c r="B1776" t="s">
        <v>69</v>
      </c>
      <c r="C1776" t="s">
        <v>588</v>
      </c>
      <c r="D1776">
        <v>1931</v>
      </c>
      <c r="E1776">
        <v>119.90000152587891</v>
      </c>
      <c r="F1776">
        <v>119.90000152587891</v>
      </c>
      <c r="G1776" s="7">
        <v>30</v>
      </c>
      <c r="H1776">
        <v>27.700000762939453</v>
      </c>
      <c r="I1776">
        <v>15</v>
      </c>
      <c r="J1776">
        <v>7.1999998092651367</v>
      </c>
      <c r="K1776">
        <v>0</v>
      </c>
      <c r="L1776">
        <v>15.600000381469727</v>
      </c>
      <c r="M1776">
        <v>0</v>
      </c>
      <c r="P1776">
        <v>40.700000762939453</v>
      </c>
      <c r="Q1776">
        <v>56.300003051757813</v>
      </c>
      <c r="T1776">
        <v>0</v>
      </c>
      <c r="U1776">
        <v>0</v>
      </c>
      <c r="V1776">
        <v>0</v>
      </c>
      <c r="W1776">
        <v>1</v>
      </c>
      <c r="X1776">
        <v>1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 s="63"/>
      <c r="AF1776" s="63"/>
      <c r="AG1776">
        <f t="shared" si="27"/>
        <v>0.25020850390502186</v>
      </c>
    </row>
    <row r="1777" spans="1:33" x14ac:dyDescent="0.25">
      <c r="A1777">
        <v>3550</v>
      </c>
      <c r="B1777" t="s">
        <v>69</v>
      </c>
      <c r="C1777" t="s">
        <v>589</v>
      </c>
      <c r="D1777">
        <v>1932</v>
      </c>
      <c r="E1777">
        <v>106.90000152587891</v>
      </c>
      <c r="F1777">
        <v>106.90000152587891</v>
      </c>
      <c r="G1777" s="7">
        <v>30</v>
      </c>
      <c r="H1777">
        <v>28.700000762939453</v>
      </c>
      <c r="I1777">
        <v>15</v>
      </c>
      <c r="J1777">
        <v>5.8000001907348633</v>
      </c>
      <c r="K1777">
        <v>0</v>
      </c>
      <c r="L1777">
        <v>21.100000381469727</v>
      </c>
      <c r="M1777">
        <v>0</v>
      </c>
      <c r="P1777">
        <v>30.200000762939453</v>
      </c>
      <c r="Q1777">
        <v>51.300003051757813</v>
      </c>
      <c r="T1777">
        <v>0</v>
      </c>
      <c r="U1777">
        <v>0</v>
      </c>
      <c r="V1777">
        <v>0</v>
      </c>
      <c r="W1777">
        <v>1</v>
      </c>
      <c r="X1777">
        <v>1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 s="63"/>
      <c r="AF1777" s="63"/>
      <c r="AG1777">
        <f t="shared" si="27"/>
        <v>0.28063610450685955</v>
      </c>
    </row>
    <row r="1778" spans="1:33" x14ac:dyDescent="0.25">
      <c r="A1778">
        <v>3550</v>
      </c>
      <c r="B1778" t="s">
        <v>69</v>
      </c>
      <c r="C1778" t="s">
        <v>590</v>
      </c>
      <c r="D1778">
        <v>1933</v>
      </c>
      <c r="E1778">
        <v>94.800003051757813</v>
      </c>
      <c r="F1778">
        <v>94.800003051757813</v>
      </c>
      <c r="G1778" s="7">
        <v>30</v>
      </c>
      <c r="H1778">
        <v>21.700000762939453</v>
      </c>
      <c r="I1778">
        <v>22.5</v>
      </c>
      <c r="J1778">
        <v>7.9000000953674316</v>
      </c>
      <c r="K1778">
        <v>0</v>
      </c>
      <c r="L1778">
        <v>20.600000381469727</v>
      </c>
      <c r="M1778">
        <v>16</v>
      </c>
      <c r="P1778">
        <v>27.399999618530273</v>
      </c>
      <c r="Q1778">
        <v>48</v>
      </c>
      <c r="T1778">
        <v>0</v>
      </c>
      <c r="U1778">
        <v>0</v>
      </c>
      <c r="V1778">
        <v>0</v>
      </c>
      <c r="W1778">
        <v>1</v>
      </c>
      <c r="X1778">
        <v>1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 s="63"/>
      <c r="AF1778" s="63"/>
      <c r="AG1778">
        <f t="shared" si="27"/>
        <v>0.31645568601533636</v>
      </c>
    </row>
    <row r="1779" spans="1:33" x14ac:dyDescent="0.25">
      <c r="A1779">
        <v>3550</v>
      </c>
      <c r="B1779" t="s">
        <v>69</v>
      </c>
      <c r="C1779" t="s">
        <v>591</v>
      </c>
      <c r="D1779">
        <v>1934</v>
      </c>
      <c r="E1779">
        <v>111.80000305175781</v>
      </c>
      <c r="F1779">
        <v>111.80000305175781</v>
      </c>
      <c r="G1779" s="7">
        <v>24</v>
      </c>
      <c r="H1779">
        <v>21.100000381469727</v>
      </c>
      <c r="I1779">
        <v>24</v>
      </c>
      <c r="J1779">
        <v>5.5999999046325684</v>
      </c>
      <c r="K1779">
        <v>0</v>
      </c>
      <c r="L1779">
        <v>22</v>
      </c>
      <c r="M1779">
        <v>2</v>
      </c>
      <c r="P1779">
        <v>40.799999237060547</v>
      </c>
      <c r="Q1779">
        <v>62.799999237060547</v>
      </c>
      <c r="T1779">
        <v>0</v>
      </c>
      <c r="U1779">
        <v>0</v>
      </c>
      <c r="V1779">
        <v>0</v>
      </c>
      <c r="W1779">
        <v>1</v>
      </c>
      <c r="X1779">
        <v>1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 s="63"/>
      <c r="AF1779" s="63"/>
      <c r="AG1779">
        <f t="shared" si="27"/>
        <v>0.21466904601862311</v>
      </c>
    </row>
    <row r="1780" spans="1:33" x14ac:dyDescent="0.25">
      <c r="A1780">
        <v>3550</v>
      </c>
      <c r="B1780" t="s">
        <v>69</v>
      </c>
      <c r="C1780" t="s">
        <v>592</v>
      </c>
      <c r="D1780">
        <v>1935</v>
      </c>
      <c r="E1780">
        <v>92.800003051757813</v>
      </c>
      <c r="F1780">
        <v>92.800003051757813</v>
      </c>
      <c r="G1780" s="7">
        <v>24</v>
      </c>
      <c r="H1780">
        <v>22</v>
      </c>
      <c r="I1780">
        <v>24</v>
      </c>
      <c r="J1780">
        <v>5.5999999046325684</v>
      </c>
      <c r="K1780">
        <v>0</v>
      </c>
      <c r="L1780">
        <v>18.299999237060547</v>
      </c>
      <c r="M1780">
        <v>11</v>
      </c>
      <c r="P1780">
        <v>32.599998474121094</v>
      </c>
      <c r="Q1780">
        <v>50.899997711181641</v>
      </c>
      <c r="T1780">
        <v>0</v>
      </c>
      <c r="U1780">
        <v>0</v>
      </c>
      <c r="V1780">
        <v>0</v>
      </c>
      <c r="W1780">
        <v>1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 s="63"/>
      <c r="AF1780" s="63"/>
      <c r="AG1780">
        <f t="shared" si="27"/>
        <v>0.25862068115034825</v>
      </c>
    </row>
    <row r="1781" spans="1:33" x14ac:dyDescent="0.25">
      <c r="A1781">
        <v>3550</v>
      </c>
      <c r="B1781" t="s">
        <v>69</v>
      </c>
      <c r="C1781" t="s">
        <v>593</v>
      </c>
      <c r="D1781">
        <v>1936</v>
      </c>
      <c r="E1781">
        <v>59.5</v>
      </c>
      <c r="F1781">
        <v>59.5</v>
      </c>
      <c r="G1781" s="7">
        <v>24</v>
      </c>
      <c r="H1781">
        <v>22.200000762939453</v>
      </c>
      <c r="I1781">
        <v>24</v>
      </c>
      <c r="J1781">
        <v>13.300000190734863</v>
      </c>
      <c r="K1781">
        <v>0</v>
      </c>
      <c r="L1781">
        <v>16</v>
      </c>
      <c r="M1781">
        <v>14</v>
      </c>
      <c r="P1781">
        <v>0.69999998807907104</v>
      </c>
      <c r="Q1781">
        <v>16.700000762939453</v>
      </c>
      <c r="T1781">
        <v>0</v>
      </c>
      <c r="U1781">
        <v>0</v>
      </c>
      <c r="V1781">
        <v>0</v>
      </c>
      <c r="W1781">
        <v>1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 s="63"/>
      <c r="AF1781" s="63"/>
      <c r="AG1781">
        <f t="shared" si="27"/>
        <v>0.40336134453781514</v>
      </c>
    </row>
    <row r="1782" spans="1:33" x14ac:dyDescent="0.25">
      <c r="A1782">
        <v>3550</v>
      </c>
      <c r="B1782" t="s">
        <v>69</v>
      </c>
      <c r="C1782" t="s">
        <v>594</v>
      </c>
      <c r="D1782">
        <v>1937</v>
      </c>
      <c r="E1782">
        <v>136.39999389648438</v>
      </c>
      <c r="F1782">
        <v>136.39999389648438</v>
      </c>
      <c r="G1782" s="7">
        <v>30</v>
      </c>
      <c r="H1782">
        <v>18.799999237060547</v>
      </c>
      <c r="I1782">
        <v>30</v>
      </c>
      <c r="J1782">
        <v>8.8999996185302734</v>
      </c>
      <c r="K1782">
        <v>0.10000000149011612</v>
      </c>
      <c r="L1782">
        <v>6.1999998092651367</v>
      </c>
      <c r="M1782">
        <v>0</v>
      </c>
      <c r="P1782">
        <v>64.400001525878906</v>
      </c>
      <c r="Q1782">
        <v>70.599998474121094</v>
      </c>
      <c r="T1782">
        <v>0</v>
      </c>
      <c r="U1782">
        <v>0</v>
      </c>
      <c r="V1782">
        <v>0</v>
      </c>
      <c r="W1782">
        <v>1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 s="63"/>
      <c r="AF1782" s="63"/>
      <c r="AG1782">
        <f t="shared" si="27"/>
        <v>0.21994135881536306</v>
      </c>
    </row>
    <row r="1783" spans="1:33" x14ac:dyDescent="0.25">
      <c r="A1783">
        <v>3550</v>
      </c>
      <c r="B1783" t="s">
        <v>69</v>
      </c>
      <c r="C1783" t="s">
        <v>595</v>
      </c>
      <c r="D1783">
        <v>1938</v>
      </c>
      <c r="E1783">
        <v>107.30000305175781</v>
      </c>
      <c r="F1783">
        <v>107.30000305175781</v>
      </c>
      <c r="G1783" s="7">
        <v>30</v>
      </c>
      <c r="H1783">
        <v>15.899999618530273</v>
      </c>
      <c r="I1783">
        <v>30</v>
      </c>
      <c r="J1783">
        <v>0.89999997615814209</v>
      </c>
      <c r="K1783">
        <v>0</v>
      </c>
      <c r="L1783">
        <v>0.10000000149011612</v>
      </c>
      <c r="M1783">
        <v>0</v>
      </c>
      <c r="P1783">
        <v>46.599998474121094</v>
      </c>
      <c r="Q1783">
        <v>46.699996948242188</v>
      </c>
      <c r="T1783">
        <v>0</v>
      </c>
      <c r="U1783">
        <v>0</v>
      </c>
      <c r="V1783">
        <v>0</v>
      </c>
      <c r="W1783">
        <v>1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 s="63"/>
      <c r="AF1783" s="63"/>
      <c r="AG1783">
        <f t="shared" si="27"/>
        <v>0.2795899268104311</v>
      </c>
    </row>
    <row r="1784" spans="1:33" s="4" customFormat="1" x14ac:dyDescent="0.25">
      <c r="A1784" s="4">
        <v>3550</v>
      </c>
      <c r="B1784" s="4" t="s">
        <v>69</v>
      </c>
      <c r="C1784" s="4" t="s">
        <v>596</v>
      </c>
      <c r="D1784" s="4">
        <v>1939</v>
      </c>
      <c r="E1784" s="4">
        <v>51.099998474121094</v>
      </c>
      <c r="F1784" s="4">
        <v>51.099998474121094</v>
      </c>
      <c r="G1784" s="7">
        <v>30</v>
      </c>
      <c r="H1784" s="4">
        <v>15.800000190734863</v>
      </c>
      <c r="I1784" s="4">
        <v>30</v>
      </c>
      <c r="J1784" s="4">
        <v>5.3000001907348633</v>
      </c>
      <c r="K1784" s="4">
        <v>0.10000000149011612</v>
      </c>
      <c r="L1784" s="4">
        <v>0</v>
      </c>
      <c r="M1784" s="4">
        <v>0</v>
      </c>
      <c r="P1784" s="4">
        <v>6.8000001907348633</v>
      </c>
      <c r="Q1784" s="4">
        <v>6.8000001907348633</v>
      </c>
      <c r="T1784" s="4">
        <v>0</v>
      </c>
      <c r="U1784" s="4">
        <v>0</v>
      </c>
      <c r="V1784" s="4">
        <v>0</v>
      </c>
      <c r="W1784" s="4">
        <v>1</v>
      </c>
      <c r="X1784" s="4">
        <v>1</v>
      </c>
      <c r="Y1784" s="4">
        <v>0</v>
      </c>
      <c r="Z1784" s="4">
        <v>0</v>
      </c>
      <c r="AA1784" s="4">
        <v>0</v>
      </c>
      <c r="AB1784" s="4">
        <v>0</v>
      </c>
      <c r="AC1784" s="4">
        <v>1</v>
      </c>
      <c r="AD1784" s="4">
        <v>0</v>
      </c>
      <c r="AE1784" s="63"/>
      <c r="AF1784" s="63"/>
      <c r="AG1784">
        <f t="shared" si="27"/>
        <v>0.58708416625869564</v>
      </c>
    </row>
    <row r="1785" spans="1:33" x14ac:dyDescent="0.25">
      <c r="A1785">
        <v>3555</v>
      </c>
      <c r="B1785" t="s">
        <v>70</v>
      </c>
      <c r="C1785" t="s">
        <v>453</v>
      </c>
      <c r="D1785">
        <v>1911</v>
      </c>
      <c r="E1785">
        <v>49.819999694824219</v>
      </c>
      <c r="F1785">
        <v>49.819999694824219</v>
      </c>
      <c r="G1785" s="7">
        <v>25</v>
      </c>
      <c r="H1785">
        <v>1.4600000381469727</v>
      </c>
      <c r="I1785">
        <v>13.630000114440918</v>
      </c>
      <c r="J1785">
        <v>19.129999160766602</v>
      </c>
      <c r="K1785">
        <v>0</v>
      </c>
      <c r="L1785">
        <v>3.1400001049041748</v>
      </c>
      <c r="M1785">
        <v>7.570000171661377</v>
      </c>
      <c r="P1785">
        <v>17.790000915527344</v>
      </c>
      <c r="Q1785">
        <v>20.930000305175781</v>
      </c>
      <c r="R1785">
        <v>1.9099999666213989</v>
      </c>
      <c r="S1785">
        <v>42.069999694824219</v>
      </c>
      <c r="T1785">
        <v>0</v>
      </c>
      <c r="U1785">
        <v>0</v>
      </c>
      <c r="V1785">
        <v>0</v>
      </c>
      <c r="W1785">
        <v>1</v>
      </c>
      <c r="X1785">
        <v>1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 s="63">
        <f>AVERAGE(G1785:G1813)</f>
        <v>24.996551710983802</v>
      </c>
      <c r="AF1785" s="63">
        <f>_xlfn.VAR.S(G1785:G1813)</f>
        <v>364.27463113850587</v>
      </c>
      <c r="AG1785">
        <f t="shared" si="27"/>
        <v>0.5018065064861339</v>
      </c>
    </row>
    <row r="1786" spans="1:33" x14ac:dyDescent="0.25">
      <c r="A1786">
        <v>3555</v>
      </c>
      <c r="B1786" t="s">
        <v>70</v>
      </c>
      <c r="C1786" t="s">
        <v>454</v>
      </c>
      <c r="D1786">
        <v>1912</v>
      </c>
      <c r="E1786">
        <v>80.650001525878906</v>
      </c>
      <c r="F1786">
        <v>80.620002746582031</v>
      </c>
      <c r="G1786" s="7">
        <v>25</v>
      </c>
      <c r="H1786">
        <v>2.4600000381469727</v>
      </c>
      <c r="I1786">
        <v>25</v>
      </c>
      <c r="J1786">
        <v>42.069999694824219</v>
      </c>
      <c r="K1786">
        <v>0</v>
      </c>
      <c r="L1786">
        <v>6.690000057220459</v>
      </c>
      <c r="M1786">
        <v>18.479999542236328</v>
      </c>
      <c r="P1786">
        <v>48.770000457763672</v>
      </c>
      <c r="Q1786">
        <v>55.459999084472656</v>
      </c>
      <c r="R1786">
        <v>0.34999999403953552</v>
      </c>
      <c r="S1786">
        <v>35.919998168945313</v>
      </c>
      <c r="T1786">
        <v>0</v>
      </c>
      <c r="U1786">
        <v>0</v>
      </c>
      <c r="V1786">
        <v>0</v>
      </c>
      <c r="W1786">
        <v>1</v>
      </c>
      <c r="X1786">
        <v>1</v>
      </c>
      <c r="Y1786">
        <v>0</v>
      </c>
      <c r="Z1786">
        <v>0</v>
      </c>
      <c r="AA1786">
        <v>0</v>
      </c>
      <c r="AB1786">
        <v>1</v>
      </c>
      <c r="AC1786">
        <v>0</v>
      </c>
      <c r="AD1786">
        <v>0</v>
      </c>
      <c r="AE1786" s="63"/>
      <c r="AF1786" s="63"/>
      <c r="AG1786">
        <f t="shared" si="27"/>
        <v>0.30998139525115842</v>
      </c>
    </row>
    <row r="1787" spans="1:33" x14ac:dyDescent="0.25">
      <c r="A1787">
        <v>3555</v>
      </c>
      <c r="B1787" t="s">
        <v>70</v>
      </c>
      <c r="C1787" t="s">
        <v>455</v>
      </c>
      <c r="D1787">
        <v>1913</v>
      </c>
      <c r="E1787">
        <v>115.87999725341797</v>
      </c>
      <c r="F1787">
        <v>115.87999725341797</v>
      </c>
      <c r="G1787" s="7">
        <v>50</v>
      </c>
      <c r="H1787">
        <v>4.4699997901916504</v>
      </c>
      <c r="I1787">
        <v>50</v>
      </c>
      <c r="J1787">
        <v>35.919998168945313</v>
      </c>
      <c r="K1787">
        <v>0.5899999737739563</v>
      </c>
      <c r="L1787">
        <v>13.130000114440918</v>
      </c>
      <c r="M1787">
        <v>29.780000686645508</v>
      </c>
      <c r="P1787">
        <v>62.099998474121094</v>
      </c>
      <c r="Q1787">
        <v>75.229995727539063</v>
      </c>
      <c r="R1787">
        <v>3.9999999105930328E-2</v>
      </c>
      <c r="S1787">
        <v>41.5</v>
      </c>
      <c r="T1787">
        <v>0</v>
      </c>
      <c r="U1787">
        <v>0</v>
      </c>
      <c r="V1787">
        <v>0</v>
      </c>
      <c r="W1787">
        <v>1</v>
      </c>
      <c r="X1787">
        <v>1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 s="63"/>
      <c r="AF1787" s="63"/>
      <c r="AG1787">
        <f t="shared" si="27"/>
        <v>0.43148085247754192</v>
      </c>
    </row>
    <row r="1788" spans="1:33" x14ac:dyDescent="0.25">
      <c r="A1788">
        <v>3555</v>
      </c>
      <c r="B1788" t="s">
        <v>70</v>
      </c>
      <c r="C1788" t="s">
        <v>456</v>
      </c>
      <c r="D1788">
        <v>1914</v>
      </c>
      <c r="E1788">
        <v>100.80999755859375</v>
      </c>
      <c r="F1788">
        <v>100.80999755859375</v>
      </c>
      <c r="G1788" s="7">
        <v>50</v>
      </c>
      <c r="H1788">
        <v>5.3000001907348633</v>
      </c>
      <c r="I1788">
        <v>50</v>
      </c>
      <c r="J1788">
        <v>41.5</v>
      </c>
      <c r="K1788">
        <v>0.41999998688697815</v>
      </c>
      <c r="L1788">
        <v>7.4699997901916504</v>
      </c>
      <c r="M1788">
        <v>49.229999542236328</v>
      </c>
      <c r="P1788">
        <v>39.060001373291016</v>
      </c>
      <c r="Q1788">
        <v>46.530002593994141</v>
      </c>
      <c r="R1788">
        <v>5.000000074505806E-2</v>
      </c>
      <c r="S1788">
        <v>46.599998474121094</v>
      </c>
      <c r="T1788">
        <v>0</v>
      </c>
      <c r="U1788">
        <v>0</v>
      </c>
      <c r="V1788">
        <v>0</v>
      </c>
      <c r="W1788">
        <v>1</v>
      </c>
      <c r="X1788">
        <v>1</v>
      </c>
      <c r="Y1788">
        <v>0</v>
      </c>
      <c r="Z1788">
        <v>0</v>
      </c>
      <c r="AA1788">
        <v>0</v>
      </c>
      <c r="AB1788">
        <v>1</v>
      </c>
      <c r="AC1788">
        <v>0</v>
      </c>
      <c r="AD1788">
        <v>0</v>
      </c>
      <c r="AE1788" s="63"/>
      <c r="AF1788" s="63"/>
      <c r="AG1788">
        <f t="shared" si="27"/>
        <v>0.49598255342619685</v>
      </c>
    </row>
    <row r="1789" spans="1:33" x14ac:dyDescent="0.25">
      <c r="A1789">
        <v>3555</v>
      </c>
      <c r="B1789" t="s">
        <v>70</v>
      </c>
      <c r="C1789" t="s">
        <v>457</v>
      </c>
      <c r="D1789">
        <v>1915</v>
      </c>
      <c r="E1789">
        <v>105.80999755859375</v>
      </c>
      <c r="F1789">
        <v>105.81500244140625</v>
      </c>
      <c r="G1789" s="7">
        <v>50</v>
      </c>
      <c r="H1789">
        <v>4.6100001335144043</v>
      </c>
      <c r="I1789">
        <v>50</v>
      </c>
      <c r="J1789">
        <v>46.599998474121094</v>
      </c>
      <c r="K1789">
        <v>0.31000000238418579</v>
      </c>
      <c r="L1789">
        <v>13.729999542236328</v>
      </c>
      <c r="M1789">
        <v>49.490001678466797</v>
      </c>
      <c r="P1789">
        <v>37.650001525878906</v>
      </c>
      <c r="Q1789">
        <v>51.380001068115234</v>
      </c>
      <c r="R1789">
        <v>2.9999999329447746E-2</v>
      </c>
      <c r="S1789">
        <v>45.049999237060547</v>
      </c>
      <c r="T1789">
        <v>0</v>
      </c>
      <c r="U1789">
        <v>0</v>
      </c>
      <c r="V1789">
        <v>0</v>
      </c>
      <c r="W1789">
        <v>1</v>
      </c>
      <c r="X1789">
        <v>1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 s="63"/>
      <c r="AF1789" s="63"/>
      <c r="AG1789">
        <f t="shared" si="27"/>
        <v>0.47254513896299644</v>
      </c>
    </row>
    <row r="1790" spans="1:33" x14ac:dyDescent="0.25">
      <c r="A1790">
        <v>3555</v>
      </c>
      <c r="B1790" t="s">
        <v>70</v>
      </c>
      <c r="C1790" t="s">
        <v>458</v>
      </c>
      <c r="D1790">
        <v>1916</v>
      </c>
      <c r="E1790">
        <v>106.04499816894531</v>
      </c>
      <c r="F1790">
        <v>106.04499816894531</v>
      </c>
      <c r="G1790" s="7">
        <v>50</v>
      </c>
      <c r="H1790">
        <v>4.3400001525878906</v>
      </c>
      <c r="I1790">
        <v>50</v>
      </c>
      <c r="J1790">
        <v>45.049999237060547</v>
      </c>
      <c r="K1790">
        <v>0.23999999463558197</v>
      </c>
      <c r="L1790">
        <v>19.389999389648438</v>
      </c>
      <c r="M1790">
        <v>40.580001831054688</v>
      </c>
      <c r="P1790">
        <v>40.764999389648438</v>
      </c>
      <c r="Q1790">
        <v>60.154998779296875</v>
      </c>
      <c r="R1790">
        <v>5.9999998658895493E-2</v>
      </c>
      <c r="S1790">
        <v>54.779998779296875</v>
      </c>
      <c r="T1790">
        <v>0</v>
      </c>
      <c r="U1790">
        <v>0</v>
      </c>
      <c r="V1790">
        <v>0</v>
      </c>
      <c r="W1790">
        <v>1</v>
      </c>
      <c r="X1790">
        <v>1</v>
      </c>
      <c r="Y1790">
        <v>0</v>
      </c>
      <c r="Z1790">
        <v>0</v>
      </c>
      <c r="AA1790">
        <v>0</v>
      </c>
      <c r="AB1790">
        <v>1</v>
      </c>
      <c r="AC1790">
        <v>0</v>
      </c>
      <c r="AD1790">
        <v>0</v>
      </c>
      <c r="AE1790" s="63"/>
      <c r="AF1790" s="63"/>
      <c r="AG1790">
        <f t="shared" si="27"/>
        <v>0.47149795712516895</v>
      </c>
    </row>
    <row r="1791" spans="1:33" x14ac:dyDescent="0.25">
      <c r="A1791">
        <v>3555</v>
      </c>
      <c r="B1791" t="s">
        <v>70</v>
      </c>
      <c r="C1791" t="s">
        <v>459</v>
      </c>
      <c r="D1791">
        <v>1917</v>
      </c>
      <c r="E1791">
        <v>113.74500274658203</v>
      </c>
      <c r="F1791">
        <v>113.75499725341797</v>
      </c>
      <c r="G1791" s="7">
        <v>50</v>
      </c>
      <c r="H1791">
        <v>4.7100000381469727</v>
      </c>
      <c r="I1791">
        <v>50</v>
      </c>
      <c r="J1791">
        <v>54.779998779296875</v>
      </c>
      <c r="K1791">
        <v>0.30000001192092896</v>
      </c>
      <c r="L1791">
        <v>24.309999465942383</v>
      </c>
      <c r="M1791">
        <v>19.709999084472656</v>
      </c>
      <c r="P1791">
        <v>59.275001525878906</v>
      </c>
      <c r="Q1791">
        <v>83.584999084472656</v>
      </c>
      <c r="R1791">
        <v>5.000000074505806E-2</v>
      </c>
      <c r="S1791">
        <v>51</v>
      </c>
      <c r="T1791">
        <v>0</v>
      </c>
      <c r="U1791">
        <v>0</v>
      </c>
      <c r="V1791">
        <v>0</v>
      </c>
      <c r="W1791">
        <v>1</v>
      </c>
      <c r="X1791">
        <v>1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0</v>
      </c>
      <c r="AE1791" s="63"/>
      <c r="AF1791" s="63"/>
      <c r="AG1791">
        <f t="shared" si="27"/>
        <v>0.43957975113330833</v>
      </c>
    </row>
    <row r="1792" spans="1:33" x14ac:dyDescent="0.25">
      <c r="A1792">
        <v>3555</v>
      </c>
      <c r="B1792" t="s">
        <v>70</v>
      </c>
      <c r="C1792" t="s">
        <v>460</v>
      </c>
      <c r="D1792">
        <v>1918</v>
      </c>
      <c r="E1792">
        <v>106.80000305175781</v>
      </c>
      <c r="F1792">
        <v>106.80000305175781</v>
      </c>
      <c r="G1792" s="7">
        <v>50</v>
      </c>
      <c r="H1792">
        <v>4.5999999046325684</v>
      </c>
      <c r="I1792">
        <v>50</v>
      </c>
      <c r="J1792">
        <v>51</v>
      </c>
      <c r="K1792">
        <v>0.69999998807907104</v>
      </c>
      <c r="L1792">
        <v>30</v>
      </c>
      <c r="M1792">
        <v>20.299999237060547</v>
      </c>
      <c r="P1792">
        <v>45.5</v>
      </c>
      <c r="Q1792">
        <v>75.5</v>
      </c>
      <c r="R1792">
        <v>0.10000000149011612</v>
      </c>
      <c r="S1792">
        <v>97.400001525878906</v>
      </c>
      <c r="T1792">
        <v>0</v>
      </c>
      <c r="U1792">
        <v>0</v>
      </c>
      <c r="V1792">
        <v>0</v>
      </c>
      <c r="W1792">
        <v>1</v>
      </c>
      <c r="X1792">
        <v>1</v>
      </c>
      <c r="Y1792">
        <v>0</v>
      </c>
      <c r="Z1792">
        <v>0</v>
      </c>
      <c r="AA1792">
        <v>0</v>
      </c>
      <c r="AB1792">
        <v>1</v>
      </c>
      <c r="AC1792">
        <v>0</v>
      </c>
      <c r="AD1792">
        <v>0</v>
      </c>
      <c r="AE1792" s="63"/>
      <c r="AF1792" s="63"/>
      <c r="AG1792">
        <f t="shared" si="27"/>
        <v>0.46816478062991079</v>
      </c>
    </row>
    <row r="1793" spans="1:33" x14ac:dyDescent="0.25">
      <c r="A1793">
        <v>3555</v>
      </c>
      <c r="B1793" t="s">
        <v>70</v>
      </c>
      <c r="C1793" t="s">
        <v>461</v>
      </c>
      <c r="D1793">
        <v>1919</v>
      </c>
      <c r="E1793">
        <v>157.69999694824219</v>
      </c>
      <c r="F1793">
        <v>157.69999694824219</v>
      </c>
      <c r="G1793" s="7">
        <v>50</v>
      </c>
      <c r="H1793">
        <v>5</v>
      </c>
      <c r="I1793">
        <v>42.5</v>
      </c>
      <c r="J1793">
        <v>97.400001525878906</v>
      </c>
      <c r="K1793">
        <v>6.1999998092651367</v>
      </c>
      <c r="L1793">
        <v>43.200000762939453</v>
      </c>
      <c r="M1793">
        <v>15.600000381469727</v>
      </c>
      <c r="P1793">
        <v>61.400001525878906</v>
      </c>
      <c r="Q1793">
        <v>104.60000610351563</v>
      </c>
      <c r="S1793">
        <v>217.80000305175781</v>
      </c>
      <c r="T1793">
        <v>0</v>
      </c>
      <c r="U1793">
        <v>0</v>
      </c>
      <c r="V1793">
        <v>0</v>
      </c>
      <c r="W1793">
        <v>1</v>
      </c>
      <c r="X1793">
        <v>1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0</v>
      </c>
      <c r="AE1793" s="63"/>
      <c r="AF1793" s="63"/>
      <c r="AG1793">
        <f t="shared" si="27"/>
        <v>0.31705771063781452</v>
      </c>
    </row>
    <row r="1794" spans="1:33" x14ac:dyDescent="0.25">
      <c r="A1794">
        <v>3555</v>
      </c>
      <c r="B1794" t="s">
        <v>70</v>
      </c>
      <c r="C1794" t="s">
        <v>462</v>
      </c>
      <c r="D1794">
        <v>1920</v>
      </c>
      <c r="E1794">
        <v>288</v>
      </c>
      <c r="F1794">
        <v>288</v>
      </c>
      <c r="G1794" s="7">
        <v>50</v>
      </c>
      <c r="H1794">
        <v>6.5</v>
      </c>
      <c r="I1794">
        <v>50</v>
      </c>
      <c r="J1794">
        <v>217.80000305175781</v>
      </c>
      <c r="K1794">
        <v>13.199999809265137</v>
      </c>
      <c r="L1794">
        <v>90.900001525878906</v>
      </c>
      <c r="M1794">
        <v>50.200000762939453</v>
      </c>
      <c r="P1794">
        <v>82.900001525878906</v>
      </c>
      <c r="Q1794">
        <v>173.80000305175781</v>
      </c>
      <c r="S1794">
        <v>150.69999694824219</v>
      </c>
      <c r="T1794">
        <v>0</v>
      </c>
      <c r="U1794">
        <v>0</v>
      </c>
      <c r="V1794">
        <v>0</v>
      </c>
      <c r="W1794">
        <v>1</v>
      </c>
      <c r="X1794">
        <v>1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 s="63"/>
      <c r="AF1794" s="63"/>
      <c r="AG1794">
        <f t="shared" si="27"/>
        <v>0.1736111111111111</v>
      </c>
    </row>
    <row r="1795" spans="1:33" x14ac:dyDescent="0.25">
      <c r="A1795">
        <v>3555</v>
      </c>
      <c r="B1795" t="s">
        <v>70</v>
      </c>
      <c r="C1795" t="s">
        <v>463</v>
      </c>
      <c r="D1795">
        <v>1921</v>
      </c>
      <c r="E1795">
        <v>218</v>
      </c>
      <c r="F1795">
        <v>218</v>
      </c>
      <c r="G1795" s="7">
        <v>50</v>
      </c>
      <c r="H1795">
        <v>3.5</v>
      </c>
      <c r="I1795">
        <v>50</v>
      </c>
      <c r="J1795">
        <v>150.69999694824219</v>
      </c>
      <c r="K1795">
        <v>0</v>
      </c>
      <c r="L1795">
        <v>39.700000762939453</v>
      </c>
      <c r="M1795">
        <v>54</v>
      </c>
      <c r="P1795">
        <v>80.099998474121094</v>
      </c>
      <c r="Q1795">
        <v>119.80000305175781</v>
      </c>
      <c r="S1795">
        <v>62.400001525878906</v>
      </c>
      <c r="T1795">
        <v>0</v>
      </c>
      <c r="U1795">
        <v>0</v>
      </c>
      <c r="V1795">
        <v>0</v>
      </c>
      <c r="W1795">
        <v>1</v>
      </c>
      <c r="X1795">
        <v>1</v>
      </c>
      <c r="Y1795">
        <v>0</v>
      </c>
      <c r="Z1795">
        <v>0</v>
      </c>
      <c r="AA1795">
        <v>0</v>
      </c>
      <c r="AB1795">
        <v>1</v>
      </c>
      <c r="AC1795">
        <v>0</v>
      </c>
      <c r="AD1795">
        <v>0</v>
      </c>
      <c r="AE1795" s="63"/>
      <c r="AF1795" s="63"/>
      <c r="AG1795">
        <f t="shared" ref="AG1795:AG1858" si="28">G1795/E1795</f>
        <v>0.22935779816513763</v>
      </c>
    </row>
    <row r="1796" spans="1:33" x14ac:dyDescent="0.25">
      <c r="A1796">
        <v>3555</v>
      </c>
      <c r="B1796" t="s">
        <v>70</v>
      </c>
      <c r="C1796" t="s">
        <v>464</v>
      </c>
      <c r="D1796">
        <v>1922</v>
      </c>
      <c r="E1796">
        <v>129.30000305175781</v>
      </c>
      <c r="F1796">
        <v>129.30000305175781</v>
      </c>
      <c r="G1796" s="7">
        <v>50</v>
      </c>
      <c r="H1796">
        <v>12.199999809265137</v>
      </c>
      <c r="I1796">
        <v>50</v>
      </c>
      <c r="J1796">
        <v>62.400001525878906</v>
      </c>
      <c r="K1796">
        <v>0</v>
      </c>
      <c r="L1796">
        <v>24</v>
      </c>
      <c r="M1796">
        <v>32.200000762939453</v>
      </c>
      <c r="O1796">
        <v>14.699999809265137</v>
      </c>
      <c r="P1796">
        <v>36.400001525878906</v>
      </c>
      <c r="Q1796">
        <v>60.400001525878906</v>
      </c>
      <c r="S1796">
        <v>56.900001525878906</v>
      </c>
      <c r="T1796">
        <v>0</v>
      </c>
      <c r="U1796">
        <v>0</v>
      </c>
      <c r="V1796">
        <v>0</v>
      </c>
      <c r="W1796">
        <v>1</v>
      </c>
      <c r="X1796">
        <v>1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0</v>
      </c>
      <c r="AE1796" s="63"/>
      <c r="AF1796" s="63"/>
      <c r="AG1796">
        <f t="shared" si="28"/>
        <v>0.3866975933479706</v>
      </c>
    </row>
    <row r="1797" spans="1:33" x14ac:dyDescent="0.25">
      <c r="A1797">
        <v>3555</v>
      </c>
      <c r="B1797" t="s">
        <v>70</v>
      </c>
      <c r="C1797" t="s">
        <v>465</v>
      </c>
      <c r="D1797">
        <v>1923</v>
      </c>
      <c r="E1797">
        <v>73.400001525878906</v>
      </c>
      <c r="F1797">
        <v>73.400001525878906</v>
      </c>
      <c r="G1797" s="7">
        <v>12.5</v>
      </c>
      <c r="H1797">
        <v>0.69999998807907104</v>
      </c>
      <c r="I1797">
        <v>12.5</v>
      </c>
      <c r="J1797">
        <v>56.900001525878906</v>
      </c>
      <c r="K1797">
        <v>0</v>
      </c>
      <c r="L1797">
        <v>20.799999237060547</v>
      </c>
      <c r="M1797">
        <v>19.700000762939453</v>
      </c>
      <c r="O1797">
        <v>9.1000003814697266</v>
      </c>
      <c r="P1797">
        <v>23.299999237060547</v>
      </c>
      <c r="Q1797">
        <v>44.099998474121094</v>
      </c>
      <c r="S1797">
        <v>51</v>
      </c>
      <c r="T1797">
        <v>0</v>
      </c>
      <c r="U1797">
        <v>0</v>
      </c>
      <c r="V1797">
        <v>0</v>
      </c>
      <c r="W1797">
        <v>1</v>
      </c>
      <c r="X1797">
        <v>1</v>
      </c>
      <c r="Y1797">
        <v>0</v>
      </c>
      <c r="Z1797">
        <v>0</v>
      </c>
      <c r="AA1797">
        <v>0</v>
      </c>
      <c r="AB1797">
        <v>1</v>
      </c>
      <c r="AC1797">
        <v>0</v>
      </c>
      <c r="AD1797">
        <v>0</v>
      </c>
      <c r="AE1797" s="63"/>
      <c r="AF1797" s="63"/>
      <c r="AG1797">
        <f t="shared" si="28"/>
        <v>0.17029972398015317</v>
      </c>
    </row>
    <row r="1798" spans="1:33" x14ac:dyDescent="0.25">
      <c r="A1798">
        <v>3555</v>
      </c>
      <c r="B1798" t="s">
        <v>70</v>
      </c>
      <c r="C1798" t="s">
        <v>466</v>
      </c>
      <c r="D1798">
        <v>1924</v>
      </c>
      <c r="E1798">
        <v>69</v>
      </c>
      <c r="F1798">
        <v>69</v>
      </c>
      <c r="G1798" s="7">
        <v>12.5</v>
      </c>
      <c r="H1798">
        <v>0.69999998807907104</v>
      </c>
      <c r="I1798">
        <v>12.5</v>
      </c>
      <c r="J1798">
        <v>51</v>
      </c>
      <c r="K1798">
        <v>0</v>
      </c>
      <c r="L1798">
        <v>16.700000762939453</v>
      </c>
      <c r="M1798">
        <v>19.100000381469727</v>
      </c>
      <c r="O1798">
        <v>5.9000000953674316</v>
      </c>
      <c r="P1798">
        <v>21.899999618530273</v>
      </c>
      <c r="Q1798">
        <v>38.599998474121094</v>
      </c>
      <c r="S1798">
        <v>30.799999237060547</v>
      </c>
      <c r="T1798">
        <v>0</v>
      </c>
      <c r="U1798">
        <v>0</v>
      </c>
      <c r="V1798">
        <v>0</v>
      </c>
      <c r="W1798">
        <v>1</v>
      </c>
      <c r="X1798">
        <v>1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0</v>
      </c>
      <c r="AE1798" s="63"/>
      <c r="AF1798" s="63"/>
      <c r="AG1798">
        <f t="shared" si="28"/>
        <v>0.18115942028985507</v>
      </c>
    </row>
    <row r="1799" spans="1:33" x14ac:dyDescent="0.25">
      <c r="A1799">
        <v>3555</v>
      </c>
      <c r="B1799" t="s">
        <v>70</v>
      </c>
      <c r="C1799" t="s">
        <v>467</v>
      </c>
      <c r="D1799">
        <v>1925</v>
      </c>
      <c r="E1799">
        <v>45.900001525878906</v>
      </c>
      <c r="F1799">
        <v>45.900001525878906</v>
      </c>
      <c r="G1799" s="7">
        <v>12.5</v>
      </c>
      <c r="H1799">
        <v>0.69999998807907104</v>
      </c>
      <c r="I1799">
        <v>12.5</v>
      </c>
      <c r="J1799">
        <v>30.799999237060547</v>
      </c>
      <c r="K1799">
        <v>0</v>
      </c>
      <c r="L1799">
        <v>5.8000001907348633</v>
      </c>
      <c r="M1799">
        <v>14.600000381469727</v>
      </c>
      <c r="O1799">
        <v>4.4000000953674316</v>
      </c>
      <c r="P1799">
        <v>16.100000381469727</v>
      </c>
      <c r="Q1799">
        <v>21.900001525878906</v>
      </c>
      <c r="S1799">
        <v>20.799999237060547</v>
      </c>
      <c r="T1799">
        <v>0</v>
      </c>
      <c r="U1799">
        <v>0</v>
      </c>
      <c r="V1799">
        <v>0</v>
      </c>
      <c r="W1799">
        <v>1</v>
      </c>
      <c r="X1799">
        <v>1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 s="63"/>
      <c r="AF1799" s="63"/>
      <c r="AG1799">
        <f t="shared" si="28"/>
        <v>0.27233114563084204</v>
      </c>
    </row>
    <row r="1800" spans="1:33" x14ac:dyDescent="0.25">
      <c r="A1800">
        <v>3555</v>
      </c>
      <c r="B1800" t="s">
        <v>70</v>
      </c>
      <c r="C1800" t="s">
        <v>468</v>
      </c>
      <c r="D1800">
        <v>1926</v>
      </c>
      <c r="E1800">
        <v>34.799999237060547</v>
      </c>
      <c r="F1800">
        <v>34.799999237060547</v>
      </c>
      <c r="G1800" s="7">
        <v>12.5</v>
      </c>
      <c r="H1800">
        <v>0.69999998807907104</v>
      </c>
      <c r="I1800">
        <v>12.5</v>
      </c>
      <c r="J1800">
        <v>20.799999237060547</v>
      </c>
      <c r="K1800">
        <v>0</v>
      </c>
      <c r="L1800">
        <v>5.1999998092651367</v>
      </c>
      <c r="M1800">
        <v>11.899999618530273</v>
      </c>
      <c r="O1800">
        <v>3.7999999523162842</v>
      </c>
      <c r="P1800">
        <v>8.3000001907348633</v>
      </c>
      <c r="Q1800">
        <v>13.5</v>
      </c>
      <c r="S1800">
        <v>5.5999999046325684</v>
      </c>
      <c r="T1800">
        <v>0</v>
      </c>
      <c r="U1800">
        <v>0</v>
      </c>
      <c r="V1800">
        <v>0</v>
      </c>
      <c r="W1800">
        <v>1</v>
      </c>
      <c r="X1800">
        <v>1</v>
      </c>
      <c r="Y1800">
        <v>0</v>
      </c>
      <c r="Z1800">
        <v>0</v>
      </c>
      <c r="AA1800">
        <v>0</v>
      </c>
      <c r="AB1800">
        <v>1</v>
      </c>
      <c r="AC1800">
        <v>0</v>
      </c>
      <c r="AD1800">
        <v>0</v>
      </c>
      <c r="AE1800" s="63"/>
      <c r="AF1800" s="63"/>
      <c r="AG1800">
        <f t="shared" si="28"/>
        <v>0.35919541017368822</v>
      </c>
    </row>
    <row r="1801" spans="1:33" x14ac:dyDescent="0.25">
      <c r="A1801">
        <v>3555</v>
      </c>
      <c r="B1801" t="s">
        <v>70</v>
      </c>
      <c r="C1801" t="s">
        <v>469</v>
      </c>
      <c r="D1801">
        <v>1927</v>
      </c>
      <c r="E1801">
        <v>18.899999618530273</v>
      </c>
      <c r="F1801">
        <v>18.899999618530273</v>
      </c>
      <c r="G1801" s="7">
        <v>12.5</v>
      </c>
      <c r="H1801">
        <v>0.69999998807907104</v>
      </c>
      <c r="I1801">
        <v>12.5</v>
      </c>
      <c r="J1801">
        <v>5.5999999046325684</v>
      </c>
      <c r="K1801">
        <v>0</v>
      </c>
      <c r="L1801">
        <v>1.2999999523162842</v>
      </c>
      <c r="M1801">
        <v>3.4000000953674316</v>
      </c>
      <c r="P1801">
        <v>4.8000001907348633</v>
      </c>
      <c r="Q1801">
        <v>6.1000003814697266</v>
      </c>
      <c r="S1801">
        <v>0.69999998807907104</v>
      </c>
      <c r="T1801">
        <v>0</v>
      </c>
      <c r="U1801">
        <v>0</v>
      </c>
      <c r="V1801">
        <v>0</v>
      </c>
      <c r="W1801">
        <v>1</v>
      </c>
      <c r="X1801">
        <v>1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0</v>
      </c>
      <c r="AE1801" s="63"/>
      <c r="AF1801" s="63"/>
      <c r="AG1801">
        <f t="shared" si="28"/>
        <v>0.66137567472459247</v>
      </c>
    </row>
    <row r="1802" spans="1:33" x14ac:dyDescent="0.25">
      <c r="A1802">
        <v>3555</v>
      </c>
      <c r="B1802" t="s">
        <v>70</v>
      </c>
      <c r="C1802" t="s">
        <v>470</v>
      </c>
      <c r="D1802">
        <v>1928</v>
      </c>
      <c r="E1802">
        <v>14</v>
      </c>
      <c r="F1802">
        <v>14</v>
      </c>
      <c r="G1802" s="7">
        <v>12.5</v>
      </c>
      <c r="H1802">
        <v>0.69999998807907104</v>
      </c>
      <c r="I1802">
        <v>12.5</v>
      </c>
      <c r="J1802">
        <v>0.69999998807907104</v>
      </c>
      <c r="K1802">
        <v>0</v>
      </c>
      <c r="L1802">
        <v>1.2999999523162842</v>
      </c>
      <c r="M1802">
        <v>1.2999999523162842</v>
      </c>
      <c r="P1802">
        <v>2.0999999046325684</v>
      </c>
      <c r="Q1802">
        <v>3.3999998569488525</v>
      </c>
      <c r="S1802">
        <v>0.40000000596046448</v>
      </c>
      <c r="T1802">
        <v>0</v>
      </c>
      <c r="U1802">
        <v>0</v>
      </c>
      <c r="V1802">
        <v>0</v>
      </c>
      <c r="W1802">
        <v>1</v>
      </c>
      <c r="X1802">
        <v>1</v>
      </c>
      <c r="Y1802">
        <v>0</v>
      </c>
      <c r="Z1802">
        <v>0</v>
      </c>
      <c r="AA1802">
        <v>0</v>
      </c>
      <c r="AB1802">
        <v>1</v>
      </c>
      <c r="AC1802">
        <v>0</v>
      </c>
      <c r="AD1802">
        <v>0</v>
      </c>
      <c r="AE1802" s="63"/>
      <c r="AF1802" s="63"/>
      <c r="AG1802">
        <f t="shared" si="28"/>
        <v>0.8928571428571429</v>
      </c>
    </row>
    <row r="1803" spans="1:33" x14ac:dyDescent="0.25">
      <c r="A1803">
        <v>3555</v>
      </c>
      <c r="B1803" t="s">
        <v>70</v>
      </c>
      <c r="C1803" t="s">
        <v>471</v>
      </c>
      <c r="D1803">
        <v>1929</v>
      </c>
      <c r="E1803">
        <v>13.699999809265137</v>
      </c>
      <c r="F1803">
        <v>13.699999809265137</v>
      </c>
      <c r="G1803" s="7">
        <v>12.5</v>
      </c>
      <c r="H1803">
        <v>0.69999998807907104</v>
      </c>
      <c r="I1803">
        <v>12.5</v>
      </c>
      <c r="J1803">
        <v>0.40000000596046448</v>
      </c>
      <c r="K1803">
        <v>0</v>
      </c>
      <c r="L1803">
        <v>1.2999999523162842</v>
      </c>
      <c r="M1803">
        <v>1.2000000476837158</v>
      </c>
      <c r="P1803">
        <v>1.8999999761581421</v>
      </c>
      <c r="Q1803">
        <v>3.1999998092651367</v>
      </c>
      <c r="S1803">
        <v>0.30000001192092896</v>
      </c>
      <c r="T1803">
        <v>0</v>
      </c>
      <c r="U1803">
        <v>0</v>
      </c>
      <c r="V1803">
        <v>0</v>
      </c>
      <c r="W1803">
        <v>1</v>
      </c>
      <c r="X1803">
        <v>1</v>
      </c>
      <c r="Y1803">
        <v>0</v>
      </c>
      <c r="Z1803">
        <v>0</v>
      </c>
      <c r="AA1803">
        <v>0</v>
      </c>
      <c r="AB1803">
        <v>1</v>
      </c>
      <c r="AC1803">
        <v>0</v>
      </c>
      <c r="AD1803">
        <v>0</v>
      </c>
      <c r="AE1803" s="63"/>
      <c r="AF1803" s="63"/>
      <c r="AG1803">
        <f t="shared" si="28"/>
        <v>0.91240877182687319</v>
      </c>
    </row>
    <row r="1804" spans="1:33" x14ac:dyDescent="0.25">
      <c r="A1804">
        <v>3555</v>
      </c>
      <c r="B1804" t="s">
        <v>70</v>
      </c>
      <c r="C1804" t="s">
        <v>472</v>
      </c>
      <c r="D1804">
        <v>1930</v>
      </c>
      <c r="E1804">
        <v>13.5</v>
      </c>
      <c r="F1804">
        <v>13.5</v>
      </c>
      <c r="G1804" s="7">
        <v>12.5</v>
      </c>
      <c r="H1804">
        <v>0.69999998807907104</v>
      </c>
      <c r="I1804">
        <v>12.5</v>
      </c>
      <c r="J1804">
        <v>0.30000001192092896</v>
      </c>
      <c r="K1804">
        <v>0</v>
      </c>
      <c r="L1804">
        <v>1.2999999523162842</v>
      </c>
      <c r="M1804">
        <v>1.1000000238418579</v>
      </c>
      <c r="P1804">
        <v>1.7999999523162842</v>
      </c>
      <c r="Q1804">
        <v>3.0999999046325684</v>
      </c>
      <c r="S1804">
        <v>0.20000000298023224</v>
      </c>
      <c r="T1804">
        <v>0</v>
      </c>
      <c r="U1804">
        <v>0</v>
      </c>
      <c r="V1804">
        <v>0</v>
      </c>
      <c r="W1804">
        <v>1</v>
      </c>
      <c r="X1804">
        <v>1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 s="63"/>
      <c r="AF1804" s="63"/>
      <c r="AG1804">
        <f t="shared" si="28"/>
        <v>0.92592592592592593</v>
      </c>
    </row>
    <row r="1805" spans="1:33" x14ac:dyDescent="0.25">
      <c r="A1805">
        <v>3555</v>
      </c>
      <c r="B1805" t="s">
        <v>70</v>
      </c>
      <c r="C1805" t="s">
        <v>473</v>
      </c>
      <c r="D1805">
        <v>1931</v>
      </c>
      <c r="E1805">
        <v>13.399999618530273</v>
      </c>
      <c r="F1805">
        <v>13.399999618530273</v>
      </c>
      <c r="G1805" s="7">
        <v>12.5</v>
      </c>
      <c r="H1805">
        <v>0.69999998807907104</v>
      </c>
      <c r="I1805">
        <v>12.5</v>
      </c>
      <c r="J1805">
        <v>0.20000000298023224</v>
      </c>
      <c r="K1805">
        <v>0</v>
      </c>
      <c r="L1805">
        <v>1.2999999523162842</v>
      </c>
      <c r="M1805">
        <v>1</v>
      </c>
      <c r="P1805">
        <v>1.7999999523162842</v>
      </c>
      <c r="Q1805">
        <v>3.0999999046325684</v>
      </c>
      <c r="S1805">
        <v>0.20000000298023224</v>
      </c>
      <c r="T1805">
        <v>0</v>
      </c>
      <c r="U1805">
        <v>0</v>
      </c>
      <c r="V1805">
        <v>0</v>
      </c>
      <c r="W1805">
        <v>1</v>
      </c>
      <c r="X1805">
        <v>1</v>
      </c>
      <c r="Y1805">
        <v>0</v>
      </c>
      <c r="Z1805">
        <v>0</v>
      </c>
      <c r="AA1805">
        <v>0</v>
      </c>
      <c r="AB1805">
        <v>1</v>
      </c>
      <c r="AC1805">
        <v>0</v>
      </c>
      <c r="AD1805">
        <v>0</v>
      </c>
      <c r="AE1805" s="63"/>
      <c r="AF1805" s="63"/>
      <c r="AG1805">
        <f t="shared" si="28"/>
        <v>0.9328358474513907</v>
      </c>
    </row>
    <row r="1806" spans="1:33" x14ac:dyDescent="0.25">
      <c r="A1806">
        <v>3555</v>
      </c>
      <c r="B1806" t="s">
        <v>70</v>
      </c>
      <c r="C1806" t="s">
        <v>474</v>
      </c>
      <c r="D1806">
        <v>1932</v>
      </c>
      <c r="E1806">
        <v>13.399999618530273</v>
      </c>
      <c r="F1806">
        <v>13.399999618530273</v>
      </c>
      <c r="G1806" s="7">
        <v>12.5</v>
      </c>
      <c r="H1806">
        <v>0.69999998807907104</v>
      </c>
      <c r="I1806">
        <v>12.5</v>
      </c>
      <c r="J1806">
        <v>0.20000000298023224</v>
      </c>
      <c r="K1806">
        <v>0</v>
      </c>
      <c r="L1806">
        <v>0</v>
      </c>
      <c r="M1806">
        <v>1.5</v>
      </c>
      <c r="P1806">
        <v>2.5</v>
      </c>
      <c r="Q1806">
        <v>2.5</v>
      </c>
      <c r="S1806">
        <v>0.20000000298023224</v>
      </c>
      <c r="T1806">
        <v>0</v>
      </c>
      <c r="U1806">
        <v>0</v>
      </c>
      <c r="V1806">
        <v>0</v>
      </c>
      <c r="W1806">
        <v>1</v>
      </c>
      <c r="X1806">
        <v>1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0</v>
      </c>
      <c r="AE1806" s="63"/>
      <c r="AF1806" s="63"/>
      <c r="AG1806">
        <f t="shared" si="28"/>
        <v>0.9328358474513907</v>
      </c>
    </row>
    <row r="1807" spans="1:33" x14ac:dyDescent="0.25">
      <c r="A1807">
        <v>3555</v>
      </c>
      <c r="B1807" t="s">
        <v>70</v>
      </c>
      <c r="C1807" t="s">
        <v>475</v>
      </c>
      <c r="D1807">
        <v>1933</v>
      </c>
      <c r="E1807">
        <v>13.399999618530273</v>
      </c>
      <c r="F1807">
        <v>13.399999618530273</v>
      </c>
      <c r="G1807" s="7">
        <v>12.5</v>
      </c>
      <c r="H1807">
        <v>0.69999998807907104</v>
      </c>
      <c r="I1807">
        <v>12.5</v>
      </c>
      <c r="J1807">
        <v>0.20000000298023224</v>
      </c>
      <c r="K1807">
        <v>0</v>
      </c>
      <c r="L1807">
        <v>0</v>
      </c>
      <c r="M1807">
        <v>1.7000000476837158</v>
      </c>
      <c r="P1807">
        <v>2.2999999523162842</v>
      </c>
      <c r="Q1807">
        <v>2.2999999523162842</v>
      </c>
      <c r="S1807">
        <v>0.20000000298023224</v>
      </c>
      <c r="T1807">
        <v>0</v>
      </c>
      <c r="U1807">
        <v>0</v>
      </c>
      <c r="V1807">
        <v>0</v>
      </c>
      <c r="W1807">
        <v>1</v>
      </c>
      <c r="X1807">
        <v>1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0</v>
      </c>
      <c r="AE1807" s="63"/>
      <c r="AF1807" s="63"/>
      <c r="AG1807">
        <f t="shared" si="28"/>
        <v>0.9328358474513907</v>
      </c>
    </row>
    <row r="1808" spans="1:33" x14ac:dyDescent="0.25">
      <c r="A1808">
        <v>3555</v>
      </c>
      <c r="B1808" t="s">
        <v>70</v>
      </c>
      <c r="C1808" t="s">
        <v>476</v>
      </c>
      <c r="D1808">
        <v>1934</v>
      </c>
      <c r="E1808">
        <v>13.399999618530273</v>
      </c>
      <c r="F1808">
        <v>13.399999618530273</v>
      </c>
      <c r="G1808" s="7">
        <v>12.5</v>
      </c>
      <c r="H1808">
        <v>0.69999998807907104</v>
      </c>
      <c r="I1808">
        <v>12.5</v>
      </c>
      <c r="J1808">
        <v>0.20000000298023224</v>
      </c>
      <c r="K1808">
        <v>0</v>
      </c>
      <c r="L1808">
        <v>0</v>
      </c>
      <c r="M1808">
        <v>1.6000000238418579</v>
      </c>
      <c r="P1808">
        <v>2.2999999523162842</v>
      </c>
      <c r="Q1808">
        <v>2.2999999523162842</v>
      </c>
      <c r="S1808">
        <v>0.20000000298023224</v>
      </c>
      <c r="T1808">
        <v>0</v>
      </c>
      <c r="U1808">
        <v>0</v>
      </c>
      <c r="V1808">
        <v>0</v>
      </c>
      <c r="W1808">
        <v>1</v>
      </c>
      <c r="X1808">
        <v>1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AE1808" s="63"/>
      <c r="AF1808" s="63"/>
      <c r="AG1808">
        <f t="shared" si="28"/>
        <v>0.9328358474513907</v>
      </c>
    </row>
    <row r="1809" spans="1:33" x14ac:dyDescent="0.25">
      <c r="A1809">
        <v>3555</v>
      </c>
      <c r="B1809" t="s">
        <v>70</v>
      </c>
      <c r="C1809" t="s">
        <v>477</v>
      </c>
      <c r="D1809">
        <v>1935</v>
      </c>
      <c r="E1809">
        <v>13.399999618530273</v>
      </c>
      <c r="F1809">
        <v>13.399999618530273</v>
      </c>
      <c r="G1809" s="7">
        <v>12.5</v>
      </c>
      <c r="H1809">
        <v>0.69999998807907104</v>
      </c>
      <c r="I1809">
        <v>12.5</v>
      </c>
      <c r="J1809">
        <v>0.20000000298023224</v>
      </c>
      <c r="K1809">
        <v>0</v>
      </c>
      <c r="L1809">
        <v>0</v>
      </c>
      <c r="M1809">
        <v>1.7000000476837158</v>
      </c>
      <c r="P1809">
        <v>1.5</v>
      </c>
      <c r="Q1809">
        <v>1.5</v>
      </c>
      <c r="S1809">
        <v>0.20000000298023224</v>
      </c>
      <c r="T1809">
        <v>0</v>
      </c>
      <c r="U1809">
        <v>0</v>
      </c>
      <c r="V1809">
        <v>0</v>
      </c>
      <c r="W1809">
        <v>1</v>
      </c>
      <c r="X1809">
        <v>1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0</v>
      </c>
      <c r="AE1809" s="63"/>
      <c r="AF1809" s="63"/>
      <c r="AG1809">
        <f t="shared" si="28"/>
        <v>0.9328358474513907</v>
      </c>
    </row>
    <row r="1810" spans="1:33" x14ac:dyDescent="0.25">
      <c r="A1810">
        <v>3555</v>
      </c>
      <c r="B1810" t="s">
        <v>70</v>
      </c>
      <c r="C1810" t="s">
        <v>478</v>
      </c>
      <c r="D1810">
        <v>1936</v>
      </c>
      <c r="E1810">
        <v>3.5</v>
      </c>
      <c r="F1810">
        <v>3.5</v>
      </c>
      <c r="G1810" s="7">
        <v>3.0999999046325684</v>
      </c>
      <c r="H1810">
        <v>0.20000000298023224</v>
      </c>
      <c r="I1810">
        <v>3.0999999046325684</v>
      </c>
      <c r="J1810">
        <v>0.20000000298023224</v>
      </c>
      <c r="K1810">
        <v>0</v>
      </c>
      <c r="L1810">
        <v>0</v>
      </c>
      <c r="M1810">
        <v>1.2000000476837158</v>
      </c>
      <c r="P1810">
        <v>2</v>
      </c>
      <c r="Q1810">
        <v>2</v>
      </c>
      <c r="S1810">
        <v>0.20000000298023224</v>
      </c>
      <c r="T1810">
        <v>0</v>
      </c>
      <c r="U1810">
        <v>0</v>
      </c>
      <c r="V1810">
        <v>0</v>
      </c>
      <c r="W1810">
        <v>1</v>
      </c>
      <c r="X1810">
        <v>1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 s="63"/>
      <c r="AF1810" s="63"/>
      <c r="AG1810">
        <f t="shared" si="28"/>
        <v>0.88571425846644813</v>
      </c>
    </row>
    <row r="1811" spans="1:33" x14ac:dyDescent="0.25">
      <c r="A1811">
        <v>3555</v>
      </c>
      <c r="B1811" t="s">
        <v>70</v>
      </c>
      <c r="C1811" t="s">
        <v>479</v>
      </c>
      <c r="D1811">
        <v>1937</v>
      </c>
      <c r="E1811">
        <v>3.5</v>
      </c>
      <c r="F1811">
        <v>3.5</v>
      </c>
      <c r="G1811" s="7">
        <v>3.0999999046325684</v>
      </c>
      <c r="H1811">
        <v>0.20000000298023224</v>
      </c>
      <c r="I1811">
        <v>3.0999999046325684</v>
      </c>
      <c r="J1811">
        <v>0.20000000298023224</v>
      </c>
      <c r="K1811">
        <v>0</v>
      </c>
      <c r="L1811">
        <v>0</v>
      </c>
      <c r="M1811">
        <v>0.60000002384185791</v>
      </c>
      <c r="P1811">
        <v>2.2000000476837158</v>
      </c>
      <c r="Q1811">
        <v>2.2000000476837158</v>
      </c>
      <c r="S1811">
        <v>0.20000000298023224</v>
      </c>
      <c r="T1811">
        <v>0</v>
      </c>
      <c r="U1811">
        <v>0</v>
      </c>
      <c r="V1811">
        <v>0</v>
      </c>
      <c r="W1811">
        <v>1</v>
      </c>
      <c r="X1811">
        <v>1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0</v>
      </c>
      <c r="AE1811" s="63"/>
      <c r="AF1811" s="63"/>
      <c r="AG1811">
        <f t="shared" si="28"/>
        <v>0.88571425846644813</v>
      </c>
    </row>
    <row r="1812" spans="1:33" x14ac:dyDescent="0.25">
      <c r="A1812">
        <v>3555</v>
      </c>
      <c r="B1812" t="s">
        <v>70</v>
      </c>
      <c r="C1812" t="s">
        <v>480</v>
      </c>
      <c r="D1812">
        <v>1938</v>
      </c>
      <c r="E1812">
        <v>3.5</v>
      </c>
      <c r="F1812">
        <v>3.5</v>
      </c>
      <c r="G1812" s="7">
        <v>3.0999999046325684</v>
      </c>
      <c r="H1812">
        <v>0.20000000298023224</v>
      </c>
      <c r="I1812">
        <v>3.0999999046325684</v>
      </c>
      <c r="J1812">
        <v>0.20000000298023224</v>
      </c>
      <c r="K1812">
        <v>0.60000002384185791</v>
      </c>
      <c r="L1812">
        <v>0.10000000149011612</v>
      </c>
      <c r="M1812">
        <v>0.89999997615814209</v>
      </c>
      <c r="P1812">
        <v>1.8999999761581421</v>
      </c>
      <c r="Q1812">
        <v>2</v>
      </c>
      <c r="S1812">
        <v>0.10000000149011612</v>
      </c>
      <c r="T1812">
        <v>0</v>
      </c>
      <c r="U1812">
        <v>0</v>
      </c>
      <c r="V1812">
        <v>0</v>
      </c>
      <c r="W1812">
        <v>1</v>
      </c>
      <c r="X1812">
        <v>1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0</v>
      </c>
      <c r="AE1812" s="63"/>
      <c r="AF1812" s="63"/>
      <c r="AG1812">
        <f t="shared" si="28"/>
        <v>0.88571425846644813</v>
      </c>
    </row>
    <row r="1813" spans="1:33" s="4" customFormat="1" x14ac:dyDescent="0.25">
      <c r="A1813" s="4">
        <v>3555</v>
      </c>
      <c r="B1813" s="4" t="s">
        <v>70</v>
      </c>
      <c r="C1813" s="4" t="s">
        <v>481</v>
      </c>
      <c r="D1813" s="4">
        <v>1939</v>
      </c>
      <c r="E1813" s="4">
        <v>3.4000000953674316</v>
      </c>
      <c r="F1813" s="4">
        <v>3.4000000953674316</v>
      </c>
      <c r="G1813" s="7">
        <v>3.0999999046325684</v>
      </c>
      <c r="H1813" s="4">
        <v>0.20000000298023224</v>
      </c>
      <c r="I1813" s="4">
        <v>3.0999999046325684</v>
      </c>
      <c r="J1813" s="4">
        <v>0.10000000149011612</v>
      </c>
      <c r="K1813" s="4">
        <v>0.30000001192092896</v>
      </c>
      <c r="L1813" s="4">
        <v>0.20000000298023224</v>
      </c>
      <c r="M1813" s="4">
        <v>0.60000002384185791</v>
      </c>
      <c r="P1813" s="4">
        <v>2.2000000476837158</v>
      </c>
      <c r="Q1813" s="4">
        <v>2.4000000953674316</v>
      </c>
      <c r="T1813" s="4">
        <v>0</v>
      </c>
      <c r="U1813" s="4">
        <v>0</v>
      </c>
      <c r="V1813" s="4">
        <v>0</v>
      </c>
      <c r="W1813" s="4">
        <v>1</v>
      </c>
      <c r="X1813" s="4">
        <v>1</v>
      </c>
      <c r="Y1813" s="4">
        <v>0</v>
      </c>
      <c r="Z1813" s="4">
        <v>0</v>
      </c>
      <c r="AA1813" s="4">
        <v>0</v>
      </c>
      <c r="AB1813" s="4">
        <v>1</v>
      </c>
      <c r="AC1813" s="4">
        <v>0</v>
      </c>
      <c r="AD1813" s="4">
        <v>0</v>
      </c>
      <c r="AE1813" s="63"/>
      <c r="AF1813" s="63"/>
      <c r="AG1813">
        <f t="shared" si="28"/>
        <v>0.91176465225879855</v>
      </c>
    </row>
    <row r="1814" spans="1:33" x14ac:dyDescent="0.25">
      <c r="A1814">
        <v>3557</v>
      </c>
      <c r="B1814" t="s">
        <v>71</v>
      </c>
      <c r="C1814" t="s">
        <v>460</v>
      </c>
      <c r="D1814">
        <v>1918</v>
      </c>
      <c r="E1814">
        <v>22.149999618530273</v>
      </c>
      <c r="F1814">
        <v>22.149999618530273</v>
      </c>
      <c r="G1814" s="7">
        <v>5</v>
      </c>
      <c r="H1814">
        <v>0.51999998092651367</v>
      </c>
      <c r="I1814">
        <v>5</v>
      </c>
      <c r="J1814">
        <v>16.629999160766602</v>
      </c>
      <c r="K1814">
        <v>6.7300000190734863</v>
      </c>
      <c r="L1814">
        <v>8.3999996185302734</v>
      </c>
      <c r="M1814">
        <v>1.4199999570846558</v>
      </c>
      <c r="N1814">
        <v>1.6100000143051147</v>
      </c>
      <c r="P1814">
        <v>4.4699997901916504</v>
      </c>
      <c r="Q1814">
        <v>12.869998931884766</v>
      </c>
      <c r="S1814">
        <v>26.229999542236328</v>
      </c>
      <c r="T1814">
        <v>0</v>
      </c>
      <c r="U1814">
        <v>0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 s="63">
        <f>AVERAGE(G1814:G1836)</f>
        <v>24.826086956521738</v>
      </c>
      <c r="AF1814" s="63">
        <f>_xlfn.VAR.S(G1814:G1836)</f>
        <v>256.60474308300394</v>
      </c>
      <c r="AG1814">
        <f t="shared" si="28"/>
        <v>0.22573363819912187</v>
      </c>
    </row>
    <row r="1815" spans="1:33" x14ac:dyDescent="0.25">
      <c r="A1815">
        <v>3557</v>
      </c>
      <c r="B1815" t="s">
        <v>71</v>
      </c>
      <c r="C1815" t="s">
        <v>461</v>
      </c>
      <c r="D1815">
        <v>1919</v>
      </c>
      <c r="E1815">
        <v>39.119998931884766</v>
      </c>
      <c r="F1815">
        <v>39.119998931884766</v>
      </c>
      <c r="G1815" s="7">
        <v>10</v>
      </c>
      <c r="H1815">
        <v>0.9100000262260437</v>
      </c>
      <c r="I1815">
        <v>7.1500000953674316</v>
      </c>
      <c r="J1815">
        <v>28.209999084472656</v>
      </c>
      <c r="K1815">
        <v>10.640000343322754</v>
      </c>
      <c r="L1815">
        <v>11.300000190734863</v>
      </c>
      <c r="M1815">
        <v>2.3199999332427979</v>
      </c>
      <c r="N1815">
        <v>1.9800000190734863</v>
      </c>
      <c r="P1815">
        <v>10.630000114440918</v>
      </c>
      <c r="Q1815">
        <v>21.930000305175781</v>
      </c>
      <c r="S1815">
        <v>32.880001068115234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0</v>
      </c>
      <c r="AE1815" s="63"/>
      <c r="AF1815" s="63"/>
      <c r="AG1815">
        <f t="shared" si="28"/>
        <v>0.25562372886082818</v>
      </c>
    </row>
    <row r="1816" spans="1:33" x14ac:dyDescent="0.25">
      <c r="A1816">
        <v>3557</v>
      </c>
      <c r="B1816" t="s">
        <v>71</v>
      </c>
      <c r="C1816" t="s">
        <v>462</v>
      </c>
      <c r="D1816">
        <v>1920</v>
      </c>
      <c r="E1816">
        <v>52.549999237060547</v>
      </c>
      <c r="F1816">
        <v>52.549999237060547</v>
      </c>
      <c r="G1816" s="7">
        <v>10</v>
      </c>
      <c r="H1816">
        <v>1.4900000095367432</v>
      </c>
      <c r="I1816">
        <v>9.9399995803833008</v>
      </c>
      <c r="J1816">
        <v>35.119998931884766</v>
      </c>
      <c r="K1816">
        <v>11.260000228881836</v>
      </c>
      <c r="L1816">
        <v>12</v>
      </c>
      <c r="M1816">
        <v>1.75</v>
      </c>
      <c r="N1816">
        <v>2.2400000095367432</v>
      </c>
      <c r="P1816">
        <v>24.629999160766602</v>
      </c>
      <c r="Q1816">
        <v>36.629997253417969</v>
      </c>
      <c r="S1816">
        <v>43.299999237060547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0</v>
      </c>
      <c r="Z1816">
        <v>0</v>
      </c>
      <c r="AA1816">
        <v>0</v>
      </c>
      <c r="AB1816">
        <v>1</v>
      </c>
      <c r="AC1816">
        <v>0</v>
      </c>
      <c r="AD1816">
        <v>0</v>
      </c>
      <c r="AE1816" s="63"/>
      <c r="AF1816" s="63"/>
      <c r="AG1816">
        <f t="shared" si="28"/>
        <v>0.19029495994640405</v>
      </c>
    </row>
    <row r="1817" spans="1:33" x14ac:dyDescent="0.25">
      <c r="A1817">
        <v>3557</v>
      </c>
      <c r="B1817" t="s">
        <v>71</v>
      </c>
      <c r="C1817" t="s">
        <v>463</v>
      </c>
      <c r="D1817">
        <v>1921</v>
      </c>
      <c r="E1817">
        <v>61.099998474121094</v>
      </c>
      <c r="F1817">
        <v>61.099998474121094</v>
      </c>
      <c r="G1817" s="7">
        <v>10</v>
      </c>
      <c r="H1817">
        <v>1.3999999761581421</v>
      </c>
      <c r="I1817">
        <v>10</v>
      </c>
      <c r="J1817">
        <v>45.299999237060547</v>
      </c>
      <c r="K1817">
        <v>11.699999809265137</v>
      </c>
      <c r="L1817">
        <v>18.299999237060547</v>
      </c>
      <c r="M1817">
        <v>1</v>
      </c>
      <c r="N1817">
        <v>2</v>
      </c>
      <c r="P1817">
        <v>25.600000381469727</v>
      </c>
      <c r="Q1817">
        <v>43.900001525878906</v>
      </c>
      <c r="S1817">
        <v>48.099998474121094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1</v>
      </c>
      <c r="AC1817">
        <v>0</v>
      </c>
      <c r="AD1817">
        <v>0</v>
      </c>
      <c r="AE1817" s="63"/>
      <c r="AF1817" s="63"/>
      <c r="AG1817">
        <f t="shared" si="28"/>
        <v>0.1636661252002404</v>
      </c>
    </row>
    <row r="1818" spans="1:33" x14ac:dyDescent="0.25">
      <c r="A1818">
        <v>3557</v>
      </c>
      <c r="B1818" t="s">
        <v>71</v>
      </c>
      <c r="C1818" t="s">
        <v>464</v>
      </c>
      <c r="D1818">
        <v>1922</v>
      </c>
      <c r="E1818">
        <v>64.5</v>
      </c>
      <c r="F1818">
        <v>64.5</v>
      </c>
      <c r="G1818" s="7">
        <v>10</v>
      </c>
      <c r="H1818">
        <v>1.6000000238418579</v>
      </c>
      <c r="I1818">
        <v>10</v>
      </c>
      <c r="J1818">
        <v>49.599998474121094</v>
      </c>
      <c r="K1818">
        <v>11.100000381469727</v>
      </c>
      <c r="L1818">
        <v>21</v>
      </c>
      <c r="M1818">
        <v>0.69999998807907104</v>
      </c>
      <c r="N1818">
        <v>1.5</v>
      </c>
      <c r="P1818">
        <v>27.5</v>
      </c>
      <c r="Q1818">
        <v>48.5</v>
      </c>
      <c r="S1818">
        <v>62.400001525878906</v>
      </c>
      <c r="T1818">
        <v>0</v>
      </c>
      <c r="U1818">
        <v>0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0</v>
      </c>
      <c r="AE1818" s="63"/>
      <c r="AF1818" s="63"/>
      <c r="AG1818">
        <f t="shared" si="28"/>
        <v>0.15503875968992248</v>
      </c>
    </row>
    <row r="1819" spans="1:33" x14ac:dyDescent="0.25">
      <c r="A1819">
        <v>3557</v>
      </c>
      <c r="B1819" t="s">
        <v>71</v>
      </c>
      <c r="C1819" t="s">
        <v>465</v>
      </c>
      <c r="D1819">
        <v>1923</v>
      </c>
      <c r="E1819">
        <v>79.199996948242188</v>
      </c>
      <c r="F1819">
        <v>79.199996948242188</v>
      </c>
      <c r="G1819" s="7">
        <v>10</v>
      </c>
      <c r="H1819">
        <v>1.6000000238418579</v>
      </c>
      <c r="I1819">
        <v>10</v>
      </c>
      <c r="J1819">
        <v>64</v>
      </c>
      <c r="K1819">
        <v>14.399999618530273</v>
      </c>
      <c r="L1819">
        <v>25.299999237060547</v>
      </c>
      <c r="M1819">
        <v>0.40000000596046448</v>
      </c>
      <c r="N1819">
        <v>1.6000000238418579</v>
      </c>
      <c r="P1819">
        <v>33.299999237060547</v>
      </c>
      <c r="Q1819">
        <v>58.599998474121094</v>
      </c>
      <c r="S1819">
        <v>61.700000762939453</v>
      </c>
      <c r="T1819">
        <v>0</v>
      </c>
      <c r="U1819">
        <v>0</v>
      </c>
      <c r="V1819">
        <v>0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0</v>
      </c>
      <c r="AE1819" s="63"/>
      <c r="AF1819" s="63"/>
      <c r="AG1819">
        <f t="shared" si="28"/>
        <v>0.1262626311278153</v>
      </c>
    </row>
    <row r="1820" spans="1:33" x14ac:dyDescent="0.25">
      <c r="A1820">
        <v>3557</v>
      </c>
      <c r="B1820" t="s">
        <v>71</v>
      </c>
      <c r="C1820" t="s">
        <v>466</v>
      </c>
      <c r="D1820">
        <v>1924</v>
      </c>
      <c r="E1820">
        <v>86.300003051757813</v>
      </c>
      <c r="F1820">
        <v>86.300003051757813</v>
      </c>
      <c r="G1820" s="7">
        <v>15</v>
      </c>
      <c r="H1820">
        <v>2</v>
      </c>
      <c r="I1820">
        <v>15</v>
      </c>
      <c r="J1820">
        <v>63.400001525878906</v>
      </c>
      <c r="K1820">
        <v>12.300000190734863</v>
      </c>
      <c r="L1820">
        <v>22.600000381469727</v>
      </c>
      <c r="M1820">
        <v>0.10000000149011612</v>
      </c>
      <c r="N1820">
        <v>1.7000000476837158</v>
      </c>
      <c r="P1820">
        <v>44.700000762939453</v>
      </c>
      <c r="Q1820">
        <v>67.300003051757813</v>
      </c>
      <c r="R1820">
        <v>1</v>
      </c>
      <c r="S1820">
        <v>92.099998474121094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0</v>
      </c>
      <c r="AE1820" s="63"/>
      <c r="AF1820" s="63"/>
      <c r="AG1820">
        <f t="shared" si="28"/>
        <v>0.17381227658826218</v>
      </c>
    </row>
    <row r="1821" spans="1:33" x14ac:dyDescent="0.25">
      <c r="A1821">
        <v>3557</v>
      </c>
      <c r="B1821" t="s">
        <v>71</v>
      </c>
      <c r="C1821" t="s">
        <v>467</v>
      </c>
      <c r="D1821">
        <v>1925</v>
      </c>
      <c r="E1821">
        <v>115.19999694824219</v>
      </c>
      <c r="F1821">
        <v>115.19999694824219</v>
      </c>
      <c r="G1821" s="7">
        <v>15</v>
      </c>
      <c r="H1821">
        <v>2.2999999523162842</v>
      </c>
      <c r="I1821">
        <v>15</v>
      </c>
      <c r="J1821">
        <v>94.099998474121094</v>
      </c>
      <c r="K1821">
        <v>19.600000381469727</v>
      </c>
      <c r="L1821">
        <v>40.700000762939453</v>
      </c>
      <c r="M1821">
        <v>0.10000000149011612</v>
      </c>
      <c r="N1821">
        <v>2</v>
      </c>
      <c r="P1821">
        <v>48.599998474121094</v>
      </c>
      <c r="Q1821">
        <v>89.300003051757813</v>
      </c>
      <c r="R1821">
        <v>2.2999999523162842</v>
      </c>
      <c r="S1821">
        <v>122.19999694824219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v>0</v>
      </c>
      <c r="AE1821" s="63"/>
      <c r="AF1821" s="63"/>
      <c r="AG1821">
        <f t="shared" si="28"/>
        <v>0.13020833678267629</v>
      </c>
    </row>
    <row r="1822" spans="1:33" x14ac:dyDescent="0.25">
      <c r="A1822">
        <v>3557</v>
      </c>
      <c r="B1822" t="s">
        <v>71</v>
      </c>
      <c r="C1822" t="s">
        <v>468</v>
      </c>
      <c r="D1822">
        <v>1926</v>
      </c>
      <c r="E1822">
        <v>144.19999694824219</v>
      </c>
      <c r="F1822">
        <v>144.19999694824219</v>
      </c>
      <c r="G1822" s="7">
        <v>15</v>
      </c>
      <c r="H1822">
        <v>2.9000000953674316</v>
      </c>
      <c r="I1822">
        <v>15</v>
      </c>
      <c r="J1822">
        <v>124.80000305175781</v>
      </c>
      <c r="K1822">
        <v>23.5</v>
      </c>
      <c r="L1822">
        <v>58.299999237060547</v>
      </c>
      <c r="M1822">
        <v>0.20000000298023224</v>
      </c>
      <c r="N1822">
        <v>2.5999999046325684</v>
      </c>
      <c r="P1822">
        <v>55.400001525878906</v>
      </c>
      <c r="Q1822">
        <v>113.69999694824219</v>
      </c>
      <c r="S1822">
        <v>155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 s="63"/>
      <c r="AF1822" s="63"/>
      <c r="AG1822">
        <f t="shared" si="28"/>
        <v>0.10402219360229224</v>
      </c>
    </row>
    <row r="1823" spans="1:33" x14ac:dyDescent="0.25">
      <c r="A1823">
        <v>3557</v>
      </c>
      <c r="B1823" t="s">
        <v>71</v>
      </c>
      <c r="C1823" t="s">
        <v>469</v>
      </c>
      <c r="D1823">
        <v>1927</v>
      </c>
      <c r="E1823">
        <v>184.5</v>
      </c>
      <c r="F1823">
        <v>184.5</v>
      </c>
      <c r="G1823" s="7">
        <v>15</v>
      </c>
      <c r="H1823">
        <v>3.2999999523162842</v>
      </c>
      <c r="I1823">
        <v>15</v>
      </c>
      <c r="J1823">
        <v>165.39999389648438</v>
      </c>
      <c r="K1823">
        <v>42.299999237060547</v>
      </c>
      <c r="L1823">
        <v>74.699996948242188</v>
      </c>
      <c r="M1823">
        <v>0.20000000298023224</v>
      </c>
      <c r="N1823">
        <v>10.399999618530273</v>
      </c>
      <c r="P1823">
        <v>61.099998474121094</v>
      </c>
      <c r="Q1823">
        <v>135.79998779296875</v>
      </c>
      <c r="S1823">
        <v>173.39999389648438</v>
      </c>
      <c r="T1823">
        <v>0</v>
      </c>
      <c r="U1823">
        <v>0</v>
      </c>
      <c r="V1823">
        <v>0</v>
      </c>
      <c r="W1823">
        <v>1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0</v>
      </c>
      <c r="AE1823" s="63"/>
      <c r="AF1823" s="63"/>
      <c r="AG1823">
        <f t="shared" si="28"/>
        <v>8.1300813008130079E-2</v>
      </c>
    </row>
    <row r="1824" spans="1:33" x14ac:dyDescent="0.25">
      <c r="A1824">
        <v>3557</v>
      </c>
      <c r="B1824" t="s">
        <v>71</v>
      </c>
      <c r="C1824" t="s">
        <v>470</v>
      </c>
      <c r="D1824">
        <v>1928</v>
      </c>
      <c r="E1824">
        <v>211.30000305175781</v>
      </c>
      <c r="F1824">
        <v>211.30000305175781</v>
      </c>
      <c r="G1824" s="7">
        <v>15</v>
      </c>
      <c r="H1824">
        <v>3.7999999523162842</v>
      </c>
      <c r="I1824">
        <v>15</v>
      </c>
      <c r="J1824">
        <v>192.5</v>
      </c>
      <c r="K1824">
        <v>34.900001525878906</v>
      </c>
      <c r="L1824">
        <v>93.400001525878906</v>
      </c>
      <c r="M1824">
        <v>0.20000000298023224</v>
      </c>
      <c r="N1824">
        <v>19.100000381469727</v>
      </c>
      <c r="P1824">
        <v>76.900001525878906</v>
      </c>
      <c r="Q1824">
        <v>170.30000305175781</v>
      </c>
      <c r="S1824">
        <v>137</v>
      </c>
      <c r="T1824">
        <v>0</v>
      </c>
      <c r="U1824">
        <v>0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0</v>
      </c>
      <c r="AE1824" s="63"/>
      <c r="AF1824" s="63"/>
      <c r="AG1824">
        <f t="shared" si="28"/>
        <v>7.0989113977086682E-2</v>
      </c>
    </row>
    <row r="1825" spans="1:33" x14ac:dyDescent="0.25">
      <c r="A1825">
        <v>3557</v>
      </c>
      <c r="B1825" t="s">
        <v>71</v>
      </c>
      <c r="C1825" t="s">
        <v>471</v>
      </c>
      <c r="D1825">
        <v>1929</v>
      </c>
      <c r="E1825">
        <v>183.30000305175781</v>
      </c>
      <c r="F1825">
        <v>183.30000305175781</v>
      </c>
      <c r="G1825" s="7">
        <v>15</v>
      </c>
      <c r="H1825">
        <v>2.7999999523162842</v>
      </c>
      <c r="I1825">
        <v>15</v>
      </c>
      <c r="J1825">
        <v>161.80000305175781</v>
      </c>
      <c r="K1825">
        <v>21.899999618530273</v>
      </c>
      <c r="L1825">
        <v>65.300003051757813</v>
      </c>
      <c r="M1825">
        <v>0.40000000596046448</v>
      </c>
      <c r="N1825">
        <v>24.799999237060547</v>
      </c>
      <c r="P1825">
        <v>90.199996948242188</v>
      </c>
      <c r="Q1825">
        <v>155.5</v>
      </c>
      <c r="S1825">
        <v>102.30000305175781</v>
      </c>
      <c r="T1825">
        <v>0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1</v>
      </c>
      <c r="AC1825">
        <v>0</v>
      </c>
      <c r="AD1825">
        <v>0</v>
      </c>
      <c r="AE1825" s="63"/>
      <c r="AF1825" s="63"/>
      <c r="AG1825">
        <f t="shared" si="28"/>
        <v>8.1833059194027946E-2</v>
      </c>
    </row>
    <row r="1826" spans="1:33" x14ac:dyDescent="0.25">
      <c r="A1826">
        <v>3557</v>
      </c>
      <c r="B1826" t="s">
        <v>71</v>
      </c>
      <c r="C1826" t="s">
        <v>472</v>
      </c>
      <c r="D1826">
        <v>1930</v>
      </c>
      <c r="E1826">
        <v>141.80000305175781</v>
      </c>
      <c r="F1826">
        <v>141.80000305175781</v>
      </c>
      <c r="G1826" s="7">
        <v>15</v>
      </c>
      <c r="H1826">
        <v>1.2999999523162842</v>
      </c>
      <c r="I1826">
        <v>10.600000381469727</v>
      </c>
      <c r="J1826">
        <v>123</v>
      </c>
      <c r="K1826">
        <v>19.799999237060547</v>
      </c>
      <c r="L1826">
        <v>22.700000762939453</v>
      </c>
      <c r="M1826">
        <v>0.5</v>
      </c>
      <c r="N1826">
        <v>20.700000762939453</v>
      </c>
      <c r="P1826">
        <v>88.099998474121094</v>
      </c>
      <c r="Q1826">
        <v>110.80000305175781</v>
      </c>
      <c r="S1826">
        <v>77.400001525878906</v>
      </c>
      <c r="T1826">
        <v>0</v>
      </c>
      <c r="U1826">
        <v>0</v>
      </c>
      <c r="V1826">
        <v>0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1</v>
      </c>
      <c r="AC1826">
        <v>0</v>
      </c>
      <c r="AD1826">
        <v>0</v>
      </c>
      <c r="AE1826" s="63"/>
      <c r="AF1826" s="63"/>
      <c r="AG1826">
        <f t="shared" si="28"/>
        <v>0.10578279038911526</v>
      </c>
    </row>
    <row r="1827" spans="1:33" x14ac:dyDescent="0.25">
      <c r="A1827">
        <v>3557</v>
      </c>
      <c r="B1827" t="s">
        <v>71</v>
      </c>
      <c r="C1827" t="s">
        <v>473</v>
      </c>
      <c r="D1827">
        <v>1931</v>
      </c>
      <c r="E1827">
        <v>109.69999694824219</v>
      </c>
      <c r="F1827">
        <v>109.69999694824219</v>
      </c>
      <c r="G1827" s="7">
        <v>15</v>
      </c>
      <c r="H1827">
        <v>1.3999999761581421</v>
      </c>
      <c r="I1827">
        <v>10.600000381469727</v>
      </c>
      <c r="J1827">
        <v>90</v>
      </c>
      <c r="K1827">
        <v>13.199999809265137</v>
      </c>
      <c r="L1827">
        <v>20.700000762939453</v>
      </c>
      <c r="M1827">
        <v>0.5</v>
      </c>
      <c r="N1827">
        <v>12.600000381469727</v>
      </c>
      <c r="P1827">
        <v>65.099998474121094</v>
      </c>
      <c r="Q1827">
        <v>85.800003051757813</v>
      </c>
      <c r="S1827">
        <v>121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0</v>
      </c>
      <c r="AB1827">
        <v>1</v>
      </c>
      <c r="AC1827">
        <v>0</v>
      </c>
      <c r="AD1827">
        <v>0</v>
      </c>
      <c r="AE1827" s="63"/>
      <c r="AF1827" s="63"/>
      <c r="AG1827">
        <f t="shared" si="28"/>
        <v>0.13673655804272433</v>
      </c>
    </row>
    <row r="1828" spans="1:33" x14ac:dyDescent="0.25">
      <c r="A1828">
        <v>3557</v>
      </c>
      <c r="B1828" t="s">
        <v>71</v>
      </c>
      <c r="C1828" t="s">
        <v>474</v>
      </c>
      <c r="D1828">
        <v>1932</v>
      </c>
      <c r="E1828">
        <v>198.60000610351563</v>
      </c>
      <c r="F1828">
        <v>198.60000610351563</v>
      </c>
      <c r="G1828" s="7">
        <v>40</v>
      </c>
      <c r="H1828">
        <v>1.6000000238418579</v>
      </c>
      <c r="I1828">
        <v>27.899999618530273</v>
      </c>
      <c r="J1828">
        <v>140.69999694824219</v>
      </c>
      <c r="K1828">
        <v>35.200000762939453</v>
      </c>
      <c r="L1828">
        <v>65.099998474121094</v>
      </c>
      <c r="M1828">
        <v>1.8999999761581421</v>
      </c>
      <c r="N1828">
        <v>19.700000762939453</v>
      </c>
      <c r="P1828">
        <v>69.900001525878906</v>
      </c>
      <c r="Q1828">
        <v>135</v>
      </c>
      <c r="S1828">
        <v>129.5</v>
      </c>
      <c r="T1828">
        <v>0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 s="63"/>
      <c r="AF1828" s="63"/>
      <c r="AG1828">
        <f t="shared" si="28"/>
        <v>0.20140986289371476</v>
      </c>
    </row>
    <row r="1829" spans="1:33" x14ac:dyDescent="0.25">
      <c r="A1829">
        <v>3557</v>
      </c>
      <c r="B1829" t="s">
        <v>71</v>
      </c>
      <c r="C1829" t="s">
        <v>475</v>
      </c>
      <c r="D1829">
        <v>1933</v>
      </c>
      <c r="E1829">
        <v>221.89999389648438</v>
      </c>
      <c r="F1829">
        <v>221.89999389648438</v>
      </c>
      <c r="G1829" s="7">
        <v>40</v>
      </c>
      <c r="H1829">
        <v>1.7999999523162842</v>
      </c>
      <c r="I1829">
        <v>27.899999618530273</v>
      </c>
      <c r="J1829">
        <v>151.10000610351563</v>
      </c>
      <c r="K1829">
        <v>37</v>
      </c>
      <c r="L1829">
        <v>68.300003051757813</v>
      </c>
      <c r="M1829">
        <v>2</v>
      </c>
      <c r="N1829">
        <v>21.600000381469727</v>
      </c>
      <c r="P1829">
        <v>88</v>
      </c>
      <c r="Q1829">
        <v>156.30000305175781</v>
      </c>
      <c r="S1829">
        <v>120.5</v>
      </c>
      <c r="T1829">
        <v>0</v>
      </c>
      <c r="U1829">
        <v>0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0</v>
      </c>
      <c r="AE1829" s="63"/>
      <c r="AF1829" s="63"/>
      <c r="AG1829">
        <f t="shared" si="28"/>
        <v>0.18026138395776553</v>
      </c>
    </row>
    <row r="1830" spans="1:33" x14ac:dyDescent="0.25">
      <c r="A1830">
        <v>3557</v>
      </c>
      <c r="B1830" t="s">
        <v>71</v>
      </c>
      <c r="C1830" t="s">
        <v>476</v>
      </c>
      <c r="D1830">
        <v>1934</v>
      </c>
      <c r="E1830">
        <v>222.10000610351563</v>
      </c>
      <c r="F1830">
        <v>222.10000610351563</v>
      </c>
      <c r="G1830" s="7">
        <v>40</v>
      </c>
      <c r="H1830">
        <v>14.399999618530273</v>
      </c>
      <c r="I1830">
        <v>27.899999618530273</v>
      </c>
      <c r="J1830">
        <v>135.10000610351563</v>
      </c>
      <c r="K1830">
        <v>35.400001525878906</v>
      </c>
      <c r="L1830">
        <v>58.299999237060547</v>
      </c>
      <c r="M1830">
        <v>1.8999999761581421</v>
      </c>
      <c r="N1830">
        <v>14.600000381469727</v>
      </c>
      <c r="P1830">
        <v>86.699996948242188</v>
      </c>
      <c r="Q1830">
        <v>145</v>
      </c>
      <c r="S1830">
        <v>195.39999389648438</v>
      </c>
      <c r="T1830">
        <v>0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1</v>
      </c>
      <c r="AC1830">
        <v>0</v>
      </c>
      <c r="AD1830">
        <v>0</v>
      </c>
      <c r="AE1830" s="63"/>
      <c r="AF1830" s="63"/>
      <c r="AG1830">
        <f t="shared" si="28"/>
        <v>0.18009904953067374</v>
      </c>
    </row>
    <row r="1831" spans="1:33" x14ac:dyDescent="0.25">
      <c r="A1831">
        <v>3557</v>
      </c>
      <c r="B1831" t="s">
        <v>71</v>
      </c>
      <c r="C1831" t="s">
        <v>477</v>
      </c>
      <c r="D1831">
        <v>1935</v>
      </c>
      <c r="E1831">
        <v>331.5</v>
      </c>
      <c r="F1831">
        <v>331.5</v>
      </c>
      <c r="G1831" s="7">
        <v>46</v>
      </c>
      <c r="H1831">
        <v>26.899999618530273</v>
      </c>
      <c r="I1831">
        <v>33.900001525878906</v>
      </c>
      <c r="J1831">
        <v>208.69999694824219</v>
      </c>
      <c r="K1831">
        <v>62.099998474121094</v>
      </c>
      <c r="L1831">
        <v>71.699996948242188</v>
      </c>
      <c r="M1831">
        <v>4.8000001907348633</v>
      </c>
      <c r="N1831">
        <v>13.300000190734863</v>
      </c>
      <c r="P1831">
        <v>133.69999694824219</v>
      </c>
      <c r="Q1831">
        <v>205.39999389648438</v>
      </c>
      <c r="S1831">
        <v>202.80000305175781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0</v>
      </c>
      <c r="AE1831" s="63"/>
      <c r="AF1831" s="63"/>
      <c r="AG1831">
        <f t="shared" si="28"/>
        <v>0.13876319758672701</v>
      </c>
    </row>
    <row r="1832" spans="1:33" x14ac:dyDescent="0.25">
      <c r="A1832">
        <v>3557</v>
      </c>
      <c r="B1832" t="s">
        <v>71</v>
      </c>
      <c r="C1832" t="s">
        <v>478</v>
      </c>
      <c r="D1832">
        <v>1936</v>
      </c>
      <c r="E1832">
        <v>358</v>
      </c>
      <c r="F1832">
        <v>358</v>
      </c>
      <c r="G1832" s="7">
        <v>46</v>
      </c>
      <c r="H1832">
        <v>31.5</v>
      </c>
      <c r="I1832">
        <v>33.900001525878906</v>
      </c>
      <c r="J1832">
        <v>216.10000610351563</v>
      </c>
      <c r="K1832">
        <v>75.800003051757813</v>
      </c>
      <c r="L1832">
        <v>83.300003051757813</v>
      </c>
      <c r="M1832">
        <v>5.4000000953674316</v>
      </c>
      <c r="N1832">
        <v>13.300000190734863</v>
      </c>
      <c r="P1832">
        <v>124.30000305175781</v>
      </c>
      <c r="Q1832">
        <v>207.60000610351563</v>
      </c>
      <c r="S1832">
        <v>231.60000610351563</v>
      </c>
      <c r="T1832">
        <v>0</v>
      </c>
      <c r="U1832">
        <v>0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 s="63"/>
      <c r="AF1832" s="63"/>
      <c r="AG1832">
        <f t="shared" si="28"/>
        <v>0.12849162011173185</v>
      </c>
    </row>
    <row r="1833" spans="1:33" x14ac:dyDescent="0.25">
      <c r="A1833">
        <v>3557</v>
      </c>
      <c r="B1833" t="s">
        <v>71</v>
      </c>
      <c r="C1833" t="s">
        <v>479</v>
      </c>
      <c r="D1833">
        <v>1937</v>
      </c>
      <c r="E1833">
        <v>390.29998779296875</v>
      </c>
      <c r="F1833">
        <v>390.29998779296875</v>
      </c>
      <c r="G1833" s="7">
        <v>46</v>
      </c>
      <c r="H1833">
        <v>38</v>
      </c>
      <c r="I1833">
        <v>33.900001525878906</v>
      </c>
      <c r="J1833">
        <v>243.80000305175781</v>
      </c>
      <c r="K1833">
        <v>98.599998474121094</v>
      </c>
      <c r="L1833">
        <v>98.099998474121094</v>
      </c>
      <c r="M1833">
        <v>6</v>
      </c>
      <c r="N1833">
        <v>12.199999809265137</v>
      </c>
      <c r="P1833">
        <v>119.30000305175781</v>
      </c>
      <c r="Q1833">
        <v>217.39999389648438</v>
      </c>
      <c r="S1833">
        <v>295.5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0</v>
      </c>
      <c r="AE1833" s="63"/>
      <c r="AF1833" s="63"/>
      <c r="AG1833">
        <f t="shared" si="28"/>
        <v>0.11785806159030757</v>
      </c>
    </row>
    <row r="1834" spans="1:33" x14ac:dyDescent="0.25">
      <c r="A1834">
        <v>3557</v>
      </c>
      <c r="B1834" t="s">
        <v>71</v>
      </c>
      <c r="C1834" t="s">
        <v>480</v>
      </c>
      <c r="D1834">
        <v>1938</v>
      </c>
      <c r="E1834">
        <v>465.20001220703125</v>
      </c>
      <c r="F1834">
        <v>465.20001220703125</v>
      </c>
      <c r="G1834" s="7">
        <v>46</v>
      </c>
      <c r="H1834">
        <v>51.900001525878906</v>
      </c>
      <c r="I1834">
        <v>33.900001525878906</v>
      </c>
      <c r="J1834">
        <v>309</v>
      </c>
      <c r="K1834">
        <v>98.699996948242188</v>
      </c>
      <c r="L1834">
        <v>176.5</v>
      </c>
      <c r="M1834">
        <v>5.5</v>
      </c>
      <c r="N1834">
        <v>13.5</v>
      </c>
      <c r="P1834">
        <v>105.80000305175781</v>
      </c>
      <c r="Q1834">
        <v>282.29998779296875</v>
      </c>
      <c r="S1834">
        <v>421.89999389648438</v>
      </c>
      <c r="T1834">
        <v>0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0</v>
      </c>
      <c r="AD1834">
        <v>0</v>
      </c>
      <c r="AE1834" s="63"/>
      <c r="AF1834" s="63"/>
      <c r="AG1834">
        <f t="shared" si="28"/>
        <v>9.8882198609075475E-2</v>
      </c>
    </row>
    <row r="1835" spans="1:33" x14ac:dyDescent="0.25">
      <c r="A1835">
        <v>3557</v>
      </c>
      <c r="B1835" t="s">
        <v>71</v>
      </c>
      <c r="C1835" t="s">
        <v>481</v>
      </c>
      <c r="D1835">
        <v>1939</v>
      </c>
      <c r="E1835">
        <v>694.4000244140625</v>
      </c>
      <c r="F1835">
        <v>694.4000244140625</v>
      </c>
      <c r="G1835" s="7">
        <v>46</v>
      </c>
      <c r="H1835">
        <v>43.200000762939453</v>
      </c>
      <c r="I1835">
        <v>33.900001525878906</v>
      </c>
      <c r="J1835">
        <v>435.39999389648438</v>
      </c>
      <c r="K1835">
        <v>157.30000305175781</v>
      </c>
      <c r="L1835">
        <v>246.19999694824219</v>
      </c>
      <c r="M1835">
        <v>4.8000001907348633</v>
      </c>
      <c r="N1835">
        <v>13.5</v>
      </c>
      <c r="P1835">
        <v>214.89999389648438</v>
      </c>
      <c r="Q1835">
        <v>461.0999755859375</v>
      </c>
      <c r="S1835">
        <v>533.9000244140625</v>
      </c>
      <c r="T1835">
        <v>0</v>
      </c>
      <c r="U1835">
        <v>0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0</v>
      </c>
      <c r="AD1835">
        <v>0</v>
      </c>
      <c r="AE1835" s="63"/>
      <c r="AF1835" s="63"/>
      <c r="AG1835">
        <f t="shared" si="28"/>
        <v>6.6244237302288372E-2</v>
      </c>
    </row>
    <row r="1836" spans="1:33" s="4" customFormat="1" x14ac:dyDescent="0.25">
      <c r="A1836" s="4">
        <v>3557</v>
      </c>
      <c r="B1836" s="4" t="s">
        <v>71</v>
      </c>
      <c r="C1836" s="4" t="s">
        <v>482</v>
      </c>
      <c r="D1836" s="4">
        <v>1940</v>
      </c>
      <c r="E1836" s="4">
        <v>677.5999755859375</v>
      </c>
      <c r="F1836" s="4">
        <v>677.5999755859375</v>
      </c>
      <c r="G1836" s="7">
        <v>46</v>
      </c>
      <c r="H1836" s="4">
        <v>33.299999237060547</v>
      </c>
      <c r="I1836" s="4">
        <v>33.900001525878906</v>
      </c>
      <c r="J1836" s="4">
        <v>545.29998779296875</v>
      </c>
      <c r="K1836" s="4">
        <v>100.40000152587891</v>
      </c>
      <c r="L1836" s="4">
        <v>390.89999389648438</v>
      </c>
      <c r="M1836" s="4">
        <v>4.5</v>
      </c>
      <c r="N1836" s="4">
        <v>11.399999618530273</v>
      </c>
      <c r="P1836" s="4">
        <v>123.59999847412109</v>
      </c>
      <c r="Q1836" s="4">
        <v>514.5</v>
      </c>
      <c r="T1836" s="4">
        <v>0</v>
      </c>
      <c r="U1836" s="4">
        <v>0</v>
      </c>
      <c r="V1836" s="4">
        <v>0</v>
      </c>
      <c r="W1836" s="4">
        <v>1</v>
      </c>
      <c r="X1836" s="4">
        <v>0</v>
      </c>
      <c r="Y1836" s="4">
        <v>0</v>
      </c>
      <c r="Z1836" s="4">
        <v>0</v>
      </c>
      <c r="AA1836" s="4">
        <v>0</v>
      </c>
      <c r="AB1836" s="4">
        <v>1</v>
      </c>
      <c r="AC1836" s="4">
        <v>0</v>
      </c>
      <c r="AD1836" s="4">
        <v>0</v>
      </c>
      <c r="AE1836" s="63"/>
      <c r="AF1836" s="63"/>
      <c r="AG1836">
        <f t="shared" si="28"/>
        <v>6.788666124171959E-2</v>
      </c>
    </row>
    <row r="1837" spans="1:33" x14ac:dyDescent="0.25">
      <c r="A1837">
        <v>3564</v>
      </c>
      <c r="B1837" t="s">
        <v>72</v>
      </c>
      <c r="C1837" t="s">
        <v>462</v>
      </c>
      <c r="D1837">
        <v>1920</v>
      </c>
      <c r="E1837">
        <v>252.19999694824219</v>
      </c>
      <c r="F1837">
        <v>252.19999694824219</v>
      </c>
      <c r="G1837" s="7">
        <v>100</v>
      </c>
      <c r="H1837">
        <v>14.300000190734863</v>
      </c>
      <c r="I1837">
        <v>47.299999237060547</v>
      </c>
      <c r="J1837">
        <v>136.10000610351563</v>
      </c>
      <c r="K1837">
        <v>6.5</v>
      </c>
      <c r="L1837">
        <v>86.199996948242188</v>
      </c>
      <c r="M1837">
        <v>1.8999999761581421</v>
      </c>
      <c r="O1837">
        <v>33.400001525878906</v>
      </c>
      <c r="P1837">
        <v>85.199996948242188</v>
      </c>
      <c r="Q1837">
        <v>171.39999389648438</v>
      </c>
      <c r="S1837">
        <v>79.400001525878906</v>
      </c>
      <c r="T1837">
        <v>0</v>
      </c>
      <c r="U1837">
        <v>0</v>
      </c>
      <c r="V1837">
        <v>0</v>
      </c>
      <c r="W1837">
        <v>1</v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 s="63">
        <f>AVERAGE(G1837:G1856)</f>
        <v>81.25</v>
      </c>
      <c r="AF1837" s="63">
        <f>_xlfn.VAR.S(G1837:G1856)</f>
        <v>123.35526315789474</v>
      </c>
      <c r="AG1837">
        <f t="shared" si="28"/>
        <v>0.39651071058705256</v>
      </c>
    </row>
    <row r="1838" spans="1:33" x14ac:dyDescent="0.25">
      <c r="A1838">
        <v>3564</v>
      </c>
      <c r="B1838" t="s">
        <v>72</v>
      </c>
      <c r="C1838" t="s">
        <v>463</v>
      </c>
      <c r="D1838">
        <v>1921</v>
      </c>
      <c r="E1838">
        <v>397.29998779296875</v>
      </c>
      <c r="F1838">
        <v>397.29998779296875</v>
      </c>
      <c r="G1838" s="7">
        <v>100</v>
      </c>
      <c r="H1838">
        <v>30.600000381469727</v>
      </c>
      <c r="I1838">
        <v>49.900001525878906</v>
      </c>
      <c r="J1838">
        <v>176.30000305175781</v>
      </c>
      <c r="K1838">
        <v>3.0999999046325684</v>
      </c>
      <c r="L1838">
        <v>89.699996948242188</v>
      </c>
      <c r="M1838">
        <v>6.0999999046325684</v>
      </c>
      <c r="O1838">
        <v>26</v>
      </c>
      <c r="P1838">
        <v>219.60000610351563</v>
      </c>
      <c r="Q1838">
        <v>309.29998779296875</v>
      </c>
      <c r="R1838">
        <v>87</v>
      </c>
      <c r="S1838">
        <v>114.59999847412109</v>
      </c>
      <c r="T1838">
        <v>0</v>
      </c>
      <c r="U1838">
        <v>0</v>
      </c>
      <c r="V1838">
        <v>0</v>
      </c>
      <c r="W1838">
        <v>1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 s="63"/>
      <c r="AF1838" s="63"/>
      <c r="AG1838">
        <f t="shared" si="28"/>
        <v>0.25169897576767497</v>
      </c>
    </row>
    <row r="1839" spans="1:33" x14ac:dyDescent="0.25">
      <c r="A1839">
        <v>3564</v>
      </c>
      <c r="B1839" t="s">
        <v>72</v>
      </c>
      <c r="C1839" t="s">
        <v>464</v>
      </c>
      <c r="D1839">
        <v>1922</v>
      </c>
      <c r="E1839">
        <v>622</v>
      </c>
      <c r="F1839">
        <v>622</v>
      </c>
      <c r="G1839" s="7">
        <v>100</v>
      </c>
      <c r="H1839">
        <v>31</v>
      </c>
      <c r="I1839">
        <v>50.400001525878906</v>
      </c>
      <c r="J1839">
        <v>252.30000305175781</v>
      </c>
      <c r="K1839">
        <v>8.8000001907348633</v>
      </c>
      <c r="L1839">
        <v>105.90000152587891</v>
      </c>
      <c r="M1839">
        <v>6</v>
      </c>
      <c r="O1839">
        <v>27</v>
      </c>
      <c r="P1839">
        <v>412.79998779296875</v>
      </c>
      <c r="Q1839">
        <v>518.70001220703125</v>
      </c>
      <c r="R1839">
        <v>231.39999389648438</v>
      </c>
      <c r="S1839">
        <v>155</v>
      </c>
      <c r="T1839">
        <v>0</v>
      </c>
      <c r="U1839">
        <v>0</v>
      </c>
      <c r="V1839">
        <v>0</v>
      </c>
      <c r="W1839">
        <v>1</v>
      </c>
      <c r="X1839">
        <v>1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 s="63"/>
      <c r="AF1839" s="63"/>
      <c r="AG1839">
        <f t="shared" si="28"/>
        <v>0.16077170418006431</v>
      </c>
    </row>
    <row r="1840" spans="1:33" x14ac:dyDescent="0.25">
      <c r="A1840">
        <v>3564</v>
      </c>
      <c r="B1840" t="s">
        <v>72</v>
      </c>
      <c r="C1840" t="s">
        <v>465</v>
      </c>
      <c r="D1840">
        <v>1923</v>
      </c>
      <c r="E1840">
        <v>873.70001220703125</v>
      </c>
      <c r="F1840">
        <v>873.70001220703125</v>
      </c>
      <c r="G1840" s="7">
        <v>100</v>
      </c>
      <c r="H1840">
        <v>34.799999237060547</v>
      </c>
      <c r="I1840">
        <v>50.5</v>
      </c>
      <c r="J1840">
        <v>431.89999389648438</v>
      </c>
      <c r="K1840">
        <v>8.1999998092651367</v>
      </c>
      <c r="L1840">
        <v>162.30000305175781</v>
      </c>
      <c r="M1840">
        <v>8</v>
      </c>
      <c r="O1840">
        <v>17.200000762939453</v>
      </c>
      <c r="P1840">
        <v>584.5</v>
      </c>
      <c r="Q1840">
        <v>746.79998779296875</v>
      </c>
      <c r="R1840">
        <v>299</v>
      </c>
      <c r="S1840">
        <v>149.39999389648438</v>
      </c>
      <c r="T1840">
        <v>0</v>
      </c>
      <c r="U1840">
        <v>0</v>
      </c>
      <c r="V1840">
        <v>0</v>
      </c>
      <c r="W1840">
        <v>1</v>
      </c>
      <c r="X1840">
        <v>1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 s="63"/>
      <c r="AF1840" s="63"/>
      <c r="AG1840">
        <f t="shared" si="28"/>
        <v>0.11445576124852345</v>
      </c>
    </row>
    <row r="1841" spans="1:33" x14ac:dyDescent="0.25">
      <c r="A1841">
        <v>3564</v>
      </c>
      <c r="B1841" t="s">
        <v>72</v>
      </c>
      <c r="C1841" t="s">
        <v>466</v>
      </c>
      <c r="D1841">
        <v>1924</v>
      </c>
      <c r="E1841">
        <v>1476.300048828125</v>
      </c>
      <c r="F1841">
        <v>1476.300048828125</v>
      </c>
      <c r="G1841" s="7">
        <v>100</v>
      </c>
      <c r="H1841">
        <v>35.599998474121094</v>
      </c>
      <c r="I1841">
        <v>50.700000762939453</v>
      </c>
      <c r="J1841">
        <v>644.5999755859375</v>
      </c>
      <c r="K1841">
        <v>16.600000381469727</v>
      </c>
      <c r="L1841">
        <v>242.19999694824219</v>
      </c>
      <c r="M1841">
        <v>6.6999998092651367</v>
      </c>
      <c r="N1841">
        <v>107.80000305175781</v>
      </c>
      <c r="O1841">
        <v>26.600000381469727</v>
      </c>
      <c r="P1841">
        <v>1060.5999755859375</v>
      </c>
      <c r="Q1841">
        <v>1302.7999267578125</v>
      </c>
      <c r="R1841">
        <v>689.20001220703125</v>
      </c>
      <c r="S1841">
        <v>191</v>
      </c>
      <c r="T1841">
        <v>0</v>
      </c>
      <c r="U1841">
        <v>0</v>
      </c>
      <c r="V1841">
        <v>0</v>
      </c>
      <c r="W1841">
        <v>1</v>
      </c>
      <c r="X1841">
        <v>1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 s="63"/>
      <c r="AF1841" s="63"/>
      <c r="AG1841">
        <f t="shared" si="28"/>
        <v>6.7736907601797611E-2</v>
      </c>
    </row>
    <row r="1842" spans="1:33" x14ac:dyDescent="0.25">
      <c r="A1842">
        <v>3564</v>
      </c>
      <c r="B1842" t="s">
        <v>72</v>
      </c>
      <c r="C1842" t="s">
        <v>467</v>
      </c>
      <c r="D1842">
        <v>1925</v>
      </c>
      <c r="E1842">
        <v>1252.199951171875</v>
      </c>
      <c r="F1842">
        <v>1252.199951171875</v>
      </c>
      <c r="G1842" s="7">
        <v>75</v>
      </c>
      <c r="H1842">
        <v>28.299999237060547</v>
      </c>
      <c r="I1842">
        <v>24.600000381469727</v>
      </c>
      <c r="J1842">
        <v>766.79998779296875</v>
      </c>
      <c r="K1842">
        <v>17</v>
      </c>
      <c r="L1842">
        <v>276.29998779296875</v>
      </c>
      <c r="M1842">
        <v>10.100000381469727</v>
      </c>
      <c r="N1842">
        <v>76.699996948242188</v>
      </c>
      <c r="O1842">
        <v>18</v>
      </c>
      <c r="P1842">
        <v>760.70001220703125</v>
      </c>
      <c r="Q1842">
        <v>1037</v>
      </c>
      <c r="R1842">
        <v>377.20001220703125</v>
      </c>
      <c r="S1842">
        <v>124.90000152587891</v>
      </c>
      <c r="T1842">
        <v>0</v>
      </c>
      <c r="U1842">
        <v>0</v>
      </c>
      <c r="V1842">
        <v>0</v>
      </c>
      <c r="W1842">
        <v>1</v>
      </c>
      <c r="X1842">
        <v>1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 s="63"/>
      <c r="AF1842" s="63"/>
      <c r="AG1842">
        <f t="shared" si="28"/>
        <v>5.9894587864989954E-2</v>
      </c>
    </row>
    <row r="1843" spans="1:33" x14ac:dyDescent="0.25">
      <c r="A1843">
        <v>3564</v>
      </c>
      <c r="B1843" t="s">
        <v>72</v>
      </c>
      <c r="C1843" t="s">
        <v>468</v>
      </c>
      <c r="D1843">
        <v>1926</v>
      </c>
      <c r="E1843">
        <v>985</v>
      </c>
      <c r="F1843">
        <v>985</v>
      </c>
      <c r="G1843" s="7">
        <v>75</v>
      </c>
      <c r="H1843">
        <v>30.5</v>
      </c>
      <c r="I1843">
        <v>24.799999237060547</v>
      </c>
      <c r="J1843">
        <v>654.5</v>
      </c>
      <c r="K1843">
        <v>13.399999618530273</v>
      </c>
      <c r="L1843">
        <v>261.89999389648438</v>
      </c>
      <c r="M1843">
        <v>7.4000000953674316</v>
      </c>
      <c r="N1843">
        <v>52.099998474121094</v>
      </c>
      <c r="O1843">
        <v>0.69999998807907104</v>
      </c>
      <c r="P1843">
        <v>508.5</v>
      </c>
      <c r="Q1843">
        <v>770.4000244140625</v>
      </c>
      <c r="R1843">
        <v>220.89999389648438</v>
      </c>
      <c r="S1843">
        <v>155.60000610351563</v>
      </c>
      <c r="T1843">
        <v>0</v>
      </c>
      <c r="U1843">
        <v>0</v>
      </c>
      <c r="V1843">
        <v>0</v>
      </c>
      <c r="W1843">
        <v>1</v>
      </c>
      <c r="X1843">
        <v>1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 s="63"/>
      <c r="AF1843" s="63"/>
      <c r="AG1843">
        <f t="shared" si="28"/>
        <v>7.6142131979695438E-2</v>
      </c>
    </row>
    <row r="1844" spans="1:33" x14ac:dyDescent="0.25">
      <c r="A1844">
        <v>3564</v>
      </c>
      <c r="B1844" t="s">
        <v>72</v>
      </c>
      <c r="C1844" t="s">
        <v>469</v>
      </c>
      <c r="D1844">
        <v>1927</v>
      </c>
      <c r="E1844">
        <v>831.70001220703125</v>
      </c>
      <c r="F1844">
        <v>831.70001220703125</v>
      </c>
      <c r="G1844" s="7">
        <v>75</v>
      </c>
      <c r="H1844">
        <v>32.099998474121094</v>
      </c>
      <c r="I1844">
        <v>25</v>
      </c>
      <c r="J1844">
        <v>654.20001220703125</v>
      </c>
      <c r="K1844">
        <v>18.700000762939453</v>
      </c>
      <c r="L1844">
        <v>302.39999389648438</v>
      </c>
      <c r="M1844">
        <v>3.9000000953674316</v>
      </c>
      <c r="N1844">
        <v>27.600000381469727</v>
      </c>
      <c r="O1844">
        <v>0.5</v>
      </c>
      <c r="P1844">
        <v>333</v>
      </c>
      <c r="Q1844">
        <v>635.4000244140625</v>
      </c>
      <c r="R1844">
        <v>66.199996948242188</v>
      </c>
      <c r="S1844">
        <v>294.39999389648438</v>
      </c>
      <c r="T1844">
        <v>0</v>
      </c>
      <c r="U1844">
        <v>0</v>
      </c>
      <c r="V1844">
        <v>0</v>
      </c>
      <c r="W1844">
        <v>1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 s="63"/>
      <c r="AF1844" s="63"/>
      <c r="AG1844">
        <f t="shared" si="28"/>
        <v>9.0176745099446495E-2</v>
      </c>
    </row>
    <row r="1845" spans="1:33" x14ac:dyDescent="0.25">
      <c r="A1845">
        <v>3564</v>
      </c>
      <c r="B1845" t="s">
        <v>72</v>
      </c>
      <c r="C1845" t="s">
        <v>470</v>
      </c>
      <c r="D1845">
        <v>1928</v>
      </c>
      <c r="E1845">
        <v>887.79998779296875</v>
      </c>
      <c r="F1845">
        <v>887.79998779296875</v>
      </c>
      <c r="G1845" s="7">
        <v>75</v>
      </c>
      <c r="H1845">
        <v>33.599998474121094</v>
      </c>
      <c r="I1845">
        <v>25</v>
      </c>
      <c r="J1845">
        <v>747</v>
      </c>
      <c r="K1845">
        <v>14.199999809265137</v>
      </c>
      <c r="L1845">
        <v>300</v>
      </c>
      <c r="M1845">
        <v>8.6000003814697266</v>
      </c>
      <c r="N1845">
        <v>18</v>
      </c>
      <c r="O1845">
        <v>0.40000000596046448</v>
      </c>
      <c r="P1845">
        <v>407.20001220703125</v>
      </c>
      <c r="Q1845">
        <v>707.20001220703125</v>
      </c>
      <c r="R1845">
        <v>27.899999618530273</v>
      </c>
      <c r="S1845">
        <v>325.29998779296875</v>
      </c>
      <c r="T1845">
        <v>0</v>
      </c>
      <c r="U1845">
        <v>0</v>
      </c>
      <c r="V1845">
        <v>0</v>
      </c>
      <c r="W1845">
        <v>1</v>
      </c>
      <c r="X1845">
        <v>1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 s="63"/>
      <c r="AF1845" s="63"/>
      <c r="AG1845">
        <f t="shared" si="28"/>
        <v>8.4478487307086653E-2</v>
      </c>
    </row>
    <row r="1846" spans="1:33" x14ac:dyDescent="0.25">
      <c r="A1846">
        <v>3564</v>
      </c>
      <c r="B1846" t="s">
        <v>72</v>
      </c>
      <c r="C1846" t="s">
        <v>471</v>
      </c>
      <c r="D1846">
        <v>1929</v>
      </c>
      <c r="E1846">
        <v>951.20001220703125</v>
      </c>
      <c r="F1846">
        <v>951.20001220703125</v>
      </c>
      <c r="G1846" s="7">
        <v>75</v>
      </c>
      <c r="H1846">
        <v>35.200000762939453</v>
      </c>
      <c r="I1846">
        <v>25</v>
      </c>
      <c r="J1846">
        <v>830.0999755859375</v>
      </c>
      <c r="K1846">
        <v>11.800000190734863</v>
      </c>
      <c r="L1846">
        <v>333.10000610351563</v>
      </c>
      <c r="M1846">
        <v>10.199999809265137</v>
      </c>
      <c r="N1846">
        <v>12.100000381469727</v>
      </c>
      <c r="O1846">
        <v>0.10000000149011612</v>
      </c>
      <c r="P1846">
        <v>414.39999389648438</v>
      </c>
      <c r="Q1846">
        <v>747.5</v>
      </c>
      <c r="R1846">
        <v>6.5999999046325684</v>
      </c>
      <c r="S1846">
        <v>269.60000610351563</v>
      </c>
      <c r="T1846">
        <v>0</v>
      </c>
      <c r="U1846">
        <v>0</v>
      </c>
      <c r="V1846">
        <v>0</v>
      </c>
      <c r="W1846">
        <v>1</v>
      </c>
      <c r="X1846">
        <v>1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 s="63"/>
      <c r="AF1846" s="63"/>
      <c r="AG1846">
        <f t="shared" si="28"/>
        <v>7.8847770224456271E-2</v>
      </c>
    </row>
    <row r="1847" spans="1:33" x14ac:dyDescent="0.25">
      <c r="A1847">
        <v>3564</v>
      </c>
      <c r="B1847" t="s">
        <v>72</v>
      </c>
      <c r="C1847" t="s">
        <v>472</v>
      </c>
      <c r="D1847">
        <v>1930</v>
      </c>
      <c r="E1847">
        <v>790.4000244140625</v>
      </c>
      <c r="F1847">
        <v>790.4000244140625</v>
      </c>
      <c r="G1847" s="7">
        <v>75</v>
      </c>
      <c r="H1847">
        <v>35.5</v>
      </c>
      <c r="I1847">
        <v>25</v>
      </c>
      <c r="J1847">
        <v>665.5999755859375</v>
      </c>
      <c r="K1847">
        <v>18.299999237060547</v>
      </c>
      <c r="L1847">
        <v>256.89999389648438</v>
      </c>
      <c r="M1847">
        <v>15.600000381469727</v>
      </c>
      <c r="N1847">
        <v>5.4000000953674316</v>
      </c>
      <c r="P1847">
        <v>351.79998779296875</v>
      </c>
      <c r="Q1847">
        <v>608.699951171875</v>
      </c>
      <c r="R1847">
        <v>10.899999618530273</v>
      </c>
      <c r="S1847">
        <v>184.39999389648438</v>
      </c>
      <c r="T1847">
        <v>0</v>
      </c>
      <c r="U1847">
        <v>0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 s="63"/>
      <c r="AF1847" s="63"/>
      <c r="AG1847">
        <f t="shared" si="28"/>
        <v>9.488866103666789E-2</v>
      </c>
    </row>
    <row r="1848" spans="1:33" x14ac:dyDescent="0.25">
      <c r="A1848">
        <v>3564</v>
      </c>
      <c r="B1848" t="s">
        <v>72</v>
      </c>
      <c r="C1848" t="s">
        <v>473</v>
      </c>
      <c r="D1848">
        <v>1931</v>
      </c>
      <c r="E1848">
        <v>620.20001220703125</v>
      </c>
      <c r="F1848">
        <v>620.20001220703125</v>
      </c>
      <c r="G1848" s="7">
        <v>75</v>
      </c>
      <c r="H1848">
        <v>34</v>
      </c>
      <c r="I1848">
        <v>25</v>
      </c>
      <c r="J1848">
        <v>494.5</v>
      </c>
      <c r="K1848">
        <v>16.399999618530273</v>
      </c>
      <c r="L1848">
        <v>192.30000305175781</v>
      </c>
      <c r="M1848">
        <v>11.699999809265137</v>
      </c>
      <c r="N1848">
        <v>9.6999998092651367</v>
      </c>
      <c r="P1848">
        <v>254.89999389648438</v>
      </c>
      <c r="Q1848">
        <v>447.20001220703125</v>
      </c>
      <c r="R1848">
        <v>15</v>
      </c>
      <c r="S1848">
        <v>110.90000152587891</v>
      </c>
      <c r="T1848">
        <v>0</v>
      </c>
      <c r="U1848">
        <v>0</v>
      </c>
      <c r="V1848">
        <v>0</v>
      </c>
      <c r="W1848">
        <v>1</v>
      </c>
      <c r="X1848">
        <v>1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 s="63"/>
      <c r="AF1848" s="63"/>
      <c r="AG1848">
        <f t="shared" si="28"/>
        <v>0.12092873028671269</v>
      </c>
    </row>
    <row r="1849" spans="1:33" x14ac:dyDescent="0.25">
      <c r="A1849">
        <v>3564</v>
      </c>
      <c r="B1849" t="s">
        <v>72</v>
      </c>
      <c r="C1849" t="s">
        <v>474</v>
      </c>
      <c r="D1849">
        <v>1932</v>
      </c>
      <c r="E1849">
        <v>580</v>
      </c>
      <c r="F1849">
        <v>580</v>
      </c>
      <c r="G1849" s="7">
        <v>75</v>
      </c>
      <c r="H1849">
        <v>33.099998474121094</v>
      </c>
      <c r="I1849">
        <v>25</v>
      </c>
      <c r="J1849">
        <v>447.70001220703125</v>
      </c>
      <c r="K1849">
        <v>12.800000190734863</v>
      </c>
      <c r="L1849">
        <v>183.19999694824219</v>
      </c>
      <c r="M1849">
        <v>12.5</v>
      </c>
      <c r="N1849">
        <v>9.8000001907348633</v>
      </c>
      <c r="P1849">
        <v>215.5</v>
      </c>
      <c r="Q1849">
        <v>398.70001220703125</v>
      </c>
      <c r="R1849">
        <v>22.600000381469727</v>
      </c>
      <c r="S1849">
        <v>101.09999847412109</v>
      </c>
      <c r="T1849">
        <v>0</v>
      </c>
      <c r="U1849">
        <v>0</v>
      </c>
      <c r="V1849">
        <v>0</v>
      </c>
      <c r="W1849">
        <v>1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 s="63"/>
      <c r="AF1849" s="63"/>
      <c r="AG1849">
        <f t="shared" si="28"/>
        <v>0.12931034482758622</v>
      </c>
    </row>
    <row r="1850" spans="1:33" x14ac:dyDescent="0.25">
      <c r="A1850">
        <v>3564</v>
      </c>
      <c r="B1850" t="s">
        <v>72</v>
      </c>
      <c r="C1850" t="s">
        <v>475</v>
      </c>
      <c r="D1850">
        <v>1933</v>
      </c>
      <c r="E1850">
        <v>539.5999755859375</v>
      </c>
      <c r="F1850">
        <v>539.5999755859375</v>
      </c>
      <c r="G1850" s="7">
        <v>75</v>
      </c>
      <c r="H1850">
        <v>33.400001525878906</v>
      </c>
      <c r="I1850">
        <v>25</v>
      </c>
      <c r="J1850">
        <v>378.79998779296875</v>
      </c>
      <c r="K1850">
        <v>6.3000001907348633</v>
      </c>
      <c r="L1850">
        <v>195.30000305175781</v>
      </c>
      <c r="M1850">
        <v>10.899999618530273</v>
      </c>
      <c r="N1850">
        <v>16.100000381469727</v>
      </c>
      <c r="P1850">
        <v>222.39999389648438</v>
      </c>
      <c r="Q1850">
        <v>417.70001220703125</v>
      </c>
      <c r="R1850">
        <v>50.900001525878906</v>
      </c>
      <c r="S1850">
        <v>65.199996948242188</v>
      </c>
      <c r="T1850">
        <v>0</v>
      </c>
      <c r="U1850">
        <v>0</v>
      </c>
      <c r="V1850">
        <v>0</v>
      </c>
      <c r="W1850">
        <v>1</v>
      </c>
      <c r="X1850">
        <v>1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 s="63"/>
      <c r="AF1850" s="63"/>
      <c r="AG1850">
        <f t="shared" si="28"/>
        <v>0.1389918521003628</v>
      </c>
    </row>
    <row r="1851" spans="1:33" x14ac:dyDescent="0.25">
      <c r="A1851">
        <v>3564</v>
      </c>
      <c r="B1851" t="s">
        <v>72</v>
      </c>
      <c r="C1851" t="s">
        <v>476</v>
      </c>
      <c r="D1851">
        <v>1934</v>
      </c>
      <c r="E1851">
        <v>495.60000610351563</v>
      </c>
      <c r="F1851">
        <v>495.60000610351563</v>
      </c>
      <c r="G1851" s="7">
        <v>75</v>
      </c>
      <c r="H1851">
        <v>33.799999237060547</v>
      </c>
      <c r="I1851">
        <v>25</v>
      </c>
      <c r="J1851">
        <v>316.5</v>
      </c>
      <c r="K1851">
        <v>14.100000381469727</v>
      </c>
      <c r="L1851">
        <v>163.30000305175781</v>
      </c>
      <c r="M1851">
        <v>10.399999618530273</v>
      </c>
      <c r="N1851">
        <v>12.100000381469727</v>
      </c>
      <c r="P1851">
        <v>201.69999694824219</v>
      </c>
      <c r="Q1851">
        <v>365</v>
      </c>
      <c r="R1851">
        <v>68.800003051757813</v>
      </c>
      <c r="S1851">
        <v>82.400001525878906</v>
      </c>
      <c r="T1851">
        <v>0</v>
      </c>
      <c r="U1851">
        <v>0</v>
      </c>
      <c r="V1851">
        <v>0</v>
      </c>
      <c r="W1851">
        <v>1</v>
      </c>
      <c r="X1851">
        <v>1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 s="63"/>
      <c r="AF1851" s="63"/>
      <c r="AG1851">
        <f t="shared" si="28"/>
        <v>0.15133171726461764</v>
      </c>
    </row>
    <row r="1852" spans="1:33" x14ac:dyDescent="0.25">
      <c r="A1852">
        <v>3564</v>
      </c>
      <c r="B1852" t="s">
        <v>72</v>
      </c>
      <c r="C1852" t="s">
        <v>477</v>
      </c>
      <c r="D1852">
        <v>1935</v>
      </c>
      <c r="E1852">
        <v>475.79998779296875</v>
      </c>
      <c r="F1852">
        <v>475.79998779296875</v>
      </c>
      <c r="G1852" s="7">
        <v>75</v>
      </c>
      <c r="H1852">
        <v>34.200000762939453</v>
      </c>
      <c r="I1852">
        <v>25</v>
      </c>
      <c r="J1852">
        <v>320.5</v>
      </c>
      <c r="K1852">
        <v>18.600000381469727</v>
      </c>
      <c r="L1852">
        <v>137.19999694824219</v>
      </c>
      <c r="M1852">
        <v>10.800000190734863</v>
      </c>
      <c r="N1852">
        <v>17.299999237060547</v>
      </c>
      <c r="P1852">
        <v>187.30000305175781</v>
      </c>
      <c r="Q1852">
        <v>324.5</v>
      </c>
      <c r="R1852">
        <v>45.099998474121094</v>
      </c>
      <c r="S1852">
        <v>97.199996948242188</v>
      </c>
      <c r="T1852">
        <v>0</v>
      </c>
      <c r="U1852">
        <v>0</v>
      </c>
      <c r="V1852">
        <v>0</v>
      </c>
      <c r="W1852">
        <v>1</v>
      </c>
      <c r="X1852">
        <v>1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 s="63"/>
      <c r="AF1852" s="63"/>
      <c r="AG1852">
        <f t="shared" si="28"/>
        <v>0.15762926003401703</v>
      </c>
    </row>
    <row r="1853" spans="1:33" x14ac:dyDescent="0.25">
      <c r="A1853">
        <v>3564</v>
      </c>
      <c r="B1853" t="s">
        <v>72</v>
      </c>
      <c r="C1853" t="s">
        <v>478</v>
      </c>
      <c r="D1853">
        <v>1936</v>
      </c>
      <c r="E1853">
        <v>532.70001220703125</v>
      </c>
      <c r="F1853">
        <v>532.70001220703125</v>
      </c>
      <c r="G1853" s="7">
        <v>75</v>
      </c>
      <c r="H1853">
        <v>28.799999237060547</v>
      </c>
      <c r="I1853">
        <v>25</v>
      </c>
      <c r="J1853">
        <v>404.70001220703125</v>
      </c>
      <c r="K1853">
        <v>29.700000762939453</v>
      </c>
      <c r="L1853">
        <v>193.19999694824219</v>
      </c>
      <c r="M1853">
        <v>9.6000003814697266</v>
      </c>
      <c r="N1853">
        <v>20.399999618530273</v>
      </c>
      <c r="P1853">
        <v>180.60000610351563</v>
      </c>
      <c r="Q1853">
        <v>373.79998779296875</v>
      </c>
      <c r="R1853">
        <v>23.299999237060547</v>
      </c>
      <c r="S1853">
        <v>128.5</v>
      </c>
      <c r="T1853">
        <v>0</v>
      </c>
      <c r="U1853">
        <v>0</v>
      </c>
      <c r="V1853">
        <v>0</v>
      </c>
      <c r="W1853">
        <v>1</v>
      </c>
      <c r="X1853">
        <v>1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 s="63"/>
      <c r="AF1853" s="63"/>
      <c r="AG1853">
        <f t="shared" si="28"/>
        <v>0.14079218750017902</v>
      </c>
    </row>
    <row r="1854" spans="1:33" x14ac:dyDescent="0.25">
      <c r="A1854">
        <v>3564</v>
      </c>
      <c r="B1854" t="s">
        <v>72</v>
      </c>
      <c r="C1854" t="s">
        <v>479</v>
      </c>
      <c r="D1854">
        <v>1937</v>
      </c>
      <c r="E1854">
        <v>700.5</v>
      </c>
      <c r="F1854">
        <v>700.5</v>
      </c>
      <c r="G1854" s="7">
        <v>75</v>
      </c>
      <c r="H1854">
        <v>30.100000381469727</v>
      </c>
      <c r="I1854">
        <v>25</v>
      </c>
      <c r="J1854">
        <v>570.70001220703125</v>
      </c>
      <c r="K1854">
        <v>35.700000762939453</v>
      </c>
      <c r="L1854">
        <v>225.80000305175781</v>
      </c>
      <c r="M1854">
        <v>14.600000381469727</v>
      </c>
      <c r="N1854">
        <v>17.5</v>
      </c>
      <c r="P1854">
        <v>255.80000305175781</v>
      </c>
      <c r="Q1854">
        <v>481.60000610351563</v>
      </c>
      <c r="R1854">
        <v>22.799999237060547</v>
      </c>
      <c r="S1854">
        <v>149.5</v>
      </c>
      <c r="T1854">
        <v>0</v>
      </c>
      <c r="U1854">
        <v>0</v>
      </c>
      <c r="V1854">
        <v>0</v>
      </c>
      <c r="W1854">
        <v>1</v>
      </c>
      <c r="X1854">
        <v>1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 s="63"/>
      <c r="AF1854" s="63"/>
      <c r="AG1854">
        <f t="shared" si="28"/>
        <v>0.10706638115631692</v>
      </c>
    </row>
    <row r="1855" spans="1:33" x14ac:dyDescent="0.25">
      <c r="A1855">
        <v>3564</v>
      </c>
      <c r="B1855" t="s">
        <v>72</v>
      </c>
      <c r="C1855" t="s">
        <v>480</v>
      </c>
      <c r="D1855">
        <v>1938</v>
      </c>
      <c r="E1855">
        <v>740.4000244140625</v>
      </c>
      <c r="F1855">
        <v>740.4000244140625</v>
      </c>
      <c r="G1855" s="7">
        <v>75</v>
      </c>
      <c r="H1855">
        <v>30.5</v>
      </c>
      <c r="I1855">
        <v>25</v>
      </c>
      <c r="J1855">
        <v>583.9000244140625</v>
      </c>
      <c r="K1855">
        <v>21.100000381469727</v>
      </c>
      <c r="L1855">
        <v>232.89999389648438</v>
      </c>
      <c r="M1855">
        <v>6.6999998092651367</v>
      </c>
      <c r="N1855">
        <v>25.600000381469727</v>
      </c>
      <c r="P1855">
        <v>283.29998779296875</v>
      </c>
      <c r="Q1855">
        <v>516.199951171875</v>
      </c>
      <c r="R1855">
        <v>48.799999237060547</v>
      </c>
      <c r="S1855">
        <v>106.5</v>
      </c>
      <c r="T1855">
        <v>0</v>
      </c>
      <c r="U1855">
        <v>0</v>
      </c>
      <c r="V1855">
        <v>0</v>
      </c>
      <c r="W1855">
        <v>1</v>
      </c>
      <c r="X1855">
        <v>1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 s="63"/>
      <c r="AF1855" s="63"/>
      <c r="AG1855">
        <f t="shared" si="28"/>
        <v>0.10129659309419049</v>
      </c>
    </row>
    <row r="1856" spans="1:33" s="4" customFormat="1" x14ac:dyDescent="0.25">
      <c r="A1856" s="4">
        <v>3564</v>
      </c>
      <c r="B1856" s="4" t="s">
        <v>72</v>
      </c>
      <c r="C1856" s="4" t="s">
        <v>481</v>
      </c>
      <c r="D1856" s="4">
        <v>1939</v>
      </c>
      <c r="E1856" s="4">
        <v>676.9000244140625</v>
      </c>
      <c r="F1856" s="4">
        <v>676.9000244140625</v>
      </c>
      <c r="G1856" s="7">
        <v>75</v>
      </c>
      <c r="H1856" s="4">
        <v>30.600000381469727</v>
      </c>
      <c r="I1856" s="4">
        <v>25</v>
      </c>
      <c r="J1856" s="4">
        <v>566.9000244140625</v>
      </c>
      <c r="K1856" s="4">
        <v>20</v>
      </c>
      <c r="L1856" s="4">
        <v>223.30000305175781</v>
      </c>
      <c r="M1856" s="4">
        <v>7</v>
      </c>
      <c r="N1856" s="4">
        <v>21.5</v>
      </c>
      <c r="P1856" s="4">
        <v>216.39999389648438</v>
      </c>
      <c r="Q1856" s="4">
        <v>439.70001220703125</v>
      </c>
      <c r="T1856" s="4">
        <v>0</v>
      </c>
      <c r="U1856" s="4">
        <v>0</v>
      </c>
      <c r="V1856" s="4">
        <v>0</v>
      </c>
      <c r="W1856" s="4">
        <v>1</v>
      </c>
      <c r="X1856" s="4">
        <v>1</v>
      </c>
      <c r="Y1856" s="4">
        <v>0</v>
      </c>
      <c r="Z1856" s="4">
        <v>0</v>
      </c>
      <c r="AA1856" s="4">
        <v>0</v>
      </c>
      <c r="AB1856" s="4">
        <v>0</v>
      </c>
      <c r="AC1856" s="4">
        <v>1</v>
      </c>
      <c r="AD1856" s="4">
        <v>0</v>
      </c>
      <c r="AE1856" s="63"/>
      <c r="AF1856" s="63"/>
      <c r="AG1856">
        <f t="shared" si="28"/>
        <v>0.11079922779574639</v>
      </c>
    </row>
    <row r="1857" spans="1:33" x14ac:dyDescent="0.25">
      <c r="A1857">
        <v>3567</v>
      </c>
      <c r="B1857" t="s">
        <v>73</v>
      </c>
      <c r="C1857" t="s">
        <v>479</v>
      </c>
      <c r="D1857">
        <v>1937</v>
      </c>
      <c r="E1857">
        <v>93</v>
      </c>
      <c r="F1857">
        <v>93</v>
      </c>
      <c r="G1857" s="7">
        <v>50.400001525878906</v>
      </c>
      <c r="H1857">
        <v>36.700000762939453</v>
      </c>
      <c r="I1857">
        <v>50.400001525878906</v>
      </c>
      <c r="J1857">
        <v>4</v>
      </c>
      <c r="K1857">
        <v>1.1000000238418579</v>
      </c>
      <c r="L1857">
        <v>0.20000000298023224</v>
      </c>
      <c r="M1857">
        <v>14.600000381469727</v>
      </c>
      <c r="P1857">
        <v>15.800000190734863</v>
      </c>
      <c r="Q1857">
        <v>16</v>
      </c>
      <c r="S1857">
        <v>17.799999237060547</v>
      </c>
      <c r="T1857">
        <v>0</v>
      </c>
      <c r="U1857">
        <v>0</v>
      </c>
      <c r="V1857">
        <v>0</v>
      </c>
      <c r="W1857">
        <v>1</v>
      </c>
      <c r="X1857">
        <v>1</v>
      </c>
      <c r="Y1857">
        <v>0</v>
      </c>
      <c r="Z1857">
        <v>0</v>
      </c>
      <c r="AA1857">
        <v>0</v>
      </c>
      <c r="AB1857">
        <v>1</v>
      </c>
      <c r="AC1857">
        <v>0</v>
      </c>
      <c r="AD1857">
        <v>0</v>
      </c>
      <c r="AE1857" s="63">
        <f>AVERAGE(G1857:G1859)</f>
        <v>50.400001525878906</v>
      </c>
      <c r="AF1857" s="63">
        <f>_xlfn.VAR.S(G1857:G1859)</f>
        <v>0</v>
      </c>
      <c r="AG1857">
        <f t="shared" si="28"/>
        <v>0.54193550027826776</v>
      </c>
    </row>
    <row r="1858" spans="1:33" x14ac:dyDescent="0.25">
      <c r="A1858">
        <v>3567</v>
      </c>
      <c r="B1858" t="s">
        <v>73</v>
      </c>
      <c r="C1858" t="s">
        <v>480</v>
      </c>
      <c r="D1858">
        <v>1938</v>
      </c>
      <c r="E1858">
        <v>107.40000152587891</v>
      </c>
      <c r="F1858">
        <v>107.40000152587891</v>
      </c>
      <c r="G1858" s="7">
        <v>50.400001525878906</v>
      </c>
      <c r="H1858">
        <v>36.900001525878906</v>
      </c>
      <c r="I1858">
        <v>50.400001525878906</v>
      </c>
      <c r="J1858">
        <v>17.799999237060547</v>
      </c>
      <c r="K1858">
        <v>1.2000000476837158</v>
      </c>
      <c r="L1858">
        <v>0.40000000596046448</v>
      </c>
      <c r="M1858">
        <v>16.5</v>
      </c>
      <c r="O1858">
        <v>3.2000000476837158</v>
      </c>
      <c r="P1858">
        <v>20.899999618530273</v>
      </c>
      <c r="Q1858">
        <v>21.299999237060547</v>
      </c>
      <c r="S1858">
        <v>10.399999618530273</v>
      </c>
      <c r="T1858">
        <v>0</v>
      </c>
      <c r="U1858">
        <v>0</v>
      </c>
      <c r="V1858">
        <v>0</v>
      </c>
      <c r="W1858">
        <v>1</v>
      </c>
      <c r="X1858">
        <v>1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0</v>
      </c>
      <c r="AE1858" s="63"/>
      <c r="AF1858" s="63"/>
      <c r="AG1858">
        <f t="shared" si="28"/>
        <v>0.46927375055702036</v>
      </c>
    </row>
    <row r="1859" spans="1:33" s="4" customFormat="1" x14ac:dyDescent="0.25">
      <c r="A1859" s="4">
        <v>3567</v>
      </c>
      <c r="B1859" s="4" t="s">
        <v>73</v>
      </c>
      <c r="C1859" s="4" t="s">
        <v>481</v>
      </c>
      <c r="D1859" s="4">
        <v>1939</v>
      </c>
      <c r="E1859" s="4">
        <v>158.60000610351563</v>
      </c>
      <c r="F1859" s="4">
        <v>158.60000610351563</v>
      </c>
      <c r="G1859" s="7">
        <v>50.400001525878906</v>
      </c>
      <c r="H1859" s="4">
        <v>93.300003051757813</v>
      </c>
      <c r="I1859" s="4">
        <v>50.400001525878906</v>
      </c>
      <c r="J1859" s="4">
        <v>10.399999618530273</v>
      </c>
      <c r="K1859" s="4">
        <v>0.89999997615814209</v>
      </c>
      <c r="L1859" s="4">
        <v>1.2000000476837158</v>
      </c>
      <c r="M1859" s="4">
        <v>16.5</v>
      </c>
      <c r="P1859" s="4">
        <v>16</v>
      </c>
      <c r="Q1859" s="4">
        <v>17.200000762939453</v>
      </c>
      <c r="T1859" s="4">
        <v>0</v>
      </c>
      <c r="U1859" s="4">
        <v>0</v>
      </c>
      <c r="V1859" s="4">
        <v>0</v>
      </c>
      <c r="W1859" s="4">
        <v>1</v>
      </c>
      <c r="X1859" s="4">
        <v>1</v>
      </c>
      <c r="Y1859" s="4">
        <v>0</v>
      </c>
      <c r="Z1859" s="4">
        <v>0</v>
      </c>
      <c r="AA1859" s="4">
        <v>0</v>
      </c>
      <c r="AB1859" s="4">
        <v>1</v>
      </c>
      <c r="AC1859" s="4">
        <v>0</v>
      </c>
      <c r="AD1859" s="4">
        <v>0</v>
      </c>
      <c r="AE1859" s="63"/>
      <c r="AF1859" s="63"/>
      <c r="AG1859">
        <f t="shared" ref="AG1859:AG1922" si="29">G1859/E1859</f>
        <v>0.31778057746721428</v>
      </c>
    </row>
    <row r="1860" spans="1:33" x14ac:dyDescent="0.25">
      <c r="A1860">
        <v>3578</v>
      </c>
      <c r="B1860" t="s">
        <v>74</v>
      </c>
      <c r="C1860" t="s">
        <v>466</v>
      </c>
      <c r="D1860">
        <v>1924</v>
      </c>
      <c r="E1860">
        <v>241.80000305175781</v>
      </c>
      <c r="F1860">
        <v>241.80000305175781</v>
      </c>
      <c r="G1860" s="7">
        <v>20</v>
      </c>
      <c r="H1860">
        <v>2.5</v>
      </c>
      <c r="I1860">
        <v>5</v>
      </c>
      <c r="J1860">
        <v>207.19999694824219</v>
      </c>
      <c r="K1860">
        <v>12</v>
      </c>
      <c r="L1860">
        <v>163.69999694824219</v>
      </c>
      <c r="M1860">
        <v>4.6999998092651367</v>
      </c>
      <c r="O1860">
        <v>4.4000000953674316</v>
      </c>
      <c r="P1860">
        <v>44.5</v>
      </c>
      <c r="Q1860">
        <v>208.19999694824219</v>
      </c>
      <c r="R1860">
        <v>7</v>
      </c>
      <c r="S1860">
        <v>12</v>
      </c>
      <c r="T1860">
        <v>0</v>
      </c>
      <c r="U1860">
        <v>0</v>
      </c>
      <c r="V1860">
        <v>0</v>
      </c>
      <c r="W1860">
        <v>1</v>
      </c>
      <c r="X1860">
        <v>1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 s="63">
        <f>AVERAGE(G1860:G1876)</f>
        <v>108.52941176470588</v>
      </c>
      <c r="AF1860" s="63">
        <f>_xlfn.VAR.S(G1860:G1876)</f>
        <v>7083.6397058823532</v>
      </c>
      <c r="AG1860">
        <f t="shared" si="29"/>
        <v>8.2712984894871805E-2</v>
      </c>
    </row>
    <row r="1861" spans="1:33" x14ac:dyDescent="0.25">
      <c r="A1861">
        <v>3578</v>
      </c>
      <c r="B1861" t="s">
        <v>74</v>
      </c>
      <c r="C1861" t="s">
        <v>467</v>
      </c>
      <c r="D1861">
        <v>1925</v>
      </c>
      <c r="E1861">
        <v>325.39999389648438</v>
      </c>
      <c r="F1861">
        <v>325.39999389648438</v>
      </c>
      <c r="G1861" s="7">
        <v>20</v>
      </c>
      <c r="H1861">
        <v>7.0999999046325684</v>
      </c>
      <c r="I1861">
        <v>7</v>
      </c>
      <c r="J1861">
        <v>268.70001220703125</v>
      </c>
      <c r="K1861">
        <v>19.399999618530273</v>
      </c>
      <c r="L1861">
        <v>236.69999694824219</v>
      </c>
      <c r="M1861">
        <v>10.600000381469727</v>
      </c>
      <c r="O1861">
        <v>12</v>
      </c>
      <c r="P1861">
        <v>41.799999237060547</v>
      </c>
      <c r="Q1861">
        <v>278.5</v>
      </c>
      <c r="R1861">
        <v>25.200000762939453</v>
      </c>
      <c r="S1861">
        <v>29.700000762939453</v>
      </c>
      <c r="T1861">
        <v>0</v>
      </c>
      <c r="U1861">
        <v>0</v>
      </c>
      <c r="V1861">
        <v>0</v>
      </c>
      <c r="W1861">
        <v>1</v>
      </c>
      <c r="X1861">
        <v>1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 s="63"/>
      <c r="AF1861" s="63"/>
      <c r="AG1861">
        <f t="shared" si="29"/>
        <v>6.1462816149782599E-2</v>
      </c>
    </row>
    <row r="1862" spans="1:33" x14ac:dyDescent="0.25">
      <c r="A1862">
        <v>3578</v>
      </c>
      <c r="B1862" t="s">
        <v>74</v>
      </c>
      <c r="C1862" t="s">
        <v>468</v>
      </c>
      <c r="D1862">
        <v>1926</v>
      </c>
      <c r="E1862">
        <v>656.79998779296875</v>
      </c>
      <c r="F1862">
        <v>656.79998779296875</v>
      </c>
      <c r="G1862" s="7">
        <v>20</v>
      </c>
      <c r="H1862">
        <v>12.899999618530273</v>
      </c>
      <c r="I1862">
        <v>10</v>
      </c>
      <c r="J1862">
        <v>571.5</v>
      </c>
      <c r="K1862">
        <v>54.5</v>
      </c>
      <c r="L1862">
        <v>462.29998779296875</v>
      </c>
      <c r="M1862">
        <v>23.600000381469727</v>
      </c>
      <c r="O1862">
        <v>29.700000762939453</v>
      </c>
      <c r="P1862">
        <v>99.699996948242188</v>
      </c>
      <c r="Q1862">
        <v>562</v>
      </c>
      <c r="R1862">
        <v>48.700000762939453</v>
      </c>
      <c r="S1862">
        <v>18.399999618530273</v>
      </c>
      <c r="T1862">
        <v>0</v>
      </c>
      <c r="U1862">
        <v>0</v>
      </c>
      <c r="V1862">
        <v>0</v>
      </c>
      <c r="W1862">
        <v>1</v>
      </c>
      <c r="X1862">
        <v>1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 s="63"/>
      <c r="AF1862" s="63"/>
      <c r="AG1862">
        <f t="shared" si="29"/>
        <v>3.0450670480682531E-2</v>
      </c>
    </row>
    <row r="1863" spans="1:33" x14ac:dyDescent="0.25">
      <c r="A1863">
        <v>3578</v>
      </c>
      <c r="B1863" t="s">
        <v>74</v>
      </c>
      <c r="C1863" t="s">
        <v>469</v>
      </c>
      <c r="D1863">
        <v>1927</v>
      </c>
      <c r="E1863">
        <v>859.70001220703125</v>
      </c>
      <c r="F1863">
        <v>859.70001220703125</v>
      </c>
      <c r="G1863" s="7">
        <v>50</v>
      </c>
      <c r="H1863">
        <v>21.5</v>
      </c>
      <c r="I1863">
        <v>30</v>
      </c>
      <c r="J1863">
        <v>734.9000244140625</v>
      </c>
      <c r="K1863">
        <v>71.300003051757813</v>
      </c>
      <c r="L1863">
        <v>599</v>
      </c>
      <c r="M1863">
        <v>44</v>
      </c>
      <c r="O1863">
        <v>18.399999618530273</v>
      </c>
      <c r="P1863">
        <v>107.90000152587891</v>
      </c>
      <c r="Q1863">
        <v>706.9000244140625</v>
      </c>
      <c r="R1863">
        <v>27.399999618530273</v>
      </c>
      <c r="S1863">
        <v>42.099998474121094</v>
      </c>
      <c r="T1863">
        <v>0</v>
      </c>
      <c r="U1863">
        <v>0</v>
      </c>
      <c r="V1863">
        <v>0</v>
      </c>
      <c r="W1863">
        <v>1</v>
      </c>
      <c r="X1863">
        <v>1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 s="63"/>
      <c r="AF1863" s="63"/>
      <c r="AG1863">
        <f t="shared" si="29"/>
        <v>5.8159822368315961E-2</v>
      </c>
    </row>
    <row r="1864" spans="1:33" x14ac:dyDescent="0.25">
      <c r="A1864">
        <v>3578</v>
      </c>
      <c r="B1864" t="s">
        <v>74</v>
      </c>
      <c r="C1864" t="s">
        <v>470</v>
      </c>
      <c r="D1864">
        <v>1928</v>
      </c>
      <c r="E1864">
        <v>984</v>
      </c>
      <c r="F1864">
        <v>984</v>
      </c>
      <c r="G1864" s="7">
        <v>125</v>
      </c>
      <c r="H1864">
        <v>28.700000762939453</v>
      </c>
      <c r="I1864">
        <v>53.700000762939453</v>
      </c>
      <c r="J1864">
        <v>775.29998779296875</v>
      </c>
      <c r="K1864">
        <v>79.699996948242188</v>
      </c>
      <c r="L1864">
        <v>637.79998779296875</v>
      </c>
      <c r="M1864">
        <v>86.900001525878906</v>
      </c>
      <c r="O1864">
        <v>42.099998474121094</v>
      </c>
      <c r="P1864">
        <v>84</v>
      </c>
      <c r="Q1864">
        <v>721.79998779296875</v>
      </c>
      <c r="S1864">
        <v>121</v>
      </c>
      <c r="T1864">
        <v>0</v>
      </c>
      <c r="U1864">
        <v>0</v>
      </c>
      <c r="V1864">
        <v>0</v>
      </c>
      <c r="W1864">
        <v>1</v>
      </c>
      <c r="X1864">
        <v>1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 s="63"/>
      <c r="AF1864" s="63"/>
      <c r="AG1864">
        <f t="shared" si="29"/>
        <v>0.12703252032520326</v>
      </c>
    </row>
    <row r="1865" spans="1:33" x14ac:dyDescent="0.25">
      <c r="A1865">
        <v>3578</v>
      </c>
      <c r="B1865" t="s">
        <v>74</v>
      </c>
      <c r="C1865" t="s">
        <v>471</v>
      </c>
      <c r="D1865">
        <v>1929</v>
      </c>
      <c r="E1865">
        <v>1775.800048828125</v>
      </c>
      <c r="F1865">
        <v>1775.800048828125</v>
      </c>
      <c r="G1865" s="7">
        <v>260</v>
      </c>
      <c r="H1865">
        <v>121.59999847412109</v>
      </c>
      <c r="I1865">
        <v>130</v>
      </c>
      <c r="J1865">
        <v>1225</v>
      </c>
      <c r="K1865">
        <v>112.90000152587891</v>
      </c>
      <c r="L1865">
        <v>889.79998779296875</v>
      </c>
      <c r="M1865">
        <v>271.5</v>
      </c>
      <c r="O1865">
        <v>121</v>
      </c>
      <c r="P1865">
        <v>319</v>
      </c>
      <c r="Q1865">
        <v>1208.800048828125</v>
      </c>
      <c r="S1865">
        <v>283.5</v>
      </c>
      <c r="T1865">
        <v>0</v>
      </c>
      <c r="U1865">
        <v>0</v>
      </c>
      <c r="V1865">
        <v>0</v>
      </c>
      <c r="W1865">
        <v>1</v>
      </c>
      <c r="X1865">
        <v>1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 s="63"/>
      <c r="AF1865" s="63"/>
      <c r="AG1865">
        <f t="shared" si="29"/>
        <v>0.14641288030799279</v>
      </c>
    </row>
    <row r="1866" spans="1:33" x14ac:dyDescent="0.25">
      <c r="A1866">
        <v>3578</v>
      </c>
      <c r="B1866" t="s">
        <v>74</v>
      </c>
      <c r="C1866" t="s">
        <v>472</v>
      </c>
      <c r="D1866">
        <v>1930</v>
      </c>
      <c r="E1866">
        <v>1543.5999755859375</v>
      </c>
      <c r="F1866">
        <v>1543.5999755859375</v>
      </c>
      <c r="G1866" s="7">
        <v>270</v>
      </c>
      <c r="H1866">
        <v>84.699996948242188</v>
      </c>
      <c r="I1866">
        <v>176.19999694824219</v>
      </c>
      <c r="J1866">
        <v>1060.5999755859375</v>
      </c>
      <c r="K1866">
        <v>81.599998474121094</v>
      </c>
      <c r="L1866">
        <v>594.0999755859375</v>
      </c>
      <c r="M1866">
        <v>312.10000610351563</v>
      </c>
      <c r="O1866">
        <v>283.5</v>
      </c>
      <c r="P1866">
        <v>246.89999389648438</v>
      </c>
      <c r="Q1866">
        <v>841</v>
      </c>
      <c r="S1866">
        <v>85.699996948242188</v>
      </c>
      <c r="T1866">
        <v>0</v>
      </c>
      <c r="U1866">
        <v>0</v>
      </c>
      <c r="V1866">
        <v>0</v>
      </c>
      <c r="W1866">
        <v>1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 s="63"/>
      <c r="AF1866" s="63"/>
      <c r="AG1866">
        <f t="shared" si="29"/>
        <v>0.17491578405701275</v>
      </c>
    </row>
    <row r="1867" spans="1:33" x14ac:dyDescent="0.25">
      <c r="A1867">
        <v>3578</v>
      </c>
      <c r="B1867" t="s">
        <v>74</v>
      </c>
      <c r="C1867" t="s">
        <v>473</v>
      </c>
      <c r="D1867">
        <v>1931</v>
      </c>
      <c r="E1867">
        <v>1105.1800537109375</v>
      </c>
      <c r="F1867">
        <v>1105.0999755859375</v>
      </c>
      <c r="G1867" s="7">
        <v>270</v>
      </c>
      <c r="H1867">
        <v>102.59999847412109</v>
      </c>
      <c r="I1867">
        <v>176.19999694824219</v>
      </c>
      <c r="J1867">
        <v>593.5999755859375</v>
      </c>
      <c r="K1867">
        <v>130.10000610351563</v>
      </c>
      <c r="L1867">
        <v>227.80000305175781</v>
      </c>
      <c r="M1867">
        <v>311.57998657226563</v>
      </c>
      <c r="O1867">
        <v>85.699996948242188</v>
      </c>
      <c r="P1867">
        <v>335.20001220703125</v>
      </c>
      <c r="Q1867">
        <v>563</v>
      </c>
      <c r="S1867">
        <v>21.700000762939453</v>
      </c>
      <c r="T1867">
        <v>0</v>
      </c>
      <c r="U1867">
        <v>0</v>
      </c>
      <c r="V1867">
        <v>0</v>
      </c>
      <c r="W1867">
        <v>1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 s="63"/>
      <c r="AF1867" s="63"/>
      <c r="AG1867">
        <f t="shared" si="29"/>
        <v>0.24430408338750126</v>
      </c>
    </row>
    <row r="1868" spans="1:33" x14ac:dyDescent="0.25">
      <c r="A1868">
        <v>3578</v>
      </c>
      <c r="B1868" t="s">
        <v>74</v>
      </c>
      <c r="C1868" t="s">
        <v>474</v>
      </c>
      <c r="D1868">
        <v>1932</v>
      </c>
      <c r="E1868">
        <v>836.5999755859375</v>
      </c>
      <c r="F1868">
        <v>836.5999755859375</v>
      </c>
      <c r="G1868" s="7">
        <v>135</v>
      </c>
      <c r="H1868">
        <v>26.799999237060547</v>
      </c>
      <c r="I1868">
        <v>88.099998474121094</v>
      </c>
      <c r="J1868">
        <v>582.29998779296875</v>
      </c>
      <c r="K1868">
        <v>112.09999847412109</v>
      </c>
      <c r="L1868">
        <v>308.39999389648438</v>
      </c>
      <c r="M1868">
        <v>207.30000305175781</v>
      </c>
      <c r="O1868">
        <v>21.700000762939453</v>
      </c>
      <c r="P1868">
        <v>73.300003051757813</v>
      </c>
      <c r="Q1868">
        <v>381.70001220703125</v>
      </c>
      <c r="S1868">
        <v>6.6999998092651367</v>
      </c>
      <c r="T1868">
        <v>0</v>
      </c>
      <c r="U1868">
        <v>0</v>
      </c>
      <c r="V1868">
        <v>0</v>
      </c>
      <c r="W1868">
        <v>1</v>
      </c>
      <c r="X1868">
        <v>1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 s="63"/>
      <c r="AF1868" s="63"/>
      <c r="AG1868">
        <f t="shared" si="29"/>
        <v>0.16136744434572659</v>
      </c>
    </row>
    <row r="1869" spans="1:33" x14ac:dyDescent="0.25">
      <c r="A1869">
        <v>3578</v>
      </c>
      <c r="B1869" t="s">
        <v>74</v>
      </c>
      <c r="C1869" t="s">
        <v>475</v>
      </c>
      <c r="D1869">
        <v>1933</v>
      </c>
      <c r="E1869">
        <v>751.5</v>
      </c>
      <c r="F1869">
        <v>751.5</v>
      </c>
      <c r="G1869" s="7">
        <v>135</v>
      </c>
      <c r="H1869">
        <v>30.200000762939453</v>
      </c>
      <c r="I1869">
        <v>88.099998474121094</v>
      </c>
      <c r="J1869">
        <v>493.29998779296875</v>
      </c>
      <c r="K1869">
        <v>88.199996948242188</v>
      </c>
      <c r="L1869">
        <v>280.60000610351563</v>
      </c>
      <c r="M1869">
        <v>177.19999694824219</v>
      </c>
      <c r="O1869">
        <v>6.6999998092651367</v>
      </c>
      <c r="P1869">
        <v>101.30000305175781</v>
      </c>
      <c r="Q1869">
        <v>381.9000244140625</v>
      </c>
      <c r="S1869">
        <v>14.600000381469727</v>
      </c>
      <c r="T1869">
        <v>0</v>
      </c>
      <c r="U1869">
        <v>0</v>
      </c>
      <c r="V1869">
        <v>0</v>
      </c>
      <c r="W1869">
        <v>1</v>
      </c>
      <c r="X1869">
        <v>1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 s="63"/>
      <c r="AF1869" s="63"/>
      <c r="AG1869">
        <f t="shared" si="29"/>
        <v>0.17964071856287425</v>
      </c>
    </row>
    <row r="1870" spans="1:33" x14ac:dyDescent="0.25">
      <c r="A1870">
        <v>3578</v>
      </c>
      <c r="B1870" t="s">
        <v>74</v>
      </c>
      <c r="C1870" t="s">
        <v>476</v>
      </c>
      <c r="D1870">
        <v>1934</v>
      </c>
      <c r="E1870">
        <v>679.29998779296875</v>
      </c>
      <c r="F1870">
        <v>679.29998779296875</v>
      </c>
      <c r="G1870" s="7">
        <v>100</v>
      </c>
      <c r="H1870">
        <v>34.299999237060547</v>
      </c>
      <c r="I1870">
        <v>62.200000762939453</v>
      </c>
      <c r="J1870">
        <v>458</v>
      </c>
      <c r="K1870">
        <v>63</v>
      </c>
      <c r="L1870">
        <v>270.89999389648438</v>
      </c>
      <c r="M1870">
        <v>149.30000305175781</v>
      </c>
      <c r="O1870">
        <v>14.600000381469727</v>
      </c>
      <c r="P1870">
        <v>116</v>
      </c>
      <c r="Q1870">
        <v>386.89999389648438</v>
      </c>
      <c r="T1870">
        <v>0</v>
      </c>
      <c r="U1870">
        <v>0</v>
      </c>
      <c r="V1870">
        <v>0</v>
      </c>
      <c r="W1870">
        <v>1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 s="63"/>
      <c r="AF1870" s="63"/>
      <c r="AG1870">
        <f t="shared" si="29"/>
        <v>0.14721036625497061</v>
      </c>
    </row>
    <row r="1871" spans="1:33" x14ac:dyDescent="0.25">
      <c r="A1871">
        <v>3578</v>
      </c>
      <c r="B1871" t="s">
        <v>74</v>
      </c>
      <c r="C1871" t="s">
        <v>477</v>
      </c>
      <c r="D1871">
        <v>1935</v>
      </c>
      <c r="E1871">
        <v>605.20001220703125</v>
      </c>
      <c r="F1871">
        <v>605.20001220703125</v>
      </c>
      <c r="G1871" s="7">
        <v>100</v>
      </c>
      <c r="H1871">
        <v>43.5</v>
      </c>
      <c r="I1871">
        <v>62.200000762939453</v>
      </c>
      <c r="J1871">
        <v>396.60000610351563</v>
      </c>
      <c r="K1871">
        <v>84.699996948242188</v>
      </c>
      <c r="L1871">
        <v>218.30000305175781</v>
      </c>
      <c r="M1871">
        <v>132.19999694824219</v>
      </c>
      <c r="P1871">
        <v>89.5</v>
      </c>
      <c r="Q1871">
        <v>307.79998779296875</v>
      </c>
      <c r="T1871">
        <v>0</v>
      </c>
      <c r="U1871">
        <v>0</v>
      </c>
      <c r="V1871">
        <v>0</v>
      </c>
      <c r="W1871">
        <v>1</v>
      </c>
      <c r="X1871">
        <v>1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 s="63"/>
      <c r="AF1871" s="63"/>
      <c r="AG1871">
        <f t="shared" si="29"/>
        <v>0.16523462984629164</v>
      </c>
    </row>
    <row r="1872" spans="1:33" x14ac:dyDescent="0.25">
      <c r="A1872">
        <v>3578</v>
      </c>
      <c r="B1872" t="s">
        <v>74</v>
      </c>
      <c r="C1872" t="s">
        <v>478</v>
      </c>
      <c r="D1872">
        <v>1936</v>
      </c>
      <c r="E1872">
        <v>589.5</v>
      </c>
      <c r="F1872">
        <v>589.5</v>
      </c>
      <c r="G1872" s="7">
        <v>100</v>
      </c>
      <c r="H1872">
        <v>26.100000381469727</v>
      </c>
      <c r="I1872">
        <v>98.900001525878906</v>
      </c>
      <c r="J1872">
        <v>425</v>
      </c>
      <c r="K1872">
        <v>99.099998474121094</v>
      </c>
      <c r="L1872">
        <v>306</v>
      </c>
      <c r="M1872">
        <v>84.300003051757813</v>
      </c>
      <c r="P1872">
        <v>85.900001525878906</v>
      </c>
      <c r="Q1872">
        <v>391.89999389648438</v>
      </c>
      <c r="T1872">
        <v>0</v>
      </c>
      <c r="U1872">
        <v>0</v>
      </c>
      <c r="V1872">
        <v>0</v>
      </c>
      <c r="W1872">
        <v>1</v>
      </c>
      <c r="X1872">
        <v>1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 s="63"/>
      <c r="AF1872" s="63"/>
      <c r="AG1872">
        <f t="shared" si="29"/>
        <v>0.16963528413910092</v>
      </c>
    </row>
    <row r="1873" spans="1:33" x14ac:dyDescent="0.25">
      <c r="A1873">
        <v>3578</v>
      </c>
      <c r="B1873" t="s">
        <v>74</v>
      </c>
      <c r="C1873" t="s">
        <v>479</v>
      </c>
      <c r="D1873">
        <v>1937</v>
      </c>
      <c r="E1873">
        <v>588.70001220703125</v>
      </c>
      <c r="F1873">
        <v>588.70001220703125</v>
      </c>
      <c r="G1873" s="7">
        <v>60</v>
      </c>
      <c r="H1873">
        <v>30.399999618530273</v>
      </c>
      <c r="I1873">
        <v>60</v>
      </c>
      <c r="J1873">
        <v>437.10000610351563</v>
      </c>
      <c r="K1873">
        <v>126.90000152587891</v>
      </c>
      <c r="L1873">
        <v>312.89999389648438</v>
      </c>
      <c r="M1873">
        <v>60.400001525878906</v>
      </c>
      <c r="P1873">
        <v>56.799999237060547</v>
      </c>
      <c r="Q1873">
        <v>369.69998168945313</v>
      </c>
      <c r="T1873">
        <v>0</v>
      </c>
      <c r="U1873">
        <v>0</v>
      </c>
      <c r="V1873">
        <v>0</v>
      </c>
      <c r="W1873">
        <v>1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 s="63"/>
      <c r="AF1873" s="63"/>
      <c r="AG1873">
        <f t="shared" si="29"/>
        <v>0.10191948149459097</v>
      </c>
    </row>
    <row r="1874" spans="1:33" x14ac:dyDescent="0.25">
      <c r="A1874">
        <v>3578</v>
      </c>
      <c r="B1874" t="s">
        <v>74</v>
      </c>
      <c r="C1874" t="s">
        <v>480</v>
      </c>
      <c r="D1874">
        <v>1938</v>
      </c>
      <c r="E1874">
        <v>655.5</v>
      </c>
      <c r="F1874">
        <v>655.5</v>
      </c>
      <c r="G1874" s="7">
        <v>60</v>
      </c>
      <c r="H1874">
        <v>36.200000762939453</v>
      </c>
      <c r="I1874">
        <v>60</v>
      </c>
      <c r="J1874">
        <v>477</v>
      </c>
      <c r="K1874">
        <v>133.89999389648438</v>
      </c>
      <c r="L1874">
        <v>354.20001220703125</v>
      </c>
      <c r="M1874">
        <v>62.099998474121094</v>
      </c>
      <c r="P1874">
        <v>59</v>
      </c>
      <c r="Q1874">
        <v>413.20001220703125</v>
      </c>
      <c r="T1874">
        <v>0</v>
      </c>
      <c r="U1874">
        <v>0</v>
      </c>
      <c r="V1874">
        <v>0</v>
      </c>
      <c r="W1874">
        <v>1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 s="63"/>
      <c r="AF1874" s="63"/>
      <c r="AG1874">
        <f t="shared" si="29"/>
        <v>9.1533180778032033E-2</v>
      </c>
    </row>
    <row r="1875" spans="1:33" x14ac:dyDescent="0.25">
      <c r="A1875">
        <v>3578</v>
      </c>
      <c r="B1875" t="s">
        <v>74</v>
      </c>
      <c r="C1875" t="s">
        <v>597</v>
      </c>
      <c r="D1875">
        <v>1939</v>
      </c>
      <c r="E1875">
        <v>658.4000244140625</v>
      </c>
      <c r="F1875">
        <v>658.4000244140625</v>
      </c>
      <c r="G1875" s="7">
        <v>60</v>
      </c>
      <c r="H1875">
        <v>44.599998474121094</v>
      </c>
      <c r="I1875">
        <v>60</v>
      </c>
      <c r="J1875">
        <v>433.5</v>
      </c>
      <c r="K1875">
        <v>108.90000152587891</v>
      </c>
      <c r="L1875">
        <v>353.89999389648438</v>
      </c>
      <c r="M1875">
        <v>79.400001525878906</v>
      </c>
      <c r="P1875">
        <v>61.299999237060547</v>
      </c>
      <c r="Q1875">
        <v>415.19998168945313</v>
      </c>
      <c r="R1875">
        <v>26.899999618530273</v>
      </c>
      <c r="T1875">
        <v>0</v>
      </c>
      <c r="U1875">
        <v>0</v>
      </c>
      <c r="V1875">
        <v>0</v>
      </c>
      <c r="W1875">
        <v>1</v>
      </c>
      <c r="X1875">
        <v>1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 s="63"/>
      <c r="AF1875" s="63"/>
      <c r="AG1875">
        <f t="shared" si="29"/>
        <v>9.1130008771485832E-2</v>
      </c>
    </row>
    <row r="1876" spans="1:33" s="4" customFormat="1" x14ac:dyDescent="0.25">
      <c r="A1876" s="4">
        <v>3578</v>
      </c>
      <c r="B1876" s="4" t="s">
        <v>74</v>
      </c>
      <c r="C1876" s="4" t="s">
        <v>482</v>
      </c>
      <c r="D1876" s="4">
        <v>1940</v>
      </c>
      <c r="E1876" s="4">
        <v>934.20001220703125</v>
      </c>
      <c r="F1876" s="4">
        <v>934.20001220703125</v>
      </c>
      <c r="G1876" s="7">
        <v>60</v>
      </c>
      <c r="H1876" s="4">
        <v>83.599998474121094</v>
      </c>
      <c r="I1876" s="4">
        <v>60</v>
      </c>
      <c r="J1876" s="4">
        <v>726.4000244140625</v>
      </c>
      <c r="K1876" s="4">
        <v>118.40000152587891</v>
      </c>
      <c r="L1876" s="4">
        <v>636.5</v>
      </c>
      <c r="M1876" s="4">
        <v>102</v>
      </c>
      <c r="P1876" s="4">
        <v>42.400001525878906</v>
      </c>
      <c r="Q1876" s="4">
        <v>678.9000244140625</v>
      </c>
      <c r="T1876" s="4">
        <v>0</v>
      </c>
      <c r="U1876" s="4">
        <v>0</v>
      </c>
      <c r="V1876" s="4">
        <v>0</v>
      </c>
      <c r="W1876" s="4">
        <v>1</v>
      </c>
      <c r="X1876" s="4">
        <v>1</v>
      </c>
      <c r="Y1876" s="4">
        <v>0</v>
      </c>
      <c r="Z1876" s="4">
        <v>0</v>
      </c>
      <c r="AA1876" s="4">
        <v>0</v>
      </c>
      <c r="AB1876" s="4">
        <v>0</v>
      </c>
      <c r="AC1876" s="4">
        <v>0</v>
      </c>
      <c r="AD1876" s="4">
        <v>1</v>
      </c>
      <c r="AE1876" s="63"/>
      <c r="AF1876" s="63"/>
      <c r="AG1876">
        <f t="shared" si="29"/>
        <v>6.422607494753832E-2</v>
      </c>
    </row>
    <row r="1877" spans="1:33" x14ac:dyDescent="0.25">
      <c r="A1877">
        <v>3580</v>
      </c>
      <c r="B1877" t="s">
        <v>75</v>
      </c>
      <c r="C1877" t="s">
        <v>467</v>
      </c>
      <c r="D1877">
        <v>1925</v>
      </c>
      <c r="E1877">
        <v>82.800003051757813</v>
      </c>
      <c r="F1877">
        <v>82.800003051757813</v>
      </c>
      <c r="G1877" s="7">
        <v>12</v>
      </c>
      <c r="H1877">
        <v>2.5</v>
      </c>
      <c r="I1877">
        <v>12</v>
      </c>
      <c r="J1877">
        <v>56.5</v>
      </c>
      <c r="K1877">
        <v>27.600000381469727</v>
      </c>
      <c r="L1877">
        <v>31.899999618530273</v>
      </c>
      <c r="M1877">
        <v>0.40000000596046448</v>
      </c>
      <c r="O1877">
        <v>5.0999999046325684</v>
      </c>
      <c r="P1877">
        <v>18.200000762939453</v>
      </c>
      <c r="Q1877">
        <v>50.099998474121094</v>
      </c>
      <c r="R1877">
        <v>0.69999998807907104</v>
      </c>
      <c r="S1877">
        <v>79.5</v>
      </c>
      <c r="T1877">
        <v>0</v>
      </c>
      <c r="U1877">
        <v>0</v>
      </c>
      <c r="V1877">
        <v>0</v>
      </c>
      <c r="W1877">
        <v>1</v>
      </c>
      <c r="X1877">
        <v>1</v>
      </c>
      <c r="Y1877">
        <v>0</v>
      </c>
      <c r="Z1877">
        <v>0</v>
      </c>
      <c r="AA1877">
        <v>0</v>
      </c>
      <c r="AB1877">
        <v>1</v>
      </c>
      <c r="AC1877">
        <v>0</v>
      </c>
      <c r="AD1877">
        <v>0</v>
      </c>
      <c r="AE1877" s="63">
        <f>AVERAGE(G1877:G1890)</f>
        <v>21.142857142857142</v>
      </c>
      <c r="AF1877" s="63">
        <f>_xlfn.VAR.S(G1877:G1890)</f>
        <v>145.67032967032964</v>
      </c>
      <c r="AG1877">
        <f t="shared" si="29"/>
        <v>0.14492753089029317</v>
      </c>
    </row>
    <row r="1878" spans="1:33" x14ac:dyDescent="0.25">
      <c r="A1878">
        <v>3580</v>
      </c>
      <c r="B1878" t="s">
        <v>75</v>
      </c>
      <c r="C1878" t="s">
        <v>468</v>
      </c>
      <c r="D1878">
        <v>1926</v>
      </c>
      <c r="E1878">
        <v>133.19999694824219</v>
      </c>
      <c r="F1878">
        <v>133.19999694824219</v>
      </c>
      <c r="G1878" s="7">
        <v>20</v>
      </c>
      <c r="H1878">
        <v>5.3000001907348633</v>
      </c>
      <c r="I1878">
        <v>20</v>
      </c>
      <c r="J1878">
        <v>93.5</v>
      </c>
      <c r="K1878">
        <v>28.600000381469727</v>
      </c>
      <c r="L1878">
        <v>63.900001525878906</v>
      </c>
      <c r="M1878">
        <v>1.6000000238418579</v>
      </c>
      <c r="O1878">
        <v>15.699999809265137</v>
      </c>
      <c r="P1878">
        <v>34</v>
      </c>
      <c r="Q1878">
        <v>97.900001525878906</v>
      </c>
      <c r="R1878">
        <v>0.30000001192092896</v>
      </c>
      <c r="S1878">
        <v>94.800003051757813</v>
      </c>
      <c r="T1878">
        <v>0</v>
      </c>
      <c r="U1878">
        <v>0</v>
      </c>
      <c r="V1878">
        <v>0</v>
      </c>
      <c r="W1878">
        <v>1</v>
      </c>
      <c r="X1878">
        <v>1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0</v>
      </c>
      <c r="AE1878" s="63"/>
      <c r="AF1878" s="63"/>
      <c r="AG1878">
        <f t="shared" si="29"/>
        <v>0.15015015359025455</v>
      </c>
    </row>
    <row r="1879" spans="1:33" x14ac:dyDescent="0.25">
      <c r="A1879">
        <v>3580</v>
      </c>
      <c r="B1879" t="s">
        <v>75</v>
      </c>
      <c r="C1879" t="s">
        <v>469</v>
      </c>
      <c r="D1879">
        <v>1927</v>
      </c>
      <c r="E1879">
        <v>178.39999389648438</v>
      </c>
      <c r="F1879">
        <v>178.39999389648438</v>
      </c>
      <c r="G1879" s="7">
        <v>30</v>
      </c>
      <c r="H1879">
        <v>10.199999809265137</v>
      </c>
      <c r="I1879">
        <v>27.5</v>
      </c>
      <c r="J1879">
        <v>118.09999847412109</v>
      </c>
      <c r="K1879">
        <v>28</v>
      </c>
      <c r="L1879">
        <v>86.5</v>
      </c>
      <c r="M1879">
        <v>1.2999999523162842</v>
      </c>
      <c r="O1879">
        <v>17.700000762939453</v>
      </c>
      <c r="P1879">
        <v>50</v>
      </c>
      <c r="Q1879">
        <v>136.5</v>
      </c>
      <c r="R1879">
        <v>0.80000001192092896</v>
      </c>
      <c r="S1879">
        <v>129.30000305175781</v>
      </c>
      <c r="T1879">
        <v>0</v>
      </c>
      <c r="U1879">
        <v>0</v>
      </c>
      <c r="V1879">
        <v>0</v>
      </c>
      <c r="W1879">
        <v>1</v>
      </c>
      <c r="X1879">
        <v>1</v>
      </c>
      <c r="Y1879">
        <v>0</v>
      </c>
      <c r="Z1879">
        <v>0</v>
      </c>
      <c r="AA1879">
        <v>0</v>
      </c>
      <c r="AB1879">
        <v>1</v>
      </c>
      <c r="AC1879">
        <v>0</v>
      </c>
      <c r="AD1879">
        <v>0</v>
      </c>
      <c r="AE1879" s="63"/>
      <c r="AF1879" s="63"/>
      <c r="AG1879">
        <f t="shared" si="29"/>
        <v>0.16816144073080708</v>
      </c>
    </row>
    <row r="1880" spans="1:33" x14ac:dyDescent="0.25">
      <c r="A1880">
        <v>3580</v>
      </c>
      <c r="B1880" t="s">
        <v>75</v>
      </c>
      <c r="C1880" t="s">
        <v>470</v>
      </c>
      <c r="D1880">
        <v>1928</v>
      </c>
      <c r="E1880">
        <v>228.60000610351563</v>
      </c>
      <c r="F1880">
        <v>228.60000610351563</v>
      </c>
      <c r="G1880" s="7">
        <v>30</v>
      </c>
      <c r="H1880">
        <v>13.100000381469727</v>
      </c>
      <c r="I1880">
        <v>30</v>
      </c>
      <c r="J1880">
        <v>169.80000305175781</v>
      </c>
      <c r="K1880">
        <v>40.099998474121094</v>
      </c>
      <c r="L1880">
        <v>110</v>
      </c>
      <c r="M1880">
        <v>1.2000000476837158</v>
      </c>
      <c r="O1880">
        <v>26.399999618530273</v>
      </c>
      <c r="P1880">
        <v>69.5</v>
      </c>
      <c r="Q1880">
        <v>179.5</v>
      </c>
      <c r="R1880">
        <v>0.60000002384185791</v>
      </c>
      <c r="S1880">
        <v>144.80000305175781</v>
      </c>
      <c r="T1880">
        <v>0</v>
      </c>
      <c r="U1880">
        <v>0</v>
      </c>
      <c r="V1880">
        <v>0</v>
      </c>
      <c r="W1880">
        <v>1</v>
      </c>
      <c r="X1880">
        <v>1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 s="63"/>
      <c r="AF1880" s="63"/>
      <c r="AG1880">
        <f t="shared" si="29"/>
        <v>0.13123359229664794</v>
      </c>
    </row>
    <row r="1881" spans="1:33" x14ac:dyDescent="0.25">
      <c r="A1881">
        <v>3580</v>
      </c>
      <c r="B1881" t="s">
        <v>75</v>
      </c>
      <c r="C1881" t="s">
        <v>471</v>
      </c>
      <c r="D1881">
        <v>1929</v>
      </c>
      <c r="E1881">
        <v>266.5</v>
      </c>
      <c r="F1881">
        <v>266.5</v>
      </c>
      <c r="G1881" s="7">
        <v>40</v>
      </c>
      <c r="H1881">
        <v>18.399999618530273</v>
      </c>
      <c r="I1881">
        <v>37.5</v>
      </c>
      <c r="J1881">
        <v>183.10000610351563</v>
      </c>
      <c r="K1881">
        <v>36.599998474121094</v>
      </c>
      <c r="L1881">
        <v>113.90000152587891</v>
      </c>
      <c r="M1881">
        <v>3</v>
      </c>
      <c r="O1881">
        <v>24.299999237060547</v>
      </c>
      <c r="P1881">
        <v>101.5</v>
      </c>
      <c r="Q1881">
        <v>215.39999389648438</v>
      </c>
      <c r="R1881">
        <v>0.40000000596046448</v>
      </c>
      <c r="S1881">
        <v>131.10000610351563</v>
      </c>
      <c r="T1881">
        <v>0</v>
      </c>
      <c r="U1881">
        <v>0</v>
      </c>
      <c r="V1881">
        <v>0</v>
      </c>
      <c r="W1881">
        <v>1</v>
      </c>
      <c r="X1881">
        <v>1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 s="63"/>
      <c r="AF1881" s="63"/>
      <c r="AG1881">
        <f t="shared" si="29"/>
        <v>0.15009380863039401</v>
      </c>
    </row>
    <row r="1882" spans="1:33" x14ac:dyDescent="0.25">
      <c r="A1882">
        <v>3580</v>
      </c>
      <c r="B1882" t="s">
        <v>75</v>
      </c>
      <c r="C1882" t="s">
        <v>472</v>
      </c>
      <c r="D1882">
        <v>1930</v>
      </c>
      <c r="E1882">
        <v>248.19999694824219</v>
      </c>
      <c r="F1882">
        <v>248.19999694824219</v>
      </c>
      <c r="G1882" s="7">
        <v>40</v>
      </c>
      <c r="H1882">
        <v>19.399999618530273</v>
      </c>
      <c r="I1882">
        <v>37.5</v>
      </c>
      <c r="J1882">
        <v>161.30000305175781</v>
      </c>
      <c r="K1882">
        <v>35.099998474121094</v>
      </c>
      <c r="L1882">
        <v>125.80000305175781</v>
      </c>
      <c r="M1882">
        <v>1.8999999761581421</v>
      </c>
      <c r="O1882">
        <v>43.400001525878906</v>
      </c>
      <c r="P1882">
        <v>73.599998474121094</v>
      </c>
      <c r="Q1882">
        <v>199.39999389648438</v>
      </c>
      <c r="R1882">
        <v>0.20000000298023224</v>
      </c>
      <c r="S1882">
        <v>20.5</v>
      </c>
      <c r="T1882">
        <v>0</v>
      </c>
      <c r="U1882">
        <v>0</v>
      </c>
      <c r="V1882">
        <v>0</v>
      </c>
      <c r="W1882">
        <v>1</v>
      </c>
      <c r="X1882">
        <v>1</v>
      </c>
      <c r="Y1882">
        <v>0</v>
      </c>
      <c r="Z1882">
        <v>0</v>
      </c>
      <c r="AA1882">
        <v>0</v>
      </c>
      <c r="AB1882">
        <v>1</v>
      </c>
      <c r="AC1882">
        <v>0</v>
      </c>
      <c r="AD1882">
        <v>0</v>
      </c>
      <c r="AE1882" s="63"/>
      <c r="AF1882" s="63"/>
      <c r="AG1882">
        <f t="shared" si="29"/>
        <v>0.16116035653433675</v>
      </c>
    </row>
    <row r="1883" spans="1:33" x14ac:dyDescent="0.25">
      <c r="A1883">
        <v>3580</v>
      </c>
      <c r="B1883" t="s">
        <v>75</v>
      </c>
      <c r="C1883" t="s">
        <v>473</v>
      </c>
      <c r="D1883">
        <v>1931</v>
      </c>
      <c r="E1883">
        <v>115.19999694824219</v>
      </c>
      <c r="F1883">
        <v>115.19999694824219</v>
      </c>
      <c r="G1883" s="7">
        <v>40</v>
      </c>
      <c r="H1883">
        <v>22.100000381469727</v>
      </c>
      <c r="I1883">
        <v>39.599998474121094</v>
      </c>
      <c r="J1883">
        <v>30.100000381469727</v>
      </c>
      <c r="K1883">
        <v>10.199999809265137</v>
      </c>
      <c r="L1883">
        <v>50.799999237060547</v>
      </c>
      <c r="M1883">
        <v>1.3999999761581421</v>
      </c>
      <c r="O1883">
        <v>6.4000000953674316</v>
      </c>
      <c r="P1883">
        <v>37.099998474121094</v>
      </c>
      <c r="Q1883">
        <v>87.899993896484375</v>
      </c>
      <c r="S1883">
        <v>32</v>
      </c>
      <c r="T1883">
        <v>0</v>
      </c>
      <c r="U1883">
        <v>0</v>
      </c>
      <c r="V1883">
        <v>0</v>
      </c>
      <c r="W1883">
        <v>1</v>
      </c>
      <c r="X1883">
        <v>1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 s="63"/>
      <c r="AF1883" s="63"/>
      <c r="AG1883">
        <f t="shared" si="29"/>
        <v>0.3472222314204701</v>
      </c>
    </row>
    <row r="1884" spans="1:33" x14ac:dyDescent="0.25">
      <c r="A1884">
        <v>3580</v>
      </c>
      <c r="B1884" t="s">
        <v>75</v>
      </c>
      <c r="C1884" t="s">
        <v>474</v>
      </c>
      <c r="D1884">
        <v>1932</v>
      </c>
      <c r="E1884">
        <v>202</v>
      </c>
      <c r="F1884">
        <v>202</v>
      </c>
      <c r="G1884" s="7">
        <v>12</v>
      </c>
      <c r="H1884">
        <v>56.900001525878906</v>
      </c>
      <c r="I1884">
        <v>12</v>
      </c>
      <c r="J1884">
        <v>32</v>
      </c>
      <c r="K1884">
        <v>26.700000762939453</v>
      </c>
      <c r="L1884">
        <v>34.099998474121094</v>
      </c>
      <c r="M1884">
        <v>7.0999999046325684</v>
      </c>
      <c r="O1884">
        <v>5.5999999046325684</v>
      </c>
      <c r="P1884">
        <v>30.5</v>
      </c>
      <c r="Q1884">
        <v>64.599998474121094</v>
      </c>
      <c r="S1884">
        <v>15.5</v>
      </c>
      <c r="T1884">
        <v>0</v>
      </c>
      <c r="U1884">
        <v>0</v>
      </c>
      <c r="V1884">
        <v>0</v>
      </c>
      <c r="W1884">
        <v>1</v>
      </c>
      <c r="X1884">
        <v>1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 s="63"/>
      <c r="AF1884" s="63"/>
      <c r="AG1884">
        <f t="shared" si="29"/>
        <v>5.9405940594059403E-2</v>
      </c>
    </row>
    <row r="1885" spans="1:33" x14ac:dyDescent="0.25">
      <c r="A1885">
        <v>3580</v>
      </c>
      <c r="B1885" t="s">
        <v>75</v>
      </c>
      <c r="C1885" t="s">
        <v>475</v>
      </c>
      <c r="D1885">
        <v>1933</v>
      </c>
      <c r="E1885">
        <v>165</v>
      </c>
      <c r="F1885">
        <v>165</v>
      </c>
      <c r="G1885" s="7">
        <v>12</v>
      </c>
      <c r="H1885">
        <v>52.5</v>
      </c>
      <c r="I1885">
        <v>12</v>
      </c>
      <c r="J1885">
        <v>15.5</v>
      </c>
      <c r="K1885">
        <v>13</v>
      </c>
      <c r="L1885">
        <v>32.900001525878906</v>
      </c>
      <c r="M1885">
        <v>8.1999998092651367</v>
      </c>
      <c r="O1885">
        <v>6.4000000953674316</v>
      </c>
      <c r="P1885">
        <v>29.100000381469727</v>
      </c>
      <c r="Q1885">
        <v>62</v>
      </c>
      <c r="R1885">
        <v>0.20000000298023224</v>
      </c>
      <c r="S1885">
        <v>10.399999618530273</v>
      </c>
      <c r="T1885">
        <v>0</v>
      </c>
      <c r="U1885">
        <v>0</v>
      </c>
      <c r="V1885">
        <v>0</v>
      </c>
      <c r="W1885">
        <v>1</v>
      </c>
      <c r="X1885">
        <v>1</v>
      </c>
      <c r="Y1885">
        <v>0</v>
      </c>
      <c r="Z1885">
        <v>0</v>
      </c>
      <c r="AA1885">
        <v>0</v>
      </c>
      <c r="AB1885">
        <v>1</v>
      </c>
      <c r="AC1885">
        <v>0</v>
      </c>
      <c r="AD1885">
        <v>0</v>
      </c>
      <c r="AE1885" s="63"/>
      <c r="AF1885" s="63"/>
      <c r="AG1885">
        <f t="shared" si="29"/>
        <v>7.2727272727272724E-2</v>
      </c>
    </row>
    <row r="1886" spans="1:33" x14ac:dyDescent="0.25">
      <c r="A1886">
        <v>3580</v>
      </c>
      <c r="B1886" t="s">
        <v>75</v>
      </c>
      <c r="C1886" t="s">
        <v>476</v>
      </c>
      <c r="D1886">
        <v>1934</v>
      </c>
      <c r="E1886">
        <v>176.30000305175781</v>
      </c>
      <c r="F1886">
        <v>176.30000305175781</v>
      </c>
      <c r="G1886" s="7">
        <v>12</v>
      </c>
      <c r="H1886">
        <v>50.799999237060547</v>
      </c>
      <c r="I1886">
        <v>12</v>
      </c>
      <c r="J1886">
        <v>26.100000381469727</v>
      </c>
      <c r="K1886">
        <v>17.5</v>
      </c>
      <c r="L1886">
        <v>43.099998474121094</v>
      </c>
      <c r="M1886">
        <v>7.6999998092651367</v>
      </c>
      <c r="O1886">
        <v>10.399999618530273</v>
      </c>
      <c r="P1886">
        <v>27.299999237060547</v>
      </c>
      <c r="Q1886">
        <v>70.399993896484375</v>
      </c>
      <c r="R1886">
        <v>2.0999999046325684</v>
      </c>
      <c r="S1886">
        <v>6.9000000953674316</v>
      </c>
      <c r="T1886">
        <v>0</v>
      </c>
      <c r="U1886">
        <v>0</v>
      </c>
      <c r="V1886">
        <v>0</v>
      </c>
      <c r="W1886">
        <v>1</v>
      </c>
      <c r="X1886">
        <v>1</v>
      </c>
      <c r="Y1886">
        <v>0</v>
      </c>
      <c r="Z1886">
        <v>0</v>
      </c>
      <c r="AA1886">
        <v>0</v>
      </c>
      <c r="AB1886">
        <v>1</v>
      </c>
      <c r="AC1886">
        <v>0</v>
      </c>
      <c r="AD1886">
        <v>0</v>
      </c>
      <c r="AE1886" s="63"/>
      <c r="AF1886" s="63"/>
      <c r="AG1886">
        <f t="shared" si="29"/>
        <v>6.8065795758818354E-2</v>
      </c>
    </row>
    <row r="1887" spans="1:33" x14ac:dyDescent="0.25">
      <c r="A1887">
        <v>3580</v>
      </c>
      <c r="B1887" t="s">
        <v>75</v>
      </c>
      <c r="C1887" t="s">
        <v>477</v>
      </c>
      <c r="D1887">
        <v>1935</v>
      </c>
      <c r="E1887">
        <v>170</v>
      </c>
      <c r="F1887">
        <v>170</v>
      </c>
      <c r="G1887" s="7">
        <v>12</v>
      </c>
      <c r="H1887">
        <v>39.799999237060547</v>
      </c>
      <c r="I1887">
        <v>12</v>
      </c>
      <c r="J1887">
        <v>20.399999618530273</v>
      </c>
      <c r="K1887">
        <v>17.700000762939453</v>
      </c>
      <c r="L1887">
        <v>40.299999237060547</v>
      </c>
      <c r="M1887">
        <v>10.899999618530273</v>
      </c>
      <c r="O1887">
        <v>6.9000000953674316</v>
      </c>
      <c r="P1887">
        <v>19.200000762939453</v>
      </c>
      <c r="Q1887">
        <v>59.5</v>
      </c>
      <c r="R1887">
        <v>9.6999998092651367</v>
      </c>
      <c r="S1887">
        <v>16.200000762939453</v>
      </c>
      <c r="T1887">
        <v>0</v>
      </c>
      <c r="U1887">
        <v>0</v>
      </c>
      <c r="V1887">
        <v>0</v>
      </c>
      <c r="W1887">
        <v>1</v>
      </c>
      <c r="X1887">
        <v>1</v>
      </c>
      <c r="Y1887">
        <v>0</v>
      </c>
      <c r="Z1887">
        <v>0</v>
      </c>
      <c r="AA1887">
        <v>0</v>
      </c>
      <c r="AB1887">
        <v>1</v>
      </c>
      <c r="AC1887">
        <v>0</v>
      </c>
      <c r="AD1887">
        <v>0</v>
      </c>
      <c r="AE1887" s="63"/>
      <c r="AF1887" s="63"/>
      <c r="AG1887">
        <f t="shared" si="29"/>
        <v>7.0588235294117646E-2</v>
      </c>
    </row>
    <row r="1888" spans="1:33" x14ac:dyDescent="0.25">
      <c r="A1888">
        <v>3580</v>
      </c>
      <c r="B1888" t="s">
        <v>75</v>
      </c>
      <c r="C1888" t="s">
        <v>478</v>
      </c>
      <c r="D1888">
        <v>1936</v>
      </c>
      <c r="E1888">
        <v>192.89999389648438</v>
      </c>
      <c r="F1888">
        <v>192.19999694824219</v>
      </c>
      <c r="G1888" s="7">
        <v>12</v>
      </c>
      <c r="H1888">
        <v>36.5</v>
      </c>
      <c r="I1888">
        <v>12</v>
      </c>
      <c r="J1888">
        <v>40.099998474121094</v>
      </c>
      <c r="K1888">
        <v>24.700000762939453</v>
      </c>
      <c r="L1888">
        <v>47.099998474121094</v>
      </c>
      <c r="M1888">
        <v>13.600000381469727</v>
      </c>
      <c r="O1888">
        <v>16.200000762939453</v>
      </c>
      <c r="P1888">
        <v>13</v>
      </c>
      <c r="Q1888">
        <v>60.099998474121094</v>
      </c>
      <c r="R1888">
        <v>14.199999809265137</v>
      </c>
      <c r="S1888">
        <v>45.599998474121094</v>
      </c>
      <c r="T1888">
        <v>0</v>
      </c>
      <c r="U1888">
        <v>0</v>
      </c>
      <c r="V1888">
        <v>0</v>
      </c>
      <c r="W1888">
        <v>1</v>
      </c>
      <c r="X1888">
        <v>1</v>
      </c>
      <c r="Y1888">
        <v>0</v>
      </c>
      <c r="Z1888">
        <v>0</v>
      </c>
      <c r="AA1888">
        <v>0</v>
      </c>
      <c r="AB1888">
        <v>1</v>
      </c>
      <c r="AC1888">
        <v>0</v>
      </c>
      <c r="AD1888">
        <v>0</v>
      </c>
      <c r="AE1888" s="63"/>
      <c r="AF1888" s="63"/>
      <c r="AG1888">
        <f t="shared" si="29"/>
        <v>6.2208400102073312E-2</v>
      </c>
    </row>
    <row r="1889" spans="1:33" x14ac:dyDescent="0.25">
      <c r="A1889">
        <v>3580</v>
      </c>
      <c r="B1889" t="s">
        <v>75</v>
      </c>
      <c r="C1889" t="s">
        <v>479</v>
      </c>
      <c r="D1889">
        <v>1937</v>
      </c>
      <c r="E1889">
        <v>232.5</v>
      </c>
      <c r="F1889">
        <v>232.5</v>
      </c>
      <c r="G1889" s="7">
        <v>12</v>
      </c>
      <c r="H1889">
        <v>32.700000762939453</v>
      </c>
      <c r="I1889">
        <v>12</v>
      </c>
      <c r="J1889">
        <v>89.300003051757813</v>
      </c>
      <c r="K1889">
        <v>30.700000762939453</v>
      </c>
      <c r="L1889">
        <v>77.900001525878906</v>
      </c>
      <c r="M1889">
        <v>13.699999809265137</v>
      </c>
      <c r="O1889">
        <v>45.599998474121094</v>
      </c>
      <c r="P1889">
        <v>16.899999618530273</v>
      </c>
      <c r="Q1889">
        <v>94.800003051757813</v>
      </c>
      <c r="R1889">
        <v>10.399999618530273</v>
      </c>
      <c r="S1889">
        <v>37.299999237060547</v>
      </c>
      <c r="T1889">
        <v>0</v>
      </c>
      <c r="U1889">
        <v>0</v>
      </c>
      <c r="V1889">
        <v>0</v>
      </c>
      <c r="W1889">
        <v>1</v>
      </c>
      <c r="X1889">
        <v>1</v>
      </c>
      <c r="Y1889">
        <v>0</v>
      </c>
      <c r="Z1889">
        <v>0</v>
      </c>
      <c r="AA1889">
        <v>0</v>
      </c>
      <c r="AB1889">
        <v>1</v>
      </c>
      <c r="AC1889">
        <v>0</v>
      </c>
      <c r="AD1889">
        <v>0</v>
      </c>
      <c r="AE1889" s="63"/>
      <c r="AF1889" s="63"/>
      <c r="AG1889">
        <f t="shared" si="29"/>
        <v>5.1612903225806452E-2</v>
      </c>
    </row>
    <row r="1890" spans="1:33" s="4" customFormat="1" x14ac:dyDescent="0.25">
      <c r="A1890" s="4">
        <v>3580</v>
      </c>
      <c r="B1890" s="4" t="s">
        <v>75</v>
      </c>
      <c r="C1890" s="4" t="s">
        <v>480</v>
      </c>
      <c r="D1890" s="4">
        <v>1938</v>
      </c>
      <c r="E1890" s="4">
        <v>219.89999389648438</v>
      </c>
      <c r="F1890" s="4">
        <v>219.89999389648438</v>
      </c>
      <c r="G1890" s="7">
        <v>12</v>
      </c>
      <c r="H1890" s="4">
        <v>8.8999996185302734</v>
      </c>
      <c r="I1890" s="4">
        <v>12</v>
      </c>
      <c r="J1890" s="4">
        <v>100.30000305175781</v>
      </c>
      <c r="K1890" s="4">
        <v>39.200000762939453</v>
      </c>
      <c r="L1890" s="4">
        <v>75.300003051757813</v>
      </c>
      <c r="M1890" s="4">
        <v>12.600000381469727</v>
      </c>
      <c r="O1890" s="4">
        <v>37.299999237060547</v>
      </c>
      <c r="P1890" s="4">
        <v>16.600000381469727</v>
      </c>
      <c r="Q1890" s="4">
        <v>91.900001525878906</v>
      </c>
      <c r="R1890" s="4">
        <v>13</v>
      </c>
      <c r="T1890" s="4">
        <v>0</v>
      </c>
      <c r="U1890" s="4">
        <v>0</v>
      </c>
      <c r="V1890" s="4">
        <v>0</v>
      </c>
      <c r="W1890" s="4">
        <v>1</v>
      </c>
      <c r="X1890" s="4">
        <v>1</v>
      </c>
      <c r="Y1890" s="4">
        <v>0</v>
      </c>
      <c r="Z1890" s="4">
        <v>0</v>
      </c>
      <c r="AA1890" s="4">
        <v>0</v>
      </c>
      <c r="AB1890" s="4">
        <v>1</v>
      </c>
      <c r="AC1890" s="4">
        <v>0</v>
      </c>
      <c r="AD1890" s="4">
        <v>0</v>
      </c>
      <c r="AE1890" s="63"/>
      <c r="AF1890" s="63"/>
      <c r="AG1890">
        <f t="shared" si="29"/>
        <v>5.4570260723376257E-2</v>
      </c>
    </row>
    <row r="1891" spans="1:33" x14ac:dyDescent="0.25">
      <c r="A1891">
        <v>3581</v>
      </c>
      <c r="B1891" t="s">
        <v>76</v>
      </c>
      <c r="C1891" t="s">
        <v>454</v>
      </c>
      <c r="D1891">
        <v>1912</v>
      </c>
      <c r="E1891">
        <v>6.059999942779541</v>
      </c>
      <c r="F1891">
        <v>6.059999942779541</v>
      </c>
      <c r="G1891" s="7">
        <v>2</v>
      </c>
      <c r="H1891">
        <v>9.0000003576278687E-2</v>
      </c>
      <c r="I1891">
        <v>1</v>
      </c>
      <c r="J1891">
        <v>3.9700000286102295</v>
      </c>
      <c r="K1891">
        <v>2.0999999046325684</v>
      </c>
      <c r="L1891">
        <v>1.9500000476837158</v>
      </c>
      <c r="M1891">
        <v>9.9999997764825821E-3</v>
      </c>
      <c r="O1891">
        <v>1.1200000047683716</v>
      </c>
      <c r="P1891">
        <v>0.97000002861022949</v>
      </c>
      <c r="Q1891">
        <v>2.9200000762939453</v>
      </c>
      <c r="S1891">
        <v>11.600000381469727</v>
      </c>
      <c r="T1891">
        <v>0</v>
      </c>
      <c r="U1891">
        <v>0</v>
      </c>
      <c r="V1891">
        <v>0</v>
      </c>
      <c r="W1891">
        <v>1</v>
      </c>
      <c r="X1891">
        <v>1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 s="63">
        <f>AVERAGE(G1891:G1918)</f>
        <v>12.142857142857142</v>
      </c>
      <c r="AF1891" s="63">
        <f>_xlfn.VAR.S(G1891:G1918)</f>
        <v>46.201058201058203</v>
      </c>
      <c r="AG1891">
        <f t="shared" si="29"/>
        <v>0.33003300641660727</v>
      </c>
    </row>
    <row r="1892" spans="1:33" x14ac:dyDescent="0.25">
      <c r="A1892">
        <v>3581</v>
      </c>
      <c r="B1892" t="s">
        <v>76</v>
      </c>
      <c r="C1892" t="s">
        <v>455</v>
      </c>
      <c r="D1892">
        <v>1913</v>
      </c>
      <c r="E1892">
        <v>16.979999542236328</v>
      </c>
      <c r="F1892">
        <v>16.989999771118164</v>
      </c>
      <c r="G1892" s="7">
        <v>5</v>
      </c>
      <c r="H1892">
        <v>0.38999998569488525</v>
      </c>
      <c r="I1892">
        <v>2.5</v>
      </c>
      <c r="J1892">
        <v>11.600000381469727</v>
      </c>
      <c r="K1892">
        <v>5.929999828338623</v>
      </c>
      <c r="L1892">
        <v>4.9699997901916504</v>
      </c>
      <c r="M1892">
        <v>2.9999999329447746E-2</v>
      </c>
      <c r="O1892">
        <v>3.7200000286102295</v>
      </c>
      <c r="P1892">
        <v>3.5499999523162842</v>
      </c>
      <c r="Q1892">
        <v>8.5199995040893555</v>
      </c>
      <c r="S1892">
        <v>9.619999885559082</v>
      </c>
      <c r="T1892">
        <v>0</v>
      </c>
      <c r="U1892">
        <v>0</v>
      </c>
      <c r="V1892">
        <v>0</v>
      </c>
      <c r="W1892">
        <v>1</v>
      </c>
      <c r="X1892">
        <v>1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 s="63"/>
      <c r="AF1892" s="63"/>
      <c r="AG1892">
        <f t="shared" si="29"/>
        <v>0.29446408332125795</v>
      </c>
    </row>
    <row r="1893" spans="1:33" x14ac:dyDescent="0.25">
      <c r="A1893">
        <v>3581</v>
      </c>
      <c r="B1893" t="s">
        <v>76</v>
      </c>
      <c r="C1893" t="s">
        <v>456</v>
      </c>
      <c r="D1893">
        <v>1914</v>
      </c>
      <c r="E1893">
        <v>15.109999656677246</v>
      </c>
      <c r="F1893">
        <v>15.109999656677246</v>
      </c>
      <c r="G1893" s="7">
        <v>5</v>
      </c>
      <c r="H1893">
        <v>0.49000000953674316</v>
      </c>
      <c r="I1893">
        <v>2.5</v>
      </c>
      <c r="J1893">
        <v>9.619999885559082</v>
      </c>
      <c r="K1893">
        <v>5.8499999046325684</v>
      </c>
      <c r="L1893">
        <v>3.7400000095367432</v>
      </c>
      <c r="M1893">
        <v>7.0000000298023224E-2</v>
      </c>
      <c r="O1893">
        <v>3.0399999618530273</v>
      </c>
      <c r="P1893">
        <v>2.940000057220459</v>
      </c>
      <c r="Q1893">
        <v>6.6800003051757813</v>
      </c>
      <c r="S1893">
        <v>7.5349998474121094</v>
      </c>
      <c r="T1893">
        <v>0</v>
      </c>
      <c r="U1893">
        <v>0</v>
      </c>
      <c r="V1893">
        <v>0</v>
      </c>
      <c r="W1893">
        <v>1</v>
      </c>
      <c r="X1893">
        <v>1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 s="63"/>
      <c r="AF1893" s="63"/>
      <c r="AG1893">
        <f t="shared" si="29"/>
        <v>0.33090669183373905</v>
      </c>
    </row>
    <row r="1894" spans="1:33" x14ac:dyDescent="0.25">
      <c r="A1894">
        <v>3581</v>
      </c>
      <c r="B1894" t="s">
        <v>76</v>
      </c>
      <c r="C1894" t="s">
        <v>457</v>
      </c>
      <c r="D1894">
        <v>1915</v>
      </c>
      <c r="E1894">
        <v>13.114999771118164</v>
      </c>
      <c r="F1894">
        <v>13.114999771118164</v>
      </c>
      <c r="G1894" s="7">
        <v>5</v>
      </c>
      <c r="H1894">
        <v>0.56999999284744263</v>
      </c>
      <c r="I1894">
        <v>2.5</v>
      </c>
      <c r="J1894">
        <v>7.5349998474121094</v>
      </c>
      <c r="K1894">
        <v>4.695000171661377</v>
      </c>
      <c r="L1894">
        <v>2.8599998950958252</v>
      </c>
      <c r="M1894">
        <v>5.000000074505806E-2</v>
      </c>
      <c r="O1894">
        <v>1.809999942779541</v>
      </c>
      <c r="P1894">
        <v>2.9900000095367432</v>
      </c>
      <c r="Q1894">
        <v>5.8499999046325684</v>
      </c>
      <c r="S1894">
        <v>6.7199997901916504</v>
      </c>
      <c r="T1894">
        <v>0</v>
      </c>
      <c r="U1894">
        <v>0</v>
      </c>
      <c r="V1894">
        <v>0</v>
      </c>
      <c r="W1894">
        <v>1</v>
      </c>
      <c r="X1894">
        <v>1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 s="63"/>
      <c r="AF1894" s="63"/>
      <c r="AG1894">
        <f t="shared" si="29"/>
        <v>0.38124285834994781</v>
      </c>
    </row>
    <row r="1895" spans="1:33" x14ac:dyDescent="0.25">
      <c r="A1895">
        <v>3581</v>
      </c>
      <c r="B1895" t="s">
        <v>76</v>
      </c>
      <c r="C1895" t="s">
        <v>458</v>
      </c>
      <c r="D1895">
        <v>1916</v>
      </c>
      <c r="E1895">
        <v>12.359999656677246</v>
      </c>
      <c r="F1895">
        <v>12.350000381469727</v>
      </c>
      <c r="G1895" s="7">
        <v>5</v>
      </c>
      <c r="H1895">
        <v>0.61000001430511475</v>
      </c>
      <c r="I1895">
        <v>2.5</v>
      </c>
      <c r="J1895">
        <v>6.7199997901916504</v>
      </c>
      <c r="K1895">
        <v>3.7000000476837158</v>
      </c>
      <c r="L1895">
        <v>3.0699999332427979</v>
      </c>
      <c r="M1895">
        <v>5.9999998658895493E-2</v>
      </c>
      <c r="O1895">
        <v>0.81999999284744263</v>
      </c>
      <c r="P1895">
        <v>3.0299999713897705</v>
      </c>
      <c r="Q1895">
        <v>6.0999999046325684</v>
      </c>
      <c r="S1895">
        <v>5.9099998474121094</v>
      </c>
      <c r="T1895">
        <v>0</v>
      </c>
      <c r="U1895">
        <v>0</v>
      </c>
      <c r="V1895">
        <v>0</v>
      </c>
      <c r="W1895">
        <v>1</v>
      </c>
      <c r="X1895">
        <v>1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 s="63"/>
      <c r="AF1895" s="63"/>
      <c r="AG1895">
        <f t="shared" si="29"/>
        <v>0.40453075557318874</v>
      </c>
    </row>
    <row r="1896" spans="1:33" x14ac:dyDescent="0.25">
      <c r="A1896">
        <v>3581</v>
      </c>
      <c r="B1896" t="s">
        <v>76</v>
      </c>
      <c r="C1896" t="s">
        <v>459</v>
      </c>
      <c r="D1896">
        <v>1917</v>
      </c>
      <c r="E1896">
        <v>11.670000076293945</v>
      </c>
      <c r="F1896">
        <v>11.680000305175781</v>
      </c>
      <c r="G1896" s="7">
        <v>5</v>
      </c>
      <c r="H1896">
        <v>0.75</v>
      </c>
      <c r="I1896">
        <v>2.5</v>
      </c>
      <c r="J1896">
        <v>5.9099998474121094</v>
      </c>
      <c r="K1896">
        <v>3.6099998950958252</v>
      </c>
      <c r="L1896">
        <v>3.2300000190734863</v>
      </c>
      <c r="M1896">
        <v>7.0000000298023224E-2</v>
      </c>
      <c r="O1896">
        <v>0.77999997138977051</v>
      </c>
      <c r="P1896">
        <v>2.1500000953674316</v>
      </c>
      <c r="Q1896">
        <v>5.380000114440918</v>
      </c>
      <c r="S1896">
        <v>7.0399999618530273</v>
      </c>
      <c r="T1896">
        <v>0</v>
      </c>
      <c r="U1896">
        <v>0</v>
      </c>
      <c r="V1896">
        <v>0</v>
      </c>
      <c r="W1896">
        <v>1</v>
      </c>
      <c r="X1896">
        <v>1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0</v>
      </c>
      <c r="AE1896" s="63"/>
      <c r="AF1896" s="63"/>
      <c r="AG1896">
        <f t="shared" si="29"/>
        <v>0.42844901176623262</v>
      </c>
    </row>
    <row r="1897" spans="1:33" x14ac:dyDescent="0.25">
      <c r="A1897">
        <v>3581</v>
      </c>
      <c r="B1897" t="s">
        <v>76</v>
      </c>
      <c r="C1897" t="s">
        <v>460</v>
      </c>
      <c r="D1897">
        <v>1918</v>
      </c>
      <c r="E1897">
        <v>12.939999580383301</v>
      </c>
      <c r="F1897">
        <v>12.939999580383301</v>
      </c>
      <c r="G1897" s="7">
        <v>5</v>
      </c>
      <c r="H1897">
        <v>0.87999999523162842</v>
      </c>
      <c r="I1897">
        <v>2.5</v>
      </c>
      <c r="J1897">
        <v>7.0399999618530273</v>
      </c>
      <c r="K1897">
        <v>3.7100000381469727</v>
      </c>
      <c r="L1897">
        <v>3.4000000953674316</v>
      </c>
      <c r="M1897">
        <v>9.0000003576278687E-2</v>
      </c>
      <c r="O1897">
        <v>0.72000002861022949</v>
      </c>
      <c r="P1897">
        <v>3.130000114440918</v>
      </c>
      <c r="Q1897">
        <v>6.5300002098083496</v>
      </c>
      <c r="S1897">
        <v>10.430000305175781</v>
      </c>
      <c r="T1897">
        <v>0</v>
      </c>
      <c r="U1897">
        <v>0</v>
      </c>
      <c r="V1897">
        <v>0</v>
      </c>
      <c r="W1897">
        <v>1</v>
      </c>
      <c r="X1897">
        <v>1</v>
      </c>
      <c r="Y1897">
        <v>1</v>
      </c>
      <c r="Z1897">
        <v>0</v>
      </c>
      <c r="AA1897">
        <v>0</v>
      </c>
      <c r="AB1897">
        <v>0</v>
      </c>
      <c r="AC1897">
        <v>0</v>
      </c>
      <c r="AD1897">
        <v>0</v>
      </c>
      <c r="AE1897" s="63"/>
      <c r="AF1897" s="63"/>
      <c r="AG1897">
        <f t="shared" si="29"/>
        <v>0.38639877605404782</v>
      </c>
    </row>
    <row r="1898" spans="1:33" x14ac:dyDescent="0.25">
      <c r="A1898">
        <v>3581</v>
      </c>
      <c r="B1898" t="s">
        <v>76</v>
      </c>
      <c r="C1898" t="s">
        <v>461</v>
      </c>
      <c r="D1898">
        <v>1919</v>
      </c>
      <c r="E1898">
        <v>16.620000839233398</v>
      </c>
      <c r="F1898">
        <v>16.610000610351563</v>
      </c>
      <c r="G1898" s="7">
        <v>5</v>
      </c>
      <c r="H1898">
        <v>1.1399999856948853</v>
      </c>
      <c r="I1898">
        <v>2.5</v>
      </c>
      <c r="J1898">
        <v>10.430000305175781</v>
      </c>
      <c r="K1898">
        <v>3.4900000095367432</v>
      </c>
      <c r="L1898">
        <v>6.9800000190734863</v>
      </c>
      <c r="M1898">
        <v>7.9999998211860657E-2</v>
      </c>
      <c r="O1898">
        <v>0.15000000596046448</v>
      </c>
      <c r="P1898">
        <v>3.4600000381469727</v>
      </c>
      <c r="Q1898">
        <v>10.440000534057617</v>
      </c>
      <c r="S1898">
        <v>31.600000381469727</v>
      </c>
      <c r="T1898">
        <v>0</v>
      </c>
      <c r="U1898">
        <v>0</v>
      </c>
      <c r="V1898">
        <v>0</v>
      </c>
      <c r="W1898">
        <v>1</v>
      </c>
      <c r="X1898">
        <v>1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 s="63"/>
      <c r="AF1898" s="63"/>
      <c r="AG1898">
        <f t="shared" si="29"/>
        <v>0.30084234341293969</v>
      </c>
    </row>
    <row r="1899" spans="1:33" x14ac:dyDescent="0.25">
      <c r="A1899">
        <v>3581</v>
      </c>
      <c r="B1899" t="s">
        <v>76</v>
      </c>
      <c r="C1899" t="s">
        <v>462</v>
      </c>
      <c r="D1899">
        <v>1920</v>
      </c>
      <c r="E1899">
        <v>38.200000762939453</v>
      </c>
      <c r="F1899">
        <v>38.200000762939453</v>
      </c>
      <c r="G1899" s="7">
        <v>5</v>
      </c>
      <c r="H1899">
        <v>1.6000000238418579</v>
      </c>
      <c r="I1899">
        <v>2.5</v>
      </c>
      <c r="J1899">
        <v>31.600000381469727</v>
      </c>
      <c r="K1899">
        <v>7.1999998092651367</v>
      </c>
      <c r="L1899">
        <v>15.300000190734863</v>
      </c>
      <c r="M1899">
        <v>0.20000000298023224</v>
      </c>
      <c r="O1899">
        <v>12.600000381469727</v>
      </c>
      <c r="P1899">
        <v>12.399999618530273</v>
      </c>
      <c r="Q1899">
        <v>27.700000762939453</v>
      </c>
      <c r="S1899">
        <v>24.100000381469727</v>
      </c>
      <c r="T1899">
        <v>0</v>
      </c>
      <c r="U1899">
        <v>0</v>
      </c>
      <c r="V1899">
        <v>0</v>
      </c>
      <c r="W1899">
        <v>1</v>
      </c>
      <c r="X1899">
        <v>1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 s="63"/>
      <c r="AF1899" s="63"/>
      <c r="AG1899">
        <f t="shared" si="29"/>
        <v>0.13089004974185384</v>
      </c>
    </row>
    <row r="1900" spans="1:33" x14ac:dyDescent="0.25">
      <c r="A1900">
        <v>3581</v>
      </c>
      <c r="B1900" t="s">
        <v>76</v>
      </c>
      <c r="C1900" t="s">
        <v>463</v>
      </c>
      <c r="D1900">
        <v>1921</v>
      </c>
      <c r="E1900">
        <v>36.299999237060547</v>
      </c>
      <c r="F1900">
        <v>36.299999237060547</v>
      </c>
      <c r="G1900" s="7">
        <v>10</v>
      </c>
      <c r="H1900">
        <v>2.2000000476837158</v>
      </c>
      <c r="I1900">
        <v>5</v>
      </c>
      <c r="J1900">
        <v>24.100000381469727</v>
      </c>
      <c r="K1900">
        <v>4.4000000953674316</v>
      </c>
      <c r="L1900">
        <v>12.199999809265137</v>
      </c>
      <c r="M1900">
        <v>0.20000000298023224</v>
      </c>
      <c r="O1900">
        <v>10.600000381469727</v>
      </c>
      <c r="P1900">
        <v>12.899999618530273</v>
      </c>
      <c r="Q1900">
        <v>25.099998474121094</v>
      </c>
      <c r="S1900">
        <v>26.299999237060547</v>
      </c>
      <c r="T1900">
        <v>0</v>
      </c>
      <c r="U1900">
        <v>0</v>
      </c>
      <c r="V1900">
        <v>0</v>
      </c>
      <c r="W1900">
        <v>1</v>
      </c>
      <c r="X1900">
        <v>1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0</v>
      </c>
      <c r="AE1900" s="63"/>
      <c r="AF1900" s="63"/>
      <c r="AG1900">
        <f t="shared" si="29"/>
        <v>0.2754820994538888</v>
      </c>
    </row>
    <row r="1901" spans="1:33" x14ac:dyDescent="0.25">
      <c r="A1901">
        <v>3581</v>
      </c>
      <c r="B1901" t="s">
        <v>76</v>
      </c>
      <c r="C1901" t="s">
        <v>464</v>
      </c>
      <c r="D1901">
        <v>1922</v>
      </c>
      <c r="E1901">
        <v>38.799999237060547</v>
      </c>
      <c r="F1901">
        <v>38.799999237060547</v>
      </c>
      <c r="G1901" s="7">
        <v>10</v>
      </c>
      <c r="H1901">
        <v>2.5</v>
      </c>
      <c r="I1901">
        <v>9.8000001907348633</v>
      </c>
      <c r="J1901">
        <v>26.299999237060547</v>
      </c>
      <c r="K1901">
        <v>5.3000001907348633</v>
      </c>
      <c r="L1901">
        <v>16.799999237060547</v>
      </c>
      <c r="M1901">
        <v>0.20000000298023224</v>
      </c>
      <c r="O1901">
        <v>7.4000000953674316</v>
      </c>
      <c r="P1901">
        <v>14.199999809265137</v>
      </c>
      <c r="Q1901">
        <v>31</v>
      </c>
      <c r="S1901">
        <v>21.299999237060547</v>
      </c>
      <c r="T1901">
        <v>0</v>
      </c>
      <c r="U1901">
        <v>0</v>
      </c>
      <c r="V1901">
        <v>0</v>
      </c>
      <c r="W1901">
        <v>1</v>
      </c>
      <c r="X1901">
        <v>1</v>
      </c>
      <c r="Y1901">
        <v>1</v>
      </c>
      <c r="Z1901">
        <v>0</v>
      </c>
      <c r="AA1901">
        <v>0</v>
      </c>
      <c r="AB1901">
        <v>0</v>
      </c>
      <c r="AC1901">
        <v>0</v>
      </c>
      <c r="AD1901">
        <v>0</v>
      </c>
      <c r="AE1901" s="63"/>
      <c r="AF1901" s="63"/>
      <c r="AG1901">
        <f t="shared" si="29"/>
        <v>0.25773196383077018</v>
      </c>
    </row>
    <row r="1902" spans="1:33" x14ac:dyDescent="0.25">
      <c r="A1902">
        <v>3581</v>
      </c>
      <c r="B1902" t="s">
        <v>76</v>
      </c>
      <c r="C1902" t="s">
        <v>465</v>
      </c>
      <c r="D1902">
        <v>1923</v>
      </c>
      <c r="E1902">
        <v>34.299999237060547</v>
      </c>
      <c r="F1902">
        <v>34.299999237060547</v>
      </c>
      <c r="G1902" s="7">
        <v>10</v>
      </c>
      <c r="H1902">
        <v>3</v>
      </c>
      <c r="I1902">
        <v>9.8999996185302734</v>
      </c>
      <c r="J1902">
        <v>21.299999237060547</v>
      </c>
      <c r="K1902">
        <v>5.6999998092651367</v>
      </c>
      <c r="L1902">
        <v>11.800000190734863</v>
      </c>
      <c r="M1902">
        <v>0.20000000298023224</v>
      </c>
      <c r="O1902">
        <v>1.2000000476837158</v>
      </c>
      <c r="P1902">
        <v>13.699999809265137</v>
      </c>
      <c r="Q1902">
        <v>25.5</v>
      </c>
      <c r="S1902">
        <v>20.399999618530273</v>
      </c>
      <c r="T1902">
        <v>0</v>
      </c>
      <c r="U1902">
        <v>0</v>
      </c>
      <c r="V1902">
        <v>0</v>
      </c>
      <c r="W1902">
        <v>1</v>
      </c>
      <c r="X1902">
        <v>1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0</v>
      </c>
      <c r="AE1902" s="63"/>
      <c r="AF1902" s="63"/>
      <c r="AG1902">
        <f t="shared" si="29"/>
        <v>0.29154519598925166</v>
      </c>
    </row>
    <row r="1903" spans="1:33" x14ac:dyDescent="0.25">
      <c r="A1903">
        <v>3581</v>
      </c>
      <c r="B1903" t="s">
        <v>76</v>
      </c>
      <c r="C1903" t="s">
        <v>466</v>
      </c>
      <c r="D1903">
        <v>1924</v>
      </c>
      <c r="E1903">
        <v>34</v>
      </c>
      <c r="F1903">
        <v>34</v>
      </c>
      <c r="G1903" s="7">
        <v>10</v>
      </c>
      <c r="H1903">
        <v>3.5999999046325684</v>
      </c>
      <c r="I1903">
        <v>9.8999996185302734</v>
      </c>
      <c r="J1903">
        <v>20.399999618530273</v>
      </c>
      <c r="K1903">
        <v>6.1999998092651367</v>
      </c>
      <c r="L1903">
        <v>7.6999998092651367</v>
      </c>
      <c r="M1903">
        <v>0.20000000298023224</v>
      </c>
      <c r="O1903">
        <v>4</v>
      </c>
      <c r="P1903">
        <v>16.700000762939453</v>
      </c>
      <c r="Q1903">
        <v>24.400001525878906</v>
      </c>
      <c r="S1903">
        <v>18.899999618530273</v>
      </c>
      <c r="T1903">
        <v>0</v>
      </c>
      <c r="U1903">
        <v>0</v>
      </c>
      <c r="V1903">
        <v>0</v>
      </c>
      <c r="W1903">
        <v>1</v>
      </c>
      <c r="X1903">
        <v>1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 s="63"/>
      <c r="AF1903" s="63"/>
      <c r="AG1903">
        <f t="shared" si="29"/>
        <v>0.29411764705882354</v>
      </c>
    </row>
    <row r="1904" spans="1:33" x14ac:dyDescent="0.25">
      <c r="A1904">
        <v>3581</v>
      </c>
      <c r="B1904" t="s">
        <v>76</v>
      </c>
      <c r="C1904" t="s">
        <v>467</v>
      </c>
      <c r="D1904">
        <v>1925</v>
      </c>
      <c r="E1904">
        <v>35.099998474121094</v>
      </c>
      <c r="F1904">
        <v>35.099998474121094</v>
      </c>
      <c r="G1904" s="7">
        <v>10</v>
      </c>
      <c r="H1904">
        <v>3.7000000476837158</v>
      </c>
      <c r="I1904">
        <v>9.8999996185302734</v>
      </c>
      <c r="J1904">
        <v>18.899999618530273</v>
      </c>
      <c r="K1904">
        <v>1.5</v>
      </c>
      <c r="L1904">
        <v>9</v>
      </c>
      <c r="M1904">
        <v>0.30000001192092896</v>
      </c>
      <c r="O1904">
        <v>3.9000000953674316</v>
      </c>
      <c r="P1904">
        <v>20.899999618530273</v>
      </c>
      <c r="Q1904">
        <v>29.899999618530273</v>
      </c>
      <c r="S1904">
        <v>35.200000762939453</v>
      </c>
      <c r="T1904">
        <v>0</v>
      </c>
      <c r="U1904">
        <v>0</v>
      </c>
      <c r="V1904">
        <v>0</v>
      </c>
      <c r="W1904">
        <v>1</v>
      </c>
      <c r="X1904">
        <v>1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 s="63"/>
      <c r="AF1904" s="63"/>
      <c r="AG1904">
        <f t="shared" si="29"/>
        <v>0.28490029728556565</v>
      </c>
    </row>
    <row r="1905" spans="1:33" x14ac:dyDescent="0.25">
      <c r="A1905">
        <v>3581</v>
      </c>
      <c r="B1905" t="s">
        <v>76</v>
      </c>
      <c r="C1905" t="s">
        <v>468</v>
      </c>
      <c r="D1905">
        <v>1926</v>
      </c>
      <c r="E1905">
        <v>47.900001525878906</v>
      </c>
      <c r="F1905">
        <v>47.900001525878906</v>
      </c>
      <c r="G1905" s="7">
        <v>8</v>
      </c>
      <c r="H1905">
        <v>1.3999999761581421</v>
      </c>
      <c r="I1905">
        <v>7.9000000953674316</v>
      </c>
      <c r="J1905">
        <v>35.200000762939453</v>
      </c>
      <c r="K1905">
        <v>0.60000002384185791</v>
      </c>
      <c r="L1905">
        <v>24.200000762939453</v>
      </c>
      <c r="M1905">
        <v>0.30000001192092896</v>
      </c>
      <c r="O1905">
        <v>6.6999998092651367</v>
      </c>
      <c r="P1905">
        <v>19</v>
      </c>
      <c r="Q1905">
        <v>43.200000762939453</v>
      </c>
      <c r="S1905">
        <v>74.900001525878906</v>
      </c>
      <c r="T1905">
        <v>0</v>
      </c>
      <c r="U1905">
        <v>0</v>
      </c>
      <c r="V1905">
        <v>0</v>
      </c>
      <c r="W1905">
        <v>1</v>
      </c>
      <c r="X1905">
        <v>1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 s="63"/>
      <c r="AF1905" s="63"/>
      <c r="AG1905">
        <f t="shared" si="29"/>
        <v>0.16701460845837018</v>
      </c>
    </row>
    <row r="1906" spans="1:33" x14ac:dyDescent="0.25">
      <c r="A1906">
        <v>3581</v>
      </c>
      <c r="B1906" t="s">
        <v>76</v>
      </c>
      <c r="C1906" t="s">
        <v>469</v>
      </c>
      <c r="D1906">
        <v>1927</v>
      </c>
      <c r="E1906">
        <v>94.300003051757813</v>
      </c>
      <c r="F1906">
        <v>94.300003051757813</v>
      </c>
      <c r="G1906" s="7">
        <v>8</v>
      </c>
      <c r="H1906">
        <v>3.0999999046325684</v>
      </c>
      <c r="I1906">
        <v>8</v>
      </c>
      <c r="J1906">
        <v>74.900001525878906</v>
      </c>
      <c r="K1906">
        <v>18.100000381469727</v>
      </c>
      <c r="L1906">
        <v>44.400001525878906</v>
      </c>
      <c r="M1906">
        <v>0.40000000596046448</v>
      </c>
      <c r="O1906">
        <v>12.600000381469727</v>
      </c>
      <c r="P1906">
        <v>26.799999237060547</v>
      </c>
      <c r="Q1906">
        <v>71.199996948242188</v>
      </c>
      <c r="S1906">
        <v>90.099998474121094</v>
      </c>
      <c r="T1906">
        <v>0</v>
      </c>
      <c r="U1906">
        <v>0</v>
      </c>
      <c r="V1906">
        <v>0</v>
      </c>
      <c r="W1906">
        <v>1</v>
      </c>
      <c r="X1906">
        <v>1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0</v>
      </c>
      <c r="AE1906" s="63"/>
      <c r="AF1906" s="63"/>
      <c r="AG1906">
        <f t="shared" si="29"/>
        <v>8.4835628219535622E-2</v>
      </c>
    </row>
    <row r="1907" spans="1:33" x14ac:dyDescent="0.25">
      <c r="A1907">
        <v>3581</v>
      </c>
      <c r="B1907" t="s">
        <v>76</v>
      </c>
      <c r="C1907" t="s">
        <v>470</v>
      </c>
      <c r="D1907">
        <v>1928</v>
      </c>
      <c r="E1907">
        <v>115.09999847412109</v>
      </c>
      <c r="F1907">
        <v>115.09999847412109</v>
      </c>
      <c r="G1907" s="7">
        <v>12</v>
      </c>
      <c r="H1907">
        <v>4.8000001907348633</v>
      </c>
      <c r="I1907">
        <v>12</v>
      </c>
      <c r="J1907">
        <v>90.099998474121094</v>
      </c>
      <c r="K1907">
        <v>21.799999237060547</v>
      </c>
      <c r="L1907">
        <v>52.200000762939453</v>
      </c>
      <c r="M1907">
        <v>0.5</v>
      </c>
      <c r="O1907">
        <v>12.300000190734863</v>
      </c>
      <c r="P1907">
        <v>34.799999237060547</v>
      </c>
      <c r="Q1907">
        <v>87</v>
      </c>
      <c r="S1907">
        <v>116.69999694824219</v>
      </c>
      <c r="T1907">
        <v>0</v>
      </c>
      <c r="U1907">
        <v>0</v>
      </c>
      <c r="V1907">
        <v>0</v>
      </c>
      <c r="W1907">
        <v>1</v>
      </c>
      <c r="X1907">
        <v>1</v>
      </c>
      <c r="Y1907">
        <v>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 s="63"/>
      <c r="AF1907" s="63"/>
      <c r="AG1907">
        <f t="shared" si="29"/>
        <v>0.10425716906241368</v>
      </c>
    </row>
    <row r="1908" spans="1:33" x14ac:dyDescent="0.25">
      <c r="A1908">
        <v>3581</v>
      </c>
      <c r="B1908" t="s">
        <v>76</v>
      </c>
      <c r="C1908" t="s">
        <v>471</v>
      </c>
      <c r="D1908">
        <v>1929</v>
      </c>
      <c r="E1908">
        <v>152.80000305175781</v>
      </c>
      <c r="F1908">
        <v>152.80000305175781</v>
      </c>
      <c r="G1908" s="7">
        <v>20</v>
      </c>
      <c r="H1908">
        <v>7.9000000953674316</v>
      </c>
      <c r="I1908">
        <v>20</v>
      </c>
      <c r="J1908">
        <v>116.69999694824219</v>
      </c>
      <c r="K1908">
        <v>38.299999237060547</v>
      </c>
      <c r="L1908">
        <v>60.599998474121094</v>
      </c>
      <c r="M1908">
        <v>0.69999998807907104</v>
      </c>
      <c r="O1908">
        <v>7.4000000953674316</v>
      </c>
      <c r="P1908">
        <v>46.5</v>
      </c>
      <c r="Q1908">
        <v>107.09999847412109</v>
      </c>
      <c r="S1908">
        <v>102.69999694824219</v>
      </c>
      <c r="T1908">
        <v>0</v>
      </c>
      <c r="U1908">
        <v>0</v>
      </c>
      <c r="V1908">
        <v>0</v>
      </c>
      <c r="W1908">
        <v>1</v>
      </c>
      <c r="X1908">
        <v>1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0</v>
      </c>
      <c r="AE1908" s="63"/>
      <c r="AF1908" s="63"/>
      <c r="AG1908">
        <f t="shared" si="29"/>
        <v>0.13089004974185384</v>
      </c>
    </row>
    <row r="1909" spans="1:33" x14ac:dyDescent="0.25">
      <c r="A1909">
        <v>3581</v>
      </c>
      <c r="B1909" t="s">
        <v>76</v>
      </c>
      <c r="C1909" t="s">
        <v>472</v>
      </c>
      <c r="D1909">
        <v>1930</v>
      </c>
      <c r="E1909">
        <v>142.69999694824219</v>
      </c>
      <c r="F1909">
        <v>142.69999694824219</v>
      </c>
      <c r="G1909" s="7">
        <v>20</v>
      </c>
      <c r="H1909">
        <v>8.3999996185302734</v>
      </c>
      <c r="I1909">
        <v>20</v>
      </c>
      <c r="J1909">
        <v>102.69999694824219</v>
      </c>
      <c r="K1909">
        <v>37.900001525878906</v>
      </c>
      <c r="L1909">
        <v>46.5</v>
      </c>
      <c r="M1909">
        <v>0.69999998807907104</v>
      </c>
      <c r="O1909">
        <v>7.9000000953674316</v>
      </c>
      <c r="P1909">
        <v>51.099998474121094</v>
      </c>
      <c r="Q1909">
        <v>97.599998474121094</v>
      </c>
      <c r="S1909">
        <v>79.5</v>
      </c>
      <c r="T1909">
        <v>0</v>
      </c>
      <c r="U1909">
        <v>0</v>
      </c>
      <c r="V1909">
        <v>0</v>
      </c>
      <c r="W1909">
        <v>1</v>
      </c>
      <c r="X1909">
        <v>1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 s="63"/>
      <c r="AF1909" s="63"/>
      <c r="AG1909">
        <f t="shared" si="29"/>
        <v>0.14015417258385837</v>
      </c>
    </row>
    <row r="1910" spans="1:33" x14ac:dyDescent="0.25">
      <c r="A1910">
        <v>3581</v>
      </c>
      <c r="B1910" t="s">
        <v>76</v>
      </c>
      <c r="C1910" t="s">
        <v>473</v>
      </c>
      <c r="D1910">
        <v>1931</v>
      </c>
      <c r="E1910">
        <v>119.30000305175781</v>
      </c>
      <c r="F1910">
        <v>119.30000305175781</v>
      </c>
      <c r="G1910" s="7">
        <v>20</v>
      </c>
      <c r="H1910">
        <v>8.1999998092651367</v>
      </c>
      <c r="I1910">
        <v>20</v>
      </c>
      <c r="J1910">
        <v>79.5</v>
      </c>
      <c r="K1910">
        <v>30</v>
      </c>
      <c r="L1910">
        <v>37.099998474121094</v>
      </c>
      <c r="M1910">
        <v>0.60000002384185791</v>
      </c>
      <c r="O1910">
        <v>7.9000000953674316</v>
      </c>
      <c r="P1910">
        <v>41.799999237060547</v>
      </c>
      <c r="Q1910">
        <v>78.899993896484375</v>
      </c>
      <c r="S1910">
        <v>73.5</v>
      </c>
      <c r="T1910">
        <v>0</v>
      </c>
      <c r="U1910">
        <v>0</v>
      </c>
      <c r="V1910">
        <v>0</v>
      </c>
      <c r="W1910">
        <v>1</v>
      </c>
      <c r="X1910">
        <v>1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 s="63"/>
      <c r="AF1910" s="63"/>
      <c r="AG1910">
        <f t="shared" si="29"/>
        <v>0.16764458917342259</v>
      </c>
    </row>
    <row r="1911" spans="1:33" x14ac:dyDescent="0.25">
      <c r="A1911">
        <v>3581</v>
      </c>
      <c r="B1911" t="s">
        <v>76</v>
      </c>
      <c r="C1911" t="s">
        <v>474</v>
      </c>
      <c r="D1911">
        <v>1932</v>
      </c>
      <c r="E1911">
        <v>113.30000305175781</v>
      </c>
      <c r="F1911">
        <v>113.30000305175781</v>
      </c>
      <c r="G1911" s="7">
        <v>20</v>
      </c>
      <c r="H1911">
        <v>7.8000001907348633</v>
      </c>
      <c r="I1911">
        <v>20</v>
      </c>
      <c r="J1911">
        <v>73.5</v>
      </c>
      <c r="K1911">
        <v>27.200000762939453</v>
      </c>
      <c r="L1911">
        <v>30.299999237060547</v>
      </c>
      <c r="M1911">
        <v>0.60000002384185791</v>
      </c>
      <c r="O1911">
        <v>5.6999998092651367</v>
      </c>
      <c r="P1911">
        <v>44.599998474121094</v>
      </c>
      <c r="Q1911">
        <v>74.899993896484375</v>
      </c>
      <c r="S1911">
        <v>71.900001525878906</v>
      </c>
      <c r="T1911">
        <v>0</v>
      </c>
      <c r="U1911">
        <v>0</v>
      </c>
      <c r="V1911">
        <v>0</v>
      </c>
      <c r="W1911">
        <v>1</v>
      </c>
      <c r="X1911">
        <v>1</v>
      </c>
      <c r="Y1911">
        <v>1</v>
      </c>
      <c r="Z1911">
        <v>0</v>
      </c>
      <c r="AA1911">
        <v>0</v>
      </c>
      <c r="AB1911">
        <v>0</v>
      </c>
      <c r="AC1911">
        <v>0</v>
      </c>
      <c r="AD1911">
        <v>0</v>
      </c>
      <c r="AE1911" s="63"/>
      <c r="AF1911" s="63"/>
      <c r="AG1911">
        <f t="shared" si="29"/>
        <v>0.17652250186492566</v>
      </c>
    </row>
    <row r="1912" spans="1:33" x14ac:dyDescent="0.25">
      <c r="A1912">
        <v>3581</v>
      </c>
      <c r="B1912" t="s">
        <v>76</v>
      </c>
      <c r="C1912" t="s">
        <v>475</v>
      </c>
      <c r="D1912">
        <v>1933</v>
      </c>
      <c r="E1912">
        <v>113.69999694824219</v>
      </c>
      <c r="F1912">
        <v>113.69999694824219</v>
      </c>
      <c r="G1912" s="7">
        <v>20</v>
      </c>
      <c r="H1912">
        <v>7.9000000953674316</v>
      </c>
      <c r="I1912">
        <v>20</v>
      </c>
      <c r="J1912">
        <v>71.900001525878906</v>
      </c>
      <c r="K1912">
        <v>28.899999618530273</v>
      </c>
      <c r="L1912">
        <v>23.5</v>
      </c>
      <c r="M1912">
        <v>0.5</v>
      </c>
      <c r="O1912">
        <v>2.0999999046325684</v>
      </c>
      <c r="P1912">
        <v>49.400001525878906</v>
      </c>
      <c r="Q1912">
        <v>72.900001525878906</v>
      </c>
      <c r="S1912">
        <v>64.300003051757813</v>
      </c>
      <c r="T1912">
        <v>0</v>
      </c>
      <c r="U1912">
        <v>0</v>
      </c>
      <c r="V1912">
        <v>0</v>
      </c>
      <c r="W1912">
        <v>1</v>
      </c>
      <c r="X1912">
        <v>1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 s="63"/>
      <c r="AF1912" s="63"/>
      <c r="AG1912">
        <f t="shared" si="29"/>
        <v>0.17590149988398221</v>
      </c>
    </row>
    <row r="1913" spans="1:33" x14ac:dyDescent="0.25">
      <c r="A1913">
        <v>3581</v>
      </c>
      <c r="B1913" t="s">
        <v>76</v>
      </c>
      <c r="C1913" t="s">
        <v>476</v>
      </c>
      <c r="D1913">
        <v>1934</v>
      </c>
      <c r="E1913">
        <v>103.30000305175781</v>
      </c>
      <c r="F1913">
        <v>103.30000305175781</v>
      </c>
      <c r="G1913" s="7">
        <v>20</v>
      </c>
      <c r="H1913">
        <v>7.6999998092651367</v>
      </c>
      <c r="I1913">
        <v>20</v>
      </c>
      <c r="J1913">
        <v>64.300003051757813</v>
      </c>
      <c r="K1913">
        <v>27.100000381469727</v>
      </c>
      <c r="L1913">
        <v>17.200000762939453</v>
      </c>
      <c r="M1913">
        <v>0.40000000596046448</v>
      </c>
      <c r="O1913">
        <v>2.7000000476837158</v>
      </c>
      <c r="P1913">
        <v>47</v>
      </c>
      <c r="Q1913">
        <v>64.199996948242188</v>
      </c>
      <c r="S1913">
        <v>53.5</v>
      </c>
      <c r="T1913">
        <v>0</v>
      </c>
      <c r="U1913">
        <v>0</v>
      </c>
      <c r="V1913">
        <v>0</v>
      </c>
      <c r="W1913">
        <v>1</v>
      </c>
      <c r="X1913">
        <v>1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 s="63"/>
      <c r="AF1913" s="63"/>
      <c r="AG1913">
        <f t="shared" si="29"/>
        <v>0.19361083648738256</v>
      </c>
    </row>
    <row r="1914" spans="1:33" x14ac:dyDescent="0.25">
      <c r="A1914">
        <v>3581</v>
      </c>
      <c r="B1914" t="s">
        <v>76</v>
      </c>
      <c r="C1914" t="s">
        <v>477</v>
      </c>
      <c r="D1914">
        <v>1935</v>
      </c>
      <c r="E1914">
        <v>85.699996948242188</v>
      </c>
      <c r="F1914">
        <v>85.699996948242188</v>
      </c>
      <c r="G1914" s="7">
        <v>20</v>
      </c>
      <c r="H1914">
        <v>6.8000001907348633</v>
      </c>
      <c r="I1914">
        <v>20</v>
      </c>
      <c r="J1914">
        <v>53.5</v>
      </c>
      <c r="K1914">
        <v>23.899999618530273</v>
      </c>
      <c r="L1914">
        <v>18.799999237060547</v>
      </c>
      <c r="M1914">
        <v>0.40000000596046448</v>
      </c>
      <c r="O1914">
        <v>2.2000000476837158</v>
      </c>
      <c r="P1914">
        <v>30</v>
      </c>
      <c r="Q1914">
        <v>48.799999237060547</v>
      </c>
      <c r="S1914">
        <v>35</v>
      </c>
      <c r="T1914">
        <v>0</v>
      </c>
      <c r="U1914">
        <v>0</v>
      </c>
      <c r="V1914">
        <v>0</v>
      </c>
      <c r="W1914">
        <v>1</v>
      </c>
      <c r="X1914">
        <v>1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 s="63"/>
      <c r="AF1914" s="63"/>
      <c r="AG1914">
        <f t="shared" si="29"/>
        <v>0.23337223701511725</v>
      </c>
    </row>
    <row r="1915" spans="1:33" x14ac:dyDescent="0.25">
      <c r="A1915">
        <v>3581</v>
      </c>
      <c r="B1915" t="s">
        <v>76</v>
      </c>
      <c r="C1915" t="s">
        <v>478</v>
      </c>
      <c r="D1915">
        <v>1936</v>
      </c>
      <c r="E1915">
        <v>71.400001525878906</v>
      </c>
      <c r="F1915">
        <v>71.400001525878906</v>
      </c>
      <c r="G1915" s="7">
        <v>20</v>
      </c>
      <c r="H1915">
        <v>7.1999998092651367</v>
      </c>
      <c r="I1915">
        <v>20</v>
      </c>
      <c r="J1915">
        <v>38.700000762939453</v>
      </c>
      <c r="K1915">
        <v>10.800000190734863</v>
      </c>
      <c r="L1915">
        <v>18.299999237060547</v>
      </c>
      <c r="M1915">
        <v>1.3999999761581421</v>
      </c>
      <c r="N1915">
        <v>3.7000000476837158</v>
      </c>
      <c r="O1915">
        <v>2.7000000476837158</v>
      </c>
      <c r="P1915">
        <v>29</v>
      </c>
      <c r="Q1915">
        <v>47.299999237060547</v>
      </c>
      <c r="S1915">
        <v>53.099998474121094</v>
      </c>
      <c r="T1915">
        <v>0</v>
      </c>
      <c r="U1915">
        <v>0</v>
      </c>
      <c r="V1915">
        <v>0</v>
      </c>
      <c r="W1915">
        <v>1</v>
      </c>
      <c r="X1915">
        <v>1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 s="63"/>
      <c r="AF1915" s="63"/>
      <c r="AG1915">
        <f t="shared" si="29"/>
        <v>0.28011203883169394</v>
      </c>
    </row>
    <row r="1916" spans="1:33" x14ac:dyDescent="0.25">
      <c r="A1916">
        <v>3581</v>
      </c>
      <c r="B1916" t="s">
        <v>76</v>
      </c>
      <c r="C1916" t="s">
        <v>479</v>
      </c>
      <c r="D1916">
        <v>1937</v>
      </c>
      <c r="E1916">
        <v>96.5</v>
      </c>
      <c r="F1916">
        <v>96.5</v>
      </c>
      <c r="G1916" s="7">
        <v>20</v>
      </c>
      <c r="H1916">
        <v>7.8000001907348633</v>
      </c>
      <c r="I1916">
        <v>20</v>
      </c>
      <c r="J1916">
        <v>59.200000762939453</v>
      </c>
      <c r="K1916">
        <v>30.899999618530273</v>
      </c>
      <c r="L1916">
        <v>15.300000190734863</v>
      </c>
      <c r="M1916">
        <v>1.3999999761581421</v>
      </c>
      <c r="N1916">
        <v>6.0999999046325684</v>
      </c>
      <c r="O1916">
        <v>8.8999996185302734</v>
      </c>
      <c r="P1916">
        <v>34.599998474121094</v>
      </c>
      <c r="Q1916">
        <v>49.899997711181641</v>
      </c>
      <c r="S1916">
        <v>82.300003051757813</v>
      </c>
      <c r="T1916">
        <v>0</v>
      </c>
      <c r="U1916">
        <v>0</v>
      </c>
      <c r="V1916">
        <v>0</v>
      </c>
      <c r="W1916">
        <v>1</v>
      </c>
      <c r="X1916">
        <v>1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 s="63"/>
      <c r="AF1916" s="63"/>
      <c r="AG1916">
        <f t="shared" si="29"/>
        <v>0.20725388601036268</v>
      </c>
    </row>
    <row r="1917" spans="1:33" x14ac:dyDescent="0.25">
      <c r="A1917">
        <v>3581</v>
      </c>
      <c r="B1917" t="s">
        <v>76</v>
      </c>
      <c r="C1917" t="s">
        <v>480</v>
      </c>
      <c r="D1917">
        <v>1938</v>
      </c>
      <c r="E1917">
        <v>128.5</v>
      </c>
      <c r="F1917">
        <v>128.5</v>
      </c>
      <c r="G1917" s="7">
        <v>20</v>
      </c>
      <c r="H1917">
        <v>2.4000000953674316</v>
      </c>
      <c r="I1917">
        <v>20</v>
      </c>
      <c r="J1917">
        <v>89.900001525878906</v>
      </c>
      <c r="K1917">
        <v>32.799999237060547</v>
      </c>
      <c r="L1917">
        <v>36.200000762939453</v>
      </c>
      <c r="M1917">
        <v>1.5</v>
      </c>
      <c r="N1917">
        <v>7.5999999046325684</v>
      </c>
      <c r="O1917">
        <v>13.199999809265137</v>
      </c>
      <c r="P1917">
        <v>45.400001525878906</v>
      </c>
      <c r="Q1917">
        <v>81.600006103515625</v>
      </c>
      <c r="S1917">
        <v>95</v>
      </c>
      <c r="T1917">
        <v>0</v>
      </c>
      <c r="U1917">
        <v>0</v>
      </c>
      <c r="V1917">
        <v>0</v>
      </c>
      <c r="W1917">
        <v>1</v>
      </c>
      <c r="X1917">
        <v>1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0</v>
      </c>
      <c r="AE1917" s="63"/>
      <c r="AF1917" s="63"/>
      <c r="AG1917">
        <f t="shared" si="29"/>
        <v>0.1556420233463035</v>
      </c>
    </row>
    <row r="1918" spans="1:33" s="4" customFormat="1" x14ac:dyDescent="0.25">
      <c r="A1918" s="4">
        <v>3581</v>
      </c>
      <c r="B1918" s="4" t="s">
        <v>76</v>
      </c>
      <c r="C1918" s="4" t="s">
        <v>481</v>
      </c>
      <c r="D1918" s="4">
        <v>1939</v>
      </c>
      <c r="E1918" s="4">
        <v>155.60000610351563</v>
      </c>
      <c r="F1918" s="4">
        <v>155.60000610351563</v>
      </c>
      <c r="G1918" s="7">
        <v>20</v>
      </c>
      <c r="H1918" s="4">
        <v>10</v>
      </c>
      <c r="I1918" s="4">
        <v>20</v>
      </c>
      <c r="J1918" s="4">
        <v>110.09999847412109</v>
      </c>
      <c r="K1918" s="4">
        <v>47.299999237060547</v>
      </c>
      <c r="L1918" s="4">
        <v>45.700000762939453</v>
      </c>
      <c r="M1918" s="4">
        <v>1.8999999761581421</v>
      </c>
      <c r="N1918" s="4">
        <v>15.100000381469727</v>
      </c>
      <c r="O1918" s="4">
        <v>11.100000381469727</v>
      </c>
      <c r="P1918" s="4">
        <v>49.299999237060547</v>
      </c>
      <c r="Q1918" s="4">
        <v>95</v>
      </c>
      <c r="T1918" s="4">
        <v>0</v>
      </c>
      <c r="U1918" s="4">
        <v>0</v>
      </c>
      <c r="V1918" s="4">
        <v>0</v>
      </c>
      <c r="W1918" s="4">
        <v>1</v>
      </c>
      <c r="X1918" s="4">
        <v>1</v>
      </c>
      <c r="Y1918" s="4">
        <v>1</v>
      </c>
      <c r="Z1918" s="4">
        <v>0</v>
      </c>
      <c r="AA1918" s="4">
        <v>0</v>
      </c>
      <c r="AB1918" s="4">
        <v>0</v>
      </c>
      <c r="AC1918" s="4">
        <v>0</v>
      </c>
      <c r="AD1918" s="4">
        <v>0</v>
      </c>
      <c r="AE1918" s="63"/>
      <c r="AF1918" s="63"/>
      <c r="AG1918">
        <f t="shared" si="29"/>
        <v>0.12853469932831912</v>
      </c>
    </row>
    <row r="1919" spans="1:33" x14ac:dyDescent="0.25">
      <c r="A1919">
        <v>3583</v>
      </c>
      <c r="B1919" t="s">
        <v>77</v>
      </c>
      <c r="C1919" t="s">
        <v>462</v>
      </c>
      <c r="D1919">
        <v>1920</v>
      </c>
      <c r="E1919">
        <v>29.899999618530273</v>
      </c>
      <c r="F1919">
        <v>29.899999618530273</v>
      </c>
      <c r="G1919" s="7">
        <v>12.5</v>
      </c>
      <c r="H1919">
        <v>6.9000000953674316</v>
      </c>
      <c r="I1919">
        <v>3.0999999046325684</v>
      </c>
      <c r="J1919">
        <v>3</v>
      </c>
      <c r="K1919">
        <v>1.5</v>
      </c>
      <c r="L1919">
        <v>11.399999618530273</v>
      </c>
      <c r="M1919">
        <v>3.4000000953674316</v>
      </c>
      <c r="P1919">
        <v>1.2000000476837158</v>
      </c>
      <c r="Q1919">
        <v>12.59999942779541</v>
      </c>
      <c r="S1919">
        <v>5.3000001907348633</v>
      </c>
      <c r="T1919">
        <v>0</v>
      </c>
      <c r="U1919">
        <v>0</v>
      </c>
      <c r="V1919">
        <v>0</v>
      </c>
      <c r="W1919">
        <v>1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 s="63">
        <f>AVERAGE(G1919:G1938)</f>
        <v>12.5</v>
      </c>
      <c r="AF1919" s="63">
        <f>_xlfn.VAR.S(G1919:G1938)</f>
        <v>0</v>
      </c>
      <c r="AG1919">
        <f t="shared" si="29"/>
        <v>0.4180602060025857</v>
      </c>
    </row>
    <row r="1920" spans="1:33" x14ac:dyDescent="0.25">
      <c r="A1920">
        <v>3583</v>
      </c>
      <c r="B1920" t="s">
        <v>77</v>
      </c>
      <c r="C1920" t="s">
        <v>463</v>
      </c>
      <c r="D1920">
        <v>1921</v>
      </c>
      <c r="E1920">
        <v>33</v>
      </c>
      <c r="F1920">
        <v>33</v>
      </c>
      <c r="G1920" s="7">
        <v>12.5</v>
      </c>
      <c r="H1920">
        <v>7.0999999046325684</v>
      </c>
      <c r="I1920">
        <v>3.0999999046325684</v>
      </c>
      <c r="J1920">
        <v>5.3000001907348633</v>
      </c>
      <c r="K1920">
        <v>1.2000000476837158</v>
      </c>
      <c r="L1920">
        <v>15.100000381469727</v>
      </c>
      <c r="M1920">
        <v>2.5999999046325684</v>
      </c>
      <c r="P1920">
        <v>1.1000000238418579</v>
      </c>
      <c r="Q1920">
        <v>16.200000762939453</v>
      </c>
      <c r="S1920">
        <v>3.7000000476837158</v>
      </c>
      <c r="T1920">
        <v>0</v>
      </c>
      <c r="U1920">
        <v>0</v>
      </c>
      <c r="V1920">
        <v>0</v>
      </c>
      <c r="W1920">
        <v>1</v>
      </c>
      <c r="X1920">
        <v>0</v>
      </c>
      <c r="Y1920">
        <v>1</v>
      </c>
      <c r="Z1920">
        <v>0</v>
      </c>
      <c r="AA1920">
        <v>0</v>
      </c>
      <c r="AB1920">
        <v>0</v>
      </c>
      <c r="AC1920">
        <v>0</v>
      </c>
      <c r="AD1920">
        <v>0</v>
      </c>
      <c r="AE1920" s="63"/>
      <c r="AF1920" s="63"/>
      <c r="AG1920">
        <f t="shared" si="29"/>
        <v>0.37878787878787878</v>
      </c>
    </row>
    <row r="1921" spans="1:33" x14ac:dyDescent="0.25">
      <c r="A1921">
        <v>3583</v>
      </c>
      <c r="B1921" t="s">
        <v>77</v>
      </c>
      <c r="C1921" t="s">
        <v>464</v>
      </c>
      <c r="D1921">
        <v>1922</v>
      </c>
      <c r="E1921">
        <v>31.5</v>
      </c>
      <c r="F1921">
        <v>31.5</v>
      </c>
      <c r="G1921" s="7">
        <v>12.5</v>
      </c>
      <c r="H1921">
        <v>7.4000000953674316</v>
      </c>
      <c r="I1921">
        <v>3.0999999046325684</v>
      </c>
      <c r="J1921">
        <v>3.7000000476837158</v>
      </c>
      <c r="K1921">
        <v>2.2000000476837158</v>
      </c>
      <c r="L1921">
        <v>12.800000190734863</v>
      </c>
      <c r="M1921">
        <v>2.2999999523162842</v>
      </c>
      <c r="P1921">
        <v>1</v>
      </c>
      <c r="Q1921">
        <v>13.800000190734863</v>
      </c>
      <c r="S1921">
        <v>6.0999999046325684</v>
      </c>
      <c r="T1921">
        <v>0</v>
      </c>
      <c r="U1921">
        <v>0</v>
      </c>
      <c r="V1921">
        <v>0</v>
      </c>
      <c r="W1921">
        <v>1</v>
      </c>
      <c r="X1921">
        <v>0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0</v>
      </c>
      <c r="AE1921" s="63"/>
      <c r="AF1921" s="63"/>
      <c r="AG1921">
        <f t="shared" si="29"/>
        <v>0.3968253968253968</v>
      </c>
    </row>
    <row r="1922" spans="1:33" x14ac:dyDescent="0.25">
      <c r="A1922">
        <v>3583</v>
      </c>
      <c r="B1922" t="s">
        <v>77</v>
      </c>
      <c r="C1922" t="s">
        <v>465</v>
      </c>
      <c r="D1922">
        <v>1923</v>
      </c>
      <c r="E1922">
        <v>35.5</v>
      </c>
      <c r="F1922">
        <v>35.5</v>
      </c>
      <c r="G1922" s="7">
        <v>12.5</v>
      </c>
      <c r="H1922">
        <v>7.6999998092651367</v>
      </c>
      <c r="I1922">
        <v>3.0999999046325684</v>
      </c>
      <c r="J1922">
        <v>6.0999999046325684</v>
      </c>
      <c r="K1922">
        <v>2.2999999523162842</v>
      </c>
      <c r="L1922">
        <v>15</v>
      </c>
      <c r="M1922">
        <v>0.89999997615814209</v>
      </c>
      <c r="P1922">
        <v>3.2000000476837158</v>
      </c>
      <c r="Q1922">
        <v>18.200000762939453</v>
      </c>
      <c r="S1922">
        <v>5.4000000953674316</v>
      </c>
      <c r="T1922">
        <v>0</v>
      </c>
      <c r="U1922">
        <v>0</v>
      </c>
      <c r="V1922">
        <v>0</v>
      </c>
      <c r="W1922">
        <v>1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 s="63"/>
      <c r="AF1922" s="63"/>
      <c r="AG1922">
        <f t="shared" si="29"/>
        <v>0.352112676056338</v>
      </c>
    </row>
    <row r="1923" spans="1:33" x14ac:dyDescent="0.25">
      <c r="A1923">
        <v>3583</v>
      </c>
      <c r="B1923" t="s">
        <v>77</v>
      </c>
      <c r="C1923" t="s">
        <v>466</v>
      </c>
      <c r="D1923">
        <v>1924</v>
      </c>
      <c r="E1923">
        <v>34.900001525878906</v>
      </c>
      <c r="F1923">
        <v>34.900001525878906</v>
      </c>
      <c r="G1923" s="7">
        <v>12.5</v>
      </c>
      <c r="H1923">
        <v>8.1000003814697266</v>
      </c>
      <c r="I1923">
        <v>3.0999999046325684</v>
      </c>
      <c r="J1923">
        <v>5.4000000953674316</v>
      </c>
      <c r="K1923">
        <v>1.8999999761581421</v>
      </c>
      <c r="L1923">
        <v>15.699999809265137</v>
      </c>
      <c r="M1923">
        <v>0.69999998807907104</v>
      </c>
      <c r="P1923">
        <v>3.9000000953674316</v>
      </c>
      <c r="Q1923">
        <v>19.600000381469727</v>
      </c>
      <c r="S1923">
        <v>10.899999618530273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 s="63"/>
      <c r="AF1923" s="63"/>
      <c r="AG1923">
        <f t="shared" ref="AG1923:AG1986" si="30">G1923/E1923</f>
        <v>0.35816617345220031</v>
      </c>
    </row>
    <row r="1924" spans="1:33" x14ac:dyDescent="0.25">
      <c r="A1924">
        <v>3583</v>
      </c>
      <c r="B1924" t="s">
        <v>77</v>
      </c>
      <c r="C1924" t="s">
        <v>467</v>
      </c>
      <c r="D1924">
        <v>1925</v>
      </c>
      <c r="E1924">
        <v>45.099998474121094</v>
      </c>
      <c r="F1924">
        <v>45.099998474121094</v>
      </c>
      <c r="G1924" s="7">
        <v>12.5</v>
      </c>
      <c r="H1924">
        <v>8.6999998092651367</v>
      </c>
      <c r="I1924">
        <v>6.0999999046325684</v>
      </c>
      <c r="J1924">
        <v>10.899999618530273</v>
      </c>
      <c r="K1924">
        <v>2.2000000476837158</v>
      </c>
      <c r="L1924">
        <v>23.100000381469727</v>
      </c>
      <c r="M1924">
        <v>0.69999998807907104</v>
      </c>
      <c r="P1924">
        <v>7.9000000953674316</v>
      </c>
      <c r="Q1924">
        <v>31</v>
      </c>
      <c r="S1924">
        <v>16.600000381469727</v>
      </c>
      <c r="T1924">
        <v>0</v>
      </c>
      <c r="U1924">
        <v>0</v>
      </c>
      <c r="V1924">
        <v>0</v>
      </c>
      <c r="W1924">
        <v>1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 s="63"/>
      <c r="AF1924" s="63"/>
      <c r="AG1924">
        <f t="shared" si="30"/>
        <v>0.27716187190499897</v>
      </c>
    </row>
    <row r="1925" spans="1:33" x14ac:dyDescent="0.25">
      <c r="A1925">
        <v>3583</v>
      </c>
      <c r="B1925" t="s">
        <v>77</v>
      </c>
      <c r="C1925" t="s">
        <v>468</v>
      </c>
      <c r="D1925">
        <v>1926</v>
      </c>
      <c r="E1925">
        <v>62.5</v>
      </c>
      <c r="F1925">
        <v>62.5</v>
      </c>
      <c r="G1925" s="7">
        <v>12.5</v>
      </c>
      <c r="H1925">
        <v>9.8000001907348633</v>
      </c>
      <c r="I1925">
        <v>6.1999998092651367</v>
      </c>
      <c r="J1925">
        <v>16.600000381469727</v>
      </c>
      <c r="K1925">
        <v>2.7000000476837158</v>
      </c>
      <c r="L1925">
        <v>30.299999237060547</v>
      </c>
      <c r="M1925">
        <v>0.60000002384185791</v>
      </c>
      <c r="P1925">
        <v>7.5999999046325684</v>
      </c>
      <c r="Q1925">
        <v>37.899997711181641</v>
      </c>
      <c r="S1925">
        <v>38.400001525878906</v>
      </c>
      <c r="T1925">
        <v>0</v>
      </c>
      <c r="U1925">
        <v>0</v>
      </c>
      <c r="V1925">
        <v>0</v>
      </c>
      <c r="W1925">
        <v>1</v>
      </c>
      <c r="X1925">
        <v>0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 s="63"/>
      <c r="AF1925" s="63"/>
      <c r="AG1925">
        <f t="shared" si="30"/>
        <v>0.2</v>
      </c>
    </row>
    <row r="1926" spans="1:33" x14ac:dyDescent="0.25">
      <c r="A1926">
        <v>3583</v>
      </c>
      <c r="B1926" t="s">
        <v>77</v>
      </c>
      <c r="C1926" t="s">
        <v>469</v>
      </c>
      <c r="D1926">
        <v>1927</v>
      </c>
      <c r="E1926">
        <v>96.400001525878906</v>
      </c>
      <c r="F1926">
        <v>96.400001525878906</v>
      </c>
      <c r="G1926" s="7">
        <v>12.5</v>
      </c>
      <c r="H1926">
        <v>10.699999809265137</v>
      </c>
      <c r="I1926">
        <v>6.1999998092651367</v>
      </c>
      <c r="J1926">
        <v>38.400001525878906</v>
      </c>
      <c r="K1926">
        <v>2.7999999523162842</v>
      </c>
      <c r="L1926">
        <v>46.200000762939453</v>
      </c>
      <c r="M1926">
        <v>0.69999998807907104</v>
      </c>
      <c r="P1926">
        <v>17.600000381469727</v>
      </c>
      <c r="Q1926">
        <v>63.800003051757813</v>
      </c>
      <c r="S1926">
        <v>53.200000762939453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1</v>
      </c>
      <c r="Z1926">
        <v>0</v>
      </c>
      <c r="AA1926">
        <v>0</v>
      </c>
      <c r="AB1926">
        <v>0</v>
      </c>
      <c r="AC1926">
        <v>0</v>
      </c>
      <c r="AD1926">
        <v>0</v>
      </c>
      <c r="AE1926" s="63"/>
      <c r="AF1926" s="63"/>
      <c r="AG1926">
        <f t="shared" si="30"/>
        <v>0.12966804774006496</v>
      </c>
    </row>
    <row r="1927" spans="1:33" x14ac:dyDescent="0.25">
      <c r="A1927">
        <v>3583</v>
      </c>
      <c r="B1927" t="s">
        <v>77</v>
      </c>
      <c r="C1927" t="s">
        <v>470</v>
      </c>
      <c r="D1927">
        <v>1928</v>
      </c>
      <c r="E1927">
        <v>112.19999694824219</v>
      </c>
      <c r="F1927">
        <v>112.19999694824219</v>
      </c>
      <c r="G1927" s="7">
        <v>12.5</v>
      </c>
      <c r="H1927">
        <v>12.100000381469727</v>
      </c>
      <c r="I1927">
        <v>9.1999998092651367</v>
      </c>
      <c r="J1927">
        <v>53.200000762939453</v>
      </c>
      <c r="K1927">
        <v>3.4000000953674316</v>
      </c>
      <c r="L1927">
        <v>52</v>
      </c>
      <c r="M1927">
        <v>0.60000002384185791</v>
      </c>
      <c r="P1927">
        <v>32.400001525878906</v>
      </c>
      <c r="Q1927">
        <v>84.400001525878906</v>
      </c>
      <c r="S1927">
        <v>65.800003051757813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 s="63"/>
      <c r="AF1927" s="63"/>
      <c r="AG1927">
        <f t="shared" si="30"/>
        <v>0.11140820267371526</v>
      </c>
    </row>
    <row r="1928" spans="1:33" x14ac:dyDescent="0.25">
      <c r="A1928">
        <v>3583</v>
      </c>
      <c r="B1928" t="s">
        <v>77</v>
      </c>
      <c r="C1928" t="s">
        <v>471</v>
      </c>
      <c r="D1928">
        <v>1929</v>
      </c>
      <c r="E1928">
        <v>146.69999694824219</v>
      </c>
      <c r="F1928">
        <v>146.69999694824219</v>
      </c>
      <c r="G1928" s="7">
        <v>12.5</v>
      </c>
      <c r="H1928">
        <v>14.100000381469727</v>
      </c>
      <c r="I1928">
        <v>9.3000001907348633</v>
      </c>
      <c r="J1928">
        <v>65.800003051757813</v>
      </c>
      <c r="K1928">
        <v>4.5</v>
      </c>
      <c r="L1928">
        <v>57.200000762939453</v>
      </c>
      <c r="M1928">
        <v>0.60000002384185791</v>
      </c>
      <c r="P1928">
        <v>43.5</v>
      </c>
      <c r="Q1928">
        <v>100.69999694824219</v>
      </c>
      <c r="S1928">
        <v>109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 s="63"/>
      <c r="AF1928" s="63"/>
      <c r="AG1928">
        <f t="shared" si="30"/>
        <v>8.5207909066352436E-2</v>
      </c>
    </row>
    <row r="1929" spans="1:33" x14ac:dyDescent="0.25">
      <c r="A1929">
        <v>3583</v>
      </c>
      <c r="B1929" t="s">
        <v>77</v>
      </c>
      <c r="C1929" t="s">
        <v>472</v>
      </c>
      <c r="D1929">
        <v>1930</v>
      </c>
      <c r="E1929">
        <v>201.39999389648438</v>
      </c>
      <c r="F1929">
        <v>201.39999389648438</v>
      </c>
      <c r="G1929" s="7">
        <v>12.5</v>
      </c>
      <c r="H1929">
        <v>15.800000190734863</v>
      </c>
      <c r="I1929">
        <v>9.3999996185302734</v>
      </c>
      <c r="J1929">
        <v>109</v>
      </c>
      <c r="K1929">
        <v>4.1999998092651367</v>
      </c>
      <c r="L1929">
        <v>108.80000305175781</v>
      </c>
      <c r="M1929">
        <v>0.80000001192092896</v>
      </c>
      <c r="O1929">
        <v>0.69999998807907104</v>
      </c>
      <c r="P1929">
        <v>43.400001525878906</v>
      </c>
      <c r="Q1929">
        <v>152.20001220703125</v>
      </c>
      <c r="S1929">
        <v>109.40000152587891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 s="63"/>
      <c r="AF1929" s="63"/>
      <c r="AG1929">
        <f t="shared" si="30"/>
        <v>6.2065543092442957E-2</v>
      </c>
    </row>
    <row r="1930" spans="1:33" x14ac:dyDescent="0.25">
      <c r="A1930">
        <v>3583</v>
      </c>
      <c r="B1930" t="s">
        <v>77</v>
      </c>
      <c r="C1930" t="s">
        <v>473</v>
      </c>
      <c r="D1930">
        <v>1931</v>
      </c>
      <c r="E1930">
        <v>194.39999389648438</v>
      </c>
      <c r="F1930">
        <v>194.39999389648438</v>
      </c>
      <c r="G1930" s="7">
        <v>12.5</v>
      </c>
      <c r="H1930">
        <v>17.5</v>
      </c>
      <c r="I1930">
        <v>9.3999996185302734</v>
      </c>
      <c r="J1930">
        <v>109.40000152587891</v>
      </c>
      <c r="K1930">
        <v>7.9000000953674316</v>
      </c>
      <c r="L1930">
        <v>105.90000152587891</v>
      </c>
      <c r="M1930">
        <v>0.60000002384185791</v>
      </c>
      <c r="P1930">
        <v>48.700000762939453</v>
      </c>
      <c r="Q1930">
        <v>154.60000610351563</v>
      </c>
      <c r="S1930">
        <v>132.30000305175781</v>
      </c>
      <c r="T1930">
        <v>0</v>
      </c>
      <c r="U1930">
        <v>0</v>
      </c>
      <c r="V1930">
        <v>0</v>
      </c>
      <c r="W1930">
        <v>1</v>
      </c>
      <c r="X1930">
        <v>0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 s="63"/>
      <c r="AF1930" s="63"/>
      <c r="AG1930">
        <f t="shared" si="30"/>
        <v>6.4300413541453591E-2</v>
      </c>
    </row>
    <row r="1931" spans="1:33" x14ac:dyDescent="0.25">
      <c r="A1931">
        <v>3583</v>
      </c>
      <c r="B1931" t="s">
        <v>77</v>
      </c>
      <c r="C1931" t="s">
        <v>474</v>
      </c>
      <c r="D1931">
        <v>1932</v>
      </c>
      <c r="E1931">
        <v>230.30000305175781</v>
      </c>
      <c r="F1931">
        <v>230.30000305175781</v>
      </c>
      <c r="G1931" s="7">
        <v>12.5</v>
      </c>
      <c r="H1931">
        <v>18.600000381469727</v>
      </c>
      <c r="I1931">
        <v>9.3999996185302734</v>
      </c>
      <c r="J1931">
        <v>132.30000305175781</v>
      </c>
      <c r="K1931">
        <v>9.3999996185302734</v>
      </c>
      <c r="L1931">
        <v>129.89999389648438</v>
      </c>
      <c r="M1931">
        <v>0.60000002384185791</v>
      </c>
      <c r="P1931">
        <v>49.799999237060547</v>
      </c>
      <c r="Q1931">
        <v>179.69999694824219</v>
      </c>
      <c r="S1931">
        <v>116.80000305175781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 s="63"/>
      <c r="AF1931" s="63"/>
      <c r="AG1931">
        <f t="shared" si="30"/>
        <v>5.4277029241683247E-2</v>
      </c>
    </row>
    <row r="1932" spans="1:33" x14ac:dyDescent="0.25">
      <c r="A1932">
        <v>3583</v>
      </c>
      <c r="B1932" t="s">
        <v>77</v>
      </c>
      <c r="C1932" t="s">
        <v>475</v>
      </c>
      <c r="D1932">
        <v>1933</v>
      </c>
      <c r="E1932">
        <v>206.30000305175781</v>
      </c>
      <c r="F1932">
        <v>206.30000305175781</v>
      </c>
      <c r="G1932" s="7">
        <v>12.5</v>
      </c>
      <c r="H1932">
        <v>19.200000762939453</v>
      </c>
      <c r="I1932">
        <v>9.3999996185302734</v>
      </c>
      <c r="J1932">
        <v>116.80000305175781</v>
      </c>
      <c r="K1932">
        <v>9.3999996185302734</v>
      </c>
      <c r="L1932">
        <v>116.40000152587891</v>
      </c>
      <c r="M1932">
        <v>0.60000002384185791</v>
      </c>
      <c r="P1932">
        <v>44.900001525878906</v>
      </c>
      <c r="Q1932">
        <v>161.30000305175781</v>
      </c>
      <c r="S1932">
        <v>99.400001525878906</v>
      </c>
      <c r="T1932">
        <v>0</v>
      </c>
      <c r="U1932">
        <v>0</v>
      </c>
      <c r="V1932">
        <v>0</v>
      </c>
      <c r="W1932">
        <v>1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 s="63"/>
      <c r="AF1932" s="63"/>
      <c r="AG1932">
        <f t="shared" si="30"/>
        <v>6.0591370892340332E-2</v>
      </c>
    </row>
    <row r="1933" spans="1:33" x14ac:dyDescent="0.25">
      <c r="A1933">
        <v>3583</v>
      </c>
      <c r="B1933" t="s">
        <v>77</v>
      </c>
      <c r="C1933" t="s">
        <v>476</v>
      </c>
      <c r="D1933">
        <v>1934</v>
      </c>
      <c r="E1933">
        <v>178.19999694824219</v>
      </c>
      <c r="F1933">
        <v>178.19999694824219</v>
      </c>
      <c r="G1933" s="7">
        <v>12.5</v>
      </c>
      <c r="H1933">
        <v>19.5</v>
      </c>
      <c r="I1933">
        <v>9.3999996185302734</v>
      </c>
      <c r="J1933">
        <v>99.400001525878906</v>
      </c>
      <c r="K1933">
        <v>8.6999998092651367</v>
      </c>
      <c r="L1933">
        <v>93.5</v>
      </c>
      <c r="M1933">
        <v>0.5</v>
      </c>
      <c r="P1933">
        <v>53.400001525878906</v>
      </c>
      <c r="Q1933">
        <v>146.89999389648438</v>
      </c>
      <c r="S1933">
        <v>88.800003051757813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1</v>
      </c>
      <c r="Z1933">
        <v>0</v>
      </c>
      <c r="AA1933">
        <v>0</v>
      </c>
      <c r="AB1933">
        <v>0</v>
      </c>
      <c r="AC1933">
        <v>0</v>
      </c>
      <c r="AD1933">
        <v>0</v>
      </c>
      <c r="AE1933" s="63"/>
      <c r="AF1933" s="63"/>
      <c r="AG1933">
        <f t="shared" si="30"/>
        <v>7.0145904680518026E-2</v>
      </c>
    </row>
    <row r="1934" spans="1:33" x14ac:dyDescent="0.25">
      <c r="A1934">
        <v>3583</v>
      </c>
      <c r="B1934" t="s">
        <v>77</v>
      </c>
      <c r="C1934" t="s">
        <v>477</v>
      </c>
      <c r="D1934">
        <v>1935</v>
      </c>
      <c r="E1934">
        <v>178.19999694824219</v>
      </c>
      <c r="F1934">
        <v>178.19999694824219</v>
      </c>
      <c r="G1934" s="7">
        <v>12.5</v>
      </c>
      <c r="H1934">
        <v>19.700000762939453</v>
      </c>
      <c r="I1934">
        <v>9.3999996185302734</v>
      </c>
      <c r="J1934">
        <v>88.800003051757813</v>
      </c>
      <c r="K1934">
        <v>8.1000003814697266</v>
      </c>
      <c r="L1934">
        <v>105.90000152587891</v>
      </c>
      <c r="M1934">
        <v>0.60000002384185791</v>
      </c>
      <c r="P1934">
        <v>40</v>
      </c>
      <c r="Q1934">
        <v>145.89999389648438</v>
      </c>
      <c r="S1934">
        <v>68.199996948242188</v>
      </c>
      <c r="T1934">
        <v>0</v>
      </c>
      <c r="U1934">
        <v>0</v>
      </c>
      <c r="V1934">
        <v>0</v>
      </c>
      <c r="W1934">
        <v>1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 s="63"/>
      <c r="AF1934" s="63"/>
      <c r="AG1934">
        <f t="shared" si="30"/>
        <v>7.0145904680518026E-2</v>
      </c>
    </row>
    <row r="1935" spans="1:33" x14ac:dyDescent="0.25">
      <c r="A1935">
        <v>3583</v>
      </c>
      <c r="B1935" t="s">
        <v>77</v>
      </c>
      <c r="C1935" t="s">
        <v>478</v>
      </c>
      <c r="D1935">
        <v>1936</v>
      </c>
      <c r="E1935">
        <v>168.5</v>
      </c>
      <c r="F1935">
        <v>168.5</v>
      </c>
      <c r="G1935" s="7">
        <v>12.5</v>
      </c>
      <c r="H1935">
        <v>19.399999618530273</v>
      </c>
      <c r="I1935">
        <v>9.3999996185302734</v>
      </c>
      <c r="J1935">
        <v>68.199996948242188</v>
      </c>
      <c r="K1935">
        <v>7.0999999046325684</v>
      </c>
      <c r="L1935">
        <v>88.699996948242188</v>
      </c>
      <c r="M1935">
        <v>0.10000000149011612</v>
      </c>
      <c r="P1935">
        <v>35.400001525878906</v>
      </c>
      <c r="Q1935">
        <v>124.09999847412109</v>
      </c>
      <c r="S1935">
        <v>75.900001525878906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 s="63"/>
      <c r="AF1935" s="63"/>
      <c r="AG1935">
        <f t="shared" si="30"/>
        <v>7.418397626112759E-2</v>
      </c>
    </row>
    <row r="1936" spans="1:33" x14ac:dyDescent="0.25">
      <c r="A1936">
        <v>3583</v>
      </c>
      <c r="B1936" t="s">
        <v>77</v>
      </c>
      <c r="C1936" t="s">
        <v>479</v>
      </c>
      <c r="D1936">
        <v>1937</v>
      </c>
      <c r="E1936">
        <v>177.89999389648438</v>
      </c>
      <c r="F1936">
        <v>177.89999389648438</v>
      </c>
      <c r="G1936" s="7">
        <v>12.5</v>
      </c>
      <c r="H1936">
        <v>19.100000381469727</v>
      </c>
      <c r="I1936">
        <v>9.3999996185302734</v>
      </c>
      <c r="J1936">
        <v>75.900001525878906</v>
      </c>
      <c r="K1936">
        <v>6.3000001907348633</v>
      </c>
      <c r="L1936">
        <v>91.400001525878906</v>
      </c>
      <c r="M1936">
        <v>0.10000000149011612</v>
      </c>
      <c r="P1936">
        <v>40.5</v>
      </c>
      <c r="Q1936">
        <v>131.89999389648438</v>
      </c>
      <c r="S1936">
        <v>94.099998474121094</v>
      </c>
      <c r="T1936">
        <v>0</v>
      </c>
      <c r="U1936">
        <v>0</v>
      </c>
      <c r="V1936">
        <v>0</v>
      </c>
      <c r="W1936">
        <v>1</v>
      </c>
      <c r="X1936">
        <v>0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 s="63"/>
      <c r="AF1936" s="63"/>
      <c r="AG1936">
        <f t="shared" si="30"/>
        <v>7.0264195777732533E-2</v>
      </c>
    </row>
    <row r="1937" spans="1:33" x14ac:dyDescent="0.25">
      <c r="A1937">
        <v>3583</v>
      </c>
      <c r="B1937" t="s">
        <v>77</v>
      </c>
      <c r="C1937" t="s">
        <v>480</v>
      </c>
      <c r="D1937">
        <v>1938</v>
      </c>
      <c r="E1937">
        <v>214.30000305175781</v>
      </c>
      <c r="F1937">
        <v>214.30000305175781</v>
      </c>
      <c r="G1937" s="7">
        <v>12.5</v>
      </c>
      <c r="H1937">
        <v>20</v>
      </c>
      <c r="I1937">
        <v>9.3999996185302734</v>
      </c>
      <c r="J1937">
        <v>94.099998474121094</v>
      </c>
      <c r="K1937">
        <v>6</v>
      </c>
      <c r="L1937">
        <v>111.40000152587891</v>
      </c>
      <c r="M1937">
        <v>0.10000000149011612</v>
      </c>
      <c r="P1937">
        <v>48.099998474121094</v>
      </c>
      <c r="Q1937">
        <v>159.5</v>
      </c>
      <c r="S1937">
        <v>141.10000610351563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0</v>
      </c>
      <c r="AE1937" s="63"/>
      <c r="AF1937" s="63"/>
      <c r="AG1937">
        <f t="shared" si="30"/>
        <v>5.8329443873040898E-2</v>
      </c>
    </row>
    <row r="1938" spans="1:33" s="4" customFormat="1" x14ac:dyDescent="0.25">
      <c r="A1938" s="4">
        <v>3583</v>
      </c>
      <c r="B1938" s="4" t="s">
        <v>77</v>
      </c>
      <c r="C1938" s="4" t="s">
        <v>481</v>
      </c>
      <c r="D1938" s="4">
        <v>1939</v>
      </c>
      <c r="E1938" s="4">
        <v>256</v>
      </c>
      <c r="F1938" s="4">
        <v>256</v>
      </c>
      <c r="G1938" s="7">
        <v>12.5</v>
      </c>
      <c r="H1938" s="4">
        <v>18.899999618530273</v>
      </c>
      <c r="I1938" s="4">
        <v>9.3999996185302734</v>
      </c>
      <c r="J1938" s="4">
        <v>141.10000610351563</v>
      </c>
      <c r="K1938" s="4">
        <v>12</v>
      </c>
      <c r="L1938" s="4">
        <v>126.30000305175781</v>
      </c>
      <c r="M1938" s="4">
        <v>0.10000000149011612</v>
      </c>
      <c r="P1938" s="4">
        <v>76.400001525878906</v>
      </c>
      <c r="Q1938" s="4">
        <v>202.70001220703125</v>
      </c>
      <c r="T1938" s="4">
        <v>0</v>
      </c>
      <c r="U1938" s="4">
        <v>0</v>
      </c>
      <c r="V1938" s="4">
        <v>0</v>
      </c>
      <c r="W1938" s="4">
        <v>1</v>
      </c>
      <c r="X1938" s="4">
        <v>0</v>
      </c>
      <c r="Y1938" s="4">
        <v>1</v>
      </c>
      <c r="Z1938" s="4">
        <v>0</v>
      </c>
      <c r="AA1938" s="4">
        <v>0</v>
      </c>
      <c r="AB1938" s="4">
        <v>0</v>
      </c>
      <c r="AC1938" s="4">
        <v>0</v>
      </c>
      <c r="AD1938" s="4">
        <v>0</v>
      </c>
      <c r="AE1938" s="63"/>
      <c r="AF1938" s="63"/>
      <c r="AG1938">
        <f t="shared" si="30"/>
        <v>4.8828125E-2</v>
      </c>
    </row>
    <row r="1939" spans="1:33" x14ac:dyDescent="0.25">
      <c r="A1939">
        <v>3586</v>
      </c>
      <c r="B1939" t="s">
        <v>78</v>
      </c>
      <c r="C1939" t="s">
        <v>464</v>
      </c>
      <c r="D1939">
        <v>1922</v>
      </c>
      <c r="E1939">
        <v>18.200000762939453</v>
      </c>
      <c r="F1939">
        <v>18.200000762939453</v>
      </c>
      <c r="G1939" s="7">
        <v>5.5</v>
      </c>
      <c r="H1939">
        <v>0</v>
      </c>
      <c r="I1939">
        <v>1.7000000476837158</v>
      </c>
      <c r="J1939">
        <v>12.600000381469727</v>
      </c>
      <c r="K1939">
        <v>1.6000000238418579</v>
      </c>
      <c r="L1939">
        <v>6.4000000953674316</v>
      </c>
      <c r="M1939">
        <v>0</v>
      </c>
      <c r="N1939">
        <v>1.7999999523162842</v>
      </c>
      <c r="P1939">
        <v>3.7999999523162842</v>
      </c>
      <c r="Q1939">
        <v>10.199999809265137</v>
      </c>
      <c r="S1939">
        <v>10.100000381469727</v>
      </c>
      <c r="T1939">
        <v>0</v>
      </c>
      <c r="U1939">
        <v>0</v>
      </c>
      <c r="V1939">
        <v>0</v>
      </c>
      <c r="W1939">
        <v>1</v>
      </c>
      <c r="X1939">
        <v>1</v>
      </c>
      <c r="Y1939">
        <v>1</v>
      </c>
      <c r="Z1939">
        <v>0</v>
      </c>
      <c r="AA1939">
        <v>0</v>
      </c>
      <c r="AB1939">
        <v>0</v>
      </c>
      <c r="AC1939">
        <v>0</v>
      </c>
      <c r="AD1939">
        <v>0</v>
      </c>
      <c r="AE1939" s="63">
        <f>AVERAGE(G1939:G1956)</f>
        <v>14.166666666666666</v>
      </c>
      <c r="AF1939" s="63">
        <f>_xlfn.VAR.S(G1939:G1956)</f>
        <v>79.029411764705884</v>
      </c>
      <c r="AG1939">
        <f t="shared" si="30"/>
        <v>0.30219778952974635</v>
      </c>
    </row>
    <row r="1940" spans="1:33" x14ac:dyDescent="0.25">
      <c r="A1940">
        <v>3586</v>
      </c>
      <c r="B1940" t="s">
        <v>78</v>
      </c>
      <c r="C1940" t="s">
        <v>465</v>
      </c>
      <c r="D1940">
        <v>1923</v>
      </c>
      <c r="E1940">
        <v>32.799999237060547</v>
      </c>
      <c r="F1940">
        <v>32.799999237060547</v>
      </c>
      <c r="G1940" s="7">
        <v>5.5</v>
      </c>
      <c r="H1940">
        <v>0.20000000298023224</v>
      </c>
      <c r="I1940">
        <v>3</v>
      </c>
      <c r="J1940">
        <v>25.700000762939453</v>
      </c>
      <c r="K1940">
        <v>4.4000000953674316</v>
      </c>
      <c r="L1940">
        <v>19.799999237060547</v>
      </c>
      <c r="M1940">
        <v>0</v>
      </c>
      <c r="N1940">
        <v>2.0999999046325684</v>
      </c>
      <c r="P1940">
        <v>4.5</v>
      </c>
      <c r="Q1940">
        <v>24.299999237060547</v>
      </c>
      <c r="S1940">
        <v>19.200000762939453</v>
      </c>
      <c r="T1940">
        <v>0</v>
      </c>
      <c r="U1940">
        <v>0</v>
      </c>
      <c r="V1940">
        <v>0</v>
      </c>
      <c r="W1940">
        <v>1</v>
      </c>
      <c r="X1940">
        <v>1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 s="63"/>
      <c r="AF1940" s="63"/>
      <c r="AG1940">
        <f t="shared" si="30"/>
        <v>0.16768293072963181</v>
      </c>
    </row>
    <row r="1941" spans="1:33" x14ac:dyDescent="0.25">
      <c r="A1941">
        <v>3586</v>
      </c>
      <c r="B1941" t="s">
        <v>78</v>
      </c>
      <c r="C1941" t="s">
        <v>466</v>
      </c>
      <c r="D1941">
        <v>1924</v>
      </c>
      <c r="E1941">
        <v>50.799999237060547</v>
      </c>
      <c r="F1941">
        <v>50.799999237060547</v>
      </c>
      <c r="G1941" s="7">
        <v>5.5</v>
      </c>
      <c r="H1941">
        <v>0.60000002384185791</v>
      </c>
      <c r="I1941">
        <v>5.5</v>
      </c>
      <c r="J1941">
        <v>43.099998474121094</v>
      </c>
      <c r="K1941">
        <v>17</v>
      </c>
      <c r="L1941">
        <v>24.799999237060547</v>
      </c>
      <c r="M1941">
        <v>0</v>
      </c>
      <c r="N1941">
        <v>2</v>
      </c>
      <c r="P1941">
        <v>7.5999999046325684</v>
      </c>
      <c r="Q1941">
        <v>32.399997711181641</v>
      </c>
      <c r="S1941">
        <v>22.299999237060547</v>
      </c>
      <c r="T1941">
        <v>0</v>
      </c>
      <c r="U1941">
        <v>0</v>
      </c>
      <c r="V1941">
        <v>0</v>
      </c>
      <c r="W1941">
        <v>1</v>
      </c>
      <c r="X1941">
        <v>1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 s="63"/>
      <c r="AF1941" s="63"/>
      <c r="AG1941">
        <f t="shared" si="30"/>
        <v>0.10826771816145106</v>
      </c>
    </row>
    <row r="1942" spans="1:33" x14ac:dyDescent="0.25">
      <c r="A1942">
        <v>3586</v>
      </c>
      <c r="B1942" t="s">
        <v>78</v>
      </c>
      <c r="C1942" t="s">
        <v>467</v>
      </c>
      <c r="D1942">
        <v>1925</v>
      </c>
      <c r="E1942">
        <v>74.900001525878906</v>
      </c>
      <c r="F1942">
        <v>74.900001525878906</v>
      </c>
      <c r="G1942" s="7">
        <v>5.5</v>
      </c>
      <c r="H1942">
        <v>1.2000000476837158</v>
      </c>
      <c r="I1942">
        <v>5.5</v>
      </c>
      <c r="J1942">
        <v>61.900001525878906</v>
      </c>
      <c r="K1942">
        <v>6.3000001907348633</v>
      </c>
      <c r="L1942">
        <v>55</v>
      </c>
      <c r="M1942">
        <v>0</v>
      </c>
      <c r="N1942">
        <v>5.5999999046325684</v>
      </c>
      <c r="P1942">
        <v>12.600000381469727</v>
      </c>
      <c r="Q1942">
        <v>67.599998474121094</v>
      </c>
      <c r="S1942">
        <v>30.5</v>
      </c>
      <c r="T1942">
        <v>0</v>
      </c>
      <c r="U1942">
        <v>0</v>
      </c>
      <c r="V1942">
        <v>0</v>
      </c>
      <c r="W1942">
        <v>1</v>
      </c>
      <c r="X1942">
        <v>1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 s="63"/>
      <c r="AF1942" s="63"/>
      <c r="AG1942">
        <f t="shared" si="30"/>
        <v>7.3431240159583702E-2</v>
      </c>
    </row>
    <row r="1943" spans="1:33" x14ac:dyDescent="0.25">
      <c r="A1943">
        <v>3586</v>
      </c>
      <c r="B1943" t="s">
        <v>78</v>
      </c>
      <c r="C1943" t="s">
        <v>468</v>
      </c>
      <c r="D1943">
        <v>1926</v>
      </c>
      <c r="E1943">
        <v>81</v>
      </c>
      <c r="F1943">
        <v>81</v>
      </c>
      <c r="G1943" s="7">
        <v>11</v>
      </c>
      <c r="H1943">
        <v>2.0999999046325684</v>
      </c>
      <c r="I1943">
        <v>11</v>
      </c>
      <c r="J1943">
        <v>64.300003051757813</v>
      </c>
      <c r="K1943">
        <v>10</v>
      </c>
      <c r="L1943">
        <v>53.099998474121094</v>
      </c>
      <c r="M1943">
        <v>0</v>
      </c>
      <c r="N1943">
        <v>6.3000001907348633</v>
      </c>
      <c r="P1943">
        <v>16.200000762939453</v>
      </c>
      <c r="Q1943">
        <v>69.300003051757813</v>
      </c>
      <c r="S1943">
        <v>34.200000762939453</v>
      </c>
      <c r="T1943">
        <v>0</v>
      </c>
      <c r="U1943">
        <v>0</v>
      </c>
      <c r="V1943">
        <v>0</v>
      </c>
      <c r="W1943">
        <v>1</v>
      </c>
      <c r="X1943">
        <v>1</v>
      </c>
      <c r="Y1943">
        <v>1</v>
      </c>
      <c r="Z1943">
        <v>0</v>
      </c>
      <c r="AA1943">
        <v>0</v>
      </c>
      <c r="AB1943">
        <v>0</v>
      </c>
      <c r="AC1943">
        <v>0</v>
      </c>
      <c r="AD1943">
        <v>0</v>
      </c>
      <c r="AE1943" s="63"/>
      <c r="AF1943" s="63"/>
      <c r="AG1943">
        <f t="shared" si="30"/>
        <v>0.13580246913580246</v>
      </c>
    </row>
    <row r="1944" spans="1:33" x14ac:dyDescent="0.25">
      <c r="A1944">
        <v>3586</v>
      </c>
      <c r="B1944" t="s">
        <v>78</v>
      </c>
      <c r="C1944" t="s">
        <v>469</v>
      </c>
      <c r="D1944">
        <v>1927</v>
      </c>
      <c r="E1944">
        <v>100.69999694824219</v>
      </c>
      <c r="F1944">
        <v>100.69999694824219</v>
      </c>
      <c r="G1944" s="7">
        <v>13</v>
      </c>
      <c r="H1944">
        <v>2.7000000476837158</v>
      </c>
      <c r="I1944">
        <v>13</v>
      </c>
      <c r="J1944">
        <v>75.300003051757813</v>
      </c>
      <c r="K1944">
        <v>9.1999998092651367</v>
      </c>
      <c r="L1944">
        <v>48.599998474121094</v>
      </c>
      <c r="M1944">
        <v>0</v>
      </c>
      <c r="N1944">
        <v>6.5999999046325684</v>
      </c>
      <c r="P1944">
        <v>37.599998474121094</v>
      </c>
      <c r="Q1944">
        <v>86.199996948242188</v>
      </c>
      <c r="S1944">
        <v>46.400001525878906</v>
      </c>
      <c r="T1944">
        <v>0</v>
      </c>
      <c r="U1944">
        <v>0</v>
      </c>
      <c r="V1944">
        <v>0</v>
      </c>
      <c r="W1944">
        <v>1</v>
      </c>
      <c r="X1944">
        <v>1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 s="63"/>
      <c r="AF1944" s="63"/>
      <c r="AG1944">
        <f t="shared" si="30"/>
        <v>0.12909632963228135</v>
      </c>
    </row>
    <row r="1945" spans="1:33" x14ac:dyDescent="0.25">
      <c r="A1945">
        <v>3586</v>
      </c>
      <c r="B1945" t="s">
        <v>78</v>
      </c>
      <c r="C1945" t="s">
        <v>470</v>
      </c>
      <c r="D1945">
        <v>1928</v>
      </c>
      <c r="E1945">
        <v>131.10000610351563</v>
      </c>
      <c r="F1945">
        <v>131.10000610351563</v>
      </c>
      <c r="G1945" s="7">
        <v>13</v>
      </c>
      <c r="H1945">
        <v>3.4000000953674316</v>
      </c>
      <c r="I1945">
        <v>13</v>
      </c>
      <c r="J1945">
        <v>96.300003051757813</v>
      </c>
      <c r="K1945">
        <v>7.0999999046325684</v>
      </c>
      <c r="L1945">
        <v>74.699996948242188</v>
      </c>
      <c r="M1945">
        <v>0</v>
      </c>
      <c r="N1945">
        <v>8.3000001907348633</v>
      </c>
      <c r="P1945">
        <v>44.099998474121094</v>
      </c>
      <c r="Q1945">
        <v>118.79999542236328</v>
      </c>
      <c r="S1945">
        <v>55.700000762939453</v>
      </c>
      <c r="T1945">
        <v>0</v>
      </c>
      <c r="U1945">
        <v>0</v>
      </c>
      <c r="V1945">
        <v>0</v>
      </c>
      <c r="W1945">
        <v>1</v>
      </c>
      <c r="X1945">
        <v>1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0</v>
      </c>
      <c r="AE1945" s="63"/>
      <c r="AF1945" s="63"/>
      <c r="AG1945">
        <f t="shared" si="30"/>
        <v>9.9160941226313082E-2</v>
      </c>
    </row>
    <row r="1946" spans="1:33" x14ac:dyDescent="0.25">
      <c r="A1946">
        <v>3586</v>
      </c>
      <c r="B1946" t="s">
        <v>78</v>
      </c>
      <c r="C1946" t="s">
        <v>471</v>
      </c>
      <c r="D1946">
        <v>1929</v>
      </c>
      <c r="E1946">
        <v>152.10000610351563</v>
      </c>
      <c r="F1946">
        <v>152.10000610351563</v>
      </c>
      <c r="G1946" s="7">
        <v>26</v>
      </c>
      <c r="H1946">
        <v>4.8000001907348633</v>
      </c>
      <c r="I1946">
        <v>26</v>
      </c>
      <c r="J1946">
        <v>105.80000305175781</v>
      </c>
      <c r="K1946">
        <v>10.800000190734863</v>
      </c>
      <c r="L1946">
        <v>74.300003051757813</v>
      </c>
      <c r="M1946">
        <v>0</v>
      </c>
      <c r="N1946">
        <v>9.8999996185302734</v>
      </c>
      <c r="P1946">
        <v>59.400001525878906</v>
      </c>
      <c r="Q1946">
        <v>133.70001220703125</v>
      </c>
      <c r="S1946">
        <v>37</v>
      </c>
      <c r="T1946">
        <v>0</v>
      </c>
      <c r="U1946">
        <v>0</v>
      </c>
      <c r="V1946">
        <v>0</v>
      </c>
      <c r="W1946">
        <v>1</v>
      </c>
      <c r="X1946">
        <v>1</v>
      </c>
      <c r="Y1946">
        <v>1</v>
      </c>
      <c r="Z1946">
        <v>0</v>
      </c>
      <c r="AA1946">
        <v>0</v>
      </c>
      <c r="AB1946">
        <v>0</v>
      </c>
      <c r="AC1946">
        <v>0</v>
      </c>
      <c r="AD1946">
        <v>0</v>
      </c>
      <c r="AE1946" s="63"/>
      <c r="AF1946" s="63"/>
      <c r="AG1946">
        <f t="shared" si="30"/>
        <v>0.17094016408063142</v>
      </c>
    </row>
    <row r="1947" spans="1:33" x14ac:dyDescent="0.25">
      <c r="A1947">
        <v>3586</v>
      </c>
      <c r="B1947" t="s">
        <v>78</v>
      </c>
      <c r="C1947" t="s">
        <v>472</v>
      </c>
      <c r="D1947">
        <v>1930</v>
      </c>
      <c r="E1947">
        <v>139</v>
      </c>
      <c r="F1947">
        <v>139</v>
      </c>
      <c r="G1947" s="7">
        <v>26</v>
      </c>
      <c r="H1947">
        <v>5</v>
      </c>
      <c r="I1947">
        <v>26</v>
      </c>
      <c r="J1947">
        <v>97.599998474121094</v>
      </c>
      <c r="K1947">
        <v>6.9000000953674316</v>
      </c>
      <c r="L1947">
        <v>53.099998474121094</v>
      </c>
      <c r="M1947">
        <v>0</v>
      </c>
      <c r="N1947">
        <v>14.5</v>
      </c>
      <c r="P1947">
        <v>68.699996948242188</v>
      </c>
      <c r="Q1947">
        <v>121.79999542236328</v>
      </c>
      <c r="T1947">
        <v>0</v>
      </c>
      <c r="U1947">
        <v>0</v>
      </c>
      <c r="V1947">
        <v>0</v>
      </c>
      <c r="W1947">
        <v>1</v>
      </c>
      <c r="X1947">
        <v>1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 s="63"/>
      <c r="AF1947" s="63"/>
      <c r="AG1947">
        <f t="shared" si="30"/>
        <v>0.18705035971223022</v>
      </c>
    </row>
    <row r="1948" spans="1:33" x14ac:dyDescent="0.25">
      <c r="A1948">
        <v>3586</v>
      </c>
      <c r="B1948" t="s">
        <v>78</v>
      </c>
      <c r="C1948" t="s">
        <v>473</v>
      </c>
      <c r="D1948">
        <v>1931</v>
      </c>
      <c r="E1948">
        <v>131.10000610351563</v>
      </c>
      <c r="F1948">
        <v>131.10000610351563</v>
      </c>
      <c r="G1948" s="7">
        <v>26</v>
      </c>
      <c r="H1948">
        <v>5.0999999046325684</v>
      </c>
      <c r="I1948">
        <v>26</v>
      </c>
      <c r="J1948">
        <v>96.300003051757813</v>
      </c>
      <c r="K1948">
        <v>3</v>
      </c>
      <c r="L1948">
        <v>47.599998474121094</v>
      </c>
      <c r="M1948">
        <v>0</v>
      </c>
      <c r="P1948">
        <v>69.199996948242188</v>
      </c>
      <c r="Q1948">
        <v>116.79999542236328</v>
      </c>
      <c r="S1948">
        <v>40.5</v>
      </c>
      <c r="T1948">
        <v>0</v>
      </c>
      <c r="U1948">
        <v>0</v>
      </c>
      <c r="V1948">
        <v>0</v>
      </c>
      <c r="W1948">
        <v>1</v>
      </c>
      <c r="X1948">
        <v>1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 s="63"/>
      <c r="AF1948" s="63"/>
      <c r="AG1948">
        <f t="shared" si="30"/>
        <v>0.19832188245262616</v>
      </c>
    </row>
    <row r="1949" spans="1:33" x14ac:dyDescent="0.25">
      <c r="A1949">
        <v>3586</v>
      </c>
      <c r="B1949" t="s">
        <v>78</v>
      </c>
      <c r="C1949" t="s">
        <v>474</v>
      </c>
      <c r="D1949">
        <v>1932</v>
      </c>
      <c r="E1949">
        <v>130.69999694824219</v>
      </c>
      <c r="F1949">
        <v>130.69999694824219</v>
      </c>
      <c r="G1949" s="7">
        <v>26</v>
      </c>
      <c r="H1949">
        <v>4</v>
      </c>
      <c r="I1949">
        <v>26</v>
      </c>
      <c r="J1949">
        <v>99.400001525878906</v>
      </c>
      <c r="K1949">
        <v>4.0999999046325684</v>
      </c>
      <c r="L1949">
        <v>40.700000762939453</v>
      </c>
      <c r="M1949">
        <v>0</v>
      </c>
      <c r="P1949">
        <v>73.199996948242188</v>
      </c>
      <c r="Q1949">
        <v>113.89999389648438</v>
      </c>
      <c r="S1949">
        <v>36.200000762939453</v>
      </c>
      <c r="T1949">
        <v>0</v>
      </c>
      <c r="U1949">
        <v>0</v>
      </c>
      <c r="V1949">
        <v>0</v>
      </c>
      <c r="W1949">
        <v>1</v>
      </c>
      <c r="X1949">
        <v>1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 s="63"/>
      <c r="AF1949" s="63"/>
      <c r="AG1949">
        <f t="shared" si="30"/>
        <v>0.1989288493273349</v>
      </c>
    </row>
    <row r="1950" spans="1:33" x14ac:dyDescent="0.25">
      <c r="A1950">
        <v>3586</v>
      </c>
      <c r="B1950" t="s">
        <v>78</v>
      </c>
      <c r="C1950" t="s">
        <v>475</v>
      </c>
      <c r="D1950">
        <v>1933</v>
      </c>
      <c r="E1950">
        <v>147</v>
      </c>
      <c r="F1950">
        <v>147</v>
      </c>
      <c r="G1950" s="7">
        <v>26</v>
      </c>
      <c r="H1950">
        <v>3.2000000476837158</v>
      </c>
      <c r="I1950">
        <v>26</v>
      </c>
      <c r="J1950">
        <v>113</v>
      </c>
      <c r="K1950">
        <v>2.4000000953674316</v>
      </c>
      <c r="L1950">
        <v>43.700000762939453</v>
      </c>
      <c r="M1950">
        <v>0</v>
      </c>
      <c r="P1950">
        <v>87.699996948242188</v>
      </c>
      <c r="Q1950">
        <v>131.39999389648438</v>
      </c>
      <c r="S1950">
        <v>29.100000381469727</v>
      </c>
      <c r="T1950">
        <v>0</v>
      </c>
      <c r="U1950">
        <v>0</v>
      </c>
      <c r="V1950">
        <v>0</v>
      </c>
      <c r="W1950">
        <v>1</v>
      </c>
      <c r="X1950">
        <v>1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 s="63"/>
      <c r="AF1950" s="63"/>
      <c r="AG1950">
        <f t="shared" si="30"/>
        <v>0.17687074829931973</v>
      </c>
    </row>
    <row r="1951" spans="1:33" x14ac:dyDescent="0.25">
      <c r="A1951">
        <v>3586</v>
      </c>
      <c r="B1951" t="s">
        <v>78</v>
      </c>
      <c r="C1951" t="s">
        <v>476</v>
      </c>
      <c r="D1951">
        <v>1934</v>
      </c>
      <c r="E1951">
        <v>125</v>
      </c>
      <c r="F1951">
        <v>125</v>
      </c>
      <c r="G1951" s="7">
        <v>26</v>
      </c>
      <c r="H1951">
        <v>2.5</v>
      </c>
      <c r="I1951">
        <v>26</v>
      </c>
      <c r="J1951">
        <v>91.400001525878906</v>
      </c>
      <c r="K1951">
        <v>2.5999999046325684</v>
      </c>
      <c r="L1951">
        <v>42.299999237060547</v>
      </c>
      <c r="M1951">
        <v>0</v>
      </c>
      <c r="P1951">
        <v>65.099998474121094</v>
      </c>
      <c r="Q1951">
        <v>107.39999389648438</v>
      </c>
      <c r="S1951">
        <v>23.799999237060547</v>
      </c>
      <c r="T1951">
        <v>0</v>
      </c>
      <c r="U1951">
        <v>0</v>
      </c>
      <c r="V1951">
        <v>0</v>
      </c>
      <c r="W1951">
        <v>1</v>
      </c>
      <c r="X1951">
        <v>1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 s="63"/>
      <c r="AF1951" s="63"/>
      <c r="AG1951">
        <f t="shared" si="30"/>
        <v>0.20799999999999999</v>
      </c>
    </row>
    <row r="1952" spans="1:33" x14ac:dyDescent="0.25">
      <c r="A1952">
        <v>3586</v>
      </c>
      <c r="B1952" t="s">
        <v>78</v>
      </c>
      <c r="C1952" t="s">
        <v>477</v>
      </c>
      <c r="D1952">
        <v>1935</v>
      </c>
      <c r="E1952">
        <v>96.300003051757813</v>
      </c>
      <c r="F1952">
        <v>96.300003051757813</v>
      </c>
      <c r="G1952" s="7">
        <v>8</v>
      </c>
      <c r="H1952">
        <v>3.7000000476837158</v>
      </c>
      <c r="I1952">
        <v>8</v>
      </c>
      <c r="J1952">
        <v>82.800003051757813</v>
      </c>
      <c r="K1952">
        <v>4.0999999046325684</v>
      </c>
      <c r="L1952">
        <v>33.299999237060547</v>
      </c>
      <c r="M1952">
        <v>0.5</v>
      </c>
      <c r="P1952">
        <v>45.900001525878906</v>
      </c>
      <c r="Q1952">
        <v>79.199996948242188</v>
      </c>
      <c r="S1952">
        <v>27.200000762939453</v>
      </c>
      <c r="T1952">
        <v>0</v>
      </c>
      <c r="U1952">
        <v>0</v>
      </c>
      <c r="V1952">
        <v>0</v>
      </c>
      <c r="W1952">
        <v>1</v>
      </c>
      <c r="X1952">
        <v>1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 s="63"/>
      <c r="AF1952" s="63"/>
      <c r="AG1952">
        <f t="shared" si="30"/>
        <v>8.3073725300925341E-2</v>
      </c>
    </row>
    <row r="1953" spans="1:33" x14ac:dyDescent="0.25">
      <c r="A1953">
        <v>3586</v>
      </c>
      <c r="B1953" t="s">
        <v>78</v>
      </c>
      <c r="C1953" t="s">
        <v>478</v>
      </c>
      <c r="D1953">
        <v>1936</v>
      </c>
      <c r="E1953">
        <v>97.699996948242188</v>
      </c>
      <c r="F1953">
        <v>97.699996948242188</v>
      </c>
      <c r="G1953" s="7">
        <v>8</v>
      </c>
      <c r="H1953">
        <v>3.9000000953674316</v>
      </c>
      <c r="I1953">
        <v>8</v>
      </c>
      <c r="J1953">
        <v>82</v>
      </c>
      <c r="K1953">
        <v>9</v>
      </c>
      <c r="L1953">
        <v>31.899999618530273</v>
      </c>
      <c r="M1953">
        <v>0.5</v>
      </c>
      <c r="P1953">
        <v>43.099998474121094</v>
      </c>
      <c r="Q1953">
        <v>75</v>
      </c>
      <c r="S1953">
        <v>31.5</v>
      </c>
      <c r="T1953">
        <v>0</v>
      </c>
      <c r="U1953">
        <v>0</v>
      </c>
      <c r="V1953">
        <v>0</v>
      </c>
      <c r="W1953">
        <v>1</v>
      </c>
      <c r="X1953">
        <v>1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 s="63"/>
      <c r="AF1953" s="63"/>
      <c r="AG1953">
        <f t="shared" si="30"/>
        <v>8.1883318832016966E-2</v>
      </c>
    </row>
    <row r="1954" spans="1:33" x14ac:dyDescent="0.25">
      <c r="A1954">
        <v>3586</v>
      </c>
      <c r="B1954" t="s">
        <v>78</v>
      </c>
      <c r="C1954" t="s">
        <v>479</v>
      </c>
      <c r="D1954">
        <v>1937</v>
      </c>
      <c r="E1954">
        <v>104.59999847412109</v>
      </c>
      <c r="F1954">
        <v>104.59999847412109</v>
      </c>
      <c r="G1954" s="7">
        <v>8</v>
      </c>
      <c r="H1954">
        <v>3.5</v>
      </c>
      <c r="I1954">
        <v>8</v>
      </c>
      <c r="J1954">
        <v>90.599998474121094</v>
      </c>
      <c r="K1954">
        <v>9.1000003814697266</v>
      </c>
      <c r="L1954">
        <v>34</v>
      </c>
      <c r="M1954">
        <v>1.5</v>
      </c>
      <c r="P1954">
        <v>46.799999237060547</v>
      </c>
      <c r="Q1954">
        <v>80.800003051757813</v>
      </c>
      <c r="S1954">
        <v>71.099998474121094</v>
      </c>
      <c r="T1954">
        <v>0</v>
      </c>
      <c r="U1954">
        <v>0</v>
      </c>
      <c r="V1954">
        <v>0</v>
      </c>
      <c r="W1954">
        <v>1</v>
      </c>
      <c r="X1954">
        <v>1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 s="63"/>
      <c r="AF1954" s="63"/>
      <c r="AG1954">
        <f t="shared" si="30"/>
        <v>7.6481836679751641E-2</v>
      </c>
    </row>
    <row r="1955" spans="1:33" x14ac:dyDescent="0.25">
      <c r="A1955">
        <v>3586</v>
      </c>
      <c r="B1955" t="s">
        <v>78</v>
      </c>
      <c r="C1955" t="s">
        <v>480</v>
      </c>
      <c r="D1955">
        <v>1938</v>
      </c>
      <c r="E1955">
        <v>119.19999694824219</v>
      </c>
      <c r="F1955">
        <v>119.19999694824219</v>
      </c>
      <c r="G1955" s="7">
        <v>8</v>
      </c>
      <c r="H1955">
        <v>3.2000000476837158</v>
      </c>
      <c r="I1955">
        <v>8</v>
      </c>
      <c r="J1955">
        <v>105.5</v>
      </c>
      <c r="K1955">
        <v>6.9000000953674316</v>
      </c>
      <c r="L1955">
        <v>46.200000762939453</v>
      </c>
      <c r="M1955">
        <v>1.5</v>
      </c>
      <c r="P1955">
        <v>51.400001525878906</v>
      </c>
      <c r="Q1955">
        <v>97.600006103515625</v>
      </c>
      <c r="S1955">
        <v>74.400001525878906</v>
      </c>
      <c r="T1955">
        <v>0</v>
      </c>
      <c r="U1955">
        <v>0</v>
      </c>
      <c r="V1955">
        <v>0</v>
      </c>
      <c r="W1955">
        <v>1</v>
      </c>
      <c r="X1955">
        <v>1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0</v>
      </c>
      <c r="AE1955" s="63"/>
      <c r="AF1955" s="63"/>
      <c r="AG1955">
        <f t="shared" si="30"/>
        <v>6.7114095677986291E-2</v>
      </c>
    </row>
    <row r="1956" spans="1:33" s="4" customFormat="1" x14ac:dyDescent="0.25">
      <c r="A1956" s="4">
        <v>3586</v>
      </c>
      <c r="B1956" s="4" t="s">
        <v>78</v>
      </c>
      <c r="C1956" s="4" t="s">
        <v>481</v>
      </c>
      <c r="D1956" s="4">
        <v>1939</v>
      </c>
      <c r="E1956" s="4">
        <v>120.19999694824219</v>
      </c>
      <c r="F1956" s="4">
        <v>120.19999694824219</v>
      </c>
      <c r="G1956" s="7">
        <v>8</v>
      </c>
      <c r="H1956" s="4">
        <v>3.0999999046325684</v>
      </c>
      <c r="I1956" s="4">
        <v>8</v>
      </c>
      <c r="J1956" s="4">
        <v>107.09999847412109</v>
      </c>
      <c r="K1956" s="4">
        <v>8.8000001907348633</v>
      </c>
      <c r="L1956" s="4">
        <v>46.799999237060547</v>
      </c>
      <c r="M1956" s="4">
        <v>1.5</v>
      </c>
      <c r="P1956" s="4">
        <v>47.5</v>
      </c>
      <c r="Q1956" s="4">
        <v>94.300003051757813</v>
      </c>
      <c r="T1956" s="4">
        <v>0</v>
      </c>
      <c r="U1956" s="4">
        <v>0</v>
      </c>
      <c r="V1956" s="4">
        <v>0</v>
      </c>
      <c r="W1956" s="4">
        <v>1</v>
      </c>
      <c r="X1956" s="4">
        <v>1</v>
      </c>
      <c r="Y1956" s="4">
        <v>1</v>
      </c>
      <c r="Z1956" s="4">
        <v>0</v>
      </c>
      <c r="AA1956" s="4">
        <v>0</v>
      </c>
      <c r="AB1956" s="4">
        <v>0</v>
      </c>
      <c r="AC1956" s="4">
        <v>0</v>
      </c>
      <c r="AD1956" s="4">
        <v>0</v>
      </c>
      <c r="AE1956" s="63"/>
      <c r="AF1956" s="63"/>
      <c r="AG1956">
        <f t="shared" si="30"/>
        <v>6.6555742122396053E-2</v>
      </c>
    </row>
    <row r="1957" spans="1:33" x14ac:dyDescent="0.25">
      <c r="A1957">
        <v>3589</v>
      </c>
      <c r="B1957" t="s">
        <v>79</v>
      </c>
      <c r="C1957" t="s">
        <v>456</v>
      </c>
      <c r="D1957">
        <v>1914</v>
      </c>
      <c r="E1957">
        <v>9.3000001907348633</v>
      </c>
      <c r="F1957">
        <v>9.3000001907348633</v>
      </c>
      <c r="G1957" s="7">
        <v>6</v>
      </c>
      <c r="H1957">
        <v>0.6600000262260437</v>
      </c>
      <c r="I1957">
        <v>6</v>
      </c>
      <c r="J1957">
        <v>1.3400000333786011</v>
      </c>
      <c r="K1957">
        <v>0.18000000715255737</v>
      </c>
      <c r="L1957">
        <v>2.1800000667572021</v>
      </c>
      <c r="M1957">
        <v>0.14000000059604645</v>
      </c>
      <c r="O1957">
        <v>0.87999999523162842</v>
      </c>
      <c r="P1957">
        <v>1.190000057220459</v>
      </c>
      <c r="Q1957">
        <v>3.3700001239776611</v>
      </c>
      <c r="S1957">
        <v>1.3200000524520874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 s="63">
        <f>AVERAGE(G1957:G1973)</f>
        <v>3.8705882324891934</v>
      </c>
      <c r="AF1957" s="63">
        <f>_xlfn.VAR.S(G1957:G1973)</f>
        <v>4.4347058857539103</v>
      </c>
      <c r="AG1957">
        <f t="shared" si="30"/>
        <v>0.64516127709088733</v>
      </c>
    </row>
    <row r="1958" spans="1:33" x14ac:dyDescent="0.25">
      <c r="A1958">
        <v>3589</v>
      </c>
      <c r="B1958" t="s">
        <v>79</v>
      </c>
      <c r="C1958" t="s">
        <v>457</v>
      </c>
      <c r="D1958">
        <v>1915</v>
      </c>
      <c r="E1958">
        <v>9</v>
      </c>
      <c r="F1958">
        <v>9</v>
      </c>
      <c r="G1958" s="7">
        <v>6</v>
      </c>
      <c r="H1958">
        <v>0.30000001192092896</v>
      </c>
      <c r="I1958">
        <v>6</v>
      </c>
      <c r="J1958">
        <v>1.6299999952316284</v>
      </c>
      <c r="K1958">
        <v>0.10999999940395355</v>
      </c>
      <c r="L1958">
        <v>2.6500000953674316</v>
      </c>
      <c r="M1958">
        <v>0.12999999523162842</v>
      </c>
      <c r="O1958">
        <v>1.2799999713897705</v>
      </c>
      <c r="P1958">
        <v>1.5</v>
      </c>
      <c r="Q1958">
        <v>4.1500000953674316</v>
      </c>
      <c r="S1958">
        <v>1.5399999618530273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 s="63"/>
      <c r="AF1958" s="63"/>
      <c r="AG1958">
        <f t="shared" si="30"/>
        <v>0.66666666666666663</v>
      </c>
    </row>
    <row r="1959" spans="1:33" x14ac:dyDescent="0.25">
      <c r="A1959">
        <v>3589</v>
      </c>
      <c r="B1959" t="s">
        <v>79</v>
      </c>
      <c r="C1959" t="s">
        <v>458</v>
      </c>
      <c r="D1959">
        <v>1916</v>
      </c>
      <c r="E1959">
        <v>10.199999809265137</v>
      </c>
      <c r="F1959">
        <v>10.199999809265137</v>
      </c>
      <c r="G1959" s="7">
        <v>6</v>
      </c>
      <c r="H1959">
        <v>0.28999999165534973</v>
      </c>
      <c r="I1959">
        <v>6</v>
      </c>
      <c r="J1959">
        <v>2.0299999713897705</v>
      </c>
      <c r="K1959">
        <v>0.10000000149011612</v>
      </c>
      <c r="L1959">
        <v>2.5799999237060547</v>
      </c>
      <c r="M1959">
        <v>0.12999999523162842</v>
      </c>
      <c r="O1959">
        <v>1.4299999475479126</v>
      </c>
      <c r="P1959">
        <v>1.75</v>
      </c>
      <c r="Q1959">
        <v>4.3299999237060547</v>
      </c>
      <c r="S1959">
        <v>1.6000000238418579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1</v>
      </c>
      <c r="Z1959">
        <v>0</v>
      </c>
      <c r="AA1959">
        <v>0</v>
      </c>
      <c r="AB1959">
        <v>0</v>
      </c>
      <c r="AC1959">
        <v>0</v>
      </c>
      <c r="AD1959">
        <v>0</v>
      </c>
      <c r="AE1959" s="63"/>
      <c r="AF1959" s="63"/>
      <c r="AG1959">
        <f t="shared" si="30"/>
        <v>0.588235305117351</v>
      </c>
    </row>
    <row r="1960" spans="1:33" x14ac:dyDescent="0.25">
      <c r="A1960">
        <v>3589</v>
      </c>
      <c r="B1960" t="s">
        <v>79</v>
      </c>
      <c r="C1960" t="s">
        <v>459</v>
      </c>
      <c r="D1960">
        <v>1917</v>
      </c>
      <c r="E1960">
        <v>10.199999809265137</v>
      </c>
      <c r="F1960">
        <v>10.199999809265137</v>
      </c>
      <c r="G1960" s="7">
        <v>6</v>
      </c>
      <c r="H1960">
        <v>0.2800000011920929</v>
      </c>
      <c r="I1960">
        <v>6</v>
      </c>
      <c r="J1960">
        <v>2.1500000953674316</v>
      </c>
      <c r="K1960">
        <v>0.20000000298023224</v>
      </c>
      <c r="L1960">
        <v>2.380000114440918</v>
      </c>
      <c r="M1960">
        <v>0</v>
      </c>
      <c r="O1960">
        <v>1.6000000238418579</v>
      </c>
      <c r="P1960">
        <v>1.7799999713897705</v>
      </c>
      <c r="Q1960">
        <v>4.1599998474121094</v>
      </c>
      <c r="S1960">
        <v>1.7000000476837158</v>
      </c>
      <c r="T1960">
        <v>0</v>
      </c>
      <c r="U1960">
        <v>0</v>
      </c>
      <c r="V1960">
        <v>0</v>
      </c>
      <c r="W1960">
        <v>1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 s="63"/>
      <c r="AF1960" s="63"/>
      <c r="AG1960">
        <f t="shared" si="30"/>
        <v>0.588235305117351</v>
      </c>
    </row>
    <row r="1961" spans="1:33" x14ac:dyDescent="0.25">
      <c r="A1961">
        <v>3589</v>
      </c>
      <c r="B1961" t="s">
        <v>79</v>
      </c>
      <c r="C1961" t="s">
        <v>460</v>
      </c>
      <c r="D1961">
        <v>1918</v>
      </c>
      <c r="E1961">
        <v>17.200000762939453</v>
      </c>
      <c r="F1961">
        <v>17.200000762939453</v>
      </c>
      <c r="G1961" s="7">
        <v>6</v>
      </c>
      <c r="H1961">
        <v>0.30000001192092896</v>
      </c>
      <c r="I1961">
        <v>6</v>
      </c>
      <c r="J1961">
        <v>2.2000000476837158</v>
      </c>
      <c r="K1961">
        <v>0.40000000596046448</v>
      </c>
      <c r="L1961">
        <v>1.6000000238418579</v>
      </c>
      <c r="M1961">
        <v>0</v>
      </c>
      <c r="O1961">
        <v>1.7000000476837158</v>
      </c>
      <c r="P1961">
        <v>9.3999996185302734</v>
      </c>
      <c r="Q1961">
        <v>11</v>
      </c>
      <c r="S1961">
        <v>2.5999999046325684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0</v>
      </c>
      <c r="AE1961" s="63"/>
      <c r="AF1961" s="63"/>
      <c r="AG1961">
        <f t="shared" si="30"/>
        <v>0.34883719382897338</v>
      </c>
    </row>
    <row r="1962" spans="1:33" x14ac:dyDescent="0.25">
      <c r="A1962">
        <v>3589</v>
      </c>
      <c r="B1962" t="s">
        <v>79</v>
      </c>
      <c r="C1962" t="s">
        <v>461</v>
      </c>
      <c r="D1962">
        <v>1919</v>
      </c>
      <c r="E1962">
        <v>15.100000381469727</v>
      </c>
      <c r="F1962">
        <v>15.100000381469727</v>
      </c>
      <c r="G1962" s="7">
        <v>6</v>
      </c>
      <c r="H1962">
        <v>0.20000000298023224</v>
      </c>
      <c r="I1962">
        <v>6</v>
      </c>
      <c r="J1962">
        <v>3.2000000476837158</v>
      </c>
      <c r="K1962">
        <v>0.30000001192092896</v>
      </c>
      <c r="L1962">
        <v>0.20000000298023224</v>
      </c>
      <c r="M1962">
        <v>0</v>
      </c>
      <c r="O1962">
        <v>2.5999999046325684</v>
      </c>
      <c r="P1962">
        <v>8.6000003814697266</v>
      </c>
      <c r="Q1962">
        <v>8.8000001907348633</v>
      </c>
      <c r="S1962">
        <v>1.3999999761581421</v>
      </c>
      <c r="T1962">
        <v>0</v>
      </c>
      <c r="U1962">
        <v>0</v>
      </c>
      <c r="V1962">
        <v>0</v>
      </c>
      <c r="W1962">
        <v>1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 s="63"/>
      <c r="AF1962" s="63"/>
      <c r="AG1962">
        <f t="shared" si="30"/>
        <v>0.39735098333924695</v>
      </c>
    </row>
    <row r="1963" spans="1:33" x14ac:dyDescent="0.25">
      <c r="A1963">
        <v>3589</v>
      </c>
      <c r="B1963" t="s">
        <v>79</v>
      </c>
      <c r="C1963" t="s">
        <v>462</v>
      </c>
      <c r="D1963">
        <v>1920</v>
      </c>
      <c r="E1963">
        <v>14.899999618530273</v>
      </c>
      <c r="F1963">
        <v>14.899999618530273</v>
      </c>
      <c r="G1963" s="7">
        <v>6</v>
      </c>
      <c r="H1963">
        <v>0.60000002384185791</v>
      </c>
      <c r="I1963">
        <v>6</v>
      </c>
      <c r="J1963">
        <v>1.3999999761581421</v>
      </c>
      <c r="K1963">
        <v>0.5</v>
      </c>
      <c r="L1963">
        <v>0.10000000149011612</v>
      </c>
      <c r="M1963">
        <v>0</v>
      </c>
      <c r="O1963">
        <v>0.80000001192092896</v>
      </c>
      <c r="P1963">
        <v>8.5</v>
      </c>
      <c r="Q1963">
        <v>8.6000003814697266</v>
      </c>
      <c r="S1963">
        <v>1.6000000238418579</v>
      </c>
      <c r="T1963">
        <v>0</v>
      </c>
      <c r="U1963">
        <v>0</v>
      </c>
      <c r="V1963">
        <v>0</v>
      </c>
      <c r="W1963">
        <v>1</v>
      </c>
      <c r="X1963">
        <v>0</v>
      </c>
      <c r="Y1963">
        <v>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 s="63"/>
      <c r="AF1963" s="63"/>
      <c r="AG1963">
        <f t="shared" si="30"/>
        <v>0.40268457406791774</v>
      </c>
    </row>
    <row r="1964" spans="1:33" x14ac:dyDescent="0.25">
      <c r="A1964">
        <v>3589</v>
      </c>
      <c r="B1964" t="s">
        <v>79</v>
      </c>
      <c r="C1964" t="s">
        <v>463</v>
      </c>
      <c r="D1964">
        <v>1921</v>
      </c>
      <c r="E1964">
        <v>10.399999618530273</v>
      </c>
      <c r="F1964">
        <v>10.399999618530273</v>
      </c>
      <c r="G1964" s="7">
        <v>6</v>
      </c>
      <c r="H1964">
        <v>0.60000002384185791</v>
      </c>
      <c r="I1964">
        <v>6</v>
      </c>
      <c r="J1964">
        <v>1.6000000238418579</v>
      </c>
      <c r="K1964">
        <v>0</v>
      </c>
      <c r="L1964">
        <v>0.20000000298023224</v>
      </c>
      <c r="M1964">
        <v>0.30000001192092896</v>
      </c>
      <c r="O1964">
        <v>0.89999997615814209</v>
      </c>
      <c r="P1964">
        <v>1.8999999761581421</v>
      </c>
      <c r="Q1964">
        <v>2.0999999046325684</v>
      </c>
      <c r="S1964">
        <v>3</v>
      </c>
      <c r="T1964">
        <v>0</v>
      </c>
      <c r="U1964">
        <v>0</v>
      </c>
      <c r="V1964">
        <v>0</v>
      </c>
      <c r="W1964">
        <v>1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 s="63"/>
      <c r="AF1964" s="63"/>
      <c r="AG1964">
        <f t="shared" si="30"/>
        <v>0.57692309808449005</v>
      </c>
    </row>
    <row r="1965" spans="1:33" x14ac:dyDescent="0.25">
      <c r="A1965">
        <v>3589</v>
      </c>
      <c r="B1965" t="s">
        <v>79</v>
      </c>
      <c r="C1965" t="s">
        <v>464</v>
      </c>
      <c r="D1965">
        <v>1922</v>
      </c>
      <c r="E1965">
        <v>5.1999998092651367</v>
      </c>
      <c r="F1965">
        <v>5.1999998092651367</v>
      </c>
      <c r="G1965" s="7">
        <v>1.5</v>
      </c>
      <c r="H1965">
        <v>0.69999998807907104</v>
      </c>
      <c r="I1965">
        <v>1.5</v>
      </c>
      <c r="J1965">
        <v>3</v>
      </c>
      <c r="K1965">
        <v>0</v>
      </c>
      <c r="L1965">
        <v>0.10000000149011612</v>
      </c>
      <c r="M1965">
        <v>0</v>
      </c>
      <c r="P1965">
        <v>1.7999999523162842</v>
      </c>
      <c r="Q1965">
        <v>1.8999999761581421</v>
      </c>
      <c r="S1965">
        <v>2.9000000953674316</v>
      </c>
      <c r="T1965">
        <v>0</v>
      </c>
      <c r="U1965">
        <v>0</v>
      </c>
      <c r="V1965">
        <v>0</v>
      </c>
      <c r="W1965">
        <v>1</v>
      </c>
      <c r="X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 s="63"/>
      <c r="AF1965" s="63"/>
      <c r="AG1965">
        <f t="shared" si="30"/>
        <v>0.28846154904224502</v>
      </c>
    </row>
    <row r="1966" spans="1:33" x14ac:dyDescent="0.25">
      <c r="A1966">
        <v>3589</v>
      </c>
      <c r="B1966" t="s">
        <v>79</v>
      </c>
      <c r="C1966" t="s">
        <v>465</v>
      </c>
      <c r="D1966">
        <v>1923</v>
      </c>
      <c r="E1966">
        <v>5.1999998092651367</v>
      </c>
      <c r="F1966">
        <v>5.1999998092651367</v>
      </c>
      <c r="G1966" s="7">
        <v>1.5</v>
      </c>
      <c r="H1966">
        <v>0.69999998807907104</v>
      </c>
      <c r="I1966">
        <v>1.5</v>
      </c>
      <c r="J1966">
        <v>2.9000000953674316</v>
      </c>
      <c r="K1966">
        <v>0.10000000149011612</v>
      </c>
      <c r="L1966">
        <v>0.10000000149011612</v>
      </c>
      <c r="M1966">
        <v>0</v>
      </c>
      <c r="P1966">
        <v>1.7000000476837158</v>
      </c>
      <c r="Q1966">
        <v>1.8000000715255737</v>
      </c>
      <c r="S1966">
        <v>2.5999999046325684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 s="63"/>
      <c r="AF1966" s="63"/>
      <c r="AG1966">
        <f t="shared" si="30"/>
        <v>0.28846154904224502</v>
      </c>
    </row>
    <row r="1967" spans="1:33" x14ac:dyDescent="0.25">
      <c r="A1967">
        <v>3589</v>
      </c>
      <c r="B1967" t="s">
        <v>79</v>
      </c>
      <c r="C1967" t="s">
        <v>466</v>
      </c>
      <c r="D1967">
        <v>1924</v>
      </c>
      <c r="E1967">
        <v>5</v>
      </c>
      <c r="F1967">
        <v>5</v>
      </c>
      <c r="G1967" s="7">
        <v>1.5</v>
      </c>
      <c r="H1967">
        <v>0.69999998807907104</v>
      </c>
      <c r="I1967">
        <v>1.5</v>
      </c>
      <c r="J1967">
        <v>2.5999999046325684</v>
      </c>
      <c r="K1967">
        <v>0</v>
      </c>
      <c r="L1967">
        <v>0.10000000149011612</v>
      </c>
      <c r="M1967">
        <v>0</v>
      </c>
      <c r="P1967">
        <v>1.6000000238418579</v>
      </c>
      <c r="Q1967">
        <v>1.7000000476837158</v>
      </c>
      <c r="S1967">
        <v>0.30000001192092896</v>
      </c>
      <c r="T1967">
        <v>0</v>
      </c>
      <c r="U1967">
        <v>0</v>
      </c>
      <c r="V1967">
        <v>0</v>
      </c>
      <c r="W1967">
        <v>1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 s="63"/>
      <c r="AF1967" s="63"/>
      <c r="AG1967">
        <f t="shared" si="30"/>
        <v>0.3</v>
      </c>
    </row>
    <row r="1968" spans="1:33" x14ac:dyDescent="0.25">
      <c r="A1968">
        <v>3589</v>
      </c>
      <c r="B1968" t="s">
        <v>79</v>
      </c>
      <c r="C1968" t="s">
        <v>467</v>
      </c>
      <c r="D1968">
        <v>1925</v>
      </c>
      <c r="E1968">
        <v>3.5999999046325684</v>
      </c>
      <c r="F1968">
        <v>3.5999999046325684</v>
      </c>
      <c r="G1968" s="7">
        <v>2</v>
      </c>
      <c r="H1968">
        <v>1.1000000238418579</v>
      </c>
      <c r="I1968">
        <v>2</v>
      </c>
      <c r="J1968">
        <v>0.30000001192092896</v>
      </c>
      <c r="K1968">
        <v>0</v>
      </c>
      <c r="L1968">
        <v>0.10000000149011612</v>
      </c>
      <c r="M1968">
        <v>0</v>
      </c>
      <c r="P1968">
        <v>1.5</v>
      </c>
      <c r="Q1968">
        <v>1.6000000238418579</v>
      </c>
      <c r="S1968">
        <v>0.20000000298023224</v>
      </c>
      <c r="T1968">
        <v>0</v>
      </c>
      <c r="U1968">
        <v>0</v>
      </c>
      <c r="V1968">
        <v>0</v>
      </c>
      <c r="W1968">
        <v>1</v>
      </c>
      <c r="X1968">
        <v>0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0</v>
      </c>
      <c r="AE1968" s="63"/>
      <c r="AF1968" s="63"/>
      <c r="AG1968">
        <f t="shared" si="30"/>
        <v>0.55555557027275215</v>
      </c>
    </row>
    <row r="1969" spans="1:33" x14ac:dyDescent="0.25">
      <c r="A1969">
        <v>3589</v>
      </c>
      <c r="B1969" t="s">
        <v>79</v>
      </c>
      <c r="C1969" t="s">
        <v>468</v>
      </c>
      <c r="D1969">
        <v>1926</v>
      </c>
      <c r="E1969">
        <v>3.7000000476837158</v>
      </c>
      <c r="F1969">
        <v>3.7000000476837158</v>
      </c>
      <c r="G1969" s="7">
        <v>2</v>
      </c>
      <c r="H1969">
        <v>1.5</v>
      </c>
      <c r="I1969">
        <v>2</v>
      </c>
      <c r="J1969">
        <v>0.20000000298023224</v>
      </c>
      <c r="K1969">
        <v>0.10000000149011612</v>
      </c>
      <c r="L1969">
        <v>0.10000000149011612</v>
      </c>
      <c r="M1969">
        <v>0</v>
      </c>
      <c r="P1969">
        <v>1.2999999523162842</v>
      </c>
      <c r="Q1969">
        <v>1.3999999761581421</v>
      </c>
      <c r="S1969">
        <v>0.20000000298023224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 s="63"/>
      <c r="AF1969" s="63"/>
      <c r="AG1969">
        <f t="shared" si="30"/>
        <v>0.54054053357432941</v>
      </c>
    </row>
    <row r="1970" spans="1:33" x14ac:dyDescent="0.25">
      <c r="A1970">
        <v>3589</v>
      </c>
      <c r="B1970" t="s">
        <v>79</v>
      </c>
      <c r="C1970" t="s">
        <v>469</v>
      </c>
      <c r="D1970">
        <v>1927</v>
      </c>
      <c r="E1970">
        <v>4</v>
      </c>
      <c r="F1970">
        <v>4</v>
      </c>
      <c r="G1970" s="7">
        <v>2</v>
      </c>
      <c r="H1970">
        <v>1.7999999523162842</v>
      </c>
      <c r="I1970">
        <v>2</v>
      </c>
      <c r="J1970">
        <v>0.20000000298023224</v>
      </c>
      <c r="K1970">
        <v>0.10000000149011612</v>
      </c>
      <c r="L1970">
        <v>0.10000000149011612</v>
      </c>
      <c r="M1970">
        <v>0</v>
      </c>
      <c r="P1970">
        <v>1.2000000476837158</v>
      </c>
      <c r="Q1970">
        <v>1.3000000715255737</v>
      </c>
      <c r="S1970">
        <v>0.20000000298023224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0</v>
      </c>
      <c r="AE1970" s="63"/>
      <c r="AF1970" s="63"/>
      <c r="AG1970">
        <f t="shared" si="30"/>
        <v>0.5</v>
      </c>
    </row>
    <row r="1971" spans="1:33" x14ac:dyDescent="0.25">
      <c r="A1971">
        <v>3589</v>
      </c>
      <c r="B1971" t="s">
        <v>79</v>
      </c>
      <c r="C1971" t="s">
        <v>470</v>
      </c>
      <c r="D1971">
        <v>1928</v>
      </c>
      <c r="E1971">
        <v>4.1999998092651367</v>
      </c>
      <c r="F1971">
        <v>4.1999998092651367</v>
      </c>
      <c r="G1971" s="7">
        <v>2</v>
      </c>
      <c r="H1971">
        <v>2</v>
      </c>
      <c r="I1971">
        <v>2</v>
      </c>
      <c r="J1971">
        <v>0.20000000298023224</v>
      </c>
      <c r="K1971">
        <v>0</v>
      </c>
      <c r="L1971">
        <v>0.10000000149011612</v>
      </c>
      <c r="M1971">
        <v>0</v>
      </c>
      <c r="P1971">
        <v>1.2000000476837158</v>
      </c>
      <c r="Q1971">
        <v>1.3000000715255737</v>
      </c>
      <c r="S1971">
        <v>0.5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 s="63"/>
      <c r="AF1971" s="63"/>
      <c r="AG1971">
        <f t="shared" si="30"/>
        <v>0.47619049781574513</v>
      </c>
    </row>
    <row r="1972" spans="1:33" x14ac:dyDescent="0.25">
      <c r="A1972">
        <v>3589</v>
      </c>
      <c r="B1972" t="s">
        <v>79</v>
      </c>
      <c r="C1972" t="s">
        <v>471</v>
      </c>
      <c r="D1972">
        <v>1929</v>
      </c>
      <c r="E1972">
        <v>4.5999999046325684</v>
      </c>
      <c r="F1972">
        <v>4.5999999046325684</v>
      </c>
      <c r="G1972" s="7">
        <v>2</v>
      </c>
      <c r="H1972">
        <v>2.0999999046325684</v>
      </c>
      <c r="I1972">
        <v>2</v>
      </c>
      <c r="J1972">
        <v>0.5</v>
      </c>
      <c r="K1972">
        <v>0.10000000149011612</v>
      </c>
      <c r="L1972">
        <v>0.10000000149011612</v>
      </c>
      <c r="M1972">
        <v>0</v>
      </c>
      <c r="P1972">
        <v>1.2000000476837158</v>
      </c>
      <c r="Q1972">
        <v>1.3000000715255737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 s="63"/>
      <c r="AF1972" s="63"/>
      <c r="AG1972">
        <f t="shared" si="30"/>
        <v>0.43478261770958732</v>
      </c>
    </row>
    <row r="1973" spans="1:33" s="4" customFormat="1" x14ac:dyDescent="0.25">
      <c r="A1973" s="4">
        <v>3589</v>
      </c>
      <c r="B1973" s="4" t="s">
        <v>79</v>
      </c>
      <c r="C1973" s="4" t="s">
        <v>473</v>
      </c>
      <c r="D1973" s="4">
        <v>1931</v>
      </c>
      <c r="E1973" s="4">
        <v>4.5</v>
      </c>
      <c r="F1973" s="4">
        <v>4.5</v>
      </c>
      <c r="G1973" s="7">
        <v>3.2999999523162842</v>
      </c>
      <c r="H1973" s="4">
        <v>1</v>
      </c>
      <c r="I1973" s="4">
        <v>3.2999999523162842</v>
      </c>
      <c r="J1973" s="4">
        <v>0.20000000298023224</v>
      </c>
      <c r="K1973" s="4">
        <v>0</v>
      </c>
      <c r="L1973" s="4">
        <v>0</v>
      </c>
      <c r="M1973" s="4">
        <v>0</v>
      </c>
      <c r="P1973" s="4">
        <v>0.40000000596046448</v>
      </c>
      <c r="Q1973" s="4">
        <v>0.40000000596046448</v>
      </c>
      <c r="S1973" s="4">
        <v>0.20000000298023224</v>
      </c>
      <c r="T1973" s="4">
        <v>0</v>
      </c>
      <c r="U1973" s="4">
        <v>1</v>
      </c>
      <c r="V1973" s="4">
        <v>1</v>
      </c>
      <c r="W1973" s="4">
        <v>1</v>
      </c>
      <c r="X1973" s="4">
        <v>0</v>
      </c>
      <c r="Y1973" s="4">
        <v>1</v>
      </c>
      <c r="Z1973" s="4">
        <v>0</v>
      </c>
      <c r="AA1973" s="4">
        <v>0</v>
      </c>
      <c r="AB1973" s="4">
        <v>0</v>
      </c>
      <c r="AC1973" s="4">
        <v>0</v>
      </c>
      <c r="AD1973" s="4">
        <v>0</v>
      </c>
      <c r="AE1973" s="63"/>
      <c r="AF1973" s="63"/>
      <c r="AG1973">
        <f t="shared" si="30"/>
        <v>0.73333332273695206</v>
      </c>
    </row>
    <row r="1974" spans="1:33" x14ac:dyDescent="0.25">
      <c r="A1974">
        <v>3590</v>
      </c>
      <c r="B1974" t="s">
        <v>80</v>
      </c>
      <c r="C1974" t="s">
        <v>452</v>
      </c>
      <c r="D1974">
        <v>1910</v>
      </c>
      <c r="E1974">
        <v>309.260009765625</v>
      </c>
      <c r="F1974">
        <v>309.239990234375</v>
      </c>
      <c r="G1974" s="7">
        <v>25</v>
      </c>
      <c r="H1974">
        <v>8.5799999237060547</v>
      </c>
      <c r="I1974">
        <v>12.5</v>
      </c>
      <c r="J1974">
        <v>117.66000366210938</v>
      </c>
      <c r="K1974">
        <v>21.299999237060547</v>
      </c>
      <c r="L1974">
        <v>80.69000244140625</v>
      </c>
      <c r="M1974">
        <v>0.94999998807907104</v>
      </c>
      <c r="N1974">
        <v>7.4000000953674316</v>
      </c>
      <c r="P1974">
        <v>26.180000305175781</v>
      </c>
      <c r="Q1974">
        <v>106.87000274658203</v>
      </c>
      <c r="R1974">
        <v>4.0199999809265137</v>
      </c>
      <c r="S1974">
        <v>134.04499816894531</v>
      </c>
      <c r="T1974">
        <v>0</v>
      </c>
      <c r="U1974">
        <v>0</v>
      </c>
      <c r="V1974">
        <v>0</v>
      </c>
      <c r="W1974">
        <v>1</v>
      </c>
      <c r="X1974">
        <v>1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 s="63">
        <f>AVERAGE(G1974:G2003)</f>
        <v>62.5</v>
      </c>
      <c r="AF1974" s="63">
        <f>_xlfn.VAR.S(G1974:G2003)</f>
        <v>1066.8103448275863</v>
      </c>
      <c r="AG1974">
        <f t="shared" si="30"/>
        <v>8.0838127176373162E-2</v>
      </c>
    </row>
    <row r="1975" spans="1:33" x14ac:dyDescent="0.25">
      <c r="A1975">
        <v>3590</v>
      </c>
      <c r="B1975" t="s">
        <v>80</v>
      </c>
      <c r="C1975" t="s">
        <v>453</v>
      </c>
      <c r="D1975">
        <v>1911</v>
      </c>
      <c r="E1975">
        <v>406.95999145507813</v>
      </c>
      <c r="F1975">
        <v>406.98001098632813</v>
      </c>
      <c r="G1975" s="7">
        <v>25</v>
      </c>
      <c r="H1975">
        <v>10.510000228881836</v>
      </c>
      <c r="I1975">
        <v>12.5</v>
      </c>
      <c r="J1975">
        <v>177.42500305175781</v>
      </c>
      <c r="K1975">
        <v>36.459999084472656</v>
      </c>
      <c r="L1975">
        <v>138.46000671386719</v>
      </c>
      <c r="M1975">
        <v>1.0800000429153442</v>
      </c>
      <c r="N1975">
        <v>43.380001068115234</v>
      </c>
      <c r="P1975">
        <v>33.630001068115234</v>
      </c>
      <c r="Q1975">
        <v>172.09001159667969</v>
      </c>
      <c r="S1975">
        <v>192.57000732421875</v>
      </c>
      <c r="T1975">
        <v>0</v>
      </c>
      <c r="U1975">
        <v>0</v>
      </c>
      <c r="V1975">
        <v>0</v>
      </c>
      <c r="W1975">
        <v>1</v>
      </c>
      <c r="X1975">
        <v>1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 s="63"/>
      <c r="AF1975" s="63"/>
      <c r="AG1975">
        <f t="shared" si="30"/>
        <v>6.1431100169362964E-2</v>
      </c>
    </row>
    <row r="1976" spans="1:33" x14ac:dyDescent="0.25">
      <c r="A1976">
        <v>3590</v>
      </c>
      <c r="B1976" t="s">
        <v>80</v>
      </c>
      <c r="C1976" t="s">
        <v>454</v>
      </c>
      <c r="D1976">
        <v>1912</v>
      </c>
      <c r="E1976">
        <v>535.58001708984375</v>
      </c>
      <c r="F1976">
        <v>534.6500244140625</v>
      </c>
      <c r="G1976" s="7">
        <v>25</v>
      </c>
      <c r="H1976">
        <v>12.420000076293945</v>
      </c>
      <c r="I1976">
        <v>25</v>
      </c>
      <c r="J1976">
        <v>220.10000610351563</v>
      </c>
      <c r="K1976">
        <v>30.780000686645508</v>
      </c>
      <c r="L1976">
        <v>183.72999572753906</v>
      </c>
      <c r="M1976">
        <v>4.619999885559082</v>
      </c>
      <c r="N1976">
        <v>27.530000686645508</v>
      </c>
      <c r="P1976">
        <v>45</v>
      </c>
      <c r="Q1976">
        <v>228.72999572753906</v>
      </c>
      <c r="S1976">
        <v>161.6199951171875</v>
      </c>
      <c r="T1976">
        <v>0</v>
      </c>
      <c r="U1976">
        <v>0</v>
      </c>
      <c r="V1976">
        <v>0</v>
      </c>
      <c r="W1976">
        <v>1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 s="63"/>
      <c r="AF1976" s="63"/>
      <c r="AG1976">
        <f t="shared" si="30"/>
        <v>4.6678365887960753E-2</v>
      </c>
    </row>
    <row r="1977" spans="1:33" x14ac:dyDescent="0.25">
      <c r="A1977">
        <v>3590</v>
      </c>
      <c r="B1977" t="s">
        <v>80</v>
      </c>
      <c r="C1977" t="s">
        <v>455</v>
      </c>
      <c r="D1977">
        <v>1913</v>
      </c>
      <c r="E1977">
        <v>468.95999145507813</v>
      </c>
      <c r="F1977">
        <v>468.98001098632813</v>
      </c>
      <c r="G1977" s="7">
        <v>25</v>
      </c>
      <c r="H1977">
        <v>14.369999885559082</v>
      </c>
      <c r="I1977">
        <v>25</v>
      </c>
      <c r="J1977">
        <v>195.83000183105469</v>
      </c>
      <c r="K1977">
        <v>33.689998626708984</v>
      </c>
      <c r="L1977">
        <v>157.74000549316406</v>
      </c>
      <c r="M1977">
        <v>4.440000057220459</v>
      </c>
      <c r="N1977">
        <v>34.209999084472656</v>
      </c>
      <c r="P1977">
        <v>31.469999313354492</v>
      </c>
      <c r="Q1977">
        <v>189.21000671386719</v>
      </c>
      <c r="S1977">
        <v>117.12999725341797</v>
      </c>
      <c r="T1977">
        <v>0</v>
      </c>
      <c r="U1977">
        <v>0</v>
      </c>
      <c r="V1977">
        <v>0</v>
      </c>
      <c r="W1977">
        <v>1</v>
      </c>
      <c r="X1977">
        <v>1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 s="63"/>
      <c r="AF1977" s="63"/>
      <c r="AG1977">
        <f t="shared" si="30"/>
        <v>5.330945167077171E-2</v>
      </c>
    </row>
    <row r="1978" spans="1:33" x14ac:dyDescent="0.25">
      <c r="A1978">
        <v>3590</v>
      </c>
      <c r="B1978" t="s">
        <v>80</v>
      </c>
      <c r="C1978" t="s">
        <v>456</v>
      </c>
      <c r="D1978">
        <v>1914</v>
      </c>
      <c r="E1978">
        <v>372.39999389648438</v>
      </c>
      <c r="F1978">
        <v>372.39999389648438</v>
      </c>
      <c r="G1978" s="7">
        <v>25</v>
      </c>
      <c r="H1978">
        <v>13.75</v>
      </c>
      <c r="I1978">
        <v>25</v>
      </c>
      <c r="J1978">
        <v>139.46000671386719</v>
      </c>
      <c r="K1978">
        <v>47.369998931884766</v>
      </c>
      <c r="L1978">
        <v>97.959999084472656</v>
      </c>
      <c r="M1978">
        <v>4.2100000381469727</v>
      </c>
      <c r="N1978">
        <v>22.329999923706055</v>
      </c>
      <c r="P1978">
        <v>28.899999618530273</v>
      </c>
      <c r="Q1978">
        <v>126.86000061035156</v>
      </c>
      <c r="S1978">
        <v>120.80999755859375</v>
      </c>
      <c r="T1978">
        <v>0</v>
      </c>
      <c r="U1978">
        <v>0</v>
      </c>
      <c r="V1978">
        <v>0</v>
      </c>
      <c r="W1978">
        <v>1</v>
      </c>
      <c r="X1978">
        <v>1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 s="63"/>
      <c r="AF1978" s="63"/>
      <c r="AG1978">
        <f t="shared" si="30"/>
        <v>6.7132117104570149E-2</v>
      </c>
    </row>
    <row r="1979" spans="1:33" x14ac:dyDescent="0.25">
      <c r="A1979">
        <v>3590</v>
      </c>
      <c r="B1979" t="s">
        <v>80</v>
      </c>
      <c r="C1979" t="s">
        <v>457</v>
      </c>
      <c r="D1979">
        <v>1915</v>
      </c>
      <c r="E1979">
        <v>391.39999389648438</v>
      </c>
      <c r="F1979">
        <v>391.510009765625</v>
      </c>
      <c r="G1979" s="7">
        <v>25</v>
      </c>
      <c r="H1979">
        <v>15.789999961853027</v>
      </c>
      <c r="I1979">
        <v>25</v>
      </c>
      <c r="J1979">
        <v>147.39999389648438</v>
      </c>
      <c r="K1979">
        <v>51.040000915527344</v>
      </c>
      <c r="L1979">
        <v>109.56999969482422</v>
      </c>
      <c r="M1979">
        <v>4.369999885559082</v>
      </c>
      <c r="N1979">
        <v>26.590000152587891</v>
      </c>
      <c r="P1979">
        <v>29.25</v>
      </c>
      <c r="Q1979">
        <v>138.82000732421875</v>
      </c>
      <c r="S1979">
        <v>148.24000549316406</v>
      </c>
      <c r="T1979">
        <v>0</v>
      </c>
      <c r="U1979">
        <v>0</v>
      </c>
      <c r="V1979">
        <v>0</v>
      </c>
      <c r="W1979">
        <v>1</v>
      </c>
      <c r="X1979">
        <v>1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 s="63"/>
      <c r="AF1979" s="63"/>
      <c r="AG1979">
        <f t="shared" si="30"/>
        <v>6.3873276417607414E-2</v>
      </c>
    </row>
    <row r="1980" spans="1:33" x14ac:dyDescent="0.25">
      <c r="A1980">
        <v>3590</v>
      </c>
      <c r="B1980" t="s">
        <v>80</v>
      </c>
      <c r="C1980" t="s">
        <v>458</v>
      </c>
      <c r="D1980">
        <v>1916</v>
      </c>
      <c r="E1980">
        <v>277.57000732421875</v>
      </c>
      <c r="F1980">
        <v>277.57000732421875</v>
      </c>
      <c r="G1980" s="7">
        <v>25</v>
      </c>
      <c r="H1980">
        <v>17.360000610351563</v>
      </c>
      <c r="I1980">
        <v>25</v>
      </c>
      <c r="J1980">
        <v>173.60000610351563</v>
      </c>
      <c r="K1980">
        <v>46.360000610351563</v>
      </c>
      <c r="L1980">
        <v>156.19999694824219</v>
      </c>
      <c r="M1980">
        <v>3.0299999713897705</v>
      </c>
      <c r="N1980">
        <v>25.360000610351563</v>
      </c>
      <c r="P1980">
        <v>55.25</v>
      </c>
      <c r="Q1980">
        <v>211.44999694824219</v>
      </c>
      <c r="R1980">
        <v>17.680000305175781</v>
      </c>
      <c r="S1980">
        <v>296.95999145507813</v>
      </c>
      <c r="T1980">
        <v>0</v>
      </c>
      <c r="U1980">
        <v>0</v>
      </c>
      <c r="V1980">
        <v>0</v>
      </c>
      <c r="W1980">
        <v>1</v>
      </c>
      <c r="X1980">
        <v>1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 s="63"/>
      <c r="AF1980" s="63"/>
      <c r="AG1980">
        <f t="shared" si="30"/>
        <v>9.0067368016453125E-2</v>
      </c>
    </row>
    <row r="1981" spans="1:33" x14ac:dyDescent="0.25">
      <c r="A1981">
        <v>3590</v>
      </c>
      <c r="B1981" t="s">
        <v>80</v>
      </c>
      <c r="C1981" t="s">
        <v>459</v>
      </c>
      <c r="D1981">
        <v>1917</v>
      </c>
      <c r="E1981">
        <v>455.48001098632813</v>
      </c>
      <c r="F1981">
        <v>455.5</v>
      </c>
      <c r="G1981" s="7">
        <v>25</v>
      </c>
      <c r="H1981">
        <v>19.430000305175781</v>
      </c>
      <c r="I1981">
        <v>25</v>
      </c>
      <c r="J1981">
        <v>347.35000610351563</v>
      </c>
      <c r="K1981">
        <v>77.720001220703125</v>
      </c>
      <c r="L1981">
        <v>255.42999267578125</v>
      </c>
      <c r="M1981">
        <v>3.059999942779541</v>
      </c>
      <c r="N1981">
        <v>50.389999389648438</v>
      </c>
      <c r="P1981">
        <v>83.230003356933594</v>
      </c>
      <c r="Q1981">
        <v>338.66000366210938</v>
      </c>
      <c r="R1981">
        <v>11.779999732971191</v>
      </c>
      <c r="S1981">
        <v>458.010009765625</v>
      </c>
      <c r="T1981">
        <v>0</v>
      </c>
      <c r="U1981">
        <v>0</v>
      </c>
      <c r="V1981">
        <v>0</v>
      </c>
      <c r="W1981">
        <v>1</v>
      </c>
      <c r="X1981">
        <v>1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 s="63"/>
      <c r="AF1981" s="63"/>
      <c r="AG1981">
        <f t="shared" si="30"/>
        <v>5.4887150691560006E-2</v>
      </c>
    </row>
    <row r="1982" spans="1:33" x14ac:dyDescent="0.25">
      <c r="A1982">
        <v>3590</v>
      </c>
      <c r="B1982" t="s">
        <v>80</v>
      </c>
      <c r="C1982" t="s">
        <v>460</v>
      </c>
      <c r="D1982">
        <v>1918</v>
      </c>
      <c r="E1982">
        <v>674.53997802734375</v>
      </c>
      <c r="F1982">
        <v>674.53997802734375</v>
      </c>
      <c r="G1982" s="7">
        <v>25</v>
      </c>
      <c r="H1982">
        <v>22.520000457763672</v>
      </c>
      <c r="I1982">
        <v>25</v>
      </c>
      <c r="J1982">
        <v>546.17999267578125</v>
      </c>
      <c r="K1982">
        <v>169.55000305175781</v>
      </c>
      <c r="L1982">
        <v>316.22000122070313</v>
      </c>
      <c r="M1982">
        <v>4.3600001335144043</v>
      </c>
      <c r="N1982">
        <v>88.169998168945313</v>
      </c>
      <c r="P1982">
        <v>97.69000244140625</v>
      </c>
      <c r="Q1982">
        <v>413.91000366210938</v>
      </c>
      <c r="R1982">
        <v>4.1599998474121094</v>
      </c>
      <c r="S1982">
        <v>1127.06005859375</v>
      </c>
      <c r="T1982">
        <v>0</v>
      </c>
      <c r="U1982">
        <v>0</v>
      </c>
      <c r="V1982">
        <v>0</v>
      </c>
      <c r="W1982">
        <v>1</v>
      </c>
      <c r="X1982">
        <v>1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 s="63"/>
      <c r="AF1982" s="63"/>
      <c r="AG1982">
        <f t="shared" si="30"/>
        <v>3.7062295511544281E-2</v>
      </c>
    </row>
    <row r="1983" spans="1:33" x14ac:dyDescent="0.25">
      <c r="A1983">
        <v>3590</v>
      </c>
      <c r="B1983" t="s">
        <v>80</v>
      </c>
      <c r="C1983" t="s">
        <v>461</v>
      </c>
      <c r="D1983">
        <v>1919</v>
      </c>
      <c r="E1983">
        <v>1548.9000244140625</v>
      </c>
      <c r="F1983">
        <v>1548.9000244140625</v>
      </c>
      <c r="G1983" s="7">
        <v>50</v>
      </c>
      <c r="H1983">
        <v>38.130001068115234</v>
      </c>
      <c r="I1983">
        <v>31.25</v>
      </c>
      <c r="J1983">
        <v>1307.280029296875</v>
      </c>
      <c r="K1983">
        <v>226.02000427246094</v>
      </c>
      <c r="L1983">
        <v>826.28997802734375</v>
      </c>
      <c r="M1983">
        <v>9.7799997329711914</v>
      </c>
      <c r="N1983">
        <v>180.22000122070313</v>
      </c>
      <c r="P1983">
        <v>187.44000244140625</v>
      </c>
      <c r="Q1983">
        <v>1013.72998046875</v>
      </c>
      <c r="R1983">
        <v>7.6100001335144043</v>
      </c>
      <c r="S1983">
        <v>1342.9000244140625</v>
      </c>
      <c r="T1983">
        <v>0</v>
      </c>
      <c r="U1983">
        <v>0</v>
      </c>
      <c r="V1983">
        <v>0</v>
      </c>
      <c r="W1983">
        <v>1</v>
      </c>
      <c r="X1983">
        <v>1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 s="63"/>
      <c r="AF1983" s="63"/>
      <c r="AG1983">
        <f t="shared" si="30"/>
        <v>3.2280973085344639E-2</v>
      </c>
    </row>
    <row r="1984" spans="1:33" x14ac:dyDescent="0.25">
      <c r="A1984">
        <v>3590</v>
      </c>
      <c r="B1984" t="s">
        <v>80</v>
      </c>
      <c r="C1984" t="s">
        <v>462</v>
      </c>
      <c r="D1984">
        <v>1920</v>
      </c>
      <c r="E1984">
        <v>1944</v>
      </c>
      <c r="F1984">
        <v>1944</v>
      </c>
      <c r="G1984" s="7">
        <v>50</v>
      </c>
      <c r="H1984">
        <v>44.099998474121094</v>
      </c>
      <c r="I1984">
        <v>37.5</v>
      </c>
      <c r="J1984">
        <v>1645.4000244140625</v>
      </c>
      <c r="K1984">
        <v>401.20001220703125</v>
      </c>
      <c r="L1984">
        <v>972.9000244140625</v>
      </c>
      <c r="M1984">
        <v>9.5</v>
      </c>
      <c r="N1984">
        <v>302.5</v>
      </c>
      <c r="P1984">
        <v>241</v>
      </c>
      <c r="Q1984">
        <v>1213.9000244140625</v>
      </c>
      <c r="R1984">
        <v>9.8000001907348633</v>
      </c>
      <c r="S1984">
        <v>829.79998779296875</v>
      </c>
      <c r="T1984">
        <v>0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 s="63"/>
      <c r="AF1984" s="63"/>
      <c r="AG1984">
        <f t="shared" si="30"/>
        <v>2.5720164609053499E-2</v>
      </c>
    </row>
    <row r="1985" spans="1:33" x14ac:dyDescent="0.25">
      <c r="A1985">
        <v>3590</v>
      </c>
      <c r="B1985" t="s">
        <v>80</v>
      </c>
      <c r="C1985" t="s">
        <v>463</v>
      </c>
      <c r="D1985">
        <v>1921</v>
      </c>
      <c r="E1985">
        <v>1300.5</v>
      </c>
      <c r="F1985">
        <v>1300.5</v>
      </c>
      <c r="G1985" s="7">
        <v>50</v>
      </c>
      <c r="H1985">
        <v>41.599998474121094</v>
      </c>
      <c r="I1985">
        <v>37.5</v>
      </c>
      <c r="J1985">
        <v>1066.699951171875</v>
      </c>
      <c r="K1985">
        <v>290.10000610351563</v>
      </c>
      <c r="L1985">
        <v>551.79998779296875</v>
      </c>
      <c r="M1985">
        <v>8.3999996185302734</v>
      </c>
      <c r="N1985">
        <v>236.89999389648438</v>
      </c>
      <c r="P1985">
        <v>130.60000610351563</v>
      </c>
      <c r="Q1985">
        <v>682.4000244140625</v>
      </c>
      <c r="R1985">
        <v>5.5999999046325684</v>
      </c>
      <c r="S1985">
        <v>1015.2000122070313</v>
      </c>
      <c r="T1985">
        <v>0</v>
      </c>
      <c r="U1985">
        <v>0</v>
      </c>
      <c r="V1985">
        <v>0</v>
      </c>
      <c r="W1985">
        <v>1</v>
      </c>
      <c r="X1985">
        <v>1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 s="63"/>
      <c r="AF1985" s="63"/>
      <c r="AG1985">
        <f t="shared" si="30"/>
        <v>3.8446751249519413E-2</v>
      </c>
    </row>
    <row r="1986" spans="1:33" x14ac:dyDescent="0.25">
      <c r="A1986">
        <v>3590</v>
      </c>
      <c r="B1986" t="s">
        <v>80</v>
      </c>
      <c r="C1986" t="s">
        <v>464</v>
      </c>
      <c r="D1986">
        <v>1922</v>
      </c>
      <c r="E1986">
        <v>1465.199951171875</v>
      </c>
      <c r="F1986">
        <v>1465.199951171875</v>
      </c>
      <c r="G1986" s="7">
        <v>50</v>
      </c>
      <c r="H1986">
        <v>45.5</v>
      </c>
      <c r="I1986">
        <v>37.5</v>
      </c>
      <c r="J1986">
        <v>1211.0999755859375</v>
      </c>
      <c r="K1986">
        <v>321.29998779296875</v>
      </c>
      <c r="L1986">
        <v>808.5</v>
      </c>
      <c r="M1986">
        <v>8.3999996185302734</v>
      </c>
      <c r="N1986">
        <v>195.89999389648438</v>
      </c>
      <c r="P1986">
        <v>6.0999999046325684</v>
      </c>
      <c r="Q1986">
        <v>814.5999755859375</v>
      </c>
      <c r="R1986">
        <v>6.0999999046325684</v>
      </c>
      <c r="S1986">
        <v>1479.5999755859375</v>
      </c>
      <c r="T1986">
        <v>0</v>
      </c>
      <c r="U1986">
        <v>0</v>
      </c>
      <c r="V1986">
        <v>0</v>
      </c>
      <c r="W1986">
        <v>1</v>
      </c>
      <c r="X1986">
        <v>1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 s="63"/>
      <c r="AF1986" s="63"/>
      <c r="AG1986">
        <f t="shared" si="30"/>
        <v>3.4125035262258727E-2</v>
      </c>
    </row>
    <row r="1987" spans="1:33" x14ac:dyDescent="0.25">
      <c r="A1987">
        <v>3590</v>
      </c>
      <c r="B1987" t="s">
        <v>80</v>
      </c>
      <c r="C1987" t="s">
        <v>465</v>
      </c>
      <c r="D1987">
        <v>1923</v>
      </c>
      <c r="E1987">
        <v>2109.199951171875</v>
      </c>
      <c r="F1987">
        <v>2109.199951171875</v>
      </c>
      <c r="G1987" s="7">
        <v>50</v>
      </c>
      <c r="H1987">
        <v>50.400001525878906</v>
      </c>
      <c r="I1987">
        <v>50</v>
      </c>
      <c r="J1987">
        <v>1771.5</v>
      </c>
      <c r="K1987">
        <v>433</v>
      </c>
      <c r="L1987">
        <v>1311.800048828125</v>
      </c>
      <c r="M1987">
        <v>23.200000762939453</v>
      </c>
      <c r="N1987">
        <v>291.89999389648438</v>
      </c>
      <c r="Q1987">
        <v>1311.800048828125</v>
      </c>
      <c r="S1987">
        <v>1727.300048828125</v>
      </c>
      <c r="T1987">
        <v>0</v>
      </c>
      <c r="U1987">
        <v>0</v>
      </c>
      <c r="V1987">
        <v>0</v>
      </c>
      <c r="W1987">
        <v>1</v>
      </c>
      <c r="X1987">
        <v>1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 s="63"/>
      <c r="AF1987" s="63"/>
      <c r="AG1987">
        <f t="shared" ref="AG1987:AG2050" si="31">G1987/E1987</f>
        <v>2.3705670945146719E-2</v>
      </c>
    </row>
    <row r="1988" spans="1:33" x14ac:dyDescent="0.25">
      <c r="A1988">
        <v>3590</v>
      </c>
      <c r="B1988" t="s">
        <v>80</v>
      </c>
      <c r="C1988" t="s">
        <v>466</v>
      </c>
      <c r="D1988">
        <v>1924</v>
      </c>
      <c r="E1988">
        <v>2506.39990234375</v>
      </c>
      <c r="F1988">
        <v>2506.39990234375</v>
      </c>
      <c r="G1988" s="7">
        <v>50</v>
      </c>
      <c r="H1988">
        <v>57.099998474121094</v>
      </c>
      <c r="I1988">
        <v>50</v>
      </c>
      <c r="J1988">
        <v>2147.39990234375</v>
      </c>
      <c r="K1988">
        <v>385.60000610351563</v>
      </c>
      <c r="L1988">
        <v>1523.300048828125</v>
      </c>
      <c r="M1988">
        <v>26.200000762939453</v>
      </c>
      <c r="N1988">
        <v>420.10000610351563</v>
      </c>
      <c r="Q1988">
        <v>1523.300048828125</v>
      </c>
      <c r="S1988">
        <v>3207.800048828125</v>
      </c>
      <c r="T1988">
        <v>0</v>
      </c>
      <c r="U1988">
        <v>0</v>
      </c>
      <c r="V1988">
        <v>0</v>
      </c>
      <c r="W1988">
        <v>1</v>
      </c>
      <c r="X1988">
        <v>1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 s="63"/>
      <c r="AF1988" s="63"/>
      <c r="AG1988">
        <f t="shared" si="31"/>
        <v>1.9948931514577817E-2</v>
      </c>
    </row>
    <row r="1989" spans="1:33" x14ac:dyDescent="0.25">
      <c r="A1989">
        <v>3590</v>
      </c>
      <c r="B1989" t="s">
        <v>80</v>
      </c>
      <c r="C1989" t="s">
        <v>467</v>
      </c>
      <c r="D1989">
        <v>1925</v>
      </c>
      <c r="E1989">
        <v>4649.7001953125</v>
      </c>
      <c r="F1989">
        <v>4649.7001953125</v>
      </c>
      <c r="G1989" s="7">
        <v>50</v>
      </c>
      <c r="H1989">
        <v>66.800003051757813</v>
      </c>
      <c r="I1989">
        <v>50</v>
      </c>
      <c r="J1989">
        <v>4062.699951171875</v>
      </c>
      <c r="K1989">
        <v>818.79998779296875</v>
      </c>
      <c r="L1989">
        <v>2926.60009765625</v>
      </c>
      <c r="M1989">
        <v>26.799999237060547</v>
      </c>
      <c r="N1989">
        <v>854.9000244140625</v>
      </c>
      <c r="Q1989">
        <v>2926.60009765625</v>
      </c>
      <c r="S1989">
        <v>2367.800048828125</v>
      </c>
      <c r="T1989">
        <v>0</v>
      </c>
      <c r="U1989">
        <v>0</v>
      </c>
      <c r="V1989">
        <v>0</v>
      </c>
      <c r="W1989">
        <v>1</v>
      </c>
      <c r="X1989">
        <v>1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 s="63"/>
      <c r="AF1989" s="63"/>
      <c r="AG1989">
        <f t="shared" si="31"/>
        <v>1.0753381486919624E-2</v>
      </c>
    </row>
    <row r="1990" spans="1:33" x14ac:dyDescent="0.25">
      <c r="A1990">
        <v>3590</v>
      </c>
      <c r="B1990" t="s">
        <v>80</v>
      </c>
      <c r="C1990" t="s">
        <v>468</v>
      </c>
      <c r="D1990">
        <v>1926</v>
      </c>
      <c r="E1990">
        <v>3378.800048828125</v>
      </c>
      <c r="F1990">
        <v>3378.800048828125</v>
      </c>
      <c r="G1990" s="7">
        <v>50</v>
      </c>
      <c r="H1990">
        <v>77.800003051757813</v>
      </c>
      <c r="I1990">
        <v>50</v>
      </c>
      <c r="J1990">
        <v>2949.39990234375</v>
      </c>
      <c r="K1990">
        <v>604.5999755859375</v>
      </c>
      <c r="L1990">
        <v>2009.300048828125</v>
      </c>
      <c r="M1990">
        <v>30.200000762939453</v>
      </c>
      <c r="N1990">
        <v>581.5999755859375</v>
      </c>
      <c r="Q1990">
        <v>2009.300048828125</v>
      </c>
      <c r="S1990">
        <v>2322.60009765625</v>
      </c>
      <c r="T1990">
        <v>0</v>
      </c>
      <c r="U1990">
        <v>0</v>
      </c>
      <c r="V1990">
        <v>0</v>
      </c>
      <c r="W1990">
        <v>1</v>
      </c>
      <c r="X1990">
        <v>1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 s="63"/>
      <c r="AF1990" s="63"/>
      <c r="AG1990">
        <f t="shared" si="31"/>
        <v>1.4798152976628962E-2</v>
      </c>
    </row>
    <row r="1991" spans="1:33" x14ac:dyDescent="0.25">
      <c r="A1991">
        <v>3590</v>
      </c>
      <c r="B1991" t="s">
        <v>80</v>
      </c>
      <c r="C1991" t="s">
        <v>469</v>
      </c>
      <c r="D1991">
        <v>1927</v>
      </c>
      <c r="E1991">
        <v>3512.39990234375</v>
      </c>
      <c r="F1991">
        <v>3512.39990234375</v>
      </c>
      <c r="G1991" s="7">
        <v>50</v>
      </c>
      <c r="H1991">
        <v>87.699996948242188</v>
      </c>
      <c r="I1991">
        <v>50</v>
      </c>
      <c r="J1991">
        <v>3038</v>
      </c>
      <c r="K1991">
        <v>490.39999389648438</v>
      </c>
      <c r="L1991">
        <v>2016.9000244140625</v>
      </c>
      <c r="M1991">
        <v>38.099998474121094</v>
      </c>
      <c r="N1991">
        <v>715.4000244140625</v>
      </c>
      <c r="Q1991">
        <v>2016.9000244140625</v>
      </c>
      <c r="S1991">
        <v>2674.699951171875</v>
      </c>
      <c r="T1991">
        <v>0</v>
      </c>
      <c r="U1991">
        <v>0</v>
      </c>
      <c r="V1991">
        <v>0</v>
      </c>
      <c r="W1991">
        <v>1</v>
      </c>
      <c r="X1991">
        <v>1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 s="63"/>
      <c r="AF1991" s="63"/>
      <c r="AG1991">
        <f t="shared" si="31"/>
        <v>1.4235281115523338E-2</v>
      </c>
    </row>
    <row r="1992" spans="1:33" x14ac:dyDescent="0.25">
      <c r="A1992">
        <v>3590</v>
      </c>
      <c r="B1992" t="s">
        <v>80</v>
      </c>
      <c r="C1992" t="s">
        <v>470</v>
      </c>
      <c r="D1992">
        <v>1928</v>
      </c>
      <c r="E1992">
        <v>4305.89990234375</v>
      </c>
      <c r="F1992">
        <v>4305.89990234375</v>
      </c>
      <c r="G1992" s="7">
        <v>100</v>
      </c>
      <c r="H1992">
        <v>146.69999694824219</v>
      </c>
      <c r="I1992">
        <v>62.5</v>
      </c>
      <c r="J1992">
        <v>3324</v>
      </c>
      <c r="K1992">
        <v>486.39999389648438</v>
      </c>
      <c r="L1992">
        <v>2690.800048828125</v>
      </c>
      <c r="M1992">
        <v>35.599998474121094</v>
      </c>
      <c r="N1992">
        <v>649.29998779296875</v>
      </c>
      <c r="Q1992">
        <v>2690.800048828125</v>
      </c>
      <c r="S1992">
        <v>2448.5</v>
      </c>
      <c r="T1992">
        <v>0</v>
      </c>
      <c r="U1992">
        <v>0</v>
      </c>
      <c r="V1992">
        <v>0</v>
      </c>
      <c r="W1992">
        <v>1</v>
      </c>
      <c r="X1992">
        <v>1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 s="63"/>
      <c r="AF1992" s="63"/>
      <c r="AG1992">
        <f t="shared" si="31"/>
        <v>2.3223949062440786E-2</v>
      </c>
    </row>
    <row r="1993" spans="1:33" x14ac:dyDescent="0.25">
      <c r="A1993">
        <v>3590</v>
      </c>
      <c r="B1993" t="s">
        <v>80</v>
      </c>
      <c r="C1993" t="s">
        <v>471</v>
      </c>
      <c r="D1993">
        <v>1929</v>
      </c>
      <c r="E1993">
        <v>3912.699951171875</v>
      </c>
      <c r="F1993">
        <v>3912.699951171875</v>
      </c>
      <c r="G1993" s="7">
        <v>100</v>
      </c>
      <c r="H1993">
        <v>165.69999694824219</v>
      </c>
      <c r="I1993">
        <v>100</v>
      </c>
      <c r="J1993">
        <v>2897.800048828125</v>
      </c>
      <c r="K1993">
        <v>462.89999389648438</v>
      </c>
      <c r="L1993">
        <v>2636.39990234375</v>
      </c>
      <c r="M1993">
        <v>45.299999237060547</v>
      </c>
      <c r="N1993">
        <v>449.29998779296875</v>
      </c>
      <c r="Q1993">
        <v>2636.39990234375</v>
      </c>
      <c r="S1993">
        <v>1814.5999755859375</v>
      </c>
      <c r="T1993">
        <v>0</v>
      </c>
      <c r="U1993">
        <v>0</v>
      </c>
      <c r="V1993">
        <v>0</v>
      </c>
      <c r="W1993">
        <v>1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 s="63"/>
      <c r="AF1993" s="63"/>
      <c r="AG1993">
        <f t="shared" si="31"/>
        <v>2.5557799281299209E-2</v>
      </c>
    </row>
    <row r="1994" spans="1:33" x14ac:dyDescent="0.25">
      <c r="A1994">
        <v>3590</v>
      </c>
      <c r="B1994" t="s">
        <v>80</v>
      </c>
      <c r="C1994" t="s">
        <v>472</v>
      </c>
      <c r="D1994">
        <v>1930</v>
      </c>
      <c r="E1994">
        <v>3051.300048828125</v>
      </c>
      <c r="F1994">
        <v>3051.300048828125</v>
      </c>
      <c r="G1994" s="7">
        <v>100</v>
      </c>
      <c r="H1994">
        <v>157.5</v>
      </c>
      <c r="I1994">
        <v>100</v>
      </c>
      <c r="J1994">
        <v>2182.699951171875</v>
      </c>
      <c r="K1994">
        <v>381</v>
      </c>
      <c r="L1994">
        <v>2017.800048828125</v>
      </c>
      <c r="M1994">
        <v>53.400001525878906</v>
      </c>
      <c r="N1994">
        <v>368.10000610351563</v>
      </c>
      <c r="Q1994">
        <v>2017.800048828125</v>
      </c>
      <c r="S1994">
        <v>1213.4000244140625</v>
      </c>
      <c r="T1994">
        <v>0</v>
      </c>
      <c r="U1994">
        <v>0</v>
      </c>
      <c r="V1994">
        <v>0</v>
      </c>
      <c r="W1994">
        <v>1</v>
      </c>
      <c r="X1994">
        <v>1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 s="63"/>
      <c r="AF1994" s="63"/>
      <c r="AG1994">
        <f t="shared" si="31"/>
        <v>3.2772915937390609E-2</v>
      </c>
    </row>
    <row r="1995" spans="1:33" x14ac:dyDescent="0.25">
      <c r="A1995">
        <v>3590</v>
      </c>
      <c r="B1995" t="s">
        <v>80</v>
      </c>
      <c r="C1995" t="s">
        <v>473</v>
      </c>
      <c r="D1995">
        <v>1931</v>
      </c>
      <c r="E1995">
        <v>2144.39990234375</v>
      </c>
      <c r="F1995">
        <v>2144.39990234375</v>
      </c>
      <c r="G1995" s="7">
        <v>100</v>
      </c>
      <c r="H1995">
        <v>155.69999694824219</v>
      </c>
      <c r="I1995">
        <v>100</v>
      </c>
      <c r="J1995">
        <v>1469.9000244140625</v>
      </c>
      <c r="K1995">
        <v>394.29998779296875</v>
      </c>
      <c r="L1995">
        <v>1145.199951171875</v>
      </c>
      <c r="M1995">
        <v>49.599998474121094</v>
      </c>
      <c r="N1995">
        <v>256.5</v>
      </c>
      <c r="P1995">
        <v>113</v>
      </c>
      <c r="Q1995">
        <v>1258.199951171875</v>
      </c>
      <c r="S1995">
        <v>1366.800048828125</v>
      </c>
      <c r="T1995">
        <v>0</v>
      </c>
      <c r="U1995">
        <v>0</v>
      </c>
      <c r="V1995">
        <v>0</v>
      </c>
      <c r="W1995">
        <v>1</v>
      </c>
      <c r="X1995">
        <v>1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 s="63"/>
      <c r="AF1995" s="63"/>
      <c r="AG1995">
        <f t="shared" si="31"/>
        <v>4.6633092964937971E-2</v>
      </c>
    </row>
    <row r="1996" spans="1:33" x14ac:dyDescent="0.25">
      <c r="A1996">
        <v>3590</v>
      </c>
      <c r="B1996" t="s">
        <v>80</v>
      </c>
      <c r="C1996" t="s">
        <v>474</v>
      </c>
      <c r="D1996">
        <v>1932</v>
      </c>
      <c r="E1996">
        <v>1919.699951171875</v>
      </c>
      <c r="F1996">
        <v>1919.699951171875</v>
      </c>
      <c r="G1996" s="7">
        <v>100</v>
      </c>
      <c r="H1996">
        <v>155</v>
      </c>
      <c r="I1996">
        <v>100</v>
      </c>
      <c r="J1996">
        <v>1550.0999755859375</v>
      </c>
      <c r="K1996">
        <v>415.5</v>
      </c>
      <c r="L1996">
        <v>1212.800048828125</v>
      </c>
      <c r="M1996">
        <v>34.799999237060547</v>
      </c>
      <c r="N1996">
        <v>183.30000305175781</v>
      </c>
      <c r="P1996">
        <v>67.199996948242188</v>
      </c>
      <c r="Q1996">
        <v>1280</v>
      </c>
      <c r="S1996">
        <v>1187.300048828125</v>
      </c>
      <c r="T1996">
        <v>0</v>
      </c>
      <c r="U1996">
        <v>0</v>
      </c>
      <c r="V1996">
        <v>0</v>
      </c>
      <c r="W1996">
        <v>1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 s="63"/>
      <c r="AF1996" s="63"/>
      <c r="AG1996">
        <f t="shared" si="31"/>
        <v>5.209147395089285E-2</v>
      </c>
    </row>
    <row r="1997" spans="1:33" x14ac:dyDescent="0.25">
      <c r="A1997">
        <v>3590</v>
      </c>
      <c r="B1997" t="s">
        <v>80</v>
      </c>
      <c r="C1997" t="s">
        <v>475</v>
      </c>
      <c r="D1997">
        <v>1933</v>
      </c>
      <c r="E1997">
        <v>1620.4000244140625</v>
      </c>
      <c r="F1997">
        <v>1620.4000244140625</v>
      </c>
      <c r="G1997" s="7">
        <v>100</v>
      </c>
      <c r="H1997">
        <v>151.80000305175781</v>
      </c>
      <c r="I1997">
        <v>100</v>
      </c>
      <c r="J1997">
        <v>1303.699951171875</v>
      </c>
      <c r="K1997">
        <v>345.20001220703125</v>
      </c>
      <c r="L1997">
        <v>1023.2999877929688</v>
      </c>
      <c r="M1997">
        <v>32</v>
      </c>
      <c r="N1997">
        <v>116.40000152587891</v>
      </c>
      <c r="P1997">
        <v>31.5</v>
      </c>
      <c r="Q1997">
        <v>1054.800048828125</v>
      </c>
      <c r="S1997">
        <v>1180.699951171875</v>
      </c>
      <c r="T1997">
        <v>0</v>
      </c>
      <c r="U1997">
        <v>0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 s="63"/>
      <c r="AF1997" s="63"/>
      <c r="AG1997">
        <f t="shared" si="31"/>
        <v>6.171315631531174E-2</v>
      </c>
    </row>
    <row r="1998" spans="1:33" x14ac:dyDescent="0.25">
      <c r="A1998">
        <v>3590</v>
      </c>
      <c r="B1998" t="s">
        <v>80</v>
      </c>
      <c r="C1998" t="s">
        <v>476</v>
      </c>
      <c r="D1998">
        <v>1934</v>
      </c>
      <c r="E1998">
        <v>1623</v>
      </c>
      <c r="F1998">
        <v>1623</v>
      </c>
      <c r="G1998" s="7">
        <v>100</v>
      </c>
      <c r="H1998">
        <v>152.69999694824219</v>
      </c>
      <c r="I1998">
        <v>100</v>
      </c>
      <c r="J1998">
        <v>1303.9000244140625</v>
      </c>
      <c r="K1998">
        <v>271.79998779296875</v>
      </c>
      <c r="L1998">
        <v>1083.4000244140625</v>
      </c>
      <c r="M1998">
        <v>35.400001525878906</v>
      </c>
      <c r="N1998">
        <v>123.19999694824219</v>
      </c>
      <c r="P1998">
        <v>27.299999237060547</v>
      </c>
      <c r="Q1998">
        <v>1110.7000732421875</v>
      </c>
      <c r="S1998">
        <v>1048.9000244140625</v>
      </c>
      <c r="T1998">
        <v>0</v>
      </c>
      <c r="U1998">
        <v>0</v>
      </c>
      <c r="V1998">
        <v>0</v>
      </c>
      <c r="W1998">
        <v>1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 s="63"/>
      <c r="AF1998" s="63"/>
      <c r="AG1998">
        <f t="shared" si="31"/>
        <v>6.1614294516327786E-2</v>
      </c>
    </row>
    <row r="1999" spans="1:33" x14ac:dyDescent="0.25">
      <c r="A1999">
        <v>3590</v>
      </c>
      <c r="B1999" t="s">
        <v>80</v>
      </c>
      <c r="C1999" t="s">
        <v>477</v>
      </c>
      <c r="D1999">
        <v>1935</v>
      </c>
      <c r="E1999">
        <v>1516.5</v>
      </c>
      <c r="F1999">
        <v>1516.5</v>
      </c>
      <c r="G1999" s="7">
        <v>100</v>
      </c>
      <c r="H1999">
        <v>159.19999694824219</v>
      </c>
      <c r="I1999">
        <v>100</v>
      </c>
      <c r="J1999">
        <v>1192.199951171875</v>
      </c>
      <c r="K1999">
        <v>231.69999694824219</v>
      </c>
      <c r="L1999">
        <v>1000</v>
      </c>
      <c r="M1999">
        <v>32.400001525878906</v>
      </c>
      <c r="N1999">
        <v>143.30000305175781</v>
      </c>
      <c r="P1999">
        <v>23.899999618530273</v>
      </c>
      <c r="Q1999">
        <v>1023.9000244140625</v>
      </c>
      <c r="S1999">
        <v>1476.4000244140625</v>
      </c>
      <c r="T1999">
        <v>0</v>
      </c>
      <c r="U1999">
        <v>0</v>
      </c>
      <c r="V1999">
        <v>0</v>
      </c>
      <c r="W1999">
        <v>1</v>
      </c>
      <c r="X1999">
        <v>1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 s="63"/>
      <c r="AF1999" s="63"/>
      <c r="AG1999">
        <f t="shared" si="31"/>
        <v>6.5941312232113414E-2</v>
      </c>
    </row>
    <row r="2000" spans="1:33" x14ac:dyDescent="0.25">
      <c r="A2000">
        <v>3590</v>
      </c>
      <c r="B2000" t="s">
        <v>80</v>
      </c>
      <c r="C2000" t="s">
        <v>478</v>
      </c>
      <c r="D2000">
        <v>1936</v>
      </c>
      <c r="E2000">
        <v>2061.39990234375</v>
      </c>
      <c r="F2000">
        <v>2061.39990234375</v>
      </c>
      <c r="G2000" s="7">
        <v>100</v>
      </c>
      <c r="H2000">
        <v>161.69999694824219</v>
      </c>
      <c r="I2000">
        <v>100</v>
      </c>
      <c r="J2000">
        <v>1690.0999755859375</v>
      </c>
      <c r="K2000">
        <v>398.5</v>
      </c>
      <c r="L2000">
        <v>1317.5</v>
      </c>
      <c r="M2000">
        <v>34.799999237060547</v>
      </c>
      <c r="N2000">
        <v>213.69999694824219</v>
      </c>
      <c r="P2000">
        <v>42.700000762939453</v>
      </c>
      <c r="Q2000">
        <v>1360.199951171875</v>
      </c>
      <c r="S2000">
        <v>1572</v>
      </c>
      <c r="T2000">
        <v>0</v>
      </c>
      <c r="U2000">
        <v>0</v>
      </c>
      <c r="V2000">
        <v>0</v>
      </c>
      <c r="W2000">
        <v>1</v>
      </c>
      <c r="X2000">
        <v>1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 s="63"/>
      <c r="AF2000" s="63"/>
      <c r="AG2000">
        <f t="shared" si="31"/>
        <v>4.8510723167447034E-2</v>
      </c>
    </row>
    <row r="2001" spans="1:33" x14ac:dyDescent="0.25">
      <c r="A2001">
        <v>3590</v>
      </c>
      <c r="B2001" t="s">
        <v>80</v>
      </c>
      <c r="C2001" t="s">
        <v>479</v>
      </c>
      <c r="D2001">
        <v>1937</v>
      </c>
      <c r="E2001">
        <v>2282.699951171875</v>
      </c>
      <c r="F2001">
        <v>2282.699951171875</v>
      </c>
      <c r="G2001" s="7">
        <v>100</v>
      </c>
      <c r="H2001">
        <v>129.5</v>
      </c>
      <c r="I2001">
        <v>100</v>
      </c>
      <c r="J2001">
        <v>1818.4000244140625</v>
      </c>
      <c r="K2001">
        <v>378.20001220703125</v>
      </c>
      <c r="L2001">
        <v>1535.5999755859375</v>
      </c>
      <c r="M2001">
        <v>27.100000381469727</v>
      </c>
      <c r="N2001">
        <v>246.39999389648438</v>
      </c>
      <c r="P2001">
        <v>152</v>
      </c>
      <c r="Q2001">
        <v>1687.5999755859375</v>
      </c>
      <c r="R2001">
        <v>79</v>
      </c>
      <c r="S2001">
        <v>1712.4000244140625</v>
      </c>
      <c r="T2001">
        <v>0</v>
      </c>
      <c r="U2001">
        <v>0</v>
      </c>
      <c r="V2001">
        <v>0</v>
      </c>
      <c r="W2001">
        <v>1</v>
      </c>
      <c r="X2001">
        <v>1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 s="63"/>
      <c r="AF2001" s="63"/>
      <c r="AG2001">
        <f t="shared" si="31"/>
        <v>4.380777243573461E-2</v>
      </c>
    </row>
    <row r="2002" spans="1:33" x14ac:dyDescent="0.25">
      <c r="A2002">
        <v>3590</v>
      </c>
      <c r="B2002" t="s">
        <v>80</v>
      </c>
      <c r="C2002" t="s">
        <v>480</v>
      </c>
      <c r="D2002">
        <v>1938</v>
      </c>
      <c r="E2002">
        <v>2544</v>
      </c>
      <c r="F2002">
        <v>2544</v>
      </c>
      <c r="G2002" s="7">
        <v>100</v>
      </c>
      <c r="H2002">
        <v>131.30000305175781</v>
      </c>
      <c r="I2002">
        <v>100</v>
      </c>
      <c r="J2002">
        <v>2072</v>
      </c>
      <c r="K2002">
        <v>385</v>
      </c>
      <c r="L2002">
        <v>1123.800048828125</v>
      </c>
      <c r="M2002">
        <v>19.600000381469727</v>
      </c>
      <c r="N2002">
        <v>359.60000610351563</v>
      </c>
      <c r="P2002">
        <v>765.4000244140625</v>
      </c>
      <c r="Q2002">
        <v>1889.2000732421875</v>
      </c>
      <c r="S2002">
        <v>1637.800048828125</v>
      </c>
      <c r="T2002">
        <v>0</v>
      </c>
      <c r="U2002">
        <v>0</v>
      </c>
      <c r="V2002">
        <v>0</v>
      </c>
      <c r="W2002">
        <v>1</v>
      </c>
      <c r="X2002">
        <v>1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 s="63"/>
      <c r="AF2002" s="63"/>
      <c r="AG2002">
        <f t="shared" si="31"/>
        <v>3.9308176100628929E-2</v>
      </c>
    </row>
    <row r="2003" spans="1:33" s="4" customFormat="1" x14ac:dyDescent="0.25">
      <c r="A2003" s="4">
        <v>3590</v>
      </c>
      <c r="B2003" s="4" t="s">
        <v>80</v>
      </c>
      <c r="C2003" s="4" t="s">
        <v>481</v>
      </c>
      <c r="D2003" s="4">
        <v>1939</v>
      </c>
      <c r="E2003" s="4">
        <v>2467.699951171875</v>
      </c>
      <c r="F2003" s="4">
        <v>2467.699951171875</v>
      </c>
      <c r="G2003" s="7">
        <v>100</v>
      </c>
      <c r="H2003" s="4">
        <v>132.19999694824219</v>
      </c>
      <c r="I2003" s="4">
        <v>100</v>
      </c>
      <c r="J2003" s="4">
        <v>1918.4000244140625</v>
      </c>
      <c r="K2003" s="4">
        <v>411.20001220703125</v>
      </c>
      <c r="L2003" s="4">
        <v>1123.199951171875</v>
      </c>
      <c r="M2003" s="4">
        <v>18.200000762939453</v>
      </c>
      <c r="N2003" s="4">
        <v>280.60000610351563</v>
      </c>
      <c r="P2003" s="4">
        <v>664.29998779296875</v>
      </c>
      <c r="Q2003" s="4">
        <v>1787.5</v>
      </c>
      <c r="T2003" s="4">
        <v>0</v>
      </c>
      <c r="U2003" s="4">
        <v>0</v>
      </c>
      <c r="V2003" s="4">
        <v>0</v>
      </c>
      <c r="W2003" s="4">
        <v>1</v>
      </c>
      <c r="X2003" s="4">
        <v>1</v>
      </c>
      <c r="Y2003" s="4">
        <v>0</v>
      </c>
      <c r="Z2003" s="4">
        <v>0</v>
      </c>
      <c r="AA2003" s="4">
        <v>0</v>
      </c>
      <c r="AB2003" s="4">
        <v>0</v>
      </c>
      <c r="AC2003" s="4">
        <v>1</v>
      </c>
      <c r="AD2003" s="4">
        <v>0</v>
      </c>
      <c r="AE2003" s="63"/>
      <c r="AF2003" s="63"/>
      <c r="AG2003">
        <f t="shared" si="31"/>
        <v>4.052356525456486E-2</v>
      </c>
    </row>
    <row r="2004" spans="1:33" x14ac:dyDescent="0.25">
      <c r="A2004">
        <v>3592</v>
      </c>
      <c r="B2004" t="s">
        <v>81</v>
      </c>
      <c r="C2004" t="s">
        <v>462</v>
      </c>
      <c r="D2004">
        <v>1920</v>
      </c>
      <c r="E2004">
        <v>16.100000381469727</v>
      </c>
      <c r="F2004">
        <v>16.100000381469727</v>
      </c>
      <c r="G2004" s="7">
        <v>10</v>
      </c>
      <c r="H2004">
        <v>0.20000000298023224</v>
      </c>
      <c r="I2004">
        <v>5</v>
      </c>
      <c r="J2004">
        <v>5.5999999046325684</v>
      </c>
      <c r="K2004">
        <v>1.7000000476837158</v>
      </c>
      <c r="L2004">
        <v>6.8000001907348633</v>
      </c>
      <c r="M2004">
        <v>0</v>
      </c>
      <c r="P2004">
        <v>2.4000000953674316</v>
      </c>
      <c r="Q2004">
        <v>9.2000007629394531</v>
      </c>
      <c r="S2004">
        <v>6.5999999046325684</v>
      </c>
      <c r="T2004">
        <v>0</v>
      </c>
      <c r="U2004">
        <v>0</v>
      </c>
      <c r="V2004">
        <v>0</v>
      </c>
      <c r="W2004">
        <v>1</v>
      </c>
      <c r="X2004">
        <v>1</v>
      </c>
      <c r="Y2004">
        <v>1</v>
      </c>
      <c r="Z2004">
        <v>0</v>
      </c>
      <c r="AA2004">
        <v>0</v>
      </c>
      <c r="AB2004">
        <v>0</v>
      </c>
      <c r="AC2004">
        <v>0</v>
      </c>
      <c r="AD2004">
        <v>0</v>
      </c>
      <c r="AE2004" s="63">
        <f>AVERAGE(G2004:G2022)</f>
        <v>38.94736842105263</v>
      </c>
      <c r="AF2004" s="63">
        <f>_xlfn.VAR.S(G2004:G2023)</f>
        <v>236.57894736842104</v>
      </c>
      <c r="AG2004">
        <f t="shared" si="31"/>
        <v>0.62111799770573217</v>
      </c>
    </row>
    <row r="2005" spans="1:33" x14ac:dyDescent="0.25">
      <c r="A2005">
        <v>3592</v>
      </c>
      <c r="B2005" t="s">
        <v>81</v>
      </c>
      <c r="C2005" t="s">
        <v>463</v>
      </c>
      <c r="D2005">
        <v>1921</v>
      </c>
      <c r="E2005">
        <v>19.5</v>
      </c>
      <c r="F2005">
        <v>19.5</v>
      </c>
      <c r="G2005" s="7">
        <v>10</v>
      </c>
      <c r="H2005">
        <v>1.2000000476837158</v>
      </c>
      <c r="I2005">
        <v>5</v>
      </c>
      <c r="J2005">
        <v>6.5999999046325684</v>
      </c>
      <c r="K2005">
        <v>1.7000000476837158</v>
      </c>
      <c r="L2005">
        <v>9</v>
      </c>
      <c r="M2005">
        <v>0</v>
      </c>
      <c r="P2005">
        <v>3.5</v>
      </c>
      <c r="Q2005">
        <v>12.5</v>
      </c>
      <c r="S2005">
        <v>13.800000190734863</v>
      </c>
      <c r="T2005">
        <v>0</v>
      </c>
      <c r="U2005">
        <v>0</v>
      </c>
      <c r="V2005">
        <v>0</v>
      </c>
      <c r="W2005">
        <v>1</v>
      </c>
      <c r="X2005">
        <v>1</v>
      </c>
      <c r="Y2005">
        <v>1</v>
      </c>
      <c r="Z2005">
        <v>0</v>
      </c>
      <c r="AA2005">
        <v>0</v>
      </c>
      <c r="AB2005">
        <v>0</v>
      </c>
      <c r="AC2005">
        <v>0</v>
      </c>
      <c r="AD2005">
        <v>0</v>
      </c>
      <c r="AE2005" s="63"/>
      <c r="AF2005" s="63"/>
      <c r="AG2005">
        <f t="shared" si="31"/>
        <v>0.51282051282051277</v>
      </c>
    </row>
    <row r="2006" spans="1:33" x14ac:dyDescent="0.25">
      <c r="A2006">
        <v>3592</v>
      </c>
      <c r="B2006" t="s">
        <v>81</v>
      </c>
      <c r="C2006" t="s">
        <v>464</v>
      </c>
      <c r="D2006">
        <v>1922</v>
      </c>
      <c r="E2006">
        <v>38.200000762939453</v>
      </c>
      <c r="F2006">
        <v>38.200000762939453</v>
      </c>
      <c r="G2006" s="7">
        <v>20</v>
      </c>
      <c r="H2006">
        <v>2.4000000953674316</v>
      </c>
      <c r="I2006">
        <v>7.5</v>
      </c>
      <c r="J2006">
        <v>13.800000190734863</v>
      </c>
      <c r="K2006">
        <v>5.8000001907348633</v>
      </c>
      <c r="L2006">
        <v>9.1999998092651367</v>
      </c>
      <c r="M2006">
        <v>0</v>
      </c>
      <c r="P2006">
        <v>9.8999996185302734</v>
      </c>
      <c r="Q2006">
        <v>19.099998474121094</v>
      </c>
      <c r="S2006">
        <v>14.100000381469727</v>
      </c>
      <c r="T2006">
        <v>0</v>
      </c>
      <c r="U2006">
        <v>0</v>
      </c>
      <c r="V2006">
        <v>0</v>
      </c>
      <c r="W2006">
        <v>1</v>
      </c>
      <c r="X2006">
        <v>1</v>
      </c>
      <c r="Y2006">
        <v>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 s="63"/>
      <c r="AF2006" s="63"/>
      <c r="AG2006">
        <f t="shared" si="31"/>
        <v>0.52356019896741535</v>
      </c>
    </row>
    <row r="2007" spans="1:33" x14ac:dyDescent="0.25">
      <c r="A2007">
        <v>3592</v>
      </c>
      <c r="B2007" t="s">
        <v>81</v>
      </c>
      <c r="C2007" t="s">
        <v>465</v>
      </c>
      <c r="D2007">
        <v>1923</v>
      </c>
      <c r="E2007">
        <v>40</v>
      </c>
      <c r="F2007">
        <v>40</v>
      </c>
      <c r="G2007" s="7">
        <v>20</v>
      </c>
      <c r="H2007">
        <v>2.9000000953674316</v>
      </c>
      <c r="I2007">
        <v>7.5</v>
      </c>
      <c r="J2007">
        <v>14.100000381469727</v>
      </c>
      <c r="K2007">
        <v>1.5</v>
      </c>
      <c r="L2007">
        <v>12.5</v>
      </c>
      <c r="M2007">
        <v>0</v>
      </c>
      <c r="P2007">
        <v>9.3000001907348633</v>
      </c>
      <c r="Q2007">
        <v>21.799999237060547</v>
      </c>
      <c r="S2007">
        <v>49</v>
      </c>
      <c r="T2007">
        <v>0</v>
      </c>
      <c r="U2007">
        <v>0</v>
      </c>
      <c r="V2007">
        <v>0</v>
      </c>
      <c r="W2007">
        <v>1</v>
      </c>
      <c r="X2007">
        <v>1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 s="63"/>
      <c r="AF2007" s="63"/>
      <c r="AG2007">
        <f t="shared" si="31"/>
        <v>0.5</v>
      </c>
    </row>
    <row r="2008" spans="1:33" x14ac:dyDescent="0.25">
      <c r="A2008">
        <v>3592</v>
      </c>
      <c r="B2008" t="s">
        <v>81</v>
      </c>
      <c r="C2008" t="s">
        <v>466</v>
      </c>
      <c r="D2008">
        <v>1924</v>
      </c>
      <c r="E2008">
        <v>74.300003051757813</v>
      </c>
      <c r="F2008">
        <v>74.300003051757813</v>
      </c>
      <c r="G2008" s="7">
        <v>20</v>
      </c>
      <c r="H2008">
        <v>4.1999998092651367</v>
      </c>
      <c r="I2008">
        <v>7.5</v>
      </c>
      <c r="J2008">
        <v>49</v>
      </c>
      <c r="K2008">
        <v>4.1999998092651367</v>
      </c>
      <c r="L2008">
        <v>21.399999618530273</v>
      </c>
      <c r="M2008">
        <v>0.69999998807907104</v>
      </c>
      <c r="P2008">
        <v>16.5</v>
      </c>
      <c r="Q2008">
        <v>37.900001525878906</v>
      </c>
      <c r="S2008">
        <v>90.800003051757813</v>
      </c>
      <c r="T2008">
        <v>0</v>
      </c>
      <c r="U2008">
        <v>0</v>
      </c>
      <c r="V2008">
        <v>0</v>
      </c>
      <c r="W2008">
        <v>1</v>
      </c>
      <c r="X2008">
        <v>1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0</v>
      </c>
      <c r="AE2008" s="63"/>
      <c r="AF2008" s="63"/>
      <c r="AG2008">
        <f t="shared" si="31"/>
        <v>0.26917899298157344</v>
      </c>
    </row>
    <row r="2009" spans="1:33" x14ac:dyDescent="0.25">
      <c r="A2009">
        <v>3592</v>
      </c>
      <c r="B2009" t="s">
        <v>81</v>
      </c>
      <c r="C2009" t="s">
        <v>467</v>
      </c>
      <c r="D2009">
        <v>1925</v>
      </c>
      <c r="E2009">
        <v>142.5</v>
      </c>
      <c r="F2009">
        <v>142.5</v>
      </c>
      <c r="G2009" s="7">
        <v>30</v>
      </c>
      <c r="H2009">
        <v>7.6999998092651367</v>
      </c>
      <c r="I2009">
        <v>10</v>
      </c>
      <c r="J2009">
        <v>99.099998474121094</v>
      </c>
      <c r="K2009">
        <v>16.399999618530273</v>
      </c>
      <c r="L2009">
        <v>42.700000762939453</v>
      </c>
      <c r="M2009">
        <v>0.40000000596046448</v>
      </c>
      <c r="N2009">
        <v>8.3000001907348633</v>
      </c>
      <c r="P2009">
        <v>21.5</v>
      </c>
      <c r="Q2009">
        <v>64.199996948242188</v>
      </c>
      <c r="S2009">
        <v>75.800003051757813</v>
      </c>
      <c r="T2009">
        <v>0</v>
      </c>
      <c r="U2009">
        <v>0</v>
      </c>
      <c r="V2009">
        <v>0</v>
      </c>
      <c r="W2009">
        <v>1</v>
      </c>
      <c r="X2009">
        <v>1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 s="63"/>
      <c r="AF2009" s="63"/>
      <c r="AG2009">
        <f t="shared" si="31"/>
        <v>0.21052631578947367</v>
      </c>
    </row>
    <row r="2010" spans="1:33" x14ac:dyDescent="0.25">
      <c r="A2010">
        <v>3592</v>
      </c>
      <c r="B2010" t="s">
        <v>81</v>
      </c>
      <c r="C2010" t="s">
        <v>468</v>
      </c>
      <c r="D2010">
        <v>1926</v>
      </c>
      <c r="E2010">
        <v>146.19999694824219</v>
      </c>
      <c r="F2010">
        <v>146.19999694824219</v>
      </c>
      <c r="G2010" s="7">
        <v>30</v>
      </c>
      <c r="H2010">
        <v>10.300000190734863</v>
      </c>
      <c r="I2010">
        <v>10</v>
      </c>
      <c r="J2010">
        <v>102.19999694824219</v>
      </c>
      <c r="K2010">
        <v>12</v>
      </c>
      <c r="L2010">
        <v>53.599998474121094</v>
      </c>
      <c r="M2010">
        <v>0.40000000596046448</v>
      </c>
      <c r="N2010">
        <v>26.399999618530273</v>
      </c>
      <c r="P2010">
        <v>58.200000762939453</v>
      </c>
      <c r="Q2010">
        <v>111.80000305175781</v>
      </c>
      <c r="S2010">
        <v>93.699996948242188</v>
      </c>
      <c r="T2010">
        <v>0</v>
      </c>
      <c r="U2010">
        <v>0</v>
      </c>
      <c r="V2010">
        <v>0</v>
      </c>
      <c r="W2010">
        <v>1</v>
      </c>
      <c r="X2010">
        <v>1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 s="63"/>
      <c r="AF2010" s="63"/>
      <c r="AG2010">
        <f t="shared" si="31"/>
        <v>0.20519836269641387</v>
      </c>
    </row>
    <row r="2011" spans="1:33" x14ac:dyDescent="0.25">
      <c r="A2011">
        <v>3592</v>
      </c>
      <c r="B2011" t="s">
        <v>81</v>
      </c>
      <c r="C2011" t="s">
        <v>469</v>
      </c>
      <c r="D2011">
        <v>1927</v>
      </c>
      <c r="E2011">
        <v>275.89999389648438</v>
      </c>
      <c r="F2011">
        <v>275.89999389648438</v>
      </c>
      <c r="G2011" s="7">
        <v>50</v>
      </c>
      <c r="H2011">
        <v>15.100000381469727</v>
      </c>
      <c r="I2011">
        <v>25</v>
      </c>
      <c r="J2011">
        <v>197.5</v>
      </c>
      <c r="K2011">
        <v>22.299999237060547</v>
      </c>
      <c r="L2011">
        <v>131.10000610351563</v>
      </c>
      <c r="M2011">
        <v>0.80000001192092896</v>
      </c>
      <c r="N2011">
        <v>103.80000305175781</v>
      </c>
      <c r="P2011">
        <v>90.5</v>
      </c>
      <c r="Q2011">
        <v>221.60000610351563</v>
      </c>
      <c r="S2011">
        <v>91.199996948242188</v>
      </c>
      <c r="T2011">
        <v>0</v>
      </c>
      <c r="U2011">
        <v>0</v>
      </c>
      <c r="V2011">
        <v>0</v>
      </c>
      <c r="W2011">
        <v>1</v>
      </c>
      <c r="X2011">
        <v>1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 s="63"/>
      <c r="AF2011" s="63"/>
      <c r="AG2011">
        <f t="shared" si="31"/>
        <v>0.18122508556038472</v>
      </c>
    </row>
    <row r="2012" spans="1:33" x14ac:dyDescent="0.25">
      <c r="A2012">
        <v>3592</v>
      </c>
      <c r="B2012" t="s">
        <v>81</v>
      </c>
      <c r="C2012" t="s">
        <v>470</v>
      </c>
      <c r="D2012">
        <v>1928</v>
      </c>
      <c r="E2012">
        <v>311.79998779296875</v>
      </c>
      <c r="F2012">
        <v>311.79998779296875</v>
      </c>
      <c r="G2012" s="7">
        <v>50</v>
      </c>
      <c r="H2012">
        <v>16.799999237060547</v>
      </c>
      <c r="I2012">
        <v>25</v>
      </c>
      <c r="J2012">
        <v>223.5</v>
      </c>
      <c r="K2012">
        <v>26.899999618530273</v>
      </c>
      <c r="L2012">
        <v>132.80000305175781</v>
      </c>
      <c r="M2012">
        <v>2.0999999046325684</v>
      </c>
      <c r="N2012">
        <v>132.30000305175781</v>
      </c>
      <c r="P2012">
        <v>118.69999694824219</v>
      </c>
      <c r="Q2012">
        <v>251.5</v>
      </c>
      <c r="S2012">
        <v>105.40000152587891</v>
      </c>
      <c r="T2012">
        <v>0</v>
      </c>
      <c r="U2012">
        <v>0</v>
      </c>
      <c r="V2012">
        <v>0</v>
      </c>
      <c r="W2012">
        <v>1</v>
      </c>
      <c r="X2012">
        <v>1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 s="63"/>
      <c r="AF2012" s="63"/>
      <c r="AG2012">
        <f t="shared" si="31"/>
        <v>0.1603592108964397</v>
      </c>
    </row>
    <row r="2013" spans="1:33" x14ac:dyDescent="0.25">
      <c r="A2013">
        <v>3592</v>
      </c>
      <c r="B2013" t="s">
        <v>81</v>
      </c>
      <c r="C2013" t="s">
        <v>471</v>
      </c>
      <c r="D2013">
        <v>1929</v>
      </c>
      <c r="E2013">
        <v>362.20001220703125</v>
      </c>
      <c r="F2013">
        <v>362.20001220703125</v>
      </c>
      <c r="G2013" s="7">
        <v>50</v>
      </c>
      <c r="H2013">
        <v>18.5</v>
      </c>
      <c r="I2013">
        <v>25</v>
      </c>
      <c r="J2013">
        <v>246.19999694824219</v>
      </c>
      <c r="K2013">
        <v>59.700000762939453</v>
      </c>
      <c r="L2013">
        <v>124.09999847412109</v>
      </c>
      <c r="M2013">
        <v>2.2999999523162842</v>
      </c>
      <c r="N2013">
        <v>140.80000305175781</v>
      </c>
      <c r="P2013">
        <v>144.80000305175781</v>
      </c>
      <c r="Q2013">
        <v>268.89999389648438</v>
      </c>
      <c r="S2013">
        <v>118.30000305175781</v>
      </c>
      <c r="T2013">
        <v>0</v>
      </c>
      <c r="U2013">
        <v>0</v>
      </c>
      <c r="V2013">
        <v>0</v>
      </c>
      <c r="W2013">
        <v>1</v>
      </c>
      <c r="X2013">
        <v>1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 s="63"/>
      <c r="AF2013" s="63"/>
      <c r="AG2013">
        <f t="shared" si="31"/>
        <v>0.13804527419899787</v>
      </c>
    </row>
    <row r="2014" spans="1:33" x14ac:dyDescent="0.25">
      <c r="A2014">
        <v>3592</v>
      </c>
      <c r="B2014" t="s">
        <v>81</v>
      </c>
      <c r="C2014" t="s">
        <v>472</v>
      </c>
      <c r="D2014">
        <v>1930</v>
      </c>
      <c r="E2014">
        <v>363.10000610351563</v>
      </c>
      <c r="F2014">
        <v>363.10000610351563</v>
      </c>
      <c r="G2014" s="7">
        <v>50</v>
      </c>
      <c r="H2014">
        <v>19.799999237060547</v>
      </c>
      <c r="I2014">
        <v>25</v>
      </c>
      <c r="J2014">
        <v>248.30000305175781</v>
      </c>
      <c r="K2014">
        <v>44.900001525878906</v>
      </c>
      <c r="L2014">
        <v>131.69999694824219</v>
      </c>
      <c r="M2014">
        <v>2.5999999046325684</v>
      </c>
      <c r="N2014">
        <v>130</v>
      </c>
      <c r="P2014">
        <v>152.60000610351563</v>
      </c>
      <c r="Q2014">
        <v>284.29998779296875</v>
      </c>
      <c r="S2014">
        <v>96.800003051757813</v>
      </c>
      <c r="T2014">
        <v>0</v>
      </c>
      <c r="U2014">
        <v>0</v>
      </c>
      <c r="V2014">
        <v>0</v>
      </c>
      <c r="W2014">
        <v>1</v>
      </c>
      <c r="X2014">
        <v>1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0</v>
      </c>
      <c r="AE2014" s="63"/>
      <c r="AF2014" s="63"/>
      <c r="AG2014">
        <f t="shared" si="31"/>
        <v>0.13770310977561806</v>
      </c>
    </row>
    <row r="2015" spans="1:33" x14ac:dyDescent="0.25">
      <c r="A2015">
        <v>3592</v>
      </c>
      <c r="B2015" t="s">
        <v>81</v>
      </c>
      <c r="C2015" t="s">
        <v>473</v>
      </c>
      <c r="D2015">
        <v>1931</v>
      </c>
      <c r="E2015">
        <v>295.79998779296875</v>
      </c>
      <c r="F2015">
        <v>295.79998779296875</v>
      </c>
      <c r="G2015" s="7">
        <v>50</v>
      </c>
      <c r="H2015">
        <v>19.5</v>
      </c>
      <c r="I2015">
        <v>25</v>
      </c>
      <c r="J2015">
        <v>170.60000610351563</v>
      </c>
      <c r="K2015">
        <v>57.299999237060547</v>
      </c>
      <c r="L2015">
        <v>83.699996948242188</v>
      </c>
      <c r="M2015">
        <v>2.7999999523162842</v>
      </c>
      <c r="N2015">
        <v>73.800003051757813</v>
      </c>
      <c r="P2015">
        <v>120.69999694824219</v>
      </c>
      <c r="Q2015">
        <v>204.39999389648438</v>
      </c>
      <c r="S2015">
        <v>116.30000305175781</v>
      </c>
      <c r="T2015">
        <v>0</v>
      </c>
      <c r="U2015">
        <v>0</v>
      </c>
      <c r="V2015">
        <v>0</v>
      </c>
      <c r="W2015">
        <v>1</v>
      </c>
      <c r="X2015">
        <v>1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 s="63"/>
      <c r="AF2015" s="63"/>
      <c r="AG2015">
        <f t="shared" si="31"/>
        <v>0.16903313746921161</v>
      </c>
    </row>
    <row r="2016" spans="1:33" x14ac:dyDescent="0.25">
      <c r="A2016">
        <v>3592</v>
      </c>
      <c r="B2016" t="s">
        <v>81</v>
      </c>
      <c r="C2016" t="s">
        <v>474</v>
      </c>
      <c r="D2016">
        <v>1932</v>
      </c>
      <c r="E2016">
        <v>270.89999389648438</v>
      </c>
      <c r="F2016">
        <v>270.89999389648438</v>
      </c>
      <c r="G2016" s="7">
        <v>50</v>
      </c>
      <c r="H2016">
        <v>18.200000762939453</v>
      </c>
      <c r="I2016">
        <v>25</v>
      </c>
      <c r="J2016">
        <v>168.89999389648438</v>
      </c>
      <c r="K2016">
        <v>61.099998474121094</v>
      </c>
      <c r="L2016">
        <v>74.699996948242188</v>
      </c>
      <c r="M2016">
        <v>2.5999999046325684</v>
      </c>
      <c r="N2016">
        <v>52.599998474121094</v>
      </c>
      <c r="P2016">
        <v>101.19999694824219</v>
      </c>
      <c r="Q2016">
        <v>175.89999389648438</v>
      </c>
      <c r="S2016">
        <v>97.599998474121094</v>
      </c>
      <c r="T2016">
        <v>0</v>
      </c>
      <c r="U2016">
        <v>0</v>
      </c>
      <c r="V2016">
        <v>0</v>
      </c>
      <c r="W2016">
        <v>1</v>
      </c>
      <c r="X2016">
        <v>1</v>
      </c>
      <c r="Y2016">
        <v>1</v>
      </c>
      <c r="Z2016">
        <v>0</v>
      </c>
      <c r="AA2016">
        <v>0</v>
      </c>
      <c r="AB2016">
        <v>0</v>
      </c>
      <c r="AC2016">
        <v>0</v>
      </c>
      <c r="AD2016">
        <v>0</v>
      </c>
      <c r="AE2016" s="63"/>
      <c r="AF2016" s="63"/>
      <c r="AG2016">
        <f t="shared" si="31"/>
        <v>0.18456995617026803</v>
      </c>
    </row>
    <row r="2017" spans="1:33" x14ac:dyDescent="0.25">
      <c r="A2017">
        <v>3592</v>
      </c>
      <c r="B2017" t="s">
        <v>81</v>
      </c>
      <c r="C2017" t="s">
        <v>475</v>
      </c>
      <c r="D2017">
        <v>1933</v>
      </c>
      <c r="E2017">
        <v>240.80000305175781</v>
      </c>
      <c r="F2017">
        <v>240.80000305175781</v>
      </c>
      <c r="G2017" s="7">
        <v>50</v>
      </c>
      <c r="H2017">
        <v>18.5</v>
      </c>
      <c r="I2017">
        <v>25</v>
      </c>
      <c r="J2017">
        <v>142.10000610351563</v>
      </c>
      <c r="K2017">
        <v>53.900001525878906</v>
      </c>
      <c r="L2017">
        <v>69.599998474121094</v>
      </c>
      <c r="M2017">
        <v>2.5999999046325684</v>
      </c>
      <c r="N2017">
        <v>44.5</v>
      </c>
      <c r="P2017">
        <v>83.400001525878906</v>
      </c>
      <c r="Q2017">
        <v>153</v>
      </c>
      <c r="S2017">
        <v>102</v>
      </c>
      <c r="T2017">
        <v>0</v>
      </c>
      <c r="U2017">
        <v>0</v>
      </c>
      <c r="V2017">
        <v>0</v>
      </c>
      <c r="W2017">
        <v>1</v>
      </c>
      <c r="X2017">
        <v>1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 s="63"/>
      <c r="AF2017" s="63"/>
      <c r="AG2017">
        <f t="shared" si="31"/>
        <v>0.20764119338176648</v>
      </c>
    </row>
    <row r="2018" spans="1:33" x14ac:dyDescent="0.25">
      <c r="A2018">
        <v>3592</v>
      </c>
      <c r="B2018" t="s">
        <v>81</v>
      </c>
      <c r="C2018" t="s">
        <v>476</v>
      </c>
      <c r="D2018">
        <v>1934</v>
      </c>
      <c r="E2018">
        <v>238.39999389648438</v>
      </c>
      <c r="F2018">
        <v>238.39999389648438</v>
      </c>
      <c r="G2018" s="7">
        <v>50</v>
      </c>
      <c r="H2018">
        <v>19.100000381469727</v>
      </c>
      <c r="I2018">
        <v>25</v>
      </c>
      <c r="J2018">
        <v>158.69999694824219</v>
      </c>
      <c r="K2018">
        <v>40.599998474121094</v>
      </c>
      <c r="L2018">
        <v>84.199996948242188</v>
      </c>
      <c r="M2018">
        <v>2.5999999046325684</v>
      </c>
      <c r="N2018">
        <v>56.700000762939453</v>
      </c>
      <c r="P2018">
        <v>79.800003051757813</v>
      </c>
      <c r="Q2018">
        <v>164</v>
      </c>
      <c r="S2018">
        <v>111.69999694824219</v>
      </c>
      <c r="T2018">
        <v>0</v>
      </c>
      <c r="U2018">
        <v>0</v>
      </c>
      <c r="V2018">
        <v>0</v>
      </c>
      <c r="W2018">
        <v>1</v>
      </c>
      <c r="X2018">
        <v>1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0</v>
      </c>
      <c r="AE2018" s="63"/>
      <c r="AF2018" s="63"/>
      <c r="AG2018">
        <f t="shared" si="31"/>
        <v>0.20973154899370716</v>
      </c>
    </row>
    <row r="2019" spans="1:33" x14ac:dyDescent="0.25">
      <c r="A2019">
        <v>3592</v>
      </c>
      <c r="B2019" t="s">
        <v>81</v>
      </c>
      <c r="C2019" t="s">
        <v>477</v>
      </c>
      <c r="D2019">
        <v>1935</v>
      </c>
      <c r="E2019">
        <v>261.29998779296875</v>
      </c>
      <c r="F2019">
        <v>261.29998779296875</v>
      </c>
      <c r="G2019" s="7">
        <v>50</v>
      </c>
      <c r="H2019">
        <v>18.5</v>
      </c>
      <c r="I2019">
        <v>25</v>
      </c>
      <c r="J2019">
        <v>157.89999389648438</v>
      </c>
      <c r="K2019">
        <v>41.200000762939453</v>
      </c>
      <c r="L2019">
        <v>83.400001525878906</v>
      </c>
      <c r="M2019">
        <v>2.5999999046325684</v>
      </c>
      <c r="N2019">
        <v>46.200000762939453</v>
      </c>
      <c r="P2019">
        <v>99.300003051757813</v>
      </c>
      <c r="Q2019">
        <v>182.70001220703125</v>
      </c>
      <c r="S2019">
        <v>174.19999694824219</v>
      </c>
      <c r="T2019">
        <v>0</v>
      </c>
      <c r="U2019">
        <v>0</v>
      </c>
      <c r="V2019">
        <v>0</v>
      </c>
      <c r="W2019">
        <v>1</v>
      </c>
      <c r="X2019">
        <v>1</v>
      </c>
      <c r="Y2019">
        <v>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 s="63"/>
      <c r="AF2019" s="63"/>
      <c r="AG2019">
        <f t="shared" si="31"/>
        <v>0.19135094655884802</v>
      </c>
    </row>
    <row r="2020" spans="1:33" x14ac:dyDescent="0.25">
      <c r="A2020">
        <v>3592</v>
      </c>
      <c r="B2020" t="s">
        <v>81</v>
      </c>
      <c r="C2020" t="s">
        <v>478</v>
      </c>
      <c r="D2020">
        <v>1936</v>
      </c>
      <c r="E2020">
        <v>294.79998779296875</v>
      </c>
      <c r="F2020">
        <v>294.79998779296875</v>
      </c>
      <c r="G2020" s="7">
        <v>50</v>
      </c>
      <c r="H2020">
        <v>19.100000381469727</v>
      </c>
      <c r="I2020">
        <v>25</v>
      </c>
      <c r="J2020">
        <v>217.30000305175781</v>
      </c>
      <c r="K2020">
        <v>53.799999237060547</v>
      </c>
      <c r="L2020">
        <v>112.09999847412109</v>
      </c>
      <c r="M2020">
        <v>2.0999999046325684</v>
      </c>
      <c r="N2020">
        <v>43.099998474121094</v>
      </c>
      <c r="P2020">
        <v>95.400001525878906</v>
      </c>
      <c r="Q2020">
        <v>207.5</v>
      </c>
      <c r="S2020">
        <v>196.10000610351563</v>
      </c>
      <c r="T2020">
        <v>0</v>
      </c>
      <c r="U2020">
        <v>0</v>
      </c>
      <c r="V2020">
        <v>0</v>
      </c>
      <c r="W2020">
        <v>1</v>
      </c>
      <c r="X2020">
        <v>1</v>
      </c>
      <c r="Y2020">
        <v>1</v>
      </c>
      <c r="Z2020">
        <v>0</v>
      </c>
      <c r="AA2020">
        <v>0</v>
      </c>
      <c r="AB2020">
        <v>0</v>
      </c>
      <c r="AC2020">
        <v>0</v>
      </c>
      <c r="AD2020">
        <v>0</v>
      </c>
      <c r="AE2020" s="63"/>
      <c r="AF2020" s="63"/>
      <c r="AG2020">
        <f t="shared" si="31"/>
        <v>0.16960651991313463</v>
      </c>
    </row>
    <row r="2021" spans="1:33" x14ac:dyDescent="0.25">
      <c r="A2021">
        <v>3592</v>
      </c>
      <c r="B2021" t="s">
        <v>81</v>
      </c>
      <c r="C2021" t="s">
        <v>479</v>
      </c>
      <c r="D2021">
        <v>1937</v>
      </c>
      <c r="E2021">
        <v>318.10000610351563</v>
      </c>
      <c r="F2021">
        <v>318.10000610351563</v>
      </c>
      <c r="G2021" s="7">
        <v>50</v>
      </c>
      <c r="H2021">
        <v>19.299999237060547</v>
      </c>
      <c r="I2021">
        <v>25</v>
      </c>
      <c r="J2021">
        <v>235.39999389648438</v>
      </c>
      <c r="K2021">
        <v>56</v>
      </c>
      <c r="L2021">
        <v>144</v>
      </c>
      <c r="M2021">
        <v>1.6000000238418579</v>
      </c>
      <c r="N2021">
        <v>39.299999237060547</v>
      </c>
      <c r="P2021">
        <v>85.300003051757813</v>
      </c>
      <c r="Q2021">
        <v>229.30000305175781</v>
      </c>
      <c r="S2021">
        <v>396.29998779296875</v>
      </c>
      <c r="T2021">
        <v>0</v>
      </c>
      <c r="U2021">
        <v>0</v>
      </c>
      <c r="V2021">
        <v>0</v>
      </c>
      <c r="W2021">
        <v>1</v>
      </c>
      <c r="X2021">
        <v>1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 s="63"/>
      <c r="AF2021" s="63"/>
      <c r="AG2021">
        <f t="shared" si="31"/>
        <v>0.15718327268352544</v>
      </c>
    </row>
    <row r="2022" spans="1:33" x14ac:dyDescent="0.25">
      <c r="A2022">
        <v>3592</v>
      </c>
      <c r="B2022" t="s">
        <v>81</v>
      </c>
      <c r="C2022" t="s">
        <v>480</v>
      </c>
      <c r="D2022">
        <v>1938</v>
      </c>
      <c r="E2022">
        <v>601</v>
      </c>
      <c r="F2022">
        <v>601</v>
      </c>
      <c r="G2022" s="7">
        <v>50</v>
      </c>
      <c r="H2022">
        <v>19.600000381469727</v>
      </c>
      <c r="I2022">
        <v>25</v>
      </c>
      <c r="J2022">
        <v>497.89999389648438</v>
      </c>
      <c r="K2022">
        <v>103</v>
      </c>
      <c r="L2022">
        <v>292.70001220703125</v>
      </c>
      <c r="M2022">
        <v>3.5</v>
      </c>
      <c r="N2022">
        <v>101.59999847412109</v>
      </c>
      <c r="P2022">
        <v>170.60000610351563</v>
      </c>
      <c r="Q2022">
        <v>463.30001831054688</v>
      </c>
      <c r="S2022">
        <v>60.799999237060547</v>
      </c>
      <c r="T2022">
        <v>0</v>
      </c>
      <c r="U2022">
        <v>0</v>
      </c>
      <c r="V2022">
        <v>0</v>
      </c>
      <c r="W2022">
        <v>1</v>
      </c>
      <c r="X2022">
        <v>1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 s="63"/>
      <c r="AF2022" s="63"/>
      <c r="AG2022">
        <f t="shared" si="31"/>
        <v>8.3194675540765387E-2</v>
      </c>
    </row>
    <row r="2023" spans="1:33" s="4" customFormat="1" x14ac:dyDescent="0.25">
      <c r="A2023" s="4">
        <v>3592</v>
      </c>
      <c r="B2023" s="4" t="s">
        <v>81</v>
      </c>
      <c r="C2023" s="4" t="s">
        <v>481</v>
      </c>
      <c r="D2023" s="4">
        <v>1939</v>
      </c>
      <c r="E2023" s="4">
        <v>199.5</v>
      </c>
      <c r="F2023" s="4">
        <v>199.5</v>
      </c>
      <c r="G2023" s="7">
        <v>50</v>
      </c>
      <c r="H2023" s="4">
        <v>18.5</v>
      </c>
      <c r="I2023" s="4">
        <v>25</v>
      </c>
      <c r="J2023" s="4">
        <v>112.19999694824219</v>
      </c>
      <c r="K2023" s="4">
        <v>55</v>
      </c>
      <c r="L2023" s="4">
        <v>51.099998474121094</v>
      </c>
      <c r="M2023" s="4">
        <v>2.2000000476837158</v>
      </c>
      <c r="N2023" s="4">
        <v>51.400001525878906</v>
      </c>
      <c r="P2023" s="4">
        <v>24.600000381469727</v>
      </c>
      <c r="Q2023" s="4">
        <v>75.699996948242188</v>
      </c>
      <c r="T2023" s="4">
        <v>0</v>
      </c>
      <c r="U2023" s="4">
        <v>0</v>
      </c>
      <c r="V2023" s="4">
        <v>0</v>
      </c>
      <c r="W2023" s="4">
        <v>1</v>
      </c>
      <c r="X2023" s="4">
        <v>1</v>
      </c>
      <c r="Y2023" s="4">
        <v>1</v>
      </c>
      <c r="Z2023" s="4">
        <v>0</v>
      </c>
      <c r="AA2023" s="4">
        <v>0</v>
      </c>
      <c r="AB2023" s="4">
        <v>0</v>
      </c>
      <c r="AC2023" s="4">
        <v>0</v>
      </c>
      <c r="AD2023" s="4">
        <v>0</v>
      </c>
      <c r="AE2023" s="63"/>
      <c r="AF2023" s="63"/>
      <c r="AG2023">
        <f t="shared" si="31"/>
        <v>0.25062656641604009</v>
      </c>
    </row>
    <row r="2024" spans="1:33" x14ac:dyDescent="0.25">
      <c r="A2024">
        <v>3593</v>
      </c>
      <c r="B2024" t="s">
        <v>82</v>
      </c>
      <c r="C2024" t="s">
        <v>470</v>
      </c>
      <c r="D2024">
        <v>1928</v>
      </c>
      <c r="E2024">
        <v>56.900001525878906</v>
      </c>
      <c r="F2024">
        <v>56.900001525878906</v>
      </c>
      <c r="G2024" s="7">
        <v>10</v>
      </c>
      <c r="H2024">
        <v>0.30000001192092896</v>
      </c>
      <c r="I2024">
        <v>2.5</v>
      </c>
      <c r="J2024">
        <v>43</v>
      </c>
      <c r="K2024">
        <v>1.8999999761581421</v>
      </c>
      <c r="L2024">
        <v>18.200000762939453</v>
      </c>
      <c r="M2024">
        <v>0.89999997615814209</v>
      </c>
      <c r="N2024">
        <v>0.10000000149011612</v>
      </c>
      <c r="O2024">
        <v>9.1999998092651367</v>
      </c>
      <c r="P2024">
        <v>19.399999618530273</v>
      </c>
      <c r="Q2024">
        <v>37.599998474121094</v>
      </c>
      <c r="S2024">
        <v>63.599998474121094</v>
      </c>
      <c r="T2024">
        <v>0</v>
      </c>
      <c r="U2024">
        <v>0</v>
      </c>
      <c r="V2024">
        <v>0</v>
      </c>
      <c r="W2024">
        <v>1</v>
      </c>
      <c r="X2024">
        <v>1</v>
      </c>
      <c r="Y2024">
        <v>1</v>
      </c>
      <c r="Z2024">
        <v>0</v>
      </c>
      <c r="AA2024">
        <v>0</v>
      </c>
      <c r="AB2024">
        <v>0</v>
      </c>
      <c r="AC2024">
        <v>0</v>
      </c>
      <c r="AD2024">
        <v>0</v>
      </c>
      <c r="AE2024" s="63">
        <f>AVERAGE(G2024:G2034)</f>
        <v>10</v>
      </c>
      <c r="AF2024" s="63">
        <f>_xlfn.VAR.S(G2024:G2034)</f>
        <v>0</v>
      </c>
      <c r="AG2024">
        <f t="shared" si="31"/>
        <v>0.17574691971584327</v>
      </c>
    </row>
    <row r="2025" spans="1:33" x14ac:dyDescent="0.25">
      <c r="A2025">
        <v>3593</v>
      </c>
      <c r="B2025" t="s">
        <v>82</v>
      </c>
      <c r="C2025" t="s">
        <v>471</v>
      </c>
      <c r="D2025">
        <v>1929</v>
      </c>
      <c r="E2025">
        <v>84.900001525878906</v>
      </c>
      <c r="F2025">
        <v>84.900001525878906</v>
      </c>
      <c r="G2025" s="7">
        <v>10</v>
      </c>
      <c r="H2025">
        <v>0.40000000596046448</v>
      </c>
      <c r="I2025">
        <v>2.5</v>
      </c>
      <c r="J2025">
        <v>63.599998474121094</v>
      </c>
      <c r="K2025">
        <v>3.4000000953674316</v>
      </c>
      <c r="L2025">
        <v>25.700000762939453</v>
      </c>
      <c r="M2025">
        <v>2.2999999523162842</v>
      </c>
      <c r="O2025">
        <v>4.9000000953674316</v>
      </c>
      <c r="P2025">
        <v>36.700000762939453</v>
      </c>
      <c r="Q2025">
        <v>62.400001525878906</v>
      </c>
      <c r="S2025">
        <v>59.900001525878906</v>
      </c>
      <c r="T2025">
        <v>0</v>
      </c>
      <c r="U2025">
        <v>0</v>
      </c>
      <c r="V2025">
        <v>0</v>
      </c>
      <c r="W2025">
        <v>1</v>
      </c>
      <c r="X2025">
        <v>1</v>
      </c>
      <c r="Y2025">
        <v>1</v>
      </c>
      <c r="Z2025">
        <v>0</v>
      </c>
      <c r="AA2025">
        <v>0</v>
      </c>
      <c r="AB2025">
        <v>0</v>
      </c>
      <c r="AC2025">
        <v>0</v>
      </c>
      <c r="AD2025">
        <v>0</v>
      </c>
      <c r="AE2025" s="63"/>
      <c r="AF2025" s="63"/>
      <c r="AG2025">
        <f t="shared" si="31"/>
        <v>0.11778562803620017</v>
      </c>
    </row>
    <row r="2026" spans="1:33" x14ac:dyDescent="0.25">
      <c r="A2026">
        <v>3593</v>
      </c>
      <c r="B2026" t="s">
        <v>82</v>
      </c>
      <c r="C2026" t="s">
        <v>472</v>
      </c>
      <c r="D2026">
        <v>1930</v>
      </c>
      <c r="E2026">
        <v>75.599998474121094</v>
      </c>
      <c r="F2026">
        <v>75.599998474121094</v>
      </c>
      <c r="G2026" s="7">
        <v>10</v>
      </c>
      <c r="H2026">
        <v>0.5</v>
      </c>
      <c r="I2026">
        <v>2.5</v>
      </c>
      <c r="J2026">
        <v>59.900001525878906</v>
      </c>
      <c r="K2026">
        <v>3.7999999523162842</v>
      </c>
      <c r="L2026">
        <v>26.299999237060547</v>
      </c>
      <c r="M2026">
        <v>2.2999999523162842</v>
      </c>
      <c r="O2026">
        <v>4.3000001907348633</v>
      </c>
      <c r="P2026">
        <v>30.200000762939453</v>
      </c>
      <c r="Q2026">
        <v>56.5</v>
      </c>
      <c r="S2026">
        <v>36.299999237060547</v>
      </c>
      <c r="T2026">
        <v>0</v>
      </c>
      <c r="U2026">
        <v>0</v>
      </c>
      <c r="V2026">
        <v>0</v>
      </c>
      <c r="W2026">
        <v>1</v>
      </c>
      <c r="X2026">
        <v>1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 s="63"/>
      <c r="AF2026" s="63"/>
      <c r="AG2026">
        <f t="shared" si="31"/>
        <v>0.13227513494491849</v>
      </c>
    </row>
    <row r="2027" spans="1:33" x14ac:dyDescent="0.25">
      <c r="A2027">
        <v>3593</v>
      </c>
      <c r="B2027" t="s">
        <v>82</v>
      </c>
      <c r="C2027" t="s">
        <v>473</v>
      </c>
      <c r="D2027">
        <v>1931</v>
      </c>
      <c r="E2027">
        <v>85.699996948242188</v>
      </c>
      <c r="F2027">
        <v>85.699996948242188</v>
      </c>
      <c r="G2027" s="7">
        <v>10</v>
      </c>
      <c r="H2027">
        <v>0.60000002384185791</v>
      </c>
      <c r="I2027">
        <v>2.5</v>
      </c>
      <c r="J2027">
        <v>71.599998474121094</v>
      </c>
      <c r="K2027">
        <v>3.2000000476837158</v>
      </c>
      <c r="L2027">
        <v>37.900001525878906</v>
      </c>
      <c r="M2027">
        <v>2.4000000953674316</v>
      </c>
      <c r="N2027">
        <v>35.299999237060547</v>
      </c>
      <c r="O2027">
        <v>0.89999997615814209</v>
      </c>
      <c r="P2027">
        <v>29.799999237060547</v>
      </c>
      <c r="Q2027">
        <v>67.699996948242188</v>
      </c>
      <c r="T2027">
        <v>0</v>
      </c>
      <c r="U2027">
        <v>0</v>
      </c>
      <c r="V2027">
        <v>0</v>
      </c>
      <c r="W2027">
        <v>1</v>
      </c>
      <c r="X2027">
        <v>1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 s="63"/>
      <c r="AF2027" s="63"/>
      <c r="AG2027">
        <f t="shared" si="31"/>
        <v>0.11668611850755863</v>
      </c>
    </row>
    <row r="2028" spans="1:33" x14ac:dyDescent="0.25">
      <c r="A2028">
        <v>3593</v>
      </c>
      <c r="B2028" t="s">
        <v>82</v>
      </c>
      <c r="C2028" t="s">
        <v>514</v>
      </c>
      <c r="D2028">
        <v>1932</v>
      </c>
      <c r="E2028">
        <v>107.5</v>
      </c>
      <c r="F2028">
        <v>107.5</v>
      </c>
      <c r="G2028" s="7">
        <v>10</v>
      </c>
      <c r="H2028">
        <v>1.3999999761581421</v>
      </c>
      <c r="I2028">
        <v>2.5</v>
      </c>
      <c r="J2028">
        <v>81.400001525878906</v>
      </c>
      <c r="K2028">
        <v>3.2000000476837158</v>
      </c>
      <c r="L2028">
        <v>40.799999237060547</v>
      </c>
      <c r="M2028">
        <v>2.2999999523162842</v>
      </c>
      <c r="N2028">
        <v>38.599998474121094</v>
      </c>
      <c r="O2028">
        <v>9.3999996185302734</v>
      </c>
      <c r="P2028">
        <v>40.900001525878906</v>
      </c>
      <c r="Q2028">
        <v>81.699996948242188</v>
      </c>
      <c r="S2028">
        <v>42.799999237060547</v>
      </c>
      <c r="T2028">
        <v>0</v>
      </c>
      <c r="U2028">
        <v>0</v>
      </c>
      <c r="V2028">
        <v>0</v>
      </c>
      <c r="W2028">
        <v>1</v>
      </c>
      <c r="X2028">
        <v>1</v>
      </c>
      <c r="Y2028">
        <v>1</v>
      </c>
      <c r="Z2028">
        <v>0</v>
      </c>
      <c r="AA2028">
        <v>0</v>
      </c>
      <c r="AB2028">
        <v>0</v>
      </c>
      <c r="AC2028">
        <v>0</v>
      </c>
      <c r="AD2028">
        <v>0</v>
      </c>
      <c r="AE2028" s="63"/>
      <c r="AF2028" s="63"/>
      <c r="AG2028">
        <f t="shared" si="31"/>
        <v>9.3023255813953487E-2</v>
      </c>
    </row>
    <row r="2029" spans="1:33" x14ac:dyDescent="0.25">
      <c r="A2029">
        <v>3593</v>
      </c>
      <c r="B2029" t="s">
        <v>82</v>
      </c>
      <c r="C2029" t="s">
        <v>515</v>
      </c>
      <c r="D2029">
        <v>1933</v>
      </c>
      <c r="E2029">
        <v>90.800003051757813</v>
      </c>
      <c r="F2029">
        <v>90.800003051757813</v>
      </c>
      <c r="G2029" s="7">
        <v>10</v>
      </c>
      <c r="H2029">
        <v>1.3999999761581421</v>
      </c>
      <c r="I2029">
        <v>2.5</v>
      </c>
      <c r="J2029">
        <v>71</v>
      </c>
      <c r="K2029">
        <v>4.3000001907348633</v>
      </c>
      <c r="L2029">
        <v>25.799999237060547</v>
      </c>
      <c r="M2029">
        <v>2.2999999523162842</v>
      </c>
      <c r="N2029">
        <v>32.400001525878906</v>
      </c>
      <c r="O2029">
        <v>6.3000001907348633</v>
      </c>
      <c r="P2029">
        <v>40.599998474121094</v>
      </c>
      <c r="Q2029">
        <v>66.399993896484375</v>
      </c>
      <c r="S2029">
        <v>38.599998474121094</v>
      </c>
      <c r="T2029">
        <v>0</v>
      </c>
      <c r="U2029">
        <v>0</v>
      </c>
      <c r="V2029">
        <v>0</v>
      </c>
      <c r="W2029">
        <v>1</v>
      </c>
      <c r="X2029">
        <v>1</v>
      </c>
      <c r="Y2029">
        <v>1</v>
      </c>
      <c r="Z2029">
        <v>0</v>
      </c>
      <c r="AA2029">
        <v>0</v>
      </c>
      <c r="AB2029">
        <v>0</v>
      </c>
      <c r="AC2029">
        <v>0</v>
      </c>
      <c r="AD2029">
        <v>0</v>
      </c>
      <c r="AE2029" s="63"/>
      <c r="AF2029" s="63"/>
      <c r="AG2029">
        <f t="shared" si="31"/>
        <v>0.11013215488880326</v>
      </c>
    </row>
    <row r="2030" spans="1:33" x14ac:dyDescent="0.25">
      <c r="A2030">
        <v>3593</v>
      </c>
      <c r="B2030" t="s">
        <v>82</v>
      </c>
      <c r="C2030" t="s">
        <v>516</v>
      </c>
      <c r="D2030">
        <v>1934</v>
      </c>
      <c r="E2030">
        <v>86</v>
      </c>
      <c r="F2030">
        <v>86</v>
      </c>
      <c r="G2030" s="7">
        <v>10</v>
      </c>
      <c r="H2030">
        <v>1.2999999523162842</v>
      </c>
      <c r="I2030">
        <v>2.5</v>
      </c>
      <c r="J2030">
        <v>69.199996948242188</v>
      </c>
      <c r="K2030">
        <v>3.7999999523162842</v>
      </c>
      <c r="L2030">
        <v>25</v>
      </c>
      <c r="M2030">
        <v>2.2999999523162842</v>
      </c>
      <c r="N2030">
        <v>22.899999618530273</v>
      </c>
      <c r="O2030">
        <v>14.199999809265137</v>
      </c>
      <c r="P2030">
        <v>39.200000762939453</v>
      </c>
      <c r="Q2030">
        <v>64.199996948242188</v>
      </c>
      <c r="S2030">
        <v>46.299999237060547</v>
      </c>
      <c r="T2030">
        <v>0</v>
      </c>
      <c r="U2030">
        <v>0</v>
      </c>
      <c r="V2030">
        <v>0</v>
      </c>
      <c r="W2030">
        <v>1</v>
      </c>
      <c r="X2030">
        <v>1</v>
      </c>
      <c r="Y2030">
        <v>1</v>
      </c>
      <c r="Z2030">
        <v>0</v>
      </c>
      <c r="AA2030">
        <v>0</v>
      </c>
      <c r="AB2030">
        <v>0</v>
      </c>
      <c r="AC2030">
        <v>0</v>
      </c>
      <c r="AD2030">
        <v>0</v>
      </c>
      <c r="AE2030" s="63"/>
      <c r="AF2030" s="63"/>
      <c r="AG2030">
        <f t="shared" si="31"/>
        <v>0.11627906976744186</v>
      </c>
    </row>
    <row r="2031" spans="1:33" x14ac:dyDescent="0.25">
      <c r="A2031">
        <v>3593</v>
      </c>
      <c r="B2031" t="s">
        <v>82</v>
      </c>
      <c r="C2031" t="s">
        <v>517</v>
      </c>
      <c r="D2031">
        <v>1935</v>
      </c>
      <c r="E2031">
        <v>92.5</v>
      </c>
      <c r="F2031">
        <v>92.5</v>
      </c>
      <c r="G2031" s="7">
        <v>10</v>
      </c>
      <c r="H2031">
        <v>0.69999998807907104</v>
      </c>
      <c r="I2031">
        <v>2.5</v>
      </c>
      <c r="J2031">
        <v>70.099998474121094</v>
      </c>
      <c r="K2031">
        <v>2.7999999523162842</v>
      </c>
      <c r="L2031">
        <v>27.899999618530273</v>
      </c>
      <c r="M2031">
        <v>2.0999999046325684</v>
      </c>
      <c r="N2031">
        <v>29.100000381469727</v>
      </c>
      <c r="O2031">
        <v>9.6999998092651367</v>
      </c>
      <c r="P2031">
        <v>36.700000762939453</v>
      </c>
      <c r="Q2031">
        <v>64.599998474121094</v>
      </c>
      <c r="S2031">
        <v>41</v>
      </c>
      <c r="T2031">
        <v>0</v>
      </c>
      <c r="U2031">
        <v>0</v>
      </c>
      <c r="V2031">
        <v>0</v>
      </c>
      <c r="W2031">
        <v>1</v>
      </c>
      <c r="X2031">
        <v>1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0</v>
      </c>
      <c r="AE2031" s="63"/>
      <c r="AF2031" s="63"/>
      <c r="AG2031">
        <f t="shared" si="31"/>
        <v>0.10810810810810811</v>
      </c>
    </row>
    <row r="2032" spans="1:33" x14ac:dyDescent="0.25">
      <c r="A2032">
        <v>3593</v>
      </c>
      <c r="B2032" t="s">
        <v>82</v>
      </c>
      <c r="C2032" t="s">
        <v>518</v>
      </c>
      <c r="D2032">
        <v>1936</v>
      </c>
      <c r="E2032">
        <v>78.099998474121094</v>
      </c>
      <c r="F2032">
        <v>78.099998474121094</v>
      </c>
      <c r="G2032" s="7">
        <v>10</v>
      </c>
      <c r="H2032">
        <v>0.69999998807907104</v>
      </c>
      <c r="I2032">
        <v>2.5</v>
      </c>
      <c r="J2032">
        <v>60</v>
      </c>
      <c r="K2032">
        <v>2.7000000476837158</v>
      </c>
      <c r="L2032">
        <v>19.799999237060547</v>
      </c>
      <c r="M2032">
        <v>2.0999999046325684</v>
      </c>
      <c r="N2032">
        <v>21.799999237060547</v>
      </c>
      <c r="O2032">
        <v>5.5999999046325684</v>
      </c>
      <c r="P2032">
        <v>36.5</v>
      </c>
      <c r="Q2032">
        <v>56.299999237060547</v>
      </c>
      <c r="S2032">
        <v>38.200000762939453</v>
      </c>
      <c r="T2032">
        <v>0</v>
      </c>
      <c r="U2032">
        <v>0</v>
      </c>
      <c r="V2032">
        <v>0</v>
      </c>
      <c r="W2032">
        <v>1</v>
      </c>
      <c r="X2032">
        <v>1</v>
      </c>
      <c r="Y2032">
        <v>1</v>
      </c>
      <c r="Z2032">
        <v>0</v>
      </c>
      <c r="AA2032">
        <v>0</v>
      </c>
      <c r="AB2032">
        <v>0</v>
      </c>
      <c r="AC2032">
        <v>0</v>
      </c>
      <c r="AD2032">
        <v>0</v>
      </c>
      <c r="AE2032" s="63"/>
      <c r="AF2032" s="63"/>
      <c r="AG2032">
        <f t="shared" si="31"/>
        <v>0.12804097561299646</v>
      </c>
    </row>
    <row r="2033" spans="1:33" x14ac:dyDescent="0.25">
      <c r="A2033">
        <v>3593</v>
      </c>
      <c r="B2033" t="s">
        <v>82</v>
      </c>
      <c r="C2033" t="s">
        <v>519</v>
      </c>
      <c r="D2033">
        <v>1937</v>
      </c>
      <c r="E2033">
        <v>61.5</v>
      </c>
      <c r="F2033">
        <v>61.5</v>
      </c>
      <c r="G2033" s="7">
        <v>10</v>
      </c>
      <c r="H2033">
        <v>0.89999997615814209</v>
      </c>
      <c r="I2033">
        <v>2.5</v>
      </c>
      <c r="J2033">
        <v>43.400001525878906</v>
      </c>
      <c r="K2033">
        <v>3.0999999046325684</v>
      </c>
      <c r="L2033">
        <v>10</v>
      </c>
      <c r="M2033">
        <v>2.0999999046325684</v>
      </c>
      <c r="N2033">
        <v>12.800000190734863</v>
      </c>
      <c r="O2033">
        <v>5.6999998092651367</v>
      </c>
      <c r="P2033">
        <v>25.200000762939453</v>
      </c>
      <c r="Q2033">
        <v>35.200000762939453</v>
      </c>
      <c r="S2033">
        <v>30.600000381469727</v>
      </c>
      <c r="T2033">
        <v>0</v>
      </c>
      <c r="U2033">
        <v>0</v>
      </c>
      <c r="V2033">
        <v>0</v>
      </c>
      <c r="W2033">
        <v>1</v>
      </c>
      <c r="X2033">
        <v>1</v>
      </c>
      <c r="Y2033">
        <v>1</v>
      </c>
      <c r="Z2033">
        <v>0</v>
      </c>
      <c r="AA2033">
        <v>0</v>
      </c>
      <c r="AB2033">
        <v>0</v>
      </c>
      <c r="AC2033">
        <v>0</v>
      </c>
      <c r="AD2033">
        <v>0</v>
      </c>
      <c r="AE2033" s="63"/>
      <c r="AF2033" s="63"/>
      <c r="AG2033">
        <f t="shared" si="31"/>
        <v>0.16260162601626016</v>
      </c>
    </row>
    <row r="2034" spans="1:33" s="4" customFormat="1" x14ac:dyDescent="0.25">
      <c r="A2034" s="4">
        <v>3593</v>
      </c>
      <c r="B2034" s="4" t="s">
        <v>82</v>
      </c>
      <c r="C2034" s="4" t="s">
        <v>520</v>
      </c>
      <c r="D2034" s="4">
        <v>1938</v>
      </c>
      <c r="E2034" s="4">
        <v>60.200000762939453</v>
      </c>
      <c r="F2034" s="4">
        <v>60.200000762939453</v>
      </c>
      <c r="G2034" s="7">
        <v>10</v>
      </c>
      <c r="H2034" s="4">
        <v>1.2000000476837158</v>
      </c>
      <c r="I2034" s="4">
        <v>2.5</v>
      </c>
      <c r="J2034" s="4">
        <v>39.799999237060547</v>
      </c>
      <c r="K2034" s="4">
        <v>2.7999999523162842</v>
      </c>
      <c r="L2034" s="4">
        <v>8.5</v>
      </c>
      <c r="M2034" s="4">
        <v>2.4000000953674316</v>
      </c>
      <c r="N2034" s="4">
        <v>10.300000190734863</v>
      </c>
      <c r="P2034" s="4">
        <v>20.799999237060547</v>
      </c>
      <c r="Q2034" s="4">
        <v>29.299999237060547</v>
      </c>
      <c r="S2034" s="4">
        <v>31.100000381469727</v>
      </c>
      <c r="T2034" s="4">
        <v>0</v>
      </c>
      <c r="U2034" s="4">
        <v>0</v>
      </c>
      <c r="V2034" s="4">
        <v>0</v>
      </c>
      <c r="W2034" s="4">
        <v>1</v>
      </c>
      <c r="X2034" s="4">
        <v>1</v>
      </c>
      <c r="Y2034" s="4">
        <v>1</v>
      </c>
      <c r="Z2034" s="4">
        <v>0</v>
      </c>
      <c r="AA2034" s="4">
        <v>0</v>
      </c>
      <c r="AB2034" s="4">
        <v>0</v>
      </c>
      <c r="AC2034" s="4">
        <v>0</v>
      </c>
      <c r="AD2034" s="4">
        <v>0</v>
      </c>
      <c r="AE2034" s="63"/>
      <c r="AF2034" s="63"/>
      <c r="AG2034">
        <f t="shared" si="31"/>
        <v>0.16611295470541318</v>
      </c>
    </row>
    <row r="2035" spans="1:33" x14ac:dyDescent="0.25">
      <c r="A2035">
        <v>3594</v>
      </c>
      <c r="B2035" t="s">
        <v>83</v>
      </c>
      <c r="C2035" t="s">
        <v>468</v>
      </c>
      <c r="D2035">
        <v>1926</v>
      </c>
      <c r="E2035">
        <v>2.7000000476837158</v>
      </c>
      <c r="F2035">
        <v>2.7000000476837158</v>
      </c>
      <c r="G2035" s="7">
        <v>1.5</v>
      </c>
      <c r="H2035">
        <v>3.9999999105930328E-2</v>
      </c>
      <c r="I2035">
        <v>1.2000000476837158</v>
      </c>
      <c r="J2035">
        <v>1</v>
      </c>
      <c r="K2035">
        <v>0.20000000298023224</v>
      </c>
      <c r="L2035">
        <v>0.5</v>
      </c>
      <c r="M2035">
        <v>0.30000001192092896</v>
      </c>
      <c r="N2035">
        <v>0.20000000298023224</v>
      </c>
      <c r="P2035">
        <v>0.5</v>
      </c>
      <c r="Q2035">
        <v>1</v>
      </c>
      <c r="S2035">
        <v>1.6000000238418579</v>
      </c>
      <c r="T2035">
        <v>0</v>
      </c>
      <c r="U2035">
        <v>0</v>
      </c>
      <c r="V2035">
        <v>0</v>
      </c>
      <c r="W2035">
        <v>1</v>
      </c>
      <c r="X2035">
        <v>1</v>
      </c>
      <c r="Y2035">
        <v>0</v>
      </c>
      <c r="Z2035">
        <v>0</v>
      </c>
      <c r="AA2035">
        <v>0</v>
      </c>
      <c r="AB2035">
        <v>1</v>
      </c>
      <c r="AC2035">
        <v>0</v>
      </c>
      <c r="AD2035">
        <v>0</v>
      </c>
      <c r="AE2035" s="63">
        <f>AVERAGE(G2035:G2038)</f>
        <v>1.8333333333333333</v>
      </c>
      <c r="AF2035" s="63">
        <f>_xlfn.VAR.S(G2035:G2037)</f>
        <v>8.3333333333333037E-2</v>
      </c>
      <c r="AG2035">
        <f t="shared" si="31"/>
        <v>0.55555554574409161</v>
      </c>
    </row>
    <row r="2036" spans="1:33" x14ac:dyDescent="0.25">
      <c r="A2036">
        <v>3594</v>
      </c>
      <c r="B2036" t="s">
        <v>83</v>
      </c>
      <c r="C2036" t="s">
        <v>469</v>
      </c>
      <c r="D2036">
        <v>1927</v>
      </c>
      <c r="E2036">
        <v>4.5999999046325684</v>
      </c>
      <c r="F2036">
        <v>4.5999999046325684</v>
      </c>
      <c r="G2036" s="7">
        <v>2</v>
      </c>
      <c r="H2036">
        <v>0.40000000596046448</v>
      </c>
      <c r="I2036">
        <v>1.5</v>
      </c>
      <c r="J2036">
        <v>2.2000000476837158</v>
      </c>
      <c r="K2036">
        <v>0.10000000149011612</v>
      </c>
      <c r="L2036">
        <v>1.1000000238418579</v>
      </c>
      <c r="M2036">
        <v>0.5</v>
      </c>
      <c r="N2036">
        <v>0.60000002384185791</v>
      </c>
      <c r="P2036">
        <v>1.1000000238418579</v>
      </c>
      <c r="Q2036">
        <v>2.2000000476837158</v>
      </c>
      <c r="S2036">
        <v>2.2000000476837158</v>
      </c>
      <c r="T2036">
        <v>0</v>
      </c>
      <c r="U2036">
        <v>0</v>
      </c>
      <c r="V2036">
        <v>0</v>
      </c>
      <c r="W2036">
        <v>1</v>
      </c>
      <c r="X2036">
        <v>1</v>
      </c>
      <c r="Y2036">
        <v>0</v>
      </c>
      <c r="Z2036">
        <v>0</v>
      </c>
      <c r="AA2036">
        <v>0</v>
      </c>
      <c r="AB2036">
        <v>1</v>
      </c>
      <c r="AC2036">
        <v>0</v>
      </c>
      <c r="AD2036">
        <v>0</v>
      </c>
      <c r="AE2036" s="63"/>
      <c r="AF2036" s="63"/>
      <c r="AG2036">
        <f t="shared" si="31"/>
        <v>0.43478261770958732</v>
      </c>
    </row>
    <row r="2037" spans="1:33" x14ac:dyDescent="0.25">
      <c r="A2037">
        <v>3594</v>
      </c>
      <c r="B2037" t="s">
        <v>83</v>
      </c>
      <c r="C2037" t="s">
        <v>470</v>
      </c>
      <c r="D2037">
        <v>1928</v>
      </c>
      <c r="E2037">
        <v>5.5999999046325684</v>
      </c>
      <c r="F2037">
        <v>5.5999999046325684</v>
      </c>
      <c r="G2037" s="7">
        <v>2</v>
      </c>
      <c r="H2037">
        <v>0.30000001192092896</v>
      </c>
      <c r="I2037">
        <v>1.7999999523162842</v>
      </c>
      <c r="J2037">
        <v>3</v>
      </c>
      <c r="K2037">
        <v>0.40000000596046448</v>
      </c>
      <c r="L2037">
        <v>1.6000000238418579</v>
      </c>
      <c r="M2037">
        <v>0.5</v>
      </c>
      <c r="N2037">
        <v>0.80000001192092896</v>
      </c>
      <c r="P2037">
        <v>1.6000000238418579</v>
      </c>
      <c r="Q2037">
        <v>3.2000000476837158</v>
      </c>
      <c r="T2037">
        <v>0</v>
      </c>
      <c r="U2037">
        <v>0</v>
      </c>
      <c r="V2037">
        <v>0</v>
      </c>
      <c r="W2037">
        <v>1</v>
      </c>
      <c r="X2037">
        <v>1</v>
      </c>
      <c r="Y2037">
        <v>0</v>
      </c>
      <c r="Z2037">
        <v>0</v>
      </c>
      <c r="AA2037">
        <v>0</v>
      </c>
      <c r="AB2037">
        <v>1</v>
      </c>
      <c r="AC2037">
        <v>0</v>
      </c>
      <c r="AD2037">
        <v>0</v>
      </c>
      <c r="AE2037" s="63"/>
      <c r="AF2037" s="63"/>
      <c r="AG2037">
        <f t="shared" si="31"/>
        <v>0.35714286322496386</v>
      </c>
    </row>
    <row r="2038" spans="1:33" s="4" customFormat="1" x14ac:dyDescent="0.25">
      <c r="A2038" s="4">
        <v>3594</v>
      </c>
      <c r="B2038" s="4" t="s">
        <v>83</v>
      </c>
      <c r="C2038" s="4" t="s">
        <v>542</v>
      </c>
      <c r="D2038" s="4">
        <v>1930</v>
      </c>
      <c r="G2038" s="7"/>
      <c r="Q2038" s="4">
        <v>0</v>
      </c>
      <c r="T2038" s="4">
        <v>1</v>
      </c>
      <c r="U2038" s="4">
        <v>1</v>
      </c>
      <c r="V2038" s="4">
        <v>1</v>
      </c>
      <c r="W2038" s="4">
        <v>0</v>
      </c>
      <c r="X2038" s="4">
        <v>1</v>
      </c>
      <c r="Y2038" s="4">
        <v>0</v>
      </c>
      <c r="Z2038" s="4">
        <v>0</v>
      </c>
      <c r="AA2038" s="4">
        <v>0</v>
      </c>
      <c r="AB2038" s="4">
        <v>1</v>
      </c>
      <c r="AC2038" s="4">
        <v>0</v>
      </c>
      <c r="AD2038" s="4">
        <v>0</v>
      </c>
      <c r="AE2038" s="63"/>
      <c r="AF2038" s="63"/>
      <c r="AG2038" t="e">
        <f t="shared" si="31"/>
        <v>#DIV/0!</v>
      </c>
    </row>
    <row r="2039" spans="1:33" x14ac:dyDescent="0.25">
      <c r="A2039">
        <v>3601</v>
      </c>
      <c r="B2039" t="s">
        <v>84</v>
      </c>
      <c r="C2039" t="s">
        <v>458</v>
      </c>
      <c r="D2039">
        <v>1916</v>
      </c>
      <c r="E2039">
        <v>3.5999999046325684</v>
      </c>
      <c r="F2039">
        <v>3.5999999046325684</v>
      </c>
      <c r="G2039" s="7">
        <v>1.5</v>
      </c>
      <c r="H2039">
        <v>0.20000000298023224</v>
      </c>
      <c r="I2039">
        <v>0.69999998807907104</v>
      </c>
      <c r="J2039">
        <v>1.8999999761581421</v>
      </c>
      <c r="K2039">
        <v>0.20000000298023224</v>
      </c>
      <c r="L2039">
        <v>1.2000000476837158</v>
      </c>
      <c r="M2039">
        <v>0.10000000149011612</v>
      </c>
      <c r="N2039">
        <v>0.60000002384185791</v>
      </c>
      <c r="P2039">
        <v>0.80000001192092896</v>
      </c>
      <c r="Q2039">
        <v>2</v>
      </c>
      <c r="T2039">
        <v>0</v>
      </c>
      <c r="U2039">
        <v>0</v>
      </c>
      <c r="V2039">
        <v>0</v>
      </c>
      <c r="W2039">
        <v>1</v>
      </c>
      <c r="X2039">
        <v>0</v>
      </c>
      <c r="Y2039">
        <v>0</v>
      </c>
      <c r="Z2039">
        <v>0</v>
      </c>
      <c r="AA2039">
        <v>0</v>
      </c>
      <c r="AB2039">
        <v>1</v>
      </c>
      <c r="AC2039">
        <v>0</v>
      </c>
      <c r="AD2039">
        <v>0</v>
      </c>
      <c r="AE2039" s="63">
        <f>AVERAGE(G2039:G2060)</f>
        <v>12.818181818181818</v>
      </c>
      <c r="AF2039" s="63">
        <f>_xlfn.VAR.S(G2039:G2060)</f>
        <v>30.87012987012988</v>
      </c>
      <c r="AG2039">
        <f t="shared" si="31"/>
        <v>0.41666667770456411</v>
      </c>
    </row>
    <row r="2040" spans="1:33" x14ac:dyDescent="0.25">
      <c r="A2040">
        <v>3601</v>
      </c>
      <c r="B2040" t="s">
        <v>84</v>
      </c>
      <c r="C2040" t="s">
        <v>461</v>
      </c>
      <c r="D2040">
        <v>1919</v>
      </c>
      <c r="E2040">
        <v>18.700000762939453</v>
      </c>
      <c r="F2040">
        <v>18.700000762939453</v>
      </c>
      <c r="G2040" s="7">
        <v>1.5</v>
      </c>
      <c r="H2040">
        <v>0.5</v>
      </c>
      <c r="I2040">
        <v>0.69999998807907104</v>
      </c>
      <c r="J2040">
        <v>16.399999618530273</v>
      </c>
      <c r="K2040">
        <v>0.5</v>
      </c>
      <c r="L2040">
        <v>4.9000000953674316</v>
      </c>
      <c r="M2040">
        <v>2.2000000476837158</v>
      </c>
      <c r="N2040">
        <v>0.5</v>
      </c>
      <c r="O2040">
        <v>4.6999998092651367</v>
      </c>
      <c r="P2040">
        <v>6.4000000953674316</v>
      </c>
      <c r="Q2040">
        <v>11.300000190734863</v>
      </c>
      <c r="S2040">
        <v>17.799999237060547</v>
      </c>
      <c r="T2040">
        <v>0</v>
      </c>
      <c r="U2040">
        <v>0</v>
      </c>
      <c r="V2040">
        <v>0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v>0</v>
      </c>
      <c r="AE2040" s="63"/>
      <c r="AF2040" s="63"/>
      <c r="AG2040">
        <f t="shared" si="31"/>
        <v>8.0213900470676502E-2</v>
      </c>
    </row>
    <row r="2041" spans="1:33" x14ac:dyDescent="0.25">
      <c r="A2041">
        <v>3601</v>
      </c>
      <c r="B2041" t="s">
        <v>84</v>
      </c>
      <c r="C2041" t="s">
        <v>462</v>
      </c>
      <c r="D2041">
        <v>1920</v>
      </c>
      <c r="E2041">
        <v>22.799999237060547</v>
      </c>
      <c r="F2041">
        <v>22.799999237060547</v>
      </c>
      <c r="G2041" s="7">
        <v>1.5</v>
      </c>
      <c r="H2041">
        <v>1.2999999523162842</v>
      </c>
      <c r="I2041">
        <v>0.69999998807907104</v>
      </c>
      <c r="J2041">
        <v>18.200000762939453</v>
      </c>
      <c r="K2041">
        <v>0.69999998807907104</v>
      </c>
      <c r="L2041">
        <v>3.9000000953674316</v>
      </c>
      <c r="M2041">
        <v>0.5</v>
      </c>
      <c r="N2041">
        <v>0.40000000596046448</v>
      </c>
      <c r="O2041">
        <v>3.5999999046325684</v>
      </c>
      <c r="P2041">
        <v>11.899999618530273</v>
      </c>
      <c r="Q2041">
        <v>15.799999237060547</v>
      </c>
      <c r="S2041">
        <v>26.700000762939453</v>
      </c>
      <c r="T2041">
        <v>0</v>
      </c>
      <c r="U2041">
        <v>0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0</v>
      </c>
      <c r="AE2041" s="63"/>
      <c r="AF2041" s="63"/>
      <c r="AG2041">
        <f t="shared" si="31"/>
        <v>6.5789475885674853E-2</v>
      </c>
    </row>
    <row r="2042" spans="1:33" x14ac:dyDescent="0.25">
      <c r="A2042">
        <v>3601</v>
      </c>
      <c r="B2042" t="s">
        <v>84</v>
      </c>
      <c r="C2042" t="s">
        <v>463</v>
      </c>
      <c r="D2042">
        <v>1921</v>
      </c>
      <c r="E2042">
        <v>37.299999237060547</v>
      </c>
      <c r="F2042">
        <v>37.299999237060547</v>
      </c>
      <c r="G2042" s="7">
        <v>7.5</v>
      </c>
      <c r="H2042">
        <v>1.3999999761581421</v>
      </c>
      <c r="I2042">
        <v>3.7000000476837158</v>
      </c>
      <c r="J2042">
        <v>27.5</v>
      </c>
      <c r="K2042">
        <v>1.7000000476837158</v>
      </c>
      <c r="L2042">
        <v>11.699999809265137</v>
      </c>
      <c r="M2042">
        <v>0.5</v>
      </c>
      <c r="N2042">
        <v>0.80000001192092896</v>
      </c>
      <c r="O2042">
        <v>3.5</v>
      </c>
      <c r="P2042">
        <v>12.800000190734863</v>
      </c>
      <c r="Q2042">
        <v>24.5</v>
      </c>
      <c r="S2042">
        <v>37.5</v>
      </c>
      <c r="T2042">
        <v>0</v>
      </c>
      <c r="U2042">
        <v>0</v>
      </c>
      <c r="V2042">
        <v>0</v>
      </c>
      <c r="W2042">
        <v>1</v>
      </c>
      <c r="X2042">
        <v>0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 s="63"/>
      <c r="AF2042" s="63"/>
      <c r="AG2042">
        <f t="shared" si="31"/>
        <v>0.20107239017174422</v>
      </c>
    </row>
    <row r="2043" spans="1:33" x14ac:dyDescent="0.25">
      <c r="A2043">
        <v>3601</v>
      </c>
      <c r="B2043" t="s">
        <v>84</v>
      </c>
      <c r="C2043" t="s">
        <v>464</v>
      </c>
      <c r="D2043">
        <v>1922</v>
      </c>
      <c r="E2043">
        <v>51.700000762939453</v>
      </c>
      <c r="F2043">
        <v>51.700000762939453</v>
      </c>
      <c r="G2043" s="7">
        <v>10</v>
      </c>
      <c r="H2043">
        <v>1.2000000476837158</v>
      </c>
      <c r="I2043">
        <v>5</v>
      </c>
      <c r="J2043">
        <v>38.5</v>
      </c>
      <c r="K2043">
        <v>1.8999999761581421</v>
      </c>
      <c r="L2043">
        <v>18.299999237060547</v>
      </c>
      <c r="M2043">
        <v>0.60000002384185791</v>
      </c>
      <c r="N2043">
        <v>1</v>
      </c>
      <c r="O2043">
        <v>3.9000000953674316</v>
      </c>
      <c r="P2043">
        <v>17</v>
      </c>
      <c r="Q2043">
        <v>35.299999237060547</v>
      </c>
      <c r="S2043">
        <v>42.299999237060547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0</v>
      </c>
      <c r="AE2043" s="63"/>
      <c r="AF2043" s="63"/>
      <c r="AG2043">
        <f t="shared" si="31"/>
        <v>0.19342359482455529</v>
      </c>
    </row>
    <row r="2044" spans="1:33" x14ac:dyDescent="0.25">
      <c r="A2044">
        <v>3601</v>
      </c>
      <c r="B2044" t="s">
        <v>84</v>
      </c>
      <c r="C2044" t="s">
        <v>465</v>
      </c>
      <c r="D2044">
        <v>1923</v>
      </c>
      <c r="E2044">
        <v>57.5</v>
      </c>
      <c r="F2044">
        <v>57.5</v>
      </c>
      <c r="G2044" s="7">
        <v>10</v>
      </c>
      <c r="H2044">
        <v>2.4000000953674316</v>
      </c>
      <c r="I2044">
        <v>5</v>
      </c>
      <c r="J2044">
        <v>43.099998474121094</v>
      </c>
      <c r="K2044">
        <v>3.2999999523162842</v>
      </c>
      <c r="L2044">
        <v>18.299999237060547</v>
      </c>
      <c r="M2044">
        <v>0.89999997615814209</v>
      </c>
      <c r="N2044">
        <v>0.80000001192092896</v>
      </c>
      <c r="O2044">
        <v>3.0999999046325684</v>
      </c>
      <c r="P2044">
        <v>19</v>
      </c>
      <c r="Q2044">
        <v>37.299999237060547</v>
      </c>
      <c r="S2044">
        <v>39.5</v>
      </c>
      <c r="T2044">
        <v>0</v>
      </c>
      <c r="U2044">
        <v>0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1</v>
      </c>
      <c r="AC2044">
        <v>0</v>
      </c>
      <c r="AD2044">
        <v>0</v>
      </c>
      <c r="AE2044" s="63"/>
      <c r="AF2044" s="63"/>
      <c r="AG2044">
        <f t="shared" si="31"/>
        <v>0.17391304347826086</v>
      </c>
    </row>
    <row r="2045" spans="1:33" x14ac:dyDescent="0.25">
      <c r="A2045">
        <v>3601</v>
      </c>
      <c r="B2045" t="s">
        <v>84</v>
      </c>
      <c r="C2045" t="s">
        <v>466</v>
      </c>
      <c r="D2045">
        <v>1924</v>
      </c>
      <c r="E2045">
        <v>65.5</v>
      </c>
      <c r="F2045">
        <v>65.5</v>
      </c>
      <c r="G2045" s="7">
        <v>15</v>
      </c>
      <c r="H2045">
        <v>3.7000000476837158</v>
      </c>
      <c r="I2045">
        <v>7.5</v>
      </c>
      <c r="J2045">
        <v>42</v>
      </c>
      <c r="K2045">
        <v>3.7000000476837158</v>
      </c>
      <c r="L2045">
        <v>15.699999809265137</v>
      </c>
      <c r="M2045">
        <v>0.5</v>
      </c>
      <c r="N2045">
        <v>2.5</v>
      </c>
      <c r="O2045">
        <v>6</v>
      </c>
      <c r="P2045">
        <v>26.700000762939453</v>
      </c>
      <c r="Q2045">
        <v>42.400001525878906</v>
      </c>
      <c r="S2045">
        <v>55.900001525878906</v>
      </c>
      <c r="T2045">
        <v>0</v>
      </c>
      <c r="U2045">
        <v>0</v>
      </c>
      <c r="V2045">
        <v>0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0</v>
      </c>
      <c r="AE2045" s="63"/>
      <c r="AF2045" s="63"/>
      <c r="AG2045">
        <f t="shared" si="31"/>
        <v>0.22900763358778625</v>
      </c>
    </row>
    <row r="2046" spans="1:33" x14ac:dyDescent="0.25">
      <c r="A2046">
        <v>3601</v>
      </c>
      <c r="B2046" t="s">
        <v>84</v>
      </c>
      <c r="C2046" t="s">
        <v>467</v>
      </c>
      <c r="D2046">
        <v>1925</v>
      </c>
      <c r="E2046">
        <v>86.300003051757813</v>
      </c>
      <c r="F2046">
        <v>86.300003051757813</v>
      </c>
      <c r="G2046" s="7">
        <v>15</v>
      </c>
      <c r="H2046">
        <v>4.3000001907348633</v>
      </c>
      <c r="I2046">
        <v>7.5</v>
      </c>
      <c r="J2046">
        <v>64.900001525878906</v>
      </c>
      <c r="K2046">
        <v>5.9000000953674316</v>
      </c>
      <c r="L2046">
        <v>30.100000381469727</v>
      </c>
      <c r="M2046">
        <v>0.5</v>
      </c>
      <c r="N2046">
        <v>9</v>
      </c>
      <c r="O2046">
        <v>4</v>
      </c>
      <c r="P2046">
        <v>25</v>
      </c>
      <c r="Q2046">
        <v>55.099998474121094</v>
      </c>
      <c r="S2046">
        <v>53.599998474121094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 s="63"/>
      <c r="AF2046" s="63"/>
      <c r="AG2046">
        <f t="shared" si="31"/>
        <v>0.17381227658826218</v>
      </c>
    </row>
    <row r="2047" spans="1:33" x14ac:dyDescent="0.25">
      <c r="A2047">
        <v>3601</v>
      </c>
      <c r="B2047" t="s">
        <v>84</v>
      </c>
      <c r="C2047" t="s">
        <v>468</v>
      </c>
      <c r="D2047">
        <v>1926</v>
      </c>
      <c r="E2047">
        <v>89.699996948242188</v>
      </c>
      <c r="F2047">
        <v>89.699996948242188</v>
      </c>
      <c r="G2047" s="7">
        <v>15</v>
      </c>
      <c r="H2047">
        <v>6.0999999046325684</v>
      </c>
      <c r="I2047">
        <v>7.5</v>
      </c>
      <c r="J2047">
        <v>66.400001525878906</v>
      </c>
      <c r="K2047">
        <v>4.6999998092651367</v>
      </c>
      <c r="L2047">
        <v>28.899999618530273</v>
      </c>
      <c r="M2047">
        <v>0</v>
      </c>
      <c r="N2047">
        <v>12.800000190734863</v>
      </c>
      <c r="O2047">
        <v>2.5999999046325684</v>
      </c>
      <c r="P2047">
        <v>28.399999618530273</v>
      </c>
      <c r="Q2047">
        <v>57.299999237060547</v>
      </c>
      <c r="S2047">
        <v>74.5</v>
      </c>
      <c r="T2047">
        <v>0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0</v>
      </c>
      <c r="AE2047" s="63"/>
      <c r="AF2047" s="63"/>
      <c r="AG2047">
        <f t="shared" si="31"/>
        <v>0.16722408595682733</v>
      </c>
    </row>
    <row r="2048" spans="1:33" x14ac:dyDescent="0.25">
      <c r="A2048">
        <v>3601</v>
      </c>
      <c r="B2048" t="s">
        <v>84</v>
      </c>
      <c r="C2048" t="s">
        <v>469</v>
      </c>
      <c r="D2048">
        <v>1927</v>
      </c>
      <c r="E2048">
        <v>112.90000152587891</v>
      </c>
      <c r="F2048">
        <v>112.90000152587891</v>
      </c>
      <c r="G2048" s="7">
        <v>15</v>
      </c>
      <c r="H2048">
        <v>6.4000000953674316</v>
      </c>
      <c r="I2048">
        <v>7.5</v>
      </c>
      <c r="J2048">
        <v>89.300003051757813</v>
      </c>
      <c r="K2048">
        <v>4.6999998092651367</v>
      </c>
      <c r="L2048">
        <v>33.900001525878906</v>
      </c>
      <c r="M2048">
        <v>0.10000000149011612</v>
      </c>
      <c r="N2048">
        <v>14.800000190734863</v>
      </c>
      <c r="O2048">
        <v>4.9000000953674316</v>
      </c>
      <c r="P2048">
        <v>29.5</v>
      </c>
      <c r="Q2048">
        <v>63.400001525878906</v>
      </c>
      <c r="S2048">
        <v>87.5</v>
      </c>
      <c r="T2048">
        <v>0</v>
      </c>
      <c r="U2048">
        <v>0</v>
      </c>
      <c r="V2048">
        <v>0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0</v>
      </c>
      <c r="AE2048" s="63"/>
      <c r="AF2048" s="63"/>
      <c r="AG2048">
        <f t="shared" si="31"/>
        <v>0.13286093708831087</v>
      </c>
    </row>
    <row r="2049" spans="1:33" x14ac:dyDescent="0.25">
      <c r="A2049">
        <v>3601</v>
      </c>
      <c r="B2049" t="s">
        <v>84</v>
      </c>
      <c r="C2049" t="s">
        <v>470</v>
      </c>
      <c r="D2049">
        <v>1928</v>
      </c>
      <c r="E2049">
        <v>125.19999694824219</v>
      </c>
      <c r="F2049">
        <v>125.19999694824219</v>
      </c>
      <c r="G2049" s="7">
        <v>15</v>
      </c>
      <c r="H2049">
        <v>7.3000001907348633</v>
      </c>
      <c r="I2049">
        <v>7.5</v>
      </c>
      <c r="J2049">
        <v>100.09999847412109</v>
      </c>
      <c r="K2049">
        <v>6.8000001907348633</v>
      </c>
      <c r="L2049">
        <v>45.700000762939453</v>
      </c>
      <c r="M2049">
        <v>2</v>
      </c>
      <c r="N2049">
        <v>12.600000381469727</v>
      </c>
      <c r="O2049">
        <v>10.899999618530273</v>
      </c>
      <c r="P2049">
        <v>37.099998474121094</v>
      </c>
      <c r="Q2049">
        <v>82.800003051757813</v>
      </c>
      <c r="S2049">
        <v>82.099998474121094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1</v>
      </c>
      <c r="AC2049">
        <v>0</v>
      </c>
      <c r="AD2049">
        <v>0</v>
      </c>
      <c r="AE2049" s="63"/>
      <c r="AF2049" s="63"/>
      <c r="AG2049">
        <f t="shared" si="31"/>
        <v>0.11980830962960019</v>
      </c>
    </row>
    <row r="2050" spans="1:33" x14ac:dyDescent="0.25">
      <c r="A2050">
        <v>3601</v>
      </c>
      <c r="B2050" t="s">
        <v>84</v>
      </c>
      <c r="C2050" t="s">
        <v>471</v>
      </c>
      <c r="D2050">
        <v>1929</v>
      </c>
      <c r="E2050">
        <v>132.39999389648438</v>
      </c>
      <c r="F2050">
        <v>132.39999389648438</v>
      </c>
      <c r="G2050" s="7">
        <v>15</v>
      </c>
      <c r="H2050">
        <v>7.5999999046325684</v>
      </c>
      <c r="I2050">
        <v>7.5</v>
      </c>
      <c r="J2050">
        <v>106.69999694824219</v>
      </c>
      <c r="K2050">
        <v>6.8000001907348633</v>
      </c>
      <c r="L2050">
        <v>44.599998474121094</v>
      </c>
      <c r="M2050">
        <v>4.3000001907348633</v>
      </c>
      <c r="N2050">
        <v>24.600000381469727</v>
      </c>
      <c r="O2050">
        <v>6.0999999046325684</v>
      </c>
      <c r="P2050">
        <v>45.599998474121094</v>
      </c>
      <c r="Q2050">
        <v>90.199996948242188</v>
      </c>
      <c r="S2050">
        <v>58.900001525878906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1</v>
      </c>
      <c r="AC2050">
        <v>0</v>
      </c>
      <c r="AD2050">
        <v>0</v>
      </c>
      <c r="AE2050" s="63"/>
      <c r="AF2050" s="63"/>
      <c r="AG2050">
        <f t="shared" si="31"/>
        <v>0.11329305658222009</v>
      </c>
    </row>
    <row r="2051" spans="1:33" x14ac:dyDescent="0.25">
      <c r="A2051">
        <v>3601</v>
      </c>
      <c r="B2051" t="s">
        <v>84</v>
      </c>
      <c r="C2051" t="s">
        <v>472</v>
      </c>
      <c r="D2051">
        <v>1930</v>
      </c>
      <c r="E2051">
        <v>103.5</v>
      </c>
      <c r="F2051">
        <v>103.5</v>
      </c>
      <c r="G2051" s="7">
        <v>15</v>
      </c>
      <c r="H2051">
        <v>7.9000000953674316</v>
      </c>
      <c r="I2051">
        <v>7.5</v>
      </c>
      <c r="J2051">
        <v>79.099998474121094</v>
      </c>
      <c r="K2051">
        <v>4.4000000953674316</v>
      </c>
      <c r="L2051">
        <v>32.599998474121094</v>
      </c>
      <c r="M2051">
        <v>3.9000000953674316</v>
      </c>
      <c r="N2051">
        <v>20.200000762939453</v>
      </c>
      <c r="O2051">
        <v>4.0999999046325684</v>
      </c>
      <c r="P2051">
        <v>36.700000762939453</v>
      </c>
      <c r="Q2051">
        <v>69.300003051757813</v>
      </c>
      <c r="S2051">
        <v>53.400001525878906</v>
      </c>
      <c r="T2051">
        <v>0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 s="63"/>
      <c r="AF2051" s="63"/>
      <c r="AG2051">
        <f t="shared" ref="AG2051:AG2114" si="32">G2051/E2051</f>
        <v>0.14492753623188406</v>
      </c>
    </row>
    <row r="2052" spans="1:33" x14ac:dyDescent="0.25">
      <c r="A2052">
        <v>3601</v>
      </c>
      <c r="B2052" t="s">
        <v>84</v>
      </c>
      <c r="C2052" t="s">
        <v>473</v>
      </c>
      <c r="D2052">
        <v>1931</v>
      </c>
      <c r="E2052">
        <v>93.900001525878906</v>
      </c>
      <c r="F2052">
        <v>93.900001525878906</v>
      </c>
      <c r="G2052" s="7">
        <v>15</v>
      </c>
      <c r="H2052">
        <v>7.1999998092651367</v>
      </c>
      <c r="I2052">
        <v>7.5</v>
      </c>
      <c r="J2052">
        <v>69.300003051757813</v>
      </c>
      <c r="K2052">
        <v>3.5</v>
      </c>
      <c r="L2052">
        <v>30.299999237060547</v>
      </c>
      <c r="M2052">
        <v>2.0999999046325684</v>
      </c>
      <c r="N2052">
        <v>15.899999618530273</v>
      </c>
      <c r="O2052">
        <v>7.6999998092651367</v>
      </c>
      <c r="P2052">
        <v>33.900001525878906</v>
      </c>
      <c r="Q2052">
        <v>64.199996948242188</v>
      </c>
      <c r="S2052">
        <v>66.699996948242188</v>
      </c>
      <c r="T2052">
        <v>0</v>
      </c>
      <c r="U2052">
        <v>0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0</v>
      </c>
      <c r="AE2052" s="63"/>
      <c r="AF2052" s="63"/>
      <c r="AG2052">
        <f t="shared" si="32"/>
        <v>0.15974440634983364</v>
      </c>
    </row>
    <row r="2053" spans="1:33" x14ac:dyDescent="0.25">
      <c r="A2053">
        <v>3601</v>
      </c>
      <c r="B2053" t="s">
        <v>84</v>
      </c>
      <c r="C2053" t="s">
        <v>474</v>
      </c>
      <c r="D2053">
        <v>1932</v>
      </c>
      <c r="E2053">
        <v>106.90000152587891</v>
      </c>
      <c r="F2053">
        <v>106.90000152587891</v>
      </c>
      <c r="G2053" s="7">
        <v>15</v>
      </c>
      <c r="H2053">
        <v>7.4000000953674316</v>
      </c>
      <c r="I2053">
        <v>7.5</v>
      </c>
      <c r="J2053">
        <v>81.599998474121094</v>
      </c>
      <c r="K2053">
        <v>4.1999998092651367</v>
      </c>
      <c r="L2053">
        <v>29.700000762939453</v>
      </c>
      <c r="M2053">
        <v>0.40000000596046448</v>
      </c>
      <c r="N2053">
        <v>14.899999618530273</v>
      </c>
      <c r="O2053">
        <v>4.6999998092651367</v>
      </c>
      <c r="P2053">
        <v>35</v>
      </c>
      <c r="Q2053">
        <v>64.699996948242188</v>
      </c>
      <c r="S2053">
        <v>67.699996948242188</v>
      </c>
      <c r="T2053">
        <v>0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0</v>
      </c>
      <c r="AE2053" s="63"/>
      <c r="AF2053" s="63"/>
      <c r="AG2053">
        <f t="shared" si="32"/>
        <v>0.14031805225342978</v>
      </c>
    </row>
    <row r="2054" spans="1:33" x14ac:dyDescent="0.25">
      <c r="A2054">
        <v>3601</v>
      </c>
      <c r="B2054" t="s">
        <v>84</v>
      </c>
      <c r="C2054" t="s">
        <v>475</v>
      </c>
      <c r="D2054">
        <v>1933</v>
      </c>
      <c r="E2054">
        <v>105.90000152587891</v>
      </c>
      <c r="F2054">
        <v>105.90000152587891</v>
      </c>
      <c r="G2054" s="7">
        <v>15</v>
      </c>
      <c r="H2054">
        <v>7.3000001907348633</v>
      </c>
      <c r="I2054">
        <v>7.5</v>
      </c>
      <c r="J2054">
        <v>81.300003051757813</v>
      </c>
      <c r="K2054">
        <v>7.4000000953674316</v>
      </c>
      <c r="L2054">
        <v>32</v>
      </c>
      <c r="M2054">
        <v>0.5</v>
      </c>
      <c r="N2054">
        <v>13.600000381469727</v>
      </c>
      <c r="O2054">
        <v>7.5999999046325684</v>
      </c>
      <c r="P2054">
        <v>35.900001525878906</v>
      </c>
      <c r="Q2054">
        <v>67.900001525878906</v>
      </c>
      <c r="S2054">
        <v>58</v>
      </c>
      <c r="T2054">
        <v>0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1</v>
      </c>
      <c r="AC2054">
        <v>0</v>
      </c>
      <c r="AD2054">
        <v>0</v>
      </c>
      <c r="AE2054" s="63"/>
      <c r="AF2054" s="63"/>
      <c r="AG2054">
        <f t="shared" si="32"/>
        <v>0.14164305744919592</v>
      </c>
    </row>
    <row r="2055" spans="1:33" x14ac:dyDescent="0.25">
      <c r="A2055">
        <v>3601</v>
      </c>
      <c r="B2055" t="s">
        <v>84</v>
      </c>
      <c r="C2055" t="s">
        <v>476</v>
      </c>
      <c r="D2055">
        <v>1934</v>
      </c>
      <c r="E2055">
        <v>96.699996948242188</v>
      </c>
      <c r="F2055">
        <v>96.699996948242188</v>
      </c>
      <c r="G2055" s="7">
        <v>15</v>
      </c>
      <c r="H2055">
        <v>7.1999998092651367</v>
      </c>
      <c r="I2055">
        <v>7.5</v>
      </c>
      <c r="J2055">
        <v>71.699996948242188</v>
      </c>
      <c r="K2055">
        <v>8.1999998092651367</v>
      </c>
      <c r="L2055">
        <v>27.5</v>
      </c>
      <c r="M2055">
        <v>3</v>
      </c>
      <c r="N2055">
        <v>13.699999809265137</v>
      </c>
      <c r="O2055">
        <v>6.9000000953674316</v>
      </c>
      <c r="P2055">
        <v>30.799999237060547</v>
      </c>
      <c r="Q2055">
        <v>58.299999237060547</v>
      </c>
      <c r="S2055">
        <v>60.599998474121094</v>
      </c>
      <c r="T2055">
        <v>0</v>
      </c>
      <c r="U2055">
        <v>0</v>
      </c>
      <c r="V2055">
        <v>0</v>
      </c>
      <c r="W2055">
        <v>1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0</v>
      </c>
      <c r="AE2055" s="63"/>
      <c r="AF2055" s="63"/>
      <c r="AG2055">
        <f t="shared" si="32"/>
        <v>0.15511892940419239</v>
      </c>
    </row>
    <row r="2056" spans="1:33" x14ac:dyDescent="0.25">
      <c r="A2056">
        <v>3601</v>
      </c>
      <c r="B2056" t="s">
        <v>84</v>
      </c>
      <c r="C2056" t="s">
        <v>477</v>
      </c>
      <c r="D2056">
        <v>1935</v>
      </c>
      <c r="E2056">
        <v>97.800003051757813</v>
      </c>
      <c r="F2056">
        <v>97.800003051757813</v>
      </c>
      <c r="G2056" s="7">
        <v>15</v>
      </c>
      <c r="H2056">
        <v>7.1999998092651367</v>
      </c>
      <c r="I2056">
        <v>7.5</v>
      </c>
      <c r="J2056">
        <v>71.699996948242188</v>
      </c>
      <c r="K2056">
        <v>4.1999998092651367</v>
      </c>
      <c r="L2056">
        <v>24.700000762939453</v>
      </c>
      <c r="M2056">
        <v>1.2999999523162842</v>
      </c>
      <c r="N2056">
        <v>11.100000381469727</v>
      </c>
      <c r="O2056">
        <v>10.800000190734863</v>
      </c>
      <c r="P2056">
        <v>38.099998474121094</v>
      </c>
      <c r="Q2056">
        <v>62.799999237060547</v>
      </c>
      <c r="S2056">
        <v>73.599998474121094</v>
      </c>
      <c r="T2056">
        <v>0</v>
      </c>
      <c r="U2056">
        <v>0</v>
      </c>
      <c r="V2056">
        <v>0</v>
      </c>
      <c r="W2056">
        <v>1</v>
      </c>
      <c r="X2056">
        <v>0</v>
      </c>
      <c r="Y2056">
        <v>0</v>
      </c>
      <c r="Z2056">
        <v>0</v>
      </c>
      <c r="AA2056">
        <v>0</v>
      </c>
      <c r="AB2056">
        <v>1</v>
      </c>
      <c r="AC2056">
        <v>0</v>
      </c>
      <c r="AD2056">
        <v>0</v>
      </c>
      <c r="AE2056" s="63"/>
      <c r="AF2056" s="63"/>
      <c r="AG2056">
        <f t="shared" si="32"/>
        <v>0.15337422834293457</v>
      </c>
    </row>
    <row r="2057" spans="1:33" x14ac:dyDescent="0.25">
      <c r="A2057">
        <v>3601</v>
      </c>
      <c r="B2057" t="s">
        <v>84</v>
      </c>
      <c r="C2057" t="s">
        <v>478</v>
      </c>
      <c r="D2057">
        <v>1936</v>
      </c>
      <c r="E2057">
        <v>110.30000305175781</v>
      </c>
      <c r="F2057">
        <v>110.30000305175781</v>
      </c>
      <c r="G2057" s="7">
        <v>15</v>
      </c>
      <c r="H2057">
        <v>7.3000001907348633</v>
      </c>
      <c r="I2057">
        <v>7.5</v>
      </c>
      <c r="J2057">
        <v>84.099998474121094</v>
      </c>
      <c r="K2057">
        <v>4.9000000953674316</v>
      </c>
      <c r="L2057">
        <v>27.5</v>
      </c>
      <c r="M2057">
        <v>1.2000000476837158</v>
      </c>
      <c r="N2057">
        <v>10.5</v>
      </c>
      <c r="O2057">
        <v>14.600000381469727</v>
      </c>
      <c r="P2057">
        <v>46</v>
      </c>
      <c r="Q2057">
        <v>73.5</v>
      </c>
      <c r="S2057">
        <v>84</v>
      </c>
      <c r="T2057">
        <v>0</v>
      </c>
      <c r="U2057">
        <v>0</v>
      </c>
      <c r="V2057">
        <v>0</v>
      </c>
      <c r="W2057">
        <v>1</v>
      </c>
      <c r="X2057">
        <v>0</v>
      </c>
      <c r="Y2057">
        <v>0</v>
      </c>
      <c r="Z2057">
        <v>0</v>
      </c>
      <c r="AA2057">
        <v>0</v>
      </c>
      <c r="AB2057">
        <v>1</v>
      </c>
      <c r="AC2057">
        <v>0</v>
      </c>
      <c r="AD2057">
        <v>0</v>
      </c>
      <c r="AE2057" s="63"/>
      <c r="AF2057" s="63"/>
      <c r="AG2057">
        <f t="shared" si="32"/>
        <v>0.1359927432908711</v>
      </c>
    </row>
    <row r="2058" spans="1:33" x14ac:dyDescent="0.25">
      <c r="A2058">
        <v>3601</v>
      </c>
      <c r="B2058" t="s">
        <v>84</v>
      </c>
      <c r="C2058" t="s">
        <v>479</v>
      </c>
      <c r="D2058">
        <v>1937</v>
      </c>
      <c r="E2058">
        <v>124.80000305175781</v>
      </c>
      <c r="F2058">
        <v>124.80000305175781</v>
      </c>
      <c r="G2058" s="7">
        <v>15</v>
      </c>
      <c r="H2058">
        <v>7.5</v>
      </c>
      <c r="I2058">
        <v>7.5</v>
      </c>
      <c r="J2058">
        <v>94.800003051757813</v>
      </c>
      <c r="K2058">
        <v>5.5999999046325684</v>
      </c>
      <c r="L2058">
        <v>40.799999237060547</v>
      </c>
      <c r="M2058">
        <v>1.7000000476837158</v>
      </c>
      <c r="N2058">
        <v>10.800000190734863</v>
      </c>
      <c r="O2058">
        <v>19</v>
      </c>
      <c r="P2058">
        <v>43.299999237060547</v>
      </c>
      <c r="Q2058">
        <v>84.099998474121094</v>
      </c>
      <c r="S2058">
        <v>111.40000152587891</v>
      </c>
      <c r="T2058">
        <v>0</v>
      </c>
      <c r="U2058">
        <v>0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0</v>
      </c>
      <c r="AB2058">
        <v>1</v>
      </c>
      <c r="AC2058">
        <v>0</v>
      </c>
      <c r="AD2058">
        <v>0</v>
      </c>
      <c r="AE2058" s="63"/>
      <c r="AF2058" s="63"/>
      <c r="AG2058">
        <f t="shared" si="32"/>
        <v>0.12019230475322272</v>
      </c>
    </row>
    <row r="2059" spans="1:33" x14ac:dyDescent="0.25">
      <c r="A2059">
        <v>3601</v>
      </c>
      <c r="B2059" t="s">
        <v>84</v>
      </c>
      <c r="C2059" t="s">
        <v>480</v>
      </c>
      <c r="D2059">
        <v>1938</v>
      </c>
      <c r="E2059">
        <v>157.69999694824219</v>
      </c>
      <c r="F2059">
        <v>157.69999694824219</v>
      </c>
      <c r="G2059" s="7">
        <v>15</v>
      </c>
      <c r="H2059">
        <v>8.1000003814697266</v>
      </c>
      <c r="I2059">
        <v>7.5</v>
      </c>
      <c r="J2059">
        <v>124.19999694824219</v>
      </c>
      <c r="K2059">
        <v>7.3000001907348633</v>
      </c>
      <c r="L2059">
        <v>57.400001525878906</v>
      </c>
      <c r="M2059">
        <v>5.0999999046325684</v>
      </c>
      <c r="N2059">
        <v>12.800000190734863</v>
      </c>
      <c r="O2059">
        <v>10.100000381469727</v>
      </c>
      <c r="P2059">
        <v>42.299999237060547</v>
      </c>
      <c r="Q2059">
        <v>99.699996948242188</v>
      </c>
      <c r="S2059">
        <v>137.5</v>
      </c>
      <c r="T2059">
        <v>0</v>
      </c>
      <c r="U2059">
        <v>0</v>
      </c>
      <c r="V2059">
        <v>0</v>
      </c>
      <c r="W2059">
        <v>1</v>
      </c>
      <c r="X2059">
        <v>0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v>0</v>
      </c>
      <c r="AE2059" s="63"/>
      <c r="AF2059" s="63"/>
      <c r="AG2059">
        <f t="shared" si="32"/>
        <v>9.5117313191344352E-2</v>
      </c>
    </row>
    <row r="2060" spans="1:33" s="4" customFormat="1" x14ac:dyDescent="0.25">
      <c r="A2060" s="4">
        <v>3601</v>
      </c>
      <c r="B2060" s="4" t="s">
        <v>84</v>
      </c>
      <c r="C2060" s="4" t="s">
        <v>481</v>
      </c>
      <c r="D2060" s="4">
        <v>1939</v>
      </c>
      <c r="E2060" s="4">
        <v>201.60000610351563</v>
      </c>
      <c r="F2060" s="4">
        <v>201.60000610351563</v>
      </c>
      <c r="G2060" s="7">
        <v>25</v>
      </c>
      <c r="H2060" s="4">
        <v>7</v>
      </c>
      <c r="I2060" s="4">
        <v>10</v>
      </c>
      <c r="J2060" s="4">
        <v>161.10000610351563</v>
      </c>
      <c r="K2060" s="4">
        <v>12.800000190734863</v>
      </c>
      <c r="L2060" s="4">
        <v>109.5</v>
      </c>
      <c r="M2060" s="4">
        <v>6.8000001907348633</v>
      </c>
      <c r="N2060" s="4">
        <v>23.600000381469727</v>
      </c>
      <c r="O2060" s="4">
        <v>15.899999618530273</v>
      </c>
      <c r="P2060" s="4">
        <v>36.400001525878906</v>
      </c>
      <c r="Q2060" s="4">
        <v>145.89999389648438</v>
      </c>
      <c r="T2060" s="4">
        <v>0</v>
      </c>
      <c r="U2060" s="4">
        <v>0</v>
      </c>
      <c r="V2060" s="4">
        <v>0</v>
      </c>
      <c r="W2060" s="4">
        <v>1</v>
      </c>
      <c r="X2060" s="4">
        <v>0</v>
      </c>
      <c r="Y2060" s="4">
        <v>0</v>
      </c>
      <c r="Z2060" s="4">
        <v>0</v>
      </c>
      <c r="AA2060" s="4">
        <v>0</v>
      </c>
      <c r="AB2060" s="4">
        <v>1</v>
      </c>
      <c r="AC2060" s="4">
        <v>0</v>
      </c>
      <c r="AD2060" s="4">
        <v>0</v>
      </c>
      <c r="AE2060" s="63"/>
      <c r="AF2060" s="63"/>
      <c r="AG2060">
        <f t="shared" si="32"/>
        <v>0.12400793275354982</v>
      </c>
    </row>
    <row r="2061" spans="1:33" x14ac:dyDescent="0.25">
      <c r="A2061">
        <v>3603</v>
      </c>
      <c r="B2061" t="s">
        <v>85</v>
      </c>
      <c r="C2061" t="s">
        <v>462</v>
      </c>
      <c r="D2061">
        <v>1920</v>
      </c>
      <c r="E2061">
        <v>27.600000381469727</v>
      </c>
      <c r="F2061">
        <v>27.600000381469727</v>
      </c>
      <c r="G2061" s="7">
        <v>7</v>
      </c>
      <c r="H2061">
        <v>0.60000002384185791</v>
      </c>
      <c r="I2061">
        <v>7</v>
      </c>
      <c r="J2061">
        <v>19.700000762939453</v>
      </c>
      <c r="K2061">
        <v>0.20000000298023224</v>
      </c>
      <c r="L2061">
        <v>7.5</v>
      </c>
      <c r="M2061">
        <v>1.7000000476837158</v>
      </c>
      <c r="N2061">
        <v>1.7999999523162842</v>
      </c>
      <c r="O2061">
        <v>4.0999999046325684</v>
      </c>
      <c r="P2061">
        <v>11.699999809265137</v>
      </c>
      <c r="Q2061">
        <v>19.200000762939453</v>
      </c>
      <c r="S2061">
        <v>22</v>
      </c>
      <c r="T2061">
        <v>0</v>
      </c>
      <c r="U2061">
        <v>0</v>
      </c>
      <c r="V2061">
        <v>0</v>
      </c>
      <c r="W2061">
        <v>1</v>
      </c>
      <c r="X2061">
        <v>0</v>
      </c>
      <c r="Y2061">
        <v>0</v>
      </c>
      <c r="Z2061">
        <v>0</v>
      </c>
      <c r="AA2061">
        <v>0</v>
      </c>
      <c r="AB2061">
        <v>1</v>
      </c>
      <c r="AC2061">
        <v>0</v>
      </c>
      <c r="AD2061">
        <v>0</v>
      </c>
      <c r="AE2061" s="63">
        <f>AVERAGE(G2061:G2080)</f>
        <v>10.5</v>
      </c>
      <c r="AF2061" s="63">
        <f>_xlfn.VAR.S(G2061:G2080)</f>
        <v>1.5263157894736843</v>
      </c>
      <c r="AG2061">
        <f t="shared" si="32"/>
        <v>0.253623184900378</v>
      </c>
    </row>
    <row r="2062" spans="1:33" x14ac:dyDescent="0.25">
      <c r="A2062">
        <v>3603</v>
      </c>
      <c r="B2062" t="s">
        <v>85</v>
      </c>
      <c r="C2062" t="s">
        <v>463</v>
      </c>
      <c r="D2062">
        <v>1921</v>
      </c>
      <c r="E2062">
        <v>33.900001525878906</v>
      </c>
      <c r="F2062">
        <v>33.900001525878906</v>
      </c>
      <c r="G2062" s="7">
        <v>10</v>
      </c>
      <c r="H2062">
        <v>0.60000002384185791</v>
      </c>
      <c r="I2062">
        <v>10</v>
      </c>
      <c r="J2062">
        <v>22.799999237060547</v>
      </c>
      <c r="K2062">
        <v>0.80000001192092896</v>
      </c>
      <c r="L2062">
        <v>9.8000001907348633</v>
      </c>
      <c r="M2062">
        <v>3.0999999046325684</v>
      </c>
      <c r="N2062">
        <v>0.80000001192092896</v>
      </c>
      <c r="O2062">
        <v>2.5999999046325684</v>
      </c>
      <c r="P2062">
        <v>11.800000190734863</v>
      </c>
      <c r="Q2062">
        <v>21.600000381469727</v>
      </c>
      <c r="S2062">
        <v>27</v>
      </c>
      <c r="T2062">
        <v>0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1</v>
      </c>
      <c r="AC2062">
        <v>0</v>
      </c>
      <c r="AD2062">
        <v>0</v>
      </c>
      <c r="AE2062" s="63"/>
      <c r="AF2062" s="63"/>
      <c r="AG2062">
        <f t="shared" si="32"/>
        <v>0.29498523745983035</v>
      </c>
    </row>
    <row r="2063" spans="1:33" x14ac:dyDescent="0.25">
      <c r="A2063">
        <v>3603</v>
      </c>
      <c r="B2063" t="s">
        <v>85</v>
      </c>
      <c r="C2063" t="s">
        <v>464</v>
      </c>
      <c r="D2063">
        <v>1922</v>
      </c>
      <c r="E2063">
        <v>40.700000762939453</v>
      </c>
      <c r="F2063">
        <v>40.700000762939453</v>
      </c>
      <c r="G2063" s="7">
        <v>10</v>
      </c>
      <c r="H2063">
        <v>0.80000001192092896</v>
      </c>
      <c r="I2063">
        <v>10</v>
      </c>
      <c r="J2063">
        <v>29.399999618530273</v>
      </c>
      <c r="K2063">
        <v>0.89999997615814209</v>
      </c>
      <c r="L2063">
        <v>14.699999809265137</v>
      </c>
      <c r="M2063">
        <v>2.2999999523162842</v>
      </c>
      <c r="N2063">
        <v>2.4000000953674316</v>
      </c>
      <c r="O2063">
        <v>3.5</v>
      </c>
      <c r="P2063">
        <v>14.5</v>
      </c>
      <c r="Q2063">
        <v>29.200000762939453</v>
      </c>
      <c r="S2063">
        <v>28.299999237060547</v>
      </c>
      <c r="T2063">
        <v>0</v>
      </c>
      <c r="U2063">
        <v>0</v>
      </c>
      <c r="V2063">
        <v>0</v>
      </c>
      <c r="W2063">
        <v>1</v>
      </c>
      <c r="X2063">
        <v>0</v>
      </c>
      <c r="Y2063">
        <v>0</v>
      </c>
      <c r="Z2063">
        <v>0</v>
      </c>
      <c r="AA2063">
        <v>0</v>
      </c>
      <c r="AB2063">
        <v>1</v>
      </c>
      <c r="AC2063">
        <v>0</v>
      </c>
      <c r="AD2063">
        <v>0</v>
      </c>
      <c r="AE2063" s="63"/>
      <c r="AF2063" s="63"/>
      <c r="AG2063">
        <f t="shared" si="32"/>
        <v>0.24570024109448629</v>
      </c>
    </row>
    <row r="2064" spans="1:33" x14ac:dyDescent="0.25">
      <c r="A2064">
        <v>3603</v>
      </c>
      <c r="B2064" t="s">
        <v>85</v>
      </c>
      <c r="C2064" t="s">
        <v>465</v>
      </c>
      <c r="D2064">
        <v>1923</v>
      </c>
      <c r="E2064">
        <v>42.299999237060547</v>
      </c>
      <c r="F2064">
        <v>42.299999237060547</v>
      </c>
      <c r="G2064" s="7">
        <v>10</v>
      </c>
      <c r="H2064">
        <v>0.89999997615814209</v>
      </c>
      <c r="I2064">
        <v>10</v>
      </c>
      <c r="J2064">
        <v>30.600000381469727</v>
      </c>
      <c r="K2064">
        <v>0.69999998807907104</v>
      </c>
      <c r="L2064">
        <v>15.100000381469727</v>
      </c>
      <c r="M2064">
        <v>2</v>
      </c>
      <c r="N2064">
        <v>2.2999999523162842</v>
      </c>
      <c r="O2064">
        <v>4</v>
      </c>
      <c r="P2064">
        <v>16.700000762939453</v>
      </c>
      <c r="Q2064">
        <v>31.80000114440918</v>
      </c>
      <c r="S2064">
        <v>27</v>
      </c>
      <c r="T2064">
        <v>0</v>
      </c>
      <c r="U2064">
        <v>0</v>
      </c>
      <c r="V2064">
        <v>0</v>
      </c>
      <c r="W2064">
        <v>1</v>
      </c>
      <c r="X2064">
        <v>0</v>
      </c>
      <c r="Y2064">
        <v>0</v>
      </c>
      <c r="Z2064">
        <v>0</v>
      </c>
      <c r="AA2064">
        <v>0</v>
      </c>
      <c r="AB2064">
        <v>1</v>
      </c>
      <c r="AC2064">
        <v>0</v>
      </c>
      <c r="AD2064">
        <v>0</v>
      </c>
      <c r="AE2064" s="63"/>
      <c r="AF2064" s="63"/>
      <c r="AG2064">
        <f t="shared" si="32"/>
        <v>0.23640662364926573</v>
      </c>
    </row>
    <row r="2065" spans="1:33" x14ac:dyDescent="0.25">
      <c r="A2065">
        <v>3603</v>
      </c>
      <c r="B2065" t="s">
        <v>85</v>
      </c>
      <c r="C2065" t="s">
        <v>466</v>
      </c>
      <c r="D2065">
        <v>1924</v>
      </c>
      <c r="E2065">
        <v>40.599998474121094</v>
      </c>
      <c r="F2065">
        <v>40.599998474121094</v>
      </c>
      <c r="G2065" s="7">
        <v>10</v>
      </c>
      <c r="H2065">
        <v>0.40000000596046448</v>
      </c>
      <c r="I2065">
        <v>10</v>
      </c>
      <c r="J2065">
        <v>29.799999237060547</v>
      </c>
      <c r="K2065">
        <v>0.60000002384185791</v>
      </c>
      <c r="L2065">
        <v>11.100000381469727</v>
      </c>
      <c r="M2065">
        <v>2</v>
      </c>
      <c r="N2065">
        <v>2.7999999523162842</v>
      </c>
      <c r="O2065">
        <v>4</v>
      </c>
      <c r="P2065">
        <v>19</v>
      </c>
      <c r="Q2065">
        <v>30.100000381469727</v>
      </c>
      <c r="S2065">
        <v>29.899999618530273</v>
      </c>
      <c r="T2065">
        <v>0</v>
      </c>
      <c r="U2065">
        <v>0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1</v>
      </c>
      <c r="AC2065">
        <v>0</v>
      </c>
      <c r="AD2065">
        <v>0</v>
      </c>
      <c r="AE2065" s="63"/>
      <c r="AF2065" s="63"/>
      <c r="AG2065">
        <f t="shared" si="32"/>
        <v>0.24630542797616398</v>
      </c>
    </row>
    <row r="2066" spans="1:33" x14ac:dyDescent="0.25">
      <c r="A2066">
        <v>3603</v>
      </c>
      <c r="B2066" t="s">
        <v>85</v>
      </c>
      <c r="C2066" t="s">
        <v>467</v>
      </c>
      <c r="D2066">
        <v>1925</v>
      </c>
      <c r="E2066">
        <v>44.700000762939453</v>
      </c>
      <c r="F2066">
        <v>44.700000762939453</v>
      </c>
      <c r="G2066" s="7">
        <v>10</v>
      </c>
      <c r="H2066">
        <v>0.89999997615814209</v>
      </c>
      <c r="I2066">
        <v>10</v>
      </c>
      <c r="J2066">
        <v>32.700000762939453</v>
      </c>
      <c r="K2066">
        <v>0.80000001192092896</v>
      </c>
      <c r="L2066">
        <v>17.399999618530273</v>
      </c>
      <c r="M2066">
        <v>1.8999999761581421</v>
      </c>
      <c r="N2066">
        <v>2.7999999523162842</v>
      </c>
      <c r="O2066">
        <v>4.1999998092651367</v>
      </c>
      <c r="P2066">
        <v>16.200000762939453</v>
      </c>
      <c r="Q2066">
        <v>33.599998474121094</v>
      </c>
      <c r="S2066">
        <v>34.900001525878906</v>
      </c>
      <c r="T2066">
        <v>0</v>
      </c>
      <c r="U2066">
        <v>0</v>
      </c>
      <c r="V2066">
        <v>0</v>
      </c>
      <c r="W2066">
        <v>1</v>
      </c>
      <c r="X2066">
        <v>0</v>
      </c>
      <c r="Y2066">
        <v>0</v>
      </c>
      <c r="Z2066">
        <v>0</v>
      </c>
      <c r="AA2066">
        <v>0</v>
      </c>
      <c r="AB2066">
        <v>1</v>
      </c>
      <c r="AC2066">
        <v>0</v>
      </c>
      <c r="AD2066">
        <v>0</v>
      </c>
      <c r="AE2066" s="63"/>
      <c r="AF2066" s="63"/>
      <c r="AG2066">
        <f t="shared" si="32"/>
        <v>0.22371364271409477</v>
      </c>
    </row>
    <row r="2067" spans="1:33" x14ac:dyDescent="0.25">
      <c r="A2067">
        <v>3603</v>
      </c>
      <c r="B2067" t="s">
        <v>85</v>
      </c>
      <c r="C2067" t="s">
        <v>468</v>
      </c>
      <c r="D2067">
        <v>1926</v>
      </c>
      <c r="E2067">
        <v>57.200000762939453</v>
      </c>
      <c r="F2067">
        <v>57.200000762939453</v>
      </c>
      <c r="G2067" s="7">
        <v>10</v>
      </c>
      <c r="H2067">
        <v>1.2999999523162842</v>
      </c>
      <c r="I2067">
        <v>10</v>
      </c>
      <c r="J2067">
        <v>40</v>
      </c>
      <c r="K2067">
        <v>0.69999998807907104</v>
      </c>
      <c r="L2067">
        <v>20.200000762939453</v>
      </c>
      <c r="M2067">
        <v>2.0999999046325684</v>
      </c>
      <c r="N2067">
        <v>5.0999999046325684</v>
      </c>
      <c r="O2067">
        <v>3.2000000476837158</v>
      </c>
      <c r="P2067">
        <v>23.700000762939453</v>
      </c>
      <c r="Q2067">
        <v>43.900001525878906</v>
      </c>
      <c r="S2067">
        <v>42.799999237060547</v>
      </c>
      <c r="T2067">
        <v>0</v>
      </c>
      <c r="U2067">
        <v>0</v>
      </c>
      <c r="V2067">
        <v>0</v>
      </c>
      <c r="W2067">
        <v>1</v>
      </c>
      <c r="X2067">
        <v>0</v>
      </c>
      <c r="Y2067">
        <v>0</v>
      </c>
      <c r="Z2067">
        <v>0</v>
      </c>
      <c r="AA2067">
        <v>0</v>
      </c>
      <c r="AB2067">
        <v>1</v>
      </c>
      <c r="AC2067">
        <v>0</v>
      </c>
      <c r="AD2067">
        <v>0</v>
      </c>
      <c r="AE2067" s="63"/>
      <c r="AF2067" s="63"/>
      <c r="AG2067">
        <f t="shared" si="32"/>
        <v>0.17482517249333879</v>
      </c>
    </row>
    <row r="2068" spans="1:33" x14ac:dyDescent="0.25">
      <c r="A2068">
        <v>3603</v>
      </c>
      <c r="B2068" t="s">
        <v>85</v>
      </c>
      <c r="C2068" t="s">
        <v>469</v>
      </c>
      <c r="D2068">
        <v>1927</v>
      </c>
      <c r="E2068">
        <v>71.900001525878906</v>
      </c>
      <c r="F2068">
        <v>71.900001525878906</v>
      </c>
      <c r="G2068" s="7">
        <v>10</v>
      </c>
      <c r="H2068">
        <v>2.2000000476837158</v>
      </c>
      <c r="I2068">
        <v>10</v>
      </c>
      <c r="J2068">
        <v>53.200000762939453</v>
      </c>
      <c r="K2068">
        <v>1.6000000238418579</v>
      </c>
      <c r="L2068">
        <v>28.799999237060547</v>
      </c>
      <c r="M2068">
        <v>2.2999999523162842</v>
      </c>
      <c r="N2068">
        <v>10.399999618530273</v>
      </c>
      <c r="O2068">
        <v>7.1999998092651367</v>
      </c>
      <c r="P2068">
        <v>28.600000381469727</v>
      </c>
      <c r="Q2068">
        <v>57.400001525878906</v>
      </c>
      <c r="S2068">
        <v>56.299999237060547</v>
      </c>
      <c r="T2068">
        <v>0</v>
      </c>
      <c r="U2068">
        <v>0</v>
      </c>
      <c r="V2068">
        <v>0</v>
      </c>
      <c r="W2068">
        <v>1</v>
      </c>
      <c r="X2068">
        <v>0</v>
      </c>
      <c r="Y2068">
        <v>0</v>
      </c>
      <c r="Z2068">
        <v>0</v>
      </c>
      <c r="AA2068">
        <v>0</v>
      </c>
      <c r="AB2068">
        <v>1</v>
      </c>
      <c r="AC2068">
        <v>0</v>
      </c>
      <c r="AD2068">
        <v>0</v>
      </c>
      <c r="AE2068" s="63"/>
      <c r="AF2068" s="63"/>
      <c r="AG2068">
        <f t="shared" si="32"/>
        <v>0.13908205546283206</v>
      </c>
    </row>
    <row r="2069" spans="1:33" x14ac:dyDescent="0.25">
      <c r="A2069">
        <v>3603</v>
      </c>
      <c r="B2069" t="s">
        <v>85</v>
      </c>
      <c r="C2069" t="s">
        <v>470</v>
      </c>
      <c r="D2069">
        <v>1928</v>
      </c>
      <c r="E2069">
        <v>79.900001525878906</v>
      </c>
      <c r="F2069">
        <v>79.900001525878906</v>
      </c>
      <c r="G2069" s="7">
        <v>10</v>
      </c>
      <c r="H2069">
        <v>2.2000000476837158</v>
      </c>
      <c r="I2069">
        <v>10</v>
      </c>
      <c r="J2069">
        <v>63</v>
      </c>
      <c r="K2069">
        <v>2.7999999523162842</v>
      </c>
      <c r="L2069">
        <v>27.299999237060547</v>
      </c>
      <c r="M2069">
        <v>2.5</v>
      </c>
      <c r="N2069">
        <v>6.6999998092651367</v>
      </c>
      <c r="O2069">
        <v>9.1000003814697266</v>
      </c>
      <c r="P2069">
        <v>34.299999237060547</v>
      </c>
      <c r="Q2069">
        <v>61.599998474121094</v>
      </c>
      <c r="S2069">
        <v>49.299999237060547</v>
      </c>
      <c r="T2069">
        <v>0</v>
      </c>
      <c r="U2069">
        <v>0</v>
      </c>
      <c r="V2069">
        <v>0</v>
      </c>
      <c r="W2069">
        <v>1</v>
      </c>
      <c r="X2069">
        <v>0</v>
      </c>
      <c r="Y2069">
        <v>0</v>
      </c>
      <c r="Z2069">
        <v>0</v>
      </c>
      <c r="AA2069">
        <v>0</v>
      </c>
      <c r="AB2069">
        <v>1</v>
      </c>
      <c r="AC2069">
        <v>0</v>
      </c>
      <c r="AD2069">
        <v>0</v>
      </c>
      <c r="AE2069" s="63"/>
      <c r="AF2069" s="63"/>
      <c r="AG2069">
        <f t="shared" si="32"/>
        <v>0.12515644316678878</v>
      </c>
    </row>
    <row r="2070" spans="1:33" x14ac:dyDescent="0.25">
      <c r="A2070">
        <v>3603</v>
      </c>
      <c r="B2070" t="s">
        <v>85</v>
      </c>
      <c r="C2070" t="s">
        <v>471</v>
      </c>
      <c r="D2070">
        <v>1929</v>
      </c>
      <c r="E2070">
        <v>81.400001525878906</v>
      </c>
      <c r="F2070">
        <v>81.400001525878906</v>
      </c>
      <c r="G2070" s="7">
        <v>10</v>
      </c>
      <c r="H2070">
        <v>3.0999999046325684</v>
      </c>
      <c r="I2070">
        <v>10</v>
      </c>
      <c r="J2070">
        <v>61.799999237060547</v>
      </c>
      <c r="K2070">
        <v>2</v>
      </c>
      <c r="L2070">
        <v>23.899999618530273</v>
      </c>
      <c r="M2070">
        <v>2.9000000953674316</v>
      </c>
      <c r="N2070">
        <v>12.5</v>
      </c>
      <c r="O2070">
        <v>6.8000001907348633</v>
      </c>
      <c r="P2070">
        <v>39.200000762939453</v>
      </c>
      <c r="Q2070">
        <v>63.099998474121094</v>
      </c>
      <c r="S2070">
        <v>34.299999237060547</v>
      </c>
      <c r="T2070">
        <v>0</v>
      </c>
      <c r="U2070">
        <v>0</v>
      </c>
      <c r="V2070">
        <v>0</v>
      </c>
      <c r="W2070">
        <v>1</v>
      </c>
      <c r="X2070">
        <v>0</v>
      </c>
      <c r="Y2070">
        <v>0</v>
      </c>
      <c r="Z2070">
        <v>0</v>
      </c>
      <c r="AA2070">
        <v>0</v>
      </c>
      <c r="AB2070">
        <v>1</v>
      </c>
      <c r="AC2070">
        <v>0</v>
      </c>
      <c r="AD2070">
        <v>0</v>
      </c>
      <c r="AE2070" s="63"/>
      <c r="AF2070" s="63"/>
      <c r="AG2070">
        <f t="shared" si="32"/>
        <v>0.12285012054724315</v>
      </c>
    </row>
    <row r="2071" spans="1:33" x14ac:dyDescent="0.25">
      <c r="A2071">
        <v>3603</v>
      </c>
      <c r="B2071" t="s">
        <v>85</v>
      </c>
      <c r="C2071" t="s">
        <v>472</v>
      </c>
      <c r="D2071">
        <v>1930</v>
      </c>
      <c r="E2071">
        <v>63.700000762939453</v>
      </c>
      <c r="F2071">
        <v>63.700000762939453</v>
      </c>
      <c r="G2071" s="7">
        <v>10</v>
      </c>
      <c r="H2071">
        <v>4.1999998092651367</v>
      </c>
      <c r="I2071">
        <v>10</v>
      </c>
      <c r="J2071">
        <v>44.900001525878906</v>
      </c>
      <c r="K2071">
        <v>1.3999999761581421</v>
      </c>
      <c r="L2071">
        <v>16</v>
      </c>
      <c r="M2071">
        <v>3.9000000953674316</v>
      </c>
      <c r="N2071">
        <v>10.600000381469727</v>
      </c>
      <c r="O2071">
        <v>4</v>
      </c>
      <c r="P2071">
        <v>32.799999237060547</v>
      </c>
      <c r="Q2071">
        <v>48.799999237060547</v>
      </c>
      <c r="S2071">
        <v>26.700000762939453</v>
      </c>
      <c r="T2071">
        <v>0</v>
      </c>
      <c r="U2071">
        <v>0</v>
      </c>
      <c r="V2071">
        <v>0</v>
      </c>
      <c r="W2071">
        <v>1</v>
      </c>
      <c r="X2071">
        <v>0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0</v>
      </c>
      <c r="AE2071" s="63"/>
      <c r="AF2071" s="63"/>
      <c r="AG2071">
        <f t="shared" si="32"/>
        <v>0.15698586939135459</v>
      </c>
    </row>
    <row r="2072" spans="1:33" x14ac:dyDescent="0.25">
      <c r="A2072">
        <v>3603</v>
      </c>
      <c r="B2072" t="s">
        <v>85</v>
      </c>
      <c r="C2072" t="s">
        <v>473</v>
      </c>
      <c r="D2072">
        <v>1931</v>
      </c>
      <c r="E2072">
        <v>56.299999237060547</v>
      </c>
      <c r="F2072">
        <v>56.299999237060547</v>
      </c>
      <c r="G2072" s="7">
        <v>10</v>
      </c>
      <c r="H2072">
        <v>4.3000001907348633</v>
      </c>
      <c r="I2072">
        <v>10</v>
      </c>
      <c r="J2072">
        <v>36.400001525878906</v>
      </c>
      <c r="K2072">
        <v>1.6000000238418579</v>
      </c>
      <c r="L2072">
        <v>13.699999809265137</v>
      </c>
      <c r="M2072">
        <v>4</v>
      </c>
      <c r="N2072">
        <v>9.6999998092651367</v>
      </c>
      <c r="O2072">
        <v>2.7000000476837158</v>
      </c>
      <c r="P2072">
        <v>29.5</v>
      </c>
      <c r="Q2072">
        <v>43.200000762939453</v>
      </c>
      <c r="S2072">
        <v>27</v>
      </c>
      <c r="T2072">
        <v>0</v>
      </c>
      <c r="U2072">
        <v>0</v>
      </c>
      <c r="V2072">
        <v>0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1</v>
      </c>
      <c r="AC2072">
        <v>0</v>
      </c>
      <c r="AD2072">
        <v>0</v>
      </c>
      <c r="AE2072" s="63"/>
      <c r="AF2072" s="63"/>
      <c r="AG2072">
        <f t="shared" si="32"/>
        <v>0.17761989583504842</v>
      </c>
    </row>
    <row r="2073" spans="1:33" x14ac:dyDescent="0.25">
      <c r="A2073">
        <v>3603</v>
      </c>
      <c r="B2073" t="s">
        <v>85</v>
      </c>
      <c r="C2073" t="s">
        <v>474</v>
      </c>
      <c r="D2073">
        <v>1932</v>
      </c>
      <c r="E2073">
        <v>52.599998474121094</v>
      </c>
      <c r="F2073">
        <v>52.599998474121094</v>
      </c>
      <c r="G2073" s="7">
        <v>10</v>
      </c>
      <c r="H2073">
        <v>3.7000000476837158</v>
      </c>
      <c r="I2073">
        <v>10</v>
      </c>
      <c r="J2073">
        <v>36.400001525878906</v>
      </c>
      <c r="K2073">
        <v>1.5</v>
      </c>
      <c r="L2073">
        <v>11.300000190734863</v>
      </c>
      <c r="M2073">
        <v>3.9000000953674316</v>
      </c>
      <c r="N2073">
        <v>9.3999996185302734</v>
      </c>
      <c r="O2073">
        <v>3.0999999046325684</v>
      </c>
      <c r="P2073">
        <v>27.799999237060547</v>
      </c>
      <c r="Q2073">
        <v>39.099998474121094</v>
      </c>
      <c r="S2073">
        <v>31.700000762939453</v>
      </c>
      <c r="T2073">
        <v>0</v>
      </c>
      <c r="U2073">
        <v>0</v>
      </c>
      <c r="V2073">
        <v>0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0</v>
      </c>
      <c r="AD2073">
        <v>0</v>
      </c>
      <c r="AE2073" s="63"/>
      <c r="AF2073" s="63"/>
      <c r="AG2073">
        <f t="shared" si="32"/>
        <v>0.19011407395610372</v>
      </c>
    </row>
    <row r="2074" spans="1:33" x14ac:dyDescent="0.25">
      <c r="A2074">
        <v>3603</v>
      </c>
      <c r="B2074" t="s">
        <v>85</v>
      </c>
      <c r="C2074" t="s">
        <v>475</v>
      </c>
      <c r="D2074">
        <v>1933</v>
      </c>
      <c r="E2074">
        <v>65.800003051757813</v>
      </c>
      <c r="F2074">
        <v>65.800003051757813</v>
      </c>
      <c r="G2074" s="7">
        <v>12</v>
      </c>
      <c r="H2074">
        <v>3</v>
      </c>
      <c r="I2074">
        <v>12</v>
      </c>
      <c r="J2074">
        <v>46.900001525878906</v>
      </c>
      <c r="K2074">
        <v>3</v>
      </c>
      <c r="L2074">
        <v>14.800000190734863</v>
      </c>
      <c r="M2074">
        <v>3.9000000953674316</v>
      </c>
      <c r="N2074">
        <v>15.199999809265137</v>
      </c>
      <c r="O2074">
        <v>3.2999999523162842</v>
      </c>
      <c r="P2074">
        <v>33.799999237060547</v>
      </c>
      <c r="Q2074">
        <v>48.599998474121094</v>
      </c>
      <c r="S2074">
        <v>26.700000762939453</v>
      </c>
      <c r="T2074">
        <v>0</v>
      </c>
      <c r="U2074">
        <v>0</v>
      </c>
      <c r="V2074">
        <v>0</v>
      </c>
      <c r="W2074">
        <v>1</v>
      </c>
      <c r="X2074">
        <v>0</v>
      </c>
      <c r="Y2074">
        <v>0</v>
      </c>
      <c r="Z2074">
        <v>0</v>
      </c>
      <c r="AA2074">
        <v>0</v>
      </c>
      <c r="AB2074">
        <v>1</v>
      </c>
      <c r="AC2074">
        <v>0</v>
      </c>
      <c r="AD2074">
        <v>0</v>
      </c>
      <c r="AE2074" s="63"/>
      <c r="AF2074" s="63"/>
      <c r="AG2074">
        <f t="shared" si="32"/>
        <v>0.18237081221046275</v>
      </c>
    </row>
    <row r="2075" spans="1:33" x14ac:dyDescent="0.25">
      <c r="A2075">
        <v>3603</v>
      </c>
      <c r="B2075" t="s">
        <v>85</v>
      </c>
      <c r="C2075" t="s">
        <v>476</v>
      </c>
      <c r="D2075">
        <v>1934</v>
      </c>
      <c r="E2075">
        <v>59.799999237060547</v>
      </c>
      <c r="F2075">
        <v>59.799999237060547</v>
      </c>
      <c r="G2075" s="7">
        <v>12</v>
      </c>
      <c r="H2075">
        <v>2.5</v>
      </c>
      <c r="I2075">
        <v>12</v>
      </c>
      <c r="J2075">
        <v>40.799999237060547</v>
      </c>
      <c r="K2075">
        <v>0</v>
      </c>
      <c r="L2075">
        <v>10.600000381469727</v>
      </c>
      <c r="M2075">
        <v>3.9000000953674316</v>
      </c>
      <c r="N2075">
        <v>14.100000381469727</v>
      </c>
      <c r="O2075">
        <v>2.0999999046325684</v>
      </c>
      <c r="P2075">
        <v>35.299999237060547</v>
      </c>
      <c r="Q2075">
        <v>45.900001525878906</v>
      </c>
      <c r="S2075">
        <v>24.399999618530273</v>
      </c>
      <c r="T2075">
        <v>0</v>
      </c>
      <c r="U2075">
        <v>0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1</v>
      </c>
      <c r="AC2075">
        <v>0</v>
      </c>
      <c r="AD2075">
        <v>0</v>
      </c>
      <c r="AE2075" s="63"/>
      <c r="AF2075" s="63"/>
      <c r="AG2075">
        <f t="shared" si="32"/>
        <v>0.20066889888124115</v>
      </c>
    </row>
    <row r="2076" spans="1:33" x14ac:dyDescent="0.25">
      <c r="A2076">
        <v>3603</v>
      </c>
      <c r="B2076" t="s">
        <v>85</v>
      </c>
      <c r="C2076" t="s">
        <v>477</v>
      </c>
      <c r="D2076">
        <v>1935</v>
      </c>
      <c r="E2076">
        <v>56.299999237060547</v>
      </c>
      <c r="F2076">
        <v>56.299999237060547</v>
      </c>
      <c r="G2076" s="7">
        <v>12</v>
      </c>
      <c r="H2076">
        <v>2.5</v>
      </c>
      <c r="I2076">
        <v>12</v>
      </c>
      <c r="J2076">
        <v>38</v>
      </c>
      <c r="K2076">
        <v>0</v>
      </c>
      <c r="L2076">
        <v>9.5</v>
      </c>
      <c r="M2076">
        <v>3.5</v>
      </c>
      <c r="N2076">
        <v>13.600000381469727</v>
      </c>
      <c r="O2076">
        <v>2.5999999046325684</v>
      </c>
      <c r="P2076">
        <v>33.599998474121094</v>
      </c>
      <c r="Q2076">
        <v>43.099998474121094</v>
      </c>
      <c r="S2076">
        <v>26.700000762939453</v>
      </c>
      <c r="T2076">
        <v>0</v>
      </c>
      <c r="U2076">
        <v>0</v>
      </c>
      <c r="V2076">
        <v>0</v>
      </c>
      <c r="W2076">
        <v>1</v>
      </c>
      <c r="X2076">
        <v>0</v>
      </c>
      <c r="Y2076">
        <v>0</v>
      </c>
      <c r="Z2076">
        <v>0</v>
      </c>
      <c r="AA2076">
        <v>0</v>
      </c>
      <c r="AB2076">
        <v>1</v>
      </c>
      <c r="AC2076">
        <v>0</v>
      </c>
      <c r="AD2076">
        <v>0</v>
      </c>
      <c r="AE2076" s="63"/>
      <c r="AF2076" s="63"/>
      <c r="AG2076">
        <f t="shared" si="32"/>
        <v>0.21314387500205811</v>
      </c>
    </row>
    <row r="2077" spans="1:33" x14ac:dyDescent="0.25">
      <c r="A2077">
        <v>3603</v>
      </c>
      <c r="B2077" t="s">
        <v>85</v>
      </c>
      <c r="C2077" t="s">
        <v>478</v>
      </c>
      <c r="D2077">
        <v>1936</v>
      </c>
      <c r="E2077">
        <v>57.799999237060547</v>
      </c>
      <c r="F2077">
        <v>57.799999237060547</v>
      </c>
      <c r="G2077" s="7">
        <v>12</v>
      </c>
      <c r="H2077">
        <v>2.9000000953674316</v>
      </c>
      <c r="I2077">
        <v>12</v>
      </c>
      <c r="J2077">
        <v>39.900001525878906</v>
      </c>
      <c r="K2077">
        <v>1.7000000476837158</v>
      </c>
      <c r="L2077">
        <v>11.199999809265137</v>
      </c>
      <c r="M2077">
        <v>3.2999999523162842</v>
      </c>
      <c r="N2077">
        <v>13.199999809265137</v>
      </c>
      <c r="O2077">
        <v>3.7000000476837158</v>
      </c>
      <c r="P2077">
        <v>33.5</v>
      </c>
      <c r="Q2077">
        <v>44.700000762939453</v>
      </c>
      <c r="S2077">
        <v>33.700000762939453</v>
      </c>
      <c r="T2077">
        <v>0</v>
      </c>
      <c r="U2077">
        <v>0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1</v>
      </c>
      <c r="AC2077">
        <v>0</v>
      </c>
      <c r="AD2077">
        <v>0</v>
      </c>
      <c r="AE2077" s="63"/>
      <c r="AF2077" s="63"/>
      <c r="AG2077">
        <f t="shared" si="32"/>
        <v>0.20761245948781551</v>
      </c>
    </row>
    <row r="2078" spans="1:33" x14ac:dyDescent="0.25">
      <c r="A2078">
        <v>3603</v>
      </c>
      <c r="B2078" t="s">
        <v>85</v>
      </c>
      <c r="C2078" t="s">
        <v>479</v>
      </c>
      <c r="D2078">
        <v>1937</v>
      </c>
      <c r="E2078">
        <v>64.099998474121094</v>
      </c>
      <c r="F2078">
        <v>64.099998474121094</v>
      </c>
      <c r="G2078" s="7">
        <v>12</v>
      </c>
      <c r="H2078">
        <v>3.0999999046325684</v>
      </c>
      <c r="I2078">
        <v>12</v>
      </c>
      <c r="J2078">
        <v>46.599998474121094</v>
      </c>
      <c r="K2078">
        <v>2.7999999523162842</v>
      </c>
      <c r="L2078">
        <v>11.699999809265137</v>
      </c>
      <c r="M2078">
        <v>3.5999999046325684</v>
      </c>
      <c r="N2078">
        <v>12.899999618530273</v>
      </c>
      <c r="O2078">
        <v>6.5999999046325684</v>
      </c>
      <c r="P2078">
        <v>36.200000762939453</v>
      </c>
      <c r="Q2078">
        <v>47.900001525878906</v>
      </c>
      <c r="S2078">
        <v>46.400001525878906</v>
      </c>
      <c r="T2078">
        <v>0</v>
      </c>
      <c r="U2078">
        <v>0</v>
      </c>
      <c r="V2078">
        <v>0</v>
      </c>
      <c r="W2078">
        <v>1</v>
      </c>
      <c r="X2078">
        <v>0</v>
      </c>
      <c r="Y2078">
        <v>0</v>
      </c>
      <c r="Z2078">
        <v>0</v>
      </c>
      <c r="AA2078">
        <v>0</v>
      </c>
      <c r="AB2078">
        <v>1</v>
      </c>
      <c r="AC2078">
        <v>0</v>
      </c>
      <c r="AD2078">
        <v>0</v>
      </c>
      <c r="AE2078" s="63"/>
      <c r="AF2078" s="63"/>
      <c r="AG2078">
        <f t="shared" si="32"/>
        <v>0.18720749275594328</v>
      </c>
    </row>
    <row r="2079" spans="1:33" x14ac:dyDescent="0.25">
      <c r="A2079">
        <v>3603</v>
      </c>
      <c r="B2079" t="s">
        <v>85</v>
      </c>
      <c r="C2079" t="s">
        <v>480</v>
      </c>
      <c r="D2079">
        <v>1938</v>
      </c>
      <c r="E2079">
        <v>80.400001525878906</v>
      </c>
      <c r="F2079">
        <v>80.400001525878906</v>
      </c>
      <c r="G2079" s="7">
        <v>11</v>
      </c>
      <c r="H2079">
        <v>3.5999999046325684</v>
      </c>
      <c r="I2079">
        <v>11</v>
      </c>
      <c r="J2079">
        <v>61.900001525878906</v>
      </c>
      <c r="K2079">
        <v>5.6999998092651367</v>
      </c>
      <c r="L2079">
        <v>22.5</v>
      </c>
      <c r="M2079">
        <v>4.9000000953674316</v>
      </c>
      <c r="N2079">
        <v>15.5</v>
      </c>
      <c r="O2079">
        <v>9.1000003814697266</v>
      </c>
      <c r="P2079">
        <v>37.200000762939453</v>
      </c>
      <c r="Q2079">
        <v>59.700000762939453</v>
      </c>
      <c r="S2079">
        <v>61.599998474121094</v>
      </c>
      <c r="T2079">
        <v>0</v>
      </c>
      <c r="U2079">
        <v>0</v>
      </c>
      <c r="V2079">
        <v>0</v>
      </c>
      <c r="W2079">
        <v>1</v>
      </c>
      <c r="X2079">
        <v>0</v>
      </c>
      <c r="Y2079">
        <v>0</v>
      </c>
      <c r="Z2079">
        <v>0</v>
      </c>
      <c r="AA2079">
        <v>0</v>
      </c>
      <c r="AB2079">
        <v>1</v>
      </c>
      <c r="AC2079">
        <v>0</v>
      </c>
      <c r="AD2079">
        <v>0</v>
      </c>
      <c r="AE2079" s="63"/>
      <c r="AF2079" s="63"/>
      <c r="AG2079">
        <f t="shared" si="32"/>
        <v>0.13681591780143629</v>
      </c>
    </row>
    <row r="2080" spans="1:33" s="4" customFormat="1" x14ac:dyDescent="0.25">
      <c r="A2080" s="4">
        <v>3603</v>
      </c>
      <c r="B2080" s="4" t="s">
        <v>85</v>
      </c>
      <c r="C2080" s="4" t="s">
        <v>481</v>
      </c>
      <c r="D2080" s="4">
        <v>1939</v>
      </c>
      <c r="E2080" s="4">
        <v>106.69999694824219</v>
      </c>
      <c r="F2080" s="4">
        <v>105.90000152587891</v>
      </c>
      <c r="G2080" s="7">
        <v>12</v>
      </c>
      <c r="H2080" s="4">
        <v>2.5</v>
      </c>
      <c r="I2080" s="4">
        <v>12</v>
      </c>
      <c r="J2080" s="4">
        <v>78</v>
      </c>
      <c r="K2080" s="4">
        <v>11.899999618530273</v>
      </c>
      <c r="L2080" s="4">
        <v>26.200000762939453</v>
      </c>
      <c r="M2080" s="4">
        <v>4.6999998092651367</v>
      </c>
      <c r="N2080" s="4">
        <v>16.399999618530273</v>
      </c>
      <c r="O2080" s="4">
        <v>9.1999998092651367</v>
      </c>
      <c r="P2080" s="4">
        <v>51.400001525878906</v>
      </c>
      <c r="Q2080" s="4">
        <v>77.600006103515625</v>
      </c>
      <c r="T2080" s="4">
        <v>0</v>
      </c>
      <c r="U2080" s="4">
        <v>0</v>
      </c>
      <c r="V2080" s="4">
        <v>0</v>
      </c>
      <c r="W2080" s="4">
        <v>1</v>
      </c>
      <c r="X2080" s="4">
        <v>0</v>
      </c>
      <c r="Y2080" s="4">
        <v>0</v>
      </c>
      <c r="Z2080" s="4">
        <v>0</v>
      </c>
      <c r="AA2080" s="4">
        <v>0</v>
      </c>
      <c r="AB2080" s="4">
        <v>1</v>
      </c>
      <c r="AC2080" s="4">
        <v>0</v>
      </c>
      <c r="AD2080" s="4">
        <v>0</v>
      </c>
      <c r="AE2080" s="63"/>
      <c r="AF2080" s="63"/>
      <c r="AG2080">
        <f t="shared" si="32"/>
        <v>0.11246485794953616</v>
      </c>
    </row>
    <row r="2081" spans="1:33" x14ac:dyDescent="0.25">
      <c r="A2081">
        <v>3610</v>
      </c>
      <c r="B2081" t="s">
        <v>86</v>
      </c>
      <c r="C2081" t="s">
        <v>524</v>
      </c>
      <c r="D2081">
        <v>1913</v>
      </c>
      <c r="E2081">
        <v>9.2049999237060547</v>
      </c>
      <c r="F2081">
        <v>9.1700000762939453</v>
      </c>
      <c r="G2081" s="7">
        <v>3</v>
      </c>
      <c r="H2081">
        <v>0.11999999731779099</v>
      </c>
      <c r="I2081">
        <v>1.75</v>
      </c>
      <c r="J2081">
        <v>6.0500001907348633</v>
      </c>
      <c r="K2081">
        <v>0.27000001072883606</v>
      </c>
      <c r="L2081">
        <v>3.6050000190734863</v>
      </c>
      <c r="M2081">
        <v>0.46000000834465027</v>
      </c>
      <c r="O2081">
        <v>1.0099999904632568</v>
      </c>
      <c r="P2081">
        <v>2.8299999237060547</v>
      </c>
      <c r="Q2081">
        <v>6.434999942779541</v>
      </c>
      <c r="S2081">
        <v>4.3400001525878906</v>
      </c>
      <c r="T2081">
        <v>0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1</v>
      </c>
      <c r="AC2081">
        <v>0</v>
      </c>
      <c r="AD2081">
        <v>0</v>
      </c>
      <c r="AE2081" s="63">
        <f>AVERAGE(G2081:G2104)</f>
        <v>13.416666666666666</v>
      </c>
      <c r="AF2081" s="63">
        <f>_xlfn.VAR.S(G2081:G2104)</f>
        <v>26.775362318840568</v>
      </c>
      <c r="AG2081">
        <f t="shared" si="32"/>
        <v>0.32590983431449722</v>
      </c>
    </row>
    <row r="2082" spans="1:33" x14ac:dyDescent="0.25">
      <c r="A2082">
        <v>3610</v>
      </c>
      <c r="B2082" t="s">
        <v>86</v>
      </c>
      <c r="C2082" t="s">
        <v>525</v>
      </c>
      <c r="D2082">
        <v>1914</v>
      </c>
      <c r="E2082">
        <v>10.109999656677246</v>
      </c>
      <c r="F2082">
        <v>10.109999656677246</v>
      </c>
      <c r="G2082" s="7">
        <v>3</v>
      </c>
      <c r="H2082">
        <v>0.17000000178813934</v>
      </c>
      <c r="I2082">
        <v>1.75</v>
      </c>
      <c r="J2082">
        <v>6.869999885559082</v>
      </c>
      <c r="K2082">
        <v>0.75</v>
      </c>
      <c r="L2082">
        <v>4.2699999809265137</v>
      </c>
      <c r="M2082">
        <v>0.51999998092651367</v>
      </c>
      <c r="O2082">
        <v>7.9999998211860657E-2</v>
      </c>
      <c r="P2082">
        <v>2.5899999141693115</v>
      </c>
      <c r="Q2082">
        <v>6.8599996566772461</v>
      </c>
      <c r="S2082">
        <v>5.2100000381469727</v>
      </c>
      <c r="T2082">
        <v>0</v>
      </c>
      <c r="U2082">
        <v>0</v>
      </c>
      <c r="V2082">
        <v>0</v>
      </c>
      <c r="W2082">
        <v>1</v>
      </c>
      <c r="X2082">
        <v>0</v>
      </c>
      <c r="Y2082">
        <v>0</v>
      </c>
      <c r="Z2082">
        <v>0</v>
      </c>
      <c r="AA2082">
        <v>0</v>
      </c>
      <c r="AB2082">
        <v>1</v>
      </c>
      <c r="AC2082">
        <v>0</v>
      </c>
      <c r="AD2082">
        <v>0</v>
      </c>
      <c r="AE2082" s="63"/>
      <c r="AF2082" s="63"/>
      <c r="AG2082">
        <f t="shared" si="32"/>
        <v>0.296735915121285</v>
      </c>
    </row>
    <row r="2083" spans="1:33" x14ac:dyDescent="0.25">
      <c r="A2083">
        <v>3610</v>
      </c>
      <c r="B2083" t="s">
        <v>86</v>
      </c>
      <c r="C2083" t="s">
        <v>571</v>
      </c>
      <c r="D2083">
        <v>1917</v>
      </c>
      <c r="E2083">
        <v>21.989999771118164</v>
      </c>
      <c r="F2083">
        <v>21.989999771118164</v>
      </c>
      <c r="G2083" s="7">
        <v>3</v>
      </c>
      <c r="H2083">
        <v>0.43999999761581421</v>
      </c>
      <c r="I2083">
        <v>1.75</v>
      </c>
      <c r="J2083">
        <v>18.049999237060547</v>
      </c>
      <c r="K2083">
        <v>1.1200000047683716</v>
      </c>
      <c r="L2083">
        <v>9.0799999237060547</v>
      </c>
      <c r="M2083">
        <v>0.92000001668930054</v>
      </c>
      <c r="N2083">
        <v>0.62999999523162842</v>
      </c>
      <c r="P2083">
        <v>8.4700002670288086</v>
      </c>
      <c r="Q2083">
        <v>17.549999237060547</v>
      </c>
      <c r="S2083">
        <v>17.420000076293945</v>
      </c>
      <c r="T2083">
        <v>0</v>
      </c>
      <c r="U2083">
        <v>0</v>
      </c>
      <c r="V2083">
        <v>0</v>
      </c>
      <c r="W2083">
        <v>1</v>
      </c>
      <c r="X2083">
        <v>0</v>
      </c>
      <c r="Y2083">
        <v>0</v>
      </c>
      <c r="Z2083">
        <v>0</v>
      </c>
      <c r="AA2083">
        <v>0</v>
      </c>
      <c r="AB2083">
        <v>1</v>
      </c>
      <c r="AC2083">
        <v>0</v>
      </c>
      <c r="AD2083">
        <v>0</v>
      </c>
      <c r="AE2083" s="63"/>
      <c r="AF2083" s="63"/>
      <c r="AG2083">
        <f t="shared" si="32"/>
        <v>0.13642564944180779</v>
      </c>
    </row>
    <row r="2084" spans="1:33" x14ac:dyDescent="0.25">
      <c r="A2084">
        <v>3610</v>
      </c>
      <c r="B2084" t="s">
        <v>86</v>
      </c>
      <c r="C2084" t="s">
        <v>528</v>
      </c>
      <c r="D2084">
        <v>1918</v>
      </c>
      <c r="E2084">
        <v>32.950000762939453</v>
      </c>
      <c r="F2084">
        <v>32.950000762939453</v>
      </c>
      <c r="G2084" s="7">
        <v>3</v>
      </c>
      <c r="H2084">
        <v>0.54000002145767212</v>
      </c>
      <c r="I2084">
        <v>1.75</v>
      </c>
      <c r="J2084">
        <v>26.450000762939453</v>
      </c>
      <c r="K2084">
        <v>1.0199999809265137</v>
      </c>
      <c r="L2084">
        <v>15.020000457763672</v>
      </c>
      <c r="M2084">
        <v>1.3600000143051147</v>
      </c>
      <c r="N2084">
        <v>0.98000001907348633</v>
      </c>
      <c r="O2084">
        <v>1.5199999809265137</v>
      </c>
      <c r="P2084">
        <v>12.420000076293945</v>
      </c>
      <c r="Q2084">
        <v>27.440000534057617</v>
      </c>
      <c r="S2084">
        <v>25.469999313354492</v>
      </c>
      <c r="T2084">
        <v>0</v>
      </c>
      <c r="U2084">
        <v>0</v>
      </c>
      <c r="V2084">
        <v>0</v>
      </c>
      <c r="W2084">
        <v>1</v>
      </c>
      <c r="X2084">
        <v>0</v>
      </c>
      <c r="Y2084">
        <v>0</v>
      </c>
      <c r="Z2084">
        <v>0</v>
      </c>
      <c r="AA2084">
        <v>0</v>
      </c>
      <c r="AB2084">
        <v>1</v>
      </c>
      <c r="AC2084">
        <v>0</v>
      </c>
      <c r="AD2084">
        <v>0</v>
      </c>
      <c r="AE2084" s="63"/>
      <c r="AF2084" s="63"/>
      <c r="AG2084">
        <f t="shared" si="32"/>
        <v>9.1047038863023427E-2</v>
      </c>
    </row>
    <row r="2085" spans="1:33" x14ac:dyDescent="0.25">
      <c r="A2085">
        <v>3610</v>
      </c>
      <c r="B2085" t="s">
        <v>86</v>
      </c>
      <c r="C2085" t="s">
        <v>529</v>
      </c>
      <c r="D2085">
        <v>1919</v>
      </c>
      <c r="E2085">
        <v>73.599998474121094</v>
      </c>
      <c r="F2085">
        <v>73.599998474121094</v>
      </c>
      <c r="G2085" s="7">
        <v>6</v>
      </c>
      <c r="H2085">
        <v>0.80000001192092896</v>
      </c>
      <c r="I2085">
        <v>3.2000000476837158</v>
      </c>
      <c r="J2085">
        <v>60.200000762939453</v>
      </c>
      <c r="K2085">
        <v>2.2000000476837158</v>
      </c>
      <c r="L2085">
        <v>26.100000381469727</v>
      </c>
      <c r="M2085">
        <v>1.7999999523162842</v>
      </c>
      <c r="N2085">
        <v>1.3999999761581421</v>
      </c>
      <c r="O2085">
        <v>14.199999809265137</v>
      </c>
      <c r="P2085">
        <v>39.599998474121094</v>
      </c>
      <c r="Q2085">
        <v>65.699996948242188</v>
      </c>
      <c r="S2085">
        <v>58.799999237060547</v>
      </c>
      <c r="T2085">
        <v>0</v>
      </c>
      <c r="U2085">
        <v>0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1</v>
      </c>
      <c r="AC2085">
        <v>0</v>
      </c>
      <c r="AD2085">
        <v>0</v>
      </c>
      <c r="AE2085" s="63"/>
      <c r="AF2085" s="63"/>
      <c r="AG2085">
        <f t="shared" si="32"/>
        <v>8.1521740820547625E-2</v>
      </c>
    </row>
    <row r="2086" spans="1:33" x14ac:dyDescent="0.25">
      <c r="A2086">
        <v>3610</v>
      </c>
      <c r="B2086" t="s">
        <v>86</v>
      </c>
      <c r="C2086" t="s">
        <v>572</v>
      </c>
      <c r="D2086">
        <v>1920</v>
      </c>
      <c r="E2086">
        <v>69.300003051757813</v>
      </c>
      <c r="F2086">
        <v>69.300003051757813</v>
      </c>
      <c r="G2086" s="7">
        <v>16</v>
      </c>
      <c r="H2086">
        <v>1.7999999523162842</v>
      </c>
      <c r="I2086">
        <v>11.699999809265137</v>
      </c>
      <c r="J2086">
        <v>51.200000762939453</v>
      </c>
      <c r="K2086">
        <v>2.4000000953674316</v>
      </c>
      <c r="L2086">
        <v>23.799999237060547</v>
      </c>
      <c r="M2086">
        <v>1.6000000238418579</v>
      </c>
      <c r="N2086">
        <v>2.0999999046325684</v>
      </c>
      <c r="O2086">
        <v>3.5</v>
      </c>
      <c r="P2086">
        <v>34.599998474121094</v>
      </c>
      <c r="Q2086">
        <v>58.399997711181641</v>
      </c>
      <c r="S2086">
        <v>49.099998474121094</v>
      </c>
      <c r="T2086">
        <v>0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0</v>
      </c>
      <c r="AB2086">
        <v>1</v>
      </c>
      <c r="AC2086">
        <v>0</v>
      </c>
      <c r="AD2086">
        <v>0</v>
      </c>
      <c r="AE2086" s="63"/>
      <c r="AF2086" s="63"/>
      <c r="AG2086">
        <f t="shared" si="32"/>
        <v>0.23088022071297956</v>
      </c>
    </row>
    <row r="2087" spans="1:33" x14ac:dyDescent="0.25">
      <c r="A2087">
        <v>3610</v>
      </c>
      <c r="B2087" t="s">
        <v>86</v>
      </c>
      <c r="C2087" t="s">
        <v>573</v>
      </c>
      <c r="D2087">
        <v>1921</v>
      </c>
      <c r="E2087">
        <v>75.5</v>
      </c>
      <c r="F2087">
        <v>75.5</v>
      </c>
      <c r="G2087" s="7">
        <v>16</v>
      </c>
      <c r="H2087">
        <v>1.7000000476837158</v>
      </c>
      <c r="I2087">
        <v>11.800000190734863</v>
      </c>
      <c r="J2087">
        <v>56.5</v>
      </c>
      <c r="K2087">
        <v>2.5999999046325684</v>
      </c>
      <c r="L2087">
        <v>35.900001525878906</v>
      </c>
      <c r="M2087">
        <v>2.0999999046325684</v>
      </c>
      <c r="N2087">
        <v>3.5999999046325684</v>
      </c>
      <c r="O2087">
        <v>3.2999999523162842</v>
      </c>
      <c r="P2087">
        <v>27.299999237060547</v>
      </c>
      <c r="Q2087">
        <v>63.200000762939453</v>
      </c>
      <c r="S2087">
        <v>52.900001525878906</v>
      </c>
      <c r="T2087">
        <v>0</v>
      </c>
      <c r="U2087">
        <v>0</v>
      </c>
      <c r="V2087">
        <v>0</v>
      </c>
      <c r="W2087">
        <v>1</v>
      </c>
      <c r="X2087">
        <v>0</v>
      </c>
      <c r="Y2087">
        <v>0</v>
      </c>
      <c r="Z2087">
        <v>0</v>
      </c>
      <c r="AA2087">
        <v>0</v>
      </c>
      <c r="AB2087">
        <v>1</v>
      </c>
      <c r="AC2087">
        <v>0</v>
      </c>
      <c r="AD2087">
        <v>0</v>
      </c>
      <c r="AE2087" s="63"/>
      <c r="AF2087" s="63"/>
      <c r="AG2087">
        <f t="shared" si="32"/>
        <v>0.2119205298013245</v>
      </c>
    </row>
    <row r="2088" spans="1:33" x14ac:dyDescent="0.25">
      <c r="A2088">
        <v>3610</v>
      </c>
      <c r="B2088" t="s">
        <v>86</v>
      </c>
      <c r="C2088" t="s">
        <v>530</v>
      </c>
      <c r="D2088">
        <v>1922</v>
      </c>
      <c r="E2088">
        <v>84.800003051757813</v>
      </c>
      <c r="F2088">
        <v>84.800003051757813</v>
      </c>
      <c r="G2088" s="7">
        <v>16</v>
      </c>
      <c r="H2088">
        <v>1.7000000476837158</v>
      </c>
      <c r="I2088">
        <v>11.800000190734863</v>
      </c>
      <c r="J2088">
        <v>66.699996948242188</v>
      </c>
      <c r="K2088">
        <v>2.9000000953674316</v>
      </c>
      <c r="L2088">
        <v>39.099998474121094</v>
      </c>
      <c r="M2088">
        <v>3.2999999523162842</v>
      </c>
      <c r="N2088">
        <v>3.9000000953674316</v>
      </c>
      <c r="O2088">
        <v>3.4000000953674316</v>
      </c>
      <c r="P2088">
        <v>31.899999618530273</v>
      </c>
      <c r="Q2088">
        <v>71</v>
      </c>
      <c r="S2088">
        <v>62.799999237060547</v>
      </c>
      <c r="T2088">
        <v>0</v>
      </c>
      <c r="U2088">
        <v>0</v>
      </c>
      <c r="V2088">
        <v>0</v>
      </c>
      <c r="W2088">
        <v>1</v>
      </c>
      <c r="X2088">
        <v>0</v>
      </c>
      <c r="Y2088">
        <v>0</v>
      </c>
      <c r="Z2088">
        <v>0</v>
      </c>
      <c r="AA2088">
        <v>0</v>
      </c>
      <c r="AB2088">
        <v>1</v>
      </c>
      <c r="AC2088">
        <v>0</v>
      </c>
      <c r="AD2088">
        <v>0</v>
      </c>
      <c r="AE2088" s="63"/>
      <c r="AF2088" s="63"/>
      <c r="AG2088">
        <f t="shared" si="32"/>
        <v>0.18867923849288515</v>
      </c>
    </row>
    <row r="2089" spans="1:33" x14ac:dyDescent="0.25">
      <c r="A2089">
        <v>3610</v>
      </c>
      <c r="B2089" t="s">
        <v>86</v>
      </c>
      <c r="C2089" t="s">
        <v>531</v>
      </c>
      <c r="D2089">
        <v>1923</v>
      </c>
      <c r="E2089">
        <v>87.400001525878906</v>
      </c>
      <c r="F2089">
        <v>87.400001525878906</v>
      </c>
      <c r="G2089" s="7">
        <v>16</v>
      </c>
      <c r="H2089">
        <v>1.8999999761581421</v>
      </c>
      <c r="I2089">
        <v>11.800000190734863</v>
      </c>
      <c r="J2089">
        <v>69</v>
      </c>
      <c r="K2089">
        <v>2.9000000953674316</v>
      </c>
      <c r="L2089">
        <v>38.200000762939453</v>
      </c>
      <c r="M2089">
        <v>3</v>
      </c>
      <c r="N2089">
        <v>4</v>
      </c>
      <c r="O2089">
        <v>5.8000001907348633</v>
      </c>
      <c r="P2089">
        <v>35.299999237060547</v>
      </c>
      <c r="Q2089">
        <v>73.5</v>
      </c>
      <c r="S2089">
        <v>65</v>
      </c>
      <c r="T2089">
        <v>0</v>
      </c>
      <c r="U2089">
        <v>0</v>
      </c>
      <c r="V2089">
        <v>0</v>
      </c>
      <c r="W2089">
        <v>1</v>
      </c>
      <c r="X2089">
        <v>0</v>
      </c>
      <c r="Y2089">
        <v>0</v>
      </c>
      <c r="Z2089">
        <v>0</v>
      </c>
      <c r="AA2089">
        <v>0</v>
      </c>
      <c r="AB2089">
        <v>1</v>
      </c>
      <c r="AC2089">
        <v>0</v>
      </c>
      <c r="AD2089">
        <v>0</v>
      </c>
      <c r="AE2089" s="63"/>
      <c r="AF2089" s="63"/>
      <c r="AG2089">
        <f t="shared" si="32"/>
        <v>0.18306635835998747</v>
      </c>
    </row>
    <row r="2090" spans="1:33" x14ac:dyDescent="0.25">
      <c r="A2090">
        <v>3610</v>
      </c>
      <c r="B2090" t="s">
        <v>86</v>
      </c>
      <c r="C2090" t="s">
        <v>532</v>
      </c>
      <c r="D2090">
        <v>1924</v>
      </c>
      <c r="E2090">
        <v>102.59999847412109</v>
      </c>
      <c r="F2090">
        <v>102.59999847412109</v>
      </c>
      <c r="G2090" s="7">
        <v>16</v>
      </c>
      <c r="H2090">
        <v>2.2999999523162842</v>
      </c>
      <c r="I2090">
        <v>11.800000190734863</v>
      </c>
      <c r="J2090">
        <v>83.699996948242188</v>
      </c>
      <c r="K2090">
        <v>4.0999999046325684</v>
      </c>
      <c r="L2090">
        <v>55.200000762939453</v>
      </c>
      <c r="M2090">
        <v>3.9000000953674316</v>
      </c>
      <c r="N2090">
        <v>4.5999999046325684</v>
      </c>
      <c r="O2090">
        <v>5.4000000953674316</v>
      </c>
      <c r="P2090">
        <v>31.399999618530273</v>
      </c>
      <c r="Q2090">
        <v>86.599998474121094</v>
      </c>
      <c r="S2090">
        <v>79.099998474121094</v>
      </c>
      <c r="T2090">
        <v>0</v>
      </c>
      <c r="U2090">
        <v>0</v>
      </c>
      <c r="V2090">
        <v>0</v>
      </c>
      <c r="W2090">
        <v>1</v>
      </c>
      <c r="X2090">
        <v>0</v>
      </c>
      <c r="Y2090">
        <v>0</v>
      </c>
      <c r="Z2090">
        <v>0</v>
      </c>
      <c r="AA2090">
        <v>0</v>
      </c>
      <c r="AB2090">
        <v>1</v>
      </c>
      <c r="AC2090">
        <v>0</v>
      </c>
      <c r="AD2090">
        <v>0</v>
      </c>
      <c r="AE2090" s="63"/>
      <c r="AF2090" s="63"/>
      <c r="AG2090">
        <f t="shared" si="32"/>
        <v>0.15594542142255194</v>
      </c>
    </row>
    <row r="2091" spans="1:33" x14ac:dyDescent="0.25">
      <c r="A2091">
        <v>3610</v>
      </c>
      <c r="B2091" t="s">
        <v>86</v>
      </c>
      <c r="C2091" t="s">
        <v>574</v>
      </c>
      <c r="D2091">
        <v>1925</v>
      </c>
      <c r="E2091">
        <v>137.19999694824219</v>
      </c>
      <c r="F2091">
        <v>137.19999694824219</v>
      </c>
      <c r="G2091" s="7">
        <v>16</v>
      </c>
      <c r="H2091">
        <v>3</v>
      </c>
      <c r="I2091">
        <v>11.800000190734863</v>
      </c>
      <c r="J2091">
        <v>117.40000152587891</v>
      </c>
      <c r="K2091">
        <v>4.5</v>
      </c>
      <c r="L2091">
        <v>89</v>
      </c>
      <c r="M2091">
        <v>3.0999999046325684</v>
      </c>
      <c r="N2091">
        <v>6.4000000953674316</v>
      </c>
      <c r="O2091">
        <v>7.8000001907348633</v>
      </c>
      <c r="P2091">
        <v>32.599998474121094</v>
      </c>
      <c r="Q2091">
        <v>121.59999847412109</v>
      </c>
      <c r="S2091">
        <v>111</v>
      </c>
      <c r="T2091">
        <v>0</v>
      </c>
      <c r="U2091">
        <v>0</v>
      </c>
      <c r="V2091">
        <v>0</v>
      </c>
      <c r="W2091">
        <v>1</v>
      </c>
      <c r="X2091">
        <v>0</v>
      </c>
      <c r="Y2091">
        <v>0</v>
      </c>
      <c r="Z2091">
        <v>0</v>
      </c>
      <c r="AA2091">
        <v>0</v>
      </c>
      <c r="AB2091">
        <v>1</v>
      </c>
      <c r="AC2091">
        <v>0</v>
      </c>
      <c r="AD2091">
        <v>0</v>
      </c>
      <c r="AE2091" s="63"/>
      <c r="AF2091" s="63"/>
      <c r="AG2091">
        <f t="shared" si="32"/>
        <v>0.11661807839570067</v>
      </c>
    </row>
    <row r="2092" spans="1:33" x14ac:dyDescent="0.25">
      <c r="A2092">
        <v>3610</v>
      </c>
      <c r="B2092" t="s">
        <v>86</v>
      </c>
      <c r="C2092" t="s">
        <v>533</v>
      </c>
      <c r="D2092">
        <v>1926</v>
      </c>
      <c r="E2092">
        <v>143.5</v>
      </c>
      <c r="F2092">
        <v>143.5</v>
      </c>
      <c r="G2092" s="7">
        <v>16</v>
      </c>
      <c r="H2092">
        <v>3.9000000953674316</v>
      </c>
      <c r="I2092">
        <v>11.800000190734863</v>
      </c>
      <c r="J2092">
        <v>122.09999847412109</v>
      </c>
      <c r="K2092">
        <v>6.1999998092651367</v>
      </c>
      <c r="L2092">
        <v>88</v>
      </c>
      <c r="M2092">
        <v>2.7000000476837158</v>
      </c>
      <c r="N2092">
        <v>8.6000003814697266</v>
      </c>
      <c r="O2092">
        <v>6.6999998092651367</v>
      </c>
      <c r="P2092">
        <v>37.900001525878906</v>
      </c>
      <c r="Q2092">
        <v>125.90000152587891</v>
      </c>
      <c r="S2092">
        <v>113.5</v>
      </c>
      <c r="T2092">
        <v>0</v>
      </c>
      <c r="U2092">
        <v>0</v>
      </c>
      <c r="V2092">
        <v>0</v>
      </c>
      <c r="W2092">
        <v>1</v>
      </c>
      <c r="X2092">
        <v>0</v>
      </c>
      <c r="Y2092">
        <v>0</v>
      </c>
      <c r="Z2092">
        <v>0</v>
      </c>
      <c r="AA2092">
        <v>0</v>
      </c>
      <c r="AB2092">
        <v>1</v>
      </c>
      <c r="AC2092">
        <v>0</v>
      </c>
      <c r="AD2092">
        <v>0</v>
      </c>
      <c r="AE2092" s="63"/>
      <c r="AF2092" s="63"/>
      <c r="AG2092">
        <f t="shared" si="32"/>
        <v>0.11149825783972125</v>
      </c>
    </row>
    <row r="2093" spans="1:33" x14ac:dyDescent="0.25">
      <c r="A2093">
        <v>3610</v>
      </c>
      <c r="B2093" t="s">
        <v>86</v>
      </c>
      <c r="C2093" t="s">
        <v>470</v>
      </c>
      <c r="D2093">
        <v>1928</v>
      </c>
      <c r="E2093">
        <v>185.69999694824219</v>
      </c>
      <c r="F2093">
        <v>185.69999694824219</v>
      </c>
      <c r="G2093" s="7">
        <v>16</v>
      </c>
      <c r="H2093">
        <v>5.3000001907348633</v>
      </c>
      <c r="I2093">
        <v>11.800000190734863</v>
      </c>
      <c r="J2093">
        <v>162.89999389648438</v>
      </c>
      <c r="K2093">
        <v>11.699999809265137</v>
      </c>
      <c r="L2093">
        <v>109.30000305175781</v>
      </c>
      <c r="M2093">
        <v>4.8000001907348633</v>
      </c>
      <c r="N2093">
        <v>15.699999809265137</v>
      </c>
      <c r="O2093">
        <v>6.5</v>
      </c>
      <c r="P2093">
        <v>50.5</v>
      </c>
      <c r="Q2093">
        <v>159.80000305175781</v>
      </c>
      <c r="S2093">
        <v>134.89999389648438</v>
      </c>
      <c r="T2093">
        <v>0</v>
      </c>
      <c r="U2093">
        <v>0</v>
      </c>
      <c r="V2093">
        <v>0</v>
      </c>
      <c r="W2093">
        <v>1</v>
      </c>
      <c r="X2093">
        <v>0</v>
      </c>
      <c r="Y2093">
        <v>0</v>
      </c>
      <c r="Z2093">
        <v>0</v>
      </c>
      <c r="AA2093">
        <v>0</v>
      </c>
      <c r="AB2093">
        <v>1</v>
      </c>
      <c r="AC2093">
        <v>0</v>
      </c>
      <c r="AD2093">
        <v>0</v>
      </c>
      <c r="AE2093" s="63"/>
      <c r="AF2093" s="63"/>
      <c r="AG2093">
        <f t="shared" si="32"/>
        <v>8.6160475298550906E-2</v>
      </c>
    </row>
    <row r="2094" spans="1:33" x14ac:dyDescent="0.25">
      <c r="A2094">
        <v>3610</v>
      </c>
      <c r="B2094" t="s">
        <v>86</v>
      </c>
      <c r="C2094" t="s">
        <v>471</v>
      </c>
      <c r="D2094">
        <v>1929</v>
      </c>
      <c r="E2094">
        <v>186.89999389648438</v>
      </c>
      <c r="F2094">
        <v>186.89999389648438</v>
      </c>
      <c r="G2094" s="7">
        <v>16</v>
      </c>
      <c r="H2094">
        <v>6.3000001907348633</v>
      </c>
      <c r="I2094">
        <v>11.800000190734863</v>
      </c>
      <c r="J2094">
        <v>162.80000305175781</v>
      </c>
      <c r="K2094">
        <v>8.3999996185302734</v>
      </c>
      <c r="L2094">
        <v>106.69999694824219</v>
      </c>
      <c r="M2094">
        <v>4.5999999046325684</v>
      </c>
      <c r="N2094">
        <v>27.899999618530273</v>
      </c>
      <c r="O2094">
        <v>10.899999618530273</v>
      </c>
      <c r="P2094">
        <v>56.099998474121094</v>
      </c>
      <c r="Q2094">
        <v>162.79998779296875</v>
      </c>
      <c r="S2094">
        <v>119.19999694824219</v>
      </c>
      <c r="T2094">
        <v>0</v>
      </c>
      <c r="U2094">
        <v>0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1</v>
      </c>
      <c r="AC2094">
        <v>0</v>
      </c>
      <c r="AD2094">
        <v>0</v>
      </c>
      <c r="AE2094" s="63"/>
      <c r="AF2094" s="63"/>
      <c r="AG2094">
        <f t="shared" si="32"/>
        <v>8.5607279414153914E-2</v>
      </c>
    </row>
    <row r="2095" spans="1:33" x14ac:dyDescent="0.25">
      <c r="A2095">
        <v>3610</v>
      </c>
      <c r="B2095" t="s">
        <v>86</v>
      </c>
      <c r="C2095" t="s">
        <v>472</v>
      </c>
      <c r="D2095">
        <v>1930</v>
      </c>
      <c r="E2095">
        <v>176.39999389648438</v>
      </c>
      <c r="F2095">
        <v>176.39999389648438</v>
      </c>
      <c r="G2095" s="7">
        <v>16</v>
      </c>
      <c r="H2095">
        <v>7.5999999046325684</v>
      </c>
      <c r="I2095">
        <v>11.800000190734863</v>
      </c>
      <c r="J2095">
        <v>151.30000305175781</v>
      </c>
      <c r="K2095">
        <v>9.6999998092651367</v>
      </c>
      <c r="L2095">
        <v>96.300003051757813</v>
      </c>
      <c r="M2095">
        <v>7.5</v>
      </c>
      <c r="N2095">
        <v>32.099998474121094</v>
      </c>
      <c r="O2095">
        <v>10.199999809265137</v>
      </c>
      <c r="P2095">
        <v>46.5</v>
      </c>
      <c r="Q2095">
        <v>142.80000305175781</v>
      </c>
      <c r="S2095">
        <v>80.5</v>
      </c>
      <c r="T2095">
        <v>0</v>
      </c>
      <c r="U2095">
        <v>0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1</v>
      </c>
      <c r="AC2095">
        <v>0</v>
      </c>
      <c r="AD2095">
        <v>0</v>
      </c>
      <c r="AE2095" s="63"/>
      <c r="AF2095" s="63"/>
      <c r="AG2095">
        <f t="shared" si="32"/>
        <v>9.0702950984165975E-2</v>
      </c>
    </row>
    <row r="2096" spans="1:33" x14ac:dyDescent="0.25">
      <c r="A2096">
        <v>3610</v>
      </c>
      <c r="B2096" t="s">
        <v>86</v>
      </c>
      <c r="C2096" t="s">
        <v>473</v>
      </c>
      <c r="D2096">
        <v>1931</v>
      </c>
      <c r="E2096">
        <v>139.89999389648438</v>
      </c>
      <c r="F2096">
        <v>139.89999389648438</v>
      </c>
      <c r="G2096" s="7">
        <v>16</v>
      </c>
      <c r="H2096">
        <v>7.5999999046325684</v>
      </c>
      <c r="I2096">
        <v>11.800000190734863</v>
      </c>
      <c r="J2096">
        <v>110.19999694824219</v>
      </c>
      <c r="K2096">
        <v>8.6999998092651367</v>
      </c>
      <c r="L2096">
        <v>67.800003051757813</v>
      </c>
      <c r="M2096">
        <v>7.9000000953674316</v>
      </c>
      <c r="N2096">
        <v>29.700000762939453</v>
      </c>
      <c r="O2096">
        <v>6.0999999046325684</v>
      </c>
      <c r="P2096">
        <v>38.5</v>
      </c>
      <c r="Q2096">
        <v>106.30000305175781</v>
      </c>
      <c r="S2096">
        <v>81.699996948242188</v>
      </c>
      <c r="T2096">
        <v>0</v>
      </c>
      <c r="U2096">
        <v>0</v>
      </c>
      <c r="V2096">
        <v>0</v>
      </c>
      <c r="W2096">
        <v>1</v>
      </c>
      <c r="X2096">
        <v>0</v>
      </c>
      <c r="Y2096">
        <v>0</v>
      </c>
      <c r="Z2096">
        <v>0</v>
      </c>
      <c r="AA2096">
        <v>0</v>
      </c>
      <c r="AB2096">
        <v>1</v>
      </c>
      <c r="AC2096">
        <v>0</v>
      </c>
      <c r="AD2096">
        <v>0</v>
      </c>
      <c r="AE2096" s="63"/>
      <c r="AF2096" s="63"/>
      <c r="AG2096">
        <f t="shared" si="32"/>
        <v>0.11436741027907989</v>
      </c>
    </row>
    <row r="2097" spans="1:33" x14ac:dyDescent="0.25">
      <c r="A2097">
        <v>3610</v>
      </c>
      <c r="B2097" t="s">
        <v>86</v>
      </c>
      <c r="C2097" t="s">
        <v>474</v>
      </c>
      <c r="D2097">
        <v>1932</v>
      </c>
      <c r="E2097">
        <v>138.10000610351563</v>
      </c>
      <c r="F2097">
        <v>138.10000610351563</v>
      </c>
      <c r="G2097" s="7">
        <v>16</v>
      </c>
      <c r="H2097">
        <v>7.9000000953674316</v>
      </c>
      <c r="I2097">
        <v>11.800000190734863</v>
      </c>
      <c r="J2097">
        <v>108.80000305175781</v>
      </c>
      <c r="K2097">
        <v>7.5999999046325684</v>
      </c>
      <c r="L2097">
        <v>64.5</v>
      </c>
      <c r="M2097">
        <v>6.4000000953674316</v>
      </c>
      <c r="N2097">
        <v>27.100000381469727</v>
      </c>
      <c r="O2097">
        <v>6.8000001907348633</v>
      </c>
      <c r="P2097">
        <v>42.700000762939453</v>
      </c>
      <c r="Q2097">
        <v>107.19999694824219</v>
      </c>
      <c r="S2097">
        <v>76.599998474121094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1</v>
      </c>
      <c r="AC2097">
        <v>0</v>
      </c>
      <c r="AD2097">
        <v>0</v>
      </c>
      <c r="AE2097" s="63"/>
      <c r="AF2097" s="63"/>
      <c r="AG2097">
        <f t="shared" si="32"/>
        <v>0.11585806873901859</v>
      </c>
    </row>
    <row r="2098" spans="1:33" x14ac:dyDescent="0.25">
      <c r="A2098">
        <v>3610</v>
      </c>
      <c r="B2098" t="s">
        <v>86</v>
      </c>
      <c r="C2098" t="s">
        <v>475</v>
      </c>
      <c r="D2098">
        <v>1933</v>
      </c>
      <c r="E2098">
        <v>131.69999694824219</v>
      </c>
      <c r="F2098">
        <v>131.69999694824219</v>
      </c>
      <c r="G2098" s="7">
        <v>16</v>
      </c>
      <c r="H2098">
        <v>8.1999998092651367</v>
      </c>
      <c r="I2098">
        <v>11.800000190734863</v>
      </c>
      <c r="J2098">
        <v>102</v>
      </c>
      <c r="K2098">
        <v>9.3000001907348633</v>
      </c>
      <c r="L2098">
        <v>56.200000762939453</v>
      </c>
      <c r="M2098">
        <v>6.1999998092651367</v>
      </c>
      <c r="N2098">
        <v>25.399999618530273</v>
      </c>
      <c r="O2098">
        <v>7</v>
      </c>
      <c r="P2098">
        <v>43</v>
      </c>
      <c r="Q2098">
        <v>99.199996948242188</v>
      </c>
      <c r="S2098">
        <v>74.900001525878906</v>
      </c>
      <c r="T2098">
        <v>0</v>
      </c>
      <c r="U2098">
        <v>0</v>
      </c>
      <c r="V2098">
        <v>0</v>
      </c>
      <c r="W2098">
        <v>1</v>
      </c>
      <c r="X2098">
        <v>0</v>
      </c>
      <c r="Y2098">
        <v>0</v>
      </c>
      <c r="Z2098">
        <v>0</v>
      </c>
      <c r="AA2098">
        <v>0</v>
      </c>
      <c r="AB2098">
        <v>1</v>
      </c>
      <c r="AC2098">
        <v>0</v>
      </c>
      <c r="AD2098">
        <v>0</v>
      </c>
      <c r="AE2098" s="63"/>
      <c r="AF2098" s="63"/>
      <c r="AG2098">
        <f t="shared" si="32"/>
        <v>0.12148823364276891</v>
      </c>
    </row>
    <row r="2099" spans="1:33" x14ac:dyDescent="0.25">
      <c r="A2099">
        <v>3610</v>
      </c>
      <c r="B2099" t="s">
        <v>86</v>
      </c>
      <c r="C2099" t="s">
        <v>476</v>
      </c>
      <c r="D2099">
        <v>1934</v>
      </c>
      <c r="E2099">
        <v>128.39999389648438</v>
      </c>
      <c r="F2099">
        <v>128.39999389648438</v>
      </c>
      <c r="G2099" s="7">
        <v>16</v>
      </c>
      <c r="H2099">
        <v>7.9000000953674316</v>
      </c>
      <c r="I2099">
        <v>11.800000190734863</v>
      </c>
      <c r="J2099">
        <v>98.300003051757813</v>
      </c>
      <c r="K2099">
        <v>7.0999999046325684</v>
      </c>
      <c r="L2099">
        <v>57</v>
      </c>
      <c r="M2099">
        <v>5.5999999046325684</v>
      </c>
      <c r="N2099">
        <v>23.399999618530273</v>
      </c>
      <c r="O2099">
        <v>4.5</v>
      </c>
      <c r="P2099">
        <v>40.799999237060547</v>
      </c>
      <c r="Q2099">
        <v>97.800003051757813</v>
      </c>
      <c r="S2099">
        <v>69.199996948242188</v>
      </c>
      <c r="T2099">
        <v>0</v>
      </c>
      <c r="U2099">
        <v>0</v>
      </c>
      <c r="V2099">
        <v>0</v>
      </c>
      <c r="W2099">
        <v>1</v>
      </c>
      <c r="X2099">
        <v>0</v>
      </c>
      <c r="Y2099">
        <v>0</v>
      </c>
      <c r="Z2099">
        <v>0</v>
      </c>
      <c r="AA2099">
        <v>0</v>
      </c>
      <c r="AB2099">
        <v>1</v>
      </c>
      <c r="AC2099">
        <v>0</v>
      </c>
      <c r="AD2099">
        <v>0</v>
      </c>
      <c r="AE2099" s="63"/>
      <c r="AF2099" s="63"/>
      <c r="AG2099">
        <f t="shared" si="32"/>
        <v>0.12461059782369728</v>
      </c>
    </row>
    <row r="2100" spans="1:33" x14ac:dyDescent="0.25">
      <c r="A2100">
        <v>3610</v>
      </c>
      <c r="B2100" t="s">
        <v>86</v>
      </c>
      <c r="C2100" t="s">
        <v>477</v>
      </c>
      <c r="D2100">
        <v>1935</v>
      </c>
      <c r="E2100">
        <v>121.80000305175781</v>
      </c>
      <c r="F2100">
        <v>121.80000305175781</v>
      </c>
      <c r="G2100" s="7">
        <v>16</v>
      </c>
      <c r="H2100">
        <v>8</v>
      </c>
      <c r="I2100">
        <v>11.800000190734863</v>
      </c>
      <c r="J2100">
        <v>91.599998474121094</v>
      </c>
      <c r="K2100">
        <v>6.5</v>
      </c>
      <c r="L2100">
        <v>48.599998474121094</v>
      </c>
      <c r="M2100">
        <v>5.5</v>
      </c>
      <c r="N2100">
        <v>22.399999618530273</v>
      </c>
      <c r="O2100">
        <v>5.4000000953674316</v>
      </c>
      <c r="P2100">
        <v>43</v>
      </c>
      <c r="Q2100">
        <v>91.599998474121094</v>
      </c>
      <c r="S2100">
        <v>75</v>
      </c>
      <c r="T2100">
        <v>0</v>
      </c>
      <c r="U2100">
        <v>0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0</v>
      </c>
      <c r="AB2100">
        <v>1</v>
      </c>
      <c r="AC2100">
        <v>0</v>
      </c>
      <c r="AD2100">
        <v>0</v>
      </c>
      <c r="AE2100" s="63"/>
      <c r="AF2100" s="63"/>
      <c r="AG2100">
        <f t="shared" si="32"/>
        <v>0.13136288669221907</v>
      </c>
    </row>
    <row r="2101" spans="1:33" x14ac:dyDescent="0.25">
      <c r="A2101">
        <v>3610</v>
      </c>
      <c r="B2101" t="s">
        <v>86</v>
      </c>
      <c r="C2101" t="s">
        <v>478</v>
      </c>
      <c r="D2101">
        <v>1936</v>
      </c>
      <c r="E2101">
        <v>127.5</v>
      </c>
      <c r="F2101">
        <v>127.5</v>
      </c>
      <c r="G2101" s="7">
        <v>16</v>
      </c>
      <c r="H2101">
        <v>8.1000003814697266</v>
      </c>
      <c r="I2101">
        <v>11.800000190734863</v>
      </c>
      <c r="J2101">
        <v>96.900001525878906</v>
      </c>
      <c r="K2101">
        <v>6.9000000953674316</v>
      </c>
      <c r="L2101">
        <v>56.400001525878906</v>
      </c>
      <c r="M2101">
        <v>5.4000000953674316</v>
      </c>
      <c r="N2101">
        <v>21.899999618530273</v>
      </c>
      <c r="O2101">
        <v>6.9000000953674316</v>
      </c>
      <c r="P2101">
        <v>40.400001525878906</v>
      </c>
      <c r="Q2101">
        <v>96.800003051757813</v>
      </c>
      <c r="S2101">
        <v>82.300003051757813</v>
      </c>
      <c r="T2101">
        <v>0</v>
      </c>
      <c r="U2101">
        <v>0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1</v>
      </c>
      <c r="AC2101">
        <v>0</v>
      </c>
      <c r="AD2101">
        <v>0</v>
      </c>
      <c r="AE2101" s="63"/>
      <c r="AF2101" s="63"/>
      <c r="AG2101">
        <f t="shared" si="32"/>
        <v>0.12549019607843137</v>
      </c>
    </row>
    <row r="2102" spans="1:33" x14ac:dyDescent="0.25">
      <c r="A2102">
        <v>3610</v>
      </c>
      <c r="B2102" t="s">
        <v>86</v>
      </c>
      <c r="C2102" t="s">
        <v>479</v>
      </c>
      <c r="D2102">
        <v>1937</v>
      </c>
      <c r="E2102">
        <v>135.39999389648438</v>
      </c>
      <c r="F2102">
        <v>135.39999389648438</v>
      </c>
      <c r="G2102" s="7">
        <v>16</v>
      </c>
      <c r="H2102">
        <v>8.1999998092651367</v>
      </c>
      <c r="I2102">
        <v>11.800000190734863</v>
      </c>
      <c r="J2102">
        <v>106.09999847412109</v>
      </c>
      <c r="K2102">
        <v>8.8000001907348633</v>
      </c>
      <c r="L2102">
        <v>64</v>
      </c>
      <c r="M2102">
        <v>4.9000000953674316</v>
      </c>
      <c r="N2102">
        <v>23.799999237060547</v>
      </c>
      <c r="O2102">
        <v>7.9000000953674316</v>
      </c>
      <c r="P2102">
        <v>40.700000762939453</v>
      </c>
      <c r="Q2102">
        <v>104.69999694824219</v>
      </c>
      <c r="S2102">
        <v>92.199996948242188</v>
      </c>
      <c r="T2102">
        <v>0</v>
      </c>
      <c r="U2102">
        <v>0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0</v>
      </c>
      <c r="AB2102">
        <v>1</v>
      </c>
      <c r="AC2102">
        <v>0</v>
      </c>
      <c r="AD2102">
        <v>0</v>
      </c>
      <c r="AE2102" s="63"/>
      <c r="AF2102" s="63"/>
      <c r="AG2102">
        <f t="shared" si="32"/>
        <v>0.118168395282442</v>
      </c>
    </row>
    <row r="2103" spans="1:33" x14ac:dyDescent="0.25">
      <c r="A2103">
        <v>3610</v>
      </c>
      <c r="B2103" t="s">
        <v>86</v>
      </c>
      <c r="C2103" t="s">
        <v>480</v>
      </c>
      <c r="D2103">
        <v>1938</v>
      </c>
      <c r="E2103">
        <v>149.30000305175781</v>
      </c>
      <c r="F2103">
        <v>149.89999389648438</v>
      </c>
      <c r="G2103" s="7">
        <v>16</v>
      </c>
      <c r="H2103">
        <v>8.5</v>
      </c>
      <c r="I2103">
        <v>11.800000190734863</v>
      </c>
      <c r="J2103">
        <v>120.80000305175781</v>
      </c>
      <c r="K2103">
        <v>13.199999809265137</v>
      </c>
      <c r="L2103">
        <v>83</v>
      </c>
      <c r="M2103">
        <v>3.9000000953674316</v>
      </c>
      <c r="N2103">
        <v>28.600000381469727</v>
      </c>
      <c r="O2103">
        <v>6.3000001907348633</v>
      </c>
      <c r="P2103">
        <v>33.099998474121094</v>
      </c>
      <c r="Q2103">
        <v>116.09999847412109</v>
      </c>
      <c r="S2103">
        <v>113.69999694824219</v>
      </c>
      <c r="T2103">
        <v>0</v>
      </c>
      <c r="U2103">
        <v>0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0</v>
      </c>
      <c r="AB2103">
        <v>1</v>
      </c>
      <c r="AC2103">
        <v>0</v>
      </c>
      <c r="AD2103">
        <v>0</v>
      </c>
      <c r="AE2103" s="63"/>
      <c r="AF2103" s="63"/>
      <c r="AG2103">
        <f t="shared" si="32"/>
        <v>0.10716677610819125</v>
      </c>
    </row>
    <row r="2104" spans="1:33" s="4" customFormat="1" x14ac:dyDescent="0.25">
      <c r="A2104" s="4">
        <v>3610</v>
      </c>
      <c r="B2104" s="4" t="s">
        <v>86</v>
      </c>
      <c r="C2104" s="4" t="s">
        <v>481</v>
      </c>
      <c r="D2104" s="4">
        <v>1939</v>
      </c>
      <c r="E2104" s="4">
        <v>176.39999389648438</v>
      </c>
      <c r="F2104" s="4">
        <v>176.39999389648438</v>
      </c>
      <c r="G2104" s="7">
        <v>16</v>
      </c>
      <c r="H2104" s="4">
        <v>8.8000001907348633</v>
      </c>
      <c r="I2104" s="4">
        <v>11.800000190734863</v>
      </c>
      <c r="J2104" s="4">
        <v>147.30000305175781</v>
      </c>
      <c r="K2104" s="4">
        <v>27.299999237060547</v>
      </c>
      <c r="L2104" s="4">
        <v>93.699996948242188</v>
      </c>
      <c r="M2104" s="4">
        <v>4.9000000953674316</v>
      </c>
      <c r="N2104" s="4">
        <v>33.599998474121094</v>
      </c>
      <c r="O2104" s="4">
        <v>4.9000000953674316</v>
      </c>
      <c r="P2104" s="4">
        <v>34</v>
      </c>
      <c r="Q2104" s="4">
        <v>127.69999694824219</v>
      </c>
      <c r="T2104" s="4">
        <v>0</v>
      </c>
      <c r="U2104" s="4">
        <v>0</v>
      </c>
      <c r="V2104" s="4">
        <v>0</v>
      </c>
      <c r="W2104" s="4">
        <v>1</v>
      </c>
      <c r="X2104" s="4">
        <v>0</v>
      </c>
      <c r="Y2104" s="4">
        <v>0</v>
      </c>
      <c r="Z2104" s="4">
        <v>0</v>
      </c>
      <c r="AA2104" s="4">
        <v>0</v>
      </c>
      <c r="AB2104" s="4">
        <v>1</v>
      </c>
      <c r="AC2104" s="4">
        <v>0</v>
      </c>
      <c r="AD2104" s="4">
        <v>0</v>
      </c>
      <c r="AE2104" s="63"/>
      <c r="AF2104" s="63"/>
      <c r="AG2104">
        <f t="shared" si="32"/>
        <v>9.0702950984165975E-2</v>
      </c>
    </row>
    <row r="2105" spans="1:33" x14ac:dyDescent="0.25">
      <c r="A2105">
        <v>3612</v>
      </c>
      <c r="B2105" t="s">
        <v>87</v>
      </c>
      <c r="C2105" t="s">
        <v>463</v>
      </c>
      <c r="D2105">
        <v>1921</v>
      </c>
      <c r="E2105">
        <v>159.60000610351563</v>
      </c>
      <c r="F2105">
        <v>159.60000610351563</v>
      </c>
      <c r="G2105" s="7">
        <v>30</v>
      </c>
      <c r="H2105">
        <v>1.7999999523162842</v>
      </c>
      <c r="I2105">
        <v>18</v>
      </c>
      <c r="J2105">
        <v>121.90000152587891</v>
      </c>
      <c r="K2105">
        <v>8.6000003814697266</v>
      </c>
      <c r="L2105">
        <v>79.699996948242188</v>
      </c>
      <c r="M2105">
        <v>1.1000000238418579</v>
      </c>
      <c r="O2105">
        <v>0.60000002384185791</v>
      </c>
      <c r="P2105">
        <v>48.599998474121094</v>
      </c>
      <c r="Q2105">
        <v>128.29998779296875</v>
      </c>
      <c r="S2105">
        <v>127.30000305175781</v>
      </c>
      <c r="T2105">
        <v>0</v>
      </c>
      <c r="U2105">
        <v>0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0</v>
      </c>
      <c r="AB2105">
        <v>1</v>
      </c>
      <c r="AC2105">
        <v>0</v>
      </c>
      <c r="AD2105">
        <v>0</v>
      </c>
      <c r="AE2105" s="63">
        <f>AVERAGE(G2106:G2124)</f>
        <v>48.94736842105263</v>
      </c>
      <c r="AF2105" s="63">
        <f>_xlfn.VAR.S(G2105:G2124)</f>
        <v>227.36842105263159</v>
      </c>
      <c r="AG2105">
        <f t="shared" si="32"/>
        <v>0.18796991762357562</v>
      </c>
    </row>
    <row r="2106" spans="1:33" x14ac:dyDescent="0.25">
      <c r="A2106">
        <v>3612</v>
      </c>
      <c r="B2106" t="s">
        <v>87</v>
      </c>
      <c r="C2106" t="s">
        <v>464</v>
      </c>
      <c r="D2106">
        <v>1922</v>
      </c>
      <c r="E2106">
        <v>164.10000610351563</v>
      </c>
      <c r="F2106">
        <v>164.10000610351563</v>
      </c>
      <c r="G2106" s="7">
        <v>30</v>
      </c>
      <c r="H2106">
        <v>2.0999999046325684</v>
      </c>
      <c r="I2106">
        <v>18</v>
      </c>
      <c r="J2106">
        <v>127.30000305175781</v>
      </c>
      <c r="K2106">
        <v>11.899999618530273</v>
      </c>
      <c r="L2106">
        <v>79.099998474121094</v>
      </c>
      <c r="M2106">
        <v>3</v>
      </c>
      <c r="O2106">
        <v>1.2999999523162842</v>
      </c>
      <c r="P2106">
        <v>48.900001525878906</v>
      </c>
      <c r="Q2106">
        <v>128</v>
      </c>
      <c r="S2106">
        <v>131</v>
      </c>
      <c r="T2106">
        <v>0</v>
      </c>
      <c r="U2106">
        <v>0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0</v>
      </c>
      <c r="AB2106">
        <v>1</v>
      </c>
      <c r="AC2106">
        <v>0</v>
      </c>
      <c r="AD2106">
        <v>0</v>
      </c>
      <c r="AE2106" s="63"/>
      <c r="AF2106" s="63"/>
      <c r="AG2106">
        <f t="shared" si="32"/>
        <v>0.18281534969033306</v>
      </c>
    </row>
    <row r="2107" spans="1:33" x14ac:dyDescent="0.25">
      <c r="A2107">
        <v>3612</v>
      </c>
      <c r="B2107" t="s">
        <v>87</v>
      </c>
      <c r="C2107" t="s">
        <v>465</v>
      </c>
      <c r="D2107">
        <v>1923</v>
      </c>
      <c r="E2107">
        <v>172.19999694824219</v>
      </c>
      <c r="F2107">
        <v>172.19999694824219</v>
      </c>
      <c r="G2107" s="7">
        <v>30</v>
      </c>
      <c r="H2107">
        <v>2.4000000953674316</v>
      </c>
      <c r="I2107">
        <v>18.100000381469727</v>
      </c>
      <c r="J2107">
        <v>131</v>
      </c>
      <c r="K2107">
        <v>10</v>
      </c>
      <c r="L2107">
        <v>69.400001525878906</v>
      </c>
      <c r="M2107">
        <v>2</v>
      </c>
      <c r="O2107">
        <v>2.7999999523162842</v>
      </c>
      <c r="P2107">
        <v>69.300003051757813</v>
      </c>
      <c r="Q2107">
        <v>138.70001220703125</v>
      </c>
      <c r="S2107">
        <v>135.19999694824219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AE2107" s="63"/>
      <c r="AF2107" s="63"/>
      <c r="AG2107">
        <f t="shared" si="32"/>
        <v>0.17421603096205071</v>
      </c>
    </row>
    <row r="2108" spans="1:33" x14ac:dyDescent="0.25">
      <c r="A2108">
        <v>3612</v>
      </c>
      <c r="B2108" t="s">
        <v>87</v>
      </c>
      <c r="C2108" t="s">
        <v>466</v>
      </c>
      <c r="D2108">
        <v>1924</v>
      </c>
      <c r="E2108">
        <v>175.80000305175781</v>
      </c>
      <c r="F2108">
        <v>175.80000305175781</v>
      </c>
      <c r="G2108" s="7">
        <v>30</v>
      </c>
      <c r="H2108">
        <v>2.9000000953674316</v>
      </c>
      <c r="I2108">
        <v>18.200000762939453</v>
      </c>
      <c r="J2108">
        <v>135.19999694824219</v>
      </c>
      <c r="K2108">
        <v>10.699999809265137</v>
      </c>
      <c r="L2108">
        <v>67.699996948242188</v>
      </c>
      <c r="M2108">
        <v>1.7999999523162842</v>
      </c>
      <c r="O2108">
        <v>1.5</v>
      </c>
      <c r="P2108">
        <v>76.599998474121094</v>
      </c>
      <c r="Q2108">
        <v>144.29998779296875</v>
      </c>
      <c r="S2108">
        <v>196.10000610351563</v>
      </c>
      <c r="T2108">
        <v>0</v>
      </c>
      <c r="U2108">
        <v>0</v>
      </c>
      <c r="V2108">
        <v>0</v>
      </c>
      <c r="W2108">
        <v>1</v>
      </c>
      <c r="X2108">
        <v>0</v>
      </c>
      <c r="Y2108">
        <v>0</v>
      </c>
      <c r="Z2108">
        <v>0</v>
      </c>
      <c r="AA2108">
        <v>0</v>
      </c>
      <c r="AB2108">
        <v>1</v>
      </c>
      <c r="AC2108">
        <v>0</v>
      </c>
      <c r="AD2108">
        <v>0</v>
      </c>
      <c r="AE2108" s="63"/>
      <c r="AF2108" s="63"/>
      <c r="AG2108">
        <f t="shared" si="32"/>
        <v>0.1706484612014916</v>
      </c>
    </row>
    <row r="2109" spans="1:33" x14ac:dyDescent="0.25">
      <c r="A2109">
        <v>3612</v>
      </c>
      <c r="B2109" t="s">
        <v>87</v>
      </c>
      <c r="C2109" t="s">
        <v>467</v>
      </c>
      <c r="D2109">
        <v>1925</v>
      </c>
      <c r="E2109">
        <v>237.69999694824219</v>
      </c>
      <c r="F2109">
        <v>237.69999694824219</v>
      </c>
      <c r="G2109" s="7">
        <v>30</v>
      </c>
      <c r="H2109">
        <v>3.5999999046325684</v>
      </c>
      <c r="I2109">
        <v>18.200000762939453</v>
      </c>
      <c r="J2109">
        <v>196.10000610351563</v>
      </c>
      <c r="K2109">
        <v>27.700000762939453</v>
      </c>
      <c r="L2109">
        <v>106.30000305175781</v>
      </c>
      <c r="M2109">
        <v>1.7000000476837158</v>
      </c>
      <c r="O2109">
        <v>5.6999998092651367</v>
      </c>
      <c r="P2109">
        <v>81.199996948242188</v>
      </c>
      <c r="Q2109">
        <v>187.5</v>
      </c>
      <c r="S2109">
        <v>255</v>
      </c>
      <c r="T2109">
        <v>0</v>
      </c>
      <c r="U2109">
        <v>0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0</v>
      </c>
      <c r="AB2109">
        <v>1</v>
      </c>
      <c r="AC2109">
        <v>0</v>
      </c>
      <c r="AD2109">
        <v>0</v>
      </c>
      <c r="AE2109" s="63"/>
      <c r="AF2109" s="63"/>
      <c r="AG2109">
        <f t="shared" si="32"/>
        <v>0.12620950940328504</v>
      </c>
    </row>
    <row r="2110" spans="1:33" x14ac:dyDescent="0.25">
      <c r="A2110">
        <v>3612</v>
      </c>
      <c r="B2110" t="s">
        <v>87</v>
      </c>
      <c r="C2110" t="s">
        <v>468</v>
      </c>
      <c r="D2110">
        <v>1926</v>
      </c>
      <c r="E2110">
        <v>294.70001220703125</v>
      </c>
      <c r="F2110">
        <v>294.70001220703125</v>
      </c>
      <c r="G2110" s="7">
        <v>30</v>
      </c>
      <c r="H2110">
        <v>5.1999998092651367</v>
      </c>
      <c r="I2110">
        <v>18.5</v>
      </c>
      <c r="J2110">
        <v>255</v>
      </c>
      <c r="K2110">
        <v>44.799999237060547</v>
      </c>
      <c r="L2110">
        <v>129.80000305175781</v>
      </c>
      <c r="M2110">
        <v>4.9000000953674316</v>
      </c>
      <c r="O2110">
        <v>6.8000001907348633</v>
      </c>
      <c r="P2110">
        <v>92</v>
      </c>
      <c r="Q2110">
        <v>221.80000305175781</v>
      </c>
      <c r="S2110">
        <v>302</v>
      </c>
      <c r="T2110">
        <v>0</v>
      </c>
      <c r="U2110">
        <v>0</v>
      </c>
      <c r="V2110">
        <v>0</v>
      </c>
      <c r="W2110">
        <v>1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0</v>
      </c>
      <c r="AE2110" s="63"/>
      <c r="AF2110" s="63"/>
      <c r="AG2110">
        <f t="shared" si="32"/>
        <v>0.10179843487391695</v>
      </c>
    </row>
    <row r="2111" spans="1:33" x14ac:dyDescent="0.25">
      <c r="A2111">
        <v>3612</v>
      </c>
      <c r="B2111" t="s">
        <v>87</v>
      </c>
      <c r="C2111" t="s">
        <v>469</v>
      </c>
      <c r="D2111">
        <v>1927</v>
      </c>
      <c r="E2111">
        <v>350.29998779296875</v>
      </c>
      <c r="F2111">
        <v>350.29998779296875</v>
      </c>
      <c r="G2111" s="7">
        <v>30</v>
      </c>
      <c r="H2111">
        <v>7.4000000953674316</v>
      </c>
      <c r="I2111">
        <v>18.5</v>
      </c>
      <c r="J2111">
        <v>302</v>
      </c>
      <c r="K2111">
        <v>36.599998474121094</v>
      </c>
      <c r="L2111">
        <v>198</v>
      </c>
      <c r="M2111">
        <v>9.6000003814697266</v>
      </c>
      <c r="O2111">
        <v>10.800000190734863</v>
      </c>
      <c r="P2111">
        <v>83.699996948242188</v>
      </c>
      <c r="Q2111">
        <v>281.70001220703125</v>
      </c>
      <c r="S2111">
        <v>310.60000610351563</v>
      </c>
      <c r="T2111">
        <v>0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0</v>
      </c>
      <c r="AB2111">
        <v>1</v>
      </c>
      <c r="AC2111">
        <v>0</v>
      </c>
      <c r="AD2111">
        <v>0</v>
      </c>
      <c r="AE2111" s="63"/>
      <c r="AF2111" s="63"/>
      <c r="AG2111">
        <f t="shared" si="32"/>
        <v>8.5640882230719168E-2</v>
      </c>
    </row>
    <row r="2112" spans="1:33" x14ac:dyDescent="0.25">
      <c r="A2112">
        <v>3612</v>
      </c>
      <c r="B2112" t="s">
        <v>87</v>
      </c>
      <c r="C2112" t="s">
        <v>470</v>
      </c>
      <c r="D2112">
        <v>1928</v>
      </c>
      <c r="E2112">
        <v>365.10000610351563</v>
      </c>
      <c r="F2112">
        <v>365.10000610351563</v>
      </c>
      <c r="G2112" s="7">
        <v>30</v>
      </c>
      <c r="H2112">
        <v>9.5</v>
      </c>
      <c r="I2112">
        <v>18.5</v>
      </c>
      <c r="J2112">
        <v>310.60000610351563</v>
      </c>
      <c r="K2112">
        <v>38</v>
      </c>
      <c r="L2112">
        <v>184.39999389648438</v>
      </c>
      <c r="M2112">
        <v>4.1999998092651367</v>
      </c>
      <c r="O2112">
        <v>8</v>
      </c>
      <c r="P2112">
        <v>114.5</v>
      </c>
      <c r="Q2112">
        <v>298.89999389648438</v>
      </c>
      <c r="S2112">
        <v>289.39999389648438</v>
      </c>
      <c r="T2112">
        <v>0</v>
      </c>
      <c r="U2112">
        <v>0</v>
      </c>
      <c r="V2112">
        <v>0</v>
      </c>
      <c r="W2112">
        <v>1</v>
      </c>
      <c r="X2112">
        <v>0</v>
      </c>
      <c r="Y2112">
        <v>0</v>
      </c>
      <c r="Z2112">
        <v>0</v>
      </c>
      <c r="AA2112">
        <v>0</v>
      </c>
      <c r="AB2112">
        <v>1</v>
      </c>
      <c r="AC2112">
        <v>0</v>
      </c>
      <c r="AD2112">
        <v>0</v>
      </c>
      <c r="AE2112" s="63"/>
      <c r="AF2112" s="63"/>
      <c r="AG2112">
        <f t="shared" si="32"/>
        <v>8.2169267319853717E-2</v>
      </c>
    </row>
    <row r="2113" spans="1:33" x14ac:dyDescent="0.25">
      <c r="A2113">
        <v>3612</v>
      </c>
      <c r="B2113" t="s">
        <v>87</v>
      </c>
      <c r="C2113" t="s">
        <v>471</v>
      </c>
      <c r="D2113">
        <v>1929</v>
      </c>
      <c r="E2113">
        <v>384.5</v>
      </c>
      <c r="F2113">
        <v>384.5</v>
      </c>
      <c r="G2113" s="7">
        <v>60</v>
      </c>
      <c r="H2113">
        <v>18.100000381469727</v>
      </c>
      <c r="I2113">
        <v>35.5</v>
      </c>
      <c r="J2113">
        <v>289.39999389648438</v>
      </c>
      <c r="K2113">
        <v>37</v>
      </c>
      <c r="L2113">
        <v>163.69999694824219</v>
      </c>
      <c r="M2113">
        <v>5.6999998092651367</v>
      </c>
      <c r="O2113">
        <v>14.5</v>
      </c>
      <c r="P2113">
        <v>143.30000305175781</v>
      </c>
      <c r="Q2113">
        <v>307</v>
      </c>
      <c r="S2113">
        <v>251.80000305175781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0</v>
      </c>
      <c r="AB2113">
        <v>1</v>
      </c>
      <c r="AC2113">
        <v>0</v>
      </c>
      <c r="AD2113">
        <v>0</v>
      </c>
      <c r="AE2113" s="63"/>
      <c r="AF2113" s="63"/>
      <c r="AG2113">
        <f t="shared" si="32"/>
        <v>0.15604681404421328</v>
      </c>
    </row>
    <row r="2114" spans="1:33" x14ac:dyDescent="0.25">
      <c r="A2114">
        <v>3612</v>
      </c>
      <c r="B2114" t="s">
        <v>87</v>
      </c>
      <c r="C2114" t="s">
        <v>472</v>
      </c>
      <c r="D2114">
        <v>1930</v>
      </c>
      <c r="E2114">
        <v>354.5</v>
      </c>
      <c r="F2114">
        <v>354.5</v>
      </c>
      <c r="G2114" s="7">
        <v>60</v>
      </c>
      <c r="H2114">
        <v>19.799999237060547</v>
      </c>
      <c r="I2114">
        <v>35.700000762939453</v>
      </c>
      <c r="J2114">
        <v>251.80000305175781</v>
      </c>
      <c r="K2114">
        <v>30.200000762939453</v>
      </c>
      <c r="L2114">
        <v>134.30000305175781</v>
      </c>
      <c r="M2114">
        <v>13.5</v>
      </c>
      <c r="O2114">
        <v>8.3999996185302734</v>
      </c>
      <c r="P2114">
        <v>138.60000610351563</v>
      </c>
      <c r="Q2114">
        <v>272.9000244140625</v>
      </c>
      <c r="S2114">
        <v>250.39999389648438</v>
      </c>
      <c r="T2114">
        <v>0</v>
      </c>
      <c r="U2114">
        <v>0</v>
      </c>
      <c r="V2114">
        <v>0</v>
      </c>
      <c r="W2114">
        <v>1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0</v>
      </c>
      <c r="AE2114" s="63"/>
      <c r="AF2114" s="63"/>
      <c r="AG2114">
        <f t="shared" si="32"/>
        <v>0.16925246826516219</v>
      </c>
    </row>
    <row r="2115" spans="1:33" x14ac:dyDescent="0.25">
      <c r="A2115">
        <v>3612</v>
      </c>
      <c r="B2115" t="s">
        <v>87</v>
      </c>
      <c r="C2115" t="s">
        <v>473</v>
      </c>
      <c r="D2115">
        <v>1931</v>
      </c>
      <c r="E2115">
        <v>338.60000610351563</v>
      </c>
      <c r="F2115">
        <v>338.60000610351563</v>
      </c>
      <c r="G2115" s="7">
        <v>60</v>
      </c>
      <c r="H2115">
        <v>18.299999237060547</v>
      </c>
      <c r="I2115">
        <v>36</v>
      </c>
      <c r="J2115">
        <v>250.39999389648438</v>
      </c>
      <c r="K2115">
        <v>35.900001525878906</v>
      </c>
      <c r="L2115">
        <v>139.80000305175781</v>
      </c>
      <c r="M2115">
        <v>9.8000001907348633</v>
      </c>
      <c r="O2115">
        <v>10</v>
      </c>
      <c r="P2115">
        <v>117</v>
      </c>
      <c r="Q2115">
        <v>256.79998779296875</v>
      </c>
      <c r="S2115">
        <v>289.29998779296875</v>
      </c>
      <c r="T2115">
        <v>0</v>
      </c>
      <c r="U2115">
        <v>0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1</v>
      </c>
      <c r="AC2115">
        <v>0</v>
      </c>
      <c r="AD2115">
        <v>0</v>
      </c>
      <c r="AE2115" s="63"/>
      <c r="AF2115" s="63"/>
      <c r="AG2115">
        <f t="shared" ref="AG2115:AG2178" si="33">G2115/E2115</f>
        <v>0.17720023307281632</v>
      </c>
    </row>
    <row r="2116" spans="1:33" x14ac:dyDescent="0.25">
      <c r="A2116">
        <v>3612</v>
      </c>
      <c r="B2116" t="s">
        <v>87</v>
      </c>
      <c r="C2116" t="s">
        <v>474</v>
      </c>
      <c r="D2116">
        <v>1932</v>
      </c>
      <c r="E2116">
        <v>381</v>
      </c>
      <c r="F2116">
        <v>381</v>
      </c>
      <c r="G2116" s="7">
        <v>60</v>
      </c>
      <c r="H2116">
        <v>17.600000381469727</v>
      </c>
      <c r="I2116">
        <v>36.299999237060547</v>
      </c>
      <c r="J2116">
        <v>289.29998779296875</v>
      </c>
      <c r="K2116">
        <v>50</v>
      </c>
      <c r="L2116">
        <v>171.5</v>
      </c>
      <c r="M2116">
        <v>9.6999998092651367</v>
      </c>
      <c r="O2116">
        <v>5.8000001907348633</v>
      </c>
      <c r="P2116">
        <v>113.80000305175781</v>
      </c>
      <c r="Q2116">
        <v>285.29998779296875</v>
      </c>
      <c r="S2116">
        <v>263.39999389648438</v>
      </c>
      <c r="T2116">
        <v>0</v>
      </c>
      <c r="U2116">
        <v>0</v>
      </c>
      <c r="V2116">
        <v>0</v>
      </c>
      <c r="W2116">
        <v>1</v>
      </c>
      <c r="X2116">
        <v>0</v>
      </c>
      <c r="Y2116">
        <v>0</v>
      </c>
      <c r="Z2116">
        <v>0</v>
      </c>
      <c r="AA2116">
        <v>0</v>
      </c>
      <c r="AB2116">
        <v>1</v>
      </c>
      <c r="AC2116">
        <v>0</v>
      </c>
      <c r="AD2116">
        <v>0</v>
      </c>
      <c r="AE2116" s="63"/>
      <c r="AF2116" s="63"/>
      <c r="AG2116">
        <f t="shared" si="33"/>
        <v>0.15748031496062992</v>
      </c>
    </row>
    <row r="2117" spans="1:33" x14ac:dyDescent="0.25">
      <c r="A2117">
        <v>3612</v>
      </c>
      <c r="B2117" t="s">
        <v>87</v>
      </c>
      <c r="C2117" t="s">
        <v>475</v>
      </c>
      <c r="D2117">
        <v>1933</v>
      </c>
      <c r="E2117">
        <v>353.20001220703125</v>
      </c>
      <c r="F2117">
        <v>353.20001220703125</v>
      </c>
      <c r="G2117" s="7">
        <v>60</v>
      </c>
      <c r="H2117">
        <v>17.600000381469727</v>
      </c>
      <c r="I2117">
        <v>36.299999237060547</v>
      </c>
      <c r="J2117">
        <v>263.39999389648438</v>
      </c>
      <c r="K2117">
        <v>41.400001525878906</v>
      </c>
      <c r="L2117">
        <v>160.30000305175781</v>
      </c>
      <c r="M2117">
        <v>8.3000001907348633</v>
      </c>
      <c r="O2117">
        <v>3.2999999523162842</v>
      </c>
      <c r="P2117">
        <v>108.30000305175781</v>
      </c>
      <c r="Q2117">
        <v>268.60000610351563</v>
      </c>
      <c r="S2117">
        <v>256.10000610351563</v>
      </c>
      <c r="T2117">
        <v>0</v>
      </c>
      <c r="U2117">
        <v>0</v>
      </c>
      <c r="V2117">
        <v>0</v>
      </c>
      <c r="W2117">
        <v>1</v>
      </c>
      <c r="X2117">
        <v>0</v>
      </c>
      <c r="Y2117">
        <v>0</v>
      </c>
      <c r="Z2117">
        <v>0</v>
      </c>
      <c r="AA2117">
        <v>0</v>
      </c>
      <c r="AB2117">
        <v>1</v>
      </c>
      <c r="AC2117">
        <v>0</v>
      </c>
      <c r="AD2117">
        <v>0</v>
      </c>
      <c r="AE2117" s="63"/>
      <c r="AF2117" s="63"/>
      <c r="AG2117">
        <f t="shared" si="33"/>
        <v>0.16987541881745599</v>
      </c>
    </row>
    <row r="2118" spans="1:33" x14ac:dyDescent="0.25">
      <c r="A2118">
        <v>3612</v>
      </c>
      <c r="B2118" t="s">
        <v>87</v>
      </c>
      <c r="C2118" t="s">
        <v>476</v>
      </c>
      <c r="D2118">
        <v>1934</v>
      </c>
      <c r="E2118">
        <v>346.60000610351563</v>
      </c>
      <c r="F2118">
        <v>346.60000610351563</v>
      </c>
      <c r="G2118" s="7">
        <v>60</v>
      </c>
      <c r="H2118">
        <v>17.899999618530273</v>
      </c>
      <c r="I2118">
        <v>36.400001525878906</v>
      </c>
      <c r="J2118">
        <v>256.10000610351563</v>
      </c>
      <c r="K2118">
        <v>35.299999237060547</v>
      </c>
      <c r="L2118">
        <v>154.19999694824219</v>
      </c>
      <c r="M2118">
        <v>7.0999999046325684</v>
      </c>
      <c r="O2118">
        <v>6.5</v>
      </c>
      <c r="P2118">
        <v>115.19999694824219</v>
      </c>
      <c r="Q2118">
        <v>269.39999389648438</v>
      </c>
      <c r="S2118">
        <v>231.19999694824219</v>
      </c>
      <c r="T2118">
        <v>0</v>
      </c>
      <c r="U2118">
        <v>0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0</v>
      </c>
      <c r="AE2118" s="63"/>
      <c r="AF2118" s="63"/>
      <c r="AG2118">
        <f t="shared" si="33"/>
        <v>0.17311021045418098</v>
      </c>
    </row>
    <row r="2119" spans="1:33" x14ac:dyDescent="0.25">
      <c r="A2119">
        <v>3612</v>
      </c>
      <c r="B2119" t="s">
        <v>87</v>
      </c>
      <c r="C2119" t="s">
        <v>477</v>
      </c>
      <c r="D2119">
        <v>1935</v>
      </c>
      <c r="E2119">
        <v>319.20001220703125</v>
      </c>
      <c r="F2119">
        <v>319.20001220703125</v>
      </c>
      <c r="G2119" s="7">
        <v>60</v>
      </c>
      <c r="H2119">
        <v>18.100000381469727</v>
      </c>
      <c r="I2119">
        <v>36.400001525878906</v>
      </c>
      <c r="J2119">
        <v>231.19999694824219</v>
      </c>
      <c r="K2119">
        <v>54</v>
      </c>
      <c r="L2119">
        <v>114.09999847412109</v>
      </c>
      <c r="M2119">
        <v>6.4000000953674316</v>
      </c>
      <c r="O2119">
        <v>8.6000003814697266</v>
      </c>
      <c r="P2119">
        <v>110</v>
      </c>
      <c r="Q2119">
        <v>224.10000610351563</v>
      </c>
      <c r="S2119">
        <v>255.30000305175781</v>
      </c>
      <c r="T2119">
        <v>0</v>
      </c>
      <c r="U2119">
        <v>0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1</v>
      </c>
      <c r="AC2119">
        <v>0</v>
      </c>
      <c r="AD2119">
        <v>0</v>
      </c>
      <c r="AE2119" s="63"/>
      <c r="AF2119" s="63"/>
      <c r="AG2119">
        <f t="shared" si="33"/>
        <v>0.18796991762357562</v>
      </c>
    </row>
    <row r="2120" spans="1:33" x14ac:dyDescent="0.25">
      <c r="A2120">
        <v>3612</v>
      </c>
      <c r="B2120" t="s">
        <v>87</v>
      </c>
      <c r="C2120" t="s">
        <v>478</v>
      </c>
      <c r="D2120">
        <v>1936</v>
      </c>
      <c r="E2120">
        <v>342.10000610351563</v>
      </c>
      <c r="F2120">
        <v>342.10000610351563</v>
      </c>
      <c r="G2120" s="7">
        <v>60</v>
      </c>
      <c r="H2120">
        <v>18.200000762939453</v>
      </c>
      <c r="I2120">
        <v>37.099998474121094</v>
      </c>
      <c r="J2120">
        <v>255.30000305175781</v>
      </c>
      <c r="K2120">
        <v>74.300003051757813</v>
      </c>
      <c r="L2120">
        <v>132.60000610351563</v>
      </c>
      <c r="M2120">
        <v>6</v>
      </c>
      <c r="O2120">
        <v>7.8000001907348633</v>
      </c>
      <c r="P2120">
        <v>93.699996948242188</v>
      </c>
      <c r="Q2120">
        <v>226.30000305175781</v>
      </c>
      <c r="S2120">
        <v>289.5</v>
      </c>
      <c r="T2120">
        <v>0</v>
      </c>
      <c r="U2120">
        <v>0</v>
      </c>
      <c r="V2120">
        <v>0</v>
      </c>
      <c r="W2120">
        <v>1</v>
      </c>
      <c r="X2120">
        <v>0</v>
      </c>
      <c r="Y2120">
        <v>0</v>
      </c>
      <c r="Z2120">
        <v>0</v>
      </c>
      <c r="AA2120">
        <v>0</v>
      </c>
      <c r="AB2120">
        <v>1</v>
      </c>
      <c r="AC2120">
        <v>0</v>
      </c>
      <c r="AD2120">
        <v>0</v>
      </c>
      <c r="AE2120" s="63"/>
      <c r="AF2120" s="63"/>
      <c r="AG2120">
        <f t="shared" si="33"/>
        <v>0.17538731052183809</v>
      </c>
    </row>
    <row r="2121" spans="1:33" x14ac:dyDescent="0.25">
      <c r="A2121">
        <v>3612</v>
      </c>
      <c r="B2121" t="s">
        <v>87</v>
      </c>
      <c r="C2121" t="s">
        <v>479</v>
      </c>
      <c r="D2121">
        <v>1937</v>
      </c>
      <c r="E2121">
        <v>380.60000610351563</v>
      </c>
      <c r="F2121">
        <v>380.60000610351563</v>
      </c>
      <c r="G2121" s="7">
        <v>60</v>
      </c>
      <c r="H2121">
        <v>18.700000762939453</v>
      </c>
      <c r="I2121">
        <v>37.099998474121094</v>
      </c>
      <c r="J2121">
        <v>289.5</v>
      </c>
      <c r="K2121">
        <v>78.699996948242188</v>
      </c>
      <c r="L2121">
        <v>160.10000610351563</v>
      </c>
      <c r="M2121">
        <v>5.6999998092651367</v>
      </c>
      <c r="O2121">
        <v>9.6000003814697266</v>
      </c>
      <c r="P2121">
        <v>102.19999694824219</v>
      </c>
      <c r="Q2121">
        <v>262.29998779296875</v>
      </c>
      <c r="S2121">
        <v>317.70001220703125</v>
      </c>
      <c r="T2121">
        <v>0</v>
      </c>
      <c r="U2121">
        <v>0</v>
      </c>
      <c r="V2121">
        <v>0</v>
      </c>
      <c r="W2121">
        <v>1</v>
      </c>
      <c r="X2121">
        <v>0</v>
      </c>
      <c r="Y2121">
        <v>0</v>
      </c>
      <c r="Z2121">
        <v>0</v>
      </c>
      <c r="AA2121">
        <v>0</v>
      </c>
      <c r="AB2121">
        <v>1</v>
      </c>
      <c r="AC2121">
        <v>0</v>
      </c>
      <c r="AD2121">
        <v>0</v>
      </c>
      <c r="AE2121" s="63"/>
      <c r="AF2121" s="63"/>
      <c r="AG2121">
        <f t="shared" si="33"/>
        <v>0.15764581985760975</v>
      </c>
    </row>
    <row r="2122" spans="1:33" x14ac:dyDescent="0.25">
      <c r="A2122">
        <v>3612</v>
      </c>
      <c r="B2122" t="s">
        <v>87</v>
      </c>
      <c r="C2122" t="s">
        <v>480</v>
      </c>
      <c r="D2122">
        <v>1938</v>
      </c>
      <c r="E2122">
        <v>409.60000610351563</v>
      </c>
      <c r="F2122">
        <v>406.60000610351563</v>
      </c>
      <c r="G2122" s="7">
        <v>60</v>
      </c>
      <c r="H2122">
        <v>18.899999618530273</v>
      </c>
      <c r="I2122">
        <v>37.400001525878906</v>
      </c>
      <c r="J2122">
        <v>317.70001220703125</v>
      </c>
      <c r="K2122">
        <v>57.799999237060547</v>
      </c>
      <c r="L2122">
        <v>229.89999389648438</v>
      </c>
      <c r="M2122">
        <v>5.6999998092651367</v>
      </c>
      <c r="O2122">
        <v>7.4000000953674316</v>
      </c>
      <c r="P2122">
        <v>83.300003051757813</v>
      </c>
      <c r="Q2122">
        <v>313.20001220703125</v>
      </c>
      <c r="S2122">
        <v>414.60000610351563</v>
      </c>
      <c r="T2122">
        <v>0</v>
      </c>
      <c r="U2122">
        <v>0</v>
      </c>
      <c r="V2122">
        <v>0</v>
      </c>
      <c r="W2122">
        <v>1</v>
      </c>
      <c r="X2122">
        <v>0</v>
      </c>
      <c r="Y2122">
        <v>0</v>
      </c>
      <c r="Z2122">
        <v>0</v>
      </c>
      <c r="AA2122">
        <v>0</v>
      </c>
      <c r="AB2122">
        <v>1</v>
      </c>
      <c r="AC2122">
        <v>0</v>
      </c>
      <c r="AD2122">
        <v>0</v>
      </c>
      <c r="AE2122" s="63"/>
      <c r="AF2122" s="63"/>
      <c r="AG2122">
        <f t="shared" si="33"/>
        <v>0.14648437281721274</v>
      </c>
    </row>
    <row r="2123" spans="1:33" x14ac:dyDescent="0.25">
      <c r="A2123">
        <v>3612</v>
      </c>
      <c r="B2123" t="s">
        <v>87</v>
      </c>
      <c r="C2123" t="s">
        <v>481</v>
      </c>
      <c r="D2123">
        <v>1939</v>
      </c>
      <c r="E2123">
        <v>508.60000610351563</v>
      </c>
      <c r="F2123">
        <v>508.60000610351563</v>
      </c>
      <c r="G2123" s="7">
        <v>60</v>
      </c>
      <c r="H2123">
        <v>18.899999618530273</v>
      </c>
      <c r="I2123">
        <v>37.400001525878906</v>
      </c>
      <c r="J2123">
        <v>414.60000610351563</v>
      </c>
      <c r="K2123">
        <v>96.300003051757813</v>
      </c>
      <c r="L2123">
        <v>282.70001220703125</v>
      </c>
      <c r="M2123">
        <v>6.4000000953674316</v>
      </c>
      <c r="O2123">
        <v>8</v>
      </c>
      <c r="P2123">
        <v>90.400001525878906</v>
      </c>
      <c r="Q2123">
        <v>373.10000610351563</v>
      </c>
      <c r="S2123">
        <v>541.70001220703125</v>
      </c>
      <c r="T2123">
        <v>0</v>
      </c>
      <c r="U2123">
        <v>0</v>
      </c>
      <c r="V2123">
        <v>0</v>
      </c>
      <c r="W2123">
        <v>1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0</v>
      </c>
      <c r="AE2123" s="63"/>
      <c r="AF2123" s="63"/>
      <c r="AG2123">
        <f t="shared" si="33"/>
        <v>0.11797089909548324</v>
      </c>
    </row>
    <row r="2124" spans="1:33" s="4" customFormat="1" x14ac:dyDescent="0.25">
      <c r="A2124" s="4">
        <v>3612</v>
      </c>
      <c r="B2124" s="4" t="s">
        <v>87</v>
      </c>
      <c r="C2124" s="4" t="s">
        <v>482</v>
      </c>
      <c r="D2124" s="4">
        <v>1940</v>
      </c>
      <c r="E2124" s="4">
        <v>637.70001220703125</v>
      </c>
      <c r="F2124" s="4">
        <v>637.70001220703125</v>
      </c>
      <c r="G2124" s="7">
        <v>60</v>
      </c>
      <c r="H2124" s="4">
        <v>19.100000381469727</v>
      </c>
      <c r="I2124" s="4">
        <v>37.400001525878906</v>
      </c>
      <c r="J2124" s="4">
        <v>541.70001220703125</v>
      </c>
      <c r="K2124" s="4">
        <v>102</v>
      </c>
      <c r="L2124" s="4">
        <v>412.60000610351563</v>
      </c>
      <c r="M2124" s="4">
        <v>7.1999998092651367</v>
      </c>
      <c r="O2124" s="4">
        <v>7.3000001907348633</v>
      </c>
      <c r="P2124" s="4">
        <v>83.900001525878906</v>
      </c>
      <c r="Q2124" s="4">
        <v>496.5</v>
      </c>
      <c r="T2124" s="4">
        <v>0</v>
      </c>
      <c r="U2124" s="4">
        <v>0</v>
      </c>
      <c r="V2124" s="4">
        <v>0</v>
      </c>
      <c r="W2124" s="4">
        <v>1</v>
      </c>
      <c r="X2124" s="4">
        <v>0</v>
      </c>
      <c r="Y2124" s="4">
        <v>0</v>
      </c>
      <c r="Z2124" s="4">
        <v>0</v>
      </c>
      <c r="AA2124" s="4">
        <v>0</v>
      </c>
      <c r="AB2124" s="4">
        <v>1</v>
      </c>
      <c r="AC2124" s="4">
        <v>0</v>
      </c>
      <c r="AD2124" s="4">
        <v>0</v>
      </c>
      <c r="AE2124" s="63"/>
      <c r="AF2124" s="63"/>
      <c r="AG2124">
        <f t="shared" si="33"/>
        <v>9.4088127413302941E-2</v>
      </c>
    </row>
    <row r="2125" spans="1:33" x14ac:dyDescent="0.25">
      <c r="A2125">
        <v>3613</v>
      </c>
      <c r="B2125" t="s">
        <v>88</v>
      </c>
      <c r="C2125" t="s">
        <v>464</v>
      </c>
      <c r="D2125">
        <v>1922</v>
      </c>
      <c r="E2125">
        <v>21.700000762939453</v>
      </c>
      <c r="F2125">
        <v>21.700000762939453</v>
      </c>
      <c r="G2125" s="7">
        <v>2</v>
      </c>
      <c r="H2125">
        <v>0.10000000149011612</v>
      </c>
      <c r="I2125">
        <v>2</v>
      </c>
      <c r="J2125">
        <v>14.199999809265137</v>
      </c>
      <c r="K2125">
        <v>0.40000000596046448</v>
      </c>
      <c r="L2125">
        <v>16.100000381469727</v>
      </c>
      <c r="M2125">
        <v>0.40000000596046448</v>
      </c>
      <c r="O2125">
        <v>0.5</v>
      </c>
      <c r="P2125">
        <v>3.9000000953674316</v>
      </c>
      <c r="Q2125">
        <v>20</v>
      </c>
      <c r="S2125">
        <v>19</v>
      </c>
      <c r="T2125">
        <v>0</v>
      </c>
      <c r="U2125">
        <v>0</v>
      </c>
      <c r="V2125">
        <v>0</v>
      </c>
      <c r="W2125">
        <v>1</v>
      </c>
      <c r="X2125">
        <v>1</v>
      </c>
      <c r="Y2125">
        <v>0</v>
      </c>
      <c r="Z2125">
        <v>0</v>
      </c>
      <c r="AA2125">
        <v>1</v>
      </c>
      <c r="AB2125">
        <v>0</v>
      </c>
      <c r="AC2125">
        <v>0</v>
      </c>
      <c r="AD2125">
        <v>0</v>
      </c>
      <c r="AE2125" s="63">
        <f>AVERAGE(G2125:G2131)</f>
        <v>3.3142857210976735</v>
      </c>
      <c r="AF2125" s="63">
        <f>_xlfn.VAR.S(G2125:G2131)</f>
        <v>0.77476188705081961</v>
      </c>
      <c r="AG2125">
        <f t="shared" si="33"/>
        <v>9.2165895377096879E-2</v>
      </c>
    </row>
    <row r="2126" spans="1:33" x14ac:dyDescent="0.25">
      <c r="A2126">
        <v>3613</v>
      </c>
      <c r="B2126" t="s">
        <v>88</v>
      </c>
      <c r="C2126" t="s">
        <v>465</v>
      </c>
      <c r="D2126">
        <v>1923</v>
      </c>
      <c r="E2126">
        <v>32.299999237060547</v>
      </c>
      <c r="F2126">
        <v>32.299999237060547</v>
      </c>
      <c r="G2126" s="7">
        <v>2.4000000953674316</v>
      </c>
      <c r="H2126">
        <v>0.30000001192092896</v>
      </c>
      <c r="I2126">
        <v>2.4000000953674316</v>
      </c>
      <c r="J2126">
        <v>19</v>
      </c>
      <c r="K2126">
        <v>0.69999998807907104</v>
      </c>
      <c r="L2126">
        <v>20.899999618530273</v>
      </c>
      <c r="M2126">
        <v>0.40000000596046448</v>
      </c>
      <c r="P2126">
        <v>6.0999999046325684</v>
      </c>
      <c r="Q2126">
        <v>27</v>
      </c>
      <c r="S2126">
        <v>32.099998474121094</v>
      </c>
      <c r="T2126">
        <v>0</v>
      </c>
      <c r="U2126">
        <v>0</v>
      </c>
      <c r="V2126">
        <v>0</v>
      </c>
      <c r="W2126">
        <v>1</v>
      </c>
      <c r="X2126">
        <v>1</v>
      </c>
      <c r="Y2126">
        <v>0</v>
      </c>
      <c r="Z2126">
        <v>0</v>
      </c>
      <c r="AA2126">
        <v>1</v>
      </c>
      <c r="AB2126">
        <v>0</v>
      </c>
      <c r="AC2126">
        <v>0</v>
      </c>
      <c r="AD2126">
        <v>0</v>
      </c>
      <c r="AE2126" s="63"/>
      <c r="AF2126" s="63"/>
      <c r="AG2126">
        <f t="shared" si="33"/>
        <v>7.4303410280384979E-2</v>
      </c>
    </row>
    <row r="2127" spans="1:33" x14ac:dyDescent="0.25">
      <c r="A2127">
        <v>3613</v>
      </c>
      <c r="B2127" t="s">
        <v>88</v>
      </c>
      <c r="C2127" t="s">
        <v>466</v>
      </c>
      <c r="D2127">
        <v>1924</v>
      </c>
      <c r="E2127">
        <v>45.700000762939453</v>
      </c>
      <c r="F2127">
        <v>45.700000762939453</v>
      </c>
      <c r="G2127" s="7">
        <v>3.0999999046325684</v>
      </c>
      <c r="H2127">
        <v>0.40000000596046448</v>
      </c>
      <c r="I2127">
        <v>3.0999999046325684</v>
      </c>
      <c r="J2127">
        <v>32.099998474121094</v>
      </c>
      <c r="K2127">
        <v>0.5</v>
      </c>
      <c r="L2127">
        <v>26.799999237060547</v>
      </c>
      <c r="M2127">
        <v>1.7000000476837158</v>
      </c>
      <c r="O2127">
        <v>0.5</v>
      </c>
      <c r="P2127">
        <v>7.9000000953674316</v>
      </c>
      <c r="Q2127">
        <v>34.700000762939453</v>
      </c>
      <c r="S2127">
        <v>32</v>
      </c>
      <c r="T2127">
        <v>0</v>
      </c>
      <c r="U2127">
        <v>0</v>
      </c>
      <c r="V2127">
        <v>0</v>
      </c>
      <c r="W2127">
        <v>1</v>
      </c>
      <c r="X2127">
        <v>1</v>
      </c>
      <c r="Y2127">
        <v>0</v>
      </c>
      <c r="Z2127">
        <v>0</v>
      </c>
      <c r="AA2127">
        <v>1</v>
      </c>
      <c r="AB2127">
        <v>0</v>
      </c>
      <c r="AC2127">
        <v>0</v>
      </c>
      <c r="AD2127">
        <v>0</v>
      </c>
      <c r="AE2127" s="63"/>
      <c r="AF2127" s="63"/>
      <c r="AG2127">
        <f t="shared" si="33"/>
        <v>6.7833694811369069E-2</v>
      </c>
    </row>
    <row r="2128" spans="1:33" x14ac:dyDescent="0.25">
      <c r="A2128">
        <v>3613</v>
      </c>
      <c r="B2128" t="s">
        <v>88</v>
      </c>
      <c r="C2128" t="s">
        <v>467</v>
      </c>
      <c r="D2128">
        <v>1925</v>
      </c>
      <c r="E2128">
        <v>51.200000762939453</v>
      </c>
      <c r="F2128">
        <v>51.200000762939453</v>
      </c>
      <c r="G2128" s="7">
        <v>3.4000000953674316</v>
      </c>
      <c r="H2128">
        <v>0.69999998807907104</v>
      </c>
      <c r="I2128">
        <v>3.4000000953674316</v>
      </c>
      <c r="J2128">
        <v>32</v>
      </c>
      <c r="K2128">
        <v>1</v>
      </c>
      <c r="L2128">
        <v>22.5</v>
      </c>
      <c r="M2128">
        <v>1.7999999523162842</v>
      </c>
      <c r="O2128">
        <v>1.5</v>
      </c>
      <c r="P2128">
        <v>12.100000381469727</v>
      </c>
      <c r="Q2128">
        <v>34.599998474121094</v>
      </c>
      <c r="S2128">
        <v>31.399999618530273</v>
      </c>
      <c r="T2128">
        <v>0</v>
      </c>
      <c r="U2128">
        <v>0</v>
      </c>
      <c r="V2128">
        <v>0</v>
      </c>
      <c r="W2128">
        <v>1</v>
      </c>
      <c r="X2128">
        <v>1</v>
      </c>
      <c r="Y2128">
        <v>0</v>
      </c>
      <c r="Z2128">
        <v>0</v>
      </c>
      <c r="AA2128">
        <v>1</v>
      </c>
      <c r="AB2128">
        <v>0</v>
      </c>
      <c r="AC2128">
        <v>0</v>
      </c>
      <c r="AD2128">
        <v>0</v>
      </c>
      <c r="AE2128" s="63"/>
      <c r="AF2128" s="63"/>
      <c r="AG2128">
        <f t="shared" si="33"/>
        <v>6.64062508731149E-2</v>
      </c>
    </row>
    <row r="2129" spans="1:33" x14ac:dyDescent="0.25">
      <c r="A2129">
        <v>3613</v>
      </c>
      <c r="B2129" t="s">
        <v>88</v>
      </c>
      <c r="C2129" t="s">
        <v>468</v>
      </c>
      <c r="D2129">
        <v>1926</v>
      </c>
      <c r="E2129">
        <v>51.400001525878906</v>
      </c>
      <c r="F2129">
        <v>51.400001525878906</v>
      </c>
      <c r="G2129" s="7">
        <v>3.7999999523162842</v>
      </c>
      <c r="H2129">
        <v>1.1000000238418579</v>
      </c>
      <c r="I2129">
        <v>3.7999999523162842</v>
      </c>
      <c r="J2129">
        <v>31.399999618530273</v>
      </c>
      <c r="K2129">
        <v>3.5</v>
      </c>
      <c r="L2129">
        <v>22.100000381469727</v>
      </c>
      <c r="M2129">
        <v>1.6000000238418579</v>
      </c>
      <c r="O2129">
        <v>1.5</v>
      </c>
      <c r="P2129">
        <v>20.200000762939453</v>
      </c>
      <c r="Q2129">
        <v>42.300003051757813</v>
      </c>
      <c r="S2129">
        <v>28.399999618530273</v>
      </c>
      <c r="T2129">
        <v>0</v>
      </c>
      <c r="U2129">
        <v>0</v>
      </c>
      <c r="V2129">
        <v>0</v>
      </c>
      <c r="W2129">
        <v>1</v>
      </c>
      <c r="X2129">
        <v>1</v>
      </c>
      <c r="Y2129">
        <v>0</v>
      </c>
      <c r="Z2129">
        <v>0</v>
      </c>
      <c r="AA2129">
        <v>1</v>
      </c>
      <c r="AB2129">
        <v>0</v>
      </c>
      <c r="AC2129">
        <v>0</v>
      </c>
      <c r="AD2129">
        <v>0</v>
      </c>
      <c r="AE2129" s="63"/>
      <c r="AF2129" s="63"/>
      <c r="AG2129">
        <f t="shared" si="33"/>
        <v>7.3929957967084056E-2</v>
      </c>
    </row>
    <row r="2130" spans="1:33" x14ac:dyDescent="0.25">
      <c r="A2130">
        <v>3613</v>
      </c>
      <c r="B2130" t="s">
        <v>88</v>
      </c>
      <c r="C2130" t="s">
        <v>469</v>
      </c>
      <c r="D2130">
        <v>1927</v>
      </c>
      <c r="E2130">
        <v>73.800003051757813</v>
      </c>
      <c r="F2130">
        <v>73.800003051757813</v>
      </c>
      <c r="G2130" s="7">
        <v>4.0999999046325684</v>
      </c>
      <c r="H2130">
        <v>0.89999997615814209</v>
      </c>
      <c r="I2130">
        <v>4.0999999046325684</v>
      </c>
      <c r="J2130">
        <v>47.400001525878906</v>
      </c>
      <c r="K2130">
        <v>2.7000000476837158</v>
      </c>
      <c r="L2130">
        <v>5.1999998092651367</v>
      </c>
      <c r="M2130">
        <v>13.800000190734863</v>
      </c>
      <c r="N2130">
        <v>19</v>
      </c>
      <c r="O2130">
        <v>2</v>
      </c>
      <c r="P2130">
        <v>31.5</v>
      </c>
      <c r="Q2130">
        <v>36.700000762939453</v>
      </c>
      <c r="S2130">
        <v>29.399999618530273</v>
      </c>
      <c r="T2130">
        <v>0</v>
      </c>
      <c r="U2130">
        <v>0</v>
      </c>
      <c r="V2130">
        <v>0</v>
      </c>
      <c r="W2130">
        <v>1</v>
      </c>
      <c r="X2130">
        <v>1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</v>
      </c>
      <c r="AE2130" s="63"/>
      <c r="AF2130" s="63"/>
      <c r="AG2130">
        <f t="shared" si="33"/>
        <v>5.5555551965995646E-2</v>
      </c>
    </row>
    <row r="2131" spans="1:33" x14ac:dyDescent="0.25">
      <c r="A2131">
        <v>3613</v>
      </c>
      <c r="B2131" t="s">
        <v>88</v>
      </c>
      <c r="C2131" t="s">
        <v>470</v>
      </c>
      <c r="D2131">
        <v>1928</v>
      </c>
      <c r="E2131">
        <v>90</v>
      </c>
      <c r="F2131">
        <v>90</v>
      </c>
      <c r="G2131" s="7">
        <v>4.4000000953674316</v>
      </c>
      <c r="H2131">
        <v>0.89999997615814209</v>
      </c>
      <c r="I2131">
        <v>4.4000000953674316</v>
      </c>
      <c r="J2131">
        <v>41.700000762939453</v>
      </c>
      <c r="K2131">
        <v>1.5</v>
      </c>
      <c r="L2131">
        <v>7.4000000953674316</v>
      </c>
      <c r="M2131">
        <v>13.800000190734863</v>
      </c>
      <c r="N2131">
        <v>12.300000190734863</v>
      </c>
      <c r="O2131">
        <v>2.5</v>
      </c>
      <c r="P2131">
        <v>38.299999237060547</v>
      </c>
      <c r="Q2131">
        <v>45.700000762939453</v>
      </c>
      <c r="T2131">
        <v>0</v>
      </c>
      <c r="U2131">
        <v>0</v>
      </c>
      <c r="V2131">
        <v>0</v>
      </c>
      <c r="W2131">
        <v>1</v>
      </c>
      <c r="X2131">
        <v>1</v>
      </c>
      <c r="Y2131">
        <v>0</v>
      </c>
      <c r="Z2131">
        <v>0</v>
      </c>
      <c r="AA2131">
        <v>1</v>
      </c>
      <c r="AB2131">
        <v>0</v>
      </c>
      <c r="AC2131">
        <v>0</v>
      </c>
      <c r="AD2131">
        <v>0</v>
      </c>
      <c r="AE2131" s="63"/>
      <c r="AF2131" s="63"/>
      <c r="AG2131">
        <f t="shared" si="33"/>
        <v>4.8888889948527019E-2</v>
      </c>
    </row>
    <row r="2132" spans="1:33" s="4" customFormat="1" x14ac:dyDescent="0.25">
      <c r="A2132" s="4">
        <v>3613</v>
      </c>
      <c r="B2132" s="4" t="s">
        <v>88</v>
      </c>
      <c r="C2132" s="4" t="s">
        <v>542</v>
      </c>
      <c r="D2132" s="4">
        <v>1929</v>
      </c>
      <c r="G2132" s="7"/>
      <c r="Q2132" s="4">
        <v>0</v>
      </c>
      <c r="T2132" s="4">
        <v>0</v>
      </c>
      <c r="U2132" s="4">
        <v>0</v>
      </c>
      <c r="V2132" s="4">
        <v>1</v>
      </c>
      <c r="W2132" s="4">
        <v>0</v>
      </c>
      <c r="X2132" s="4">
        <v>1</v>
      </c>
      <c r="Y2132" s="4">
        <v>0</v>
      </c>
      <c r="Z2132" s="4">
        <v>0</v>
      </c>
      <c r="AA2132" s="4">
        <v>1</v>
      </c>
      <c r="AB2132" s="4">
        <v>0</v>
      </c>
      <c r="AC2132" s="4">
        <v>0</v>
      </c>
      <c r="AD2132" s="4">
        <v>0</v>
      </c>
      <c r="AE2132" s="63"/>
      <c r="AF2132" s="63"/>
      <c r="AG2132" t="e">
        <f t="shared" si="33"/>
        <v>#DIV/0!</v>
      </c>
    </row>
    <row r="2133" spans="1:33" x14ac:dyDescent="0.25">
      <c r="A2133">
        <v>3614</v>
      </c>
      <c r="B2133" t="s">
        <v>89</v>
      </c>
      <c r="C2133" t="s">
        <v>463</v>
      </c>
      <c r="D2133">
        <v>1921</v>
      </c>
      <c r="E2133">
        <v>5</v>
      </c>
      <c r="F2133">
        <v>5</v>
      </c>
      <c r="G2133" s="7">
        <v>0.5</v>
      </c>
      <c r="H2133">
        <v>0</v>
      </c>
      <c r="I2133">
        <v>0.5</v>
      </c>
      <c r="J2133">
        <v>2.9000000953674316</v>
      </c>
      <c r="K2133">
        <v>0.10000000149011612</v>
      </c>
      <c r="L2133">
        <v>2</v>
      </c>
      <c r="M2133">
        <v>0.20000000298023224</v>
      </c>
      <c r="P2133">
        <v>0.89999997615814209</v>
      </c>
      <c r="Q2133">
        <v>2.9000000953674316</v>
      </c>
      <c r="S2133">
        <v>3.9500000476837158</v>
      </c>
      <c r="T2133">
        <v>0</v>
      </c>
      <c r="U2133">
        <v>0</v>
      </c>
      <c r="V2133">
        <v>0</v>
      </c>
      <c r="W2133">
        <v>1</v>
      </c>
      <c r="X2133">
        <v>1</v>
      </c>
      <c r="Y2133">
        <v>0</v>
      </c>
      <c r="Z2133">
        <v>0</v>
      </c>
      <c r="AA2133">
        <v>1</v>
      </c>
      <c r="AB2133">
        <v>0</v>
      </c>
      <c r="AC2133">
        <v>0</v>
      </c>
      <c r="AD2133">
        <v>0</v>
      </c>
      <c r="AE2133" s="63">
        <f>AVERAGE(G2133:G2151)</f>
        <v>6.0026315764376994</v>
      </c>
      <c r="AF2133" s="63">
        <f>_xlfn.VAR.S(G2133:G2151)</f>
        <v>8.9445760496317988</v>
      </c>
      <c r="AG2133">
        <f t="shared" si="33"/>
        <v>0.1</v>
      </c>
    </row>
    <row r="2134" spans="1:33" x14ac:dyDescent="0.25">
      <c r="A2134">
        <v>3614</v>
      </c>
      <c r="B2134" t="s">
        <v>89</v>
      </c>
      <c r="C2134" t="s">
        <v>464</v>
      </c>
      <c r="D2134">
        <v>1922</v>
      </c>
      <c r="E2134">
        <v>7.5900001525878906</v>
      </c>
      <c r="F2134">
        <v>7.5900001525878906</v>
      </c>
      <c r="G2134" s="7">
        <v>0.5</v>
      </c>
      <c r="H2134">
        <v>0.11999999731779099</v>
      </c>
      <c r="I2134">
        <v>0.5</v>
      </c>
      <c r="J2134">
        <v>3.9500000476837158</v>
      </c>
      <c r="K2134">
        <v>0.2199999988079071</v>
      </c>
      <c r="L2134">
        <v>2.2000000476837158</v>
      </c>
      <c r="M2134">
        <v>0.75</v>
      </c>
      <c r="P2134">
        <v>1.1599999666213989</v>
      </c>
      <c r="Q2134">
        <v>3.3600001335144043</v>
      </c>
      <c r="S2134">
        <v>6.190000057220459</v>
      </c>
      <c r="T2134">
        <v>0</v>
      </c>
      <c r="U2134">
        <v>0</v>
      </c>
      <c r="V2134">
        <v>0</v>
      </c>
      <c r="W2134">
        <v>1</v>
      </c>
      <c r="X2134">
        <v>1</v>
      </c>
      <c r="Y2134">
        <v>0</v>
      </c>
      <c r="Z2134">
        <v>0</v>
      </c>
      <c r="AA2134">
        <v>1</v>
      </c>
      <c r="AB2134">
        <v>0</v>
      </c>
      <c r="AC2134">
        <v>0</v>
      </c>
      <c r="AD2134">
        <v>0</v>
      </c>
      <c r="AE2134" s="63"/>
      <c r="AF2134" s="63"/>
      <c r="AG2134">
        <f t="shared" si="33"/>
        <v>6.5876151508313177E-2</v>
      </c>
    </row>
    <row r="2135" spans="1:33" x14ac:dyDescent="0.25">
      <c r="A2135">
        <v>3614</v>
      </c>
      <c r="B2135" t="s">
        <v>89</v>
      </c>
      <c r="C2135" t="s">
        <v>465</v>
      </c>
      <c r="D2135">
        <v>1923</v>
      </c>
      <c r="E2135">
        <v>10.090000152587891</v>
      </c>
      <c r="F2135">
        <v>10.090000152587891</v>
      </c>
      <c r="G2135" s="7">
        <v>1.0499999523162842</v>
      </c>
      <c r="H2135">
        <v>0.15000000596046448</v>
      </c>
      <c r="I2135">
        <v>1.0499999523162842</v>
      </c>
      <c r="J2135">
        <v>6.190000057220459</v>
      </c>
      <c r="K2135">
        <v>0.67000001668930054</v>
      </c>
      <c r="L2135">
        <v>3.7999999523162842</v>
      </c>
      <c r="M2135">
        <v>1.309999942779541</v>
      </c>
      <c r="P2135">
        <v>1.559999942779541</v>
      </c>
      <c r="Q2135">
        <v>5.3599996566772461</v>
      </c>
      <c r="S2135">
        <v>8.1000003814697266</v>
      </c>
      <c r="T2135">
        <v>0</v>
      </c>
      <c r="U2135">
        <v>0</v>
      </c>
      <c r="V2135">
        <v>0</v>
      </c>
      <c r="W2135">
        <v>1</v>
      </c>
      <c r="X2135">
        <v>1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0</v>
      </c>
      <c r="AE2135" s="63"/>
      <c r="AF2135" s="63"/>
      <c r="AG2135">
        <f t="shared" si="33"/>
        <v>0.10406342283820277</v>
      </c>
    </row>
    <row r="2136" spans="1:33" x14ac:dyDescent="0.25">
      <c r="A2136">
        <v>3614</v>
      </c>
      <c r="B2136" t="s">
        <v>89</v>
      </c>
      <c r="C2136" t="s">
        <v>466</v>
      </c>
      <c r="D2136">
        <v>1924</v>
      </c>
      <c r="E2136">
        <v>32.799999237060547</v>
      </c>
      <c r="F2136">
        <v>32.799999237060547</v>
      </c>
      <c r="G2136" s="7">
        <v>5</v>
      </c>
      <c r="H2136">
        <v>0.10000000149011612</v>
      </c>
      <c r="I2136">
        <v>2.2999999523162842</v>
      </c>
      <c r="J2136">
        <v>9.3000001907348633</v>
      </c>
      <c r="K2136">
        <v>17.399999618530273</v>
      </c>
      <c r="L2136">
        <v>3.5999999046325684</v>
      </c>
      <c r="M2136">
        <v>1.8999999761581421</v>
      </c>
      <c r="P2136">
        <v>6.4000000953674316</v>
      </c>
      <c r="Q2136">
        <v>10</v>
      </c>
      <c r="R2136">
        <v>0.10000000149011612</v>
      </c>
      <c r="S2136">
        <v>13.399999618530273</v>
      </c>
      <c r="T2136">
        <v>0</v>
      </c>
      <c r="U2136">
        <v>0</v>
      </c>
      <c r="V2136">
        <v>0</v>
      </c>
      <c r="W2136">
        <v>1</v>
      </c>
      <c r="X2136">
        <v>1</v>
      </c>
      <c r="Y2136">
        <v>0</v>
      </c>
      <c r="Z2136">
        <v>0</v>
      </c>
      <c r="AA2136">
        <v>1</v>
      </c>
      <c r="AB2136">
        <v>0</v>
      </c>
      <c r="AC2136">
        <v>0</v>
      </c>
      <c r="AD2136">
        <v>0</v>
      </c>
      <c r="AE2136" s="63"/>
      <c r="AF2136" s="63"/>
      <c r="AG2136">
        <f t="shared" si="33"/>
        <v>0.15243902793602893</v>
      </c>
    </row>
    <row r="2137" spans="1:33" x14ac:dyDescent="0.25">
      <c r="A2137">
        <v>3614</v>
      </c>
      <c r="B2137" t="s">
        <v>89</v>
      </c>
      <c r="C2137" t="s">
        <v>467</v>
      </c>
      <c r="D2137">
        <v>1925</v>
      </c>
      <c r="E2137">
        <v>56.400001525878906</v>
      </c>
      <c r="F2137">
        <v>56.400001525878906</v>
      </c>
      <c r="G2137" s="7">
        <v>7</v>
      </c>
      <c r="H2137">
        <v>0.89999997615814209</v>
      </c>
      <c r="I2137">
        <v>2.9000000953674316</v>
      </c>
      <c r="J2137">
        <v>16.600000381469727</v>
      </c>
      <c r="K2137">
        <v>20.100000381469727</v>
      </c>
      <c r="L2137">
        <v>7.6999998092651367</v>
      </c>
      <c r="M2137">
        <v>8.8000001907348633</v>
      </c>
      <c r="N2137">
        <v>0.80000001192092896</v>
      </c>
      <c r="P2137">
        <v>9</v>
      </c>
      <c r="Q2137">
        <v>16.700000762939453</v>
      </c>
      <c r="R2137">
        <v>0.10000000149011612</v>
      </c>
      <c r="S2137">
        <v>20.399999618530273</v>
      </c>
      <c r="T2137">
        <v>0</v>
      </c>
      <c r="U2137">
        <v>0</v>
      </c>
      <c r="V2137">
        <v>0</v>
      </c>
      <c r="W2137">
        <v>1</v>
      </c>
      <c r="X2137">
        <v>1</v>
      </c>
      <c r="Y2137">
        <v>0</v>
      </c>
      <c r="Z2137">
        <v>0</v>
      </c>
      <c r="AA2137">
        <v>1</v>
      </c>
      <c r="AB2137">
        <v>0</v>
      </c>
      <c r="AC2137">
        <v>0</v>
      </c>
      <c r="AD2137">
        <v>0</v>
      </c>
      <c r="AE2137" s="63"/>
      <c r="AF2137" s="63"/>
      <c r="AG2137">
        <f t="shared" si="33"/>
        <v>0.1241134718194658</v>
      </c>
    </row>
    <row r="2138" spans="1:33" x14ac:dyDescent="0.25">
      <c r="A2138">
        <v>3614</v>
      </c>
      <c r="B2138" t="s">
        <v>89</v>
      </c>
      <c r="C2138" t="s">
        <v>468</v>
      </c>
      <c r="D2138">
        <v>1926</v>
      </c>
      <c r="E2138">
        <v>68.800003051757813</v>
      </c>
      <c r="F2138">
        <v>68.800003051757813</v>
      </c>
      <c r="G2138" s="7">
        <v>7</v>
      </c>
      <c r="H2138">
        <v>2.0999999046325684</v>
      </c>
      <c r="I2138">
        <v>2.9000000953674316</v>
      </c>
      <c r="J2138">
        <v>24</v>
      </c>
      <c r="K2138">
        <v>8.1999998092651367</v>
      </c>
      <c r="L2138">
        <v>8.8000001907348633</v>
      </c>
      <c r="M2138">
        <v>13.600000381469727</v>
      </c>
      <c r="N2138">
        <v>3.5999999046325684</v>
      </c>
      <c r="P2138">
        <v>18.600000381469727</v>
      </c>
      <c r="Q2138">
        <v>27.400001525878906</v>
      </c>
      <c r="R2138">
        <v>0.10000000149011612</v>
      </c>
      <c r="S2138">
        <v>29.100000381469727</v>
      </c>
      <c r="T2138">
        <v>0</v>
      </c>
      <c r="U2138">
        <v>0</v>
      </c>
      <c r="V2138">
        <v>0</v>
      </c>
      <c r="W2138">
        <v>1</v>
      </c>
      <c r="X2138">
        <v>1</v>
      </c>
      <c r="Y2138">
        <v>0</v>
      </c>
      <c r="Z2138">
        <v>0</v>
      </c>
      <c r="AA2138">
        <v>1</v>
      </c>
      <c r="AB2138">
        <v>0</v>
      </c>
      <c r="AC2138">
        <v>0</v>
      </c>
      <c r="AD2138">
        <v>0</v>
      </c>
      <c r="AE2138" s="63"/>
      <c r="AF2138" s="63"/>
      <c r="AG2138">
        <f t="shared" si="33"/>
        <v>0.10174418153345056</v>
      </c>
    </row>
    <row r="2139" spans="1:33" x14ac:dyDescent="0.25">
      <c r="A2139">
        <v>3614</v>
      </c>
      <c r="B2139" t="s">
        <v>89</v>
      </c>
      <c r="C2139" t="s">
        <v>469</v>
      </c>
      <c r="D2139">
        <v>1927</v>
      </c>
      <c r="E2139">
        <v>82.599998474121094</v>
      </c>
      <c r="F2139">
        <v>82.599998474121094</v>
      </c>
      <c r="G2139" s="7">
        <v>7</v>
      </c>
      <c r="H2139">
        <v>2.5</v>
      </c>
      <c r="I2139">
        <v>2.9000000953674316</v>
      </c>
      <c r="J2139">
        <v>32.5</v>
      </c>
      <c r="K2139">
        <v>7</v>
      </c>
      <c r="L2139">
        <v>15.600000381469727</v>
      </c>
      <c r="M2139">
        <v>16.5</v>
      </c>
      <c r="N2139">
        <v>3.4000000953674316</v>
      </c>
      <c r="P2139">
        <v>25.600000381469727</v>
      </c>
      <c r="Q2139">
        <v>41.200000762939453</v>
      </c>
      <c r="R2139">
        <v>0.20000000298023224</v>
      </c>
      <c r="S2139">
        <v>39.599998474121094</v>
      </c>
      <c r="T2139">
        <v>0</v>
      </c>
      <c r="U2139">
        <v>0</v>
      </c>
      <c r="V2139">
        <v>0</v>
      </c>
      <c r="W2139">
        <v>1</v>
      </c>
      <c r="X2139">
        <v>1</v>
      </c>
      <c r="Y2139">
        <v>0</v>
      </c>
      <c r="Z2139">
        <v>0</v>
      </c>
      <c r="AA2139">
        <v>1</v>
      </c>
      <c r="AB2139">
        <v>0</v>
      </c>
      <c r="AC2139">
        <v>0</v>
      </c>
      <c r="AD2139">
        <v>0</v>
      </c>
      <c r="AE2139" s="63"/>
      <c r="AF2139" s="63"/>
      <c r="AG2139">
        <f t="shared" si="33"/>
        <v>8.4745764277382257E-2</v>
      </c>
    </row>
    <row r="2140" spans="1:33" x14ac:dyDescent="0.25">
      <c r="A2140">
        <v>3614</v>
      </c>
      <c r="B2140" t="s">
        <v>89</v>
      </c>
      <c r="C2140" t="s">
        <v>470</v>
      </c>
      <c r="D2140">
        <v>1928</v>
      </c>
      <c r="E2140">
        <v>103.69999694824219</v>
      </c>
      <c r="F2140">
        <v>103.69999694824219</v>
      </c>
      <c r="G2140" s="7">
        <v>7</v>
      </c>
      <c r="H2140">
        <v>2.2999999523162842</v>
      </c>
      <c r="I2140">
        <v>2.9000000953674316</v>
      </c>
      <c r="J2140">
        <v>45.299999237060547</v>
      </c>
      <c r="K2140">
        <v>13.399999618530273</v>
      </c>
      <c r="L2140">
        <v>14</v>
      </c>
      <c r="M2140">
        <v>24.299999237060547</v>
      </c>
      <c r="N2140">
        <v>5.6999998092651367</v>
      </c>
      <c r="P2140">
        <v>40.700000762939453</v>
      </c>
      <c r="Q2140">
        <v>54.700000762939453</v>
      </c>
      <c r="R2140">
        <v>0.20000000298023224</v>
      </c>
      <c r="S2140">
        <v>31.700000762939453</v>
      </c>
      <c r="T2140">
        <v>0</v>
      </c>
      <c r="U2140">
        <v>0</v>
      </c>
      <c r="V2140">
        <v>0</v>
      </c>
      <c r="W2140">
        <v>1</v>
      </c>
      <c r="X2140">
        <v>1</v>
      </c>
      <c r="Y2140">
        <v>0</v>
      </c>
      <c r="Z2140">
        <v>0</v>
      </c>
      <c r="AA2140">
        <v>1</v>
      </c>
      <c r="AB2140">
        <v>0</v>
      </c>
      <c r="AC2140">
        <v>0</v>
      </c>
      <c r="AD2140">
        <v>0</v>
      </c>
      <c r="AE2140" s="63"/>
      <c r="AF2140" s="63"/>
      <c r="AG2140">
        <f t="shared" si="33"/>
        <v>6.7502412786895033E-2</v>
      </c>
    </row>
    <row r="2141" spans="1:33" x14ac:dyDescent="0.25">
      <c r="A2141">
        <v>3614</v>
      </c>
      <c r="B2141" t="s">
        <v>89</v>
      </c>
      <c r="C2141" t="s">
        <v>471</v>
      </c>
      <c r="D2141">
        <v>1929</v>
      </c>
      <c r="E2141">
        <v>99.099998474121094</v>
      </c>
      <c r="F2141">
        <v>99.099998474121094</v>
      </c>
      <c r="G2141" s="7">
        <v>7</v>
      </c>
      <c r="H2141">
        <v>3</v>
      </c>
      <c r="I2141">
        <v>2.9000000953674316</v>
      </c>
      <c r="J2141">
        <v>36.799999237060547</v>
      </c>
      <c r="K2141">
        <v>2.2000000476837158</v>
      </c>
      <c r="L2141">
        <v>13.5</v>
      </c>
      <c r="M2141">
        <v>14.399999618530273</v>
      </c>
      <c r="N2141">
        <v>5.0999999046325684</v>
      </c>
      <c r="P2141">
        <v>43.400001525878906</v>
      </c>
      <c r="Q2141">
        <v>56.900001525878906</v>
      </c>
      <c r="S2141">
        <v>25.899999618530273</v>
      </c>
      <c r="T2141">
        <v>0</v>
      </c>
      <c r="U2141">
        <v>0</v>
      </c>
      <c r="V2141">
        <v>0</v>
      </c>
      <c r="W2141">
        <v>1</v>
      </c>
      <c r="X2141">
        <v>1</v>
      </c>
      <c r="Y2141">
        <v>0</v>
      </c>
      <c r="Z2141">
        <v>0</v>
      </c>
      <c r="AA2141">
        <v>1</v>
      </c>
      <c r="AB2141">
        <v>0</v>
      </c>
      <c r="AC2141">
        <v>0</v>
      </c>
      <c r="AD2141">
        <v>0</v>
      </c>
      <c r="AE2141" s="63"/>
      <c r="AF2141" s="63"/>
      <c r="AG2141">
        <f t="shared" si="33"/>
        <v>7.0635722581045002E-2</v>
      </c>
    </row>
    <row r="2142" spans="1:33" x14ac:dyDescent="0.25">
      <c r="A2142">
        <v>3614</v>
      </c>
      <c r="B2142" t="s">
        <v>89</v>
      </c>
      <c r="C2142" t="s">
        <v>472</v>
      </c>
      <c r="D2142">
        <v>1930</v>
      </c>
      <c r="E2142">
        <v>91.400001525878906</v>
      </c>
      <c r="F2142">
        <v>91.400001525878906</v>
      </c>
      <c r="G2142" s="7">
        <v>7</v>
      </c>
      <c r="H2142">
        <v>4.0999999046325684</v>
      </c>
      <c r="I2142">
        <v>2.9000000953674316</v>
      </c>
      <c r="J2142">
        <v>25.899999618530273</v>
      </c>
      <c r="K2142">
        <v>14.199999809265137</v>
      </c>
      <c r="L2142">
        <v>9.3999996185302734</v>
      </c>
      <c r="M2142">
        <v>13.600000381469727</v>
      </c>
      <c r="P2142">
        <v>37.299999237060547</v>
      </c>
      <c r="Q2142">
        <v>46.699996948242188</v>
      </c>
      <c r="R2142">
        <v>0.10000000149011612</v>
      </c>
      <c r="S2142">
        <v>21.399999618530273</v>
      </c>
      <c r="T2142">
        <v>0</v>
      </c>
      <c r="U2142">
        <v>0</v>
      </c>
      <c r="V2142">
        <v>0</v>
      </c>
      <c r="W2142">
        <v>1</v>
      </c>
      <c r="X2142">
        <v>1</v>
      </c>
      <c r="Y2142">
        <v>0</v>
      </c>
      <c r="Z2142">
        <v>0</v>
      </c>
      <c r="AA2142">
        <v>1</v>
      </c>
      <c r="AB2142">
        <v>0</v>
      </c>
      <c r="AC2142">
        <v>0</v>
      </c>
      <c r="AD2142">
        <v>0</v>
      </c>
      <c r="AE2142" s="63"/>
      <c r="AF2142" s="63"/>
      <c r="AG2142">
        <f t="shared" si="33"/>
        <v>7.6586431981820344E-2</v>
      </c>
    </row>
    <row r="2143" spans="1:33" x14ac:dyDescent="0.25">
      <c r="A2143">
        <v>3614</v>
      </c>
      <c r="B2143" t="s">
        <v>89</v>
      </c>
      <c r="C2143" t="s">
        <v>473</v>
      </c>
      <c r="D2143">
        <v>1931</v>
      </c>
      <c r="E2143">
        <v>96.400001525878906</v>
      </c>
      <c r="F2143">
        <v>96.400001525878906</v>
      </c>
      <c r="G2143" s="7">
        <v>10</v>
      </c>
      <c r="H2143">
        <v>4.1999998092651367</v>
      </c>
      <c r="I2143">
        <v>3.7000000476837158</v>
      </c>
      <c r="J2143">
        <v>21.399999618530273</v>
      </c>
      <c r="K2143">
        <v>11.600000381469727</v>
      </c>
      <c r="L2143">
        <v>8.3999996185302734</v>
      </c>
      <c r="M2143">
        <v>22</v>
      </c>
      <c r="P2143">
        <v>34.299999237060547</v>
      </c>
      <c r="Q2143">
        <v>42.699996948242188</v>
      </c>
      <c r="R2143">
        <v>0.89999997615814209</v>
      </c>
      <c r="S2143">
        <v>15.600000381469727</v>
      </c>
      <c r="T2143">
        <v>0</v>
      </c>
      <c r="U2143">
        <v>0</v>
      </c>
      <c r="V2143">
        <v>0</v>
      </c>
      <c r="W2143">
        <v>1</v>
      </c>
      <c r="X2143">
        <v>1</v>
      </c>
      <c r="Y2143">
        <v>0</v>
      </c>
      <c r="Z2143">
        <v>0</v>
      </c>
      <c r="AA2143">
        <v>1</v>
      </c>
      <c r="AB2143">
        <v>0</v>
      </c>
      <c r="AC2143">
        <v>0</v>
      </c>
      <c r="AD2143">
        <v>0</v>
      </c>
      <c r="AE2143" s="63"/>
      <c r="AF2143" s="63"/>
      <c r="AG2143">
        <f t="shared" si="33"/>
        <v>0.10373443819205196</v>
      </c>
    </row>
    <row r="2144" spans="1:33" x14ac:dyDescent="0.25">
      <c r="A2144">
        <v>3614</v>
      </c>
      <c r="B2144" t="s">
        <v>89</v>
      </c>
      <c r="C2144" t="s">
        <v>474</v>
      </c>
      <c r="D2144">
        <v>1932</v>
      </c>
      <c r="E2144">
        <v>92.5</v>
      </c>
      <c r="F2144">
        <v>92.5</v>
      </c>
      <c r="G2144" s="7">
        <v>10</v>
      </c>
      <c r="H2144">
        <v>3.7000000476837158</v>
      </c>
      <c r="I2144">
        <v>3.7000000476837158</v>
      </c>
      <c r="J2144">
        <v>15.600000381469727</v>
      </c>
      <c r="K2144">
        <v>8.1999998092651367</v>
      </c>
      <c r="L2144">
        <v>5.5</v>
      </c>
      <c r="M2144">
        <v>30.899999618530273</v>
      </c>
      <c r="P2144">
        <v>29.700000762939453</v>
      </c>
      <c r="Q2144">
        <v>35.200000762939453</v>
      </c>
      <c r="S2144">
        <v>12.399999618530273</v>
      </c>
      <c r="T2144">
        <v>0</v>
      </c>
      <c r="U2144">
        <v>0</v>
      </c>
      <c r="V2144">
        <v>0</v>
      </c>
      <c r="W2144">
        <v>1</v>
      </c>
      <c r="X2144">
        <v>1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 s="63"/>
      <c r="AF2144" s="63"/>
      <c r="AG2144">
        <f t="shared" si="33"/>
        <v>0.10810810810810811</v>
      </c>
    </row>
    <row r="2145" spans="1:33" x14ac:dyDescent="0.25">
      <c r="A2145">
        <v>3614</v>
      </c>
      <c r="B2145" t="s">
        <v>89</v>
      </c>
      <c r="C2145" t="s">
        <v>475</v>
      </c>
      <c r="D2145">
        <v>1933</v>
      </c>
      <c r="E2145">
        <v>93.099998474121094</v>
      </c>
      <c r="F2145">
        <v>93.099998474121094</v>
      </c>
      <c r="G2145" s="7">
        <v>10</v>
      </c>
      <c r="H2145">
        <v>3.5999999046325684</v>
      </c>
      <c r="I2145">
        <v>3.7000000476837158</v>
      </c>
      <c r="J2145">
        <v>12.399999618530273</v>
      </c>
      <c r="K2145">
        <v>0.30000001192092896</v>
      </c>
      <c r="L2145">
        <v>4.6999998092651367</v>
      </c>
      <c r="M2145">
        <v>30.899999618530273</v>
      </c>
      <c r="P2145">
        <v>27.799999237060547</v>
      </c>
      <c r="Q2145">
        <v>32.5</v>
      </c>
      <c r="S2145">
        <v>9</v>
      </c>
      <c r="T2145">
        <v>0</v>
      </c>
      <c r="U2145">
        <v>0</v>
      </c>
      <c r="V2145">
        <v>0</v>
      </c>
      <c r="W2145">
        <v>1</v>
      </c>
      <c r="X2145">
        <v>1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 s="63"/>
      <c r="AF2145" s="63"/>
      <c r="AG2145">
        <f t="shared" si="33"/>
        <v>0.10741138736731225</v>
      </c>
    </row>
    <row r="2146" spans="1:33" x14ac:dyDescent="0.25">
      <c r="A2146">
        <v>3614</v>
      </c>
      <c r="B2146" t="s">
        <v>89</v>
      </c>
      <c r="C2146" t="s">
        <v>476</v>
      </c>
      <c r="D2146">
        <v>1934</v>
      </c>
      <c r="E2146">
        <v>90.199996948242188</v>
      </c>
      <c r="F2146">
        <v>90.199996948242188</v>
      </c>
      <c r="G2146" s="7">
        <v>10</v>
      </c>
      <c r="H2146">
        <v>3.7000000476837158</v>
      </c>
      <c r="I2146">
        <v>3.7000000476837158</v>
      </c>
      <c r="J2146">
        <v>9</v>
      </c>
      <c r="K2146">
        <v>19.5</v>
      </c>
      <c r="L2146">
        <v>1.3999999761581421</v>
      </c>
      <c r="M2146">
        <v>33.099998474121094</v>
      </c>
      <c r="P2146">
        <v>26.200000762939453</v>
      </c>
      <c r="Q2146">
        <v>27.600000381469727</v>
      </c>
      <c r="S2146">
        <v>8.6999998092651367</v>
      </c>
      <c r="T2146">
        <v>0</v>
      </c>
      <c r="U2146">
        <v>0</v>
      </c>
      <c r="V2146">
        <v>0</v>
      </c>
      <c r="W2146">
        <v>1</v>
      </c>
      <c r="X2146">
        <v>1</v>
      </c>
      <c r="Y2146">
        <v>0</v>
      </c>
      <c r="Z2146">
        <v>0</v>
      </c>
      <c r="AA2146">
        <v>1</v>
      </c>
      <c r="AB2146">
        <v>0</v>
      </c>
      <c r="AC2146">
        <v>0</v>
      </c>
      <c r="AD2146">
        <v>0</v>
      </c>
      <c r="AE2146" s="63"/>
      <c r="AF2146" s="63"/>
      <c r="AG2146">
        <f t="shared" si="33"/>
        <v>0.11086474876199959</v>
      </c>
    </row>
    <row r="2147" spans="1:33" x14ac:dyDescent="0.25">
      <c r="A2147">
        <v>3614</v>
      </c>
      <c r="B2147" t="s">
        <v>89</v>
      </c>
      <c r="C2147" t="s">
        <v>477</v>
      </c>
      <c r="D2147">
        <v>1935</v>
      </c>
      <c r="E2147">
        <v>88.699996948242188</v>
      </c>
      <c r="F2147">
        <v>88.699996948242188</v>
      </c>
      <c r="G2147" s="7">
        <v>5</v>
      </c>
      <c r="H2147">
        <v>4.0999999046325684</v>
      </c>
      <c r="I2147">
        <v>2.2000000476837158</v>
      </c>
      <c r="J2147">
        <v>8.6999998092651367</v>
      </c>
      <c r="K2147">
        <v>20.299999237060547</v>
      </c>
      <c r="L2147">
        <v>1.7999999523162842</v>
      </c>
      <c r="M2147">
        <v>37.299999237060547</v>
      </c>
      <c r="P2147">
        <v>22.200000762939453</v>
      </c>
      <c r="Q2147">
        <v>24</v>
      </c>
      <c r="S2147">
        <v>7.5</v>
      </c>
      <c r="T2147">
        <v>0</v>
      </c>
      <c r="U2147">
        <v>0</v>
      </c>
      <c r="V2147">
        <v>0</v>
      </c>
      <c r="W2147">
        <v>1</v>
      </c>
      <c r="X2147">
        <v>1</v>
      </c>
      <c r="Y2147">
        <v>0</v>
      </c>
      <c r="Z2147">
        <v>0</v>
      </c>
      <c r="AA2147">
        <v>1</v>
      </c>
      <c r="AB2147">
        <v>0</v>
      </c>
      <c r="AC2147">
        <v>0</v>
      </c>
      <c r="AD2147">
        <v>0</v>
      </c>
      <c r="AE2147" s="63"/>
      <c r="AF2147" s="63"/>
      <c r="AG2147">
        <f t="shared" si="33"/>
        <v>5.6369787734238334E-2</v>
      </c>
    </row>
    <row r="2148" spans="1:33" x14ac:dyDescent="0.25">
      <c r="A2148">
        <v>3614</v>
      </c>
      <c r="B2148" t="s">
        <v>89</v>
      </c>
      <c r="C2148" t="s">
        <v>478</v>
      </c>
      <c r="D2148">
        <v>1936</v>
      </c>
      <c r="E2148">
        <v>89.5</v>
      </c>
      <c r="F2148">
        <v>89.5</v>
      </c>
      <c r="G2148" s="7">
        <v>5</v>
      </c>
      <c r="H2148">
        <v>1.5</v>
      </c>
      <c r="I2148">
        <v>2.2000000476837158</v>
      </c>
      <c r="J2148">
        <v>7.5</v>
      </c>
      <c r="K2148">
        <v>15.5</v>
      </c>
      <c r="L2148">
        <v>0.89999997615814209</v>
      </c>
      <c r="M2148">
        <v>46</v>
      </c>
      <c r="P2148">
        <v>20.299999237060547</v>
      </c>
      <c r="Q2148">
        <v>21.19999885559082</v>
      </c>
      <c r="S2148">
        <v>8.3999996185302734</v>
      </c>
      <c r="T2148">
        <v>0</v>
      </c>
      <c r="U2148">
        <v>0</v>
      </c>
      <c r="V2148">
        <v>0</v>
      </c>
      <c r="W2148">
        <v>1</v>
      </c>
      <c r="X2148">
        <v>1</v>
      </c>
      <c r="Y2148">
        <v>0</v>
      </c>
      <c r="Z2148">
        <v>0</v>
      </c>
      <c r="AA2148">
        <v>1</v>
      </c>
      <c r="AB2148">
        <v>0</v>
      </c>
      <c r="AC2148">
        <v>0</v>
      </c>
      <c r="AD2148">
        <v>0</v>
      </c>
      <c r="AE2148" s="63"/>
      <c r="AF2148" s="63"/>
      <c r="AG2148">
        <f t="shared" si="33"/>
        <v>5.5865921787709494E-2</v>
      </c>
    </row>
    <row r="2149" spans="1:33" x14ac:dyDescent="0.25">
      <c r="A2149">
        <v>3614</v>
      </c>
      <c r="B2149" t="s">
        <v>89</v>
      </c>
      <c r="C2149" t="s">
        <v>479</v>
      </c>
      <c r="D2149">
        <v>1937</v>
      </c>
      <c r="E2149">
        <v>92</v>
      </c>
      <c r="F2149">
        <v>92</v>
      </c>
      <c r="G2149" s="7">
        <v>5</v>
      </c>
      <c r="H2149">
        <v>1.7999999523162842</v>
      </c>
      <c r="I2149">
        <v>2.2000000476837158</v>
      </c>
      <c r="J2149">
        <v>8.3999996185302734</v>
      </c>
      <c r="K2149">
        <v>21.399999618530273</v>
      </c>
      <c r="L2149">
        <v>1.3999999761581421</v>
      </c>
      <c r="M2149">
        <v>46</v>
      </c>
      <c r="P2149">
        <v>17.200000762939453</v>
      </c>
      <c r="Q2149">
        <v>18.600000381469727</v>
      </c>
      <c r="S2149">
        <v>9.8999996185302734</v>
      </c>
      <c r="T2149">
        <v>0</v>
      </c>
      <c r="U2149">
        <v>0</v>
      </c>
      <c r="V2149">
        <v>0</v>
      </c>
      <c r="W2149">
        <v>1</v>
      </c>
      <c r="X2149">
        <v>1</v>
      </c>
      <c r="Y2149">
        <v>0</v>
      </c>
      <c r="Z2149">
        <v>0</v>
      </c>
      <c r="AA2149">
        <v>1</v>
      </c>
      <c r="AB2149">
        <v>0</v>
      </c>
      <c r="AC2149">
        <v>0</v>
      </c>
      <c r="AD2149">
        <v>0</v>
      </c>
      <c r="AE2149" s="63"/>
      <c r="AF2149" s="63"/>
      <c r="AG2149">
        <f t="shared" si="33"/>
        <v>5.434782608695652E-2</v>
      </c>
    </row>
    <row r="2150" spans="1:33" x14ac:dyDescent="0.25">
      <c r="A2150">
        <v>3614</v>
      </c>
      <c r="B2150" t="s">
        <v>89</v>
      </c>
      <c r="C2150" t="s">
        <v>480</v>
      </c>
      <c r="D2150">
        <v>1938</v>
      </c>
      <c r="E2150">
        <v>95.099998474121094</v>
      </c>
      <c r="F2150">
        <v>95.099998474121094</v>
      </c>
      <c r="G2150" s="7">
        <v>5</v>
      </c>
      <c r="H2150">
        <v>2.5</v>
      </c>
      <c r="I2150">
        <v>2.2000000476837158</v>
      </c>
      <c r="J2150">
        <v>9.8999996185302734</v>
      </c>
      <c r="K2150">
        <v>26.200000762939453</v>
      </c>
      <c r="L2150">
        <v>0.80000001192092896</v>
      </c>
      <c r="M2150">
        <v>44.400001525878906</v>
      </c>
      <c r="P2150">
        <v>18.200000762939453</v>
      </c>
      <c r="Q2150">
        <v>19</v>
      </c>
      <c r="S2150">
        <v>5</v>
      </c>
      <c r="T2150">
        <v>0</v>
      </c>
      <c r="U2150">
        <v>0</v>
      </c>
      <c r="V2150">
        <v>0</v>
      </c>
      <c r="W2150">
        <v>1</v>
      </c>
      <c r="X2150">
        <v>1</v>
      </c>
      <c r="Y2150">
        <v>0</v>
      </c>
      <c r="Z2150">
        <v>0</v>
      </c>
      <c r="AA2150">
        <v>1</v>
      </c>
      <c r="AB2150">
        <v>0</v>
      </c>
      <c r="AC2150">
        <v>0</v>
      </c>
      <c r="AD2150">
        <v>0</v>
      </c>
      <c r="AE2150" s="63"/>
      <c r="AF2150" s="63"/>
      <c r="AG2150">
        <f t="shared" si="33"/>
        <v>5.2576236385120607E-2</v>
      </c>
    </row>
    <row r="2151" spans="1:33" s="4" customFormat="1" x14ac:dyDescent="0.25">
      <c r="A2151" s="4">
        <v>3614</v>
      </c>
      <c r="B2151" s="4" t="s">
        <v>89</v>
      </c>
      <c r="C2151" s="4" t="s">
        <v>481</v>
      </c>
      <c r="D2151" s="4">
        <v>1939</v>
      </c>
      <c r="E2151" s="4">
        <v>92.400001525878906</v>
      </c>
      <c r="F2151" s="4">
        <v>92.400001525878906</v>
      </c>
      <c r="G2151" s="7">
        <v>5</v>
      </c>
      <c r="H2151" s="4">
        <v>2.2999999523162842</v>
      </c>
      <c r="I2151" s="4">
        <v>2.2000000476837158</v>
      </c>
      <c r="J2151" s="4">
        <v>5</v>
      </c>
      <c r="K2151" s="4">
        <v>18.899999618530273</v>
      </c>
      <c r="L2151" s="4">
        <v>0.20000000298023224</v>
      </c>
      <c r="M2151" s="4">
        <v>34.599998474121094</v>
      </c>
      <c r="P2151" s="4">
        <v>32.5</v>
      </c>
      <c r="Q2151" s="4">
        <v>32.700000762939453</v>
      </c>
      <c r="T2151" s="4">
        <v>0</v>
      </c>
      <c r="U2151" s="4">
        <v>0</v>
      </c>
      <c r="V2151" s="4">
        <v>0</v>
      </c>
      <c r="W2151" s="4">
        <v>1</v>
      </c>
      <c r="X2151" s="4">
        <v>1</v>
      </c>
      <c r="Y2151" s="4">
        <v>0</v>
      </c>
      <c r="Z2151" s="4">
        <v>0</v>
      </c>
      <c r="AA2151" s="4">
        <v>1</v>
      </c>
      <c r="AB2151" s="4">
        <v>0</v>
      </c>
      <c r="AC2151" s="4">
        <v>0</v>
      </c>
      <c r="AD2151" s="4">
        <v>0</v>
      </c>
      <c r="AE2151" s="63"/>
      <c r="AF2151" s="63"/>
      <c r="AG2151">
        <f t="shared" si="33"/>
        <v>5.4112553218948013E-2</v>
      </c>
    </row>
    <row r="2152" spans="1:33" x14ac:dyDescent="0.25">
      <c r="A2152">
        <v>3618</v>
      </c>
      <c r="B2152" t="s">
        <v>90</v>
      </c>
      <c r="C2152" t="s">
        <v>463</v>
      </c>
      <c r="D2152">
        <v>1921</v>
      </c>
      <c r="E2152">
        <v>46.900001525878906</v>
      </c>
      <c r="F2152">
        <v>46.900001525878906</v>
      </c>
      <c r="G2152" s="7">
        <v>20</v>
      </c>
      <c r="H2152">
        <v>0.40000000596046448</v>
      </c>
      <c r="I2152">
        <v>5.1999998092651367</v>
      </c>
      <c r="J2152">
        <v>26</v>
      </c>
      <c r="K2152">
        <v>14.300000190734863</v>
      </c>
      <c r="L2152">
        <v>8.3000001907348633</v>
      </c>
      <c r="M2152">
        <v>0.89999997615814209</v>
      </c>
      <c r="P2152">
        <v>6.1999998092651367</v>
      </c>
      <c r="Q2152">
        <v>14.5</v>
      </c>
      <c r="S2152">
        <v>37.599998474121094</v>
      </c>
      <c r="T2152">
        <v>0</v>
      </c>
      <c r="U2152">
        <v>0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1</v>
      </c>
      <c r="AC2152">
        <v>0</v>
      </c>
      <c r="AD2152">
        <v>0</v>
      </c>
      <c r="AE2152" s="63">
        <f>AVERAGE(G2152:G2170)</f>
        <v>47.10526315789474</v>
      </c>
      <c r="AF2152" s="63">
        <f>_xlfn.VAR.S(G2152:G2170)</f>
        <v>759.21052631578959</v>
      </c>
      <c r="AG2152">
        <f t="shared" si="33"/>
        <v>0.42643921853529621</v>
      </c>
    </row>
    <row r="2153" spans="1:33" x14ac:dyDescent="0.25">
      <c r="A2153">
        <v>3618</v>
      </c>
      <c r="B2153" t="s">
        <v>90</v>
      </c>
      <c r="C2153" t="s">
        <v>464</v>
      </c>
      <c r="D2153">
        <v>1922</v>
      </c>
      <c r="E2153">
        <v>60.099998474121094</v>
      </c>
      <c r="F2153">
        <v>60.099998474121094</v>
      </c>
      <c r="G2153" s="7">
        <v>20</v>
      </c>
      <c r="H2153">
        <v>0.80000001192092896</v>
      </c>
      <c r="I2153">
        <v>5.1999998092651367</v>
      </c>
      <c r="J2153">
        <v>37.599998474121094</v>
      </c>
      <c r="K2153">
        <v>20</v>
      </c>
      <c r="L2153">
        <v>9.6999998092651367</v>
      </c>
      <c r="M2153">
        <v>2.7999999523162842</v>
      </c>
      <c r="P2153">
        <v>10.199999809265137</v>
      </c>
      <c r="Q2153">
        <v>19.899999618530273</v>
      </c>
      <c r="S2153">
        <v>40.900001525878906</v>
      </c>
      <c r="T2153">
        <v>0</v>
      </c>
      <c r="U2153">
        <v>0</v>
      </c>
      <c r="V2153">
        <v>0</v>
      </c>
      <c r="W2153">
        <v>1</v>
      </c>
      <c r="X2153">
        <v>0</v>
      </c>
      <c r="Y2153">
        <v>0</v>
      </c>
      <c r="Z2153">
        <v>0</v>
      </c>
      <c r="AA2153">
        <v>0</v>
      </c>
      <c r="AB2153">
        <v>1</v>
      </c>
      <c r="AC2153">
        <v>0</v>
      </c>
      <c r="AD2153">
        <v>0</v>
      </c>
      <c r="AE2153" s="63"/>
      <c r="AF2153" s="63"/>
      <c r="AG2153">
        <f t="shared" si="33"/>
        <v>0.33277871061198028</v>
      </c>
    </row>
    <row r="2154" spans="1:33" x14ac:dyDescent="0.25">
      <c r="A2154">
        <v>3618</v>
      </c>
      <c r="B2154" t="s">
        <v>90</v>
      </c>
      <c r="C2154" t="s">
        <v>465</v>
      </c>
      <c r="D2154">
        <v>1923</v>
      </c>
      <c r="E2154">
        <v>67.400001525878906</v>
      </c>
      <c r="F2154">
        <v>67.400001525878906</v>
      </c>
      <c r="G2154" s="7">
        <v>20</v>
      </c>
      <c r="H2154">
        <v>1.2000000476837158</v>
      </c>
      <c r="I2154">
        <v>5.1999998092651367</v>
      </c>
      <c r="J2154">
        <v>40.900001525878906</v>
      </c>
      <c r="K2154">
        <v>16.5</v>
      </c>
      <c r="L2154">
        <v>15.600000381469727</v>
      </c>
      <c r="M2154">
        <v>0.80000001192092896</v>
      </c>
      <c r="P2154">
        <v>16.600000381469727</v>
      </c>
      <c r="Q2154">
        <v>32.200000762939453</v>
      </c>
      <c r="S2154">
        <v>53</v>
      </c>
      <c r="T2154">
        <v>0</v>
      </c>
      <c r="U2154">
        <v>0</v>
      </c>
      <c r="V2154">
        <v>0</v>
      </c>
      <c r="W2154">
        <v>1</v>
      </c>
      <c r="X2154">
        <v>0</v>
      </c>
      <c r="Y2154">
        <v>0</v>
      </c>
      <c r="Z2154">
        <v>0</v>
      </c>
      <c r="AA2154">
        <v>0</v>
      </c>
      <c r="AB2154">
        <v>1</v>
      </c>
      <c r="AC2154">
        <v>0</v>
      </c>
      <c r="AD2154">
        <v>0</v>
      </c>
      <c r="AE2154" s="63"/>
      <c r="AF2154" s="63"/>
      <c r="AG2154">
        <f t="shared" si="33"/>
        <v>0.29673589832666103</v>
      </c>
    </row>
    <row r="2155" spans="1:33" x14ac:dyDescent="0.25">
      <c r="A2155">
        <v>3618</v>
      </c>
      <c r="B2155" t="s">
        <v>90</v>
      </c>
      <c r="C2155" t="s">
        <v>466</v>
      </c>
      <c r="D2155">
        <v>1924</v>
      </c>
      <c r="E2155">
        <v>80.300003051757813</v>
      </c>
      <c r="F2155">
        <v>80.300003051757813</v>
      </c>
      <c r="G2155" s="7">
        <v>20</v>
      </c>
      <c r="H2155">
        <v>1.7999999523162842</v>
      </c>
      <c r="I2155">
        <v>5.1999998092651367</v>
      </c>
      <c r="J2155">
        <v>53</v>
      </c>
      <c r="K2155">
        <v>17.600000381469727</v>
      </c>
      <c r="L2155">
        <v>18.600000381469727</v>
      </c>
      <c r="M2155">
        <v>1.2000000476837158</v>
      </c>
      <c r="P2155">
        <v>25.399999618530273</v>
      </c>
      <c r="Q2155">
        <v>44</v>
      </c>
      <c r="S2155">
        <v>62.900001525878906</v>
      </c>
      <c r="T2155">
        <v>0</v>
      </c>
      <c r="U2155">
        <v>0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0</v>
      </c>
      <c r="AB2155">
        <v>1</v>
      </c>
      <c r="AC2155">
        <v>0</v>
      </c>
      <c r="AD2155">
        <v>0</v>
      </c>
      <c r="AE2155" s="63"/>
      <c r="AF2155" s="63"/>
      <c r="AG2155">
        <f t="shared" si="33"/>
        <v>0.24906599302504245</v>
      </c>
    </row>
    <row r="2156" spans="1:33" x14ac:dyDescent="0.25">
      <c r="A2156">
        <v>3618</v>
      </c>
      <c r="B2156" t="s">
        <v>90</v>
      </c>
      <c r="C2156" t="s">
        <v>467</v>
      </c>
      <c r="D2156">
        <v>1925</v>
      </c>
      <c r="E2156">
        <v>95.800003051757813</v>
      </c>
      <c r="F2156">
        <v>95.800003051757813</v>
      </c>
      <c r="G2156" s="7">
        <v>20</v>
      </c>
      <c r="H2156">
        <v>2.2999999523162842</v>
      </c>
      <c r="I2156">
        <v>5.1999998092651367</v>
      </c>
      <c r="J2156">
        <v>62.900001525878906</v>
      </c>
      <c r="K2156">
        <v>23.100000381469727</v>
      </c>
      <c r="L2156">
        <v>16.600000381469727</v>
      </c>
      <c r="M2156">
        <v>1.2999999523162842</v>
      </c>
      <c r="P2156">
        <v>34.400001525878906</v>
      </c>
      <c r="Q2156">
        <v>51</v>
      </c>
      <c r="S2156">
        <v>85</v>
      </c>
      <c r="T2156">
        <v>0</v>
      </c>
      <c r="U2156">
        <v>0</v>
      </c>
      <c r="V2156">
        <v>0</v>
      </c>
      <c r="W2156">
        <v>1</v>
      </c>
      <c r="X2156">
        <v>0</v>
      </c>
      <c r="Y2156">
        <v>0</v>
      </c>
      <c r="Z2156">
        <v>0</v>
      </c>
      <c r="AA2156">
        <v>0</v>
      </c>
      <c r="AB2156">
        <v>1</v>
      </c>
      <c r="AC2156">
        <v>0</v>
      </c>
      <c r="AD2156">
        <v>0</v>
      </c>
      <c r="AE2156" s="63"/>
      <c r="AF2156" s="63"/>
      <c r="AG2156">
        <f t="shared" si="33"/>
        <v>0.20876826057296274</v>
      </c>
    </row>
    <row r="2157" spans="1:33" x14ac:dyDescent="0.25">
      <c r="A2157">
        <v>3618</v>
      </c>
      <c r="B2157" t="s">
        <v>90</v>
      </c>
      <c r="C2157" t="s">
        <v>468</v>
      </c>
      <c r="D2157">
        <v>1926</v>
      </c>
      <c r="E2157">
        <v>122.69999694824219</v>
      </c>
      <c r="F2157">
        <v>122.69999694824219</v>
      </c>
      <c r="G2157" s="7">
        <v>20</v>
      </c>
      <c r="H2157">
        <v>2.7999999523162842</v>
      </c>
      <c r="I2157">
        <v>5.1999998092651367</v>
      </c>
      <c r="J2157">
        <v>85</v>
      </c>
      <c r="K2157">
        <v>36</v>
      </c>
      <c r="L2157">
        <v>28.700000762939453</v>
      </c>
      <c r="M2157">
        <v>1.7000000476837158</v>
      </c>
      <c r="P2157">
        <v>38</v>
      </c>
      <c r="Q2157">
        <v>66.699996948242188</v>
      </c>
      <c r="S2157">
        <v>121.5</v>
      </c>
      <c r="T2157">
        <v>0</v>
      </c>
      <c r="U2157">
        <v>0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0</v>
      </c>
      <c r="AB2157">
        <v>1</v>
      </c>
      <c r="AC2157">
        <v>0</v>
      </c>
      <c r="AD2157">
        <v>0</v>
      </c>
      <c r="AE2157" s="63"/>
      <c r="AF2157" s="63"/>
      <c r="AG2157">
        <f t="shared" si="33"/>
        <v>0.1629991890581422</v>
      </c>
    </row>
    <row r="2158" spans="1:33" x14ac:dyDescent="0.25">
      <c r="A2158">
        <v>3618</v>
      </c>
      <c r="B2158" t="s">
        <v>90</v>
      </c>
      <c r="C2158" t="s">
        <v>469</v>
      </c>
      <c r="D2158">
        <v>1927</v>
      </c>
      <c r="E2158">
        <v>157.19999694824219</v>
      </c>
      <c r="F2158">
        <v>157.19999694824219</v>
      </c>
      <c r="G2158" s="7">
        <v>20</v>
      </c>
      <c r="H2158">
        <v>3.5</v>
      </c>
      <c r="I2158">
        <v>5.1999998092651367</v>
      </c>
      <c r="J2158">
        <v>121.5</v>
      </c>
      <c r="K2158">
        <v>53.599998474121094</v>
      </c>
      <c r="L2158">
        <v>45.900001525878906</v>
      </c>
      <c r="M2158">
        <v>2</v>
      </c>
      <c r="P2158">
        <v>38.599998474121094</v>
      </c>
      <c r="Q2158">
        <v>84.5</v>
      </c>
      <c r="S2158">
        <v>142.10000610351563</v>
      </c>
      <c r="T2158">
        <v>0</v>
      </c>
      <c r="U2158">
        <v>0</v>
      </c>
      <c r="V2158">
        <v>0</v>
      </c>
      <c r="W2158">
        <v>1</v>
      </c>
      <c r="X2158">
        <v>0</v>
      </c>
      <c r="Y2158">
        <v>0</v>
      </c>
      <c r="Z2158">
        <v>0</v>
      </c>
      <c r="AA2158">
        <v>0</v>
      </c>
      <c r="AB2158">
        <v>1</v>
      </c>
      <c r="AC2158">
        <v>0</v>
      </c>
      <c r="AD2158">
        <v>0</v>
      </c>
      <c r="AE2158" s="63"/>
      <c r="AF2158" s="63"/>
      <c r="AG2158">
        <f t="shared" si="33"/>
        <v>0.12722646557420075</v>
      </c>
    </row>
    <row r="2159" spans="1:33" x14ac:dyDescent="0.25">
      <c r="A2159">
        <v>3618</v>
      </c>
      <c r="B2159" t="s">
        <v>90</v>
      </c>
      <c r="C2159" t="s">
        <v>470</v>
      </c>
      <c r="D2159">
        <v>1928</v>
      </c>
      <c r="E2159">
        <v>189.30000305175781</v>
      </c>
      <c r="F2159">
        <v>189.30000305175781</v>
      </c>
      <c r="G2159" s="7">
        <v>20</v>
      </c>
      <c r="H2159">
        <v>4.1999998092651367</v>
      </c>
      <c r="I2159">
        <v>5.1999998092651367</v>
      </c>
      <c r="J2159">
        <v>142.10000610351563</v>
      </c>
      <c r="K2159">
        <v>62.299999237060547</v>
      </c>
      <c r="L2159">
        <v>57.599998474121094</v>
      </c>
      <c r="M2159">
        <v>1.7999999523162842</v>
      </c>
      <c r="P2159">
        <v>49.299999237060547</v>
      </c>
      <c r="Q2159">
        <v>106.89999389648438</v>
      </c>
      <c r="S2159">
        <v>169.19999694824219</v>
      </c>
      <c r="T2159">
        <v>0</v>
      </c>
      <c r="U2159">
        <v>0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1</v>
      </c>
      <c r="AC2159">
        <v>0</v>
      </c>
      <c r="AD2159">
        <v>0</v>
      </c>
      <c r="AE2159" s="63"/>
      <c r="AF2159" s="63"/>
      <c r="AG2159">
        <f t="shared" si="33"/>
        <v>0.10565240188893005</v>
      </c>
    </row>
    <row r="2160" spans="1:33" x14ac:dyDescent="0.25">
      <c r="A2160">
        <v>3618</v>
      </c>
      <c r="B2160" t="s">
        <v>90</v>
      </c>
      <c r="C2160" t="s">
        <v>471</v>
      </c>
      <c r="D2160">
        <v>1929</v>
      </c>
      <c r="E2160">
        <v>217.19999694824219</v>
      </c>
      <c r="F2160">
        <v>217.19999694824219</v>
      </c>
      <c r="G2160" s="7">
        <v>20</v>
      </c>
      <c r="H2160">
        <v>4.6999998092651367</v>
      </c>
      <c r="I2160">
        <v>5.1999998092651367</v>
      </c>
      <c r="J2160">
        <v>169.19999694824219</v>
      </c>
      <c r="K2160">
        <v>72.099998474121094</v>
      </c>
      <c r="L2160">
        <v>65.599998474121094</v>
      </c>
      <c r="M2160">
        <v>2.4000000953674316</v>
      </c>
      <c r="P2160">
        <v>53.5</v>
      </c>
      <c r="Q2160">
        <v>119.09999847412109</v>
      </c>
      <c r="S2160">
        <v>193.80000305175781</v>
      </c>
      <c r="T2160">
        <v>0</v>
      </c>
      <c r="U2160">
        <v>0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0</v>
      </c>
      <c r="AB2160">
        <v>1</v>
      </c>
      <c r="AC2160">
        <v>0</v>
      </c>
      <c r="AD2160">
        <v>0</v>
      </c>
      <c r="AE2160" s="63"/>
      <c r="AF2160" s="63"/>
      <c r="AG2160">
        <f t="shared" si="33"/>
        <v>9.2081032601330617E-2</v>
      </c>
    </row>
    <row r="2161" spans="1:33" x14ac:dyDescent="0.25">
      <c r="A2161">
        <v>3618</v>
      </c>
      <c r="B2161" t="s">
        <v>90</v>
      </c>
      <c r="C2161" t="s">
        <v>472</v>
      </c>
      <c r="D2161">
        <v>1930</v>
      </c>
      <c r="E2161">
        <v>262.89999389648438</v>
      </c>
      <c r="F2161">
        <v>262.89999389648438</v>
      </c>
      <c r="G2161" s="7">
        <v>40</v>
      </c>
      <c r="H2161">
        <v>9.5</v>
      </c>
      <c r="I2161">
        <v>10.699999809265137</v>
      </c>
      <c r="J2161">
        <v>193.80000305175781</v>
      </c>
      <c r="K2161">
        <v>38.400001525878906</v>
      </c>
      <c r="L2161">
        <v>120.90000152587891</v>
      </c>
      <c r="M2161">
        <v>3.7999999523162842</v>
      </c>
      <c r="P2161">
        <v>59.400001525878906</v>
      </c>
      <c r="Q2161">
        <v>180.30000305175781</v>
      </c>
      <c r="S2161">
        <v>429.5</v>
      </c>
      <c r="T2161">
        <v>0</v>
      </c>
      <c r="U2161">
        <v>0</v>
      </c>
      <c r="V2161">
        <v>0</v>
      </c>
      <c r="W2161">
        <v>1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 s="63"/>
      <c r="AF2161" s="63"/>
      <c r="AG2161">
        <f t="shared" si="33"/>
        <v>0.15214910965631218</v>
      </c>
    </row>
    <row r="2162" spans="1:33" x14ac:dyDescent="0.25">
      <c r="A2162">
        <v>3618</v>
      </c>
      <c r="B2162" t="s">
        <v>90</v>
      </c>
      <c r="C2162" t="s">
        <v>473</v>
      </c>
      <c r="D2162">
        <v>1931</v>
      </c>
      <c r="E2162">
        <v>674.9000244140625</v>
      </c>
      <c r="F2162">
        <v>674.9000244140625</v>
      </c>
      <c r="G2162" s="7">
        <v>75</v>
      </c>
      <c r="H2162">
        <v>11</v>
      </c>
      <c r="I2162">
        <v>19.5</v>
      </c>
      <c r="J2162">
        <v>522.70001220703125</v>
      </c>
      <c r="K2162">
        <v>158.39999389648438</v>
      </c>
      <c r="L2162">
        <v>265.39999389648438</v>
      </c>
      <c r="M2162">
        <v>3.9000000953674316</v>
      </c>
      <c r="N2162">
        <v>93.199996948242188</v>
      </c>
      <c r="P2162">
        <v>168.80000305175781</v>
      </c>
      <c r="Q2162">
        <v>434.20001220703125</v>
      </c>
      <c r="S2162">
        <v>598.20001220703125</v>
      </c>
      <c r="T2162">
        <v>0</v>
      </c>
      <c r="U2162">
        <v>0</v>
      </c>
      <c r="V2162">
        <v>0</v>
      </c>
      <c r="W2162">
        <v>1</v>
      </c>
      <c r="X2162">
        <v>0</v>
      </c>
      <c r="Y2162">
        <v>0</v>
      </c>
      <c r="Z2162">
        <v>0</v>
      </c>
      <c r="AA2162">
        <v>0</v>
      </c>
      <c r="AB2162">
        <v>1</v>
      </c>
      <c r="AC2162">
        <v>0</v>
      </c>
      <c r="AD2162">
        <v>0</v>
      </c>
      <c r="AE2162" s="63"/>
      <c r="AF2162" s="63"/>
      <c r="AG2162">
        <f t="shared" si="33"/>
        <v>0.11112757043550829</v>
      </c>
    </row>
    <row r="2163" spans="1:33" x14ac:dyDescent="0.25">
      <c r="A2163">
        <v>3618</v>
      </c>
      <c r="B2163" t="s">
        <v>90</v>
      </c>
      <c r="C2163" t="s">
        <v>474</v>
      </c>
      <c r="D2163">
        <v>1932</v>
      </c>
      <c r="E2163">
        <v>747.29998779296875</v>
      </c>
      <c r="F2163">
        <v>747.29998779296875</v>
      </c>
      <c r="G2163" s="7">
        <v>75</v>
      </c>
      <c r="H2163">
        <v>11.399999618530273</v>
      </c>
      <c r="I2163">
        <v>19.5</v>
      </c>
      <c r="J2163">
        <v>598.20001220703125</v>
      </c>
      <c r="K2163">
        <v>137.39999389648438</v>
      </c>
      <c r="L2163">
        <v>335.29998779296875</v>
      </c>
      <c r="M2163">
        <v>4</v>
      </c>
      <c r="P2163">
        <v>198.30000305175781</v>
      </c>
      <c r="Q2163">
        <v>533.5999755859375</v>
      </c>
      <c r="S2163">
        <v>616.5999755859375</v>
      </c>
      <c r="T2163">
        <v>0</v>
      </c>
      <c r="U2163">
        <v>0</v>
      </c>
      <c r="V2163">
        <v>0</v>
      </c>
      <c r="W2163">
        <v>1</v>
      </c>
      <c r="X2163">
        <v>0</v>
      </c>
      <c r="Y2163">
        <v>0</v>
      </c>
      <c r="Z2163">
        <v>0</v>
      </c>
      <c r="AA2163">
        <v>0</v>
      </c>
      <c r="AB2163">
        <v>1</v>
      </c>
      <c r="AC2163">
        <v>0</v>
      </c>
      <c r="AD2163">
        <v>0</v>
      </c>
      <c r="AE2163" s="63"/>
      <c r="AF2163" s="63"/>
      <c r="AG2163">
        <f t="shared" si="33"/>
        <v>0.10036130232184337</v>
      </c>
    </row>
    <row r="2164" spans="1:33" x14ac:dyDescent="0.25">
      <c r="A2164">
        <v>3618</v>
      </c>
      <c r="B2164" t="s">
        <v>90</v>
      </c>
      <c r="C2164" t="s">
        <v>475</v>
      </c>
      <c r="D2164">
        <v>1933</v>
      </c>
      <c r="E2164">
        <v>755.70001220703125</v>
      </c>
      <c r="F2164">
        <v>755.70001220703125</v>
      </c>
      <c r="G2164" s="7">
        <v>75</v>
      </c>
      <c r="H2164">
        <v>12.699999809265137</v>
      </c>
      <c r="I2164">
        <v>19.5</v>
      </c>
      <c r="J2164">
        <v>616.5999755859375</v>
      </c>
      <c r="K2164">
        <v>117.19999694824219</v>
      </c>
      <c r="L2164">
        <v>345.79998779296875</v>
      </c>
      <c r="M2164">
        <v>4.4000000953674316</v>
      </c>
      <c r="P2164">
        <v>216.69999694824219</v>
      </c>
      <c r="Q2164">
        <v>562.5</v>
      </c>
      <c r="S2164">
        <v>599</v>
      </c>
      <c r="T2164">
        <v>0</v>
      </c>
      <c r="U2164">
        <v>0</v>
      </c>
      <c r="V2164">
        <v>0</v>
      </c>
      <c r="W2164">
        <v>1</v>
      </c>
      <c r="X2164">
        <v>0</v>
      </c>
      <c r="Y2164">
        <v>0</v>
      </c>
      <c r="Z2164">
        <v>0</v>
      </c>
      <c r="AA2164">
        <v>0</v>
      </c>
      <c r="AB2164">
        <v>1</v>
      </c>
      <c r="AC2164">
        <v>0</v>
      </c>
      <c r="AD2164">
        <v>0</v>
      </c>
      <c r="AE2164" s="63"/>
      <c r="AF2164" s="63"/>
      <c r="AG2164">
        <f t="shared" si="33"/>
        <v>9.9245730830361603E-2</v>
      </c>
    </row>
    <row r="2165" spans="1:33" x14ac:dyDescent="0.25">
      <c r="A2165">
        <v>3618</v>
      </c>
      <c r="B2165" t="s">
        <v>90</v>
      </c>
      <c r="C2165" t="s">
        <v>476</v>
      </c>
      <c r="D2165">
        <v>1934</v>
      </c>
      <c r="E2165">
        <v>746.4000244140625</v>
      </c>
      <c r="F2165">
        <v>746.4000244140625</v>
      </c>
      <c r="G2165" s="7">
        <v>75</v>
      </c>
      <c r="H2165">
        <v>14</v>
      </c>
      <c r="I2165">
        <v>19.5</v>
      </c>
      <c r="J2165">
        <v>599</v>
      </c>
      <c r="K2165">
        <v>96.5</v>
      </c>
      <c r="L2165">
        <v>341</v>
      </c>
      <c r="M2165">
        <v>4.4000000953674316</v>
      </c>
      <c r="P2165">
        <v>224.39999389648438</v>
      </c>
      <c r="Q2165">
        <v>565.4000244140625</v>
      </c>
      <c r="S2165">
        <v>545</v>
      </c>
      <c r="T2165">
        <v>0</v>
      </c>
      <c r="U2165">
        <v>0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0</v>
      </c>
      <c r="AB2165">
        <v>1</v>
      </c>
      <c r="AC2165">
        <v>0</v>
      </c>
      <c r="AD2165">
        <v>0</v>
      </c>
      <c r="AE2165" s="63"/>
      <c r="AF2165" s="63"/>
      <c r="AG2165">
        <f t="shared" si="33"/>
        <v>0.10048231182585551</v>
      </c>
    </row>
    <row r="2166" spans="1:33" x14ac:dyDescent="0.25">
      <c r="A2166">
        <v>3618</v>
      </c>
      <c r="B2166" t="s">
        <v>90</v>
      </c>
      <c r="C2166" t="s">
        <v>477</v>
      </c>
      <c r="D2166">
        <v>1935</v>
      </c>
      <c r="E2166">
        <v>694.9000244140625</v>
      </c>
      <c r="F2166">
        <v>694.9000244140625</v>
      </c>
      <c r="G2166" s="7">
        <v>75</v>
      </c>
      <c r="H2166">
        <v>16.299999237060547</v>
      </c>
      <c r="I2166">
        <v>19.5</v>
      </c>
      <c r="J2166">
        <v>545</v>
      </c>
      <c r="K2166">
        <v>97</v>
      </c>
      <c r="L2166">
        <v>310.10000610351563</v>
      </c>
      <c r="M2166">
        <v>4.1999998092651367</v>
      </c>
      <c r="P2166">
        <v>205.80000305175781</v>
      </c>
      <c r="Q2166">
        <v>515.9000244140625</v>
      </c>
      <c r="S2166">
        <v>572.0999755859375</v>
      </c>
      <c r="T2166">
        <v>0</v>
      </c>
      <c r="U2166">
        <v>0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1</v>
      </c>
      <c r="AC2166">
        <v>0</v>
      </c>
      <c r="AD2166">
        <v>0</v>
      </c>
      <c r="AE2166" s="63"/>
      <c r="AF2166" s="63"/>
      <c r="AG2166">
        <f t="shared" si="33"/>
        <v>0.10792919465392128</v>
      </c>
    </row>
    <row r="2167" spans="1:33" x14ac:dyDescent="0.25">
      <c r="A2167">
        <v>3618</v>
      </c>
      <c r="B2167" t="s">
        <v>90</v>
      </c>
      <c r="C2167" t="s">
        <v>478</v>
      </c>
      <c r="D2167">
        <v>1936</v>
      </c>
      <c r="E2167">
        <v>726.29998779296875</v>
      </c>
      <c r="F2167">
        <v>726.29998779296875</v>
      </c>
      <c r="G2167" s="7">
        <v>75</v>
      </c>
      <c r="H2167">
        <v>17.399999618530273</v>
      </c>
      <c r="I2167">
        <v>19.5</v>
      </c>
      <c r="J2167">
        <v>572.0999755859375</v>
      </c>
      <c r="K2167">
        <v>146.10000610351563</v>
      </c>
      <c r="L2167">
        <v>310.60000610351563</v>
      </c>
      <c r="M2167">
        <v>4.6999998092651367</v>
      </c>
      <c r="P2167">
        <v>184.69999694824219</v>
      </c>
      <c r="Q2167">
        <v>495.29998779296875</v>
      </c>
      <c r="S2167">
        <v>670.20001220703125</v>
      </c>
      <c r="T2167">
        <v>0</v>
      </c>
      <c r="U2167">
        <v>0</v>
      </c>
      <c r="V2167">
        <v>0</v>
      </c>
      <c r="W2167">
        <v>1</v>
      </c>
      <c r="X2167">
        <v>0</v>
      </c>
      <c r="Y2167">
        <v>0</v>
      </c>
      <c r="Z2167">
        <v>0</v>
      </c>
      <c r="AA2167">
        <v>0</v>
      </c>
      <c r="AB2167">
        <v>1</v>
      </c>
      <c r="AC2167">
        <v>0</v>
      </c>
      <c r="AD2167">
        <v>0</v>
      </c>
      <c r="AE2167" s="63"/>
      <c r="AF2167" s="63"/>
      <c r="AG2167">
        <f t="shared" si="33"/>
        <v>0.1032631161510892</v>
      </c>
    </row>
    <row r="2168" spans="1:33" x14ac:dyDescent="0.25">
      <c r="A2168">
        <v>3618</v>
      </c>
      <c r="B2168" t="s">
        <v>90</v>
      </c>
      <c r="C2168" t="s">
        <v>479</v>
      </c>
      <c r="D2168">
        <v>1937</v>
      </c>
      <c r="E2168">
        <v>842.9000244140625</v>
      </c>
      <c r="F2168">
        <v>842.9000244140625</v>
      </c>
      <c r="G2168" s="7">
        <v>75</v>
      </c>
      <c r="H2168">
        <v>20.700000762939453</v>
      </c>
      <c r="I2168">
        <v>19.5</v>
      </c>
      <c r="J2168">
        <v>670.20001220703125</v>
      </c>
      <c r="K2168">
        <v>160.69999694824219</v>
      </c>
      <c r="L2168">
        <v>379.79998779296875</v>
      </c>
      <c r="M2168">
        <v>4.6999998092651367</v>
      </c>
      <c r="P2168">
        <v>218.69999694824219</v>
      </c>
      <c r="Q2168">
        <v>598.5</v>
      </c>
      <c r="S2168">
        <v>679.4000244140625</v>
      </c>
      <c r="T2168">
        <v>0</v>
      </c>
      <c r="U2168">
        <v>0</v>
      </c>
      <c r="V2168">
        <v>0</v>
      </c>
      <c r="W2168">
        <v>1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0</v>
      </c>
      <c r="AE2168" s="63"/>
      <c r="AF2168" s="63"/>
      <c r="AG2168">
        <f t="shared" si="33"/>
        <v>8.8978523938394533E-2</v>
      </c>
    </row>
    <row r="2169" spans="1:33" x14ac:dyDescent="0.25">
      <c r="A2169">
        <v>3618</v>
      </c>
      <c r="B2169" t="s">
        <v>90</v>
      </c>
      <c r="C2169" t="s">
        <v>480</v>
      </c>
      <c r="D2169">
        <v>1938</v>
      </c>
      <c r="E2169">
        <v>871.29998779296875</v>
      </c>
      <c r="F2169">
        <v>871.29998779296875</v>
      </c>
      <c r="G2169" s="7">
        <v>75</v>
      </c>
      <c r="H2169">
        <v>23.100000381469727</v>
      </c>
      <c r="I2169">
        <v>20.299999237060547</v>
      </c>
      <c r="J2169">
        <v>679.4000244140625</v>
      </c>
      <c r="K2169">
        <v>182.19999694824219</v>
      </c>
      <c r="L2169">
        <v>417.20001220703125</v>
      </c>
      <c r="M2169">
        <v>4.5</v>
      </c>
      <c r="P2169">
        <v>127.90000152587891</v>
      </c>
      <c r="Q2169">
        <v>545.10003662109375</v>
      </c>
      <c r="S2169">
        <v>630.9000244140625</v>
      </c>
      <c r="T2169">
        <v>0</v>
      </c>
      <c r="U2169">
        <v>0</v>
      </c>
      <c r="V2169">
        <v>0</v>
      </c>
      <c r="W2169">
        <v>1</v>
      </c>
      <c r="X2169">
        <v>0</v>
      </c>
      <c r="Y2169">
        <v>0</v>
      </c>
      <c r="Z2169">
        <v>0</v>
      </c>
      <c r="AA2169">
        <v>0</v>
      </c>
      <c r="AB2169">
        <v>1</v>
      </c>
      <c r="AC2169">
        <v>0</v>
      </c>
      <c r="AD2169">
        <v>0</v>
      </c>
      <c r="AE2169" s="63"/>
      <c r="AF2169" s="63"/>
      <c r="AG2169">
        <f t="shared" si="33"/>
        <v>8.6078275049650169E-2</v>
      </c>
    </row>
    <row r="2170" spans="1:33" s="4" customFormat="1" x14ac:dyDescent="0.25">
      <c r="A2170" s="4">
        <v>3618</v>
      </c>
      <c r="B2170" s="4" t="s">
        <v>90</v>
      </c>
      <c r="C2170" s="4" t="s">
        <v>481</v>
      </c>
      <c r="D2170" s="4">
        <v>1939</v>
      </c>
      <c r="E2170" s="4">
        <v>829.20001220703125</v>
      </c>
      <c r="F2170" s="4">
        <v>829.20001220703125</v>
      </c>
      <c r="G2170" s="7">
        <v>75</v>
      </c>
      <c r="H2170" s="4">
        <v>21.100000381469727</v>
      </c>
      <c r="I2170" s="4">
        <v>20.5</v>
      </c>
      <c r="J2170" s="4">
        <v>630.9000244140625</v>
      </c>
      <c r="K2170" s="4">
        <v>147.10000610351563</v>
      </c>
      <c r="L2170" s="4">
        <v>376.70001220703125</v>
      </c>
      <c r="M2170" s="4">
        <v>4.0999999046325684</v>
      </c>
      <c r="P2170" s="4">
        <v>165.10000610351563</v>
      </c>
      <c r="Q2170" s="4">
        <v>541.800048828125</v>
      </c>
      <c r="T2170" s="4">
        <v>0</v>
      </c>
      <c r="U2170" s="4">
        <v>0</v>
      </c>
      <c r="V2170" s="4">
        <v>0</v>
      </c>
      <c r="W2170" s="4">
        <v>1</v>
      </c>
      <c r="X2170" s="4">
        <v>0</v>
      </c>
      <c r="Y2170" s="4">
        <v>0</v>
      </c>
      <c r="Z2170" s="4">
        <v>0</v>
      </c>
      <c r="AA2170" s="4">
        <v>0</v>
      </c>
      <c r="AB2170" s="4">
        <v>1</v>
      </c>
      <c r="AC2170" s="4">
        <v>0</v>
      </c>
      <c r="AD2170" s="4">
        <v>0</v>
      </c>
      <c r="AE2170" s="63"/>
      <c r="AF2170" s="63"/>
      <c r="AG2170">
        <f t="shared" si="33"/>
        <v>9.0448623849361823E-2</v>
      </c>
    </row>
    <row r="2171" spans="1:33" x14ac:dyDescent="0.25">
      <c r="A2171">
        <v>3620</v>
      </c>
      <c r="B2171" t="s">
        <v>91</v>
      </c>
      <c r="C2171" t="s">
        <v>465</v>
      </c>
      <c r="D2171">
        <v>1923</v>
      </c>
      <c r="E2171">
        <v>18.899999618530273</v>
      </c>
      <c r="F2171">
        <v>18.899999618530273</v>
      </c>
      <c r="G2171" s="7">
        <v>4</v>
      </c>
      <c r="H2171">
        <v>0.69999998807907104</v>
      </c>
      <c r="I2171">
        <v>4</v>
      </c>
      <c r="J2171">
        <v>14</v>
      </c>
      <c r="K2171">
        <v>2</v>
      </c>
      <c r="L2171">
        <v>7.6999998092651367</v>
      </c>
      <c r="M2171">
        <v>0.89999997615814209</v>
      </c>
      <c r="P2171">
        <v>7.8000001907348633</v>
      </c>
      <c r="Q2171">
        <v>15.5</v>
      </c>
      <c r="S2171">
        <v>16.799999237060547</v>
      </c>
      <c r="T2171">
        <v>0</v>
      </c>
      <c r="U2171">
        <v>0</v>
      </c>
      <c r="V2171">
        <v>0</v>
      </c>
      <c r="W2171">
        <v>1</v>
      </c>
      <c r="X2171">
        <v>0</v>
      </c>
      <c r="Y2171">
        <v>0</v>
      </c>
      <c r="Z2171">
        <v>0</v>
      </c>
      <c r="AA2171">
        <v>0</v>
      </c>
      <c r="AB2171">
        <v>1</v>
      </c>
      <c r="AC2171">
        <v>0</v>
      </c>
      <c r="AD2171">
        <v>0</v>
      </c>
      <c r="AE2171" s="63">
        <f>AVERAGE(G2171:G2186)</f>
        <v>12.1875</v>
      </c>
      <c r="AF2171" s="63">
        <f>_xlfn.VAR.S(G2171:G2186)</f>
        <v>41.595833333333331</v>
      </c>
      <c r="AG2171">
        <f t="shared" si="33"/>
        <v>0.2116402159118696</v>
      </c>
    </row>
    <row r="2172" spans="1:33" x14ac:dyDescent="0.25">
      <c r="A2172">
        <v>3620</v>
      </c>
      <c r="B2172" t="s">
        <v>91</v>
      </c>
      <c r="C2172" t="s">
        <v>466</v>
      </c>
      <c r="D2172">
        <v>1924</v>
      </c>
      <c r="E2172">
        <v>22</v>
      </c>
      <c r="F2172">
        <v>22</v>
      </c>
      <c r="G2172" s="7">
        <v>4</v>
      </c>
      <c r="H2172">
        <v>0.89999997615814209</v>
      </c>
      <c r="I2172">
        <v>4</v>
      </c>
      <c r="J2172">
        <v>16.799999237060547</v>
      </c>
      <c r="K2172">
        <v>2.2999999523162842</v>
      </c>
      <c r="L2172">
        <v>9.3000001907348633</v>
      </c>
      <c r="M2172">
        <v>0.69999998807907104</v>
      </c>
      <c r="P2172">
        <v>9.1000003814697266</v>
      </c>
      <c r="Q2172">
        <v>18.400001525878906</v>
      </c>
      <c r="S2172">
        <v>23.399999618530273</v>
      </c>
      <c r="T2172">
        <v>0</v>
      </c>
      <c r="U2172">
        <v>0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0</v>
      </c>
      <c r="AE2172" s="63"/>
      <c r="AF2172" s="63"/>
      <c r="AG2172">
        <f t="shared" si="33"/>
        <v>0.18181818181818182</v>
      </c>
    </row>
    <row r="2173" spans="1:33" x14ac:dyDescent="0.25">
      <c r="A2173">
        <v>3620</v>
      </c>
      <c r="B2173" t="s">
        <v>91</v>
      </c>
      <c r="C2173" t="s">
        <v>467</v>
      </c>
      <c r="D2173">
        <v>1925</v>
      </c>
      <c r="E2173">
        <v>28.899999618530273</v>
      </c>
      <c r="F2173">
        <v>28.899999618530273</v>
      </c>
      <c r="G2173" s="7">
        <v>4</v>
      </c>
      <c r="H2173">
        <v>1.2000000476837158</v>
      </c>
      <c r="I2173">
        <v>4</v>
      </c>
      <c r="J2173">
        <v>23.399999618530273</v>
      </c>
      <c r="K2173">
        <v>6.0999999046325684</v>
      </c>
      <c r="L2173">
        <v>11.399999618530273</v>
      </c>
      <c r="M2173">
        <v>0.60000002384185791</v>
      </c>
      <c r="P2173">
        <v>10.199999809265137</v>
      </c>
      <c r="Q2173">
        <v>21.599998474121094</v>
      </c>
      <c r="S2173">
        <v>26.100000381469727</v>
      </c>
      <c r="T2173">
        <v>0</v>
      </c>
      <c r="U2173">
        <v>0</v>
      </c>
      <c r="V2173">
        <v>0</v>
      </c>
      <c r="W2173">
        <v>1</v>
      </c>
      <c r="X2173">
        <v>0</v>
      </c>
      <c r="Y2173">
        <v>0</v>
      </c>
      <c r="Z2173">
        <v>0</v>
      </c>
      <c r="AA2173">
        <v>0</v>
      </c>
      <c r="AB2173">
        <v>1</v>
      </c>
      <c r="AC2173">
        <v>0</v>
      </c>
      <c r="AD2173">
        <v>0</v>
      </c>
      <c r="AE2173" s="63"/>
      <c r="AF2173" s="63"/>
      <c r="AG2173">
        <f t="shared" si="33"/>
        <v>0.13840830632521034</v>
      </c>
    </row>
    <row r="2174" spans="1:33" x14ac:dyDescent="0.25">
      <c r="A2174">
        <v>3620</v>
      </c>
      <c r="B2174" t="s">
        <v>91</v>
      </c>
      <c r="C2174" t="s">
        <v>468</v>
      </c>
      <c r="D2174">
        <v>1926</v>
      </c>
      <c r="E2174">
        <v>32.299999237060547</v>
      </c>
      <c r="F2174">
        <v>32.299999237060547</v>
      </c>
      <c r="G2174" s="7">
        <v>4</v>
      </c>
      <c r="H2174">
        <v>1.7000000476837158</v>
      </c>
      <c r="I2174">
        <v>4</v>
      </c>
      <c r="J2174">
        <v>26.100000381469727</v>
      </c>
      <c r="K2174">
        <v>9.3000001907348633</v>
      </c>
      <c r="L2174">
        <v>10.399999618530273</v>
      </c>
      <c r="M2174">
        <v>0.80000001192092896</v>
      </c>
      <c r="P2174">
        <v>11.100000381469727</v>
      </c>
      <c r="Q2174">
        <v>21.5</v>
      </c>
      <c r="S2174">
        <v>29.799999237060547</v>
      </c>
      <c r="T2174">
        <v>0</v>
      </c>
      <c r="U2174">
        <v>0</v>
      </c>
      <c r="V2174">
        <v>0</v>
      </c>
      <c r="W2174">
        <v>1</v>
      </c>
      <c r="X2174">
        <v>0</v>
      </c>
      <c r="Y2174">
        <v>0</v>
      </c>
      <c r="Z2174">
        <v>0</v>
      </c>
      <c r="AA2174">
        <v>0</v>
      </c>
      <c r="AB2174">
        <v>1</v>
      </c>
      <c r="AC2174">
        <v>0</v>
      </c>
      <c r="AD2174">
        <v>0</v>
      </c>
      <c r="AE2174" s="63"/>
      <c r="AF2174" s="63"/>
      <c r="AG2174">
        <f t="shared" si="33"/>
        <v>0.12383901221305474</v>
      </c>
    </row>
    <row r="2175" spans="1:33" x14ac:dyDescent="0.25">
      <c r="A2175">
        <v>3620</v>
      </c>
      <c r="B2175" t="s">
        <v>91</v>
      </c>
      <c r="C2175" t="s">
        <v>469</v>
      </c>
      <c r="D2175">
        <v>1927</v>
      </c>
      <c r="E2175">
        <v>43.099998474121094</v>
      </c>
      <c r="F2175">
        <v>43.099998474121094</v>
      </c>
      <c r="G2175" s="7">
        <v>10</v>
      </c>
      <c r="H2175">
        <v>2.2999999523162842</v>
      </c>
      <c r="I2175">
        <v>8.5</v>
      </c>
      <c r="J2175">
        <v>29.799999237060547</v>
      </c>
      <c r="K2175">
        <v>10.600000381469727</v>
      </c>
      <c r="L2175">
        <v>17.899999618530273</v>
      </c>
      <c r="M2175">
        <v>1.2000000476837158</v>
      </c>
      <c r="P2175">
        <v>11.300000190734863</v>
      </c>
      <c r="Q2175">
        <v>29.200000762939453</v>
      </c>
      <c r="S2175">
        <v>34</v>
      </c>
      <c r="T2175">
        <v>0</v>
      </c>
      <c r="U2175">
        <v>0</v>
      </c>
      <c r="V2175">
        <v>0</v>
      </c>
      <c r="W2175">
        <v>1</v>
      </c>
      <c r="X2175">
        <v>0</v>
      </c>
      <c r="Y2175">
        <v>0</v>
      </c>
      <c r="Z2175">
        <v>0</v>
      </c>
      <c r="AA2175">
        <v>0</v>
      </c>
      <c r="AB2175">
        <v>1</v>
      </c>
      <c r="AC2175">
        <v>0</v>
      </c>
      <c r="AD2175">
        <v>0</v>
      </c>
      <c r="AE2175" s="63"/>
      <c r="AF2175" s="63"/>
      <c r="AG2175">
        <f t="shared" si="33"/>
        <v>0.23201856969912393</v>
      </c>
    </row>
    <row r="2176" spans="1:33" x14ac:dyDescent="0.25">
      <c r="A2176">
        <v>3620</v>
      </c>
      <c r="B2176" t="s">
        <v>91</v>
      </c>
      <c r="C2176" t="s">
        <v>470</v>
      </c>
      <c r="D2176">
        <v>1928</v>
      </c>
      <c r="E2176">
        <v>48.200000762939453</v>
      </c>
      <c r="F2176">
        <v>48.200000762939453</v>
      </c>
      <c r="G2176" s="7">
        <v>10</v>
      </c>
      <c r="H2176">
        <v>3.2000000476837158</v>
      </c>
      <c r="I2176">
        <v>10</v>
      </c>
      <c r="J2176">
        <v>34</v>
      </c>
      <c r="K2176">
        <v>9</v>
      </c>
      <c r="L2176">
        <v>24.799999237060547</v>
      </c>
      <c r="M2176">
        <v>1.1000000238418579</v>
      </c>
      <c r="P2176">
        <v>12.800000190734863</v>
      </c>
      <c r="Q2176">
        <v>37.599998474121094</v>
      </c>
      <c r="S2176">
        <v>34.099998474121094</v>
      </c>
      <c r="T2176">
        <v>0</v>
      </c>
      <c r="U2176">
        <v>0</v>
      </c>
      <c r="V2176">
        <v>0</v>
      </c>
      <c r="W2176">
        <v>1</v>
      </c>
      <c r="X2176">
        <v>0</v>
      </c>
      <c r="Y2176">
        <v>0</v>
      </c>
      <c r="Z2176">
        <v>0</v>
      </c>
      <c r="AA2176">
        <v>0</v>
      </c>
      <c r="AB2176">
        <v>1</v>
      </c>
      <c r="AC2176">
        <v>0</v>
      </c>
      <c r="AD2176">
        <v>0</v>
      </c>
      <c r="AE2176" s="63"/>
      <c r="AF2176" s="63"/>
      <c r="AG2176">
        <f t="shared" si="33"/>
        <v>0.20746887638410391</v>
      </c>
    </row>
    <row r="2177" spans="1:33" x14ac:dyDescent="0.25">
      <c r="A2177">
        <v>3620</v>
      </c>
      <c r="B2177" t="s">
        <v>91</v>
      </c>
      <c r="C2177" t="s">
        <v>471</v>
      </c>
      <c r="D2177">
        <v>1929</v>
      </c>
      <c r="E2177">
        <v>62.799999237060547</v>
      </c>
      <c r="F2177">
        <v>62.799999237060547</v>
      </c>
      <c r="G2177" s="7">
        <v>20</v>
      </c>
      <c r="H2177">
        <v>7.8000001907348633</v>
      </c>
      <c r="I2177">
        <v>14.5</v>
      </c>
      <c r="J2177">
        <v>34.099998474121094</v>
      </c>
      <c r="K2177">
        <v>14.5</v>
      </c>
      <c r="L2177">
        <v>22.399999618530273</v>
      </c>
      <c r="M2177">
        <v>0.69999998807907104</v>
      </c>
      <c r="P2177">
        <v>19.100000381469727</v>
      </c>
      <c r="Q2177">
        <v>41.5</v>
      </c>
      <c r="S2177">
        <v>29.299999237060547</v>
      </c>
      <c r="T2177">
        <v>0</v>
      </c>
      <c r="U2177">
        <v>0</v>
      </c>
      <c r="V2177">
        <v>0</v>
      </c>
      <c r="W2177">
        <v>1</v>
      </c>
      <c r="X2177">
        <v>0</v>
      </c>
      <c r="Y2177">
        <v>0</v>
      </c>
      <c r="Z2177">
        <v>0</v>
      </c>
      <c r="AA2177">
        <v>0</v>
      </c>
      <c r="AB2177">
        <v>1</v>
      </c>
      <c r="AC2177">
        <v>0</v>
      </c>
      <c r="AD2177">
        <v>0</v>
      </c>
      <c r="AE2177" s="63"/>
      <c r="AF2177" s="63"/>
      <c r="AG2177">
        <f t="shared" si="33"/>
        <v>0.31847134144863615</v>
      </c>
    </row>
    <row r="2178" spans="1:33" x14ac:dyDescent="0.25">
      <c r="A2178">
        <v>3620</v>
      </c>
      <c r="B2178" t="s">
        <v>91</v>
      </c>
      <c r="C2178" t="s">
        <v>472</v>
      </c>
      <c r="D2178">
        <v>1930</v>
      </c>
      <c r="E2178">
        <v>58.099998474121094</v>
      </c>
      <c r="F2178">
        <v>58.099998474121094</v>
      </c>
      <c r="G2178" s="7">
        <v>20</v>
      </c>
      <c r="H2178">
        <v>7.8000001907348633</v>
      </c>
      <c r="I2178">
        <v>16.100000381469727</v>
      </c>
      <c r="J2178">
        <v>29.299999237060547</v>
      </c>
      <c r="K2178">
        <v>11.300000190734863</v>
      </c>
      <c r="L2178">
        <v>20.700000762939453</v>
      </c>
      <c r="M2178">
        <v>4.1999998092651367</v>
      </c>
      <c r="P2178">
        <v>17.299999237060547</v>
      </c>
      <c r="Q2178">
        <v>38</v>
      </c>
      <c r="S2178">
        <v>18.799999237060547</v>
      </c>
      <c r="T2178">
        <v>0</v>
      </c>
      <c r="U2178">
        <v>0</v>
      </c>
      <c r="V2178">
        <v>0</v>
      </c>
      <c r="W2178">
        <v>1</v>
      </c>
      <c r="X2178">
        <v>0</v>
      </c>
      <c r="Y2178">
        <v>0</v>
      </c>
      <c r="Z2178">
        <v>0</v>
      </c>
      <c r="AA2178">
        <v>0</v>
      </c>
      <c r="AB2178">
        <v>1</v>
      </c>
      <c r="AC2178">
        <v>0</v>
      </c>
      <c r="AD2178">
        <v>0</v>
      </c>
      <c r="AE2178" s="63"/>
      <c r="AF2178" s="63"/>
      <c r="AG2178">
        <f t="shared" si="33"/>
        <v>0.34423408821444978</v>
      </c>
    </row>
    <row r="2179" spans="1:33" x14ac:dyDescent="0.25">
      <c r="A2179">
        <v>3620</v>
      </c>
      <c r="B2179" t="s">
        <v>91</v>
      </c>
      <c r="C2179" t="s">
        <v>473</v>
      </c>
      <c r="D2179">
        <v>1931</v>
      </c>
      <c r="E2179">
        <v>46.299999237060547</v>
      </c>
      <c r="F2179">
        <v>46.299999237060547</v>
      </c>
      <c r="G2179" s="7">
        <v>20</v>
      </c>
      <c r="H2179">
        <v>6.8000001907348633</v>
      </c>
      <c r="I2179">
        <v>19.100000381469727</v>
      </c>
      <c r="J2179">
        <v>18.799999237060547</v>
      </c>
      <c r="K2179">
        <v>8.1999998092651367</v>
      </c>
      <c r="L2179">
        <v>14.399999618530273</v>
      </c>
      <c r="M2179">
        <v>3.9000000953674316</v>
      </c>
      <c r="P2179">
        <v>18.399999618530273</v>
      </c>
      <c r="Q2179">
        <v>32.799999237060547</v>
      </c>
      <c r="S2179">
        <v>19.299999237060547</v>
      </c>
      <c r="T2179">
        <v>0</v>
      </c>
      <c r="U2179">
        <v>0</v>
      </c>
      <c r="V2179">
        <v>0</v>
      </c>
      <c r="W2179">
        <v>1</v>
      </c>
      <c r="X2179">
        <v>0</v>
      </c>
      <c r="Y2179">
        <v>0</v>
      </c>
      <c r="Z2179">
        <v>0</v>
      </c>
      <c r="AA2179">
        <v>0</v>
      </c>
      <c r="AB2179">
        <v>1</v>
      </c>
      <c r="AC2179">
        <v>0</v>
      </c>
      <c r="AD2179">
        <v>0</v>
      </c>
      <c r="AE2179" s="63"/>
      <c r="AF2179" s="63"/>
      <c r="AG2179">
        <f t="shared" ref="AG2179:AG2242" si="34">G2179/E2179</f>
        <v>0.43196544988258068</v>
      </c>
    </row>
    <row r="2180" spans="1:33" x14ac:dyDescent="0.25">
      <c r="A2180">
        <v>3620</v>
      </c>
      <c r="B2180" t="s">
        <v>91</v>
      </c>
      <c r="C2180" t="s">
        <v>474</v>
      </c>
      <c r="D2180">
        <v>1932</v>
      </c>
      <c r="E2180">
        <v>46.700000762939453</v>
      </c>
      <c r="F2180">
        <v>46.700000762939453</v>
      </c>
      <c r="G2180" s="7">
        <v>20</v>
      </c>
      <c r="H2180">
        <v>6.6999998092651367</v>
      </c>
      <c r="I2180">
        <v>19.600000381469727</v>
      </c>
      <c r="J2180">
        <v>19.299999237060547</v>
      </c>
      <c r="K2180">
        <v>7.1999998092651367</v>
      </c>
      <c r="L2180">
        <v>15.300000190734863</v>
      </c>
      <c r="M2180">
        <v>3.7000000476837158</v>
      </c>
      <c r="P2180">
        <v>19.299999237060547</v>
      </c>
      <c r="Q2180">
        <v>34.599998474121094</v>
      </c>
      <c r="S2180">
        <v>18.299999237060547</v>
      </c>
      <c r="T2180">
        <v>0</v>
      </c>
      <c r="U2180">
        <v>0</v>
      </c>
      <c r="V2180">
        <v>0</v>
      </c>
      <c r="W2180">
        <v>1</v>
      </c>
      <c r="X2180">
        <v>0</v>
      </c>
      <c r="Y2180">
        <v>0</v>
      </c>
      <c r="Z2180">
        <v>0</v>
      </c>
      <c r="AA2180">
        <v>0</v>
      </c>
      <c r="AB2180">
        <v>1</v>
      </c>
      <c r="AC2180">
        <v>0</v>
      </c>
      <c r="AD2180">
        <v>0</v>
      </c>
      <c r="AE2180" s="63"/>
      <c r="AF2180" s="63"/>
      <c r="AG2180">
        <f t="shared" si="34"/>
        <v>0.42826551762867965</v>
      </c>
    </row>
    <row r="2181" spans="1:33" x14ac:dyDescent="0.25">
      <c r="A2181">
        <v>3620</v>
      </c>
      <c r="B2181" t="s">
        <v>91</v>
      </c>
      <c r="C2181" t="s">
        <v>475</v>
      </c>
      <c r="D2181">
        <v>1933</v>
      </c>
      <c r="E2181">
        <v>41.799999237060547</v>
      </c>
      <c r="F2181">
        <v>41.799999237060547</v>
      </c>
      <c r="G2181" s="7">
        <v>16</v>
      </c>
      <c r="H2181">
        <v>6.8000001907348633</v>
      </c>
      <c r="I2181">
        <v>15.699999809265137</v>
      </c>
      <c r="J2181">
        <v>18.299999237060547</v>
      </c>
      <c r="K2181">
        <v>5.1999998092651367</v>
      </c>
      <c r="L2181">
        <v>13.899999618530273</v>
      </c>
      <c r="M2181">
        <v>1.8999999761581421</v>
      </c>
      <c r="P2181">
        <v>19.700000762939453</v>
      </c>
      <c r="Q2181">
        <v>33.599998474121094</v>
      </c>
      <c r="S2181">
        <v>17.700000762939453</v>
      </c>
      <c r="T2181">
        <v>0</v>
      </c>
      <c r="U2181">
        <v>0</v>
      </c>
      <c r="V2181">
        <v>0</v>
      </c>
      <c r="W2181">
        <v>1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0</v>
      </c>
      <c r="AE2181" s="63"/>
      <c r="AF2181" s="63"/>
      <c r="AG2181">
        <f t="shared" si="34"/>
        <v>0.38277512660369006</v>
      </c>
    </row>
    <row r="2182" spans="1:33" x14ac:dyDescent="0.25">
      <c r="A2182">
        <v>3620</v>
      </c>
      <c r="B2182" t="s">
        <v>91</v>
      </c>
      <c r="C2182" t="s">
        <v>476</v>
      </c>
      <c r="D2182">
        <v>1934</v>
      </c>
      <c r="E2182">
        <v>40.700000762939453</v>
      </c>
      <c r="F2182">
        <v>40.700000762939453</v>
      </c>
      <c r="G2182" s="7">
        <v>16</v>
      </c>
      <c r="H2182">
        <v>6.3000001907348633</v>
      </c>
      <c r="I2182">
        <v>15.699999809265137</v>
      </c>
      <c r="J2182">
        <v>17.700000762939453</v>
      </c>
      <c r="K2182">
        <v>5.5</v>
      </c>
      <c r="L2182">
        <v>12.5</v>
      </c>
      <c r="M2182">
        <v>1.1000000238418579</v>
      </c>
      <c r="P2182">
        <v>20</v>
      </c>
      <c r="Q2182">
        <v>32.5</v>
      </c>
      <c r="S2182">
        <v>14</v>
      </c>
      <c r="T2182">
        <v>0</v>
      </c>
      <c r="U2182">
        <v>0</v>
      </c>
      <c r="V2182">
        <v>0</v>
      </c>
      <c r="W2182">
        <v>1</v>
      </c>
      <c r="X2182">
        <v>0</v>
      </c>
      <c r="Y2182">
        <v>0</v>
      </c>
      <c r="Z2182">
        <v>0</v>
      </c>
      <c r="AA2182">
        <v>0</v>
      </c>
      <c r="AB2182">
        <v>1</v>
      </c>
      <c r="AC2182">
        <v>0</v>
      </c>
      <c r="AD2182">
        <v>0</v>
      </c>
      <c r="AE2182" s="63"/>
      <c r="AF2182" s="63"/>
      <c r="AG2182">
        <f t="shared" si="34"/>
        <v>0.39312038575117808</v>
      </c>
    </row>
    <row r="2183" spans="1:33" x14ac:dyDescent="0.25">
      <c r="A2183">
        <v>3620</v>
      </c>
      <c r="B2183" t="s">
        <v>91</v>
      </c>
      <c r="C2183" t="s">
        <v>477</v>
      </c>
      <c r="D2183">
        <v>1935</v>
      </c>
      <c r="E2183">
        <v>36.900001525878906</v>
      </c>
      <c r="F2183">
        <v>36.900001525878906</v>
      </c>
      <c r="G2183" s="7">
        <v>16</v>
      </c>
      <c r="H2183">
        <v>6.3000001907348633</v>
      </c>
      <c r="I2183">
        <v>15.699999809265137</v>
      </c>
      <c r="J2183">
        <v>14</v>
      </c>
      <c r="K2183">
        <v>3.9000000953674316</v>
      </c>
      <c r="L2183">
        <v>10.899999618530273</v>
      </c>
      <c r="M2183">
        <v>1.2999999523162842</v>
      </c>
      <c r="P2183">
        <v>19.200000762939453</v>
      </c>
      <c r="Q2183">
        <v>30.100000381469727</v>
      </c>
      <c r="S2183">
        <v>15.399999618530273</v>
      </c>
      <c r="T2183">
        <v>0</v>
      </c>
      <c r="U2183">
        <v>0</v>
      </c>
      <c r="V2183">
        <v>0</v>
      </c>
      <c r="W2183">
        <v>1</v>
      </c>
      <c r="X2183">
        <v>0</v>
      </c>
      <c r="Y2183">
        <v>0</v>
      </c>
      <c r="Z2183">
        <v>0</v>
      </c>
      <c r="AA2183">
        <v>0</v>
      </c>
      <c r="AB2183">
        <v>1</v>
      </c>
      <c r="AC2183">
        <v>0</v>
      </c>
      <c r="AD2183">
        <v>0</v>
      </c>
      <c r="AE2183" s="63"/>
      <c r="AF2183" s="63"/>
      <c r="AG2183">
        <f t="shared" si="34"/>
        <v>0.43360431811307093</v>
      </c>
    </row>
    <row r="2184" spans="1:33" x14ac:dyDescent="0.25">
      <c r="A2184">
        <v>3620</v>
      </c>
      <c r="B2184" t="s">
        <v>91</v>
      </c>
      <c r="C2184" t="s">
        <v>478</v>
      </c>
      <c r="D2184">
        <v>1936</v>
      </c>
      <c r="E2184">
        <v>38.299999237060547</v>
      </c>
      <c r="F2184">
        <v>38.299999237060547</v>
      </c>
      <c r="G2184" s="7">
        <v>16</v>
      </c>
      <c r="H2184">
        <v>6.4000000953674316</v>
      </c>
      <c r="I2184">
        <v>16</v>
      </c>
      <c r="J2184">
        <v>15.399999618530273</v>
      </c>
      <c r="K2184">
        <v>4.5</v>
      </c>
      <c r="L2184">
        <v>11</v>
      </c>
      <c r="M2184">
        <v>1.2000000476837158</v>
      </c>
      <c r="P2184">
        <v>20.200000762939453</v>
      </c>
      <c r="Q2184">
        <v>31.200000762939453</v>
      </c>
      <c r="S2184">
        <v>15.5</v>
      </c>
      <c r="T2184">
        <v>0</v>
      </c>
      <c r="U2184">
        <v>0</v>
      </c>
      <c r="V2184">
        <v>0</v>
      </c>
      <c r="W2184">
        <v>1</v>
      </c>
      <c r="X2184">
        <v>0</v>
      </c>
      <c r="Y2184">
        <v>0</v>
      </c>
      <c r="Z2184">
        <v>0</v>
      </c>
      <c r="AA2184">
        <v>0</v>
      </c>
      <c r="AB2184">
        <v>1</v>
      </c>
      <c r="AC2184">
        <v>0</v>
      </c>
      <c r="AD2184">
        <v>0</v>
      </c>
      <c r="AE2184" s="63"/>
      <c r="AF2184" s="63"/>
      <c r="AG2184">
        <f t="shared" si="34"/>
        <v>0.41775457751230938</v>
      </c>
    </row>
    <row r="2185" spans="1:33" x14ac:dyDescent="0.25">
      <c r="A2185">
        <v>3620</v>
      </c>
      <c r="B2185" t="s">
        <v>91</v>
      </c>
      <c r="C2185" t="s">
        <v>479</v>
      </c>
      <c r="D2185">
        <v>1937</v>
      </c>
      <c r="E2185">
        <v>26.399999618530273</v>
      </c>
      <c r="F2185">
        <v>26.399999618530273</v>
      </c>
      <c r="G2185" s="7">
        <v>7.5</v>
      </c>
      <c r="H2185">
        <v>1.2000000476837158</v>
      </c>
      <c r="I2185">
        <v>7.5</v>
      </c>
      <c r="J2185">
        <v>15.5</v>
      </c>
      <c r="K2185">
        <v>5.5</v>
      </c>
      <c r="L2185">
        <v>9.5</v>
      </c>
      <c r="M2185">
        <v>1.2999999523162842</v>
      </c>
      <c r="P2185">
        <v>9.5</v>
      </c>
      <c r="Q2185">
        <v>19</v>
      </c>
      <c r="S2185">
        <v>14.100000381469727</v>
      </c>
      <c r="T2185">
        <v>0</v>
      </c>
      <c r="U2185">
        <v>0</v>
      </c>
      <c r="V2185">
        <v>0</v>
      </c>
      <c r="W2185">
        <v>1</v>
      </c>
      <c r="X2185">
        <v>0</v>
      </c>
      <c r="Y2185">
        <v>0</v>
      </c>
      <c r="Z2185">
        <v>0</v>
      </c>
      <c r="AA2185">
        <v>0</v>
      </c>
      <c r="AB2185">
        <v>1</v>
      </c>
      <c r="AC2185">
        <v>0</v>
      </c>
      <c r="AD2185">
        <v>0</v>
      </c>
      <c r="AE2185" s="63"/>
      <c r="AF2185" s="63"/>
      <c r="AG2185">
        <f t="shared" si="34"/>
        <v>0.28409091319591223</v>
      </c>
    </row>
    <row r="2186" spans="1:33" s="4" customFormat="1" x14ac:dyDescent="0.25">
      <c r="A2186" s="4">
        <v>3620</v>
      </c>
      <c r="B2186" s="4" t="s">
        <v>91</v>
      </c>
      <c r="C2186" s="4" t="s">
        <v>480</v>
      </c>
      <c r="D2186" s="4">
        <v>1938</v>
      </c>
      <c r="E2186" s="4">
        <v>27.700000762939453</v>
      </c>
      <c r="F2186" s="4">
        <v>27.700000762939453</v>
      </c>
      <c r="G2186" s="7">
        <v>7.5</v>
      </c>
      <c r="H2186" s="4">
        <v>1.2000000476837158</v>
      </c>
      <c r="I2186" s="4">
        <v>7.5</v>
      </c>
      <c r="J2186" s="4">
        <v>16.700000762939453</v>
      </c>
      <c r="K2186" s="4">
        <v>4.5</v>
      </c>
      <c r="L2186" s="4">
        <v>11.699999809265137</v>
      </c>
      <c r="M2186" s="4">
        <v>1.2999999523162842</v>
      </c>
      <c r="N2186" s="4">
        <v>2.5999999046325684</v>
      </c>
      <c r="P2186" s="4">
        <v>9.6999998092651367</v>
      </c>
      <c r="Q2186" s="4">
        <v>21.399999618530273</v>
      </c>
      <c r="T2186" s="4">
        <v>0</v>
      </c>
      <c r="U2186" s="4">
        <v>0</v>
      </c>
      <c r="V2186" s="4">
        <v>0</v>
      </c>
      <c r="W2186" s="4">
        <v>1</v>
      </c>
      <c r="X2186" s="4">
        <v>0</v>
      </c>
      <c r="Y2186" s="4">
        <v>0</v>
      </c>
      <c r="Z2186" s="4">
        <v>0</v>
      </c>
      <c r="AA2186" s="4">
        <v>0</v>
      </c>
      <c r="AB2186" s="4">
        <v>1</v>
      </c>
      <c r="AC2186" s="4">
        <v>0</v>
      </c>
      <c r="AD2186" s="4">
        <v>0</v>
      </c>
      <c r="AE2186" s="63"/>
      <c r="AF2186" s="63"/>
      <c r="AG2186">
        <f t="shared" si="34"/>
        <v>0.27075811528620763</v>
      </c>
    </row>
    <row r="2187" spans="1:33" x14ac:dyDescent="0.25">
      <c r="A2187">
        <v>3628</v>
      </c>
      <c r="B2187" t="s">
        <v>92</v>
      </c>
      <c r="C2187" t="s">
        <v>530</v>
      </c>
      <c r="D2187">
        <v>1922</v>
      </c>
      <c r="E2187">
        <v>175.60000610351563</v>
      </c>
      <c r="F2187">
        <v>175.60000610351563</v>
      </c>
      <c r="G2187" s="7">
        <v>10</v>
      </c>
      <c r="H2187">
        <v>58.200000762939453</v>
      </c>
      <c r="I2187">
        <v>2.5</v>
      </c>
      <c r="J2187">
        <v>96.900001525878906</v>
      </c>
      <c r="K2187">
        <v>17.5</v>
      </c>
      <c r="L2187">
        <v>112.30000305175781</v>
      </c>
      <c r="M2187">
        <v>12.5</v>
      </c>
      <c r="P2187">
        <v>22.299999237060547</v>
      </c>
      <c r="Q2187">
        <v>134.60000610351563</v>
      </c>
      <c r="S2187">
        <v>17.399999618530273</v>
      </c>
      <c r="T2187">
        <v>0</v>
      </c>
      <c r="U2187">
        <v>0</v>
      </c>
      <c r="V2187">
        <v>0</v>
      </c>
      <c r="W2187">
        <v>1</v>
      </c>
      <c r="X2187">
        <v>1</v>
      </c>
      <c r="Y2187">
        <v>1</v>
      </c>
      <c r="Z2187">
        <v>0</v>
      </c>
      <c r="AA2187">
        <v>0</v>
      </c>
      <c r="AB2187">
        <v>0</v>
      </c>
      <c r="AC2187">
        <v>0</v>
      </c>
      <c r="AD2187">
        <v>0</v>
      </c>
      <c r="AE2187" s="63">
        <f>AVERAGE(G2187:G2203)</f>
        <v>40.764705882352942</v>
      </c>
      <c r="AF2187" s="63">
        <f>_xlfn.VAR.S(G2187:G2203)</f>
        <v>272.44117647058829</v>
      </c>
      <c r="AG2187">
        <f t="shared" si="34"/>
        <v>5.6947606221067176E-2</v>
      </c>
    </row>
    <row r="2188" spans="1:33" x14ac:dyDescent="0.25">
      <c r="A2188">
        <v>3628</v>
      </c>
      <c r="B2188" t="s">
        <v>92</v>
      </c>
      <c r="C2188" t="s">
        <v>531</v>
      </c>
      <c r="D2188">
        <v>1923</v>
      </c>
      <c r="E2188">
        <v>290.10000610351563</v>
      </c>
      <c r="F2188">
        <v>290.10000610351563</v>
      </c>
      <c r="G2188" s="7">
        <v>10</v>
      </c>
      <c r="H2188">
        <v>74.099998474121094</v>
      </c>
      <c r="I2188">
        <v>10</v>
      </c>
      <c r="J2188">
        <v>186.39999389648438</v>
      </c>
      <c r="K2188">
        <v>28.600000381469727</v>
      </c>
      <c r="L2188">
        <v>162.30000305175781</v>
      </c>
      <c r="M2188">
        <v>16.100000381469727</v>
      </c>
      <c r="P2188">
        <v>83</v>
      </c>
      <c r="Q2188">
        <v>245.30000305175781</v>
      </c>
      <c r="S2188">
        <v>13.899999618530273</v>
      </c>
      <c r="T2188">
        <v>0</v>
      </c>
      <c r="U2188">
        <v>0</v>
      </c>
      <c r="V2188">
        <v>0</v>
      </c>
      <c r="W2188">
        <v>1</v>
      </c>
      <c r="X2188">
        <v>1</v>
      </c>
      <c r="Y2188">
        <v>1</v>
      </c>
      <c r="Z2188">
        <v>0</v>
      </c>
      <c r="AA2188">
        <v>0</v>
      </c>
      <c r="AB2188">
        <v>0</v>
      </c>
      <c r="AC2188">
        <v>0</v>
      </c>
      <c r="AD2188">
        <v>0</v>
      </c>
      <c r="AE2188" s="63"/>
      <c r="AF2188" s="63"/>
      <c r="AG2188">
        <f t="shared" si="34"/>
        <v>3.4470871387819707E-2</v>
      </c>
    </row>
    <row r="2189" spans="1:33" x14ac:dyDescent="0.25">
      <c r="A2189">
        <v>3628</v>
      </c>
      <c r="B2189" t="s">
        <v>92</v>
      </c>
      <c r="C2189" t="s">
        <v>532</v>
      </c>
      <c r="D2189">
        <v>1924</v>
      </c>
      <c r="E2189">
        <v>417.20001220703125</v>
      </c>
      <c r="F2189">
        <v>417.20001220703125</v>
      </c>
      <c r="G2189" s="7">
        <v>10</v>
      </c>
      <c r="H2189">
        <v>95.5</v>
      </c>
      <c r="I2189">
        <v>10</v>
      </c>
      <c r="J2189">
        <v>280.70001220703125</v>
      </c>
      <c r="K2189">
        <v>71.099998474121094</v>
      </c>
      <c r="L2189">
        <v>185.80000305175781</v>
      </c>
      <c r="M2189">
        <v>17.5</v>
      </c>
      <c r="N2189">
        <v>54.700000762939453</v>
      </c>
      <c r="P2189">
        <v>138.89999389648438</v>
      </c>
      <c r="Q2189">
        <v>324.70001220703125</v>
      </c>
      <c r="S2189">
        <v>226</v>
      </c>
      <c r="T2189">
        <v>0</v>
      </c>
      <c r="U2189">
        <v>0</v>
      </c>
      <c r="V2189">
        <v>0</v>
      </c>
      <c r="W2189">
        <v>1</v>
      </c>
      <c r="X2189">
        <v>1</v>
      </c>
      <c r="Y2189">
        <v>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 s="63"/>
      <c r="AF2189" s="63"/>
      <c r="AG2189">
        <f t="shared" si="34"/>
        <v>2.3969318570004266E-2</v>
      </c>
    </row>
    <row r="2190" spans="1:33" x14ac:dyDescent="0.25">
      <c r="A2190">
        <v>3628</v>
      </c>
      <c r="B2190" t="s">
        <v>92</v>
      </c>
      <c r="C2190" t="s">
        <v>574</v>
      </c>
      <c r="D2190">
        <v>1925</v>
      </c>
      <c r="E2190">
        <v>790.0999755859375</v>
      </c>
      <c r="F2190">
        <v>790.0999755859375</v>
      </c>
      <c r="G2190" s="7">
        <v>20</v>
      </c>
      <c r="H2190">
        <v>138.80000305175781</v>
      </c>
      <c r="I2190">
        <v>20</v>
      </c>
      <c r="J2190">
        <v>598.79998779296875</v>
      </c>
      <c r="K2190">
        <v>185</v>
      </c>
      <c r="L2190">
        <v>338.79998779296875</v>
      </c>
      <c r="M2190">
        <v>7</v>
      </c>
      <c r="N2190">
        <v>115.69999694824219</v>
      </c>
      <c r="P2190">
        <v>245.19999694824219</v>
      </c>
      <c r="Q2190">
        <v>584</v>
      </c>
      <c r="S2190">
        <v>483.10000610351563</v>
      </c>
      <c r="T2190">
        <v>0</v>
      </c>
      <c r="U2190">
        <v>0</v>
      </c>
      <c r="V2190">
        <v>0</v>
      </c>
      <c r="W2190">
        <v>1</v>
      </c>
      <c r="X2190">
        <v>1</v>
      </c>
      <c r="Y2190">
        <v>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 s="63"/>
      <c r="AF2190" s="63"/>
      <c r="AG2190">
        <f t="shared" si="34"/>
        <v>2.5313252269332138E-2</v>
      </c>
    </row>
    <row r="2191" spans="1:33" x14ac:dyDescent="0.25">
      <c r="A2191">
        <v>3628</v>
      </c>
      <c r="B2191" t="s">
        <v>92</v>
      </c>
      <c r="C2191" t="s">
        <v>533</v>
      </c>
      <c r="D2191">
        <v>1926</v>
      </c>
      <c r="E2191">
        <v>789.5999755859375</v>
      </c>
      <c r="F2191">
        <v>789.5999755859375</v>
      </c>
      <c r="G2191" s="7">
        <v>40</v>
      </c>
      <c r="H2191">
        <v>131.89999389648438</v>
      </c>
      <c r="I2191">
        <v>40</v>
      </c>
      <c r="J2191">
        <v>594.5</v>
      </c>
      <c r="K2191">
        <v>129.19999694824219</v>
      </c>
      <c r="L2191">
        <v>403.39999389648438</v>
      </c>
      <c r="M2191">
        <v>8.8999996185302734</v>
      </c>
      <c r="P2191">
        <v>245.19999694824219</v>
      </c>
      <c r="Q2191">
        <v>648.5999755859375</v>
      </c>
      <c r="S2191">
        <v>594.5</v>
      </c>
      <c r="T2191">
        <v>0</v>
      </c>
      <c r="U2191">
        <v>0</v>
      </c>
      <c r="V2191">
        <v>0</v>
      </c>
      <c r="W2191">
        <v>1</v>
      </c>
      <c r="X2191">
        <v>1</v>
      </c>
      <c r="Y2191">
        <v>1</v>
      </c>
      <c r="Z2191">
        <v>0</v>
      </c>
      <c r="AA2191">
        <v>0</v>
      </c>
      <c r="AB2191">
        <v>0</v>
      </c>
      <c r="AC2191">
        <v>0</v>
      </c>
      <c r="AD2191">
        <v>0</v>
      </c>
      <c r="AE2191" s="63"/>
      <c r="AF2191" s="63"/>
      <c r="AG2191">
        <f t="shared" si="34"/>
        <v>5.0658562863198225E-2</v>
      </c>
    </row>
    <row r="2192" spans="1:33" x14ac:dyDescent="0.25">
      <c r="A2192">
        <v>3628</v>
      </c>
      <c r="B2192" t="s">
        <v>92</v>
      </c>
      <c r="C2192" t="s">
        <v>575</v>
      </c>
      <c r="D2192">
        <v>1927</v>
      </c>
      <c r="E2192">
        <v>945.20001220703125</v>
      </c>
      <c r="F2192">
        <v>945.0999755859375</v>
      </c>
      <c r="G2192" s="7">
        <v>50</v>
      </c>
      <c r="H2192">
        <v>127.90000152587891</v>
      </c>
      <c r="I2192">
        <v>50</v>
      </c>
      <c r="J2192">
        <v>709.20001220703125</v>
      </c>
      <c r="K2192">
        <v>120.30000305175781</v>
      </c>
      <c r="L2192">
        <v>418.29998779296875</v>
      </c>
      <c r="M2192">
        <v>7.9000000953674316</v>
      </c>
      <c r="N2192">
        <v>96.699996948242188</v>
      </c>
      <c r="P2192">
        <v>397.60000610351563</v>
      </c>
      <c r="Q2192">
        <v>815.9000244140625</v>
      </c>
      <c r="S2192">
        <v>612.5</v>
      </c>
      <c r="T2192">
        <v>0</v>
      </c>
      <c r="U2192">
        <v>0</v>
      </c>
      <c r="V2192">
        <v>0</v>
      </c>
      <c r="W2192">
        <v>1</v>
      </c>
      <c r="X2192">
        <v>1</v>
      </c>
      <c r="Y2192">
        <v>1</v>
      </c>
      <c r="Z2192">
        <v>0</v>
      </c>
      <c r="AA2192">
        <v>0</v>
      </c>
      <c r="AB2192">
        <v>0</v>
      </c>
      <c r="AC2192">
        <v>0</v>
      </c>
      <c r="AD2192">
        <v>0</v>
      </c>
      <c r="AE2192" s="63"/>
      <c r="AF2192" s="63"/>
      <c r="AG2192">
        <f t="shared" si="34"/>
        <v>5.2898856701504446E-2</v>
      </c>
    </row>
    <row r="2193" spans="1:33" x14ac:dyDescent="0.25">
      <c r="A2193">
        <v>3628</v>
      </c>
      <c r="B2193" t="s">
        <v>92</v>
      </c>
      <c r="C2193" t="s">
        <v>576</v>
      </c>
      <c r="D2193">
        <v>1928</v>
      </c>
      <c r="E2193">
        <v>1125.4000244140625</v>
      </c>
      <c r="F2193">
        <v>1125.4000244140625</v>
      </c>
      <c r="G2193" s="7">
        <v>50</v>
      </c>
      <c r="H2193">
        <v>137</v>
      </c>
      <c r="I2193">
        <v>50</v>
      </c>
      <c r="J2193">
        <v>856.5999755859375</v>
      </c>
      <c r="K2193">
        <v>121.30000305175781</v>
      </c>
      <c r="L2193">
        <v>499.70001220703125</v>
      </c>
      <c r="M2193">
        <v>19.200000762939453</v>
      </c>
      <c r="N2193">
        <v>127.59999847412109</v>
      </c>
      <c r="P2193">
        <v>481.70001220703125</v>
      </c>
      <c r="Q2193">
        <v>981.4000244140625</v>
      </c>
      <c r="S2193">
        <v>729</v>
      </c>
      <c r="T2193">
        <v>0</v>
      </c>
      <c r="U2193">
        <v>0</v>
      </c>
      <c r="V2193">
        <v>0</v>
      </c>
      <c r="W2193">
        <v>1</v>
      </c>
      <c r="X2193">
        <v>1</v>
      </c>
      <c r="Y2193">
        <v>1</v>
      </c>
      <c r="Z2193">
        <v>0</v>
      </c>
      <c r="AA2193">
        <v>0</v>
      </c>
      <c r="AB2193">
        <v>0</v>
      </c>
      <c r="AC2193">
        <v>0</v>
      </c>
      <c r="AD2193">
        <v>0</v>
      </c>
      <c r="AE2193" s="63"/>
      <c r="AF2193" s="63"/>
      <c r="AG2193">
        <f t="shared" si="34"/>
        <v>4.4428646628146655E-2</v>
      </c>
    </row>
    <row r="2194" spans="1:33" x14ac:dyDescent="0.25">
      <c r="A2194">
        <v>3628</v>
      </c>
      <c r="B2194" t="s">
        <v>92</v>
      </c>
      <c r="C2194" t="s">
        <v>577</v>
      </c>
      <c r="D2194">
        <v>1929</v>
      </c>
      <c r="E2194">
        <v>983.5999755859375</v>
      </c>
      <c r="F2194">
        <v>983.5999755859375</v>
      </c>
      <c r="G2194" s="7">
        <v>50</v>
      </c>
      <c r="H2194">
        <v>137.60000610351563</v>
      </c>
      <c r="I2194">
        <v>50</v>
      </c>
      <c r="J2194">
        <v>731</v>
      </c>
      <c r="K2194">
        <v>118</v>
      </c>
      <c r="L2194">
        <v>383.29998779296875</v>
      </c>
      <c r="M2194">
        <v>16.299999237060547</v>
      </c>
      <c r="N2194">
        <v>111.40000152587891</v>
      </c>
      <c r="P2194">
        <v>458.20001220703125</v>
      </c>
      <c r="Q2194">
        <v>841.5</v>
      </c>
      <c r="S2194">
        <v>619.5999755859375</v>
      </c>
      <c r="T2194">
        <v>0</v>
      </c>
      <c r="U2194">
        <v>0</v>
      </c>
      <c r="V2194">
        <v>0</v>
      </c>
      <c r="W2194">
        <v>1</v>
      </c>
      <c r="X2194">
        <v>1</v>
      </c>
      <c r="Y2194">
        <v>1</v>
      </c>
      <c r="Z2194">
        <v>0</v>
      </c>
      <c r="AA2194">
        <v>0</v>
      </c>
      <c r="AB2194">
        <v>0</v>
      </c>
      <c r="AC2194">
        <v>0</v>
      </c>
      <c r="AD2194">
        <v>0</v>
      </c>
      <c r="AE2194" s="63"/>
      <c r="AF2194" s="63"/>
      <c r="AG2194">
        <f t="shared" si="34"/>
        <v>5.0833673486230663E-2</v>
      </c>
    </row>
    <row r="2195" spans="1:33" x14ac:dyDescent="0.25">
      <c r="A2195">
        <v>3628</v>
      </c>
      <c r="B2195" t="s">
        <v>92</v>
      </c>
      <c r="C2195" t="s">
        <v>534</v>
      </c>
      <c r="D2195">
        <v>1930</v>
      </c>
      <c r="E2195">
        <v>806.0999755859375</v>
      </c>
      <c r="F2195">
        <v>806.0999755859375</v>
      </c>
      <c r="G2195" s="7">
        <v>50</v>
      </c>
      <c r="H2195">
        <v>132.60000610351563</v>
      </c>
      <c r="I2195">
        <v>50</v>
      </c>
      <c r="J2195">
        <v>582.29998779296875</v>
      </c>
      <c r="K2195">
        <v>99.199996948242188</v>
      </c>
      <c r="L2195">
        <v>254.69999694824219</v>
      </c>
      <c r="M2195">
        <v>20.899999618530273</v>
      </c>
      <c r="N2195">
        <v>104.80000305175781</v>
      </c>
      <c r="P2195">
        <v>393.20001220703125</v>
      </c>
      <c r="Q2195">
        <v>647.9000244140625</v>
      </c>
      <c r="S2195">
        <v>477.5</v>
      </c>
      <c r="T2195">
        <v>0</v>
      </c>
      <c r="U2195">
        <v>0</v>
      </c>
      <c r="V2195">
        <v>0</v>
      </c>
      <c r="W2195">
        <v>1</v>
      </c>
      <c r="X2195">
        <v>1</v>
      </c>
      <c r="Y2195">
        <v>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 s="63"/>
      <c r="AF2195" s="63"/>
      <c r="AG2195">
        <f t="shared" si="34"/>
        <v>6.2027045669683874E-2</v>
      </c>
    </row>
    <row r="2196" spans="1:33" x14ac:dyDescent="0.25">
      <c r="A2196">
        <v>3628</v>
      </c>
      <c r="B2196" t="s">
        <v>92</v>
      </c>
      <c r="C2196" t="s">
        <v>535</v>
      </c>
      <c r="D2196">
        <v>1931</v>
      </c>
      <c r="E2196">
        <v>639</v>
      </c>
      <c r="F2196">
        <v>639</v>
      </c>
      <c r="G2196" s="7">
        <v>50</v>
      </c>
      <c r="H2196">
        <v>108.90000152587891</v>
      </c>
      <c r="I2196">
        <v>50</v>
      </c>
      <c r="J2196">
        <v>464</v>
      </c>
      <c r="K2196">
        <v>119</v>
      </c>
      <c r="L2196">
        <v>176.69999694824219</v>
      </c>
      <c r="M2196">
        <v>28.200000762939453</v>
      </c>
      <c r="N2196">
        <v>109.69999694824219</v>
      </c>
      <c r="P2196">
        <v>285.60000610351563</v>
      </c>
      <c r="Q2196">
        <v>462.29998779296875</v>
      </c>
      <c r="S2196">
        <v>347.70001220703125</v>
      </c>
      <c r="T2196">
        <v>0</v>
      </c>
      <c r="U2196">
        <v>0</v>
      </c>
      <c r="V2196">
        <v>0</v>
      </c>
      <c r="W2196">
        <v>1</v>
      </c>
      <c r="X2196">
        <v>1</v>
      </c>
      <c r="Y2196">
        <v>1</v>
      </c>
      <c r="Z2196">
        <v>0</v>
      </c>
      <c r="AA2196">
        <v>0</v>
      </c>
      <c r="AB2196">
        <v>0</v>
      </c>
      <c r="AC2196">
        <v>0</v>
      </c>
      <c r="AD2196">
        <v>0</v>
      </c>
      <c r="AE2196" s="63"/>
      <c r="AF2196" s="63"/>
      <c r="AG2196">
        <f t="shared" si="34"/>
        <v>7.82472613458529E-2</v>
      </c>
    </row>
    <row r="2197" spans="1:33" x14ac:dyDescent="0.25">
      <c r="A2197">
        <v>3628</v>
      </c>
      <c r="B2197" t="s">
        <v>92</v>
      </c>
      <c r="C2197" t="s">
        <v>536</v>
      </c>
      <c r="D2197">
        <v>1932</v>
      </c>
      <c r="E2197">
        <v>579</v>
      </c>
      <c r="F2197">
        <v>579</v>
      </c>
      <c r="G2197" s="7">
        <v>50</v>
      </c>
      <c r="H2197">
        <v>96.400001525878906</v>
      </c>
      <c r="I2197">
        <v>50</v>
      </c>
      <c r="J2197">
        <v>422.79998779296875</v>
      </c>
      <c r="K2197">
        <v>123.80000305175781</v>
      </c>
      <c r="L2197">
        <v>160.5</v>
      </c>
      <c r="M2197">
        <v>19</v>
      </c>
      <c r="N2197">
        <v>83.300003051757813</v>
      </c>
      <c r="P2197">
        <v>249.30000305175781</v>
      </c>
      <c r="Q2197">
        <v>409.79998779296875</v>
      </c>
      <c r="S2197">
        <v>335.79998779296875</v>
      </c>
      <c r="T2197">
        <v>0</v>
      </c>
      <c r="U2197">
        <v>0</v>
      </c>
      <c r="V2197">
        <v>0</v>
      </c>
      <c r="W2197">
        <v>1</v>
      </c>
      <c r="X2197">
        <v>1</v>
      </c>
      <c r="Y2197">
        <v>1</v>
      </c>
      <c r="Z2197">
        <v>0</v>
      </c>
      <c r="AA2197">
        <v>0</v>
      </c>
      <c r="AB2197">
        <v>0</v>
      </c>
      <c r="AC2197">
        <v>0</v>
      </c>
      <c r="AD2197">
        <v>0</v>
      </c>
      <c r="AE2197" s="63"/>
      <c r="AF2197" s="63"/>
      <c r="AG2197">
        <f t="shared" si="34"/>
        <v>8.6355785837651119E-2</v>
      </c>
    </row>
    <row r="2198" spans="1:33" x14ac:dyDescent="0.25">
      <c r="A2198">
        <v>3628</v>
      </c>
      <c r="B2198" t="s">
        <v>92</v>
      </c>
      <c r="C2198" t="s">
        <v>537</v>
      </c>
      <c r="D2198">
        <v>1933</v>
      </c>
      <c r="E2198">
        <v>481.20001220703125</v>
      </c>
      <c r="F2198">
        <v>481.20001220703125</v>
      </c>
      <c r="G2198" s="7">
        <v>50</v>
      </c>
      <c r="H2198">
        <v>97.099998474121094</v>
      </c>
      <c r="I2198">
        <v>50</v>
      </c>
      <c r="J2198">
        <v>329.89999389648438</v>
      </c>
      <c r="K2198">
        <v>93.199996948242188</v>
      </c>
      <c r="L2198">
        <v>108.5</v>
      </c>
      <c r="M2198">
        <v>13</v>
      </c>
      <c r="N2198">
        <v>55.599998474121094</v>
      </c>
      <c r="P2198">
        <v>238.39999389648438</v>
      </c>
      <c r="Q2198">
        <v>346.89999389648438</v>
      </c>
      <c r="S2198">
        <v>272.29998779296875</v>
      </c>
      <c r="T2198">
        <v>0</v>
      </c>
      <c r="U2198">
        <v>0</v>
      </c>
      <c r="V2198">
        <v>0</v>
      </c>
      <c r="W2198">
        <v>1</v>
      </c>
      <c r="X2198">
        <v>1</v>
      </c>
      <c r="Y2198">
        <v>1</v>
      </c>
      <c r="Z2198">
        <v>0</v>
      </c>
      <c r="AA2198">
        <v>0</v>
      </c>
      <c r="AB2198">
        <v>0</v>
      </c>
      <c r="AC2198">
        <v>0</v>
      </c>
      <c r="AD2198">
        <v>0</v>
      </c>
      <c r="AE2198" s="63"/>
      <c r="AF2198" s="63"/>
      <c r="AG2198">
        <f t="shared" si="34"/>
        <v>0.10390689678222208</v>
      </c>
    </row>
    <row r="2199" spans="1:33" x14ac:dyDescent="0.25">
      <c r="A2199">
        <v>3628</v>
      </c>
      <c r="B2199" t="s">
        <v>92</v>
      </c>
      <c r="C2199" t="s">
        <v>538</v>
      </c>
      <c r="D2199">
        <v>1934</v>
      </c>
      <c r="E2199">
        <v>485</v>
      </c>
      <c r="F2199">
        <v>485</v>
      </c>
      <c r="G2199" s="7">
        <v>50</v>
      </c>
      <c r="H2199">
        <v>83.199996948242188</v>
      </c>
      <c r="I2199">
        <v>50</v>
      </c>
      <c r="J2199">
        <v>318.5</v>
      </c>
      <c r="K2199">
        <v>78.300003051757813</v>
      </c>
      <c r="L2199">
        <v>116.59999847412109</v>
      </c>
      <c r="M2199">
        <v>10.5</v>
      </c>
      <c r="N2199">
        <v>75.099998474121094</v>
      </c>
      <c r="P2199">
        <v>265.60000610351563</v>
      </c>
      <c r="Q2199">
        <v>382.20001220703125</v>
      </c>
      <c r="S2199">
        <v>237.5</v>
      </c>
      <c r="T2199">
        <v>0</v>
      </c>
      <c r="U2199">
        <v>0</v>
      </c>
      <c r="V2199">
        <v>0</v>
      </c>
      <c r="W2199">
        <v>1</v>
      </c>
      <c r="X2199">
        <v>1</v>
      </c>
      <c r="Y2199">
        <v>1</v>
      </c>
      <c r="Z2199">
        <v>0</v>
      </c>
      <c r="AA2199">
        <v>0</v>
      </c>
      <c r="AB2199">
        <v>0</v>
      </c>
      <c r="AC2199">
        <v>0</v>
      </c>
      <c r="AD2199">
        <v>0</v>
      </c>
      <c r="AE2199" s="63"/>
      <c r="AF2199" s="63"/>
      <c r="AG2199">
        <f t="shared" si="34"/>
        <v>0.10309278350515463</v>
      </c>
    </row>
    <row r="2200" spans="1:33" x14ac:dyDescent="0.25">
      <c r="A2200">
        <v>3628</v>
      </c>
      <c r="B2200" t="s">
        <v>92</v>
      </c>
      <c r="C2200" t="s">
        <v>539</v>
      </c>
      <c r="D2200">
        <v>1935</v>
      </c>
      <c r="E2200">
        <v>418.89999389648438</v>
      </c>
      <c r="F2200">
        <v>418.89999389648438</v>
      </c>
      <c r="G2200" s="7">
        <v>50</v>
      </c>
      <c r="H2200">
        <v>45</v>
      </c>
      <c r="I2200">
        <v>50</v>
      </c>
      <c r="J2200">
        <v>289.20001220703125</v>
      </c>
      <c r="K2200">
        <v>65.599998474121094</v>
      </c>
      <c r="L2200">
        <v>85.599998474121094</v>
      </c>
      <c r="M2200">
        <v>28.799999237060547</v>
      </c>
      <c r="N2200">
        <v>66.099998474121094</v>
      </c>
      <c r="P2200">
        <v>217.60000610351563</v>
      </c>
      <c r="Q2200">
        <v>303.20001220703125</v>
      </c>
      <c r="S2200">
        <v>214.30000305175781</v>
      </c>
      <c r="T2200">
        <v>0</v>
      </c>
      <c r="U2200">
        <v>0</v>
      </c>
      <c r="V2200">
        <v>0</v>
      </c>
      <c r="W2200">
        <v>1</v>
      </c>
      <c r="X2200">
        <v>1</v>
      </c>
      <c r="Y2200">
        <v>1</v>
      </c>
      <c r="Z2200">
        <v>0</v>
      </c>
      <c r="AA2200">
        <v>0</v>
      </c>
      <c r="AB2200">
        <v>0</v>
      </c>
      <c r="AC2200">
        <v>0</v>
      </c>
      <c r="AD2200">
        <v>0</v>
      </c>
      <c r="AE2200" s="63"/>
      <c r="AF2200" s="63"/>
      <c r="AG2200">
        <f t="shared" si="34"/>
        <v>0.11936023091075922</v>
      </c>
    </row>
    <row r="2201" spans="1:33" x14ac:dyDescent="0.25">
      <c r="A2201">
        <v>3628</v>
      </c>
      <c r="B2201" t="s">
        <v>92</v>
      </c>
      <c r="C2201" t="s">
        <v>540</v>
      </c>
      <c r="D2201">
        <v>1936</v>
      </c>
      <c r="E2201">
        <v>504.29998779296875</v>
      </c>
      <c r="F2201">
        <v>504.29998779296875</v>
      </c>
      <c r="G2201" s="7">
        <v>50</v>
      </c>
      <c r="H2201">
        <v>45.900001525878906</v>
      </c>
      <c r="I2201">
        <v>50</v>
      </c>
      <c r="J2201">
        <v>354.20001220703125</v>
      </c>
      <c r="K2201">
        <v>92</v>
      </c>
      <c r="L2201">
        <v>107.40000152587891</v>
      </c>
      <c r="M2201">
        <v>32.700000762939453</v>
      </c>
      <c r="N2201">
        <v>79.300003051757813</v>
      </c>
      <c r="P2201">
        <v>246</v>
      </c>
      <c r="Q2201">
        <v>353.39999389648438</v>
      </c>
      <c r="S2201">
        <v>263.70001220703125</v>
      </c>
      <c r="T2201">
        <v>0</v>
      </c>
      <c r="U2201">
        <v>0</v>
      </c>
      <c r="V2201">
        <v>0</v>
      </c>
      <c r="W2201">
        <v>1</v>
      </c>
      <c r="X2201">
        <v>1</v>
      </c>
      <c r="Y2201">
        <v>1</v>
      </c>
      <c r="Z2201">
        <v>0</v>
      </c>
      <c r="AA2201">
        <v>0</v>
      </c>
      <c r="AB2201">
        <v>0</v>
      </c>
      <c r="AC2201">
        <v>0</v>
      </c>
      <c r="AD2201">
        <v>0</v>
      </c>
      <c r="AE2201" s="63"/>
      <c r="AF2201" s="63"/>
      <c r="AG2201">
        <f t="shared" si="34"/>
        <v>9.9147335336693676E-2</v>
      </c>
    </row>
    <row r="2202" spans="1:33" x14ac:dyDescent="0.25">
      <c r="A2202">
        <v>3628</v>
      </c>
      <c r="B2202" t="s">
        <v>92</v>
      </c>
      <c r="C2202" t="s">
        <v>541</v>
      </c>
      <c r="D2202">
        <v>1937</v>
      </c>
      <c r="E2202">
        <v>837.5</v>
      </c>
      <c r="F2202">
        <v>837.5</v>
      </c>
      <c r="G2202" s="7">
        <v>50</v>
      </c>
      <c r="H2202">
        <v>52</v>
      </c>
      <c r="I2202">
        <v>50</v>
      </c>
      <c r="J2202">
        <v>646.70001220703125</v>
      </c>
      <c r="K2202">
        <v>285.60000610351563</v>
      </c>
      <c r="L2202">
        <v>176.80000305175781</v>
      </c>
      <c r="M2202">
        <v>41.299999237060547</v>
      </c>
      <c r="N2202">
        <v>202.5</v>
      </c>
      <c r="P2202">
        <v>225.69999694824219</v>
      </c>
      <c r="Q2202">
        <v>402.5</v>
      </c>
      <c r="S2202">
        <v>413.5</v>
      </c>
      <c r="T2202">
        <v>0</v>
      </c>
      <c r="U2202">
        <v>0</v>
      </c>
      <c r="V2202">
        <v>0</v>
      </c>
      <c r="W2202">
        <v>1</v>
      </c>
      <c r="X2202">
        <v>1</v>
      </c>
      <c r="Y2202">
        <v>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 s="63"/>
      <c r="AF2202" s="63"/>
      <c r="AG2202">
        <f t="shared" si="34"/>
        <v>5.9701492537313432E-2</v>
      </c>
    </row>
    <row r="2203" spans="1:33" s="4" customFormat="1" x14ac:dyDescent="0.25">
      <c r="A2203" s="4">
        <v>3628</v>
      </c>
      <c r="B2203" s="4" t="s">
        <v>92</v>
      </c>
      <c r="C2203" s="4" t="s">
        <v>578</v>
      </c>
      <c r="D2203" s="4">
        <v>1938</v>
      </c>
      <c r="E2203" s="4">
        <v>740.79998779296875</v>
      </c>
      <c r="F2203" s="4">
        <v>740.79998779296875</v>
      </c>
      <c r="G2203" s="7">
        <v>53</v>
      </c>
      <c r="H2203" s="4">
        <v>43.400001525878906</v>
      </c>
      <c r="I2203" s="4">
        <v>53</v>
      </c>
      <c r="J2203" s="4">
        <v>579.5</v>
      </c>
      <c r="K2203" s="4">
        <v>245.30000305175781</v>
      </c>
      <c r="L2203" s="4">
        <v>185.10000610351563</v>
      </c>
      <c r="M2203" s="4">
        <v>49</v>
      </c>
      <c r="P2203" s="4">
        <v>207.30000305175781</v>
      </c>
      <c r="Q2203" s="4">
        <v>392.4000244140625</v>
      </c>
      <c r="S2203" s="4">
        <v>61.099998474121094</v>
      </c>
      <c r="T2203" s="4">
        <v>0</v>
      </c>
      <c r="U2203" s="4">
        <v>0</v>
      </c>
      <c r="V2203" s="4">
        <v>0</v>
      </c>
      <c r="W2203" s="4">
        <v>1</v>
      </c>
      <c r="X2203" s="4">
        <v>1</v>
      </c>
      <c r="Y2203" s="4">
        <v>1</v>
      </c>
      <c r="Z2203" s="4">
        <v>0</v>
      </c>
      <c r="AA2203" s="4">
        <v>0</v>
      </c>
      <c r="AB2203" s="4">
        <v>0</v>
      </c>
      <c r="AC2203" s="4">
        <v>0</v>
      </c>
      <c r="AD2203" s="4">
        <v>0</v>
      </c>
      <c r="AE2203" s="63"/>
      <c r="AF2203" s="63"/>
      <c r="AG2203">
        <f t="shared" si="34"/>
        <v>7.154427763680242E-2</v>
      </c>
    </row>
    <row r="2204" spans="1:33" x14ac:dyDescent="0.25">
      <c r="A2204">
        <v>3683</v>
      </c>
      <c r="B2204" t="s">
        <v>93</v>
      </c>
      <c r="C2204" t="s">
        <v>468</v>
      </c>
      <c r="D2204">
        <v>1926</v>
      </c>
      <c r="E2204">
        <v>37</v>
      </c>
      <c r="F2204">
        <v>37</v>
      </c>
      <c r="G2204" s="7">
        <v>10</v>
      </c>
      <c r="H2204">
        <v>0.40000000596046448</v>
      </c>
      <c r="I2204">
        <v>10</v>
      </c>
      <c r="J2204">
        <v>19.700000762939453</v>
      </c>
      <c r="K2204">
        <v>1.8999999761581421</v>
      </c>
      <c r="L2204">
        <v>0</v>
      </c>
      <c r="M2204">
        <v>15.100000381469727</v>
      </c>
      <c r="P2204">
        <v>19.899999618530273</v>
      </c>
      <c r="Q2204">
        <v>19.899999618530273</v>
      </c>
      <c r="R2204">
        <v>6.9000000953674316</v>
      </c>
      <c r="T2204">
        <v>0</v>
      </c>
      <c r="U2204">
        <v>0</v>
      </c>
      <c r="V2204">
        <v>0</v>
      </c>
      <c r="W2204">
        <v>1</v>
      </c>
      <c r="X2204">
        <v>1</v>
      </c>
      <c r="Y2204">
        <v>0</v>
      </c>
      <c r="Z2204">
        <v>0</v>
      </c>
      <c r="AA2204">
        <v>0</v>
      </c>
      <c r="AB2204">
        <v>1</v>
      </c>
      <c r="AC2204">
        <v>0</v>
      </c>
      <c r="AD2204">
        <v>0</v>
      </c>
      <c r="AE2204" s="63">
        <f>AVERAGE(G2204:G2216)</f>
        <v>32.346153846153847</v>
      </c>
      <c r="AF2204" s="63">
        <f>_xlfn.VAR.S(G2204:G2216)</f>
        <v>271.55769230769238</v>
      </c>
      <c r="AG2204">
        <f t="shared" si="34"/>
        <v>0.27027027027027029</v>
      </c>
    </row>
    <row r="2205" spans="1:33" x14ac:dyDescent="0.25">
      <c r="A2205">
        <v>3683</v>
      </c>
      <c r="B2205" t="s">
        <v>93</v>
      </c>
      <c r="C2205" t="s">
        <v>469</v>
      </c>
      <c r="D2205">
        <v>1927</v>
      </c>
      <c r="E2205">
        <v>23.5</v>
      </c>
      <c r="F2205">
        <v>23.5</v>
      </c>
      <c r="G2205" s="7">
        <v>15</v>
      </c>
      <c r="H2205">
        <v>1.5</v>
      </c>
      <c r="I2205">
        <v>15</v>
      </c>
      <c r="J2205">
        <v>6.8000001907348633</v>
      </c>
      <c r="K2205">
        <v>6.0999999046325684</v>
      </c>
      <c r="L2205">
        <v>0</v>
      </c>
      <c r="M2205">
        <v>16.399999618530273</v>
      </c>
      <c r="P2205">
        <v>0.89999997615814209</v>
      </c>
      <c r="Q2205">
        <v>0.89999997615814209</v>
      </c>
      <c r="R2205">
        <v>0.20000000298023224</v>
      </c>
      <c r="T2205">
        <v>0</v>
      </c>
      <c r="U2205">
        <v>0</v>
      </c>
      <c r="V2205">
        <v>0</v>
      </c>
      <c r="W2205">
        <v>1</v>
      </c>
      <c r="X2205">
        <v>1</v>
      </c>
      <c r="Y2205">
        <v>0</v>
      </c>
      <c r="Z2205">
        <v>0</v>
      </c>
      <c r="AA2205">
        <v>0</v>
      </c>
      <c r="AB2205">
        <v>1</v>
      </c>
      <c r="AC2205">
        <v>0</v>
      </c>
      <c r="AD2205">
        <v>0</v>
      </c>
      <c r="AE2205" s="63"/>
      <c r="AF2205" s="63"/>
      <c r="AG2205">
        <f t="shared" si="34"/>
        <v>0.63829787234042556</v>
      </c>
    </row>
    <row r="2206" spans="1:33" x14ac:dyDescent="0.25">
      <c r="A2206">
        <v>3683</v>
      </c>
      <c r="B2206" t="s">
        <v>93</v>
      </c>
      <c r="C2206" t="s">
        <v>470</v>
      </c>
      <c r="D2206">
        <v>1928</v>
      </c>
      <c r="E2206">
        <v>51.099998474121094</v>
      </c>
      <c r="F2206">
        <v>51.099998474121094</v>
      </c>
      <c r="G2206" s="7">
        <v>15</v>
      </c>
      <c r="H2206">
        <v>9.3999996185302734</v>
      </c>
      <c r="I2206">
        <v>15</v>
      </c>
      <c r="J2206">
        <v>26.700000762939453</v>
      </c>
      <c r="K2206">
        <v>21.600000381469727</v>
      </c>
      <c r="L2206">
        <v>0</v>
      </c>
      <c r="M2206">
        <v>19.100000381469727</v>
      </c>
      <c r="P2206">
        <v>10.399999618530273</v>
      </c>
      <c r="Q2206">
        <v>10.399999618530273</v>
      </c>
      <c r="T2206">
        <v>0</v>
      </c>
      <c r="U2206">
        <v>0</v>
      </c>
      <c r="V2206">
        <v>0</v>
      </c>
      <c r="W2206">
        <v>1</v>
      </c>
      <c r="X2206">
        <v>1</v>
      </c>
      <c r="Y2206">
        <v>0</v>
      </c>
      <c r="Z2206">
        <v>0</v>
      </c>
      <c r="AA2206">
        <v>0</v>
      </c>
      <c r="AB2206">
        <v>1</v>
      </c>
      <c r="AC2206">
        <v>0</v>
      </c>
      <c r="AD2206">
        <v>0</v>
      </c>
      <c r="AE2206" s="63"/>
      <c r="AF2206" s="63"/>
      <c r="AG2206">
        <f t="shared" si="34"/>
        <v>0.29354208312934782</v>
      </c>
    </row>
    <row r="2207" spans="1:33" x14ac:dyDescent="0.25">
      <c r="A2207">
        <v>3683</v>
      </c>
      <c r="B2207" t="s">
        <v>93</v>
      </c>
      <c r="C2207" t="s">
        <v>471</v>
      </c>
      <c r="D2207">
        <v>1929</v>
      </c>
      <c r="E2207">
        <v>72.199996948242188</v>
      </c>
      <c r="F2207">
        <v>72.199996948242188</v>
      </c>
      <c r="G2207" s="7">
        <v>30</v>
      </c>
      <c r="H2207">
        <v>26.200000762939453</v>
      </c>
      <c r="I2207">
        <v>30</v>
      </c>
      <c r="J2207">
        <v>16</v>
      </c>
      <c r="K2207">
        <v>13.899999618530273</v>
      </c>
      <c r="L2207">
        <v>0</v>
      </c>
      <c r="M2207">
        <v>41.200000762939453</v>
      </c>
      <c r="P2207">
        <v>14.5</v>
      </c>
      <c r="Q2207">
        <v>14.5</v>
      </c>
      <c r="T2207">
        <v>0</v>
      </c>
      <c r="U2207">
        <v>0</v>
      </c>
      <c r="V2207">
        <v>0</v>
      </c>
      <c r="W2207">
        <v>1</v>
      </c>
      <c r="X2207">
        <v>1</v>
      </c>
      <c r="Y2207">
        <v>0</v>
      </c>
      <c r="Z2207">
        <v>0</v>
      </c>
      <c r="AA2207">
        <v>0</v>
      </c>
      <c r="AB2207">
        <v>1</v>
      </c>
      <c r="AC2207">
        <v>0</v>
      </c>
      <c r="AD2207">
        <v>0</v>
      </c>
      <c r="AE2207" s="63"/>
      <c r="AF2207" s="63"/>
      <c r="AG2207">
        <f t="shared" si="34"/>
        <v>0.41551248293689014</v>
      </c>
    </row>
    <row r="2208" spans="1:33" x14ac:dyDescent="0.25">
      <c r="A2208">
        <v>3683</v>
      </c>
      <c r="B2208" t="s">
        <v>93</v>
      </c>
      <c r="C2208" t="s">
        <v>472</v>
      </c>
      <c r="D2208">
        <v>1930</v>
      </c>
      <c r="E2208">
        <v>111.09999847412109</v>
      </c>
      <c r="F2208">
        <v>111.09999847412109</v>
      </c>
      <c r="G2208" s="7">
        <v>60</v>
      </c>
      <c r="H2208">
        <v>46.400001525878906</v>
      </c>
      <c r="I2208">
        <v>60</v>
      </c>
      <c r="J2208">
        <v>4.6999998092651367</v>
      </c>
      <c r="K2208">
        <v>2.7000000476837158</v>
      </c>
      <c r="L2208">
        <v>1.8999999761581421</v>
      </c>
      <c r="M2208">
        <v>93.400001525878906</v>
      </c>
      <c r="P2208">
        <v>11.699999809265137</v>
      </c>
      <c r="Q2208">
        <v>13.59999942779541</v>
      </c>
      <c r="T2208">
        <v>0</v>
      </c>
      <c r="U2208">
        <v>0</v>
      </c>
      <c r="V2208">
        <v>0</v>
      </c>
      <c r="W2208">
        <v>1</v>
      </c>
      <c r="X2208">
        <v>1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 s="63"/>
      <c r="AF2208" s="63"/>
      <c r="AG2208">
        <f t="shared" si="34"/>
        <v>0.54005401281779497</v>
      </c>
    </row>
    <row r="2209" spans="1:33" x14ac:dyDescent="0.25">
      <c r="A2209">
        <v>3683</v>
      </c>
      <c r="B2209" t="s">
        <v>93</v>
      </c>
      <c r="C2209" t="s">
        <v>473</v>
      </c>
      <c r="D2209">
        <v>1931</v>
      </c>
      <c r="E2209">
        <v>66.300003051757813</v>
      </c>
      <c r="F2209">
        <v>66.300003051757813</v>
      </c>
      <c r="G2209" s="7">
        <v>60</v>
      </c>
      <c r="H2209">
        <v>3.0999999046325684</v>
      </c>
      <c r="I2209">
        <v>60</v>
      </c>
      <c r="J2209">
        <v>3.2000000476837158</v>
      </c>
      <c r="K2209">
        <v>2.2000000476837158</v>
      </c>
      <c r="L2209">
        <v>0</v>
      </c>
      <c r="M2209">
        <v>52.099998474121094</v>
      </c>
      <c r="P2209">
        <v>12</v>
      </c>
      <c r="Q2209">
        <v>12</v>
      </c>
      <c r="T2209">
        <v>0</v>
      </c>
      <c r="U2209">
        <v>0</v>
      </c>
      <c r="V2209">
        <v>0</v>
      </c>
      <c r="W2209">
        <v>1</v>
      </c>
      <c r="X2209">
        <v>1</v>
      </c>
      <c r="Y2209">
        <v>0</v>
      </c>
      <c r="Z2209">
        <v>0</v>
      </c>
      <c r="AA2209">
        <v>0</v>
      </c>
      <c r="AB2209">
        <v>1</v>
      </c>
      <c r="AC2209">
        <v>0</v>
      </c>
      <c r="AD2209">
        <v>0</v>
      </c>
      <c r="AE2209" s="63"/>
      <c r="AF2209" s="63"/>
      <c r="AG2209">
        <f t="shared" si="34"/>
        <v>0.90497733390992985</v>
      </c>
    </row>
    <row r="2210" spans="1:33" x14ac:dyDescent="0.25">
      <c r="A2210">
        <v>3683</v>
      </c>
      <c r="B2210" t="s">
        <v>93</v>
      </c>
      <c r="C2210" t="s">
        <v>474</v>
      </c>
      <c r="D2210">
        <v>1932</v>
      </c>
      <c r="E2210">
        <v>44.900001525878906</v>
      </c>
      <c r="F2210">
        <v>44.900001525878906</v>
      </c>
      <c r="G2210" s="7">
        <v>40</v>
      </c>
      <c r="H2210">
        <v>2</v>
      </c>
      <c r="I2210">
        <v>40</v>
      </c>
      <c r="J2210">
        <v>2.7999999523162842</v>
      </c>
      <c r="K2210">
        <v>4.0999999046325684</v>
      </c>
      <c r="L2210">
        <v>7.4000000953674316</v>
      </c>
      <c r="M2210">
        <v>25.700000762939453</v>
      </c>
      <c r="P2210">
        <v>5.3000001907348633</v>
      </c>
      <c r="Q2210">
        <v>12.700000762939453</v>
      </c>
      <c r="T2210">
        <v>0</v>
      </c>
      <c r="U2210">
        <v>0</v>
      </c>
      <c r="V2210">
        <v>0</v>
      </c>
      <c r="W2210">
        <v>1</v>
      </c>
      <c r="X2210">
        <v>1</v>
      </c>
      <c r="Y2210">
        <v>0</v>
      </c>
      <c r="Z2210">
        <v>0</v>
      </c>
      <c r="AA2210">
        <v>0</v>
      </c>
      <c r="AB2210">
        <v>1</v>
      </c>
      <c r="AC2210">
        <v>0</v>
      </c>
      <c r="AD2210">
        <v>0</v>
      </c>
      <c r="AE2210" s="63"/>
      <c r="AF2210" s="63"/>
      <c r="AG2210">
        <f t="shared" si="34"/>
        <v>0.89086856660673597</v>
      </c>
    </row>
    <row r="2211" spans="1:33" x14ac:dyDescent="0.25">
      <c r="A2211">
        <v>3683</v>
      </c>
      <c r="B2211" t="s">
        <v>93</v>
      </c>
      <c r="C2211" t="s">
        <v>475</v>
      </c>
      <c r="D2211">
        <v>1933</v>
      </c>
      <c r="E2211">
        <v>43</v>
      </c>
      <c r="F2211">
        <v>43.080001831054688</v>
      </c>
      <c r="G2211" s="7">
        <v>40</v>
      </c>
      <c r="H2211">
        <v>1.7000000476837158</v>
      </c>
      <c r="I2211">
        <v>40</v>
      </c>
      <c r="J2211">
        <v>0.5</v>
      </c>
      <c r="K2211">
        <v>2.0999999046325684</v>
      </c>
      <c r="L2211">
        <v>0</v>
      </c>
      <c r="M2211">
        <v>32.099998474121094</v>
      </c>
      <c r="P2211">
        <v>4.5</v>
      </c>
      <c r="Q2211">
        <v>4.5</v>
      </c>
      <c r="T2211">
        <v>0</v>
      </c>
      <c r="U2211">
        <v>0</v>
      </c>
      <c r="V2211">
        <v>0</v>
      </c>
      <c r="W2211">
        <v>1</v>
      </c>
      <c r="X2211">
        <v>1</v>
      </c>
      <c r="Y2211">
        <v>0</v>
      </c>
      <c r="Z2211">
        <v>0</v>
      </c>
      <c r="AA2211">
        <v>0</v>
      </c>
      <c r="AB2211">
        <v>1</v>
      </c>
      <c r="AC2211">
        <v>0</v>
      </c>
      <c r="AD2211">
        <v>0</v>
      </c>
      <c r="AE2211" s="63"/>
      <c r="AF2211" s="63"/>
      <c r="AG2211">
        <f t="shared" si="34"/>
        <v>0.93023255813953487</v>
      </c>
    </row>
    <row r="2212" spans="1:33" x14ac:dyDescent="0.25">
      <c r="A2212">
        <v>3683</v>
      </c>
      <c r="B2212" t="s">
        <v>93</v>
      </c>
      <c r="C2212" t="s">
        <v>476</v>
      </c>
      <c r="D2212">
        <v>1934</v>
      </c>
      <c r="E2212">
        <v>38.099998474121094</v>
      </c>
      <c r="F2212">
        <v>38.099998474121094</v>
      </c>
      <c r="G2212" s="7">
        <v>35</v>
      </c>
      <c r="H2212">
        <v>2.7000000476837158</v>
      </c>
      <c r="I2212">
        <v>35</v>
      </c>
      <c r="J2212">
        <v>0.20000000298023224</v>
      </c>
      <c r="K2212">
        <v>0.69999998807907104</v>
      </c>
      <c r="L2212">
        <v>0.20000000298023224</v>
      </c>
      <c r="M2212">
        <v>28.399999618530273</v>
      </c>
      <c r="P2212">
        <v>4.5</v>
      </c>
      <c r="Q2212">
        <v>4.6999998092651367</v>
      </c>
      <c r="T2212">
        <v>0</v>
      </c>
      <c r="U2212">
        <v>0</v>
      </c>
      <c r="V2212">
        <v>0</v>
      </c>
      <c r="W2212">
        <v>1</v>
      </c>
      <c r="X2212">
        <v>1</v>
      </c>
      <c r="Y2212">
        <v>0</v>
      </c>
      <c r="Z2212">
        <v>0</v>
      </c>
      <c r="AA2212">
        <v>0</v>
      </c>
      <c r="AB2212">
        <v>1</v>
      </c>
      <c r="AC2212">
        <v>0</v>
      </c>
      <c r="AD2212">
        <v>0</v>
      </c>
      <c r="AE2212" s="63"/>
      <c r="AF2212" s="63"/>
      <c r="AG2212">
        <f t="shared" si="34"/>
        <v>0.91863520739438542</v>
      </c>
    </row>
    <row r="2213" spans="1:33" x14ac:dyDescent="0.25">
      <c r="A2213">
        <v>3683</v>
      </c>
      <c r="B2213" t="s">
        <v>93</v>
      </c>
      <c r="C2213" t="s">
        <v>477</v>
      </c>
      <c r="D2213">
        <v>1935</v>
      </c>
      <c r="E2213">
        <v>38.700000762939453</v>
      </c>
      <c r="F2213">
        <v>38.700000762939453</v>
      </c>
      <c r="G2213" s="7">
        <v>35</v>
      </c>
      <c r="H2213">
        <v>1.6000000238418579</v>
      </c>
      <c r="I2213">
        <v>35</v>
      </c>
      <c r="J2213">
        <v>2.0999999046325684</v>
      </c>
      <c r="K2213">
        <v>0.10000000149011612</v>
      </c>
      <c r="L2213">
        <v>0</v>
      </c>
      <c r="M2213">
        <v>30.700000762939453</v>
      </c>
      <c r="P2213">
        <v>4.6999998092651367</v>
      </c>
      <c r="Q2213">
        <v>4.6999998092651367</v>
      </c>
      <c r="T2213">
        <v>0</v>
      </c>
      <c r="U2213">
        <v>0</v>
      </c>
      <c r="V2213">
        <v>0</v>
      </c>
      <c r="W2213">
        <v>1</v>
      </c>
      <c r="X2213">
        <v>1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0</v>
      </c>
      <c r="AE2213" s="63"/>
      <c r="AF2213" s="63"/>
      <c r="AG2213">
        <f t="shared" si="34"/>
        <v>0.9043927470285037</v>
      </c>
    </row>
    <row r="2214" spans="1:33" x14ac:dyDescent="0.25">
      <c r="A2214">
        <v>3683</v>
      </c>
      <c r="B2214" t="s">
        <v>93</v>
      </c>
      <c r="C2214" t="s">
        <v>478</v>
      </c>
      <c r="D2214">
        <v>1936</v>
      </c>
      <c r="E2214">
        <v>40.099998474121094</v>
      </c>
      <c r="F2214">
        <v>40</v>
      </c>
      <c r="G2214" s="7">
        <v>35</v>
      </c>
      <c r="H2214">
        <v>1.6000000238418579</v>
      </c>
      <c r="I2214">
        <v>35</v>
      </c>
      <c r="J2214">
        <v>3.4000000953674316</v>
      </c>
      <c r="K2214">
        <v>0.80000001192092896</v>
      </c>
      <c r="L2214">
        <v>0</v>
      </c>
      <c r="M2214">
        <v>27.200000762939453</v>
      </c>
      <c r="P2214">
        <v>4.5999999046325684</v>
      </c>
      <c r="Q2214">
        <v>4.5999999046325684</v>
      </c>
      <c r="T2214">
        <v>0</v>
      </c>
      <c r="U2214">
        <v>0</v>
      </c>
      <c r="V2214">
        <v>0</v>
      </c>
      <c r="W2214">
        <v>1</v>
      </c>
      <c r="X2214">
        <v>1</v>
      </c>
      <c r="Y2214">
        <v>0</v>
      </c>
      <c r="Z2214">
        <v>0</v>
      </c>
      <c r="AA2214">
        <v>0</v>
      </c>
      <c r="AB2214">
        <v>1</v>
      </c>
      <c r="AC2214">
        <v>0</v>
      </c>
      <c r="AD2214">
        <v>0</v>
      </c>
      <c r="AE2214" s="63"/>
      <c r="AF2214" s="63"/>
      <c r="AG2214">
        <f t="shared" si="34"/>
        <v>0.8728179883245526</v>
      </c>
    </row>
    <row r="2215" spans="1:33" x14ac:dyDescent="0.25">
      <c r="A2215">
        <v>3683</v>
      </c>
      <c r="B2215" t="s">
        <v>93</v>
      </c>
      <c r="C2215" t="s">
        <v>479</v>
      </c>
      <c r="D2215">
        <v>1937</v>
      </c>
      <c r="E2215">
        <v>39.400001525878906</v>
      </c>
      <c r="F2215">
        <v>39.400001525878906</v>
      </c>
      <c r="G2215" s="7">
        <v>35</v>
      </c>
      <c r="H2215">
        <v>1.5</v>
      </c>
      <c r="I2215">
        <v>35</v>
      </c>
      <c r="J2215">
        <v>2.9000000953674316</v>
      </c>
      <c r="K2215">
        <v>0.5</v>
      </c>
      <c r="L2215">
        <v>0</v>
      </c>
      <c r="M2215">
        <v>26.600000381469727</v>
      </c>
      <c r="P2215">
        <v>4.4000000953674316</v>
      </c>
      <c r="Q2215">
        <v>4.4000000953674316</v>
      </c>
      <c r="T2215">
        <v>0</v>
      </c>
      <c r="U2215">
        <v>0</v>
      </c>
      <c r="V2215">
        <v>0</v>
      </c>
      <c r="W2215">
        <v>1</v>
      </c>
      <c r="X2215">
        <v>1</v>
      </c>
      <c r="Y2215">
        <v>0</v>
      </c>
      <c r="Z2215">
        <v>0</v>
      </c>
      <c r="AA2215">
        <v>0</v>
      </c>
      <c r="AB2215">
        <v>1</v>
      </c>
      <c r="AC2215">
        <v>0</v>
      </c>
      <c r="AD2215">
        <v>0</v>
      </c>
      <c r="AE2215" s="63"/>
      <c r="AF2215" s="63"/>
      <c r="AG2215">
        <f t="shared" si="34"/>
        <v>0.88832483869349921</v>
      </c>
    </row>
    <row r="2216" spans="1:33" s="4" customFormat="1" x14ac:dyDescent="0.25">
      <c r="A2216" s="4">
        <v>3683</v>
      </c>
      <c r="B2216" s="4" t="s">
        <v>93</v>
      </c>
      <c r="C2216" s="4" t="s">
        <v>480</v>
      </c>
      <c r="D2216" s="4">
        <v>1938</v>
      </c>
      <c r="E2216" s="4">
        <v>20.700000762939453</v>
      </c>
      <c r="F2216" s="4">
        <v>20.700000762939453</v>
      </c>
      <c r="G2216" s="7">
        <v>10.5</v>
      </c>
      <c r="H2216" s="4">
        <v>7.4000000953674316</v>
      </c>
      <c r="I2216" s="4">
        <v>10.5</v>
      </c>
      <c r="J2216" s="4">
        <v>2.7999999523162842</v>
      </c>
      <c r="K2216" s="4">
        <v>1.5</v>
      </c>
      <c r="L2216" s="4">
        <v>0</v>
      </c>
      <c r="M2216" s="4">
        <v>17.200000762939453</v>
      </c>
      <c r="P2216" s="4">
        <v>1.7000000476837158</v>
      </c>
      <c r="Q2216" s="4">
        <v>1.7000000476837158</v>
      </c>
      <c r="T2216" s="4">
        <v>0</v>
      </c>
      <c r="U2216" s="4">
        <v>0</v>
      </c>
      <c r="V2216" s="4">
        <v>0</v>
      </c>
      <c r="W2216" s="4">
        <v>1</v>
      </c>
      <c r="X2216" s="4">
        <v>1</v>
      </c>
      <c r="Y2216" s="4">
        <v>0</v>
      </c>
      <c r="Z2216" s="4">
        <v>0</v>
      </c>
      <c r="AA2216" s="4">
        <v>0</v>
      </c>
      <c r="AB2216" s="4">
        <v>1</v>
      </c>
      <c r="AC2216" s="4">
        <v>0</v>
      </c>
      <c r="AD2216" s="4">
        <v>0</v>
      </c>
      <c r="AE2216" s="63"/>
      <c r="AF2216" s="63"/>
      <c r="AG2216">
        <f t="shared" si="34"/>
        <v>0.50724635811602614</v>
      </c>
    </row>
    <row r="2217" spans="1:33" x14ac:dyDescent="0.25">
      <c r="A2217">
        <v>3700</v>
      </c>
      <c r="B2217" t="s">
        <v>94</v>
      </c>
      <c r="C2217" t="s">
        <v>454</v>
      </c>
      <c r="D2217">
        <v>1912</v>
      </c>
      <c r="E2217">
        <v>10</v>
      </c>
      <c r="F2217">
        <v>10</v>
      </c>
      <c r="G2217" s="7">
        <v>10</v>
      </c>
      <c r="H2217">
        <v>0</v>
      </c>
      <c r="I2217">
        <v>2.5</v>
      </c>
      <c r="J2217">
        <v>0</v>
      </c>
      <c r="K2217">
        <v>2.3199999332427979</v>
      </c>
      <c r="L2217">
        <v>0</v>
      </c>
      <c r="M2217">
        <v>0</v>
      </c>
      <c r="Q2217">
        <v>0</v>
      </c>
      <c r="S2217">
        <v>0.2199999988079071</v>
      </c>
      <c r="T2217">
        <v>0</v>
      </c>
      <c r="U2217">
        <v>0</v>
      </c>
      <c r="V2217">
        <v>0</v>
      </c>
      <c r="W2217">
        <v>1</v>
      </c>
      <c r="X2217">
        <v>1</v>
      </c>
      <c r="Y2217">
        <v>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 s="63">
        <f>AVERAGE(G2217:G2244)</f>
        <v>22.5</v>
      </c>
      <c r="AF2217" s="63">
        <f>_xlfn.VAR.S(G2217:G2244)</f>
        <v>106.48148148148148</v>
      </c>
      <c r="AG2217">
        <f t="shared" si="34"/>
        <v>1</v>
      </c>
    </row>
    <row r="2218" spans="1:33" x14ac:dyDescent="0.25">
      <c r="A2218">
        <v>3700</v>
      </c>
      <c r="B2218" t="s">
        <v>94</v>
      </c>
      <c r="C2218" t="s">
        <v>455</v>
      </c>
      <c r="D2218">
        <v>1913</v>
      </c>
      <c r="E2218">
        <v>10.229999542236328</v>
      </c>
      <c r="F2218">
        <v>10.229999542236328</v>
      </c>
      <c r="G2218" s="7">
        <v>10</v>
      </c>
      <c r="H2218">
        <v>0</v>
      </c>
      <c r="I2218">
        <v>2.5</v>
      </c>
      <c r="J2218">
        <v>0.2199999988079071</v>
      </c>
      <c r="K2218">
        <v>9.9999997764825821E-3</v>
      </c>
      <c r="L2218">
        <v>0</v>
      </c>
      <c r="M2218">
        <v>2.059999942779541</v>
      </c>
      <c r="P2218">
        <v>0.12999999523162842</v>
      </c>
      <c r="Q2218">
        <v>0.12999999523162842</v>
      </c>
      <c r="S2218">
        <v>0.89999997615814209</v>
      </c>
      <c r="T2218">
        <v>0</v>
      </c>
      <c r="U2218">
        <v>0</v>
      </c>
      <c r="V2218">
        <v>0</v>
      </c>
      <c r="W2218">
        <v>1</v>
      </c>
      <c r="X2218">
        <v>1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 s="63"/>
      <c r="AF2218" s="63"/>
      <c r="AG2218">
        <f t="shared" si="34"/>
        <v>0.97751715029050246</v>
      </c>
    </row>
    <row r="2219" spans="1:33" x14ac:dyDescent="0.25">
      <c r="A2219">
        <v>3700</v>
      </c>
      <c r="B2219" t="s">
        <v>94</v>
      </c>
      <c r="C2219" t="s">
        <v>456</v>
      </c>
      <c r="D2219">
        <v>1914</v>
      </c>
      <c r="E2219">
        <v>10.899999618530273</v>
      </c>
      <c r="F2219">
        <v>10.899999618530273</v>
      </c>
      <c r="G2219" s="7">
        <v>10</v>
      </c>
      <c r="H2219">
        <v>0</v>
      </c>
      <c r="I2219">
        <v>2.5</v>
      </c>
      <c r="J2219">
        <v>0.89999997615814209</v>
      </c>
      <c r="K2219">
        <v>3.9999999105930328E-2</v>
      </c>
      <c r="L2219">
        <v>0</v>
      </c>
      <c r="M2219">
        <v>2.0199999809265137</v>
      </c>
      <c r="P2219">
        <v>0.11999999731779099</v>
      </c>
      <c r="Q2219">
        <v>0.11999999731779099</v>
      </c>
      <c r="S2219">
        <v>9.9999997764825821E-3</v>
      </c>
      <c r="T2219">
        <v>0</v>
      </c>
      <c r="U2219">
        <v>0</v>
      </c>
      <c r="V2219">
        <v>0</v>
      </c>
      <c r="W2219">
        <v>1</v>
      </c>
      <c r="X2219">
        <v>1</v>
      </c>
      <c r="Y2219">
        <v>1</v>
      </c>
      <c r="Z2219">
        <v>0</v>
      </c>
      <c r="AA2219">
        <v>0</v>
      </c>
      <c r="AB2219">
        <v>0</v>
      </c>
      <c r="AC2219">
        <v>0</v>
      </c>
      <c r="AD2219">
        <v>0</v>
      </c>
      <c r="AE2219" s="63"/>
      <c r="AF2219" s="63"/>
      <c r="AG2219">
        <f t="shared" si="34"/>
        <v>0.91743122476809524</v>
      </c>
    </row>
    <row r="2220" spans="1:33" x14ac:dyDescent="0.25">
      <c r="A2220">
        <v>3700</v>
      </c>
      <c r="B2220" t="s">
        <v>94</v>
      </c>
      <c r="C2220" t="s">
        <v>457</v>
      </c>
      <c r="D2220">
        <v>1915</v>
      </c>
      <c r="E2220">
        <v>10</v>
      </c>
      <c r="F2220">
        <v>10.010000228881836</v>
      </c>
      <c r="G2220" s="7">
        <v>10</v>
      </c>
      <c r="H2220">
        <v>0</v>
      </c>
      <c r="I2220">
        <v>3.75</v>
      </c>
      <c r="J2220">
        <v>9.9999997764825821E-3</v>
      </c>
      <c r="K2220">
        <v>0.10000000149011612</v>
      </c>
      <c r="L2220">
        <v>0</v>
      </c>
      <c r="M2220">
        <v>2.0199999809265137</v>
      </c>
      <c r="P2220">
        <v>0.17000000178813934</v>
      </c>
      <c r="Q2220">
        <v>0.17000000178813934</v>
      </c>
      <c r="S2220">
        <v>0.18000000715255737</v>
      </c>
      <c r="T2220">
        <v>0</v>
      </c>
      <c r="U2220">
        <v>0</v>
      </c>
      <c r="V2220">
        <v>0</v>
      </c>
      <c r="W2220">
        <v>1</v>
      </c>
      <c r="X2220">
        <v>1</v>
      </c>
      <c r="Y2220">
        <v>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 s="63"/>
      <c r="AF2220" s="63"/>
      <c r="AG2220">
        <f t="shared" si="34"/>
        <v>1</v>
      </c>
    </row>
    <row r="2221" spans="1:33" x14ac:dyDescent="0.25">
      <c r="A2221">
        <v>3700</v>
      </c>
      <c r="B2221" t="s">
        <v>94</v>
      </c>
      <c r="C2221" t="s">
        <v>458</v>
      </c>
      <c r="D2221">
        <v>1916</v>
      </c>
      <c r="E2221">
        <v>10.199999809265137</v>
      </c>
      <c r="F2221">
        <v>10.199999809265137</v>
      </c>
      <c r="G2221" s="7">
        <v>10</v>
      </c>
      <c r="H2221">
        <v>9.9999997764825821E-3</v>
      </c>
      <c r="I2221">
        <v>5</v>
      </c>
      <c r="J2221">
        <v>0.18000000715255737</v>
      </c>
      <c r="K2221">
        <v>3.9999999105930328E-2</v>
      </c>
      <c r="L2221">
        <v>0</v>
      </c>
      <c r="M2221">
        <v>3.8499999046325684</v>
      </c>
      <c r="P2221">
        <v>0.56000000238418579</v>
      </c>
      <c r="Q2221">
        <v>0.56000000238418579</v>
      </c>
      <c r="S2221">
        <v>0.43000000715255737</v>
      </c>
      <c r="T2221">
        <v>0</v>
      </c>
      <c r="U2221">
        <v>0</v>
      </c>
      <c r="V2221">
        <v>0</v>
      </c>
      <c r="W2221">
        <v>1</v>
      </c>
      <c r="X2221">
        <v>1</v>
      </c>
      <c r="Y2221">
        <v>1</v>
      </c>
      <c r="Z2221">
        <v>0</v>
      </c>
      <c r="AA2221">
        <v>0</v>
      </c>
      <c r="AB2221">
        <v>0</v>
      </c>
      <c r="AC2221">
        <v>0</v>
      </c>
      <c r="AD2221">
        <v>0</v>
      </c>
      <c r="AE2221" s="63"/>
      <c r="AF2221" s="63"/>
      <c r="AG2221">
        <f t="shared" si="34"/>
        <v>0.98039217519558508</v>
      </c>
    </row>
    <row r="2222" spans="1:33" x14ac:dyDescent="0.25">
      <c r="A2222">
        <v>3700</v>
      </c>
      <c r="B2222" t="s">
        <v>94</v>
      </c>
      <c r="C2222" t="s">
        <v>459</v>
      </c>
      <c r="D2222">
        <v>1917</v>
      </c>
      <c r="E2222">
        <v>10.520000457763672</v>
      </c>
      <c r="F2222">
        <v>10.5</v>
      </c>
      <c r="G2222" s="7">
        <v>10</v>
      </c>
      <c r="H2222">
        <v>7.0000000298023224E-2</v>
      </c>
      <c r="I2222">
        <v>6.25</v>
      </c>
      <c r="J2222">
        <v>0.43000000715255737</v>
      </c>
      <c r="K2222">
        <v>7.9999998211860657E-2</v>
      </c>
      <c r="L2222">
        <v>0</v>
      </c>
      <c r="M2222">
        <v>4.4800000190734863</v>
      </c>
      <c r="P2222">
        <v>1.0800000429153442</v>
      </c>
      <c r="Q2222">
        <v>1.0800000429153442</v>
      </c>
      <c r="S2222">
        <v>0.63999998569488525</v>
      </c>
      <c r="T2222">
        <v>0</v>
      </c>
      <c r="U2222">
        <v>0</v>
      </c>
      <c r="V2222">
        <v>0</v>
      </c>
      <c r="W2222">
        <v>1</v>
      </c>
      <c r="X2222">
        <v>1</v>
      </c>
      <c r="Y2222">
        <v>1</v>
      </c>
      <c r="Z2222">
        <v>0</v>
      </c>
      <c r="AA2222">
        <v>0</v>
      </c>
      <c r="AB2222">
        <v>0</v>
      </c>
      <c r="AC2222">
        <v>0</v>
      </c>
      <c r="AD2222">
        <v>0</v>
      </c>
      <c r="AE2222" s="63"/>
      <c r="AF2222" s="63"/>
      <c r="AG2222">
        <f t="shared" si="34"/>
        <v>0.95057030084253313</v>
      </c>
    </row>
    <row r="2223" spans="1:33" x14ac:dyDescent="0.25">
      <c r="A2223">
        <v>3700</v>
      </c>
      <c r="B2223" t="s">
        <v>94</v>
      </c>
      <c r="C2223" t="s">
        <v>460</v>
      </c>
      <c r="D2223">
        <v>1918</v>
      </c>
      <c r="E2223">
        <v>10.909999847412109</v>
      </c>
      <c r="F2223">
        <v>10.909999847412109</v>
      </c>
      <c r="G2223" s="7">
        <v>10</v>
      </c>
      <c r="H2223">
        <v>0.27000001072883606</v>
      </c>
      <c r="I2223">
        <v>8.75</v>
      </c>
      <c r="J2223">
        <v>0.63999998569488525</v>
      </c>
      <c r="K2223">
        <v>1.9999999552965164E-2</v>
      </c>
      <c r="L2223">
        <v>0</v>
      </c>
      <c r="M2223">
        <v>6.4699997901916504</v>
      </c>
      <c r="P2223">
        <v>1.6299999952316284</v>
      </c>
      <c r="Q2223">
        <v>1.6299999952316284</v>
      </c>
      <c r="S2223">
        <v>0.44999998807907104</v>
      </c>
      <c r="T2223">
        <v>0</v>
      </c>
      <c r="U2223">
        <v>0</v>
      </c>
      <c r="V2223">
        <v>0</v>
      </c>
      <c r="W2223">
        <v>1</v>
      </c>
      <c r="X2223">
        <v>1</v>
      </c>
      <c r="Y2223">
        <v>1</v>
      </c>
      <c r="Z2223">
        <v>0</v>
      </c>
      <c r="AA2223">
        <v>0</v>
      </c>
      <c r="AB2223">
        <v>0</v>
      </c>
      <c r="AC2223">
        <v>0</v>
      </c>
      <c r="AD2223">
        <v>0</v>
      </c>
      <c r="AE2223" s="63"/>
      <c r="AF2223" s="63"/>
      <c r="AG2223">
        <f t="shared" si="34"/>
        <v>0.91659029696247296</v>
      </c>
    </row>
    <row r="2224" spans="1:33" x14ac:dyDescent="0.25">
      <c r="A2224">
        <v>3700</v>
      </c>
      <c r="B2224" t="s">
        <v>94</v>
      </c>
      <c r="C2224" t="s">
        <v>461</v>
      </c>
      <c r="D2224">
        <v>1919</v>
      </c>
      <c r="E2224">
        <v>11.159999847412109</v>
      </c>
      <c r="F2224">
        <v>11.140000343322754</v>
      </c>
      <c r="G2224" s="7">
        <v>10</v>
      </c>
      <c r="H2224">
        <v>0.68999999761581421</v>
      </c>
      <c r="I2224">
        <v>9.75</v>
      </c>
      <c r="J2224">
        <v>0.44999998807907104</v>
      </c>
      <c r="K2224">
        <v>5.9999998658895493E-2</v>
      </c>
      <c r="L2224">
        <v>0</v>
      </c>
      <c r="M2224">
        <v>7.0199999809265137</v>
      </c>
      <c r="P2224">
        <v>1.9900000095367432</v>
      </c>
      <c r="Q2224">
        <v>1.9900000095367432</v>
      </c>
      <c r="S2224">
        <v>4.9000000953674316</v>
      </c>
      <c r="T2224">
        <v>0</v>
      </c>
      <c r="U2224">
        <v>0</v>
      </c>
      <c r="V2224">
        <v>0</v>
      </c>
      <c r="W2224">
        <v>1</v>
      </c>
      <c r="X2224">
        <v>1</v>
      </c>
      <c r="Y2224">
        <v>1</v>
      </c>
      <c r="Z2224">
        <v>0</v>
      </c>
      <c r="AA2224">
        <v>0</v>
      </c>
      <c r="AB2224">
        <v>0</v>
      </c>
      <c r="AC2224">
        <v>0</v>
      </c>
      <c r="AD2224">
        <v>0</v>
      </c>
      <c r="AE2224" s="63"/>
      <c r="AF2224" s="63"/>
      <c r="AG2224">
        <f t="shared" si="34"/>
        <v>0.89605735992181923</v>
      </c>
    </row>
    <row r="2225" spans="1:33" x14ac:dyDescent="0.25">
      <c r="A2225">
        <v>3700</v>
      </c>
      <c r="B2225" t="s">
        <v>94</v>
      </c>
      <c r="C2225" t="s">
        <v>462</v>
      </c>
      <c r="D2225">
        <v>1920</v>
      </c>
      <c r="E2225">
        <v>26</v>
      </c>
      <c r="F2225">
        <v>26</v>
      </c>
      <c r="G2225" s="7">
        <v>20</v>
      </c>
      <c r="H2225">
        <v>1.1000000238418579</v>
      </c>
      <c r="I2225">
        <v>20</v>
      </c>
      <c r="J2225">
        <v>4.9000000953674316</v>
      </c>
      <c r="K2225">
        <v>0</v>
      </c>
      <c r="L2225">
        <v>0</v>
      </c>
      <c r="M2225">
        <v>16.200000762939453</v>
      </c>
      <c r="P2225">
        <v>8.1999998092651367</v>
      </c>
      <c r="Q2225">
        <v>8.1999998092651367</v>
      </c>
      <c r="S2225">
        <v>8</v>
      </c>
      <c r="T2225">
        <v>0</v>
      </c>
      <c r="U2225">
        <v>0</v>
      </c>
      <c r="V2225">
        <v>0</v>
      </c>
      <c r="W2225">
        <v>1</v>
      </c>
      <c r="X2225">
        <v>1</v>
      </c>
      <c r="Y2225">
        <v>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 s="63"/>
      <c r="AF2225" s="63"/>
      <c r="AG2225">
        <f t="shared" si="34"/>
        <v>0.76923076923076927</v>
      </c>
    </row>
    <row r="2226" spans="1:33" x14ac:dyDescent="0.25">
      <c r="A2226">
        <v>3700</v>
      </c>
      <c r="B2226" t="s">
        <v>94</v>
      </c>
      <c r="C2226" t="s">
        <v>463</v>
      </c>
      <c r="D2226">
        <v>1921</v>
      </c>
      <c r="E2226">
        <v>29.5</v>
      </c>
      <c r="F2226">
        <v>29.5</v>
      </c>
      <c r="G2226" s="7">
        <v>20</v>
      </c>
      <c r="H2226">
        <v>1.5</v>
      </c>
      <c r="I2226">
        <v>20</v>
      </c>
      <c r="J2226">
        <v>8</v>
      </c>
      <c r="K2226">
        <v>1</v>
      </c>
      <c r="L2226">
        <v>0.40000000596046448</v>
      </c>
      <c r="M2226">
        <v>22.899999618530273</v>
      </c>
      <c r="P2226">
        <v>2.7000000476837158</v>
      </c>
      <c r="Q2226">
        <v>3.1000001430511475</v>
      </c>
      <c r="S2226">
        <v>8.8999996185302734</v>
      </c>
      <c r="T2226">
        <v>0</v>
      </c>
      <c r="U2226">
        <v>0</v>
      </c>
      <c r="V2226">
        <v>0</v>
      </c>
      <c r="W2226">
        <v>1</v>
      </c>
      <c r="X2226">
        <v>1</v>
      </c>
      <c r="Y2226">
        <v>1</v>
      </c>
      <c r="Z2226">
        <v>0</v>
      </c>
      <c r="AA2226">
        <v>0</v>
      </c>
      <c r="AB2226">
        <v>0</v>
      </c>
      <c r="AC2226">
        <v>0</v>
      </c>
      <c r="AD2226">
        <v>0</v>
      </c>
      <c r="AE2226" s="63"/>
      <c r="AF2226" s="63"/>
      <c r="AG2226">
        <f t="shared" si="34"/>
        <v>0.67796610169491522</v>
      </c>
    </row>
    <row r="2227" spans="1:33" x14ac:dyDescent="0.25">
      <c r="A2227">
        <v>3700</v>
      </c>
      <c r="B2227" t="s">
        <v>94</v>
      </c>
      <c r="C2227" t="s">
        <v>464</v>
      </c>
      <c r="D2227">
        <v>1922</v>
      </c>
      <c r="E2227">
        <v>40.5</v>
      </c>
      <c r="F2227">
        <v>40.5</v>
      </c>
      <c r="G2227" s="7">
        <v>20</v>
      </c>
      <c r="H2227">
        <v>1.6000000238418579</v>
      </c>
      <c r="I2227">
        <v>20</v>
      </c>
      <c r="J2227">
        <v>8.8999996185302734</v>
      </c>
      <c r="K2227">
        <v>0.10000000149011612</v>
      </c>
      <c r="L2227">
        <v>3.9000000953674316</v>
      </c>
      <c r="M2227">
        <v>24.299999237060547</v>
      </c>
      <c r="P2227">
        <v>11.399999618530273</v>
      </c>
      <c r="Q2227">
        <v>15.299999237060547</v>
      </c>
      <c r="R2227">
        <v>10</v>
      </c>
      <c r="S2227">
        <v>5.0999999046325684</v>
      </c>
      <c r="T2227">
        <v>0</v>
      </c>
      <c r="U2227">
        <v>0</v>
      </c>
      <c r="V2227">
        <v>0</v>
      </c>
      <c r="W2227">
        <v>1</v>
      </c>
      <c r="X2227">
        <v>1</v>
      </c>
      <c r="Y2227">
        <v>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 s="63"/>
      <c r="AF2227" s="63"/>
      <c r="AG2227">
        <f t="shared" si="34"/>
        <v>0.49382716049382713</v>
      </c>
    </row>
    <row r="2228" spans="1:33" x14ac:dyDescent="0.25">
      <c r="A2228">
        <v>3700</v>
      </c>
      <c r="B2228" t="s">
        <v>94</v>
      </c>
      <c r="C2228" t="s">
        <v>465</v>
      </c>
      <c r="D2228">
        <v>1923</v>
      </c>
      <c r="E2228">
        <v>37</v>
      </c>
      <c r="F2228">
        <v>37</v>
      </c>
      <c r="G2228" s="7">
        <v>20</v>
      </c>
      <c r="H2228">
        <v>1.7000000476837158</v>
      </c>
      <c r="I2228">
        <v>20</v>
      </c>
      <c r="J2228">
        <v>5.0999999046325684</v>
      </c>
      <c r="K2228">
        <v>0.10000000149011612</v>
      </c>
      <c r="L2228">
        <v>3.2000000476837158</v>
      </c>
      <c r="M2228">
        <v>23.700000762939453</v>
      </c>
      <c r="P2228">
        <v>9.1999998092651367</v>
      </c>
      <c r="Q2228">
        <v>12.399999618530273</v>
      </c>
      <c r="R2228">
        <v>10</v>
      </c>
      <c r="S2228">
        <v>6.4000000953674316</v>
      </c>
      <c r="T2228">
        <v>0</v>
      </c>
      <c r="U2228">
        <v>0</v>
      </c>
      <c r="V2228">
        <v>0</v>
      </c>
      <c r="W2228">
        <v>1</v>
      </c>
      <c r="X2228">
        <v>1</v>
      </c>
      <c r="Y2228">
        <v>1</v>
      </c>
      <c r="Z2228">
        <v>0</v>
      </c>
      <c r="AA2228">
        <v>0</v>
      </c>
      <c r="AB2228">
        <v>0</v>
      </c>
      <c r="AC2228">
        <v>0</v>
      </c>
      <c r="AD2228">
        <v>0</v>
      </c>
      <c r="AE2228" s="63"/>
      <c r="AF2228" s="63"/>
      <c r="AG2228">
        <f t="shared" si="34"/>
        <v>0.54054054054054057</v>
      </c>
    </row>
    <row r="2229" spans="1:33" x14ac:dyDescent="0.25">
      <c r="A2229">
        <v>3700</v>
      </c>
      <c r="B2229" t="s">
        <v>94</v>
      </c>
      <c r="C2229" t="s">
        <v>466</v>
      </c>
      <c r="D2229">
        <v>1924</v>
      </c>
      <c r="E2229">
        <v>38.200000762939453</v>
      </c>
      <c r="F2229">
        <v>38.200000762939453</v>
      </c>
      <c r="G2229" s="7">
        <v>20</v>
      </c>
      <c r="H2229">
        <v>1.7999999523162842</v>
      </c>
      <c r="I2229">
        <v>20</v>
      </c>
      <c r="J2229">
        <v>6.4000000953674316</v>
      </c>
      <c r="K2229">
        <v>0</v>
      </c>
      <c r="L2229">
        <v>2.5999999046325684</v>
      </c>
      <c r="M2229">
        <v>29</v>
      </c>
      <c r="P2229">
        <v>5.9000000953674316</v>
      </c>
      <c r="Q2229">
        <v>8.5</v>
      </c>
      <c r="R2229">
        <v>10</v>
      </c>
      <c r="S2229">
        <v>7.1999998092651367</v>
      </c>
      <c r="T2229">
        <v>0</v>
      </c>
      <c r="U2229">
        <v>0</v>
      </c>
      <c r="V2229">
        <v>0</v>
      </c>
      <c r="W2229">
        <v>1</v>
      </c>
      <c r="X2229">
        <v>1</v>
      </c>
      <c r="Y2229">
        <v>1</v>
      </c>
      <c r="Z2229">
        <v>0</v>
      </c>
      <c r="AA2229">
        <v>0</v>
      </c>
      <c r="AB2229">
        <v>0</v>
      </c>
      <c r="AC2229">
        <v>0</v>
      </c>
      <c r="AD2229">
        <v>0</v>
      </c>
      <c r="AE2229" s="63"/>
      <c r="AF2229" s="63"/>
      <c r="AG2229">
        <f t="shared" si="34"/>
        <v>0.52356019896741535</v>
      </c>
    </row>
    <row r="2230" spans="1:33" x14ac:dyDescent="0.25">
      <c r="A2230">
        <v>3700</v>
      </c>
      <c r="B2230" t="s">
        <v>94</v>
      </c>
      <c r="C2230" t="s">
        <v>467</v>
      </c>
      <c r="D2230">
        <v>1925</v>
      </c>
      <c r="E2230">
        <v>38.5</v>
      </c>
      <c r="F2230">
        <v>38.5</v>
      </c>
      <c r="G2230" s="7">
        <v>20</v>
      </c>
      <c r="H2230">
        <v>1.7999999523162842</v>
      </c>
      <c r="I2230">
        <v>20</v>
      </c>
      <c r="J2230">
        <v>7.1999998092651367</v>
      </c>
      <c r="K2230">
        <v>0.20000000298023224</v>
      </c>
      <c r="L2230">
        <v>0.20000000298023224</v>
      </c>
      <c r="M2230">
        <v>33.099998474121094</v>
      </c>
      <c r="P2230">
        <v>4.3000001907348633</v>
      </c>
      <c r="Q2230">
        <v>4.5</v>
      </c>
      <c r="R2230">
        <v>9.5</v>
      </c>
      <c r="S2230">
        <v>13</v>
      </c>
      <c r="T2230">
        <v>0</v>
      </c>
      <c r="U2230">
        <v>0</v>
      </c>
      <c r="V2230">
        <v>0</v>
      </c>
      <c r="W2230">
        <v>1</v>
      </c>
      <c r="X2230">
        <v>1</v>
      </c>
      <c r="Y2230">
        <v>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 s="63"/>
      <c r="AF2230" s="63"/>
      <c r="AG2230">
        <f t="shared" si="34"/>
        <v>0.51948051948051943</v>
      </c>
    </row>
    <row r="2231" spans="1:33" x14ac:dyDescent="0.25">
      <c r="A2231">
        <v>3700</v>
      </c>
      <c r="B2231" t="s">
        <v>94</v>
      </c>
      <c r="C2231" t="s">
        <v>468</v>
      </c>
      <c r="D2231">
        <v>1926</v>
      </c>
      <c r="E2231">
        <v>44.299999237060547</v>
      </c>
      <c r="F2231">
        <v>44.299999237060547</v>
      </c>
      <c r="G2231" s="7">
        <v>20</v>
      </c>
      <c r="H2231">
        <v>1.8999999761581421</v>
      </c>
      <c r="I2231">
        <v>20</v>
      </c>
      <c r="J2231">
        <v>13</v>
      </c>
      <c r="K2231">
        <v>0.89999997615814209</v>
      </c>
      <c r="L2231">
        <v>0.69999998807907104</v>
      </c>
      <c r="M2231">
        <v>36.099998474121094</v>
      </c>
      <c r="P2231">
        <v>6</v>
      </c>
      <c r="Q2231">
        <v>6.6999998092651367</v>
      </c>
      <c r="R2231">
        <v>9.1999998092651367</v>
      </c>
      <c r="S2231">
        <v>5</v>
      </c>
      <c r="T2231">
        <v>0</v>
      </c>
      <c r="U2231">
        <v>0</v>
      </c>
      <c r="V2231">
        <v>0</v>
      </c>
      <c r="W2231">
        <v>1</v>
      </c>
      <c r="X2231">
        <v>1</v>
      </c>
      <c r="Y2231">
        <v>1</v>
      </c>
      <c r="Z2231">
        <v>0</v>
      </c>
      <c r="AA2231">
        <v>0</v>
      </c>
      <c r="AB2231">
        <v>0</v>
      </c>
      <c r="AC2231">
        <v>0</v>
      </c>
      <c r="AD2231">
        <v>0</v>
      </c>
      <c r="AE2231" s="63"/>
      <c r="AF2231" s="63"/>
      <c r="AG2231">
        <f t="shared" si="34"/>
        <v>0.45146727639824374</v>
      </c>
    </row>
    <row r="2232" spans="1:33" x14ac:dyDescent="0.25">
      <c r="A2232">
        <v>3700</v>
      </c>
      <c r="B2232" t="s">
        <v>94</v>
      </c>
      <c r="C2232" t="s">
        <v>469</v>
      </c>
      <c r="D2232">
        <v>1927</v>
      </c>
      <c r="E2232">
        <v>36.5</v>
      </c>
      <c r="F2232">
        <v>36.5</v>
      </c>
      <c r="G2232" s="7">
        <v>20</v>
      </c>
      <c r="H2232">
        <v>2.2999999523162842</v>
      </c>
      <c r="I2232">
        <v>20</v>
      </c>
      <c r="J2232">
        <v>5</v>
      </c>
      <c r="K2232">
        <v>0.89999997615814209</v>
      </c>
      <c r="L2232">
        <v>0.30000001192092896</v>
      </c>
      <c r="M2232">
        <v>31.5</v>
      </c>
      <c r="P2232">
        <v>3.2999999523162842</v>
      </c>
      <c r="Q2232">
        <v>3.5999999046325684</v>
      </c>
      <c r="R2232">
        <v>9.1000003814697266</v>
      </c>
      <c r="S2232">
        <v>4.3000001907348633</v>
      </c>
      <c r="T2232">
        <v>0</v>
      </c>
      <c r="U2232">
        <v>0</v>
      </c>
      <c r="V2232">
        <v>0</v>
      </c>
      <c r="W2232">
        <v>1</v>
      </c>
      <c r="X2232">
        <v>1</v>
      </c>
      <c r="Y2232">
        <v>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 s="63"/>
      <c r="AF2232" s="63"/>
      <c r="AG2232">
        <f t="shared" si="34"/>
        <v>0.54794520547945202</v>
      </c>
    </row>
    <row r="2233" spans="1:33" x14ac:dyDescent="0.25">
      <c r="A2233">
        <v>3700</v>
      </c>
      <c r="B2233" t="s">
        <v>94</v>
      </c>
      <c r="C2233" t="s">
        <v>470</v>
      </c>
      <c r="D2233">
        <v>1928</v>
      </c>
      <c r="E2233">
        <v>35.799999237060547</v>
      </c>
      <c r="F2233">
        <v>35.799999237060547</v>
      </c>
      <c r="G2233" s="7">
        <v>20</v>
      </c>
      <c r="H2233">
        <v>2.7999999523162842</v>
      </c>
      <c r="I2233">
        <v>20</v>
      </c>
      <c r="J2233">
        <v>4.3000001907348633</v>
      </c>
      <c r="K2233">
        <v>2.2999999523162842</v>
      </c>
      <c r="L2233">
        <v>2.7999999523162842</v>
      </c>
      <c r="M2233">
        <v>27.700000762939453</v>
      </c>
      <c r="P2233">
        <v>2.5999999046325684</v>
      </c>
      <c r="Q2233">
        <v>5.3999996185302734</v>
      </c>
      <c r="R2233">
        <v>8.3000001907348633</v>
      </c>
      <c r="S2233">
        <v>9.3999996185302734</v>
      </c>
      <c r="T2233">
        <v>0</v>
      </c>
      <c r="U2233">
        <v>0</v>
      </c>
      <c r="V2233">
        <v>0</v>
      </c>
      <c r="W2233">
        <v>1</v>
      </c>
      <c r="X2233">
        <v>1</v>
      </c>
      <c r="Y2233">
        <v>1</v>
      </c>
      <c r="Z2233">
        <v>0</v>
      </c>
      <c r="AA2233">
        <v>0</v>
      </c>
      <c r="AB2233">
        <v>0</v>
      </c>
      <c r="AC2233">
        <v>0</v>
      </c>
      <c r="AD2233">
        <v>0</v>
      </c>
      <c r="AE2233" s="63"/>
      <c r="AF2233" s="63"/>
      <c r="AG2233">
        <f t="shared" si="34"/>
        <v>0.55865922978277005</v>
      </c>
    </row>
    <row r="2234" spans="1:33" x14ac:dyDescent="0.25">
      <c r="A2234">
        <v>3700</v>
      </c>
      <c r="B2234" t="s">
        <v>94</v>
      </c>
      <c r="C2234" t="s">
        <v>471</v>
      </c>
      <c r="D2234">
        <v>1929</v>
      </c>
      <c r="E2234">
        <v>40.400001525878906</v>
      </c>
      <c r="F2234">
        <v>40.400001525878906</v>
      </c>
      <c r="G2234" s="7">
        <v>20</v>
      </c>
      <c r="H2234">
        <v>3</v>
      </c>
      <c r="I2234">
        <v>20</v>
      </c>
      <c r="J2234">
        <v>9.3999996185302734</v>
      </c>
      <c r="K2234">
        <v>2.2999999523162842</v>
      </c>
      <c r="L2234">
        <v>0.10000000149011612</v>
      </c>
      <c r="M2234">
        <v>34.700000762939453</v>
      </c>
      <c r="P2234">
        <v>3</v>
      </c>
      <c r="Q2234">
        <v>3.0999999046325684</v>
      </c>
      <c r="R2234">
        <v>7.5</v>
      </c>
      <c r="S2234">
        <v>4.5999999046325684</v>
      </c>
      <c r="T2234">
        <v>0</v>
      </c>
      <c r="U2234">
        <v>0</v>
      </c>
      <c r="V2234">
        <v>0</v>
      </c>
      <c r="W2234">
        <v>1</v>
      </c>
      <c r="X2234">
        <v>1</v>
      </c>
      <c r="Y2234">
        <v>1</v>
      </c>
      <c r="Z2234">
        <v>0</v>
      </c>
      <c r="AA2234">
        <v>0</v>
      </c>
      <c r="AB2234">
        <v>0</v>
      </c>
      <c r="AC2234">
        <v>0</v>
      </c>
      <c r="AD2234">
        <v>0</v>
      </c>
      <c r="AE2234" s="63"/>
      <c r="AF2234" s="63"/>
      <c r="AG2234">
        <f t="shared" si="34"/>
        <v>0.49504948625283246</v>
      </c>
    </row>
    <row r="2235" spans="1:33" x14ac:dyDescent="0.25">
      <c r="A2235">
        <v>3700</v>
      </c>
      <c r="B2235" t="s">
        <v>94</v>
      </c>
      <c r="C2235" t="s">
        <v>472</v>
      </c>
      <c r="D2235">
        <v>1930</v>
      </c>
      <c r="E2235">
        <v>57.900001525878906</v>
      </c>
      <c r="F2235">
        <v>57.900001525878906</v>
      </c>
      <c r="G2235" s="7">
        <v>35</v>
      </c>
      <c r="H2235">
        <v>11.100000381469727</v>
      </c>
      <c r="I2235">
        <v>35</v>
      </c>
      <c r="J2235">
        <v>4.5999999046325684</v>
      </c>
      <c r="K2235">
        <v>9.1999998092651367</v>
      </c>
      <c r="L2235">
        <v>0.20000000298023224</v>
      </c>
      <c r="M2235">
        <v>40.799999237060547</v>
      </c>
      <c r="P2235">
        <v>5.6999998092651367</v>
      </c>
      <c r="Q2235">
        <v>5.8999996185302734</v>
      </c>
      <c r="R2235">
        <v>6.6999998092651367</v>
      </c>
      <c r="S2235">
        <v>7.6999998092651367</v>
      </c>
      <c r="T2235">
        <v>0</v>
      </c>
      <c r="U2235">
        <v>0</v>
      </c>
      <c r="V2235">
        <v>0</v>
      </c>
      <c r="W2235">
        <v>1</v>
      </c>
      <c r="X2235">
        <v>1</v>
      </c>
      <c r="Y2235">
        <v>1</v>
      </c>
      <c r="Z2235">
        <v>0</v>
      </c>
      <c r="AA2235">
        <v>0</v>
      </c>
      <c r="AB2235">
        <v>0</v>
      </c>
      <c r="AC2235">
        <v>0</v>
      </c>
      <c r="AD2235">
        <v>0</v>
      </c>
      <c r="AE2235" s="63"/>
      <c r="AF2235" s="63"/>
      <c r="AG2235">
        <f t="shared" si="34"/>
        <v>0.60449048493300039</v>
      </c>
    </row>
    <row r="2236" spans="1:33" x14ac:dyDescent="0.25">
      <c r="A2236">
        <v>3700</v>
      </c>
      <c r="B2236" t="s">
        <v>94</v>
      </c>
      <c r="C2236" t="s">
        <v>473</v>
      </c>
      <c r="D2236">
        <v>1931</v>
      </c>
      <c r="E2236">
        <v>54.299999237060547</v>
      </c>
      <c r="F2236">
        <v>54.299999237060547</v>
      </c>
      <c r="G2236" s="7">
        <v>35</v>
      </c>
      <c r="H2236">
        <v>11.300000190734863</v>
      </c>
      <c r="I2236">
        <v>35</v>
      </c>
      <c r="J2236">
        <v>7.6999998092651367</v>
      </c>
      <c r="K2236">
        <v>2.7000000476837158</v>
      </c>
      <c r="L2236">
        <v>0</v>
      </c>
      <c r="M2236">
        <v>40.599998474121094</v>
      </c>
      <c r="P2236">
        <v>9.1000003814697266</v>
      </c>
      <c r="Q2236">
        <v>9.1000003814697266</v>
      </c>
      <c r="S2236">
        <v>7.9000000953674316</v>
      </c>
      <c r="T2236">
        <v>0</v>
      </c>
      <c r="U2236">
        <v>0</v>
      </c>
      <c r="V2236">
        <v>0</v>
      </c>
      <c r="W2236">
        <v>1</v>
      </c>
      <c r="X2236">
        <v>1</v>
      </c>
      <c r="Y2236">
        <v>1</v>
      </c>
      <c r="Z2236">
        <v>0</v>
      </c>
      <c r="AA2236">
        <v>0</v>
      </c>
      <c r="AB2236">
        <v>0</v>
      </c>
      <c r="AC2236">
        <v>0</v>
      </c>
      <c r="AD2236">
        <v>0</v>
      </c>
      <c r="AE2236" s="63"/>
      <c r="AF2236" s="63"/>
      <c r="AG2236">
        <f t="shared" si="34"/>
        <v>0.64456722820931434</v>
      </c>
    </row>
    <row r="2237" spans="1:33" x14ac:dyDescent="0.25">
      <c r="A2237">
        <v>3700</v>
      </c>
      <c r="B2237" t="s">
        <v>94</v>
      </c>
      <c r="C2237" t="s">
        <v>474</v>
      </c>
      <c r="D2237">
        <v>1932</v>
      </c>
      <c r="E2237">
        <v>54.400001525878906</v>
      </c>
      <c r="F2237">
        <v>54.400001525878906</v>
      </c>
      <c r="G2237" s="7">
        <v>35</v>
      </c>
      <c r="H2237">
        <v>11.399999618530273</v>
      </c>
      <c r="I2237">
        <v>35</v>
      </c>
      <c r="J2237">
        <v>7.9000000953674316</v>
      </c>
      <c r="K2237">
        <v>1.5</v>
      </c>
      <c r="L2237">
        <v>0</v>
      </c>
      <c r="M2237">
        <v>45.599998474121094</v>
      </c>
      <c r="P2237">
        <v>5.5</v>
      </c>
      <c r="Q2237">
        <v>5.5</v>
      </c>
      <c r="S2237">
        <v>5.9000000953674316</v>
      </c>
      <c r="T2237">
        <v>0</v>
      </c>
      <c r="U2237">
        <v>0</v>
      </c>
      <c r="V2237">
        <v>0</v>
      </c>
      <c r="W2237">
        <v>1</v>
      </c>
      <c r="X2237">
        <v>1</v>
      </c>
      <c r="Y2237">
        <v>1</v>
      </c>
      <c r="Z2237">
        <v>0</v>
      </c>
      <c r="AA2237">
        <v>0</v>
      </c>
      <c r="AB2237">
        <v>0</v>
      </c>
      <c r="AC2237">
        <v>0</v>
      </c>
      <c r="AD2237">
        <v>0</v>
      </c>
      <c r="AE2237" s="63"/>
      <c r="AF2237" s="63"/>
      <c r="AG2237">
        <f t="shared" si="34"/>
        <v>0.64338233489478802</v>
      </c>
    </row>
    <row r="2238" spans="1:33" x14ac:dyDescent="0.25">
      <c r="A2238">
        <v>3700</v>
      </c>
      <c r="B2238" t="s">
        <v>94</v>
      </c>
      <c r="C2238" t="s">
        <v>475</v>
      </c>
      <c r="D2238">
        <v>1933</v>
      </c>
      <c r="E2238">
        <v>52.299999237060547</v>
      </c>
      <c r="F2238">
        <v>52.299999237060547</v>
      </c>
      <c r="G2238" s="7">
        <v>35</v>
      </c>
      <c r="H2238">
        <v>11.300000190734863</v>
      </c>
      <c r="I2238">
        <v>35</v>
      </c>
      <c r="J2238">
        <v>5.9000000953674316</v>
      </c>
      <c r="K2238">
        <v>0.89999997615814209</v>
      </c>
      <c r="L2238">
        <v>0.10000000149011612</v>
      </c>
      <c r="M2238">
        <v>48.400001525878906</v>
      </c>
      <c r="P2238">
        <v>1.3999999761581421</v>
      </c>
      <c r="Q2238">
        <v>1.5</v>
      </c>
      <c r="S2238">
        <v>4.4000000953674316</v>
      </c>
      <c r="T2238">
        <v>0</v>
      </c>
      <c r="U2238">
        <v>0</v>
      </c>
      <c r="V2238">
        <v>0</v>
      </c>
      <c r="W2238">
        <v>1</v>
      </c>
      <c r="X2238">
        <v>1</v>
      </c>
      <c r="Y2238">
        <v>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 s="63"/>
      <c r="AF2238" s="63"/>
      <c r="AG2238">
        <f t="shared" si="34"/>
        <v>0.66921607094782687</v>
      </c>
    </row>
    <row r="2239" spans="1:33" x14ac:dyDescent="0.25">
      <c r="A2239">
        <v>3700</v>
      </c>
      <c r="B2239" t="s">
        <v>94</v>
      </c>
      <c r="C2239" t="s">
        <v>476</v>
      </c>
      <c r="D2239">
        <v>1934</v>
      </c>
      <c r="E2239">
        <v>51</v>
      </c>
      <c r="F2239">
        <v>51</v>
      </c>
      <c r="G2239" s="7">
        <v>35</v>
      </c>
      <c r="H2239">
        <v>11.399999618530273</v>
      </c>
      <c r="I2239">
        <v>35</v>
      </c>
      <c r="J2239">
        <v>4.4000000953674316</v>
      </c>
      <c r="K2239">
        <v>0.40000000596046448</v>
      </c>
      <c r="L2239">
        <v>0.10000000149011612</v>
      </c>
      <c r="M2239">
        <v>48</v>
      </c>
      <c r="P2239">
        <v>1.1000000238418579</v>
      </c>
      <c r="Q2239">
        <v>1.2000000476837158</v>
      </c>
      <c r="S2239">
        <v>4.0999999046325684</v>
      </c>
      <c r="T2239">
        <v>0</v>
      </c>
      <c r="U2239">
        <v>0</v>
      </c>
      <c r="V2239">
        <v>0</v>
      </c>
      <c r="W2239">
        <v>1</v>
      </c>
      <c r="X2239">
        <v>1</v>
      </c>
      <c r="Y2239">
        <v>1</v>
      </c>
      <c r="Z2239">
        <v>0</v>
      </c>
      <c r="AA2239">
        <v>0</v>
      </c>
      <c r="AB2239">
        <v>0</v>
      </c>
      <c r="AC2239">
        <v>0</v>
      </c>
      <c r="AD2239">
        <v>0</v>
      </c>
      <c r="AE2239" s="63"/>
      <c r="AF2239" s="63"/>
      <c r="AG2239">
        <f t="shared" si="34"/>
        <v>0.68627450980392157</v>
      </c>
    </row>
    <row r="2240" spans="1:33" x14ac:dyDescent="0.25">
      <c r="A2240">
        <v>3700</v>
      </c>
      <c r="B2240" t="s">
        <v>94</v>
      </c>
      <c r="C2240" t="s">
        <v>477</v>
      </c>
      <c r="D2240">
        <v>1935</v>
      </c>
      <c r="E2240">
        <v>50.900001525878906</v>
      </c>
      <c r="F2240">
        <v>50.900001525878906</v>
      </c>
      <c r="G2240" s="7">
        <v>35</v>
      </c>
      <c r="H2240">
        <v>11.600000381469727</v>
      </c>
      <c r="I2240">
        <v>35</v>
      </c>
      <c r="J2240">
        <v>4.0999999046325684</v>
      </c>
      <c r="K2240">
        <v>0.5</v>
      </c>
      <c r="L2240">
        <v>0.10000000149011612</v>
      </c>
      <c r="M2240">
        <v>48</v>
      </c>
      <c r="P2240">
        <v>1.1000000238418579</v>
      </c>
      <c r="Q2240">
        <v>1.2000000476837158</v>
      </c>
      <c r="S2240">
        <v>2.5999999046325684</v>
      </c>
      <c r="T2240">
        <v>0</v>
      </c>
      <c r="U2240">
        <v>0</v>
      </c>
      <c r="V2240">
        <v>0</v>
      </c>
      <c r="W2240">
        <v>1</v>
      </c>
      <c r="X2240">
        <v>1</v>
      </c>
      <c r="Y2240">
        <v>1</v>
      </c>
      <c r="Z2240">
        <v>0</v>
      </c>
      <c r="AA2240">
        <v>0</v>
      </c>
      <c r="AB2240">
        <v>0</v>
      </c>
      <c r="AC2240">
        <v>0</v>
      </c>
      <c r="AD2240">
        <v>0</v>
      </c>
      <c r="AE2240" s="63"/>
      <c r="AF2240" s="63"/>
      <c r="AG2240">
        <f t="shared" si="34"/>
        <v>0.68762276917035203</v>
      </c>
    </row>
    <row r="2241" spans="1:33" x14ac:dyDescent="0.25">
      <c r="A2241">
        <v>3700</v>
      </c>
      <c r="B2241" t="s">
        <v>94</v>
      </c>
      <c r="C2241" t="s">
        <v>478</v>
      </c>
      <c r="D2241">
        <v>1936</v>
      </c>
      <c r="E2241">
        <v>49.299999237060547</v>
      </c>
      <c r="F2241">
        <v>49.299999237060547</v>
      </c>
      <c r="G2241" s="7">
        <v>35</v>
      </c>
      <c r="H2241">
        <v>11.600000381469727</v>
      </c>
      <c r="I2241">
        <v>35</v>
      </c>
      <c r="J2241">
        <v>2.5999999046325684</v>
      </c>
      <c r="K2241">
        <v>0.89999997615814209</v>
      </c>
      <c r="L2241">
        <v>0.20000000298023224</v>
      </c>
      <c r="M2241">
        <v>46.599998474121094</v>
      </c>
      <c r="P2241">
        <v>0.69999998807907104</v>
      </c>
      <c r="Q2241">
        <v>0.89999997615814209</v>
      </c>
      <c r="S2241">
        <v>4.3000001907348633</v>
      </c>
      <c r="T2241">
        <v>0</v>
      </c>
      <c r="U2241">
        <v>0</v>
      </c>
      <c r="V2241">
        <v>0</v>
      </c>
      <c r="W2241">
        <v>1</v>
      </c>
      <c r="X2241">
        <v>1</v>
      </c>
      <c r="Y2241">
        <v>1</v>
      </c>
      <c r="Z2241">
        <v>0</v>
      </c>
      <c r="AA2241">
        <v>0</v>
      </c>
      <c r="AB2241">
        <v>0</v>
      </c>
      <c r="AC2241">
        <v>0</v>
      </c>
      <c r="AD2241">
        <v>0</v>
      </c>
      <c r="AE2241" s="63"/>
      <c r="AF2241" s="63"/>
      <c r="AG2241">
        <f t="shared" si="34"/>
        <v>0.70993915905964688</v>
      </c>
    </row>
    <row r="2242" spans="1:33" x14ac:dyDescent="0.25">
      <c r="A2242">
        <v>3700</v>
      </c>
      <c r="B2242" t="s">
        <v>94</v>
      </c>
      <c r="C2242" t="s">
        <v>479</v>
      </c>
      <c r="D2242">
        <v>1937</v>
      </c>
      <c r="E2242">
        <v>54.599998474121094</v>
      </c>
      <c r="F2242">
        <v>54.599998474121094</v>
      </c>
      <c r="G2242" s="7">
        <v>35</v>
      </c>
      <c r="H2242">
        <v>11.399999618530273</v>
      </c>
      <c r="I2242">
        <v>35</v>
      </c>
      <c r="J2242">
        <v>4.3000001907348633</v>
      </c>
      <c r="K2242">
        <v>2</v>
      </c>
      <c r="L2242">
        <v>2.5999999046325684</v>
      </c>
      <c r="M2242">
        <v>46.299999237060547</v>
      </c>
      <c r="P2242">
        <v>2.9000000953674316</v>
      </c>
      <c r="Q2242">
        <v>5.5</v>
      </c>
      <c r="S2242">
        <v>4</v>
      </c>
      <c r="T2242">
        <v>0</v>
      </c>
      <c r="U2242">
        <v>0</v>
      </c>
      <c r="V2242">
        <v>0</v>
      </c>
      <c r="W2242">
        <v>1</v>
      </c>
      <c r="X2242">
        <v>1</v>
      </c>
      <c r="Y2242">
        <v>1</v>
      </c>
      <c r="Z2242">
        <v>0</v>
      </c>
      <c r="AA2242">
        <v>0</v>
      </c>
      <c r="AB2242">
        <v>0</v>
      </c>
      <c r="AC2242">
        <v>0</v>
      </c>
      <c r="AD2242">
        <v>0</v>
      </c>
      <c r="AE2242" s="63"/>
      <c r="AF2242" s="63"/>
      <c r="AG2242">
        <f t="shared" si="34"/>
        <v>0.64102565894006469</v>
      </c>
    </row>
    <row r="2243" spans="1:33" x14ac:dyDescent="0.25">
      <c r="A2243">
        <v>3700</v>
      </c>
      <c r="B2243" t="s">
        <v>94</v>
      </c>
      <c r="C2243" t="s">
        <v>480</v>
      </c>
      <c r="D2243">
        <v>1938</v>
      </c>
      <c r="E2243">
        <v>53.299999237060547</v>
      </c>
      <c r="F2243">
        <v>53.299999237060547</v>
      </c>
      <c r="G2243" s="7">
        <v>35</v>
      </c>
      <c r="H2243">
        <v>11</v>
      </c>
      <c r="I2243">
        <v>35</v>
      </c>
      <c r="J2243">
        <v>4</v>
      </c>
      <c r="K2243">
        <v>1.1000000238418579</v>
      </c>
      <c r="L2243">
        <v>2.7999999523162842</v>
      </c>
      <c r="M2243">
        <v>45.799999237060547</v>
      </c>
      <c r="P2243">
        <v>3</v>
      </c>
      <c r="Q2243">
        <v>5.8000001907348633</v>
      </c>
      <c r="S2243">
        <v>4</v>
      </c>
      <c r="T2243">
        <v>0</v>
      </c>
      <c r="U2243">
        <v>0</v>
      </c>
      <c r="V2243">
        <v>0</v>
      </c>
      <c r="W2243">
        <v>1</v>
      </c>
      <c r="X2243">
        <v>1</v>
      </c>
      <c r="Y2243">
        <v>1</v>
      </c>
      <c r="Z2243">
        <v>0</v>
      </c>
      <c r="AA2243">
        <v>0</v>
      </c>
      <c r="AB2243">
        <v>0</v>
      </c>
      <c r="AC2243">
        <v>0</v>
      </c>
      <c r="AD2243">
        <v>0</v>
      </c>
      <c r="AE2243" s="63"/>
      <c r="AF2243" s="63"/>
      <c r="AG2243">
        <f t="shared" ref="AG2243:AG2306" si="35">G2243/E2243</f>
        <v>0.65666042215745113</v>
      </c>
    </row>
    <row r="2244" spans="1:33" s="4" customFormat="1" x14ac:dyDescent="0.25">
      <c r="A2244" s="4">
        <v>3700</v>
      </c>
      <c r="B2244" s="4" t="s">
        <v>94</v>
      </c>
      <c r="C2244" s="4" t="s">
        <v>481</v>
      </c>
      <c r="D2244" s="4">
        <v>1939</v>
      </c>
      <c r="E2244" s="4">
        <v>54.799999237060547</v>
      </c>
      <c r="F2244" s="4">
        <v>54.799999237060547</v>
      </c>
      <c r="G2244" s="7">
        <v>35</v>
      </c>
      <c r="H2244" s="4">
        <v>11.899999618530273</v>
      </c>
      <c r="I2244" s="4">
        <v>35</v>
      </c>
      <c r="J2244" s="4">
        <v>4</v>
      </c>
      <c r="K2244" s="4">
        <v>1.2000000476837158</v>
      </c>
      <c r="L2244" s="4">
        <v>3.4000000953674316</v>
      </c>
      <c r="M2244" s="4">
        <v>47.299999237060547</v>
      </c>
      <c r="P2244" s="4">
        <v>2.5</v>
      </c>
      <c r="Q2244" s="4">
        <v>5.9000000953674316</v>
      </c>
      <c r="T2244" s="4">
        <v>0</v>
      </c>
      <c r="U2244" s="4">
        <v>0</v>
      </c>
      <c r="V2244" s="4">
        <v>0</v>
      </c>
      <c r="W2244" s="4">
        <v>1</v>
      </c>
      <c r="X2244" s="4">
        <v>1</v>
      </c>
      <c r="Y2244" s="4">
        <v>1</v>
      </c>
      <c r="Z2244" s="4">
        <v>0</v>
      </c>
      <c r="AA2244" s="4">
        <v>0</v>
      </c>
      <c r="AB2244" s="4">
        <v>0</v>
      </c>
      <c r="AC2244" s="4">
        <v>0</v>
      </c>
      <c r="AD2244" s="4">
        <v>0</v>
      </c>
      <c r="AE2244" s="63"/>
      <c r="AF2244" s="63"/>
      <c r="AG2244">
        <f t="shared" si="35"/>
        <v>0.63868614027881121</v>
      </c>
    </row>
    <row r="2245" spans="1:33" x14ac:dyDescent="0.25">
      <c r="A2245">
        <v>3703</v>
      </c>
      <c r="B2245" t="s">
        <v>95</v>
      </c>
      <c r="C2245" t="s">
        <v>463</v>
      </c>
      <c r="D2245">
        <v>1921</v>
      </c>
      <c r="E2245">
        <v>18.299999237060547</v>
      </c>
      <c r="F2245">
        <v>18.299999237060547</v>
      </c>
      <c r="G2245" s="7">
        <v>10</v>
      </c>
      <c r="H2245">
        <v>0.40000000596046448</v>
      </c>
      <c r="I2245">
        <v>2.5</v>
      </c>
      <c r="J2245">
        <v>1.6000000238418579</v>
      </c>
      <c r="K2245">
        <v>0.69999998807907104</v>
      </c>
      <c r="L2245">
        <v>0</v>
      </c>
      <c r="M2245">
        <v>2.2999999523162842</v>
      </c>
      <c r="P2245">
        <v>7.8000001907348633</v>
      </c>
      <c r="Q2245">
        <v>7.8000001907348633</v>
      </c>
      <c r="T2245">
        <v>0</v>
      </c>
      <c r="U2245">
        <v>0</v>
      </c>
      <c r="V2245">
        <v>0</v>
      </c>
      <c r="W2245">
        <v>1</v>
      </c>
      <c r="X2245">
        <v>1</v>
      </c>
      <c r="Y2245">
        <v>1</v>
      </c>
      <c r="Z2245">
        <v>0</v>
      </c>
      <c r="AA2245">
        <v>0</v>
      </c>
      <c r="AB2245">
        <v>0</v>
      </c>
      <c r="AC2245">
        <v>0</v>
      </c>
      <c r="AD2245">
        <v>0</v>
      </c>
      <c r="AE2245" s="63">
        <f>AVERAGE(G2245:G2263)</f>
        <v>44.136842225727285</v>
      </c>
      <c r="AF2245" s="63">
        <f>_xlfn.VAR.S(G2245:G2263)</f>
        <v>934.51134056938906</v>
      </c>
      <c r="AG2245">
        <f t="shared" si="35"/>
        <v>0.5464481102134876</v>
      </c>
    </row>
    <row r="2246" spans="1:33" x14ac:dyDescent="0.25">
      <c r="A2246">
        <v>3703</v>
      </c>
      <c r="B2246" t="s">
        <v>95</v>
      </c>
      <c r="C2246" t="s">
        <v>464</v>
      </c>
      <c r="D2246">
        <v>1922</v>
      </c>
      <c r="E2246">
        <v>29.200000762939453</v>
      </c>
      <c r="F2246">
        <v>29.200000762939453</v>
      </c>
      <c r="G2246" s="7">
        <v>10</v>
      </c>
      <c r="H2246">
        <v>1</v>
      </c>
      <c r="I2246">
        <v>2.7999999523162842</v>
      </c>
      <c r="J2246">
        <v>13.199999809265137</v>
      </c>
      <c r="K2246">
        <v>5</v>
      </c>
      <c r="L2246">
        <v>5.6999998092651367</v>
      </c>
      <c r="M2246">
        <v>1.5</v>
      </c>
      <c r="P2246">
        <v>9.3999996185302734</v>
      </c>
      <c r="Q2246">
        <v>15.09999942779541</v>
      </c>
      <c r="T2246">
        <v>0</v>
      </c>
      <c r="U2246">
        <v>0</v>
      </c>
      <c r="V2246">
        <v>0</v>
      </c>
      <c r="W2246">
        <v>1</v>
      </c>
      <c r="X2246">
        <v>1</v>
      </c>
      <c r="Y2246">
        <v>1</v>
      </c>
      <c r="Z2246">
        <v>0</v>
      </c>
      <c r="AA2246">
        <v>0</v>
      </c>
      <c r="AB2246">
        <v>0</v>
      </c>
      <c r="AC2246">
        <v>0</v>
      </c>
      <c r="AD2246">
        <v>0</v>
      </c>
      <c r="AE2246" s="63"/>
      <c r="AF2246" s="63"/>
      <c r="AG2246">
        <f t="shared" si="35"/>
        <v>0.34246574447669081</v>
      </c>
    </row>
    <row r="2247" spans="1:33" x14ac:dyDescent="0.25">
      <c r="A2247">
        <v>3703</v>
      </c>
      <c r="B2247" t="s">
        <v>95</v>
      </c>
      <c r="C2247" t="s">
        <v>465</v>
      </c>
      <c r="D2247">
        <v>1923</v>
      </c>
      <c r="E2247">
        <v>92.699996948242188</v>
      </c>
      <c r="F2247">
        <v>92.699996948242188</v>
      </c>
      <c r="G2247" s="7">
        <v>20</v>
      </c>
      <c r="H2247">
        <v>7</v>
      </c>
      <c r="I2247">
        <v>8.3000001907348633</v>
      </c>
      <c r="J2247">
        <v>54.700000762939453</v>
      </c>
      <c r="K2247">
        <v>19.100000381469727</v>
      </c>
      <c r="L2247">
        <v>22</v>
      </c>
      <c r="M2247">
        <v>20.299999237060547</v>
      </c>
      <c r="P2247">
        <v>12.399999618530273</v>
      </c>
      <c r="Q2247">
        <v>34.400001525878906</v>
      </c>
      <c r="T2247">
        <v>0</v>
      </c>
      <c r="U2247">
        <v>0</v>
      </c>
      <c r="V2247">
        <v>0</v>
      </c>
      <c r="W2247">
        <v>1</v>
      </c>
      <c r="X2247">
        <v>1</v>
      </c>
      <c r="Y2247">
        <v>1</v>
      </c>
      <c r="Z2247">
        <v>0</v>
      </c>
      <c r="AA2247">
        <v>0</v>
      </c>
      <c r="AB2247">
        <v>0</v>
      </c>
      <c r="AC2247">
        <v>0</v>
      </c>
      <c r="AD2247">
        <v>0</v>
      </c>
      <c r="AE2247" s="63"/>
      <c r="AF2247" s="63"/>
      <c r="AG2247">
        <f t="shared" si="35"/>
        <v>0.21574973741549025</v>
      </c>
    </row>
    <row r="2248" spans="1:33" x14ac:dyDescent="0.25">
      <c r="A2248">
        <v>3703</v>
      </c>
      <c r="B2248" t="s">
        <v>95</v>
      </c>
      <c r="C2248" t="s">
        <v>466</v>
      </c>
      <c r="D2248">
        <v>1924</v>
      </c>
      <c r="E2248">
        <v>117.19999694824219</v>
      </c>
      <c r="F2248">
        <v>117.19999694824219</v>
      </c>
      <c r="G2248" s="7">
        <v>30</v>
      </c>
      <c r="H2248">
        <v>28.200000762939453</v>
      </c>
      <c r="I2248">
        <v>13.600000381469727</v>
      </c>
      <c r="J2248">
        <v>46.599998474121094</v>
      </c>
      <c r="K2248">
        <v>12.300000190734863</v>
      </c>
      <c r="L2248">
        <v>12.600000381469727</v>
      </c>
      <c r="M2248">
        <v>35.099998474121094</v>
      </c>
      <c r="P2248">
        <v>33.299999237060547</v>
      </c>
      <c r="Q2248">
        <v>45.900001525878906</v>
      </c>
      <c r="T2248">
        <v>0</v>
      </c>
      <c r="U2248">
        <v>0</v>
      </c>
      <c r="V2248">
        <v>0</v>
      </c>
      <c r="W2248">
        <v>1</v>
      </c>
      <c r="X2248">
        <v>1</v>
      </c>
      <c r="Y2248">
        <v>1</v>
      </c>
      <c r="Z2248">
        <v>0</v>
      </c>
      <c r="AA2248">
        <v>0</v>
      </c>
      <c r="AB2248">
        <v>0</v>
      </c>
      <c r="AC2248">
        <v>0</v>
      </c>
      <c r="AD2248">
        <v>0</v>
      </c>
      <c r="AE2248" s="63"/>
      <c r="AF2248" s="63"/>
      <c r="AG2248">
        <f t="shared" si="35"/>
        <v>0.25597270291097862</v>
      </c>
    </row>
    <row r="2249" spans="1:33" x14ac:dyDescent="0.25">
      <c r="A2249">
        <v>3703</v>
      </c>
      <c r="B2249" t="s">
        <v>95</v>
      </c>
      <c r="C2249" t="s">
        <v>467</v>
      </c>
      <c r="D2249">
        <v>1925</v>
      </c>
      <c r="E2249">
        <v>178.69999694824219</v>
      </c>
      <c r="F2249">
        <v>178.69999694824219</v>
      </c>
      <c r="G2249" s="7">
        <v>30</v>
      </c>
      <c r="H2249">
        <v>39.700000762939453</v>
      </c>
      <c r="I2249">
        <v>15.300000190734863</v>
      </c>
      <c r="J2249">
        <v>98.099998474121094</v>
      </c>
      <c r="K2249">
        <v>43</v>
      </c>
      <c r="L2249">
        <v>8.3000001907348633</v>
      </c>
      <c r="M2249">
        <v>49.299999237060547</v>
      </c>
      <c r="P2249">
        <v>45.799999237060547</v>
      </c>
      <c r="Q2249">
        <v>54.099998474121094</v>
      </c>
      <c r="T2249">
        <v>0</v>
      </c>
      <c r="U2249">
        <v>0</v>
      </c>
      <c r="V2249">
        <v>0</v>
      </c>
      <c r="W2249">
        <v>1</v>
      </c>
      <c r="X2249">
        <v>1</v>
      </c>
      <c r="Y2249">
        <v>1</v>
      </c>
      <c r="Z2249">
        <v>0</v>
      </c>
      <c r="AA2249">
        <v>0</v>
      </c>
      <c r="AB2249">
        <v>0</v>
      </c>
      <c r="AC2249">
        <v>0</v>
      </c>
      <c r="AD2249">
        <v>0</v>
      </c>
      <c r="AE2249" s="63"/>
      <c r="AF2249" s="63"/>
      <c r="AG2249">
        <f t="shared" si="35"/>
        <v>0.16787912989550333</v>
      </c>
    </row>
    <row r="2250" spans="1:33" x14ac:dyDescent="0.25">
      <c r="A2250">
        <v>3703</v>
      </c>
      <c r="B2250" t="s">
        <v>95</v>
      </c>
      <c r="C2250" t="s">
        <v>468</v>
      </c>
      <c r="D2250">
        <v>1926</v>
      </c>
      <c r="E2250">
        <v>238.39999389648438</v>
      </c>
      <c r="F2250">
        <v>238.39999389648438</v>
      </c>
      <c r="G2250" s="7">
        <v>50</v>
      </c>
      <c r="H2250">
        <v>83.900001525878906</v>
      </c>
      <c r="I2250">
        <v>26.700000762939453</v>
      </c>
      <c r="J2250">
        <v>75.900001525878906</v>
      </c>
      <c r="K2250">
        <v>35.200000762939453</v>
      </c>
      <c r="L2250">
        <v>5</v>
      </c>
      <c r="M2250">
        <v>80.300003051757813</v>
      </c>
      <c r="P2250">
        <v>60.5</v>
      </c>
      <c r="Q2250">
        <v>65.5</v>
      </c>
      <c r="T2250">
        <v>0</v>
      </c>
      <c r="U2250">
        <v>0</v>
      </c>
      <c r="V2250">
        <v>0</v>
      </c>
      <c r="W2250">
        <v>1</v>
      </c>
      <c r="X2250">
        <v>1</v>
      </c>
      <c r="Y2250">
        <v>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 s="63"/>
      <c r="AF2250" s="63"/>
      <c r="AG2250">
        <f t="shared" si="35"/>
        <v>0.20973154899370716</v>
      </c>
    </row>
    <row r="2251" spans="1:33" x14ac:dyDescent="0.25">
      <c r="A2251">
        <v>3703</v>
      </c>
      <c r="B2251" t="s">
        <v>95</v>
      </c>
      <c r="C2251" t="s">
        <v>469</v>
      </c>
      <c r="D2251">
        <v>1927</v>
      </c>
      <c r="E2251">
        <v>359.70001220703125</v>
      </c>
      <c r="F2251">
        <v>359.70001220703125</v>
      </c>
      <c r="G2251" s="7">
        <v>60</v>
      </c>
      <c r="H2251">
        <v>96.300003051757813</v>
      </c>
      <c r="I2251">
        <v>32.700000762939453</v>
      </c>
      <c r="J2251">
        <v>178.10000610351563</v>
      </c>
      <c r="K2251">
        <v>64.199996948242188</v>
      </c>
      <c r="L2251">
        <v>6.6999998092651367</v>
      </c>
      <c r="M2251">
        <v>122.5</v>
      </c>
      <c r="P2251">
        <v>84.699996948242188</v>
      </c>
      <c r="Q2251">
        <v>91.399993896484375</v>
      </c>
      <c r="T2251">
        <v>0</v>
      </c>
      <c r="U2251">
        <v>0</v>
      </c>
      <c r="V2251">
        <v>0</v>
      </c>
      <c r="W2251">
        <v>1</v>
      </c>
      <c r="X2251">
        <v>1</v>
      </c>
      <c r="Y2251">
        <v>1</v>
      </c>
      <c r="Z2251">
        <v>0</v>
      </c>
      <c r="AA2251">
        <v>0</v>
      </c>
      <c r="AB2251">
        <v>0</v>
      </c>
      <c r="AC2251">
        <v>0</v>
      </c>
      <c r="AD2251">
        <v>0</v>
      </c>
      <c r="AE2251" s="63"/>
      <c r="AF2251" s="63"/>
      <c r="AG2251">
        <f t="shared" si="35"/>
        <v>0.1668056657319934</v>
      </c>
    </row>
    <row r="2252" spans="1:33" x14ac:dyDescent="0.25">
      <c r="A2252">
        <v>3703</v>
      </c>
      <c r="B2252" t="s">
        <v>95</v>
      </c>
      <c r="C2252" t="s">
        <v>470</v>
      </c>
      <c r="D2252">
        <v>1928</v>
      </c>
      <c r="E2252">
        <v>430</v>
      </c>
      <c r="F2252">
        <v>430</v>
      </c>
      <c r="G2252" s="7">
        <v>60</v>
      </c>
      <c r="H2252">
        <v>112.90000152587891</v>
      </c>
      <c r="I2252">
        <v>40.400001525878906</v>
      </c>
      <c r="J2252">
        <v>229.69999694824219</v>
      </c>
      <c r="K2252">
        <v>60.599998474121094</v>
      </c>
      <c r="L2252">
        <v>18.100000381469727</v>
      </c>
      <c r="M2252">
        <v>148.69999694824219</v>
      </c>
      <c r="P2252">
        <v>131.19999694824219</v>
      </c>
      <c r="Q2252">
        <v>149.30000305175781</v>
      </c>
      <c r="T2252">
        <v>0</v>
      </c>
      <c r="U2252">
        <v>0</v>
      </c>
      <c r="V2252">
        <v>0</v>
      </c>
      <c r="W2252">
        <v>1</v>
      </c>
      <c r="X2252">
        <v>1</v>
      </c>
      <c r="Y2252">
        <v>1</v>
      </c>
      <c r="Z2252">
        <v>0</v>
      </c>
      <c r="AA2252">
        <v>0</v>
      </c>
      <c r="AB2252">
        <v>0</v>
      </c>
      <c r="AC2252">
        <v>0</v>
      </c>
      <c r="AD2252">
        <v>0</v>
      </c>
      <c r="AE2252" s="63"/>
      <c r="AF2252" s="63"/>
      <c r="AG2252">
        <f t="shared" si="35"/>
        <v>0.13953488372093023</v>
      </c>
    </row>
    <row r="2253" spans="1:33" x14ac:dyDescent="0.25">
      <c r="A2253">
        <v>3703</v>
      </c>
      <c r="B2253" t="s">
        <v>95</v>
      </c>
      <c r="C2253" t="s">
        <v>471</v>
      </c>
      <c r="D2253">
        <v>1929</v>
      </c>
      <c r="E2253">
        <v>521.79998779296875</v>
      </c>
      <c r="F2253">
        <v>521.79998779296875</v>
      </c>
      <c r="G2253" s="7">
        <v>96</v>
      </c>
      <c r="H2253">
        <v>162.10000610351563</v>
      </c>
      <c r="I2253">
        <v>53.5</v>
      </c>
      <c r="J2253">
        <v>245.19999694824219</v>
      </c>
      <c r="K2253">
        <v>51.099998474121094</v>
      </c>
      <c r="L2253">
        <v>13.899999618530273</v>
      </c>
      <c r="M2253">
        <v>204.10000610351563</v>
      </c>
      <c r="P2253">
        <v>160.10000610351563</v>
      </c>
      <c r="Q2253">
        <v>174</v>
      </c>
      <c r="T2253">
        <v>0</v>
      </c>
      <c r="U2253">
        <v>0</v>
      </c>
      <c r="V2253">
        <v>0</v>
      </c>
      <c r="W2253">
        <v>1</v>
      </c>
      <c r="X2253">
        <v>1</v>
      </c>
      <c r="Y2253">
        <v>1</v>
      </c>
      <c r="Z2253">
        <v>0</v>
      </c>
      <c r="AA2253">
        <v>0</v>
      </c>
      <c r="AB2253">
        <v>0</v>
      </c>
      <c r="AC2253">
        <v>0</v>
      </c>
      <c r="AD2253">
        <v>0</v>
      </c>
      <c r="AE2253" s="63"/>
      <c r="AF2253" s="63"/>
      <c r="AG2253">
        <f t="shared" si="35"/>
        <v>0.18397854014149442</v>
      </c>
    </row>
    <row r="2254" spans="1:33" x14ac:dyDescent="0.25">
      <c r="A2254">
        <v>3703</v>
      </c>
      <c r="B2254" t="s">
        <v>95</v>
      </c>
      <c r="C2254" t="s">
        <v>472</v>
      </c>
      <c r="D2254">
        <v>1930</v>
      </c>
      <c r="E2254">
        <v>395.5</v>
      </c>
      <c r="F2254">
        <v>395.5</v>
      </c>
      <c r="G2254" s="7">
        <v>96</v>
      </c>
      <c r="H2254">
        <v>27.100000381469727</v>
      </c>
      <c r="I2254">
        <v>58.799999237060547</v>
      </c>
      <c r="J2254">
        <v>235.60000610351563</v>
      </c>
      <c r="K2254">
        <v>13.600000381469727</v>
      </c>
      <c r="L2254">
        <v>12.899999618530273</v>
      </c>
      <c r="M2254">
        <v>139.69999694824219</v>
      </c>
      <c r="P2254">
        <v>159.89999389648438</v>
      </c>
      <c r="Q2254">
        <v>172.79998779296875</v>
      </c>
      <c r="T2254">
        <v>0</v>
      </c>
      <c r="U2254">
        <v>0</v>
      </c>
      <c r="V2254">
        <v>0</v>
      </c>
      <c r="W2254">
        <v>1</v>
      </c>
      <c r="X2254">
        <v>1</v>
      </c>
      <c r="Y2254">
        <v>1</v>
      </c>
      <c r="Z2254">
        <v>0</v>
      </c>
      <c r="AA2254">
        <v>0</v>
      </c>
      <c r="AB2254">
        <v>0</v>
      </c>
      <c r="AC2254">
        <v>0</v>
      </c>
      <c r="AD2254">
        <v>0</v>
      </c>
      <c r="AE2254" s="63"/>
      <c r="AF2254" s="63"/>
      <c r="AG2254">
        <f t="shared" si="35"/>
        <v>0.24273072060682679</v>
      </c>
    </row>
    <row r="2255" spans="1:33" x14ac:dyDescent="0.25">
      <c r="A2255">
        <v>3703</v>
      </c>
      <c r="B2255" t="s">
        <v>95</v>
      </c>
      <c r="C2255" t="s">
        <v>473</v>
      </c>
      <c r="D2255">
        <v>1931</v>
      </c>
      <c r="E2255">
        <v>307.10000610351563</v>
      </c>
      <c r="F2255">
        <v>307.10000610351563</v>
      </c>
      <c r="G2255" s="7">
        <v>96</v>
      </c>
      <c r="H2255">
        <v>6.6999998092651367</v>
      </c>
      <c r="I2255">
        <v>84.599998474121094</v>
      </c>
      <c r="J2255">
        <v>156.10000610351563</v>
      </c>
      <c r="K2255">
        <v>3.5</v>
      </c>
      <c r="L2255">
        <v>3.4000000953674316</v>
      </c>
      <c r="M2255">
        <v>81.599998474121094</v>
      </c>
      <c r="P2255">
        <v>87.599998474121094</v>
      </c>
      <c r="Q2255">
        <v>91</v>
      </c>
      <c r="T2255">
        <v>0</v>
      </c>
      <c r="U2255">
        <v>0</v>
      </c>
      <c r="V2255">
        <v>0</v>
      </c>
      <c r="W2255">
        <v>1</v>
      </c>
      <c r="X2255">
        <v>1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 s="63"/>
      <c r="AF2255" s="63"/>
      <c r="AG2255">
        <f t="shared" si="35"/>
        <v>0.31260175217202968</v>
      </c>
    </row>
    <row r="2256" spans="1:33" x14ac:dyDescent="0.25">
      <c r="A2256">
        <v>3703</v>
      </c>
      <c r="B2256" t="s">
        <v>95</v>
      </c>
      <c r="C2256" t="s">
        <v>474</v>
      </c>
      <c r="D2256">
        <v>1932</v>
      </c>
      <c r="E2256">
        <v>251.69999694824219</v>
      </c>
      <c r="F2256">
        <v>251.69999694824219</v>
      </c>
      <c r="G2256" s="7">
        <v>96</v>
      </c>
      <c r="H2256">
        <v>6.6999998092651367</v>
      </c>
      <c r="I2256">
        <v>93.699996948242188</v>
      </c>
      <c r="J2256">
        <v>116.5</v>
      </c>
      <c r="K2256">
        <v>4.5999999046325684</v>
      </c>
      <c r="L2256">
        <v>0.89999997615814209</v>
      </c>
      <c r="M2256">
        <v>69.400001525878906</v>
      </c>
      <c r="P2256">
        <v>57.5</v>
      </c>
      <c r="Q2256">
        <v>58.400001525878906</v>
      </c>
      <c r="T2256">
        <v>0</v>
      </c>
      <c r="U2256">
        <v>0</v>
      </c>
      <c r="V2256">
        <v>0</v>
      </c>
      <c r="W2256">
        <v>1</v>
      </c>
      <c r="X2256">
        <v>1</v>
      </c>
      <c r="Y2256">
        <v>1</v>
      </c>
      <c r="Z2256">
        <v>0</v>
      </c>
      <c r="AA2256">
        <v>0</v>
      </c>
      <c r="AB2256">
        <v>0</v>
      </c>
      <c r="AC2256">
        <v>0</v>
      </c>
      <c r="AD2256">
        <v>0</v>
      </c>
      <c r="AE2256" s="63"/>
      <c r="AF2256" s="63"/>
      <c r="AG2256">
        <f t="shared" si="35"/>
        <v>0.3814064408580059</v>
      </c>
    </row>
    <row r="2257" spans="1:33" x14ac:dyDescent="0.25">
      <c r="A2257">
        <v>3703</v>
      </c>
      <c r="B2257" t="s">
        <v>95</v>
      </c>
      <c r="C2257" t="s">
        <v>475</v>
      </c>
      <c r="D2257">
        <v>1933</v>
      </c>
      <c r="E2257">
        <v>142.39999389648438</v>
      </c>
      <c r="F2257">
        <v>142.39999389648438</v>
      </c>
      <c r="G2257" s="7">
        <v>25</v>
      </c>
      <c r="H2257">
        <v>0</v>
      </c>
      <c r="I2257">
        <v>23.299999237060547</v>
      </c>
      <c r="J2257">
        <v>90.400001525878906</v>
      </c>
      <c r="K2257">
        <v>1.8999999761581421</v>
      </c>
      <c r="L2257">
        <v>0.10000000149011612</v>
      </c>
      <c r="M2257">
        <v>67.400001525878906</v>
      </c>
      <c r="P2257">
        <v>44.5</v>
      </c>
      <c r="Q2257">
        <v>44.599998474121094</v>
      </c>
      <c r="T2257">
        <v>0</v>
      </c>
      <c r="U2257">
        <v>0</v>
      </c>
      <c r="V2257">
        <v>0</v>
      </c>
      <c r="W2257">
        <v>1</v>
      </c>
      <c r="X2257">
        <v>1</v>
      </c>
      <c r="Y2257">
        <v>1</v>
      </c>
      <c r="Z2257">
        <v>0</v>
      </c>
      <c r="AA2257">
        <v>0</v>
      </c>
      <c r="AB2257">
        <v>0</v>
      </c>
      <c r="AC2257">
        <v>0</v>
      </c>
      <c r="AD2257">
        <v>0</v>
      </c>
      <c r="AE2257" s="63"/>
      <c r="AF2257" s="63"/>
      <c r="AG2257">
        <f t="shared" si="35"/>
        <v>0.17556180527769819</v>
      </c>
    </row>
    <row r="2258" spans="1:33" x14ac:dyDescent="0.25">
      <c r="A2258">
        <v>3703</v>
      </c>
      <c r="B2258" t="s">
        <v>95</v>
      </c>
      <c r="C2258" t="s">
        <v>476</v>
      </c>
      <c r="D2258">
        <v>1934</v>
      </c>
      <c r="E2258">
        <v>135.89999389648438</v>
      </c>
      <c r="F2258">
        <v>135.89999389648438</v>
      </c>
      <c r="G2258" s="7">
        <v>26.600000381469727</v>
      </c>
      <c r="H2258">
        <v>0</v>
      </c>
      <c r="I2258">
        <v>25</v>
      </c>
      <c r="J2258">
        <v>89.300003051757813</v>
      </c>
      <c r="K2258">
        <v>1.2999999523162842</v>
      </c>
      <c r="L2258">
        <v>0</v>
      </c>
      <c r="M2258">
        <v>71.300003051757813</v>
      </c>
      <c r="P2258">
        <v>35</v>
      </c>
      <c r="Q2258">
        <v>35</v>
      </c>
      <c r="T2258">
        <v>0</v>
      </c>
      <c r="U2258">
        <v>0</v>
      </c>
      <c r="V2258">
        <v>0</v>
      </c>
      <c r="W2258">
        <v>1</v>
      </c>
      <c r="X2258">
        <v>1</v>
      </c>
      <c r="Y2258">
        <v>1</v>
      </c>
      <c r="Z2258">
        <v>0</v>
      </c>
      <c r="AA2258">
        <v>0</v>
      </c>
      <c r="AB2258">
        <v>0</v>
      </c>
      <c r="AC2258">
        <v>0</v>
      </c>
      <c r="AD2258">
        <v>0</v>
      </c>
      <c r="AE2258" s="63"/>
      <c r="AF2258" s="63"/>
      <c r="AG2258">
        <f t="shared" si="35"/>
        <v>0.19573216759473194</v>
      </c>
    </row>
    <row r="2259" spans="1:33" x14ac:dyDescent="0.25">
      <c r="A2259">
        <v>3703</v>
      </c>
      <c r="B2259" t="s">
        <v>95</v>
      </c>
      <c r="C2259" t="s">
        <v>477</v>
      </c>
      <c r="D2259">
        <v>1935</v>
      </c>
      <c r="E2259">
        <v>122</v>
      </c>
      <c r="F2259">
        <v>122</v>
      </c>
      <c r="G2259" s="7">
        <v>26.600000381469727</v>
      </c>
      <c r="H2259">
        <v>0</v>
      </c>
      <c r="I2259">
        <v>25</v>
      </c>
      <c r="J2259">
        <v>82.5</v>
      </c>
      <c r="K2259">
        <v>2</v>
      </c>
      <c r="L2259">
        <v>0.5</v>
      </c>
      <c r="M2259">
        <v>63.700000762939453</v>
      </c>
      <c r="P2259">
        <v>31.899999618530273</v>
      </c>
      <c r="Q2259">
        <v>32.400001525878906</v>
      </c>
      <c r="T2259">
        <v>0</v>
      </c>
      <c r="U2259">
        <v>0</v>
      </c>
      <c r="V2259">
        <v>0</v>
      </c>
      <c r="W2259">
        <v>1</v>
      </c>
      <c r="X2259">
        <v>1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 s="63"/>
      <c r="AF2259" s="63"/>
      <c r="AG2259">
        <f t="shared" si="35"/>
        <v>0.21803279001204695</v>
      </c>
    </row>
    <row r="2260" spans="1:33" x14ac:dyDescent="0.25">
      <c r="A2260">
        <v>3703</v>
      </c>
      <c r="B2260" t="s">
        <v>95</v>
      </c>
      <c r="C2260" t="s">
        <v>478</v>
      </c>
      <c r="D2260">
        <v>1936</v>
      </c>
      <c r="E2260">
        <v>88</v>
      </c>
      <c r="F2260">
        <v>88</v>
      </c>
      <c r="G2260" s="7">
        <v>26.600000381469727</v>
      </c>
      <c r="H2260">
        <v>1.3999999761581421</v>
      </c>
      <c r="I2260">
        <v>25.100000381469727</v>
      </c>
      <c r="J2260">
        <v>34.299999237060547</v>
      </c>
      <c r="K2260">
        <v>4.0999999046325684</v>
      </c>
      <c r="L2260">
        <v>1</v>
      </c>
      <c r="M2260">
        <v>37.400001525878906</v>
      </c>
      <c r="P2260">
        <v>26.799999237060547</v>
      </c>
      <c r="Q2260">
        <v>27.799999237060547</v>
      </c>
      <c r="T2260">
        <v>0</v>
      </c>
      <c r="U2260">
        <v>0</v>
      </c>
      <c r="V2260">
        <v>0</v>
      </c>
      <c r="W2260">
        <v>1</v>
      </c>
      <c r="X2260">
        <v>1</v>
      </c>
      <c r="Y2260">
        <v>1</v>
      </c>
      <c r="Z2260">
        <v>0</v>
      </c>
      <c r="AA2260">
        <v>0</v>
      </c>
      <c r="AB2260">
        <v>0</v>
      </c>
      <c r="AC2260">
        <v>0</v>
      </c>
      <c r="AD2260">
        <v>0</v>
      </c>
      <c r="AE2260" s="63"/>
      <c r="AF2260" s="63"/>
      <c r="AG2260">
        <f t="shared" si="35"/>
        <v>0.30227273160761053</v>
      </c>
    </row>
    <row r="2261" spans="1:33" x14ac:dyDescent="0.25">
      <c r="A2261">
        <v>3703</v>
      </c>
      <c r="B2261" t="s">
        <v>95</v>
      </c>
      <c r="C2261" t="s">
        <v>479</v>
      </c>
      <c r="D2261">
        <v>1937</v>
      </c>
      <c r="E2261">
        <v>72.599998474121094</v>
      </c>
      <c r="F2261">
        <v>72.599998474121094</v>
      </c>
      <c r="G2261" s="7">
        <v>26.600000381469727</v>
      </c>
      <c r="H2261">
        <v>11.199999809265137</v>
      </c>
      <c r="I2261">
        <v>25.200000762939453</v>
      </c>
      <c r="J2261">
        <v>24.799999237060547</v>
      </c>
      <c r="K2261">
        <v>9.3000001907348633</v>
      </c>
      <c r="L2261">
        <v>1.7000000476837158</v>
      </c>
      <c r="M2261">
        <v>31.200000762939453</v>
      </c>
      <c r="N2261">
        <v>14.399999618530273</v>
      </c>
      <c r="P2261">
        <v>15</v>
      </c>
      <c r="Q2261">
        <v>16.700000762939453</v>
      </c>
      <c r="T2261">
        <v>0</v>
      </c>
      <c r="U2261">
        <v>0</v>
      </c>
      <c r="V2261">
        <v>0</v>
      </c>
      <c r="W2261">
        <v>1</v>
      </c>
      <c r="X2261">
        <v>1</v>
      </c>
      <c r="Y2261">
        <v>1</v>
      </c>
      <c r="Z2261">
        <v>0</v>
      </c>
      <c r="AA2261">
        <v>0</v>
      </c>
      <c r="AB2261">
        <v>0</v>
      </c>
      <c r="AC2261">
        <v>0</v>
      </c>
      <c r="AD2261">
        <v>0</v>
      </c>
      <c r="AE2261" s="63"/>
      <c r="AF2261" s="63"/>
      <c r="AG2261">
        <f t="shared" si="35"/>
        <v>0.36639119752807614</v>
      </c>
    </row>
    <row r="2262" spans="1:33" x14ac:dyDescent="0.25">
      <c r="A2262">
        <v>3703</v>
      </c>
      <c r="B2262" t="s">
        <v>95</v>
      </c>
      <c r="C2262" t="s">
        <v>480</v>
      </c>
      <c r="D2262">
        <v>1938</v>
      </c>
      <c r="E2262">
        <v>73.300003051757813</v>
      </c>
      <c r="F2262">
        <v>73.300003051757813</v>
      </c>
      <c r="G2262" s="7">
        <v>26.600000381469727</v>
      </c>
      <c r="H2262">
        <v>11.399999618530273</v>
      </c>
      <c r="I2262">
        <v>25.299999237060547</v>
      </c>
      <c r="J2262">
        <v>25.899999618530273</v>
      </c>
      <c r="K2262">
        <v>13.5</v>
      </c>
      <c r="L2262">
        <v>2.2999999523162842</v>
      </c>
      <c r="M2262">
        <v>32.299999237060547</v>
      </c>
      <c r="N2262">
        <v>12.5</v>
      </c>
      <c r="P2262">
        <v>12.899999618530273</v>
      </c>
      <c r="Q2262">
        <v>15.199999809265137</v>
      </c>
      <c r="T2262">
        <v>0</v>
      </c>
      <c r="U2262">
        <v>0</v>
      </c>
      <c r="V2262">
        <v>0</v>
      </c>
      <c r="W2262">
        <v>1</v>
      </c>
      <c r="X2262">
        <v>1</v>
      </c>
      <c r="Y2262">
        <v>1</v>
      </c>
      <c r="Z2262">
        <v>0</v>
      </c>
      <c r="AA2262">
        <v>0</v>
      </c>
      <c r="AB2262">
        <v>0</v>
      </c>
      <c r="AC2262">
        <v>0</v>
      </c>
      <c r="AD2262">
        <v>0</v>
      </c>
      <c r="AE2262" s="63"/>
      <c r="AF2262" s="63"/>
      <c r="AG2262">
        <f t="shared" si="35"/>
        <v>0.36289221383370501</v>
      </c>
    </row>
    <row r="2263" spans="1:33" s="4" customFormat="1" x14ac:dyDescent="0.25">
      <c r="A2263" s="4">
        <v>3703</v>
      </c>
      <c r="B2263" s="4" t="s">
        <v>95</v>
      </c>
      <c r="C2263" s="4" t="s">
        <v>481</v>
      </c>
      <c r="D2263" s="4">
        <v>1939</v>
      </c>
      <c r="E2263" s="4">
        <v>81.5</v>
      </c>
      <c r="F2263" s="4">
        <v>81.5</v>
      </c>
      <c r="G2263" s="7">
        <v>26.600000381469727</v>
      </c>
      <c r="H2263" s="4">
        <v>11.100000381469727</v>
      </c>
      <c r="I2263" s="4">
        <v>26.600000381469727</v>
      </c>
      <c r="J2263" s="4">
        <v>34.299999237060547</v>
      </c>
      <c r="K2263" s="4">
        <v>10.600000381469727</v>
      </c>
      <c r="L2263" s="4">
        <v>13.100000381469727</v>
      </c>
      <c r="M2263" s="4">
        <v>34.400001525878906</v>
      </c>
      <c r="N2263" s="4">
        <v>9.5</v>
      </c>
      <c r="P2263" s="4">
        <v>14.199999809265137</v>
      </c>
      <c r="Q2263" s="4">
        <v>27.299999237060547</v>
      </c>
      <c r="T2263" s="4">
        <v>0</v>
      </c>
      <c r="U2263" s="4">
        <v>0</v>
      </c>
      <c r="V2263" s="4">
        <v>0</v>
      </c>
      <c r="W2263" s="4">
        <v>1</v>
      </c>
      <c r="X2263" s="4">
        <v>1</v>
      </c>
      <c r="Y2263" s="4">
        <v>1</v>
      </c>
      <c r="Z2263" s="4">
        <v>0</v>
      </c>
      <c r="AA2263" s="4">
        <v>0</v>
      </c>
      <c r="AB2263" s="4">
        <v>0</v>
      </c>
      <c r="AC2263" s="4">
        <v>0</v>
      </c>
      <c r="AD2263" s="4">
        <v>0</v>
      </c>
      <c r="AE2263" s="63"/>
      <c r="AF2263" s="63"/>
      <c r="AG2263">
        <f t="shared" si="35"/>
        <v>0.32638037277876963</v>
      </c>
    </row>
    <row r="2264" spans="1:33" x14ac:dyDescent="0.25">
      <c r="A2264">
        <v>5062</v>
      </c>
      <c r="B2264" t="s">
        <v>96</v>
      </c>
      <c r="C2264" t="s">
        <v>454</v>
      </c>
      <c r="D2264">
        <v>1912</v>
      </c>
      <c r="E2264">
        <v>6.429999828338623</v>
      </c>
      <c r="F2264">
        <v>6.429999828338623</v>
      </c>
      <c r="G2264" s="7">
        <v>5</v>
      </c>
      <c r="H2264">
        <v>0.57999998331069946</v>
      </c>
      <c r="I2264">
        <v>1.25</v>
      </c>
      <c r="J2264">
        <v>0.20000000298023224</v>
      </c>
      <c r="K2264">
        <v>0.43999999761581421</v>
      </c>
      <c r="L2264">
        <v>0.20000000298023224</v>
      </c>
      <c r="M2264">
        <v>0.83499997854232788</v>
      </c>
      <c r="P2264">
        <v>0.20000000298023224</v>
      </c>
      <c r="Q2264">
        <v>0.40000000596046448</v>
      </c>
      <c r="R2264">
        <v>0.56000000238418579</v>
      </c>
      <c r="S2264">
        <v>2.1500000953674316</v>
      </c>
      <c r="T2264">
        <v>0</v>
      </c>
      <c r="U2264">
        <v>0</v>
      </c>
      <c r="V2264">
        <v>0</v>
      </c>
      <c r="W2264">
        <v>1</v>
      </c>
      <c r="X2264">
        <v>1</v>
      </c>
      <c r="Y2264">
        <v>1</v>
      </c>
      <c r="Z2264">
        <v>0</v>
      </c>
      <c r="AA2264">
        <v>0</v>
      </c>
      <c r="AB2264">
        <v>0</v>
      </c>
      <c r="AC2264">
        <v>0</v>
      </c>
      <c r="AD2264">
        <v>0</v>
      </c>
      <c r="AE2264" s="63">
        <f>AVERAGE(G2264:G2270)</f>
        <v>6.1428571428571432</v>
      </c>
      <c r="AF2264" s="63">
        <f>_xlfn.VAR.S(G2264:G2270)</f>
        <v>3.3928571428571388</v>
      </c>
      <c r="AG2264">
        <f t="shared" si="35"/>
        <v>0.777604997431531</v>
      </c>
    </row>
    <row r="2265" spans="1:33" x14ac:dyDescent="0.25">
      <c r="A2265">
        <v>5062</v>
      </c>
      <c r="B2265" t="s">
        <v>96</v>
      </c>
      <c r="C2265" t="s">
        <v>455</v>
      </c>
      <c r="D2265">
        <v>1913</v>
      </c>
      <c r="E2265">
        <v>9.5399999618530273</v>
      </c>
      <c r="F2265">
        <v>9.5450000762939453</v>
      </c>
      <c r="G2265" s="7">
        <v>5</v>
      </c>
      <c r="H2265">
        <v>0.47999998927116394</v>
      </c>
      <c r="I2265">
        <v>2.5</v>
      </c>
      <c r="J2265">
        <v>2.1500000953674316</v>
      </c>
      <c r="K2265">
        <v>0.40999999642372131</v>
      </c>
      <c r="L2265">
        <v>0.9100000262260437</v>
      </c>
      <c r="M2265">
        <v>1.809999942779541</v>
      </c>
      <c r="P2265">
        <v>0.5899999737739563</v>
      </c>
      <c r="Q2265">
        <v>1.5</v>
      </c>
      <c r="R2265">
        <v>1</v>
      </c>
      <c r="S2265">
        <v>2.0199999809265137</v>
      </c>
      <c r="T2265">
        <v>0</v>
      </c>
      <c r="U2265">
        <v>0</v>
      </c>
      <c r="V2265">
        <v>0</v>
      </c>
      <c r="W2265">
        <v>1</v>
      </c>
      <c r="X2265">
        <v>1</v>
      </c>
      <c r="Y2265">
        <v>1</v>
      </c>
      <c r="Z2265">
        <v>0</v>
      </c>
      <c r="AA2265">
        <v>0</v>
      </c>
      <c r="AB2265">
        <v>0</v>
      </c>
      <c r="AC2265">
        <v>0</v>
      </c>
      <c r="AD2265">
        <v>0</v>
      </c>
      <c r="AE2265" s="63"/>
      <c r="AF2265" s="63"/>
      <c r="AG2265">
        <f t="shared" si="35"/>
        <v>0.52410901677077282</v>
      </c>
    </row>
    <row r="2266" spans="1:33" x14ac:dyDescent="0.25">
      <c r="A2266">
        <v>5062</v>
      </c>
      <c r="B2266" t="s">
        <v>96</v>
      </c>
      <c r="C2266" t="s">
        <v>456</v>
      </c>
      <c r="D2266">
        <v>1914</v>
      </c>
      <c r="E2266">
        <v>9.8000001907348633</v>
      </c>
      <c r="F2266">
        <v>9.8000001907348633</v>
      </c>
      <c r="G2266" s="7">
        <v>5</v>
      </c>
      <c r="H2266">
        <v>0.47999998927116394</v>
      </c>
      <c r="I2266">
        <v>3.75</v>
      </c>
      <c r="J2266">
        <v>2.559999942779541</v>
      </c>
      <c r="K2266">
        <v>0.44999998807907104</v>
      </c>
      <c r="L2266">
        <v>0.4699999988079071</v>
      </c>
      <c r="M2266">
        <v>1.809999942779541</v>
      </c>
      <c r="P2266">
        <v>0.62000000476837158</v>
      </c>
      <c r="Q2266">
        <v>1.0900000333786011</v>
      </c>
      <c r="R2266">
        <v>0.62000000476837158</v>
      </c>
      <c r="S2266">
        <v>2.2100000381469727</v>
      </c>
      <c r="T2266">
        <v>0</v>
      </c>
      <c r="U2266">
        <v>0</v>
      </c>
      <c r="V2266">
        <v>0</v>
      </c>
      <c r="W2266">
        <v>1</v>
      </c>
      <c r="X2266">
        <v>1</v>
      </c>
      <c r="Y2266">
        <v>1</v>
      </c>
      <c r="Z2266">
        <v>0</v>
      </c>
      <c r="AA2266">
        <v>0</v>
      </c>
      <c r="AB2266">
        <v>0</v>
      </c>
      <c r="AC2266">
        <v>0</v>
      </c>
      <c r="AD2266">
        <v>0</v>
      </c>
      <c r="AE2266" s="63"/>
      <c r="AF2266" s="63"/>
      <c r="AG2266">
        <f t="shared" si="35"/>
        <v>0.51020407170268323</v>
      </c>
    </row>
    <row r="2267" spans="1:33" x14ac:dyDescent="0.25">
      <c r="A2267">
        <v>5062</v>
      </c>
      <c r="B2267" t="s">
        <v>96</v>
      </c>
      <c r="C2267" t="s">
        <v>457</v>
      </c>
      <c r="D2267">
        <v>1915</v>
      </c>
      <c r="E2267">
        <v>9.7100000381469727</v>
      </c>
      <c r="F2267">
        <v>9.7200002670288086</v>
      </c>
      <c r="G2267" s="7">
        <v>5</v>
      </c>
      <c r="H2267">
        <v>0.47999998927116394</v>
      </c>
      <c r="I2267">
        <v>3.75</v>
      </c>
      <c r="J2267">
        <v>2.690000057220459</v>
      </c>
      <c r="K2267">
        <v>0.14000000059604645</v>
      </c>
      <c r="L2267">
        <v>0.5</v>
      </c>
      <c r="M2267">
        <v>1.809999942779541</v>
      </c>
      <c r="P2267">
        <v>0.64999997615814209</v>
      </c>
      <c r="Q2267">
        <v>1.1499999761581421</v>
      </c>
      <c r="R2267">
        <v>0.5899999737739563</v>
      </c>
      <c r="S2267">
        <v>2.8900001049041748</v>
      </c>
      <c r="T2267">
        <v>0</v>
      </c>
      <c r="U2267">
        <v>0</v>
      </c>
      <c r="V2267">
        <v>0</v>
      </c>
      <c r="W2267">
        <v>1</v>
      </c>
      <c r="X2267">
        <v>1</v>
      </c>
      <c r="Y2267">
        <v>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 s="63"/>
      <c r="AF2267" s="63"/>
      <c r="AG2267">
        <f t="shared" si="35"/>
        <v>0.51493305667938849</v>
      </c>
    </row>
    <row r="2268" spans="1:33" x14ac:dyDescent="0.25">
      <c r="A2268">
        <v>5062</v>
      </c>
      <c r="B2268" t="s">
        <v>96</v>
      </c>
      <c r="C2268" t="s">
        <v>458</v>
      </c>
      <c r="D2268">
        <v>1916</v>
      </c>
      <c r="E2268">
        <v>11.88700008392334</v>
      </c>
      <c r="F2268">
        <v>11.859999656677246</v>
      </c>
      <c r="G2268" s="7">
        <v>6.5</v>
      </c>
      <c r="H2268">
        <v>2.0199999809265137</v>
      </c>
      <c r="I2268">
        <v>4.875</v>
      </c>
      <c r="J2268">
        <v>2.8900001049041748</v>
      </c>
      <c r="K2268">
        <v>0.68999999761581421</v>
      </c>
      <c r="L2268">
        <v>0</v>
      </c>
      <c r="M2268">
        <v>1.9099999666213989</v>
      </c>
      <c r="P2268">
        <v>1.9299999475479126</v>
      </c>
      <c r="Q2268">
        <v>1.9299999475479126</v>
      </c>
      <c r="R2268">
        <v>0.44999998807907104</v>
      </c>
      <c r="S2268">
        <v>4.1599998474121094</v>
      </c>
      <c r="T2268">
        <v>0</v>
      </c>
      <c r="U2268">
        <v>0</v>
      </c>
      <c r="V2268">
        <v>0</v>
      </c>
      <c r="W2268">
        <v>1</v>
      </c>
      <c r="X2268">
        <v>1</v>
      </c>
      <c r="Y2268">
        <v>1</v>
      </c>
      <c r="Z2268">
        <v>0</v>
      </c>
      <c r="AA2268">
        <v>0</v>
      </c>
      <c r="AB2268">
        <v>0</v>
      </c>
      <c r="AC2268">
        <v>0</v>
      </c>
      <c r="AD2268">
        <v>0</v>
      </c>
      <c r="AE2268" s="63"/>
      <c r="AF2268" s="63"/>
      <c r="AG2268">
        <f t="shared" si="35"/>
        <v>0.54681584538650529</v>
      </c>
    </row>
    <row r="2269" spans="1:33" x14ac:dyDescent="0.25">
      <c r="A2269">
        <v>5062</v>
      </c>
      <c r="B2269" t="s">
        <v>96</v>
      </c>
      <c r="C2269" t="s">
        <v>459</v>
      </c>
      <c r="D2269">
        <v>1917</v>
      </c>
      <c r="E2269">
        <v>14.715000152587891</v>
      </c>
      <c r="F2269">
        <v>14.720000267028809</v>
      </c>
      <c r="G2269" s="7">
        <v>6.5</v>
      </c>
      <c r="H2269">
        <v>2.7100000381469727</v>
      </c>
      <c r="I2269">
        <v>4.875</v>
      </c>
      <c r="J2269">
        <v>4.1599998474121094</v>
      </c>
      <c r="K2269">
        <v>2.1800000667572021</v>
      </c>
      <c r="L2269">
        <v>0</v>
      </c>
      <c r="M2269">
        <v>2.190000057220459</v>
      </c>
      <c r="P2269">
        <v>1.8400000333786011</v>
      </c>
      <c r="Q2269">
        <v>1.8400000333786011</v>
      </c>
      <c r="R2269">
        <v>1.3500000238418579</v>
      </c>
      <c r="S2269">
        <v>2.6800000667572021</v>
      </c>
      <c r="T2269">
        <v>0</v>
      </c>
      <c r="U2269">
        <v>0</v>
      </c>
      <c r="V2269">
        <v>0</v>
      </c>
      <c r="W2269">
        <v>1</v>
      </c>
      <c r="X2269">
        <v>1</v>
      </c>
      <c r="Y2269">
        <v>1</v>
      </c>
      <c r="Z2269">
        <v>0</v>
      </c>
      <c r="AA2269">
        <v>0</v>
      </c>
      <c r="AB2269">
        <v>0</v>
      </c>
      <c r="AC2269">
        <v>0</v>
      </c>
      <c r="AD2269">
        <v>0</v>
      </c>
      <c r="AE2269" s="63"/>
      <c r="AF2269" s="63"/>
      <c r="AG2269">
        <f t="shared" si="35"/>
        <v>0.44172612521902427</v>
      </c>
    </row>
    <row r="2270" spans="1:33" s="4" customFormat="1" x14ac:dyDescent="0.25">
      <c r="A2270" s="4">
        <v>5062</v>
      </c>
      <c r="B2270" s="4" t="s">
        <v>96</v>
      </c>
      <c r="C2270" s="4" t="s">
        <v>460</v>
      </c>
      <c r="D2270" s="4">
        <v>1918</v>
      </c>
      <c r="E2270" s="4">
        <v>20.780000686645508</v>
      </c>
      <c r="F2270" s="4">
        <v>20.780000686645508</v>
      </c>
      <c r="G2270" s="7">
        <v>10</v>
      </c>
      <c r="H2270" s="4">
        <v>4.5999999046325684</v>
      </c>
      <c r="I2270" s="4">
        <v>7.5</v>
      </c>
      <c r="J2270" s="4">
        <v>2.6800000667572021</v>
      </c>
      <c r="K2270" s="4">
        <v>4.0300002098083496</v>
      </c>
      <c r="L2270" s="4">
        <v>0</v>
      </c>
      <c r="M2270" s="4">
        <v>2.1400001049041748</v>
      </c>
      <c r="P2270" s="4">
        <v>1.4600000381469727</v>
      </c>
      <c r="Q2270" s="4">
        <v>1.4600000381469727</v>
      </c>
      <c r="R2270" s="4">
        <v>3.5</v>
      </c>
      <c r="T2270" s="4">
        <v>0</v>
      </c>
      <c r="U2270" s="4">
        <v>0</v>
      </c>
      <c r="V2270" s="4">
        <v>1</v>
      </c>
      <c r="W2270" s="4">
        <v>1</v>
      </c>
      <c r="X2270" s="4">
        <v>1</v>
      </c>
      <c r="Y2270" s="4">
        <v>1</v>
      </c>
      <c r="Z2270" s="4">
        <v>0</v>
      </c>
      <c r="AA2270" s="4">
        <v>0</v>
      </c>
      <c r="AB2270" s="4">
        <v>0</v>
      </c>
      <c r="AC2270" s="4">
        <v>0</v>
      </c>
      <c r="AD2270" s="4">
        <v>0</v>
      </c>
      <c r="AE2270" s="63"/>
      <c r="AF2270" s="63"/>
      <c r="AG2270">
        <f t="shared" si="35"/>
        <v>0.48123193790010838</v>
      </c>
    </row>
    <row r="2271" spans="1:33" x14ac:dyDescent="0.25">
      <c r="A2271">
        <v>5063</v>
      </c>
      <c r="B2271" t="s">
        <v>97</v>
      </c>
      <c r="C2271" t="s">
        <v>448</v>
      </c>
      <c r="D2271">
        <v>1906</v>
      </c>
      <c r="E2271">
        <v>3.3499999046325684</v>
      </c>
      <c r="F2271">
        <v>3.3499999046325684</v>
      </c>
      <c r="G2271" s="7">
        <v>0.94999998807907104</v>
      </c>
      <c r="H2271">
        <v>0.5899999737739563</v>
      </c>
      <c r="I2271">
        <v>0.94999998807907104</v>
      </c>
      <c r="J2271">
        <v>1.809999942779541</v>
      </c>
      <c r="K2271">
        <v>1.0399999618530273</v>
      </c>
      <c r="L2271">
        <v>0</v>
      </c>
      <c r="M2271">
        <v>1.0499999523162842</v>
      </c>
      <c r="P2271">
        <v>1.2599999904632568</v>
      </c>
      <c r="Q2271">
        <v>1.2599999904632568</v>
      </c>
      <c r="T2271">
        <v>0</v>
      </c>
      <c r="U2271">
        <v>0</v>
      </c>
      <c r="V2271">
        <v>0</v>
      </c>
      <c r="W2271">
        <v>1</v>
      </c>
      <c r="X2271">
        <v>1</v>
      </c>
      <c r="Y2271">
        <v>1</v>
      </c>
      <c r="Z2271">
        <v>0</v>
      </c>
      <c r="AA2271">
        <v>0</v>
      </c>
      <c r="AB2271">
        <v>0</v>
      </c>
      <c r="AC2271">
        <v>0</v>
      </c>
      <c r="AD2271">
        <v>0</v>
      </c>
      <c r="AE2271" s="63">
        <f>AVERAGE(G2271:G2297)</f>
        <v>20.857692305858318</v>
      </c>
      <c r="AF2271" s="63">
        <f>_xlfn.VAR.S(G2271:G2296)</f>
        <v>987.66933853748026</v>
      </c>
      <c r="AG2271">
        <f t="shared" si="35"/>
        <v>0.2835820940667364</v>
      </c>
    </row>
    <row r="2272" spans="1:33" x14ac:dyDescent="0.25">
      <c r="A2272">
        <v>5063</v>
      </c>
      <c r="B2272" t="s">
        <v>97</v>
      </c>
      <c r="C2272" t="s">
        <v>449</v>
      </c>
      <c r="D2272">
        <v>1907</v>
      </c>
      <c r="E2272">
        <v>5.2399997711181641</v>
      </c>
      <c r="F2272">
        <v>5.2399997711181641</v>
      </c>
      <c r="G2272" s="7">
        <v>0.94999998807907104</v>
      </c>
      <c r="H2272">
        <v>0.62999999523162842</v>
      </c>
      <c r="I2272">
        <v>0.94999998807907104</v>
      </c>
      <c r="J2272">
        <v>3.6600000858306885</v>
      </c>
      <c r="K2272">
        <v>0.62999999523162842</v>
      </c>
      <c r="L2272">
        <v>0.31999999284744263</v>
      </c>
      <c r="M2272">
        <v>0.73000001907348633</v>
      </c>
      <c r="P2272">
        <v>3.559999942779541</v>
      </c>
      <c r="Q2272">
        <v>3.8799998760223389</v>
      </c>
      <c r="T2272">
        <v>0</v>
      </c>
      <c r="U2272">
        <v>0</v>
      </c>
      <c r="V2272">
        <v>0</v>
      </c>
      <c r="W2272">
        <v>1</v>
      </c>
      <c r="X2272">
        <v>1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 s="63"/>
      <c r="AF2272" s="63"/>
      <c r="AG2272">
        <f t="shared" si="35"/>
        <v>0.18129771556771471</v>
      </c>
    </row>
    <row r="2273" spans="1:33" x14ac:dyDescent="0.25">
      <c r="A2273">
        <v>5063</v>
      </c>
      <c r="B2273" t="s">
        <v>97</v>
      </c>
      <c r="C2273" t="s">
        <v>450</v>
      </c>
      <c r="D2273">
        <v>1908</v>
      </c>
      <c r="E2273">
        <v>5.130000114440918</v>
      </c>
      <c r="F2273">
        <v>5.130000114440918</v>
      </c>
      <c r="G2273" s="7">
        <v>0.94999998807907104</v>
      </c>
      <c r="H2273">
        <v>0.62999999523162842</v>
      </c>
      <c r="I2273">
        <v>0.94999998807907104</v>
      </c>
      <c r="J2273">
        <v>3.4700000286102295</v>
      </c>
      <c r="K2273">
        <v>0.62000000476837158</v>
      </c>
      <c r="L2273">
        <v>0.68000000715255737</v>
      </c>
      <c r="M2273">
        <v>0.75</v>
      </c>
      <c r="P2273">
        <v>3.0799999237060547</v>
      </c>
      <c r="Q2273">
        <v>3.7599999904632568</v>
      </c>
      <c r="T2273">
        <v>0</v>
      </c>
      <c r="U2273">
        <v>0</v>
      </c>
      <c r="V2273">
        <v>0</v>
      </c>
      <c r="W2273">
        <v>1</v>
      </c>
      <c r="X2273">
        <v>1</v>
      </c>
      <c r="Y2273">
        <v>1</v>
      </c>
      <c r="Z2273">
        <v>0</v>
      </c>
      <c r="AA2273">
        <v>0</v>
      </c>
      <c r="AB2273">
        <v>0</v>
      </c>
      <c r="AC2273">
        <v>0</v>
      </c>
      <c r="AD2273">
        <v>0</v>
      </c>
      <c r="AE2273" s="63"/>
      <c r="AF2273" s="63"/>
      <c r="AG2273">
        <f t="shared" si="35"/>
        <v>0.18518517873027471</v>
      </c>
    </row>
    <row r="2274" spans="1:33" x14ac:dyDescent="0.25">
      <c r="A2274">
        <v>5063</v>
      </c>
      <c r="B2274" t="s">
        <v>97</v>
      </c>
      <c r="C2274" t="s">
        <v>451</v>
      </c>
      <c r="D2274">
        <v>1909</v>
      </c>
      <c r="E2274">
        <v>7.4000000953674316</v>
      </c>
      <c r="F2274">
        <v>7.440000057220459</v>
      </c>
      <c r="G2274" s="7">
        <v>0.94999998807907104</v>
      </c>
      <c r="H2274">
        <v>0.68999999761581421</v>
      </c>
      <c r="I2274">
        <v>0.94999998807907104</v>
      </c>
      <c r="J2274">
        <v>5.8000001907348633</v>
      </c>
      <c r="K2274">
        <v>1.6000000238418579</v>
      </c>
      <c r="L2274">
        <v>0.30000001192092896</v>
      </c>
      <c r="M2274">
        <v>2</v>
      </c>
      <c r="P2274">
        <v>3.5</v>
      </c>
      <c r="Q2274">
        <v>3.7999999523162842</v>
      </c>
      <c r="S2274">
        <v>8.8900003433227539</v>
      </c>
      <c r="T2274">
        <v>0</v>
      </c>
      <c r="U2274">
        <v>0</v>
      </c>
      <c r="V2274">
        <v>0</v>
      </c>
      <c r="W2274">
        <v>1</v>
      </c>
      <c r="X2274">
        <v>1</v>
      </c>
      <c r="Y2274">
        <v>1</v>
      </c>
      <c r="Z2274">
        <v>0</v>
      </c>
      <c r="AA2274">
        <v>0</v>
      </c>
      <c r="AB2274">
        <v>0</v>
      </c>
      <c r="AC2274">
        <v>0</v>
      </c>
      <c r="AD2274">
        <v>0</v>
      </c>
      <c r="AE2274" s="63"/>
      <c r="AF2274" s="63"/>
      <c r="AG2274">
        <f t="shared" si="35"/>
        <v>0.1283783751129669</v>
      </c>
    </row>
    <row r="2275" spans="1:33" x14ac:dyDescent="0.25">
      <c r="A2275">
        <v>5063</v>
      </c>
      <c r="B2275" t="s">
        <v>97</v>
      </c>
      <c r="C2275" t="s">
        <v>452</v>
      </c>
      <c r="D2275">
        <v>1910</v>
      </c>
      <c r="E2275">
        <v>13.039999961853027</v>
      </c>
      <c r="F2275">
        <v>13.029999732971191</v>
      </c>
      <c r="G2275" s="7">
        <v>3</v>
      </c>
      <c r="H2275">
        <v>1</v>
      </c>
      <c r="I2275">
        <v>1.2000000476837158</v>
      </c>
      <c r="J2275">
        <v>8.8900003433227539</v>
      </c>
      <c r="K2275">
        <v>1.1799999475479126</v>
      </c>
      <c r="L2275">
        <v>0.63999998569488525</v>
      </c>
      <c r="M2275">
        <v>1.059999942779541</v>
      </c>
      <c r="P2275">
        <v>8.1899995803833008</v>
      </c>
      <c r="Q2275">
        <v>8.8299999237060547</v>
      </c>
      <c r="R2275">
        <v>0.14000000059604645</v>
      </c>
      <c r="S2275">
        <v>10.859999656677246</v>
      </c>
      <c r="T2275">
        <v>0</v>
      </c>
      <c r="U2275">
        <v>0</v>
      </c>
      <c r="V2275">
        <v>0</v>
      </c>
      <c r="W2275">
        <v>1</v>
      </c>
      <c r="X2275">
        <v>1</v>
      </c>
      <c r="Y2275">
        <v>1</v>
      </c>
      <c r="Z2275">
        <v>0</v>
      </c>
      <c r="AA2275">
        <v>0</v>
      </c>
      <c r="AB2275">
        <v>0</v>
      </c>
      <c r="AC2275">
        <v>0</v>
      </c>
      <c r="AD2275">
        <v>0</v>
      </c>
      <c r="AE2275" s="63"/>
      <c r="AF2275" s="63"/>
      <c r="AG2275">
        <f t="shared" si="35"/>
        <v>0.23006135036626871</v>
      </c>
    </row>
    <row r="2276" spans="1:33" x14ac:dyDescent="0.25">
      <c r="A2276">
        <v>5063</v>
      </c>
      <c r="B2276" t="s">
        <v>97</v>
      </c>
      <c r="C2276" t="s">
        <v>453</v>
      </c>
      <c r="D2276">
        <v>1911</v>
      </c>
      <c r="E2276">
        <v>15.850000381469727</v>
      </c>
      <c r="F2276">
        <v>15.869999885559082</v>
      </c>
      <c r="G2276" s="7">
        <v>3</v>
      </c>
      <c r="H2276">
        <v>1.1699999570846558</v>
      </c>
      <c r="I2276">
        <v>1.5</v>
      </c>
      <c r="J2276">
        <v>10.859999656677246</v>
      </c>
      <c r="K2276">
        <v>1.0900000333786011</v>
      </c>
      <c r="L2276">
        <v>1.5399999618530273</v>
      </c>
      <c r="M2276">
        <v>1.1000000238418579</v>
      </c>
      <c r="P2276">
        <v>10.449999809265137</v>
      </c>
      <c r="Q2276">
        <v>11.989999771118164</v>
      </c>
      <c r="R2276">
        <v>0.8399999737739563</v>
      </c>
      <c r="S2276">
        <v>9.2200002670288086</v>
      </c>
      <c r="T2276">
        <v>0</v>
      </c>
      <c r="U2276">
        <v>0</v>
      </c>
      <c r="V2276">
        <v>0</v>
      </c>
      <c r="W2276">
        <v>1</v>
      </c>
      <c r="X2276">
        <v>1</v>
      </c>
      <c r="Y2276">
        <v>1</v>
      </c>
      <c r="Z2276">
        <v>0</v>
      </c>
      <c r="AA2276">
        <v>0</v>
      </c>
      <c r="AB2276">
        <v>0</v>
      </c>
      <c r="AC2276">
        <v>0</v>
      </c>
      <c r="AD2276">
        <v>0</v>
      </c>
      <c r="AE2276" s="63"/>
      <c r="AF2276" s="63"/>
      <c r="AG2276">
        <f t="shared" si="35"/>
        <v>0.18927444339416591</v>
      </c>
    </row>
    <row r="2277" spans="1:33" x14ac:dyDescent="0.25">
      <c r="A2277">
        <v>5063</v>
      </c>
      <c r="B2277" t="s">
        <v>97</v>
      </c>
      <c r="C2277" t="s">
        <v>454</v>
      </c>
      <c r="D2277">
        <v>1912</v>
      </c>
      <c r="E2277">
        <v>16.670000076293945</v>
      </c>
      <c r="F2277">
        <v>16.670000076293945</v>
      </c>
      <c r="G2277" s="7">
        <v>5</v>
      </c>
      <c r="H2277">
        <v>1.9700000286102295</v>
      </c>
      <c r="I2277">
        <v>2</v>
      </c>
      <c r="J2277">
        <v>9.2200002670288086</v>
      </c>
      <c r="K2277">
        <v>2.0399999618530273</v>
      </c>
      <c r="L2277">
        <v>1.1499999761581421</v>
      </c>
      <c r="M2277">
        <v>1.3500000238418579</v>
      </c>
      <c r="P2277">
        <v>8.6800003051757813</v>
      </c>
      <c r="Q2277">
        <v>9.8299999237060547</v>
      </c>
      <c r="R2277">
        <v>0.47999998927116394</v>
      </c>
      <c r="S2277">
        <v>11.869999885559082</v>
      </c>
      <c r="T2277">
        <v>0</v>
      </c>
      <c r="U2277">
        <v>0</v>
      </c>
      <c r="V2277">
        <v>0</v>
      </c>
      <c r="W2277">
        <v>1</v>
      </c>
      <c r="X2277">
        <v>1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 s="63"/>
      <c r="AF2277" s="63"/>
      <c r="AG2277">
        <f t="shared" si="35"/>
        <v>0.29994001062485864</v>
      </c>
    </row>
    <row r="2278" spans="1:33" x14ac:dyDescent="0.25">
      <c r="A2278">
        <v>5063</v>
      </c>
      <c r="B2278" t="s">
        <v>97</v>
      </c>
      <c r="C2278" t="s">
        <v>455</v>
      </c>
      <c r="D2278">
        <v>1913</v>
      </c>
      <c r="E2278">
        <v>19.149999618530273</v>
      </c>
      <c r="F2278">
        <v>19.149999618530273</v>
      </c>
      <c r="G2278" s="7">
        <v>5</v>
      </c>
      <c r="H2278">
        <v>2.1500000953674316</v>
      </c>
      <c r="I2278">
        <v>3.1700000762939453</v>
      </c>
      <c r="J2278">
        <v>11.869999885559082</v>
      </c>
      <c r="K2278">
        <v>2.5699999332427979</v>
      </c>
      <c r="L2278">
        <v>1.5399999618530273</v>
      </c>
      <c r="M2278">
        <v>1.940000057220459</v>
      </c>
      <c r="P2278">
        <v>11.149999618530273</v>
      </c>
      <c r="Q2278">
        <v>12.689999580383301</v>
      </c>
      <c r="R2278">
        <v>0.12999999523162842</v>
      </c>
      <c r="S2278">
        <v>8.3100004196166992</v>
      </c>
      <c r="T2278">
        <v>0</v>
      </c>
      <c r="U2278">
        <v>0</v>
      </c>
      <c r="V2278">
        <v>0</v>
      </c>
      <c r="W2278">
        <v>1</v>
      </c>
      <c r="X2278">
        <v>1</v>
      </c>
      <c r="Y2278">
        <v>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 s="63"/>
      <c r="AF2278" s="63"/>
      <c r="AG2278">
        <f t="shared" si="35"/>
        <v>0.26109661094519337</v>
      </c>
    </row>
    <row r="2279" spans="1:33" x14ac:dyDescent="0.25">
      <c r="A2279">
        <v>5063</v>
      </c>
      <c r="B2279" t="s">
        <v>97</v>
      </c>
      <c r="C2279" t="s">
        <v>456</v>
      </c>
      <c r="D2279">
        <v>1914</v>
      </c>
      <c r="E2279">
        <v>15</v>
      </c>
      <c r="F2279">
        <v>15.010000228881836</v>
      </c>
      <c r="G2279" s="7">
        <v>5</v>
      </c>
      <c r="H2279">
        <v>1.690000057220459</v>
      </c>
      <c r="I2279">
        <v>3.1700000762939453</v>
      </c>
      <c r="J2279">
        <v>8.3100004196166992</v>
      </c>
      <c r="K2279">
        <v>1.4700000286102295</v>
      </c>
      <c r="L2279">
        <v>1.4299999475479126</v>
      </c>
      <c r="M2279">
        <v>1.3700000047683716</v>
      </c>
      <c r="P2279">
        <v>8.8100004196166992</v>
      </c>
      <c r="Q2279">
        <v>10.24000072479248</v>
      </c>
      <c r="R2279">
        <v>9.9999997764825821E-3</v>
      </c>
      <c r="S2279">
        <v>9.1899995803833008</v>
      </c>
      <c r="T2279">
        <v>0</v>
      </c>
      <c r="U2279">
        <v>0</v>
      </c>
      <c r="V2279">
        <v>0</v>
      </c>
      <c r="W2279">
        <v>1</v>
      </c>
      <c r="X2279">
        <v>1</v>
      </c>
      <c r="Y2279">
        <v>1</v>
      </c>
      <c r="Z2279">
        <v>0</v>
      </c>
      <c r="AA2279">
        <v>0</v>
      </c>
      <c r="AB2279">
        <v>0</v>
      </c>
      <c r="AC2279">
        <v>0</v>
      </c>
      <c r="AD2279">
        <v>0</v>
      </c>
      <c r="AE2279" s="63"/>
      <c r="AF2279" s="63"/>
      <c r="AG2279">
        <f t="shared" si="35"/>
        <v>0.33333333333333331</v>
      </c>
    </row>
    <row r="2280" spans="1:33" x14ac:dyDescent="0.25">
      <c r="A2280">
        <v>5063</v>
      </c>
      <c r="B2280" t="s">
        <v>97</v>
      </c>
      <c r="C2280" t="s">
        <v>457</v>
      </c>
      <c r="D2280">
        <v>1915</v>
      </c>
      <c r="E2280">
        <v>16.139999389648438</v>
      </c>
      <c r="F2280">
        <v>16.139999389648438</v>
      </c>
      <c r="G2280" s="7">
        <v>5</v>
      </c>
      <c r="H2280">
        <v>1.8400000333786011</v>
      </c>
      <c r="I2280">
        <v>3.1700000762939453</v>
      </c>
      <c r="J2280">
        <v>9.1899995803833008</v>
      </c>
      <c r="K2280">
        <v>1.8899999856948853</v>
      </c>
      <c r="L2280">
        <v>1.4700000286102295</v>
      </c>
      <c r="M2280">
        <v>1.1699999570846558</v>
      </c>
      <c r="P2280">
        <v>9.6499996185302734</v>
      </c>
      <c r="Q2280">
        <v>11.119999885559082</v>
      </c>
      <c r="R2280">
        <v>0.10999999940395355</v>
      </c>
      <c r="S2280">
        <v>12.930000305175781</v>
      </c>
      <c r="T2280">
        <v>0</v>
      </c>
      <c r="U2280">
        <v>0</v>
      </c>
      <c r="V2280">
        <v>0</v>
      </c>
      <c r="W2280">
        <v>1</v>
      </c>
      <c r="X2280">
        <v>1</v>
      </c>
      <c r="Y2280">
        <v>1</v>
      </c>
      <c r="Z2280">
        <v>0</v>
      </c>
      <c r="AA2280">
        <v>0</v>
      </c>
      <c r="AB2280">
        <v>0</v>
      </c>
      <c r="AC2280">
        <v>0</v>
      </c>
      <c r="AD2280">
        <v>0</v>
      </c>
      <c r="AE2280" s="63"/>
      <c r="AF2280" s="63"/>
      <c r="AG2280">
        <f t="shared" si="35"/>
        <v>0.30978935496161197</v>
      </c>
    </row>
    <row r="2281" spans="1:33" x14ac:dyDescent="0.25">
      <c r="A2281">
        <v>5063</v>
      </c>
      <c r="B2281" t="s">
        <v>97</v>
      </c>
      <c r="C2281" t="s">
        <v>458</v>
      </c>
      <c r="D2281">
        <v>1916</v>
      </c>
      <c r="E2281">
        <v>20.370000839233398</v>
      </c>
      <c r="F2281">
        <v>20.370000839233398</v>
      </c>
      <c r="G2281" s="7">
        <v>5</v>
      </c>
      <c r="H2281">
        <v>2.3299999237060547</v>
      </c>
      <c r="I2281">
        <v>3.1700000762939453</v>
      </c>
      <c r="J2281">
        <v>12.930000305175781</v>
      </c>
      <c r="K2281">
        <v>3.2000000476837158</v>
      </c>
      <c r="L2281">
        <v>2.5099999904632568</v>
      </c>
      <c r="M2281">
        <v>1.5700000524520874</v>
      </c>
      <c r="P2281">
        <v>11.140000343322754</v>
      </c>
      <c r="Q2281">
        <v>13.65000057220459</v>
      </c>
      <c r="R2281">
        <v>9.0000003576278687E-2</v>
      </c>
      <c r="S2281">
        <v>2.5899999141693115</v>
      </c>
      <c r="T2281">
        <v>0</v>
      </c>
      <c r="U2281">
        <v>0</v>
      </c>
      <c r="V2281">
        <v>0</v>
      </c>
      <c r="W2281">
        <v>1</v>
      </c>
      <c r="X2281">
        <v>1</v>
      </c>
      <c r="Y2281">
        <v>1</v>
      </c>
      <c r="Z2281">
        <v>0</v>
      </c>
      <c r="AA2281">
        <v>0</v>
      </c>
      <c r="AB2281">
        <v>0</v>
      </c>
      <c r="AC2281">
        <v>0</v>
      </c>
      <c r="AD2281">
        <v>0</v>
      </c>
      <c r="AE2281" s="63"/>
      <c r="AF2281" s="63"/>
      <c r="AG2281">
        <f t="shared" si="35"/>
        <v>0.2454589982328233</v>
      </c>
    </row>
    <row r="2282" spans="1:33" x14ac:dyDescent="0.25">
      <c r="A2282">
        <v>5063</v>
      </c>
      <c r="B2282" t="s">
        <v>97</v>
      </c>
      <c r="C2282" t="s">
        <v>459</v>
      </c>
      <c r="D2282">
        <v>1917</v>
      </c>
      <c r="E2282">
        <v>24.620000839233398</v>
      </c>
      <c r="F2282">
        <v>24.629999160766602</v>
      </c>
      <c r="G2282" s="7">
        <v>5</v>
      </c>
      <c r="H2282">
        <v>3.2300000190734863</v>
      </c>
      <c r="I2282">
        <v>3.1700000762939453</v>
      </c>
      <c r="J2282">
        <v>16.239999771118164</v>
      </c>
      <c r="K2282">
        <v>2.2899999618530273</v>
      </c>
      <c r="L2282">
        <v>5.440000057220459</v>
      </c>
      <c r="M2282">
        <v>1.7899999618530273</v>
      </c>
      <c r="P2282">
        <v>12.989999771118164</v>
      </c>
      <c r="Q2282">
        <v>18.430000305175781</v>
      </c>
      <c r="R2282">
        <v>0.15000000596046448</v>
      </c>
      <c r="S2282">
        <v>2.380000114440918</v>
      </c>
      <c r="T2282">
        <v>0</v>
      </c>
      <c r="U2282">
        <v>0</v>
      </c>
      <c r="V2282">
        <v>0</v>
      </c>
      <c r="W2282">
        <v>1</v>
      </c>
      <c r="X2282">
        <v>1</v>
      </c>
      <c r="Y2282">
        <v>1</v>
      </c>
      <c r="Z2282">
        <v>0</v>
      </c>
      <c r="AA2282">
        <v>0</v>
      </c>
      <c r="AB2282">
        <v>0</v>
      </c>
      <c r="AC2282">
        <v>0</v>
      </c>
      <c r="AD2282">
        <v>0</v>
      </c>
      <c r="AE2282" s="63"/>
      <c r="AF2282" s="63"/>
      <c r="AG2282">
        <f t="shared" si="35"/>
        <v>0.20308691427955641</v>
      </c>
    </row>
    <row r="2283" spans="1:33" x14ac:dyDescent="0.25">
      <c r="A2283">
        <v>5063</v>
      </c>
      <c r="B2283" t="s">
        <v>97</v>
      </c>
      <c r="C2283" t="s">
        <v>460</v>
      </c>
      <c r="D2283">
        <v>1918</v>
      </c>
      <c r="E2283">
        <v>26.780000686645508</v>
      </c>
      <c r="F2283">
        <v>26.780000686645508</v>
      </c>
      <c r="G2283" s="7">
        <v>5</v>
      </c>
      <c r="H2283">
        <v>4.1500000953674316</v>
      </c>
      <c r="I2283">
        <v>5</v>
      </c>
      <c r="J2283">
        <v>16.870000839233398</v>
      </c>
      <c r="K2283">
        <v>3.0299999713897705</v>
      </c>
      <c r="L2283">
        <v>8.5200004577636719</v>
      </c>
      <c r="M2283">
        <v>2.0099999904632568</v>
      </c>
      <c r="P2283">
        <v>12.659999847412109</v>
      </c>
      <c r="Q2283">
        <v>21.180000305175781</v>
      </c>
      <c r="R2283">
        <v>0.28999999165534973</v>
      </c>
      <c r="S2283">
        <v>3.630000114440918</v>
      </c>
      <c r="T2283">
        <v>0</v>
      </c>
      <c r="U2283">
        <v>0</v>
      </c>
      <c r="V2283">
        <v>0</v>
      </c>
      <c r="W2283">
        <v>1</v>
      </c>
      <c r="X2283">
        <v>1</v>
      </c>
      <c r="Y2283">
        <v>1</v>
      </c>
      <c r="Z2283">
        <v>0</v>
      </c>
      <c r="AA2283">
        <v>0</v>
      </c>
      <c r="AB2283">
        <v>0</v>
      </c>
      <c r="AC2283">
        <v>0</v>
      </c>
      <c r="AD2283">
        <v>0</v>
      </c>
      <c r="AE2283" s="63"/>
      <c r="AF2283" s="63"/>
      <c r="AG2283">
        <f t="shared" si="35"/>
        <v>0.18670649259891059</v>
      </c>
    </row>
    <row r="2284" spans="1:33" x14ac:dyDescent="0.25">
      <c r="A2284">
        <v>5063</v>
      </c>
      <c r="B2284" t="s">
        <v>97</v>
      </c>
      <c r="C2284" t="s">
        <v>461</v>
      </c>
      <c r="D2284">
        <v>1919</v>
      </c>
      <c r="E2284">
        <v>63.639999389648438</v>
      </c>
      <c r="F2284">
        <v>63.650001525878906</v>
      </c>
      <c r="G2284" s="7">
        <v>10</v>
      </c>
      <c r="H2284">
        <v>5.9600000381469727</v>
      </c>
      <c r="I2284">
        <v>7.5</v>
      </c>
      <c r="J2284">
        <v>45.869998931884766</v>
      </c>
      <c r="K2284">
        <v>15.109999656677246</v>
      </c>
      <c r="L2284">
        <v>20.840000152587891</v>
      </c>
      <c r="M2284">
        <v>2.2699999809265137</v>
      </c>
      <c r="N2284">
        <v>0.25</v>
      </c>
      <c r="P2284">
        <v>21.340000152587891</v>
      </c>
      <c r="Q2284">
        <v>42.180000305175781</v>
      </c>
      <c r="R2284">
        <v>0.44999998807907104</v>
      </c>
      <c r="S2284">
        <v>10.5</v>
      </c>
      <c r="T2284">
        <v>0</v>
      </c>
      <c r="U2284">
        <v>0</v>
      </c>
      <c r="V2284">
        <v>0</v>
      </c>
      <c r="W2284">
        <v>1</v>
      </c>
      <c r="X2284">
        <v>1</v>
      </c>
      <c r="Y2284">
        <v>1</v>
      </c>
      <c r="Z2284">
        <v>0</v>
      </c>
      <c r="AA2284">
        <v>0</v>
      </c>
      <c r="AB2284">
        <v>0</v>
      </c>
      <c r="AC2284">
        <v>0</v>
      </c>
      <c r="AD2284">
        <v>0</v>
      </c>
      <c r="AE2284" s="63"/>
      <c r="AF2284" s="63"/>
      <c r="AG2284">
        <f t="shared" si="35"/>
        <v>0.15713387957113306</v>
      </c>
    </row>
    <row r="2285" spans="1:33" x14ac:dyDescent="0.25">
      <c r="A2285">
        <v>5063</v>
      </c>
      <c r="B2285" t="s">
        <v>97</v>
      </c>
      <c r="C2285" t="s">
        <v>462</v>
      </c>
      <c r="D2285">
        <v>1920</v>
      </c>
      <c r="E2285">
        <v>86.199996948242188</v>
      </c>
      <c r="F2285">
        <v>86.199996948242188</v>
      </c>
      <c r="G2285" s="7">
        <v>10</v>
      </c>
      <c r="H2285">
        <v>6.6999998092651367</v>
      </c>
      <c r="I2285">
        <v>10</v>
      </c>
      <c r="J2285">
        <v>66.599998474121094</v>
      </c>
      <c r="K2285">
        <v>9.8000001907348633</v>
      </c>
      <c r="L2285">
        <v>38.799999237060547</v>
      </c>
      <c r="M2285">
        <v>2.2000000476837158</v>
      </c>
      <c r="P2285">
        <v>32.5</v>
      </c>
      <c r="Q2285">
        <v>71.300003051757813</v>
      </c>
      <c r="R2285">
        <v>0.30000001192092896</v>
      </c>
      <c r="S2285">
        <v>8.3999996185302734</v>
      </c>
      <c r="T2285">
        <v>0</v>
      </c>
      <c r="U2285">
        <v>0</v>
      </c>
      <c r="V2285">
        <v>0</v>
      </c>
      <c r="W2285">
        <v>1</v>
      </c>
      <c r="X2285">
        <v>1</v>
      </c>
      <c r="Y2285">
        <v>1</v>
      </c>
      <c r="Z2285">
        <v>0</v>
      </c>
      <c r="AA2285">
        <v>0</v>
      </c>
      <c r="AB2285">
        <v>0</v>
      </c>
      <c r="AC2285">
        <v>0</v>
      </c>
      <c r="AD2285">
        <v>0</v>
      </c>
      <c r="AE2285" s="63"/>
      <c r="AF2285" s="63"/>
      <c r="AG2285">
        <f t="shared" si="35"/>
        <v>0.11600928484956197</v>
      </c>
    </row>
    <row r="2286" spans="1:33" x14ac:dyDescent="0.25">
      <c r="A2286">
        <v>5063</v>
      </c>
      <c r="B2286" t="s">
        <v>97</v>
      </c>
      <c r="C2286" t="s">
        <v>463</v>
      </c>
      <c r="D2286">
        <v>1921</v>
      </c>
      <c r="E2286">
        <v>76.400001525878906</v>
      </c>
      <c r="F2286">
        <v>76.400001525878906</v>
      </c>
      <c r="G2286" s="7">
        <v>15</v>
      </c>
      <c r="H2286">
        <v>8.3999996185302734</v>
      </c>
      <c r="I2286">
        <v>11.300000190734863</v>
      </c>
      <c r="J2286">
        <v>52.200000762939453</v>
      </c>
      <c r="K2286">
        <v>10.100000381469727</v>
      </c>
      <c r="L2286">
        <v>31.899999618530273</v>
      </c>
      <c r="M2286">
        <v>2.0999999046325684</v>
      </c>
      <c r="P2286">
        <v>27.5</v>
      </c>
      <c r="Q2286">
        <v>59.400001525878906</v>
      </c>
      <c r="R2286">
        <v>0.10000000149011612</v>
      </c>
      <c r="S2286">
        <v>66.400001525878906</v>
      </c>
      <c r="T2286">
        <v>0</v>
      </c>
      <c r="U2286">
        <v>0</v>
      </c>
      <c r="V2286">
        <v>0</v>
      </c>
      <c r="W2286">
        <v>1</v>
      </c>
      <c r="X2286">
        <v>1</v>
      </c>
      <c r="Y2286">
        <v>1</v>
      </c>
      <c r="Z2286">
        <v>0</v>
      </c>
      <c r="AA2286">
        <v>0</v>
      </c>
      <c r="AB2286">
        <v>0</v>
      </c>
      <c r="AC2286">
        <v>0</v>
      </c>
      <c r="AD2286">
        <v>0</v>
      </c>
      <c r="AE2286" s="63"/>
      <c r="AF2286" s="63"/>
      <c r="AG2286">
        <f t="shared" si="35"/>
        <v>0.19633507461278077</v>
      </c>
    </row>
    <row r="2287" spans="1:33" x14ac:dyDescent="0.25">
      <c r="A2287">
        <v>5063</v>
      </c>
      <c r="B2287" t="s">
        <v>97</v>
      </c>
      <c r="C2287" t="s">
        <v>464</v>
      </c>
      <c r="D2287">
        <v>1922</v>
      </c>
      <c r="E2287">
        <v>112.90000152587891</v>
      </c>
      <c r="F2287">
        <v>112.90000152587891</v>
      </c>
      <c r="G2287" s="7">
        <v>15</v>
      </c>
      <c r="H2287">
        <v>9.1999998092651367</v>
      </c>
      <c r="I2287">
        <v>11.300000190734863</v>
      </c>
      <c r="J2287">
        <v>85.199996948242188</v>
      </c>
      <c r="K2287">
        <v>15.399999618530273</v>
      </c>
      <c r="L2287">
        <v>61</v>
      </c>
      <c r="M2287">
        <v>0.89999997615814209</v>
      </c>
      <c r="N2287">
        <v>18.799999237060547</v>
      </c>
      <c r="P2287">
        <v>26.600000381469727</v>
      </c>
      <c r="Q2287">
        <v>87.599998474121094</v>
      </c>
      <c r="S2287">
        <v>93.900001525878906</v>
      </c>
      <c r="T2287">
        <v>0</v>
      </c>
      <c r="U2287">
        <v>0</v>
      </c>
      <c r="V2287">
        <v>0</v>
      </c>
      <c r="W2287">
        <v>1</v>
      </c>
      <c r="X2287">
        <v>1</v>
      </c>
      <c r="Y2287">
        <v>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 s="63"/>
      <c r="AF2287" s="63"/>
      <c r="AG2287">
        <f t="shared" si="35"/>
        <v>0.13286093708831087</v>
      </c>
    </row>
    <row r="2288" spans="1:33" x14ac:dyDescent="0.25">
      <c r="A2288">
        <v>5063</v>
      </c>
      <c r="B2288" t="s">
        <v>97</v>
      </c>
      <c r="C2288" t="s">
        <v>465</v>
      </c>
      <c r="D2288">
        <v>1923</v>
      </c>
      <c r="E2288">
        <v>145.60000610351563</v>
      </c>
      <c r="F2288">
        <v>145.60000610351563</v>
      </c>
      <c r="G2288" s="7">
        <v>15</v>
      </c>
      <c r="H2288">
        <v>9.8000001907348633</v>
      </c>
      <c r="I2288">
        <v>11.300000190734863</v>
      </c>
      <c r="J2288">
        <v>111.30000305175781</v>
      </c>
      <c r="K2288">
        <v>24.299999237060547</v>
      </c>
      <c r="L2288">
        <v>68.400001525878906</v>
      </c>
      <c r="M2288">
        <v>1.2999999523162842</v>
      </c>
      <c r="N2288">
        <v>17.399999618530273</v>
      </c>
      <c r="P2288">
        <v>39.599998474121094</v>
      </c>
      <c r="Q2288">
        <v>108</v>
      </c>
      <c r="S2288">
        <v>125.69999694824219</v>
      </c>
      <c r="T2288">
        <v>0</v>
      </c>
      <c r="U2288">
        <v>0</v>
      </c>
      <c r="V2288">
        <v>0</v>
      </c>
      <c r="W2288">
        <v>1</v>
      </c>
      <c r="X2288">
        <v>1</v>
      </c>
      <c r="Y2288">
        <v>1</v>
      </c>
      <c r="Z2288">
        <v>0</v>
      </c>
      <c r="AA2288">
        <v>0</v>
      </c>
      <c r="AB2288">
        <v>0</v>
      </c>
      <c r="AC2288">
        <v>0</v>
      </c>
      <c r="AD2288">
        <v>0</v>
      </c>
      <c r="AE2288" s="63"/>
      <c r="AF2288" s="63"/>
      <c r="AG2288">
        <f t="shared" si="35"/>
        <v>0.10302197370332263</v>
      </c>
    </row>
    <row r="2289" spans="1:33" x14ac:dyDescent="0.25">
      <c r="A2289">
        <v>5063</v>
      </c>
      <c r="B2289" t="s">
        <v>97</v>
      </c>
      <c r="C2289" t="s">
        <v>466</v>
      </c>
      <c r="D2289">
        <v>1924</v>
      </c>
      <c r="E2289">
        <v>201</v>
      </c>
      <c r="F2289">
        <v>201</v>
      </c>
      <c r="G2289" s="7">
        <v>20</v>
      </c>
      <c r="H2289">
        <v>12.899999618530273</v>
      </c>
      <c r="I2289">
        <v>20</v>
      </c>
      <c r="J2289">
        <v>161.80000305175781</v>
      </c>
      <c r="K2289">
        <v>42.299999237060547</v>
      </c>
      <c r="L2289">
        <v>100.69999694824219</v>
      </c>
      <c r="M2289">
        <v>2.2999999523162842</v>
      </c>
      <c r="N2289">
        <v>36.099998474121094</v>
      </c>
      <c r="P2289">
        <v>46.299999237060547</v>
      </c>
      <c r="Q2289">
        <v>147</v>
      </c>
      <c r="S2289">
        <v>187</v>
      </c>
      <c r="T2289">
        <v>0</v>
      </c>
      <c r="U2289">
        <v>0</v>
      </c>
      <c r="V2289">
        <v>0</v>
      </c>
      <c r="W2289">
        <v>1</v>
      </c>
      <c r="X2289">
        <v>1</v>
      </c>
      <c r="Y2289">
        <v>1</v>
      </c>
      <c r="Z2289">
        <v>0</v>
      </c>
      <c r="AA2289">
        <v>0</v>
      </c>
      <c r="AB2289">
        <v>0</v>
      </c>
      <c r="AC2289">
        <v>0</v>
      </c>
      <c r="AD2289">
        <v>0</v>
      </c>
      <c r="AE2289" s="63"/>
      <c r="AF2289" s="63"/>
      <c r="AG2289">
        <f t="shared" si="35"/>
        <v>9.950248756218906E-2</v>
      </c>
    </row>
    <row r="2290" spans="1:33" x14ac:dyDescent="0.25">
      <c r="A2290">
        <v>5063</v>
      </c>
      <c r="B2290" t="s">
        <v>97</v>
      </c>
      <c r="C2290" t="s">
        <v>467</v>
      </c>
      <c r="D2290">
        <v>1925</v>
      </c>
      <c r="E2290">
        <v>264.60000610351563</v>
      </c>
      <c r="F2290">
        <v>264.60000610351563</v>
      </c>
      <c r="G2290" s="7">
        <v>25</v>
      </c>
      <c r="H2290">
        <v>15.600000381469727</v>
      </c>
      <c r="I2290">
        <v>23.100000381469727</v>
      </c>
      <c r="J2290">
        <v>216.80000305175781</v>
      </c>
      <c r="K2290">
        <v>76.400001525878906</v>
      </c>
      <c r="L2290">
        <v>99.099998474121094</v>
      </c>
      <c r="M2290">
        <v>5.0999999046325684</v>
      </c>
      <c r="N2290">
        <v>29.799999237060547</v>
      </c>
      <c r="P2290">
        <v>68.5</v>
      </c>
      <c r="Q2290">
        <v>167.60000610351563</v>
      </c>
      <c r="S2290">
        <v>241.19999694824219</v>
      </c>
      <c r="T2290">
        <v>0</v>
      </c>
      <c r="U2290">
        <v>0</v>
      </c>
      <c r="V2290">
        <v>0</v>
      </c>
      <c r="W2290">
        <v>1</v>
      </c>
      <c r="X2290">
        <v>1</v>
      </c>
      <c r="Y2290">
        <v>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 s="63"/>
      <c r="AF2290" s="63"/>
      <c r="AG2290">
        <f t="shared" si="35"/>
        <v>9.4482235159962971E-2</v>
      </c>
    </row>
    <row r="2291" spans="1:33" x14ac:dyDescent="0.25">
      <c r="A2291">
        <v>5063</v>
      </c>
      <c r="B2291" t="s">
        <v>97</v>
      </c>
      <c r="C2291" t="s">
        <v>468</v>
      </c>
      <c r="D2291">
        <v>1926</v>
      </c>
      <c r="E2291">
        <v>336.39999389648438</v>
      </c>
      <c r="F2291">
        <v>336.39999389648438</v>
      </c>
      <c r="G2291" s="7">
        <v>37.5</v>
      </c>
      <c r="H2291">
        <v>19.100000381469727</v>
      </c>
      <c r="I2291">
        <v>30.200000762939453</v>
      </c>
      <c r="J2291">
        <v>270.60000610351563</v>
      </c>
      <c r="K2291">
        <v>74.300003051757813</v>
      </c>
      <c r="L2291">
        <v>138.5</v>
      </c>
      <c r="M2291">
        <v>8.8000001907348633</v>
      </c>
      <c r="N2291">
        <v>29.399999618530273</v>
      </c>
      <c r="P2291">
        <v>88</v>
      </c>
      <c r="Q2291">
        <v>226.5</v>
      </c>
      <c r="S2291">
        <v>289.70001220703125</v>
      </c>
      <c r="T2291">
        <v>0</v>
      </c>
      <c r="U2291">
        <v>0</v>
      </c>
      <c r="V2291">
        <v>0</v>
      </c>
      <c r="W2291">
        <v>1</v>
      </c>
      <c r="X2291">
        <v>1</v>
      </c>
      <c r="Y2291">
        <v>1</v>
      </c>
      <c r="Z2291">
        <v>0</v>
      </c>
      <c r="AA2291">
        <v>0</v>
      </c>
      <c r="AB2291">
        <v>0</v>
      </c>
      <c r="AC2291">
        <v>0</v>
      </c>
      <c r="AD2291">
        <v>0</v>
      </c>
      <c r="AE2291" s="63"/>
      <c r="AF2291" s="63"/>
      <c r="AG2291">
        <f t="shared" si="35"/>
        <v>0.11147443721874545</v>
      </c>
    </row>
    <row r="2292" spans="1:33" x14ac:dyDescent="0.25">
      <c r="A2292">
        <v>5063</v>
      </c>
      <c r="B2292" t="s">
        <v>97</v>
      </c>
      <c r="C2292" t="s">
        <v>469</v>
      </c>
      <c r="D2292">
        <v>1927</v>
      </c>
      <c r="E2292">
        <v>405</v>
      </c>
      <c r="F2292">
        <v>406</v>
      </c>
      <c r="G2292" s="7">
        <v>50</v>
      </c>
      <c r="H2292">
        <v>17</v>
      </c>
      <c r="I2292">
        <v>34.200000762939453</v>
      </c>
      <c r="J2292">
        <v>329.60000610351563</v>
      </c>
      <c r="K2292">
        <v>51.900001525878906</v>
      </c>
      <c r="L2292">
        <v>185.69999694824219</v>
      </c>
      <c r="M2292">
        <v>15</v>
      </c>
      <c r="N2292">
        <v>39.900001525878906</v>
      </c>
      <c r="P2292">
        <v>111.40000152587891</v>
      </c>
      <c r="Q2292">
        <v>297.10000610351563</v>
      </c>
      <c r="S2292">
        <v>265.20001220703125</v>
      </c>
      <c r="T2292">
        <v>0</v>
      </c>
      <c r="U2292">
        <v>0</v>
      </c>
      <c r="V2292">
        <v>0</v>
      </c>
      <c r="W2292">
        <v>1</v>
      </c>
      <c r="X2292">
        <v>1</v>
      </c>
      <c r="Y2292">
        <v>1</v>
      </c>
      <c r="Z2292">
        <v>0</v>
      </c>
      <c r="AA2292">
        <v>0</v>
      </c>
      <c r="AB2292">
        <v>0</v>
      </c>
      <c r="AC2292">
        <v>0</v>
      </c>
      <c r="AD2292">
        <v>0</v>
      </c>
      <c r="AE2292" s="63"/>
      <c r="AF2292" s="63"/>
      <c r="AG2292">
        <f t="shared" si="35"/>
        <v>0.12345679012345678</v>
      </c>
    </row>
    <row r="2293" spans="1:33" x14ac:dyDescent="0.25">
      <c r="A2293">
        <v>5063</v>
      </c>
      <c r="B2293" t="s">
        <v>97</v>
      </c>
      <c r="C2293" t="s">
        <v>470</v>
      </c>
      <c r="D2293">
        <v>1928</v>
      </c>
      <c r="E2293">
        <v>357.5</v>
      </c>
      <c r="F2293">
        <v>357.5</v>
      </c>
      <c r="G2293" s="7">
        <v>50</v>
      </c>
      <c r="H2293">
        <v>19.100000381469727</v>
      </c>
      <c r="I2293">
        <v>49.599998474121094</v>
      </c>
      <c r="J2293">
        <v>280.89999389648438</v>
      </c>
      <c r="K2293">
        <v>58.099998474121094</v>
      </c>
      <c r="L2293">
        <v>130.39999389648438</v>
      </c>
      <c r="M2293">
        <v>16.299999237060547</v>
      </c>
      <c r="N2293">
        <v>15.699999809265137</v>
      </c>
      <c r="P2293">
        <v>125.90000152587891</v>
      </c>
      <c r="Q2293">
        <v>256.29998779296875</v>
      </c>
      <c r="S2293">
        <v>314.20001220703125</v>
      </c>
      <c r="T2293">
        <v>0</v>
      </c>
      <c r="U2293">
        <v>0</v>
      </c>
      <c r="V2293">
        <v>0</v>
      </c>
      <c r="W2293">
        <v>1</v>
      </c>
      <c r="X2293">
        <v>1</v>
      </c>
      <c r="Y2293">
        <v>1</v>
      </c>
      <c r="Z2293">
        <v>0</v>
      </c>
      <c r="AA2293">
        <v>0</v>
      </c>
      <c r="AB2293">
        <v>0</v>
      </c>
      <c r="AC2293">
        <v>0</v>
      </c>
      <c r="AD2293">
        <v>0</v>
      </c>
      <c r="AE2293" s="63"/>
      <c r="AF2293" s="63"/>
      <c r="AG2293">
        <f t="shared" si="35"/>
        <v>0.13986013986013987</v>
      </c>
    </row>
    <row r="2294" spans="1:33" x14ac:dyDescent="0.25">
      <c r="A2294">
        <v>5063</v>
      </c>
      <c r="B2294" t="s">
        <v>97</v>
      </c>
      <c r="C2294" t="s">
        <v>471</v>
      </c>
      <c r="D2294">
        <v>1929</v>
      </c>
      <c r="E2294">
        <v>432.20001220703125</v>
      </c>
      <c r="F2294">
        <v>432.20001220703125</v>
      </c>
      <c r="G2294" s="7">
        <v>50</v>
      </c>
      <c r="H2294">
        <v>19.899999618530273</v>
      </c>
      <c r="I2294">
        <v>50</v>
      </c>
      <c r="J2294">
        <v>359.39999389648438</v>
      </c>
      <c r="K2294">
        <v>70.699996948242188</v>
      </c>
      <c r="L2294">
        <v>148.60000610351563</v>
      </c>
      <c r="M2294">
        <v>17.700000762939453</v>
      </c>
      <c r="N2294">
        <v>45.200000762939453</v>
      </c>
      <c r="P2294">
        <v>167.30000305175781</v>
      </c>
      <c r="Q2294">
        <v>315.9000244140625</v>
      </c>
      <c r="S2294">
        <v>187</v>
      </c>
      <c r="T2294">
        <v>0</v>
      </c>
      <c r="U2294">
        <v>0</v>
      </c>
      <c r="V2294">
        <v>0</v>
      </c>
      <c r="W2294">
        <v>1</v>
      </c>
      <c r="X2294">
        <v>1</v>
      </c>
      <c r="Y2294">
        <v>1</v>
      </c>
      <c r="Z2294">
        <v>0</v>
      </c>
      <c r="AA2294">
        <v>0</v>
      </c>
      <c r="AB2294">
        <v>0</v>
      </c>
      <c r="AC2294">
        <v>0</v>
      </c>
      <c r="AD2294">
        <v>0</v>
      </c>
      <c r="AE2294" s="63"/>
      <c r="AF2294" s="63"/>
      <c r="AG2294">
        <f t="shared" si="35"/>
        <v>0.11568717859278806</v>
      </c>
    </row>
    <row r="2295" spans="1:33" x14ac:dyDescent="0.25">
      <c r="A2295">
        <v>5063</v>
      </c>
      <c r="B2295" t="s">
        <v>97</v>
      </c>
      <c r="C2295" t="s">
        <v>472</v>
      </c>
      <c r="D2295">
        <v>1930</v>
      </c>
      <c r="E2295">
        <v>332.89999389648438</v>
      </c>
      <c r="F2295">
        <v>332.89999389648438</v>
      </c>
      <c r="G2295" s="7">
        <v>50</v>
      </c>
      <c r="H2295">
        <v>53.299999237060547</v>
      </c>
      <c r="I2295">
        <v>50</v>
      </c>
      <c r="J2295">
        <v>224.89999389648438</v>
      </c>
      <c r="K2295">
        <v>15.699999809265137</v>
      </c>
      <c r="L2295">
        <v>55.799999237060547</v>
      </c>
      <c r="M2295">
        <v>50.099998474121094</v>
      </c>
      <c r="N2295">
        <v>37.900001525878906</v>
      </c>
      <c r="P2295">
        <v>133</v>
      </c>
      <c r="Q2295">
        <v>188.80000305175781</v>
      </c>
      <c r="S2295">
        <v>90.099998474121094</v>
      </c>
      <c r="T2295">
        <v>0</v>
      </c>
      <c r="U2295">
        <v>0</v>
      </c>
      <c r="V2295">
        <v>0</v>
      </c>
      <c r="W2295">
        <v>1</v>
      </c>
      <c r="X2295">
        <v>1</v>
      </c>
      <c r="Y2295">
        <v>1</v>
      </c>
      <c r="Z2295">
        <v>0</v>
      </c>
      <c r="AA2295">
        <v>0</v>
      </c>
      <c r="AB2295">
        <v>0</v>
      </c>
      <c r="AC2295">
        <v>0</v>
      </c>
      <c r="AD2295">
        <v>0</v>
      </c>
      <c r="AE2295" s="63"/>
      <c r="AF2295" s="63"/>
      <c r="AG2295">
        <f t="shared" si="35"/>
        <v>0.15019525658371613</v>
      </c>
    </row>
    <row r="2296" spans="1:33" x14ac:dyDescent="0.25">
      <c r="A2296">
        <v>5063</v>
      </c>
      <c r="B2296" t="s">
        <v>97</v>
      </c>
      <c r="C2296" t="s">
        <v>473</v>
      </c>
      <c r="D2296">
        <v>1931</v>
      </c>
      <c r="E2296">
        <v>303.5</v>
      </c>
      <c r="F2296">
        <v>303.5</v>
      </c>
      <c r="G2296" s="7">
        <v>150</v>
      </c>
      <c r="H2296">
        <v>51.200000762939453</v>
      </c>
      <c r="I2296">
        <v>150</v>
      </c>
      <c r="J2296">
        <v>97.5</v>
      </c>
      <c r="K2296">
        <v>2.9000000953674316</v>
      </c>
      <c r="L2296">
        <v>15.699999809265137</v>
      </c>
      <c r="M2296">
        <v>61.700000762939453</v>
      </c>
      <c r="N2296">
        <v>7.4000000953674316</v>
      </c>
      <c r="P2296">
        <v>109.90000152587891</v>
      </c>
      <c r="Q2296">
        <v>125.59999847412109</v>
      </c>
      <c r="T2296">
        <v>0</v>
      </c>
      <c r="U2296">
        <v>0</v>
      </c>
      <c r="V2296">
        <v>0</v>
      </c>
      <c r="W2296">
        <v>1</v>
      </c>
      <c r="X2296">
        <v>1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 s="63"/>
      <c r="AF2296" s="63"/>
      <c r="AG2296">
        <f t="shared" si="35"/>
        <v>0.49423393739703458</v>
      </c>
    </row>
    <row r="2297" spans="1:33" s="4" customFormat="1" x14ac:dyDescent="0.25">
      <c r="A2297" s="4">
        <v>5063</v>
      </c>
      <c r="B2297" s="4" t="s">
        <v>97</v>
      </c>
      <c r="C2297" s="4" t="s">
        <v>542</v>
      </c>
      <c r="D2297" s="4">
        <v>1933</v>
      </c>
      <c r="G2297" s="7"/>
      <c r="Q2297" s="4">
        <v>0</v>
      </c>
      <c r="T2297" s="4">
        <v>1</v>
      </c>
      <c r="U2297" s="4">
        <v>1</v>
      </c>
      <c r="V2297" s="4">
        <v>1</v>
      </c>
      <c r="W2297" s="4">
        <v>0</v>
      </c>
      <c r="X2297" s="4">
        <v>1</v>
      </c>
      <c r="Y2297" s="4">
        <v>1</v>
      </c>
      <c r="Z2297" s="4">
        <v>0</v>
      </c>
      <c r="AA2297" s="4">
        <v>0</v>
      </c>
      <c r="AB2297" s="4">
        <v>0</v>
      </c>
      <c r="AC2297" s="4">
        <v>0</v>
      </c>
      <c r="AD2297" s="4">
        <v>0</v>
      </c>
      <c r="AE2297" s="63"/>
      <c r="AF2297" s="63"/>
      <c r="AG2297" t="e">
        <f t="shared" si="35"/>
        <v>#DIV/0!</v>
      </c>
    </row>
    <row r="2298" spans="1:33" x14ac:dyDescent="0.25">
      <c r="A2298">
        <v>5137</v>
      </c>
      <c r="B2298" t="s">
        <v>98</v>
      </c>
      <c r="C2298" t="s">
        <v>464</v>
      </c>
      <c r="D2298">
        <v>1922</v>
      </c>
      <c r="E2298">
        <v>316.20001220703125</v>
      </c>
      <c r="F2298">
        <v>316.20001220703125</v>
      </c>
      <c r="G2298" s="7">
        <v>100</v>
      </c>
      <c r="H2298">
        <v>12.199999809265137</v>
      </c>
      <c r="I2298">
        <v>100</v>
      </c>
      <c r="J2298">
        <v>185.89999389648438</v>
      </c>
      <c r="K2298">
        <v>82.300003051757813</v>
      </c>
      <c r="L2298">
        <v>29.799999237060547</v>
      </c>
      <c r="M2298">
        <v>51.099998474121094</v>
      </c>
      <c r="P2298">
        <v>131.69999694824219</v>
      </c>
      <c r="Q2298">
        <v>161.5</v>
      </c>
      <c r="S2298">
        <v>356.29998779296875</v>
      </c>
      <c r="T2298">
        <v>0</v>
      </c>
      <c r="U2298">
        <v>0</v>
      </c>
      <c r="V2298">
        <v>0</v>
      </c>
      <c r="W2298">
        <v>1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0</v>
      </c>
      <c r="AE2298" s="63">
        <f>AVERAGE(G2298:G2315)</f>
        <v>100</v>
      </c>
      <c r="AF2298" s="63">
        <f>_xlfn.VAR.S(G2298:G2315)</f>
        <v>0</v>
      </c>
      <c r="AG2298">
        <f t="shared" si="35"/>
        <v>0.31625552226267856</v>
      </c>
    </row>
    <row r="2299" spans="1:33" x14ac:dyDescent="0.25">
      <c r="A2299">
        <v>5137</v>
      </c>
      <c r="B2299" t="s">
        <v>98</v>
      </c>
      <c r="C2299" t="s">
        <v>465</v>
      </c>
      <c r="D2299">
        <v>1923</v>
      </c>
      <c r="E2299">
        <v>500.10000610351563</v>
      </c>
      <c r="F2299">
        <v>500.10000610351563</v>
      </c>
      <c r="G2299" s="7">
        <v>100</v>
      </c>
      <c r="H2299">
        <v>19</v>
      </c>
      <c r="I2299">
        <v>100</v>
      </c>
      <c r="J2299">
        <v>356.29998779296875</v>
      </c>
      <c r="K2299">
        <v>122.69999694824219</v>
      </c>
      <c r="L2299">
        <v>88.300003051757813</v>
      </c>
      <c r="M2299">
        <v>63.299999237060547</v>
      </c>
      <c r="P2299">
        <v>198.60000610351563</v>
      </c>
      <c r="Q2299">
        <v>286.9000244140625</v>
      </c>
      <c r="S2299">
        <v>493.79998779296875</v>
      </c>
      <c r="T2299">
        <v>0</v>
      </c>
      <c r="U2299">
        <v>0</v>
      </c>
      <c r="V2299">
        <v>0</v>
      </c>
      <c r="W2299">
        <v>1</v>
      </c>
      <c r="X2299">
        <v>1</v>
      </c>
      <c r="Y2299">
        <v>0</v>
      </c>
      <c r="Z2299">
        <v>0</v>
      </c>
      <c r="AA2299">
        <v>0</v>
      </c>
      <c r="AB2299">
        <v>0</v>
      </c>
      <c r="AC2299">
        <v>1</v>
      </c>
      <c r="AD2299">
        <v>0</v>
      </c>
      <c r="AE2299" s="63"/>
      <c r="AF2299" s="63"/>
      <c r="AG2299">
        <f t="shared" si="35"/>
        <v>0.19996000555797036</v>
      </c>
    </row>
    <row r="2300" spans="1:33" x14ac:dyDescent="0.25">
      <c r="A2300">
        <v>5137</v>
      </c>
      <c r="B2300" t="s">
        <v>98</v>
      </c>
      <c r="C2300" t="s">
        <v>466</v>
      </c>
      <c r="D2300">
        <v>1924</v>
      </c>
      <c r="E2300">
        <v>629.79998779296875</v>
      </c>
      <c r="F2300">
        <v>629.79998779296875</v>
      </c>
      <c r="G2300" s="7">
        <v>100</v>
      </c>
      <c r="H2300">
        <v>18</v>
      </c>
      <c r="I2300">
        <v>100</v>
      </c>
      <c r="J2300">
        <v>493.79998779296875</v>
      </c>
      <c r="K2300">
        <v>133</v>
      </c>
      <c r="L2300">
        <v>89</v>
      </c>
      <c r="M2300">
        <v>83.5</v>
      </c>
      <c r="P2300">
        <v>296.89999389648438</v>
      </c>
      <c r="Q2300">
        <v>385.89999389648438</v>
      </c>
      <c r="S2300">
        <v>854.4000244140625</v>
      </c>
      <c r="T2300">
        <v>0</v>
      </c>
      <c r="U2300">
        <v>0</v>
      </c>
      <c r="V2300">
        <v>0</v>
      </c>
      <c r="W2300">
        <v>1</v>
      </c>
      <c r="X2300">
        <v>1</v>
      </c>
      <c r="Y2300">
        <v>0</v>
      </c>
      <c r="Z2300">
        <v>0</v>
      </c>
      <c r="AA2300">
        <v>0</v>
      </c>
      <c r="AB2300">
        <v>0</v>
      </c>
      <c r="AC2300">
        <v>1</v>
      </c>
      <c r="AD2300">
        <v>0</v>
      </c>
      <c r="AE2300" s="63"/>
      <c r="AF2300" s="63"/>
      <c r="AG2300">
        <f t="shared" si="35"/>
        <v>0.15878056833635973</v>
      </c>
    </row>
    <row r="2301" spans="1:33" x14ac:dyDescent="0.25">
      <c r="A2301">
        <v>5137</v>
      </c>
      <c r="B2301" t="s">
        <v>98</v>
      </c>
      <c r="C2301" t="s">
        <v>467</v>
      </c>
      <c r="D2301">
        <v>1925</v>
      </c>
      <c r="E2301">
        <v>1009.5999755859375</v>
      </c>
      <c r="F2301">
        <v>1009.5999755859375</v>
      </c>
      <c r="G2301" s="7">
        <v>100</v>
      </c>
      <c r="H2301">
        <v>18.600000381469727</v>
      </c>
      <c r="I2301">
        <v>100</v>
      </c>
      <c r="J2301">
        <v>854.4000244140625</v>
      </c>
      <c r="K2301">
        <v>233</v>
      </c>
      <c r="L2301">
        <v>176.30000305175781</v>
      </c>
      <c r="M2301">
        <v>108.30000305175781</v>
      </c>
      <c r="P2301">
        <v>452.70001220703125</v>
      </c>
      <c r="Q2301">
        <v>629</v>
      </c>
      <c r="S2301">
        <v>971.0999755859375</v>
      </c>
      <c r="T2301">
        <v>0</v>
      </c>
      <c r="U2301">
        <v>0</v>
      </c>
      <c r="V2301">
        <v>0</v>
      </c>
      <c r="W2301">
        <v>1</v>
      </c>
      <c r="X2301">
        <v>1</v>
      </c>
      <c r="Y2301">
        <v>0</v>
      </c>
      <c r="Z2301">
        <v>0</v>
      </c>
      <c r="AA2301">
        <v>0</v>
      </c>
      <c r="AB2301">
        <v>0</v>
      </c>
      <c r="AC2301">
        <v>1</v>
      </c>
      <c r="AD2301">
        <v>0</v>
      </c>
      <c r="AE2301" s="63"/>
      <c r="AF2301" s="63"/>
      <c r="AG2301">
        <f t="shared" si="35"/>
        <v>9.9049130762868129E-2</v>
      </c>
    </row>
    <row r="2302" spans="1:33" x14ac:dyDescent="0.25">
      <c r="A2302">
        <v>5137</v>
      </c>
      <c r="B2302" t="s">
        <v>98</v>
      </c>
      <c r="C2302" t="s">
        <v>468</v>
      </c>
      <c r="D2302">
        <v>1926</v>
      </c>
      <c r="E2302">
        <v>1119</v>
      </c>
      <c r="F2302">
        <v>1119</v>
      </c>
      <c r="G2302" s="7">
        <v>100</v>
      </c>
      <c r="H2302">
        <v>19.700000762939453</v>
      </c>
      <c r="I2302">
        <v>100</v>
      </c>
      <c r="J2302">
        <v>971.0999755859375</v>
      </c>
      <c r="K2302">
        <v>299.10000610351563</v>
      </c>
      <c r="L2302">
        <v>221.30000305175781</v>
      </c>
      <c r="M2302">
        <v>108.5</v>
      </c>
      <c r="P2302">
        <v>455.89999389648438</v>
      </c>
      <c r="Q2302">
        <v>677.20001220703125</v>
      </c>
      <c r="S2302">
        <v>1156.0999755859375</v>
      </c>
      <c r="T2302">
        <v>0</v>
      </c>
      <c r="U2302">
        <v>0</v>
      </c>
      <c r="V2302">
        <v>0</v>
      </c>
      <c r="W2302">
        <v>1</v>
      </c>
      <c r="X2302">
        <v>1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 s="63"/>
      <c r="AF2302" s="63"/>
      <c r="AG2302">
        <f t="shared" si="35"/>
        <v>8.936550491510277E-2</v>
      </c>
    </row>
    <row r="2303" spans="1:33" x14ac:dyDescent="0.25">
      <c r="A2303">
        <v>5137</v>
      </c>
      <c r="B2303" t="s">
        <v>98</v>
      </c>
      <c r="C2303" t="s">
        <v>469</v>
      </c>
      <c r="D2303">
        <v>1927</v>
      </c>
      <c r="E2303">
        <v>1317.199951171875</v>
      </c>
      <c r="F2303">
        <v>1317.199951171875</v>
      </c>
      <c r="G2303" s="7">
        <v>100</v>
      </c>
      <c r="H2303">
        <v>20.399999618530273</v>
      </c>
      <c r="I2303">
        <v>100</v>
      </c>
      <c r="J2303">
        <v>1156.0999755859375</v>
      </c>
      <c r="K2303">
        <v>299.20001220703125</v>
      </c>
      <c r="L2303">
        <v>239.19999694824219</v>
      </c>
      <c r="M2303">
        <v>128.10000610351563</v>
      </c>
      <c r="P2303">
        <v>613.70001220703125</v>
      </c>
      <c r="Q2303">
        <v>852.9000244140625</v>
      </c>
      <c r="S2303">
        <v>1321.199951171875</v>
      </c>
      <c r="T2303">
        <v>0</v>
      </c>
      <c r="U2303">
        <v>0</v>
      </c>
      <c r="V2303">
        <v>0</v>
      </c>
      <c r="W2303">
        <v>1</v>
      </c>
      <c r="X2303">
        <v>1</v>
      </c>
      <c r="Y2303">
        <v>0</v>
      </c>
      <c r="Z2303">
        <v>0</v>
      </c>
      <c r="AA2303">
        <v>0</v>
      </c>
      <c r="AB2303">
        <v>0</v>
      </c>
      <c r="AC2303">
        <v>1</v>
      </c>
      <c r="AD2303">
        <v>0</v>
      </c>
      <c r="AE2303" s="63"/>
      <c r="AF2303" s="63"/>
      <c r="AG2303">
        <f t="shared" si="35"/>
        <v>7.5918618058733511E-2</v>
      </c>
    </row>
    <row r="2304" spans="1:33" x14ac:dyDescent="0.25">
      <c r="A2304">
        <v>5137</v>
      </c>
      <c r="B2304" t="s">
        <v>98</v>
      </c>
      <c r="C2304" t="s">
        <v>470</v>
      </c>
      <c r="D2304">
        <v>1928</v>
      </c>
      <c r="E2304">
        <v>1522.5999755859375</v>
      </c>
      <c r="F2304">
        <v>1522.5999755859375</v>
      </c>
      <c r="G2304" s="7">
        <v>100</v>
      </c>
      <c r="H2304">
        <v>21</v>
      </c>
      <c r="I2304">
        <v>100</v>
      </c>
      <c r="J2304">
        <v>1321.199951171875</v>
      </c>
      <c r="K2304">
        <v>327.29998779296875</v>
      </c>
      <c r="L2304">
        <v>251</v>
      </c>
      <c r="M2304">
        <v>165</v>
      </c>
      <c r="P2304">
        <v>750.5</v>
      </c>
      <c r="Q2304">
        <v>1001.5</v>
      </c>
      <c r="S2304">
        <v>1432.699951171875</v>
      </c>
      <c r="T2304">
        <v>0</v>
      </c>
      <c r="U2304">
        <v>0</v>
      </c>
      <c r="V2304">
        <v>0</v>
      </c>
      <c r="W2304">
        <v>1</v>
      </c>
      <c r="X2304">
        <v>1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v>0</v>
      </c>
      <c r="AE2304" s="63"/>
      <c r="AF2304" s="63"/>
      <c r="AG2304">
        <f t="shared" si="35"/>
        <v>6.5677132276005259E-2</v>
      </c>
    </row>
    <row r="2305" spans="1:33" x14ac:dyDescent="0.25">
      <c r="A2305">
        <v>5137</v>
      </c>
      <c r="B2305" t="s">
        <v>98</v>
      </c>
      <c r="C2305" t="s">
        <v>471</v>
      </c>
      <c r="D2305">
        <v>1929</v>
      </c>
      <c r="E2305">
        <v>1641.300048828125</v>
      </c>
      <c r="F2305">
        <v>1641.300048828125</v>
      </c>
      <c r="G2305" s="7">
        <v>100</v>
      </c>
      <c r="H2305">
        <v>21.799999237060547</v>
      </c>
      <c r="I2305">
        <v>100</v>
      </c>
      <c r="J2305">
        <v>1432.699951171875</v>
      </c>
      <c r="K2305">
        <v>340.10000610351563</v>
      </c>
      <c r="L2305">
        <v>270.60000610351563</v>
      </c>
      <c r="M2305">
        <v>166.30000305175781</v>
      </c>
      <c r="P2305">
        <v>835.0999755859375</v>
      </c>
      <c r="Q2305">
        <v>1105.699951171875</v>
      </c>
      <c r="S2305">
        <v>1501.300048828125</v>
      </c>
      <c r="T2305">
        <v>0</v>
      </c>
      <c r="U2305">
        <v>0</v>
      </c>
      <c r="V2305">
        <v>0</v>
      </c>
      <c r="W2305">
        <v>1</v>
      </c>
      <c r="X2305">
        <v>1</v>
      </c>
      <c r="Y2305">
        <v>0</v>
      </c>
      <c r="Z2305">
        <v>0</v>
      </c>
      <c r="AA2305">
        <v>0</v>
      </c>
      <c r="AB2305">
        <v>0</v>
      </c>
      <c r="AC2305">
        <v>1</v>
      </c>
      <c r="AD2305">
        <v>0</v>
      </c>
      <c r="AE2305" s="63"/>
      <c r="AF2305" s="63"/>
      <c r="AG2305">
        <f t="shared" si="35"/>
        <v>6.0927311902171204E-2</v>
      </c>
    </row>
    <row r="2306" spans="1:33" x14ac:dyDescent="0.25">
      <c r="A2306">
        <v>5137</v>
      </c>
      <c r="B2306" t="s">
        <v>98</v>
      </c>
      <c r="C2306" t="s">
        <v>472</v>
      </c>
      <c r="D2306">
        <v>1930</v>
      </c>
      <c r="E2306">
        <v>1707</v>
      </c>
      <c r="F2306">
        <v>1707</v>
      </c>
      <c r="G2306" s="7">
        <v>100</v>
      </c>
      <c r="H2306">
        <v>21</v>
      </c>
      <c r="I2306">
        <v>100</v>
      </c>
      <c r="J2306">
        <v>1501.300048828125</v>
      </c>
      <c r="K2306">
        <v>368.5</v>
      </c>
      <c r="L2306">
        <v>280.29998779296875</v>
      </c>
      <c r="M2306">
        <v>196.30000305175781</v>
      </c>
      <c r="P2306">
        <v>828.5999755859375</v>
      </c>
      <c r="Q2306">
        <v>1108.89990234375</v>
      </c>
      <c r="S2306">
        <v>1265.5999755859375</v>
      </c>
      <c r="T2306">
        <v>0</v>
      </c>
      <c r="U2306">
        <v>0</v>
      </c>
      <c r="V2306">
        <v>0</v>
      </c>
      <c r="W2306">
        <v>1</v>
      </c>
      <c r="X2306">
        <v>1</v>
      </c>
      <c r="Y2306">
        <v>0</v>
      </c>
      <c r="Z2306">
        <v>0</v>
      </c>
      <c r="AA2306">
        <v>0</v>
      </c>
      <c r="AB2306">
        <v>0</v>
      </c>
      <c r="AC2306">
        <v>1</v>
      </c>
      <c r="AD2306">
        <v>0</v>
      </c>
      <c r="AE2306" s="63"/>
      <c r="AF2306" s="63"/>
      <c r="AG2306">
        <f t="shared" si="35"/>
        <v>5.8582308142940832E-2</v>
      </c>
    </row>
    <row r="2307" spans="1:33" x14ac:dyDescent="0.25">
      <c r="A2307">
        <v>5137</v>
      </c>
      <c r="B2307" t="s">
        <v>98</v>
      </c>
      <c r="C2307" t="s">
        <v>473</v>
      </c>
      <c r="D2307">
        <v>1931</v>
      </c>
      <c r="E2307">
        <v>1420.699951171875</v>
      </c>
      <c r="F2307">
        <v>1420.699951171875</v>
      </c>
      <c r="G2307" s="7">
        <v>100</v>
      </c>
      <c r="H2307">
        <v>13.399999618530273</v>
      </c>
      <c r="I2307">
        <v>100</v>
      </c>
      <c r="J2307">
        <v>1265.5999755859375</v>
      </c>
      <c r="K2307">
        <v>359</v>
      </c>
      <c r="L2307">
        <v>236.60000610351563</v>
      </c>
      <c r="M2307">
        <v>165.19999694824219</v>
      </c>
      <c r="P2307">
        <v>632.70001220703125</v>
      </c>
      <c r="Q2307">
        <v>869.300048828125</v>
      </c>
      <c r="S2307">
        <v>1218.800048828125</v>
      </c>
      <c r="T2307">
        <v>0</v>
      </c>
      <c r="U2307">
        <v>0</v>
      </c>
      <c r="V2307">
        <v>0</v>
      </c>
      <c r="W2307">
        <v>1</v>
      </c>
      <c r="X2307">
        <v>1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0</v>
      </c>
      <c r="AE2307" s="63"/>
      <c r="AF2307" s="63"/>
      <c r="AG2307">
        <f t="shared" ref="AG2307:AG2370" si="36">G2307/E2307</f>
        <v>7.0387839400933502E-2</v>
      </c>
    </row>
    <row r="2308" spans="1:33" x14ac:dyDescent="0.25">
      <c r="A2308">
        <v>5137</v>
      </c>
      <c r="B2308" t="s">
        <v>98</v>
      </c>
      <c r="C2308" t="s">
        <v>474</v>
      </c>
      <c r="D2308">
        <v>1932</v>
      </c>
      <c r="E2308">
        <v>1375.699951171875</v>
      </c>
      <c r="F2308">
        <v>1375.699951171875</v>
      </c>
      <c r="G2308" s="7">
        <v>100</v>
      </c>
      <c r="H2308">
        <v>14.399999618530273</v>
      </c>
      <c r="I2308">
        <v>100</v>
      </c>
      <c r="J2308">
        <v>1218.800048828125</v>
      </c>
      <c r="K2308">
        <v>298</v>
      </c>
      <c r="L2308">
        <v>268.60000610351563</v>
      </c>
      <c r="M2308">
        <v>167.30000305175781</v>
      </c>
      <c r="P2308">
        <v>613.9000244140625</v>
      </c>
      <c r="Q2308">
        <v>882.5</v>
      </c>
      <c r="S2308">
        <v>937.0999755859375</v>
      </c>
      <c r="T2308">
        <v>0</v>
      </c>
      <c r="U2308">
        <v>0</v>
      </c>
      <c r="V2308">
        <v>0</v>
      </c>
      <c r="W2308">
        <v>1</v>
      </c>
      <c r="X2308">
        <v>1</v>
      </c>
      <c r="Y2308">
        <v>0</v>
      </c>
      <c r="Z2308">
        <v>0</v>
      </c>
      <c r="AA2308">
        <v>0</v>
      </c>
      <c r="AB2308">
        <v>0</v>
      </c>
      <c r="AC2308">
        <v>1</v>
      </c>
      <c r="AD2308">
        <v>0</v>
      </c>
      <c r="AE2308" s="63"/>
      <c r="AF2308" s="63"/>
      <c r="AG2308">
        <f t="shared" si="36"/>
        <v>7.2690269353296186E-2</v>
      </c>
    </row>
    <row r="2309" spans="1:33" x14ac:dyDescent="0.25">
      <c r="A2309">
        <v>5137</v>
      </c>
      <c r="B2309" t="s">
        <v>98</v>
      </c>
      <c r="C2309" t="s">
        <v>475</v>
      </c>
      <c r="D2309">
        <v>1933</v>
      </c>
      <c r="E2309">
        <v>1082.199951171875</v>
      </c>
      <c r="F2309">
        <v>1082.199951171875</v>
      </c>
      <c r="G2309" s="7">
        <v>100</v>
      </c>
      <c r="H2309">
        <v>15.5</v>
      </c>
      <c r="I2309">
        <v>100</v>
      </c>
      <c r="J2309">
        <v>937.0999755859375</v>
      </c>
      <c r="K2309">
        <v>245.89999389648438</v>
      </c>
      <c r="L2309">
        <v>191.19999694824219</v>
      </c>
      <c r="M2309">
        <v>157.30000305175781</v>
      </c>
      <c r="P2309">
        <v>462.70001220703125</v>
      </c>
      <c r="Q2309">
        <v>653.9000244140625</v>
      </c>
      <c r="S2309">
        <v>949.0999755859375</v>
      </c>
      <c r="T2309">
        <v>0</v>
      </c>
      <c r="U2309">
        <v>0</v>
      </c>
      <c r="V2309">
        <v>0</v>
      </c>
      <c r="W2309">
        <v>1</v>
      </c>
      <c r="X2309">
        <v>1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 s="63"/>
      <c r="AF2309" s="63"/>
      <c r="AG2309">
        <f t="shared" si="36"/>
        <v>9.2404365655084017E-2</v>
      </c>
    </row>
    <row r="2310" spans="1:33" x14ac:dyDescent="0.25">
      <c r="A2310">
        <v>5137</v>
      </c>
      <c r="B2310" t="s">
        <v>98</v>
      </c>
      <c r="C2310" t="s">
        <v>476</v>
      </c>
      <c r="D2310">
        <v>1934</v>
      </c>
      <c r="E2310">
        <v>1085.9000244140625</v>
      </c>
      <c r="F2310">
        <v>1085.9000244140625</v>
      </c>
      <c r="G2310" s="7">
        <v>100</v>
      </c>
      <c r="H2310">
        <v>16.600000381469727</v>
      </c>
      <c r="I2310">
        <v>100</v>
      </c>
      <c r="J2310">
        <v>949.0999755859375</v>
      </c>
      <c r="K2310">
        <v>215.10000610351563</v>
      </c>
      <c r="L2310">
        <v>243.10000610351563</v>
      </c>
      <c r="M2310">
        <v>159.60000610351563</v>
      </c>
      <c r="P2310">
        <v>438.70001220703125</v>
      </c>
      <c r="Q2310">
        <v>681.800048828125</v>
      </c>
      <c r="S2310">
        <v>947.9000244140625</v>
      </c>
      <c r="T2310">
        <v>0</v>
      </c>
      <c r="U2310">
        <v>0</v>
      </c>
      <c r="V2310">
        <v>0</v>
      </c>
      <c r="W2310">
        <v>1</v>
      </c>
      <c r="X2310">
        <v>1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0</v>
      </c>
      <c r="AE2310" s="63"/>
      <c r="AF2310" s="63"/>
      <c r="AG2310">
        <f t="shared" si="36"/>
        <v>9.20895089342674E-2</v>
      </c>
    </row>
    <row r="2311" spans="1:33" x14ac:dyDescent="0.25">
      <c r="A2311">
        <v>5137</v>
      </c>
      <c r="B2311" t="s">
        <v>98</v>
      </c>
      <c r="C2311" t="s">
        <v>477</v>
      </c>
      <c r="D2311">
        <v>1935</v>
      </c>
      <c r="E2311">
        <v>1086.9000244140625</v>
      </c>
      <c r="F2311">
        <v>1086.9000244140625</v>
      </c>
      <c r="G2311" s="7">
        <v>100</v>
      </c>
      <c r="H2311">
        <v>17.799999237060547</v>
      </c>
      <c r="I2311">
        <v>100</v>
      </c>
      <c r="J2311">
        <v>947.9000244140625</v>
      </c>
      <c r="K2311">
        <v>209.19999694824219</v>
      </c>
      <c r="L2311">
        <v>221.60000610351563</v>
      </c>
      <c r="M2311">
        <v>147.69999694824219</v>
      </c>
      <c r="P2311">
        <v>475.10000610351563</v>
      </c>
      <c r="Q2311">
        <v>696.70001220703125</v>
      </c>
      <c r="S2311">
        <v>1196.300048828125</v>
      </c>
      <c r="T2311">
        <v>0</v>
      </c>
      <c r="U2311">
        <v>0</v>
      </c>
      <c r="V2311">
        <v>0</v>
      </c>
      <c r="W2311">
        <v>1</v>
      </c>
      <c r="X2311">
        <v>1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 s="63"/>
      <c r="AF2311" s="63"/>
      <c r="AG2311">
        <f t="shared" si="36"/>
        <v>9.2004782182159808E-2</v>
      </c>
    </row>
    <row r="2312" spans="1:33" x14ac:dyDescent="0.25">
      <c r="A2312">
        <v>5137</v>
      </c>
      <c r="B2312" t="s">
        <v>98</v>
      </c>
      <c r="C2312" t="s">
        <v>478</v>
      </c>
      <c r="D2312">
        <v>1936</v>
      </c>
      <c r="E2312">
        <v>1350.300048828125</v>
      </c>
      <c r="F2312">
        <v>1350.300048828125</v>
      </c>
      <c r="G2312" s="7">
        <v>100</v>
      </c>
      <c r="H2312">
        <v>21.100000381469727</v>
      </c>
      <c r="I2312">
        <v>100</v>
      </c>
      <c r="J2312">
        <v>1196.300048828125</v>
      </c>
      <c r="K2312">
        <v>244.60000610351563</v>
      </c>
      <c r="L2312">
        <v>292.89999389648438</v>
      </c>
      <c r="M2312">
        <v>168</v>
      </c>
      <c r="P2312">
        <v>609</v>
      </c>
      <c r="Q2312">
        <v>901.9000244140625</v>
      </c>
      <c r="S2312">
        <v>1671.699951171875</v>
      </c>
      <c r="T2312">
        <v>0</v>
      </c>
      <c r="U2312">
        <v>0</v>
      </c>
      <c r="V2312">
        <v>0</v>
      </c>
      <c r="W2312">
        <v>1</v>
      </c>
      <c r="X2312">
        <v>1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 s="63"/>
      <c r="AF2312" s="63"/>
      <c r="AG2312">
        <f t="shared" si="36"/>
        <v>7.4057614147897174E-2</v>
      </c>
    </row>
    <row r="2313" spans="1:33" x14ac:dyDescent="0.25">
      <c r="A2313">
        <v>5137</v>
      </c>
      <c r="B2313" t="s">
        <v>98</v>
      </c>
      <c r="C2313" t="s">
        <v>479</v>
      </c>
      <c r="D2313">
        <v>1937</v>
      </c>
      <c r="E2313">
        <v>1827.5999755859375</v>
      </c>
      <c r="F2313">
        <v>1827.699951171875</v>
      </c>
      <c r="G2313" s="7">
        <v>100</v>
      </c>
      <c r="H2313">
        <v>25.600000381469727</v>
      </c>
      <c r="I2313">
        <v>100</v>
      </c>
      <c r="J2313">
        <v>1671.699951171875</v>
      </c>
      <c r="K2313">
        <v>441.70001220703125</v>
      </c>
      <c r="L2313">
        <v>383.70001220703125</v>
      </c>
      <c r="M2313">
        <v>196.89999389648438</v>
      </c>
      <c r="P2313">
        <v>765.70001220703125</v>
      </c>
      <c r="Q2313">
        <v>1149.4000244140625</v>
      </c>
      <c r="S2313">
        <v>279.20001220703125</v>
      </c>
      <c r="T2313">
        <v>0</v>
      </c>
      <c r="U2313">
        <v>0</v>
      </c>
      <c r="V2313">
        <v>0</v>
      </c>
      <c r="W2313">
        <v>1</v>
      </c>
      <c r="X2313">
        <v>1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0</v>
      </c>
      <c r="AE2313" s="63"/>
      <c r="AF2313" s="63"/>
      <c r="AG2313">
        <f t="shared" si="36"/>
        <v>5.471656890777727E-2</v>
      </c>
    </row>
    <row r="2314" spans="1:33" x14ac:dyDescent="0.25">
      <c r="A2314">
        <v>5137</v>
      </c>
      <c r="B2314" t="s">
        <v>98</v>
      </c>
      <c r="C2314" t="s">
        <v>480</v>
      </c>
      <c r="D2314">
        <v>1938</v>
      </c>
      <c r="E2314">
        <v>412.39999389648438</v>
      </c>
      <c r="F2314">
        <v>412.39999389648438</v>
      </c>
      <c r="G2314" s="7">
        <v>100</v>
      </c>
      <c r="H2314">
        <v>26.799999237060547</v>
      </c>
      <c r="I2314">
        <v>100</v>
      </c>
      <c r="J2314">
        <v>279.20001220703125</v>
      </c>
      <c r="K2314">
        <v>132.69999694824219</v>
      </c>
      <c r="L2314">
        <v>52.799999237060547</v>
      </c>
      <c r="M2314">
        <v>109.69999694824219</v>
      </c>
      <c r="P2314">
        <v>99.400001525878906</v>
      </c>
      <c r="Q2314">
        <v>152.19999694824219</v>
      </c>
      <c r="S2314">
        <v>218.5</v>
      </c>
      <c r="T2314">
        <v>0</v>
      </c>
      <c r="U2314">
        <v>0</v>
      </c>
      <c r="V2314">
        <v>0</v>
      </c>
      <c r="W2314">
        <v>1</v>
      </c>
      <c r="X2314">
        <v>1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 s="63"/>
      <c r="AF2314" s="63"/>
      <c r="AG2314">
        <f t="shared" si="36"/>
        <v>0.24248302977691311</v>
      </c>
    </row>
    <row r="2315" spans="1:33" s="4" customFormat="1" x14ac:dyDescent="0.25">
      <c r="A2315" s="4">
        <v>5137</v>
      </c>
      <c r="B2315" s="4" t="s">
        <v>98</v>
      </c>
      <c r="C2315" s="4" t="s">
        <v>481</v>
      </c>
      <c r="D2315" s="4">
        <v>1939</v>
      </c>
      <c r="E2315" s="4">
        <v>355.29998779296875</v>
      </c>
      <c r="F2315" s="4">
        <v>355.29998779296875</v>
      </c>
      <c r="G2315" s="7">
        <v>100</v>
      </c>
      <c r="H2315" s="4">
        <v>27.700000762939453</v>
      </c>
      <c r="I2315" s="4">
        <v>100</v>
      </c>
      <c r="J2315" s="4">
        <v>218.5</v>
      </c>
      <c r="K2315" s="4">
        <v>95.599998474121094</v>
      </c>
      <c r="L2315" s="4">
        <v>55</v>
      </c>
      <c r="M2315" s="4">
        <v>73.800003051757813</v>
      </c>
      <c r="P2315" s="4">
        <v>91.300003051757813</v>
      </c>
      <c r="Q2315" s="4">
        <v>146.30000305175781</v>
      </c>
      <c r="T2315" s="4">
        <v>0</v>
      </c>
      <c r="U2315" s="4">
        <v>0</v>
      </c>
      <c r="V2315" s="4">
        <v>0</v>
      </c>
      <c r="W2315" s="4">
        <v>1</v>
      </c>
      <c r="X2315" s="4">
        <v>1</v>
      </c>
      <c r="Y2315" s="4">
        <v>0</v>
      </c>
      <c r="Z2315" s="4">
        <v>0</v>
      </c>
      <c r="AA2315" s="4">
        <v>0</v>
      </c>
      <c r="AB2315" s="4">
        <v>0</v>
      </c>
      <c r="AC2315" s="4">
        <v>1</v>
      </c>
      <c r="AD2315" s="4">
        <v>0</v>
      </c>
      <c r="AE2315" s="63"/>
      <c r="AF2315" s="63"/>
      <c r="AG2315">
        <f t="shared" si="36"/>
        <v>0.28145230350604294</v>
      </c>
    </row>
    <row r="2316" spans="1:33" x14ac:dyDescent="0.25">
      <c r="A2316">
        <v>5145</v>
      </c>
      <c r="B2316" t="s">
        <v>99</v>
      </c>
      <c r="C2316" t="s">
        <v>462</v>
      </c>
      <c r="D2316">
        <v>1920</v>
      </c>
      <c r="E2316">
        <v>234</v>
      </c>
      <c r="F2316">
        <v>234</v>
      </c>
      <c r="G2316" s="7">
        <v>40</v>
      </c>
      <c r="H2316">
        <v>0.80000001192092896</v>
      </c>
      <c r="I2316">
        <v>10</v>
      </c>
      <c r="J2316">
        <v>192.5</v>
      </c>
      <c r="K2316">
        <v>10.699999809265137</v>
      </c>
      <c r="L2316">
        <v>177</v>
      </c>
      <c r="M2316">
        <v>0.30000001192092896</v>
      </c>
      <c r="P2316">
        <v>15.800000190734863</v>
      </c>
      <c r="Q2316">
        <v>192.80000305175781</v>
      </c>
      <c r="S2316">
        <v>113.5</v>
      </c>
      <c r="T2316">
        <v>0</v>
      </c>
      <c r="U2316">
        <v>0</v>
      </c>
      <c r="V2316">
        <v>0</v>
      </c>
      <c r="W2316">
        <v>1</v>
      </c>
      <c r="X2316">
        <v>1</v>
      </c>
      <c r="Y2316">
        <v>0</v>
      </c>
      <c r="Z2316">
        <v>0</v>
      </c>
      <c r="AA2316">
        <v>0</v>
      </c>
      <c r="AB2316">
        <v>1</v>
      </c>
      <c r="AC2316">
        <v>0</v>
      </c>
      <c r="AD2316">
        <v>0</v>
      </c>
      <c r="AE2316" s="63">
        <f>AVERAGE(G2316:G2322)</f>
        <v>40</v>
      </c>
      <c r="AF2316" s="63">
        <f>_xlfn.VAR.S(G2316:G2323)</f>
        <v>0</v>
      </c>
      <c r="AG2316">
        <f t="shared" si="36"/>
        <v>0.17094017094017094</v>
      </c>
    </row>
    <row r="2317" spans="1:33" x14ac:dyDescent="0.25">
      <c r="A2317">
        <v>5145</v>
      </c>
      <c r="B2317" t="s">
        <v>99</v>
      </c>
      <c r="C2317" t="s">
        <v>463</v>
      </c>
      <c r="D2317">
        <v>1921</v>
      </c>
      <c r="E2317">
        <v>157.30000305175781</v>
      </c>
      <c r="F2317">
        <v>157.30000305175781</v>
      </c>
      <c r="G2317" s="7">
        <v>40</v>
      </c>
      <c r="H2317">
        <v>2</v>
      </c>
      <c r="I2317">
        <v>10</v>
      </c>
      <c r="J2317">
        <v>113.5</v>
      </c>
      <c r="K2317">
        <v>12.800000190734863</v>
      </c>
      <c r="L2317">
        <v>107.5</v>
      </c>
      <c r="M2317">
        <v>0.40000000596046448</v>
      </c>
      <c r="P2317">
        <v>5.5</v>
      </c>
      <c r="Q2317">
        <v>113</v>
      </c>
      <c r="S2317">
        <v>113.90000152587891</v>
      </c>
      <c r="T2317">
        <v>0</v>
      </c>
      <c r="U2317">
        <v>0</v>
      </c>
      <c r="V2317">
        <v>0</v>
      </c>
      <c r="W2317">
        <v>1</v>
      </c>
      <c r="X2317">
        <v>1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  <c r="AE2317" s="63"/>
      <c r="AF2317" s="63"/>
      <c r="AG2317">
        <f t="shared" si="36"/>
        <v>0.25429115844860123</v>
      </c>
    </row>
    <row r="2318" spans="1:33" x14ac:dyDescent="0.25">
      <c r="A2318">
        <v>5145</v>
      </c>
      <c r="B2318" t="s">
        <v>99</v>
      </c>
      <c r="C2318" t="s">
        <v>464</v>
      </c>
      <c r="D2318">
        <v>1922</v>
      </c>
      <c r="E2318">
        <v>158.30000305175781</v>
      </c>
      <c r="F2318">
        <v>158.30000305175781</v>
      </c>
      <c r="G2318" s="7">
        <v>40</v>
      </c>
      <c r="H2318">
        <v>2.9000000953674316</v>
      </c>
      <c r="I2318">
        <v>10</v>
      </c>
      <c r="J2318">
        <v>113.90000152587891</v>
      </c>
      <c r="K2318">
        <v>10.5</v>
      </c>
      <c r="L2318">
        <v>89.099998474121094</v>
      </c>
      <c r="M2318">
        <v>4.0999999046325684</v>
      </c>
      <c r="P2318">
        <v>23.799999237060547</v>
      </c>
      <c r="Q2318">
        <v>112.89999389648438</v>
      </c>
      <c r="S2318">
        <v>101.30000305175781</v>
      </c>
      <c r="T2318">
        <v>0</v>
      </c>
      <c r="U2318">
        <v>0</v>
      </c>
      <c r="V2318">
        <v>0</v>
      </c>
      <c r="W2318">
        <v>1</v>
      </c>
      <c r="X2318">
        <v>1</v>
      </c>
      <c r="Y2318">
        <v>0</v>
      </c>
      <c r="Z2318">
        <v>0</v>
      </c>
      <c r="AA2318">
        <v>0</v>
      </c>
      <c r="AB2318">
        <v>1</v>
      </c>
      <c r="AC2318">
        <v>0</v>
      </c>
      <c r="AD2318">
        <v>0</v>
      </c>
      <c r="AE2318" s="63"/>
      <c r="AF2318" s="63"/>
      <c r="AG2318">
        <f t="shared" si="36"/>
        <v>0.25268477087092406</v>
      </c>
    </row>
    <row r="2319" spans="1:33" x14ac:dyDescent="0.25">
      <c r="A2319">
        <v>5145</v>
      </c>
      <c r="B2319" t="s">
        <v>99</v>
      </c>
      <c r="C2319" t="s">
        <v>465</v>
      </c>
      <c r="D2319">
        <v>1923</v>
      </c>
      <c r="E2319">
        <v>146.39999389648438</v>
      </c>
      <c r="F2319">
        <v>146.39999389648438</v>
      </c>
      <c r="G2319" s="7">
        <v>40</v>
      </c>
      <c r="H2319">
        <v>3.7000000476837158</v>
      </c>
      <c r="I2319">
        <v>10</v>
      </c>
      <c r="J2319">
        <v>101.30000305175781</v>
      </c>
      <c r="K2319">
        <v>21.600000381469727</v>
      </c>
      <c r="L2319">
        <v>66.5</v>
      </c>
      <c r="M2319">
        <v>3.9000000953674316</v>
      </c>
      <c r="P2319">
        <v>24</v>
      </c>
      <c r="Q2319">
        <v>90.5</v>
      </c>
      <c r="S2319">
        <v>67.599998474121094</v>
      </c>
      <c r="T2319">
        <v>0</v>
      </c>
      <c r="U2319">
        <v>0</v>
      </c>
      <c r="V2319">
        <v>0</v>
      </c>
      <c r="W2319">
        <v>1</v>
      </c>
      <c r="X2319">
        <v>1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0</v>
      </c>
      <c r="AE2319" s="63"/>
      <c r="AF2319" s="63"/>
      <c r="AG2319">
        <f t="shared" si="36"/>
        <v>0.2732240551067438</v>
      </c>
    </row>
    <row r="2320" spans="1:33" x14ac:dyDescent="0.25">
      <c r="A2320">
        <v>5145</v>
      </c>
      <c r="B2320" t="s">
        <v>99</v>
      </c>
      <c r="C2320" t="s">
        <v>466</v>
      </c>
      <c r="D2320">
        <v>1924</v>
      </c>
      <c r="E2320">
        <v>111.90000152587891</v>
      </c>
      <c r="F2320">
        <v>111.90000152587891</v>
      </c>
      <c r="G2320" s="7">
        <v>40</v>
      </c>
      <c r="H2320">
        <v>3.7000000476837158</v>
      </c>
      <c r="I2320">
        <v>20</v>
      </c>
      <c r="J2320">
        <v>67.599998474121094</v>
      </c>
      <c r="K2320">
        <v>15.199999809265137</v>
      </c>
      <c r="L2320">
        <v>46.200000762939453</v>
      </c>
      <c r="M2320">
        <v>4.3000001907348633</v>
      </c>
      <c r="P2320">
        <v>19.100000381469727</v>
      </c>
      <c r="Q2320">
        <v>65.300003051757813</v>
      </c>
      <c r="S2320">
        <v>58.200000762939453</v>
      </c>
      <c r="T2320">
        <v>0</v>
      </c>
      <c r="U2320">
        <v>0</v>
      </c>
      <c r="V2320">
        <v>0</v>
      </c>
      <c r="W2320">
        <v>1</v>
      </c>
      <c r="X2320">
        <v>1</v>
      </c>
      <c r="Y2320">
        <v>0</v>
      </c>
      <c r="Z2320">
        <v>0</v>
      </c>
      <c r="AA2320">
        <v>0</v>
      </c>
      <c r="AB2320">
        <v>1</v>
      </c>
      <c r="AC2320">
        <v>0</v>
      </c>
      <c r="AD2320">
        <v>0</v>
      </c>
      <c r="AE2320" s="63"/>
      <c r="AF2320" s="63"/>
      <c r="AG2320">
        <f t="shared" si="36"/>
        <v>0.35746201478602546</v>
      </c>
    </row>
    <row r="2321" spans="1:33" x14ac:dyDescent="0.25">
      <c r="A2321">
        <v>5145</v>
      </c>
      <c r="B2321" t="s">
        <v>99</v>
      </c>
      <c r="C2321" t="s">
        <v>467</v>
      </c>
      <c r="D2321">
        <v>1925</v>
      </c>
      <c r="E2321">
        <v>103</v>
      </c>
      <c r="F2321">
        <v>103</v>
      </c>
      <c r="G2321" s="7">
        <v>40</v>
      </c>
      <c r="H2321">
        <v>4.1999998092651367</v>
      </c>
      <c r="I2321">
        <v>20</v>
      </c>
      <c r="J2321">
        <v>58.200000762939453</v>
      </c>
      <c r="K2321">
        <v>21.799999237060547</v>
      </c>
      <c r="L2321">
        <v>27.799999237060547</v>
      </c>
      <c r="M2321">
        <v>0.20000000298023224</v>
      </c>
      <c r="P2321">
        <v>26</v>
      </c>
      <c r="Q2321">
        <v>53.799999237060547</v>
      </c>
      <c r="S2321">
        <v>61.700000762939453</v>
      </c>
      <c r="T2321">
        <v>0</v>
      </c>
      <c r="U2321">
        <v>0</v>
      </c>
      <c r="V2321">
        <v>0</v>
      </c>
      <c r="W2321">
        <v>1</v>
      </c>
      <c r="X2321">
        <v>1</v>
      </c>
      <c r="Y2321">
        <v>0</v>
      </c>
      <c r="Z2321">
        <v>0</v>
      </c>
      <c r="AA2321">
        <v>0</v>
      </c>
      <c r="AB2321">
        <v>1</v>
      </c>
      <c r="AC2321">
        <v>0</v>
      </c>
      <c r="AD2321">
        <v>0</v>
      </c>
      <c r="AE2321" s="63"/>
      <c r="AF2321" s="63"/>
      <c r="AG2321">
        <f t="shared" si="36"/>
        <v>0.38834951456310679</v>
      </c>
    </row>
    <row r="2322" spans="1:33" x14ac:dyDescent="0.25">
      <c r="A2322">
        <v>5145</v>
      </c>
      <c r="B2322" t="s">
        <v>99</v>
      </c>
      <c r="C2322" t="s">
        <v>468</v>
      </c>
      <c r="D2322">
        <v>1926</v>
      </c>
      <c r="E2322">
        <v>107.19999694824219</v>
      </c>
      <c r="F2322">
        <v>107.19999694824219</v>
      </c>
      <c r="G2322" s="7">
        <v>40</v>
      </c>
      <c r="H2322">
        <v>5.0999999046325684</v>
      </c>
      <c r="I2322">
        <v>20</v>
      </c>
      <c r="J2322">
        <v>61.700000762939453</v>
      </c>
      <c r="K2322">
        <v>27</v>
      </c>
      <c r="L2322">
        <v>29.700000762939453</v>
      </c>
      <c r="M2322">
        <v>0</v>
      </c>
      <c r="P2322">
        <v>19</v>
      </c>
      <c r="Q2322">
        <v>48.700000762939453</v>
      </c>
      <c r="T2322">
        <v>0</v>
      </c>
      <c r="U2322">
        <v>0</v>
      </c>
      <c r="V2322">
        <v>0</v>
      </c>
      <c r="W2322">
        <v>1</v>
      </c>
      <c r="X2322">
        <v>1</v>
      </c>
      <c r="Y2322">
        <v>0</v>
      </c>
      <c r="Z2322">
        <v>0</v>
      </c>
      <c r="AA2322">
        <v>0</v>
      </c>
      <c r="AB2322">
        <v>1</v>
      </c>
      <c r="AC2322">
        <v>0</v>
      </c>
      <c r="AD2322">
        <v>0</v>
      </c>
      <c r="AE2322" s="63"/>
      <c r="AF2322" s="63"/>
      <c r="AG2322">
        <f t="shared" si="36"/>
        <v>0.37313433898055631</v>
      </c>
    </row>
    <row r="2323" spans="1:33" s="4" customFormat="1" x14ac:dyDescent="0.25">
      <c r="A2323" s="4">
        <v>5145</v>
      </c>
      <c r="B2323" t="s">
        <v>99</v>
      </c>
      <c r="C2323" s="4" t="s">
        <v>11</v>
      </c>
      <c r="D2323" s="4">
        <v>1927</v>
      </c>
      <c r="G2323" s="7"/>
      <c r="Q2323" s="4">
        <v>0</v>
      </c>
      <c r="T2323" s="4">
        <v>1</v>
      </c>
      <c r="U2323" s="4">
        <v>1</v>
      </c>
      <c r="V2323" s="4">
        <v>1</v>
      </c>
      <c r="W2323" s="4">
        <v>0</v>
      </c>
      <c r="X2323" s="4">
        <v>1</v>
      </c>
      <c r="Y2323" s="4">
        <v>0</v>
      </c>
      <c r="Z2323" s="4">
        <v>0</v>
      </c>
      <c r="AA2323" s="4">
        <v>0</v>
      </c>
      <c r="AB2323" s="4">
        <v>1</v>
      </c>
      <c r="AC2323" s="4">
        <v>0</v>
      </c>
      <c r="AD2323" s="4">
        <v>0</v>
      </c>
      <c r="AE2323" s="63"/>
      <c r="AF2323" s="63"/>
      <c r="AG2323" t="e">
        <f t="shared" si="36"/>
        <v>#DIV/0!</v>
      </c>
    </row>
    <row r="2324" spans="1:33" x14ac:dyDescent="0.25">
      <c r="A2324">
        <v>5163</v>
      </c>
      <c r="B2324" t="s">
        <v>100</v>
      </c>
      <c r="C2324" t="s">
        <v>463</v>
      </c>
      <c r="D2324">
        <v>1921</v>
      </c>
      <c r="E2324">
        <v>38.799999237060547</v>
      </c>
      <c r="F2324">
        <v>38.799999237060547</v>
      </c>
      <c r="G2324" s="7">
        <v>7.5</v>
      </c>
      <c r="H2324">
        <v>2</v>
      </c>
      <c r="I2324">
        <v>7.5</v>
      </c>
      <c r="J2324">
        <v>7.4000000953674316</v>
      </c>
      <c r="K2324">
        <v>2.0999999046325684</v>
      </c>
      <c r="L2324">
        <v>7.5999999046325684</v>
      </c>
      <c r="M2324">
        <v>3.7999999523162842</v>
      </c>
      <c r="N2324">
        <v>5.1999998092651367</v>
      </c>
      <c r="P2324">
        <v>24.200000762939453</v>
      </c>
      <c r="Q2324">
        <v>31.80000114440918</v>
      </c>
      <c r="S2324">
        <v>5.9000000953674316</v>
      </c>
      <c r="T2324">
        <v>0</v>
      </c>
      <c r="U2324">
        <v>0</v>
      </c>
      <c r="V2324">
        <v>0</v>
      </c>
      <c r="W2324">
        <v>1</v>
      </c>
      <c r="X2324">
        <v>1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  <c r="AE2324" s="63">
        <f>AVERAGE(G2324:G2346)</f>
        <v>18.522727272727273</v>
      </c>
      <c r="AF2324" s="63">
        <f>_xlfn.VAR.S(G2324:G2346)</f>
        <v>42.654220779220765</v>
      </c>
      <c r="AG2324">
        <f t="shared" si="36"/>
        <v>0.19329897287307765</v>
      </c>
    </row>
    <row r="2325" spans="1:33" x14ac:dyDescent="0.25">
      <c r="A2325">
        <v>5163</v>
      </c>
      <c r="B2325" t="s">
        <v>100</v>
      </c>
      <c r="C2325" t="s">
        <v>464</v>
      </c>
      <c r="D2325">
        <v>1922</v>
      </c>
      <c r="E2325">
        <v>58.700000762939453</v>
      </c>
      <c r="F2325">
        <v>58.700000762939453</v>
      </c>
      <c r="G2325" s="7">
        <v>7.5</v>
      </c>
      <c r="H2325">
        <v>2.5</v>
      </c>
      <c r="I2325">
        <v>7.5</v>
      </c>
      <c r="J2325">
        <v>11.699999809265137</v>
      </c>
      <c r="K2325">
        <v>3.5</v>
      </c>
      <c r="L2325">
        <v>7.5</v>
      </c>
      <c r="M2325">
        <v>3.4000000953674316</v>
      </c>
      <c r="N2325">
        <v>5.8000001907348633</v>
      </c>
      <c r="P2325">
        <v>40.5</v>
      </c>
      <c r="Q2325">
        <v>48</v>
      </c>
      <c r="S2325">
        <v>5.8000001907348633</v>
      </c>
      <c r="T2325">
        <v>0</v>
      </c>
      <c r="U2325">
        <v>0</v>
      </c>
      <c r="V2325">
        <v>0</v>
      </c>
      <c r="W2325">
        <v>1</v>
      </c>
      <c r="X2325">
        <v>1</v>
      </c>
      <c r="Y2325">
        <v>0</v>
      </c>
      <c r="Z2325">
        <v>0</v>
      </c>
      <c r="AA2325">
        <v>0</v>
      </c>
      <c r="AB2325">
        <v>1</v>
      </c>
      <c r="AC2325">
        <v>0</v>
      </c>
      <c r="AD2325">
        <v>0</v>
      </c>
      <c r="AE2325" s="63"/>
      <c r="AF2325" s="63"/>
      <c r="AG2325">
        <f t="shared" si="36"/>
        <v>0.12776831179762374</v>
      </c>
    </row>
    <row r="2326" spans="1:33" x14ac:dyDescent="0.25">
      <c r="A2326">
        <v>5163</v>
      </c>
      <c r="B2326" t="s">
        <v>100</v>
      </c>
      <c r="C2326" t="s">
        <v>465</v>
      </c>
      <c r="D2326">
        <v>1923</v>
      </c>
      <c r="E2326">
        <v>64.199996948242188</v>
      </c>
      <c r="F2326">
        <v>64.300003051757813</v>
      </c>
      <c r="G2326" s="7">
        <v>7.5</v>
      </c>
      <c r="H2326">
        <v>3.2000000476837158</v>
      </c>
      <c r="I2326">
        <v>7.5</v>
      </c>
      <c r="J2326">
        <v>11.5</v>
      </c>
      <c r="K2326">
        <v>3.2999999523162842</v>
      </c>
      <c r="L2326">
        <v>7.3000001907348633</v>
      </c>
      <c r="M2326">
        <v>4.5999999046325684</v>
      </c>
      <c r="N2326">
        <v>5.6999998092651367</v>
      </c>
      <c r="P2326">
        <v>44.200000762939453</v>
      </c>
      <c r="Q2326">
        <v>51.5</v>
      </c>
      <c r="S2326">
        <v>11.699999809265137</v>
      </c>
      <c r="T2326">
        <v>0</v>
      </c>
      <c r="U2326">
        <v>0</v>
      </c>
      <c r="V2326">
        <v>0</v>
      </c>
      <c r="W2326">
        <v>1</v>
      </c>
      <c r="X2326">
        <v>1</v>
      </c>
      <c r="Y2326">
        <v>0</v>
      </c>
      <c r="Z2326">
        <v>0</v>
      </c>
      <c r="AA2326">
        <v>0</v>
      </c>
      <c r="AB2326">
        <v>1</v>
      </c>
      <c r="AC2326">
        <v>0</v>
      </c>
      <c r="AD2326">
        <v>0</v>
      </c>
      <c r="AE2326" s="63"/>
      <c r="AF2326" s="63"/>
      <c r="AG2326">
        <f t="shared" si="36"/>
        <v>0.1168224354597162</v>
      </c>
    </row>
    <row r="2327" spans="1:33" x14ac:dyDescent="0.25">
      <c r="A2327">
        <v>5163</v>
      </c>
      <c r="B2327" t="s">
        <v>100</v>
      </c>
      <c r="C2327" t="s">
        <v>466</v>
      </c>
      <c r="D2327">
        <v>1924</v>
      </c>
      <c r="E2327">
        <v>86.300003051757813</v>
      </c>
      <c r="F2327">
        <v>86.300003051757813</v>
      </c>
      <c r="G2327" s="7">
        <v>15</v>
      </c>
      <c r="H2327">
        <v>4.5</v>
      </c>
      <c r="I2327">
        <v>9.8999996185302734</v>
      </c>
      <c r="J2327">
        <v>15.399999618530273</v>
      </c>
      <c r="K2327">
        <v>0.5</v>
      </c>
      <c r="L2327">
        <v>11.399999618530273</v>
      </c>
      <c r="M2327">
        <v>4.9000000953674316</v>
      </c>
      <c r="N2327">
        <v>3.7000000476837158</v>
      </c>
      <c r="P2327">
        <v>57.5</v>
      </c>
      <c r="Q2327">
        <v>68.900001525878906</v>
      </c>
      <c r="S2327">
        <v>6.3000001907348633</v>
      </c>
      <c r="T2327">
        <v>0</v>
      </c>
      <c r="U2327">
        <v>0</v>
      </c>
      <c r="V2327">
        <v>0</v>
      </c>
      <c r="W2327">
        <v>1</v>
      </c>
      <c r="X2327">
        <v>1</v>
      </c>
      <c r="Y2327">
        <v>0</v>
      </c>
      <c r="Z2327">
        <v>0</v>
      </c>
      <c r="AA2327">
        <v>0</v>
      </c>
      <c r="AB2327">
        <v>1</v>
      </c>
      <c r="AC2327">
        <v>0</v>
      </c>
      <c r="AD2327">
        <v>0</v>
      </c>
      <c r="AE2327" s="63"/>
      <c r="AF2327" s="63"/>
      <c r="AG2327">
        <f t="shared" si="36"/>
        <v>0.17381227658826218</v>
      </c>
    </row>
    <row r="2328" spans="1:33" x14ac:dyDescent="0.25">
      <c r="A2328">
        <v>5163</v>
      </c>
      <c r="B2328" t="s">
        <v>100</v>
      </c>
      <c r="C2328" t="s">
        <v>467</v>
      </c>
      <c r="D2328">
        <v>1925</v>
      </c>
      <c r="E2328">
        <v>84.400001525878906</v>
      </c>
      <c r="F2328">
        <v>84.400001525878906</v>
      </c>
      <c r="G2328" s="7">
        <v>15</v>
      </c>
      <c r="H2328">
        <v>4.9000000953674316</v>
      </c>
      <c r="I2328">
        <v>11.699999809265137</v>
      </c>
      <c r="J2328">
        <v>11.300000190734863</v>
      </c>
      <c r="K2328">
        <v>2.2999999523162842</v>
      </c>
      <c r="L2328">
        <v>8.8999996185302734</v>
      </c>
      <c r="M2328">
        <v>3.7000000476837158</v>
      </c>
      <c r="N2328">
        <v>5</v>
      </c>
      <c r="P2328">
        <v>56.200000762939453</v>
      </c>
      <c r="Q2328">
        <v>65.099998474121094</v>
      </c>
      <c r="S2328">
        <v>4.5</v>
      </c>
      <c r="T2328">
        <v>0</v>
      </c>
      <c r="U2328">
        <v>0</v>
      </c>
      <c r="V2328">
        <v>0</v>
      </c>
      <c r="W2328">
        <v>1</v>
      </c>
      <c r="X2328">
        <v>1</v>
      </c>
      <c r="Y2328">
        <v>0</v>
      </c>
      <c r="Z2328">
        <v>0</v>
      </c>
      <c r="AA2328">
        <v>0</v>
      </c>
      <c r="AB2328">
        <v>1</v>
      </c>
      <c r="AC2328">
        <v>0</v>
      </c>
      <c r="AD2328">
        <v>0</v>
      </c>
      <c r="AE2328" s="63"/>
      <c r="AF2328" s="63"/>
      <c r="AG2328">
        <f t="shared" si="36"/>
        <v>0.17772511527029616</v>
      </c>
    </row>
    <row r="2329" spans="1:33" x14ac:dyDescent="0.25">
      <c r="A2329">
        <v>5163</v>
      </c>
      <c r="B2329" t="s">
        <v>100</v>
      </c>
      <c r="C2329" t="s">
        <v>468</v>
      </c>
      <c r="D2329">
        <v>1926</v>
      </c>
      <c r="E2329">
        <v>41.299999237060547</v>
      </c>
      <c r="F2329">
        <v>41.299999237060547</v>
      </c>
      <c r="G2329" s="7">
        <v>15</v>
      </c>
      <c r="H2329">
        <v>3.7999999523162842</v>
      </c>
      <c r="I2329">
        <v>11.699999809265137</v>
      </c>
      <c r="J2329">
        <v>11.399999618530273</v>
      </c>
      <c r="K2329">
        <v>2.4000000953674316</v>
      </c>
      <c r="L2329">
        <v>9.6000003814697266</v>
      </c>
      <c r="M2329">
        <v>4</v>
      </c>
      <c r="N2329">
        <v>6.9000000953674316</v>
      </c>
      <c r="P2329">
        <v>13.699999809265137</v>
      </c>
      <c r="Q2329">
        <v>23.299999237060547</v>
      </c>
      <c r="S2329">
        <v>4.8000001907348633</v>
      </c>
      <c r="T2329">
        <v>0</v>
      </c>
      <c r="U2329">
        <v>0</v>
      </c>
      <c r="V2329">
        <v>0</v>
      </c>
      <c r="W2329">
        <v>1</v>
      </c>
      <c r="X2329">
        <v>1</v>
      </c>
      <c r="Y2329">
        <v>0</v>
      </c>
      <c r="Z2329">
        <v>0</v>
      </c>
      <c r="AA2329">
        <v>0</v>
      </c>
      <c r="AB2329">
        <v>1</v>
      </c>
      <c r="AC2329">
        <v>0</v>
      </c>
      <c r="AD2329">
        <v>0</v>
      </c>
      <c r="AE2329" s="63"/>
      <c r="AF2329" s="63"/>
      <c r="AG2329">
        <f t="shared" si="36"/>
        <v>0.36319613261735251</v>
      </c>
    </row>
    <row r="2330" spans="1:33" x14ac:dyDescent="0.25">
      <c r="A2330">
        <v>5163</v>
      </c>
      <c r="B2330" t="s">
        <v>100</v>
      </c>
      <c r="C2330" t="s">
        <v>469</v>
      </c>
      <c r="D2330">
        <v>1927</v>
      </c>
      <c r="E2330">
        <v>40.200000762939453</v>
      </c>
      <c r="F2330">
        <v>40.200000762939453</v>
      </c>
      <c r="G2330" s="7">
        <v>15</v>
      </c>
      <c r="H2330">
        <v>4.5999999046325684</v>
      </c>
      <c r="I2330">
        <v>11.699999809265137</v>
      </c>
      <c r="J2330">
        <v>8.8000001907348633</v>
      </c>
      <c r="K2330">
        <v>3</v>
      </c>
      <c r="L2330">
        <v>6.1999998092651367</v>
      </c>
      <c r="M2330">
        <v>3.4000000953674316</v>
      </c>
      <c r="N2330">
        <v>4</v>
      </c>
      <c r="P2330">
        <v>15</v>
      </c>
      <c r="Q2330">
        <v>21.200000762939453</v>
      </c>
      <c r="S2330">
        <v>17.200000762939453</v>
      </c>
      <c r="T2330">
        <v>0</v>
      </c>
      <c r="U2330">
        <v>0</v>
      </c>
      <c r="V2330">
        <v>0</v>
      </c>
      <c r="W2330">
        <v>1</v>
      </c>
      <c r="X2330">
        <v>1</v>
      </c>
      <c r="Y2330">
        <v>0</v>
      </c>
      <c r="Z2330">
        <v>0</v>
      </c>
      <c r="AA2330">
        <v>0</v>
      </c>
      <c r="AB2330">
        <v>1</v>
      </c>
      <c r="AC2330">
        <v>0</v>
      </c>
      <c r="AD2330">
        <v>0</v>
      </c>
      <c r="AE2330" s="63"/>
      <c r="AF2330" s="63"/>
      <c r="AG2330">
        <f t="shared" si="36"/>
        <v>0.37313432127664442</v>
      </c>
    </row>
    <row r="2331" spans="1:33" x14ac:dyDescent="0.25">
      <c r="A2331">
        <v>5163</v>
      </c>
      <c r="B2331" t="s">
        <v>100</v>
      </c>
      <c r="C2331" t="s">
        <v>470</v>
      </c>
      <c r="D2331">
        <v>1928</v>
      </c>
      <c r="E2331">
        <v>41.099998474121094</v>
      </c>
      <c r="F2331">
        <v>41.099998474121094</v>
      </c>
      <c r="G2331" s="7">
        <v>15</v>
      </c>
      <c r="H2331">
        <v>5.1999998092651367</v>
      </c>
      <c r="I2331">
        <v>11.699999809265137</v>
      </c>
      <c r="J2331">
        <v>17.200000762939453</v>
      </c>
      <c r="K2331">
        <v>2.7000000476837158</v>
      </c>
      <c r="L2331">
        <v>13.699999809265137</v>
      </c>
      <c r="M2331">
        <v>4</v>
      </c>
      <c r="P2331">
        <v>8.1999998092651367</v>
      </c>
      <c r="Q2331">
        <v>21.899999618530273</v>
      </c>
      <c r="S2331">
        <v>21.200000762939453</v>
      </c>
      <c r="T2331">
        <v>0</v>
      </c>
      <c r="U2331">
        <v>0</v>
      </c>
      <c r="V2331">
        <v>0</v>
      </c>
      <c r="W2331">
        <v>1</v>
      </c>
      <c r="X2331">
        <v>1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 s="63"/>
      <c r="AF2331" s="63"/>
      <c r="AG2331">
        <f t="shared" si="36"/>
        <v>0.36496351719927328</v>
      </c>
    </row>
    <row r="2332" spans="1:33" x14ac:dyDescent="0.25">
      <c r="A2332">
        <v>5163</v>
      </c>
      <c r="B2332" t="s">
        <v>100</v>
      </c>
      <c r="C2332" t="s">
        <v>471</v>
      </c>
      <c r="D2332">
        <v>1929</v>
      </c>
      <c r="E2332">
        <v>54.400001525878906</v>
      </c>
      <c r="F2332">
        <v>54.400001525878906</v>
      </c>
      <c r="G2332" s="7">
        <v>15</v>
      </c>
      <c r="H2332">
        <v>4.4000000953674316</v>
      </c>
      <c r="I2332">
        <v>15</v>
      </c>
      <c r="J2332">
        <v>21.200000762939453</v>
      </c>
      <c r="K2332">
        <v>4</v>
      </c>
      <c r="L2332">
        <v>5.4000000953674316</v>
      </c>
      <c r="M2332">
        <v>5.3000001907348633</v>
      </c>
      <c r="P2332">
        <v>23</v>
      </c>
      <c r="Q2332">
        <v>28.399999618530273</v>
      </c>
      <c r="S2332">
        <v>19.799999237060547</v>
      </c>
      <c r="T2332">
        <v>0</v>
      </c>
      <c r="U2332">
        <v>0</v>
      </c>
      <c r="V2332">
        <v>0</v>
      </c>
      <c r="W2332">
        <v>1</v>
      </c>
      <c r="X2332">
        <v>1</v>
      </c>
      <c r="Y2332">
        <v>0</v>
      </c>
      <c r="Z2332">
        <v>0</v>
      </c>
      <c r="AA2332">
        <v>0</v>
      </c>
      <c r="AB2332">
        <v>1</v>
      </c>
      <c r="AC2332">
        <v>0</v>
      </c>
      <c r="AD2332">
        <v>0</v>
      </c>
      <c r="AE2332" s="63"/>
      <c r="AF2332" s="63"/>
      <c r="AG2332">
        <f t="shared" si="36"/>
        <v>0.27573528638348055</v>
      </c>
    </row>
    <row r="2333" spans="1:33" x14ac:dyDescent="0.25">
      <c r="A2333">
        <v>5163</v>
      </c>
      <c r="B2333" t="s">
        <v>100</v>
      </c>
      <c r="C2333" t="s">
        <v>472</v>
      </c>
      <c r="D2333">
        <v>1930</v>
      </c>
      <c r="E2333">
        <v>54.599998474121094</v>
      </c>
      <c r="F2333">
        <v>54.599998474121094</v>
      </c>
      <c r="G2333" s="7">
        <v>15</v>
      </c>
      <c r="H2333">
        <v>3.9000000953674316</v>
      </c>
      <c r="I2333">
        <v>15</v>
      </c>
      <c r="J2333">
        <v>19.799999237060547</v>
      </c>
      <c r="K2333">
        <v>4.0999999046325684</v>
      </c>
      <c r="L2333">
        <v>6.1999998092651367</v>
      </c>
      <c r="M2333">
        <v>5.4000000953674316</v>
      </c>
      <c r="P2333">
        <v>24.799999237060547</v>
      </c>
      <c r="Q2333">
        <v>31</v>
      </c>
      <c r="S2333">
        <v>20.799999237060547</v>
      </c>
      <c r="T2333">
        <v>0</v>
      </c>
      <c r="U2333">
        <v>0</v>
      </c>
      <c r="V2333">
        <v>0</v>
      </c>
      <c r="W2333">
        <v>1</v>
      </c>
      <c r="X2333">
        <v>1</v>
      </c>
      <c r="Y2333">
        <v>0</v>
      </c>
      <c r="Z2333">
        <v>0</v>
      </c>
      <c r="AA2333">
        <v>0</v>
      </c>
      <c r="AB2333">
        <v>1</v>
      </c>
      <c r="AC2333">
        <v>0</v>
      </c>
      <c r="AD2333">
        <v>0</v>
      </c>
      <c r="AE2333" s="63"/>
      <c r="AF2333" s="63"/>
      <c r="AG2333">
        <f t="shared" si="36"/>
        <v>0.27472528240288485</v>
      </c>
    </row>
    <row r="2334" spans="1:33" x14ac:dyDescent="0.25">
      <c r="A2334">
        <v>5163</v>
      </c>
      <c r="B2334" t="s">
        <v>100</v>
      </c>
      <c r="C2334" t="s">
        <v>473</v>
      </c>
      <c r="D2334">
        <v>1931</v>
      </c>
      <c r="E2334">
        <v>49</v>
      </c>
      <c r="F2334">
        <v>49</v>
      </c>
      <c r="G2334" s="7">
        <v>15</v>
      </c>
      <c r="H2334">
        <v>1.1000000238418579</v>
      </c>
      <c r="I2334">
        <v>15</v>
      </c>
      <c r="J2334">
        <v>20.799999237060547</v>
      </c>
      <c r="K2334">
        <v>0.5</v>
      </c>
      <c r="L2334">
        <v>2.2000000476837158</v>
      </c>
      <c r="M2334">
        <v>2.7000000476837158</v>
      </c>
      <c r="P2334">
        <v>32.200000762939453</v>
      </c>
      <c r="Q2334">
        <v>34.400001525878906</v>
      </c>
      <c r="S2334">
        <v>28.799999237060547</v>
      </c>
      <c r="T2334">
        <v>0</v>
      </c>
      <c r="U2334">
        <v>0</v>
      </c>
      <c r="V2334">
        <v>0</v>
      </c>
      <c r="W2334">
        <v>1</v>
      </c>
      <c r="X2334">
        <v>1</v>
      </c>
      <c r="Y2334">
        <v>0</v>
      </c>
      <c r="Z2334">
        <v>0</v>
      </c>
      <c r="AA2334">
        <v>0</v>
      </c>
      <c r="AB2334">
        <v>1</v>
      </c>
      <c r="AC2334">
        <v>0</v>
      </c>
      <c r="AD2334">
        <v>0</v>
      </c>
      <c r="AE2334" s="63"/>
      <c r="AF2334" s="63"/>
      <c r="AG2334">
        <f t="shared" si="36"/>
        <v>0.30612244897959184</v>
      </c>
    </row>
    <row r="2335" spans="1:33" x14ac:dyDescent="0.25">
      <c r="A2335">
        <v>5163</v>
      </c>
      <c r="B2335" t="s">
        <v>100</v>
      </c>
      <c r="C2335" t="s">
        <v>474</v>
      </c>
      <c r="D2335">
        <v>1932</v>
      </c>
      <c r="E2335">
        <v>46.299999237060547</v>
      </c>
      <c r="F2335">
        <v>46.299999237060547</v>
      </c>
      <c r="G2335" s="7">
        <v>15</v>
      </c>
      <c r="H2335">
        <v>1.1000000238418579</v>
      </c>
      <c r="I2335">
        <v>13.699999809265137</v>
      </c>
      <c r="J2335">
        <v>28.799999237060547</v>
      </c>
      <c r="K2335">
        <v>0.10000000149011612</v>
      </c>
      <c r="L2335">
        <v>0.10000000149011612</v>
      </c>
      <c r="M2335">
        <v>0.69999998807907104</v>
      </c>
      <c r="P2335">
        <v>41.799999237060547</v>
      </c>
      <c r="Q2335">
        <v>41.899997711181641</v>
      </c>
      <c r="T2335">
        <v>0</v>
      </c>
      <c r="U2335">
        <v>0</v>
      </c>
      <c r="V2335">
        <v>0</v>
      </c>
      <c r="W2335">
        <v>1</v>
      </c>
      <c r="X2335">
        <v>1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0</v>
      </c>
      <c r="AE2335" s="63"/>
      <c r="AF2335" s="63"/>
      <c r="AG2335">
        <f t="shared" si="36"/>
        <v>0.32397408741193551</v>
      </c>
    </row>
    <row r="2336" spans="1:33" x14ac:dyDescent="0.25">
      <c r="A2336">
        <v>5163</v>
      </c>
      <c r="B2336" t="s">
        <v>100</v>
      </c>
      <c r="C2336" t="s">
        <v>542</v>
      </c>
      <c r="D2336">
        <v>1936</v>
      </c>
      <c r="Q2336">
        <v>0</v>
      </c>
      <c r="T2336">
        <v>0</v>
      </c>
      <c r="U2336">
        <v>1</v>
      </c>
      <c r="V2336">
        <v>1</v>
      </c>
      <c r="W2336">
        <v>0</v>
      </c>
      <c r="X2336">
        <v>1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 s="63"/>
      <c r="AF2336" s="63"/>
      <c r="AG2336" t="e">
        <f t="shared" si="36"/>
        <v>#DIV/0!</v>
      </c>
    </row>
    <row r="2337" spans="1:33" x14ac:dyDescent="0.25">
      <c r="A2337">
        <v>5322</v>
      </c>
      <c r="B2337" t="s">
        <v>101</v>
      </c>
      <c r="C2337" t="s">
        <v>470</v>
      </c>
      <c r="D2337">
        <v>1928</v>
      </c>
      <c r="E2337">
        <v>32.299999237060547</v>
      </c>
      <c r="F2337">
        <v>32.299999237060547</v>
      </c>
      <c r="G2337" s="7">
        <v>25</v>
      </c>
      <c r="H2337">
        <v>0</v>
      </c>
      <c r="I2337">
        <v>25</v>
      </c>
      <c r="J2337">
        <v>6.8000001907348633</v>
      </c>
      <c r="K2337">
        <v>0</v>
      </c>
      <c r="L2337">
        <v>21.200000762939453</v>
      </c>
      <c r="M2337">
        <v>1.6000000238418579</v>
      </c>
      <c r="P2337">
        <v>5.5999999046325684</v>
      </c>
      <c r="Q2337">
        <v>26.80000114440918</v>
      </c>
      <c r="S2337">
        <v>36.5</v>
      </c>
      <c r="T2337">
        <v>0</v>
      </c>
      <c r="U2337">
        <v>0</v>
      </c>
      <c r="V2337">
        <v>0</v>
      </c>
      <c r="W2337">
        <v>1</v>
      </c>
      <c r="X2337">
        <v>1</v>
      </c>
      <c r="Y2337">
        <v>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 s="63"/>
      <c r="AF2337" s="63"/>
      <c r="AG2337">
        <f t="shared" si="36"/>
        <v>0.77399382633159219</v>
      </c>
    </row>
    <row r="2338" spans="1:33" x14ac:dyDescent="0.25">
      <c r="A2338">
        <v>5322</v>
      </c>
      <c r="B2338" t="s">
        <v>101</v>
      </c>
      <c r="C2338" t="s">
        <v>471</v>
      </c>
      <c r="D2338">
        <v>1929</v>
      </c>
      <c r="E2338">
        <v>72.599998474121094</v>
      </c>
      <c r="F2338">
        <v>72.599998474121094</v>
      </c>
      <c r="G2338" s="7">
        <v>25</v>
      </c>
      <c r="H2338">
        <v>0</v>
      </c>
      <c r="I2338">
        <v>25</v>
      </c>
      <c r="J2338">
        <v>36.5</v>
      </c>
      <c r="K2338">
        <v>0</v>
      </c>
      <c r="L2338">
        <v>37.900001525878906</v>
      </c>
      <c r="M2338">
        <v>2.9000000953674316</v>
      </c>
      <c r="O2338">
        <v>2.7000000476837158</v>
      </c>
      <c r="P2338">
        <v>16.5</v>
      </c>
      <c r="Q2338">
        <v>54.400001525878906</v>
      </c>
      <c r="S2338">
        <v>30</v>
      </c>
      <c r="T2338">
        <v>0</v>
      </c>
      <c r="U2338">
        <v>0</v>
      </c>
      <c r="V2338">
        <v>0</v>
      </c>
      <c r="W2338">
        <v>1</v>
      </c>
      <c r="X2338">
        <v>1</v>
      </c>
      <c r="Y2338">
        <v>1</v>
      </c>
      <c r="Z2338">
        <v>0</v>
      </c>
      <c r="AA2338">
        <v>0</v>
      </c>
      <c r="AB2338">
        <v>0</v>
      </c>
      <c r="AC2338">
        <v>0</v>
      </c>
      <c r="AD2338">
        <v>0</v>
      </c>
      <c r="AE2338" s="63"/>
      <c r="AF2338" s="63"/>
      <c r="AG2338">
        <f t="shared" si="36"/>
        <v>0.34435262431736097</v>
      </c>
    </row>
    <row r="2339" spans="1:33" x14ac:dyDescent="0.25">
      <c r="A2339">
        <v>5322</v>
      </c>
      <c r="B2339" t="s">
        <v>101</v>
      </c>
      <c r="C2339" t="s">
        <v>472</v>
      </c>
      <c r="D2339">
        <v>1930</v>
      </c>
      <c r="E2339">
        <v>62.200000762939453</v>
      </c>
      <c r="F2339">
        <v>62.200000762939453</v>
      </c>
      <c r="G2339" s="7">
        <v>25</v>
      </c>
      <c r="H2339">
        <v>0.10000000149011612</v>
      </c>
      <c r="I2339">
        <v>25</v>
      </c>
      <c r="J2339">
        <v>30</v>
      </c>
      <c r="K2339">
        <v>0</v>
      </c>
      <c r="L2339">
        <v>26.200000762939453</v>
      </c>
      <c r="M2339">
        <v>4.1999998092651367</v>
      </c>
      <c r="O2339">
        <v>3.7999999523162842</v>
      </c>
      <c r="P2339">
        <v>20.5</v>
      </c>
      <c r="Q2339">
        <v>46.700000762939453</v>
      </c>
      <c r="S2339">
        <v>26.700000762939453</v>
      </c>
      <c r="T2339">
        <v>0</v>
      </c>
      <c r="U2339">
        <v>0</v>
      </c>
      <c r="V2339">
        <v>0</v>
      </c>
      <c r="W2339">
        <v>1</v>
      </c>
      <c r="X2339">
        <v>1</v>
      </c>
      <c r="Y2339">
        <v>1</v>
      </c>
      <c r="Z2339">
        <v>0</v>
      </c>
      <c r="AA2339">
        <v>0</v>
      </c>
      <c r="AB2339">
        <v>0</v>
      </c>
      <c r="AC2339">
        <v>0</v>
      </c>
      <c r="AD2339">
        <v>0</v>
      </c>
      <c r="AE2339" s="63"/>
      <c r="AF2339" s="63"/>
      <c r="AG2339">
        <f t="shared" si="36"/>
        <v>0.40192925552013364</v>
      </c>
    </row>
    <row r="2340" spans="1:33" x14ac:dyDescent="0.25">
      <c r="A2340">
        <v>5322</v>
      </c>
      <c r="B2340" t="s">
        <v>101</v>
      </c>
      <c r="C2340" t="s">
        <v>473</v>
      </c>
      <c r="D2340">
        <v>1931</v>
      </c>
      <c r="E2340">
        <v>55.599998474121094</v>
      </c>
      <c r="F2340">
        <v>55.599998474121094</v>
      </c>
      <c r="G2340" s="7">
        <v>25</v>
      </c>
      <c r="H2340">
        <v>0</v>
      </c>
      <c r="I2340">
        <v>25</v>
      </c>
      <c r="J2340">
        <v>26.700000762939453</v>
      </c>
      <c r="K2340">
        <v>0</v>
      </c>
      <c r="L2340">
        <v>28.100000381469727</v>
      </c>
      <c r="M2340">
        <v>4.5</v>
      </c>
      <c r="O2340">
        <v>2.4000000953674316</v>
      </c>
      <c r="P2340">
        <v>15.899999618530273</v>
      </c>
      <c r="Q2340">
        <v>44</v>
      </c>
      <c r="S2340">
        <v>17</v>
      </c>
      <c r="T2340">
        <v>0</v>
      </c>
      <c r="U2340">
        <v>0</v>
      </c>
      <c r="V2340">
        <v>0</v>
      </c>
      <c r="W2340">
        <v>1</v>
      </c>
      <c r="X2340">
        <v>1</v>
      </c>
      <c r="Y2340">
        <v>1</v>
      </c>
      <c r="Z2340">
        <v>0</v>
      </c>
      <c r="AA2340">
        <v>0</v>
      </c>
      <c r="AB2340">
        <v>0</v>
      </c>
      <c r="AC2340">
        <v>0</v>
      </c>
      <c r="AD2340">
        <v>0</v>
      </c>
      <c r="AE2340" s="63"/>
      <c r="AF2340" s="63"/>
      <c r="AG2340">
        <f t="shared" si="36"/>
        <v>0.44964030010965195</v>
      </c>
    </row>
    <row r="2341" spans="1:33" x14ac:dyDescent="0.25">
      <c r="A2341">
        <v>5322</v>
      </c>
      <c r="B2341" t="s">
        <v>101</v>
      </c>
      <c r="C2341" t="s">
        <v>474</v>
      </c>
      <c r="D2341">
        <v>1932</v>
      </c>
      <c r="E2341">
        <v>47.599998474121094</v>
      </c>
      <c r="F2341">
        <v>47.599998474121094</v>
      </c>
      <c r="G2341" s="7">
        <v>25</v>
      </c>
      <c r="H2341">
        <v>4.3000001907348633</v>
      </c>
      <c r="I2341">
        <v>25</v>
      </c>
      <c r="J2341">
        <v>17</v>
      </c>
      <c r="K2341">
        <v>0</v>
      </c>
      <c r="L2341">
        <v>16</v>
      </c>
      <c r="M2341">
        <v>4.4000000953674316</v>
      </c>
      <c r="O2341">
        <v>2.4000000953674316</v>
      </c>
      <c r="P2341">
        <v>17.700000762939453</v>
      </c>
      <c r="Q2341">
        <v>33.700000762939453</v>
      </c>
      <c r="S2341">
        <v>14.100000381469727</v>
      </c>
      <c r="T2341">
        <v>0</v>
      </c>
      <c r="U2341">
        <v>0</v>
      </c>
      <c r="V2341">
        <v>0</v>
      </c>
      <c r="W2341">
        <v>1</v>
      </c>
      <c r="X2341">
        <v>1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 s="63"/>
      <c r="AF2341" s="63"/>
      <c r="AG2341">
        <f t="shared" si="36"/>
        <v>0.52521010086989528</v>
      </c>
    </row>
    <row r="2342" spans="1:33" x14ac:dyDescent="0.25">
      <c r="A2342">
        <v>5322</v>
      </c>
      <c r="B2342" t="s">
        <v>101</v>
      </c>
      <c r="C2342" t="s">
        <v>475</v>
      </c>
      <c r="D2342">
        <v>1933</v>
      </c>
      <c r="E2342">
        <v>47.099998474121094</v>
      </c>
      <c r="F2342">
        <v>47.099998474121094</v>
      </c>
      <c r="G2342" s="7">
        <v>25</v>
      </c>
      <c r="H2342">
        <v>0.69999998807907104</v>
      </c>
      <c r="I2342">
        <v>25</v>
      </c>
      <c r="J2342">
        <v>19.799999237060547</v>
      </c>
      <c r="K2342">
        <v>0</v>
      </c>
      <c r="L2342">
        <v>13</v>
      </c>
      <c r="M2342">
        <v>4</v>
      </c>
      <c r="N2342">
        <v>5.6999998092651367</v>
      </c>
      <c r="O2342">
        <v>2.2000000476837158</v>
      </c>
      <c r="P2342">
        <v>20.200000762939453</v>
      </c>
      <c r="Q2342">
        <v>33.200000762939453</v>
      </c>
      <c r="S2342">
        <v>12.199999809265137</v>
      </c>
      <c r="T2342">
        <v>0</v>
      </c>
      <c r="U2342">
        <v>0</v>
      </c>
      <c r="V2342">
        <v>0</v>
      </c>
      <c r="W2342">
        <v>1</v>
      </c>
      <c r="X2342">
        <v>1</v>
      </c>
      <c r="Y2342">
        <v>1</v>
      </c>
      <c r="Z2342">
        <v>0</v>
      </c>
      <c r="AA2342">
        <v>0</v>
      </c>
      <c r="AB2342">
        <v>0</v>
      </c>
      <c r="AC2342">
        <v>0</v>
      </c>
      <c r="AD2342">
        <v>0</v>
      </c>
      <c r="AE2342" s="63"/>
      <c r="AF2342" s="63"/>
      <c r="AG2342">
        <f t="shared" si="36"/>
        <v>0.53078557982833374</v>
      </c>
    </row>
    <row r="2343" spans="1:33" x14ac:dyDescent="0.25">
      <c r="A2343">
        <v>5322</v>
      </c>
      <c r="B2343" t="s">
        <v>101</v>
      </c>
      <c r="C2343" t="s">
        <v>476</v>
      </c>
      <c r="D2343">
        <v>1934</v>
      </c>
      <c r="E2343">
        <v>47.5</v>
      </c>
      <c r="F2343">
        <v>47.5</v>
      </c>
      <c r="G2343" s="7">
        <v>25</v>
      </c>
      <c r="H2343">
        <v>0.40000000596046448</v>
      </c>
      <c r="I2343">
        <v>25</v>
      </c>
      <c r="J2343">
        <v>17.799999237060547</v>
      </c>
      <c r="K2343">
        <v>0</v>
      </c>
      <c r="L2343">
        <v>10.899999618530273</v>
      </c>
      <c r="M2343">
        <v>7.9000000953674316</v>
      </c>
      <c r="N2343">
        <v>5.5999999046325684</v>
      </c>
      <c r="P2343">
        <v>11.100000381469727</v>
      </c>
      <c r="Q2343">
        <v>22</v>
      </c>
      <c r="S2343">
        <v>6</v>
      </c>
      <c r="T2343">
        <v>0</v>
      </c>
      <c r="U2343">
        <v>0</v>
      </c>
      <c r="V2343">
        <v>0</v>
      </c>
      <c r="W2343">
        <v>1</v>
      </c>
      <c r="X2343">
        <v>1</v>
      </c>
      <c r="Y2343">
        <v>1</v>
      </c>
      <c r="Z2343">
        <v>0</v>
      </c>
      <c r="AA2343">
        <v>0</v>
      </c>
      <c r="AB2343">
        <v>0</v>
      </c>
      <c r="AC2343">
        <v>0</v>
      </c>
      <c r="AD2343">
        <v>0</v>
      </c>
      <c r="AE2343" s="63"/>
      <c r="AF2343" s="63"/>
      <c r="AG2343">
        <f t="shared" si="36"/>
        <v>0.52631578947368418</v>
      </c>
    </row>
    <row r="2344" spans="1:33" x14ac:dyDescent="0.25">
      <c r="A2344">
        <v>5322</v>
      </c>
      <c r="B2344" t="s">
        <v>101</v>
      </c>
      <c r="C2344" t="s">
        <v>477</v>
      </c>
      <c r="D2344">
        <v>1935</v>
      </c>
      <c r="E2344">
        <v>37.400001525878906</v>
      </c>
      <c r="F2344">
        <v>37.400001525878906</v>
      </c>
      <c r="G2344" s="7">
        <v>25</v>
      </c>
      <c r="H2344">
        <v>0.40000000596046448</v>
      </c>
      <c r="I2344">
        <v>25</v>
      </c>
      <c r="J2344">
        <v>11.699999809265137</v>
      </c>
      <c r="K2344">
        <v>0</v>
      </c>
      <c r="L2344">
        <v>2.7000000476837158</v>
      </c>
      <c r="M2344">
        <v>6.6999998092651367</v>
      </c>
      <c r="N2344">
        <v>5.6999998092651367</v>
      </c>
      <c r="P2344">
        <v>8.1000003814697266</v>
      </c>
      <c r="Q2344">
        <v>10.800000190734863</v>
      </c>
      <c r="S2344">
        <v>0.40000000596046448</v>
      </c>
      <c r="T2344">
        <v>0</v>
      </c>
      <c r="U2344">
        <v>0</v>
      </c>
      <c r="V2344">
        <v>0</v>
      </c>
      <c r="W2344">
        <v>1</v>
      </c>
      <c r="X2344">
        <v>1</v>
      </c>
      <c r="Y2344">
        <v>1</v>
      </c>
      <c r="Z2344">
        <v>0</v>
      </c>
      <c r="AA2344">
        <v>0</v>
      </c>
      <c r="AB2344">
        <v>0</v>
      </c>
      <c r="AC2344">
        <v>0</v>
      </c>
      <c r="AD2344">
        <v>0</v>
      </c>
      <c r="AE2344" s="63"/>
      <c r="AF2344" s="63"/>
      <c r="AG2344">
        <f t="shared" si="36"/>
        <v>0.66844917058897091</v>
      </c>
    </row>
    <row r="2345" spans="1:33" x14ac:dyDescent="0.25">
      <c r="A2345">
        <v>5322</v>
      </c>
      <c r="B2345" t="s">
        <v>101</v>
      </c>
      <c r="C2345" t="s">
        <v>478</v>
      </c>
      <c r="D2345">
        <v>1936</v>
      </c>
      <c r="E2345">
        <v>31.600000381469727</v>
      </c>
      <c r="F2345">
        <v>31.600000381469727</v>
      </c>
      <c r="G2345" s="7">
        <v>25</v>
      </c>
      <c r="H2345">
        <v>0.40000000596046448</v>
      </c>
      <c r="I2345">
        <v>25</v>
      </c>
      <c r="J2345">
        <v>6.0999999046325684</v>
      </c>
      <c r="K2345">
        <v>0</v>
      </c>
      <c r="L2345">
        <v>0.40000000596046448</v>
      </c>
      <c r="M2345">
        <v>5.5999999046325684</v>
      </c>
      <c r="N2345">
        <v>5.6999998092651367</v>
      </c>
      <c r="P2345">
        <v>3.9000000953674316</v>
      </c>
      <c r="Q2345">
        <v>4.3000001907348633</v>
      </c>
      <c r="S2345">
        <v>0.40000000596046448</v>
      </c>
      <c r="T2345">
        <v>0</v>
      </c>
      <c r="U2345">
        <v>0</v>
      </c>
      <c r="V2345">
        <v>0</v>
      </c>
      <c r="W2345">
        <v>1</v>
      </c>
      <c r="X2345">
        <v>1</v>
      </c>
      <c r="Y2345">
        <v>1</v>
      </c>
      <c r="Z2345">
        <v>0</v>
      </c>
      <c r="AA2345">
        <v>0</v>
      </c>
      <c r="AB2345">
        <v>0</v>
      </c>
      <c r="AC2345">
        <v>0</v>
      </c>
      <c r="AD2345">
        <v>0</v>
      </c>
      <c r="AE2345" s="63"/>
      <c r="AF2345" s="63"/>
      <c r="AG2345">
        <f t="shared" si="36"/>
        <v>0.79113923095583338</v>
      </c>
    </row>
    <row r="2346" spans="1:33" x14ac:dyDescent="0.25">
      <c r="A2346">
        <v>5322</v>
      </c>
      <c r="B2346" t="s">
        <v>101</v>
      </c>
      <c r="C2346" t="s">
        <v>479</v>
      </c>
      <c r="D2346">
        <v>1937</v>
      </c>
      <c r="E2346">
        <v>31.600000381469727</v>
      </c>
      <c r="F2346">
        <v>31.600000381469727</v>
      </c>
      <c r="G2346" s="7">
        <v>25</v>
      </c>
      <c r="H2346">
        <v>0.40000000596046448</v>
      </c>
      <c r="I2346">
        <v>25</v>
      </c>
      <c r="J2346">
        <v>6.1999998092651367</v>
      </c>
      <c r="K2346">
        <v>0</v>
      </c>
      <c r="L2346">
        <v>0.5</v>
      </c>
      <c r="M2346">
        <v>5.5999999046325684</v>
      </c>
      <c r="N2346">
        <v>5.8000001907348633</v>
      </c>
      <c r="P2346">
        <v>3.2000000476837158</v>
      </c>
      <c r="Q2346">
        <v>3.7000000476837158</v>
      </c>
      <c r="T2346">
        <v>0</v>
      </c>
      <c r="U2346">
        <v>0</v>
      </c>
      <c r="V2346">
        <v>0</v>
      </c>
      <c r="W2346">
        <v>1</v>
      </c>
      <c r="X2346">
        <v>1</v>
      </c>
      <c r="Y2346">
        <v>1</v>
      </c>
      <c r="Z2346">
        <v>0</v>
      </c>
      <c r="AA2346">
        <v>0</v>
      </c>
      <c r="AB2346">
        <v>0</v>
      </c>
      <c r="AC2346">
        <v>0</v>
      </c>
      <c r="AD2346">
        <v>0</v>
      </c>
      <c r="AE2346" s="63"/>
      <c r="AF2346" s="63"/>
      <c r="AG2346">
        <f t="shared" si="36"/>
        <v>0.79113923095583338</v>
      </c>
    </row>
    <row r="2347" spans="1:33" s="4" customFormat="1" x14ac:dyDescent="0.25">
      <c r="A2347" s="4">
        <v>5322</v>
      </c>
      <c r="B2347" s="4" t="s">
        <v>101</v>
      </c>
      <c r="C2347" s="4" t="s">
        <v>542</v>
      </c>
      <c r="D2347" s="4">
        <v>1938</v>
      </c>
      <c r="G2347" s="7"/>
      <c r="Q2347" s="4">
        <v>0</v>
      </c>
      <c r="T2347" s="4">
        <v>0</v>
      </c>
      <c r="U2347" s="4">
        <v>0</v>
      </c>
      <c r="V2347" s="4">
        <v>1</v>
      </c>
      <c r="W2347" s="4">
        <v>0</v>
      </c>
      <c r="X2347" s="4">
        <v>1</v>
      </c>
      <c r="Y2347" s="4">
        <v>1</v>
      </c>
      <c r="Z2347" s="4">
        <v>0</v>
      </c>
      <c r="AA2347" s="4">
        <v>0</v>
      </c>
      <c r="AB2347" s="4">
        <v>0</v>
      </c>
      <c r="AC2347" s="4">
        <v>0</v>
      </c>
      <c r="AD2347" s="4">
        <v>0</v>
      </c>
      <c r="AE2347" s="63"/>
      <c r="AF2347" s="63"/>
      <c r="AG2347" t="e">
        <f t="shared" si="36"/>
        <v>#DIV/0!</v>
      </c>
    </row>
    <row r="2348" spans="1:33" x14ac:dyDescent="0.25">
      <c r="A2348">
        <v>5324</v>
      </c>
      <c r="B2348" t="s">
        <v>102</v>
      </c>
      <c r="C2348" t="s">
        <v>467</v>
      </c>
      <c r="D2348">
        <v>1925</v>
      </c>
      <c r="E2348">
        <v>135</v>
      </c>
      <c r="F2348">
        <v>135</v>
      </c>
      <c r="G2348" s="7">
        <v>60</v>
      </c>
      <c r="H2348">
        <v>2.2999999523162842</v>
      </c>
      <c r="I2348">
        <v>60</v>
      </c>
      <c r="J2348">
        <v>61.700000762939453</v>
      </c>
      <c r="K2348">
        <v>25</v>
      </c>
      <c r="L2348">
        <v>30</v>
      </c>
      <c r="M2348">
        <v>31</v>
      </c>
      <c r="N2348">
        <v>6.0999999046325684</v>
      </c>
      <c r="O2348">
        <v>6.9000000953674316</v>
      </c>
      <c r="P2348">
        <v>38.599998474121094</v>
      </c>
      <c r="Q2348">
        <v>68.599998474121094</v>
      </c>
      <c r="S2348">
        <v>36.099998474121094</v>
      </c>
      <c r="T2348">
        <v>0</v>
      </c>
      <c r="U2348">
        <v>0</v>
      </c>
      <c r="V2348">
        <v>0</v>
      </c>
      <c r="W2348">
        <v>1</v>
      </c>
      <c r="X2348">
        <v>1</v>
      </c>
      <c r="Y2348">
        <v>0</v>
      </c>
      <c r="Z2348">
        <v>0</v>
      </c>
      <c r="AA2348">
        <v>0</v>
      </c>
      <c r="AB2348">
        <v>1</v>
      </c>
      <c r="AC2348">
        <v>0</v>
      </c>
      <c r="AD2348">
        <v>0</v>
      </c>
      <c r="AE2348" s="63">
        <f>AVERAGE(G2348:G2362)</f>
        <v>46</v>
      </c>
      <c r="AF2348" s="63">
        <f>_xlfn.VAR.S(G2348:G2362)</f>
        <v>325.71428571428572</v>
      </c>
      <c r="AG2348">
        <f t="shared" si="36"/>
        <v>0.44444444444444442</v>
      </c>
    </row>
    <row r="2349" spans="1:33" x14ac:dyDescent="0.25">
      <c r="A2349">
        <v>5324</v>
      </c>
      <c r="B2349" t="s">
        <v>102</v>
      </c>
      <c r="C2349" t="s">
        <v>468</v>
      </c>
      <c r="D2349">
        <v>1926</v>
      </c>
      <c r="E2349">
        <v>138</v>
      </c>
      <c r="F2349">
        <v>138</v>
      </c>
      <c r="G2349" s="7">
        <v>60</v>
      </c>
      <c r="H2349">
        <v>6.0999999046325684</v>
      </c>
      <c r="I2349">
        <v>60</v>
      </c>
      <c r="J2349">
        <v>56.200000762939453</v>
      </c>
      <c r="K2349">
        <v>5.0999999046325684</v>
      </c>
      <c r="L2349">
        <v>46</v>
      </c>
      <c r="M2349">
        <v>29.100000381469727</v>
      </c>
      <c r="N2349">
        <v>15.600000381469727</v>
      </c>
      <c r="O2349">
        <v>2.7000000476837158</v>
      </c>
      <c r="P2349">
        <v>41.799999237060547</v>
      </c>
      <c r="Q2349">
        <v>87.800003051757813</v>
      </c>
      <c r="S2349">
        <v>50</v>
      </c>
      <c r="T2349">
        <v>0</v>
      </c>
      <c r="U2349">
        <v>0</v>
      </c>
      <c r="V2349">
        <v>0</v>
      </c>
      <c r="W2349">
        <v>1</v>
      </c>
      <c r="X2349">
        <v>1</v>
      </c>
      <c r="Y2349">
        <v>0</v>
      </c>
      <c r="Z2349">
        <v>0</v>
      </c>
      <c r="AA2349">
        <v>0</v>
      </c>
      <c r="AB2349">
        <v>1</v>
      </c>
      <c r="AC2349">
        <v>0</v>
      </c>
      <c r="AD2349">
        <v>0</v>
      </c>
      <c r="AE2349" s="63"/>
      <c r="AF2349" s="63"/>
      <c r="AG2349">
        <f t="shared" si="36"/>
        <v>0.43478260869565216</v>
      </c>
    </row>
    <row r="2350" spans="1:33" x14ac:dyDescent="0.25">
      <c r="A2350">
        <v>5324</v>
      </c>
      <c r="B2350" t="s">
        <v>102</v>
      </c>
      <c r="C2350" t="s">
        <v>469</v>
      </c>
      <c r="D2350">
        <v>1927</v>
      </c>
      <c r="E2350">
        <v>139.80000305175781</v>
      </c>
      <c r="F2350">
        <v>139.80000305175781</v>
      </c>
      <c r="G2350" s="7">
        <v>60</v>
      </c>
      <c r="H2350">
        <v>8.6000003814697266</v>
      </c>
      <c r="I2350">
        <v>60</v>
      </c>
      <c r="J2350">
        <v>61.599998474121094</v>
      </c>
      <c r="K2350">
        <v>5.8000001907348633</v>
      </c>
      <c r="L2350">
        <v>29.799999237060547</v>
      </c>
      <c r="M2350">
        <v>37.5</v>
      </c>
      <c r="N2350">
        <v>7.1999998092651367</v>
      </c>
      <c r="O2350">
        <v>5.5999999046325684</v>
      </c>
      <c r="P2350">
        <v>61.200000762939453</v>
      </c>
      <c r="Q2350">
        <v>91</v>
      </c>
      <c r="S2350">
        <v>76.599998474121094</v>
      </c>
      <c r="T2350">
        <v>0</v>
      </c>
      <c r="U2350">
        <v>0</v>
      </c>
      <c r="V2350">
        <v>0</v>
      </c>
      <c r="W2350">
        <v>1</v>
      </c>
      <c r="X2350">
        <v>1</v>
      </c>
      <c r="Y2350">
        <v>0</v>
      </c>
      <c r="Z2350">
        <v>0</v>
      </c>
      <c r="AA2350">
        <v>0</v>
      </c>
      <c r="AB2350">
        <v>1</v>
      </c>
      <c r="AC2350">
        <v>0</v>
      </c>
      <c r="AD2350">
        <v>0</v>
      </c>
      <c r="AE2350" s="63"/>
      <c r="AF2350" s="63"/>
      <c r="AG2350">
        <f t="shared" si="36"/>
        <v>0.42918453998735856</v>
      </c>
    </row>
    <row r="2351" spans="1:33" x14ac:dyDescent="0.25">
      <c r="A2351">
        <v>5324</v>
      </c>
      <c r="B2351" t="s">
        <v>102</v>
      </c>
      <c r="C2351" t="s">
        <v>470</v>
      </c>
      <c r="D2351">
        <v>1928</v>
      </c>
      <c r="E2351">
        <v>161.19999694824219</v>
      </c>
      <c r="F2351">
        <v>161.19999694824219</v>
      </c>
      <c r="G2351" s="7">
        <v>60</v>
      </c>
      <c r="H2351">
        <v>11.399999618530273</v>
      </c>
      <c r="I2351">
        <v>60</v>
      </c>
      <c r="J2351">
        <v>80.699996948242188</v>
      </c>
      <c r="K2351">
        <v>15.100000381469727</v>
      </c>
      <c r="L2351">
        <v>60.900001525878906</v>
      </c>
      <c r="M2351">
        <v>22.799999237060547</v>
      </c>
      <c r="N2351">
        <v>1.5</v>
      </c>
      <c r="O2351">
        <v>9.3000001907348633</v>
      </c>
      <c r="P2351">
        <v>57.799999237060547</v>
      </c>
      <c r="Q2351">
        <v>118.69999694824219</v>
      </c>
      <c r="S2351">
        <v>114.90000152587891</v>
      </c>
      <c r="T2351">
        <v>0</v>
      </c>
      <c r="U2351">
        <v>0</v>
      </c>
      <c r="V2351">
        <v>0</v>
      </c>
      <c r="W2351">
        <v>1</v>
      </c>
      <c r="X2351">
        <v>1</v>
      </c>
      <c r="Y2351">
        <v>0</v>
      </c>
      <c r="Z2351">
        <v>0</v>
      </c>
      <c r="AA2351">
        <v>0</v>
      </c>
      <c r="AB2351">
        <v>1</v>
      </c>
      <c r="AC2351">
        <v>0</v>
      </c>
      <c r="AD2351">
        <v>0</v>
      </c>
      <c r="AE2351" s="63"/>
      <c r="AF2351" s="63"/>
      <c r="AG2351">
        <f t="shared" si="36"/>
        <v>0.37220844377102996</v>
      </c>
    </row>
    <row r="2352" spans="1:33" x14ac:dyDescent="0.25">
      <c r="A2352">
        <v>5324</v>
      </c>
      <c r="B2352" t="s">
        <v>102</v>
      </c>
      <c r="C2352" t="s">
        <v>471</v>
      </c>
      <c r="D2352">
        <v>1929</v>
      </c>
      <c r="E2352">
        <v>216.80000305175781</v>
      </c>
      <c r="F2352">
        <v>216.80000305175781</v>
      </c>
      <c r="G2352" s="7">
        <v>60</v>
      </c>
      <c r="H2352">
        <v>13.600000381469727</v>
      </c>
      <c r="I2352">
        <v>60</v>
      </c>
      <c r="J2352">
        <v>118.69999694824219</v>
      </c>
      <c r="K2352">
        <v>19.799999237060547</v>
      </c>
      <c r="L2352">
        <v>82.199996948242188</v>
      </c>
      <c r="M2352">
        <v>37.900001525878906</v>
      </c>
      <c r="O2352">
        <v>6.8000001907348633</v>
      </c>
      <c r="P2352">
        <v>56.599998474121094</v>
      </c>
      <c r="Q2352">
        <v>138.79998779296875</v>
      </c>
      <c r="S2352">
        <v>88.900001525878906</v>
      </c>
      <c r="T2352">
        <v>0</v>
      </c>
      <c r="U2352">
        <v>0</v>
      </c>
      <c r="V2352">
        <v>0</v>
      </c>
      <c r="W2352">
        <v>1</v>
      </c>
      <c r="X2352">
        <v>1</v>
      </c>
      <c r="Y2352">
        <v>0</v>
      </c>
      <c r="Z2352">
        <v>0</v>
      </c>
      <c r="AA2352">
        <v>0</v>
      </c>
      <c r="AB2352">
        <v>1</v>
      </c>
      <c r="AC2352">
        <v>0</v>
      </c>
      <c r="AD2352">
        <v>0</v>
      </c>
      <c r="AE2352" s="63"/>
      <c r="AF2352" s="63"/>
      <c r="AG2352">
        <f t="shared" si="36"/>
        <v>0.27675276363199997</v>
      </c>
    </row>
    <row r="2353" spans="1:33" x14ac:dyDescent="0.25">
      <c r="A2353">
        <v>5324</v>
      </c>
      <c r="B2353" t="s">
        <v>102</v>
      </c>
      <c r="C2353" t="s">
        <v>472</v>
      </c>
      <c r="D2353">
        <v>1930</v>
      </c>
      <c r="E2353">
        <v>173.69999694824219</v>
      </c>
      <c r="F2353">
        <v>173.69999694824219</v>
      </c>
      <c r="G2353" s="7">
        <v>60</v>
      </c>
      <c r="H2353">
        <v>11.800000190734863</v>
      </c>
      <c r="I2353">
        <v>60</v>
      </c>
      <c r="J2353">
        <v>92.400001525878906</v>
      </c>
      <c r="K2353">
        <v>28</v>
      </c>
      <c r="L2353">
        <v>44.900001525878906</v>
      </c>
      <c r="M2353">
        <v>44.5</v>
      </c>
      <c r="O2353">
        <v>2</v>
      </c>
      <c r="P2353">
        <v>49.400001525878906</v>
      </c>
      <c r="Q2353">
        <v>94.300003051757813</v>
      </c>
      <c r="S2353">
        <v>73.5</v>
      </c>
      <c r="T2353">
        <v>0</v>
      </c>
      <c r="U2353">
        <v>0</v>
      </c>
      <c r="V2353">
        <v>0</v>
      </c>
      <c r="W2353">
        <v>1</v>
      </c>
      <c r="X2353">
        <v>1</v>
      </c>
      <c r="Y2353">
        <v>0</v>
      </c>
      <c r="Z2353">
        <v>0</v>
      </c>
      <c r="AA2353">
        <v>0</v>
      </c>
      <c r="AB2353">
        <v>1</v>
      </c>
      <c r="AC2353">
        <v>0</v>
      </c>
      <c r="AD2353">
        <v>0</v>
      </c>
      <c r="AE2353" s="63"/>
      <c r="AF2353" s="63"/>
      <c r="AG2353">
        <f t="shared" si="36"/>
        <v>0.34542314941938856</v>
      </c>
    </row>
    <row r="2354" spans="1:33" x14ac:dyDescent="0.25">
      <c r="A2354">
        <v>5324</v>
      </c>
      <c r="B2354" t="s">
        <v>102</v>
      </c>
      <c r="C2354" t="s">
        <v>473</v>
      </c>
      <c r="D2354">
        <v>1931</v>
      </c>
      <c r="E2354">
        <v>164</v>
      </c>
      <c r="F2354">
        <v>164</v>
      </c>
      <c r="G2354" s="7">
        <v>60</v>
      </c>
      <c r="H2354">
        <v>6.5</v>
      </c>
      <c r="I2354">
        <v>60</v>
      </c>
      <c r="J2354">
        <v>75.599998474121094</v>
      </c>
      <c r="K2354">
        <v>36.700000762939453</v>
      </c>
      <c r="L2354">
        <v>19.399999618530273</v>
      </c>
      <c r="M2354">
        <v>33.599998474121094</v>
      </c>
      <c r="O2354">
        <v>0.5</v>
      </c>
      <c r="P2354">
        <v>50.700000762939453</v>
      </c>
      <c r="Q2354">
        <v>70.099998474121094</v>
      </c>
      <c r="S2354">
        <v>68.199996948242188</v>
      </c>
      <c r="T2354">
        <v>0</v>
      </c>
      <c r="U2354">
        <v>0</v>
      </c>
      <c r="V2354">
        <v>0</v>
      </c>
      <c r="W2354">
        <v>1</v>
      </c>
      <c r="X2354">
        <v>1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0</v>
      </c>
      <c r="AE2354" s="63"/>
      <c r="AF2354" s="63"/>
      <c r="AG2354">
        <f t="shared" si="36"/>
        <v>0.36585365853658536</v>
      </c>
    </row>
    <row r="2355" spans="1:33" x14ac:dyDescent="0.25">
      <c r="A2355">
        <v>5324</v>
      </c>
      <c r="B2355" t="s">
        <v>102</v>
      </c>
      <c r="C2355" t="s">
        <v>474</v>
      </c>
      <c r="D2355">
        <v>1932</v>
      </c>
      <c r="E2355">
        <v>149.80000305175781</v>
      </c>
      <c r="F2355">
        <v>149.80000305175781</v>
      </c>
      <c r="G2355" s="7">
        <v>60</v>
      </c>
      <c r="H2355">
        <v>9.5</v>
      </c>
      <c r="I2355">
        <v>60</v>
      </c>
      <c r="J2355">
        <v>71.300003051757813</v>
      </c>
      <c r="K2355">
        <v>27.5</v>
      </c>
      <c r="L2355">
        <v>20.100000381469727</v>
      </c>
      <c r="M2355">
        <v>31.899999618530273</v>
      </c>
      <c r="O2355">
        <v>2</v>
      </c>
      <c r="P2355">
        <v>49.599998474121094</v>
      </c>
      <c r="Q2355">
        <v>69.699996948242188</v>
      </c>
      <c r="S2355">
        <v>48.700000762939453</v>
      </c>
      <c r="T2355">
        <v>0</v>
      </c>
      <c r="U2355">
        <v>0</v>
      </c>
      <c r="V2355">
        <v>0</v>
      </c>
      <c r="W2355">
        <v>1</v>
      </c>
      <c r="X2355">
        <v>1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0</v>
      </c>
      <c r="AE2355" s="63"/>
      <c r="AF2355" s="63"/>
      <c r="AG2355">
        <f t="shared" si="36"/>
        <v>0.40053403723409292</v>
      </c>
    </row>
    <row r="2356" spans="1:33" x14ac:dyDescent="0.25">
      <c r="A2356">
        <v>5324</v>
      </c>
      <c r="B2356" t="s">
        <v>102</v>
      </c>
      <c r="C2356" t="s">
        <v>475</v>
      </c>
      <c r="D2356">
        <v>1933</v>
      </c>
      <c r="E2356">
        <v>130.89999389648438</v>
      </c>
      <c r="F2356">
        <v>130.89999389648438</v>
      </c>
      <c r="G2356" s="7">
        <v>60</v>
      </c>
      <c r="H2356">
        <v>8.5</v>
      </c>
      <c r="I2356">
        <v>60</v>
      </c>
      <c r="J2356">
        <v>51.599998474121094</v>
      </c>
      <c r="K2356">
        <v>18.100000381469727</v>
      </c>
      <c r="L2356">
        <v>17.700000762939453</v>
      </c>
      <c r="M2356">
        <v>24</v>
      </c>
      <c r="O2356">
        <v>0.60000002384185791</v>
      </c>
      <c r="P2356">
        <v>42.599998474121094</v>
      </c>
      <c r="Q2356">
        <v>60.299999237060547</v>
      </c>
      <c r="S2356">
        <v>29</v>
      </c>
      <c r="T2356">
        <v>0</v>
      </c>
      <c r="U2356">
        <v>0</v>
      </c>
      <c r="V2356">
        <v>0</v>
      </c>
      <c r="W2356">
        <v>1</v>
      </c>
      <c r="X2356">
        <v>1</v>
      </c>
      <c r="Y2356">
        <v>0</v>
      </c>
      <c r="Z2356">
        <v>0</v>
      </c>
      <c r="AA2356">
        <v>0</v>
      </c>
      <c r="AB2356">
        <v>1</v>
      </c>
      <c r="AC2356">
        <v>0</v>
      </c>
      <c r="AD2356">
        <v>0</v>
      </c>
      <c r="AE2356" s="63"/>
      <c r="AF2356" s="63"/>
      <c r="AG2356">
        <f t="shared" si="36"/>
        <v>0.4583651856198554</v>
      </c>
    </row>
    <row r="2357" spans="1:33" x14ac:dyDescent="0.25">
      <c r="A2357">
        <v>5324</v>
      </c>
      <c r="B2357" t="s">
        <v>102</v>
      </c>
      <c r="C2357" t="s">
        <v>476</v>
      </c>
      <c r="D2357">
        <v>1934</v>
      </c>
      <c r="E2357">
        <v>69.400001525878906</v>
      </c>
      <c r="F2357">
        <v>69.400001525878906</v>
      </c>
      <c r="G2357" s="7">
        <v>30</v>
      </c>
      <c r="H2357">
        <v>1.5</v>
      </c>
      <c r="I2357">
        <v>30</v>
      </c>
      <c r="J2357">
        <v>30</v>
      </c>
      <c r="K2357">
        <v>7.5999999046325684</v>
      </c>
      <c r="L2357">
        <v>14.300000190734863</v>
      </c>
      <c r="M2357">
        <v>11.899999618530273</v>
      </c>
      <c r="O2357">
        <v>1.2000000476837158</v>
      </c>
      <c r="P2357">
        <v>21.799999237060547</v>
      </c>
      <c r="Q2357">
        <v>36.099998474121094</v>
      </c>
      <c r="S2357">
        <v>30.899999618530273</v>
      </c>
      <c r="T2357">
        <v>0</v>
      </c>
      <c r="U2357">
        <v>0</v>
      </c>
      <c r="V2357">
        <v>0</v>
      </c>
      <c r="W2357">
        <v>1</v>
      </c>
      <c r="X2357">
        <v>1</v>
      </c>
      <c r="Y2357">
        <v>0</v>
      </c>
      <c r="Z2357">
        <v>0</v>
      </c>
      <c r="AA2357">
        <v>0</v>
      </c>
      <c r="AB2357">
        <v>1</v>
      </c>
      <c r="AC2357">
        <v>0</v>
      </c>
      <c r="AD2357">
        <v>0</v>
      </c>
      <c r="AE2357" s="63"/>
      <c r="AF2357" s="63"/>
      <c r="AG2357">
        <f t="shared" si="36"/>
        <v>0.43227664755616979</v>
      </c>
    </row>
    <row r="2358" spans="1:33" x14ac:dyDescent="0.25">
      <c r="A2358">
        <v>5324</v>
      </c>
      <c r="B2358" t="s">
        <v>102</v>
      </c>
      <c r="C2358" t="s">
        <v>477</v>
      </c>
      <c r="D2358">
        <v>1935</v>
      </c>
      <c r="E2358">
        <v>67.400001525878906</v>
      </c>
      <c r="F2358">
        <v>67.400001525878906</v>
      </c>
      <c r="G2358" s="7">
        <v>30</v>
      </c>
      <c r="H2358">
        <v>1.5</v>
      </c>
      <c r="I2358">
        <v>30</v>
      </c>
      <c r="J2358">
        <v>31.799999237060547</v>
      </c>
      <c r="K2358">
        <v>7.5</v>
      </c>
      <c r="L2358">
        <v>17.399999618530273</v>
      </c>
      <c r="M2358">
        <v>16.799999237060547</v>
      </c>
      <c r="O2358">
        <v>10.699999809265137</v>
      </c>
      <c r="P2358">
        <v>15.5</v>
      </c>
      <c r="Q2358">
        <v>32.900001525878906</v>
      </c>
      <c r="S2358">
        <v>29</v>
      </c>
      <c r="T2358">
        <v>0</v>
      </c>
      <c r="U2358">
        <v>0</v>
      </c>
      <c r="V2358">
        <v>0</v>
      </c>
      <c r="W2358">
        <v>1</v>
      </c>
      <c r="X2358">
        <v>1</v>
      </c>
      <c r="Y2358">
        <v>0</v>
      </c>
      <c r="Z2358">
        <v>0</v>
      </c>
      <c r="AA2358">
        <v>0</v>
      </c>
      <c r="AB2358">
        <v>1</v>
      </c>
      <c r="AC2358">
        <v>0</v>
      </c>
      <c r="AD2358">
        <v>0</v>
      </c>
      <c r="AE2358" s="63"/>
      <c r="AF2358" s="63"/>
      <c r="AG2358">
        <f t="shared" si="36"/>
        <v>0.44510384748999149</v>
      </c>
    </row>
    <row r="2359" spans="1:33" x14ac:dyDescent="0.25">
      <c r="A2359">
        <v>5324</v>
      </c>
      <c r="B2359" t="s">
        <v>102</v>
      </c>
      <c r="C2359" t="s">
        <v>478</v>
      </c>
      <c r="D2359">
        <v>1936</v>
      </c>
      <c r="E2359">
        <v>70.699996948242188</v>
      </c>
      <c r="F2359">
        <v>70.699996948242188</v>
      </c>
      <c r="G2359" s="7">
        <v>30</v>
      </c>
      <c r="H2359">
        <v>1.5</v>
      </c>
      <c r="I2359">
        <v>30</v>
      </c>
      <c r="J2359">
        <v>30.399999618530273</v>
      </c>
      <c r="K2359">
        <v>7.5</v>
      </c>
      <c r="L2359">
        <v>25.100000381469727</v>
      </c>
      <c r="M2359">
        <v>2.5999999046325684</v>
      </c>
      <c r="O2359">
        <v>4.8000001907348633</v>
      </c>
      <c r="P2359">
        <v>12.300000190734863</v>
      </c>
      <c r="Q2359">
        <v>37.400001525878906</v>
      </c>
      <c r="S2359">
        <v>39.099998474121094</v>
      </c>
      <c r="T2359">
        <v>0</v>
      </c>
      <c r="U2359">
        <v>0</v>
      </c>
      <c r="V2359">
        <v>0</v>
      </c>
      <c r="W2359">
        <v>1</v>
      </c>
      <c r="X2359">
        <v>1</v>
      </c>
      <c r="Y2359">
        <v>0</v>
      </c>
      <c r="Z2359">
        <v>0</v>
      </c>
      <c r="AA2359">
        <v>0</v>
      </c>
      <c r="AB2359">
        <v>1</v>
      </c>
      <c r="AC2359">
        <v>0</v>
      </c>
      <c r="AD2359">
        <v>0</v>
      </c>
      <c r="AE2359" s="63"/>
      <c r="AF2359" s="63"/>
      <c r="AG2359">
        <f t="shared" si="36"/>
        <v>0.42432816541650342</v>
      </c>
    </row>
    <row r="2360" spans="1:33" x14ac:dyDescent="0.25">
      <c r="A2360">
        <v>5324</v>
      </c>
      <c r="B2360" t="s">
        <v>102</v>
      </c>
      <c r="C2360" t="s">
        <v>479</v>
      </c>
      <c r="D2360">
        <v>1937</v>
      </c>
      <c r="E2360">
        <v>80.800003051757813</v>
      </c>
      <c r="F2360">
        <v>80.800003051757813</v>
      </c>
      <c r="G2360" s="7">
        <v>20</v>
      </c>
      <c r="H2360">
        <v>2.5999999046325684</v>
      </c>
      <c r="I2360">
        <v>16.200000762939453</v>
      </c>
      <c r="J2360">
        <v>40.599998474121094</v>
      </c>
      <c r="K2360">
        <v>4.4000000953674316</v>
      </c>
      <c r="L2360">
        <v>36.799999237060547</v>
      </c>
      <c r="M2360">
        <v>4.8000001907348633</v>
      </c>
      <c r="O2360">
        <v>16.600000381469727</v>
      </c>
      <c r="P2360">
        <v>13.899999618530273</v>
      </c>
      <c r="Q2360">
        <v>50.699996948242188</v>
      </c>
      <c r="S2360">
        <v>36.299999237060547</v>
      </c>
      <c r="T2360">
        <v>0</v>
      </c>
      <c r="U2360">
        <v>0</v>
      </c>
      <c r="V2360">
        <v>0</v>
      </c>
      <c r="W2360">
        <v>1</v>
      </c>
      <c r="X2360">
        <v>1</v>
      </c>
      <c r="Y2360">
        <v>0</v>
      </c>
      <c r="Z2360">
        <v>0</v>
      </c>
      <c r="AA2360">
        <v>0</v>
      </c>
      <c r="AB2360">
        <v>1</v>
      </c>
      <c r="AC2360">
        <v>0</v>
      </c>
      <c r="AD2360">
        <v>0</v>
      </c>
      <c r="AE2360" s="63"/>
      <c r="AF2360" s="63"/>
      <c r="AG2360">
        <f t="shared" si="36"/>
        <v>0.24752474312641623</v>
      </c>
    </row>
    <row r="2361" spans="1:33" x14ac:dyDescent="0.25">
      <c r="A2361">
        <v>5324</v>
      </c>
      <c r="B2361" t="s">
        <v>102</v>
      </c>
      <c r="C2361" t="s">
        <v>480</v>
      </c>
      <c r="D2361">
        <v>1938</v>
      </c>
      <c r="E2361">
        <v>91.800003051757813</v>
      </c>
      <c r="F2361">
        <v>91.800003051757813</v>
      </c>
      <c r="G2361" s="7">
        <v>20</v>
      </c>
      <c r="H2361">
        <v>4.1999998092651367</v>
      </c>
      <c r="I2361">
        <v>16.200000762939453</v>
      </c>
      <c r="J2361">
        <v>38.5</v>
      </c>
      <c r="K2361">
        <v>9.8999996185302734</v>
      </c>
      <c r="L2361">
        <v>30.100000381469727</v>
      </c>
      <c r="M2361">
        <v>5.5999999046325684</v>
      </c>
      <c r="O2361">
        <v>11.699999809265137</v>
      </c>
      <c r="P2361">
        <v>14.100000381469727</v>
      </c>
      <c r="Q2361">
        <v>44.200000762939453</v>
      </c>
      <c r="S2361">
        <v>28.5</v>
      </c>
      <c r="T2361">
        <v>0</v>
      </c>
      <c r="U2361">
        <v>0</v>
      </c>
      <c r="V2361">
        <v>0</v>
      </c>
      <c r="W2361">
        <v>1</v>
      </c>
      <c r="X2361">
        <v>1</v>
      </c>
      <c r="Y2361">
        <v>0</v>
      </c>
      <c r="Z2361">
        <v>0</v>
      </c>
      <c r="AA2361">
        <v>0</v>
      </c>
      <c r="AB2361">
        <v>1</v>
      </c>
      <c r="AC2361">
        <v>0</v>
      </c>
      <c r="AD2361">
        <v>0</v>
      </c>
      <c r="AE2361" s="63"/>
      <c r="AF2361" s="63"/>
      <c r="AG2361">
        <f t="shared" si="36"/>
        <v>0.21786491650467363</v>
      </c>
    </row>
    <row r="2362" spans="1:33" s="4" customFormat="1" x14ac:dyDescent="0.25">
      <c r="A2362" s="4">
        <v>5324</v>
      </c>
      <c r="B2362" s="4" t="s">
        <v>102</v>
      </c>
      <c r="C2362" s="4" t="s">
        <v>481</v>
      </c>
      <c r="D2362" s="4">
        <v>1939</v>
      </c>
      <c r="E2362" s="4">
        <v>88.900001525878906</v>
      </c>
      <c r="F2362" s="4">
        <v>88.900001525878906</v>
      </c>
      <c r="G2362" s="7">
        <v>20</v>
      </c>
      <c r="H2362" s="4">
        <v>4.3000001907348633</v>
      </c>
      <c r="I2362" s="4">
        <v>16.200000762939453</v>
      </c>
      <c r="J2362" s="4">
        <v>29.299999237060547</v>
      </c>
      <c r="K2362" s="4">
        <v>4.4000000953674316</v>
      </c>
      <c r="L2362" s="4">
        <v>25.399999618530273</v>
      </c>
      <c r="M2362" s="4">
        <v>5.4000000953674316</v>
      </c>
      <c r="O2362" s="4">
        <v>1.3999999761581421</v>
      </c>
      <c r="P2362" s="4">
        <v>15.699999809265137</v>
      </c>
      <c r="Q2362" s="4">
        <v>41.099998474121094</v>
      </c>
      <c r="T2362" s="4">
        <v>0</v>
      </c>
      <c r="U2362" s="4">
        <v>0</v>
      </c>
      <c r="V2362" s="4">
        <v>0</v>
      </c>
      <c r="W2362" s="4">
        <v>1</v>
      </c>
      <c r="X2362" s="4">
        <v>1</v>
      </c>
      <c r="Y2362" s="4">
        <v>0</v>
      </c>
      <c r="Z2362" s="4">
        <v>0</v>
      </c>
      <c r="AA2362" s="4">
        <v>0</v>
      </c>
      <c r="AB2362" s="4">
        <v>1</v>
      </c>
      <c r="AC2362" s="4">
        <v>0</v>
      </c>
      <c r="AD2362" s="4">
        <v>0</v>
      </c>
      <c r="AE2362" s="63"/>
      <c r="AF2362" s="63"/>
      <c r="AG2362">
        <f t="shared" si="36"/>
        <v>0.22497187465377011</v>
      </c>
    </row>
    <row r="2363" spans="1:33" x14ac:dyDescent="0.25">
      <c r="A2363">
        <v>5325</v>
      </c>
      <c r="B2363" t="s">
        <v>103</v>
      </c>
      <c r="C2363" t="s">
        <v>455</v>
      </c>
      <c r="D2363">
        <v>1913</v>
      </c>
      <c r="E2363">
        <v>11.149999618530273</v>
      </c>
      <c r="F2363">
        <v>11.149999618530273</v>
      </c>
      <c r="G2363" s="7">
        <v>4</v>
      </c>
      <c r="H2363">
        <v>0.15999999642372131</v>
      </c>
      <c r="I2363">
        <v>2.1099998950958252</v>
      </c>
      <c r="J2363">
        <v>6.630000114440918</v>
      </c>
      <c r="K2363">
        <v>0.25999999046325684</v>
      </c>
      <c r="L2363">
        <v>2.6500000953674316</v>
      </c>
      <c r="M2363">
        <v>0.30000001192092896</v>
      </c>
      <c r="P2363">
        <v>0.41999998688697815</v>
      </c>
      <c r="Q2363">
        <v>3.070000171661377</v>
      </c>
      <c r="S2363">
        <v>8.3900003433227539</v>
      </c>
      <c r="T2363">
        <v>0</v>
      </c>
      <c r="U2363">
        <v>0</v>
      </c>
      <c r="V2363">
        <v>0</v>
      </c>
      <c r="W2363">
        <v>1</v>
      </c>
      <c r="X2363">
        <v>1</v>
      </c>
      <c r="Y2363">
        <v>0</v>
      </c>
      <c r="Z2363">
        <v>0</v>
      </c>
      <c r="AA2363">
        <v>0</v>
      </c>
      <c r="AB2363">
        <v>1</v>
      </c>
      <c r="AC2363">
        <v>0</v>
      </c>
      <c r="AD2363">
        <v>0</v>
      </c>
      <c r="AE2363" s="63">
        <f>AVERAGE(G2363:G2381)</f>
        <v>21.555555555555557</v>
      </c>
      <c r="AF2363" s="63">
        <f>_xlfn.VAR.S(G2363:G2381)</f>
        <v>211.5555555555556</v>
      </c>
      <c r="AG2363">
        <f t="shared" si="36"/>
        <v>0.3587444068923884</v>
      </c>
    </row>
    <row r="2364" spans="1:33" x14ac:dyDescent="0.25">
      <c r="A2364">
        <v>5325</v>
      </c>
      <c r="B2364" t="s">
        <v>103</v>
      </c>
      <c r="C2364" t="s">
        <v>456</v>
      </c>
      <c r="D2364">
        <v>1914</v>
      </c>
      <c r="E2364">
        <v>14.590000152587891</v>
      </c>
      <c r="F2364">
        <v>14.590000152587891</v>
      </c>
      <c r="G2364" s="7">
        <v>6</v>
      </c>
      <c r="H2364">
        <v>0.17000000178813934</v>
      </c>
      <c r="I2364">
        <v>3.2100000381469727</v>
      </c>
      <c r="J2364">
        <v>8.3900003433227539</v>
      </c>
      <c r="K2364">
        <v>0.14000000059604645</v>
      </c>
      <c r="L2364">
        <v>0.34000000357627869</v>
      </c>
      <c r="M2364">
        <v>0.56000000238418579</v>
      </c>
      <c r="P2364">
        <v>1.2200000286102295</v>
      </c>
      <c r="Q2364">
        <v>1.5600000619888306</v>
      </c>
      <c r="S2364">
        <v>9.0299997329711914</v>
      </c>
      <c r="T2364">
        <v>0</v>
      </c>
      <c r="U2364">
        <v>0</v>
      </c>
      <c r="V2364">
        <v>0</v>
      </c>
      <c r="W2364">
        <v>1</v>
      </c>
      <c r="X2364">
        <v>1</v>
      </c>
      <c r="Y2364">
        <v>0</v>
      </c>
      <c r="Z2364">
        <v>0</v>
      </c>
      <c r="AA2364">
        <v>0</v>
      </c>
      <c r="AB2364">
        <v>1</v>
      </c>
      <c r="AC2364">
        <v>0</v>
      </c>
      <c r="AD2364">
        <v>0</v>
      </c>
      <c r="AE2364" s="63"/>
      <c r="AF2364" s="63"/>
      <c r="AG2364">
        <f t="shared" si="36"/>
        <v>0.41124057143589232</v>
      </c>
    </row>
    <row r="2365" spans="1:33" x14ac:dyDescent="0.25">
      <c r="A2365">
        <v>5325</v>
      </c>
      <c r="B2365" t="s">
        <v>103</v>
      </c>
      <c r="C2365" t="s">
        <v>457</v>
      </c>
      <c r="D2365">
        <v>1915</v>
      </c>
      <c r="E2365">
        <v>15.300000190734863</v>
      </c>
      <c r="F2365">
        <v>15.300000190734863</v>
      </c>
      <c r="G2365" s="7">
        <v>6</v>
      </c>
      <c r="H2365">
        <v>0.15999999642372131</v>
      </c>
      <c r="I2365">
        <v>3.2100000381469727</v>
      </c>
      <c r="J2365">
        <v>9.0299997329711914</v>
      </c>
      <c r="K2365">
        <v>0.23999999463558197</v>
      </c>
      <c r="L2365">
        <v>0.73000001907348633</v>
      </c>
      <c r="M2365">
        <v>0.40999999642372131</v>
      </c>
      <c r="P2365">
        <v>1.7999999523162842</v>
      </c>
      <c r="Q2365">
        <v>2.5299999713897705</v>
      </c>
      <c r="S2365">
        <v>7.1700000762939453</v>
      </c>
      <c r="T2365">
        <v>0</v>
      </c>
      <c r="U2365">
        <v>0</v>
      </c>
      <c r="V2365">
        <v>0</v>
      </c>
      <c r="W2365">
        <v>1</v>
      </c>
      <c r="X2365">
        <v>1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0</v>
      </c>
      <c r="AE2365" s="63"/>
      <c r="AF2365" s="63"/>
      <c r="AG2365">
        <f t="shared" si="36"/>
        <v>0.39215685785634086</v>
      </c>
    </row>
    <row r="2366" spans="1:33" x14ac:dyDescent="0.25">
      <c r="A2366">
        <v>5325</v>
      </c>
      <c r="B2366" t="s">
        <v>103</v>
      </c>
      <c r="C2366" t="s">
        <v>458</v>
      </c>
      <c r="D2366">
        <v>1916</v>
      </c>
      <c r="E2366">
        <v>13.5</v>
      </c>
      <c r="F2366">
        <v>13.5</v>
      </c>
      <c r="G2366" s="7">
        <v>6</v>
      </c>
      <c r="H2366">
        <v>0.12999999523162842</v>
      </c>
      <c r="I2366">
        <v>3.2100000381469727</v>
      </c>
      <c r="J2366">
        <v>7.1700000762939453</v>
      </c>
      <c r="K2366">
        <v>0.15000000596046448</v>
      </c>
      <c r="L2366">
        <v>1.0199999809265137</v>
      </c>
      <c r="M2366">
        <v>0.37000000476837158</v>
      </c>
      <c r="P2366">
        <v>2.0099999904632568</v>
      </c>
      <c r="Q2366">
        <v>3.0299999713897705</v>
      </c>
      <c r="S2366">
        <v>7.7100000381469727</v>
      </c>
      <c r="T2366">
        <v>0</v>
      </c>
      <c r="U2366">
        <v>0</v>
      </c>
      <c r="V2366">
        <v>0</v>
      </c>
      <c r="W2366">
        <v>1</v>
      </c>
      <c r="X2366">
        <v>1</v>
      </c>
      <c r="Y2366">
        <v>0</v>
      </c>
      <c r="Z2366">
        <v>0</v>
      </c>
      <c r="AA2366">
        <v>0</v>
      </c>
      <c r="AB2366">
        <v>1</v>
      </c>
      <c r="AC2366">
        <v>0</v>
      </c>
      <c r="AD2366">
        <v>0</v>
      </c>
      <c r="AE2366" s="63"/>
      <c r="AF2366" s="63"/>
      <c r="AG2366">
        <f t="shared" si="36"/>
        <v>0.44444444444444442</v>
      </c>
    </row>
    <row r="2367" spans="1:33" x14ac:dyDescent="0.25">
      <c r="A2367">
        <v>5325</v>
      </c>
      <c r="B2367" t="s">
        <v>103</v>
      </c>
      <c r="C2367" t="s">
        <v>459</v>
      </c>
      <c r="D2367">
        <v>1917</v>
      </c>
      <c r="E2367">
        <v>14.859999656677246</v>
      </c>
      <c r="F2367">
        <v>14.850000381469727</v>
      </c>
      <c r="G2367" s="7">
        <v>6</v>
      </c>
      <c r="H2367">
        <v>0.15999999642372131</v>
      </c>
      <c r="I2367">
        <v>3.2100000381469727</v>
      </c>
      <c r="J2367">
        <v>7.7100000381469727</v>
      </c>
      <c r="K2367">
        <v>0.20999999344348907</v>
      </c>
      <c r="L2367">
        <v>3.630000114440918</v>
      </c>
      <c r="M2367">
        <v>0.37000000476837158</v>
      </c>
      <c r="P2367">
        <v>2.4600000381469727</v>
      </c>
      <c r="Q2367">
        <v>6.0900001525878906</v>
      </c>
      <c r="S2367">
        <v>7.8499999046325684</v>
      </c>
      <c r="T2367">
        <v>0</v>
      </c>
      <c r="U2367">
        <v>0</v>
      </c>
      <c r="V2367">
        <v>0</v>
      </c>
      <c r="W2367">
        <v>1</v>
      </c>
      <c r="X2367">
        <v>1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 s="63"/>
      <c r="AF2367" s="63"/>
      <c r="AG2367">
        <f t="shared" si="36"/>
        <v>0.40376851538512237</v>
      </c>
    </row>
    <row r="2368" spans="1:33" x14ac:dyDescent="0.25">
      <c r="A2368">
        <v>5325</v>
      </c>
      <c r="B2368" t="s">
        <v>103</v>
      </c>
      <c r="C2368" t="s">
        <v>460</v>
      </c>
      <c r="D2368">
        <v>1918</v>
      </c>
      <c r="E2368">
        <v>18.469999313354492</v>
      </c>
      <c r="F2368">
        <v>18.399999618530273</v>
      </c>
      <c r="G2368" s="7">
        <v>10</v>
      </c>
      <c r="H2368">
        <v>0.25</v>
      </c>
      <c r="I2368">
        <v>4.2199997901916504</v>
      </c>
      <c r="J2368">
        <v>7.8499999046325684</v>
      </c>
      <c r="K2368">
        <v>0.40999999642372131</v>
      </c>
      <c r="L2368">
        <v>2.9300000667572021</v>
      </c>
      <c r="M2368">
        <v>0.4699999988079071</v>
      </c>
      <c r="P2368">
        <v>3.4000000953674316</v>
      </c>
      <c r="Q2368">
        <v>6.3299999237060547</v>
      </c>
      <c r="S2368">
        <v>40.020000457763672</v>
      </c>
      <c r="T2368">
        <v>0</v>
      </c>
      <c r="U2368">
        <v>0</v>
      </c>
      <c r="V2368">
        <v>0</v>
      </c>
      <c r="W2368">
        <v>1</v>
      </c>
      <c r="X2368">
        <v>1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0</v>
      </c>
      <c r="AE2368" s="63"/>
      <c r="AF2368" s="63"/>
      <c r="AG2368">
        <f t="shared" si="36"/>
        <v>0.54141853664118067</v>
      </c>
    </row>
    <row r="2369" spans="1:33" x14ac:dyDescent="0.25">
      <c r="A2369">
        <v>5325</v>
      </c>
      <c r="B2369" t="s">
        <v>103</v>
      </c>
      <c r="C2369" t="s">
        <v>461</v>
      </c>
      <c r="D2369">
        <v>1919</v>
      </c>
      <c r="E2369">
        <v>51.75</v>
      </c>
      <c r="F2369">
        <v>51.75</v>
      </c>
      <c r="G2369" s="7">
        <v>10</v>
      </c>
      <c r="H2369">
        <v>0.73000001907348633</v>
      </c>
      <c r="I2369">
        <v>5.2800002098083496</v>
      </c>
      <c r="J2369">
        <v>40.020000457763672</v>
      </c>
      <c r="K2369">
        <v>0.51999998092651367</v>
      </c>
      <c r="L2369">
        <v>16.139999389648438</v>
      </c>
      <c r="M2369">
        <v>1.5900000333786011</v>
      </c>
      <c r="P2369">
        <v>11.079999923706055</v>
      </c>
      <c r="Q2369">
        <v>27.219999313354492</v>
      </c>
      <c r="S2369">
        <v>54.200000762939453</v>
      </c>
      <c r="T2369">
        <v>0</v>
      </c>
      <c r="U2369">
        <v>0</v>
      </c>
      <c r="V2369">
        <v>0</v>
      </c>
      <c r="W2369">
        <v>1</v>
      </c>
      <c r="X2369">
        <v>1</v>
      </c>
      <c r="Y2369">
        <v>0</v>
      </c>
      <c r="Z2369">
        <v>0</v>
      </c>
      <c r="AA2369">
        <v>0</v>
      </c>
      <c r="AB2369">
        <v>1</v>
      </c>
      <c r="AC2369">
        <v>0</v>
      </c>
      <c r="AD2369">
        <v>0</v>
      </c>
      <c r="AE2369" s="63"/>
      <c r="AF2369" s="63"/>
      <c r="AG2369">
        <f t="shared" si="36"/>
        <v>0.19323671497584541</v>
      </c>
    </row>
    <row r="2370" spans="1:33" x14ac:dyDescent="0.25">
      <c r="A2370">
        <v>5325</v>
      </c>
      <c r="B2370" t="s">
        <v>103</v>
      </c>
      <c r="C2370" t="s">
        <v>462</v>
      </c>
      <c r="D2370">
        <v>1920</v>
      </c>
      <c r="E2370">
        <v>77.5</v>
      </c>
      <c r="F2370">
        <v>77.5</v>
      </c>
      <c r="G2370" s="7">
        <v>20</v>
      </c>
      <c r="H2370">
        <v>2</v>
      </c>
      <c r="I2370">
        <v>10.5</v>
      </c>
      <c r="J2370">
        <v>54.200000762939453</v>
      </c>
      <c r="K2370">
        <v>0.30000001192092896</v>
      </c>
      <c r="L2370">
        <v>22.700000762939453</v>
      </c>
      <c r="M2370">
        <v>2.0999999046325684</v>
      </c>
      <c r="P2370">
        <v>19.299999237060547</v>
      </c>
      <c r="Q2370">
        <v>42</v>
      </c>
      <c r="S2370">
        <v>42.299999237060547</v>
      </c>
      <c r="T2370">
        <v>0</v>
      </c>
      <c r="U2370">
        <v>0</v>
      </c>
      <c r="V2370">
        <v>0</v>
      </c>
      <c r="W2370">
        <v>1</v>
      </c>
      <c r="X2370">
        <v>1</v>
      </c>
      <c r="Y2370">
        <v>0</v>
      </c>
      <c r="Z2370">
        <v>0</v>
      </c>
      <c r="AA2370">
        <v>0</v>
      </c>
      <c r="AB2370">
        <v>1</v>
      </c>
      <c r="AC2370">
        <v>0</v>
      </c>
      <c r="AD2370">
        <v>0</v>
      </c>
      <c r="AE2370" s="63"/>
      <c r="AF2370" s="63"/>
      <c r="AG2370">
        <f t="shared" si="36"/>
        <v>0.25806451612903225</v>
      </c>
    </row>
    <row r="2371" spans="1:33" x14ac:dyDescent="0.25">
      <c r="A2371">
        <v>5325</v>
      </c>
      <c r="B2371" t="s">
        <v>103</v>
      </c>
      <c r="C2371" t="s">
        <v>463</v>
      </c>
      <c r="D2371">
        <v>1921</v>
      </c>
      <c r="E2371">
        <v>70.900001525878906</v>
      </c>
      <c r="F2371">
        <v>70.900001525878906</v>
      </c>
      <c r="G2371" s="7">
        <v>20</v>
      </c>
      <c r="H2371">
        <v>1.7000000476837158</v>
      </c>
      <c r="I2371">
        <v>10.5</v>
      </c>
      <c r="J2371">
        <v>42.299999237060547</v>
      </c>
      <c r="K2371">
        <v>0.69999998807907104</v>
      </c>
      <c r="L2371">
        <v>12.600000381469727</v>
      </c>
      <c r="M2371">
        <v>1.7999999523162842</v>
      </c>
      <c r="P2371">
        <v>19.100000381469727</v>
      </c>
      <c r="Q2371">
        <v>31.700000762939453</v>
      </c>
      <c r="R2371">
        <v>0.5</v>
      </c>
      <c r="S2371">
        <v>55.599998474121094</v>
      </c>
      <c r="T2371">
        <v>0</v>
      </c>
      <c r="U2371">
        <v>0</v>
      </c>
      <c r="V2371">
        <v>0</v>
      </c>
      <c r="W2371">
        <v>1</v>
      </c>
      <c r="X2371">
        <v>1</v>
      </c>
      <c r="Y2371">
        <v>0</v>
      </c>
      <c r="Z2371">
        <v>0</v>
      </c>
      <c r="AA2371">
        <v>0</v>
      </c>
      <c r="AB2371">
        <v>1</v>
      </c>
      <c r="AC2371">
        <v>0</v>
      </c>
      <c r="AD2371">
        <v>0</v>
      </c>
      <c r="AE2371" s="63"/>
      <c r="AF2371" s="63"/>
      <c r="AG2371">
        <f t="shared" ref="AG2371:AG2434" si="37">G2371/E2371</f>
        <v>0.28208744103764066</v>
      </c>
    </row>
    <row r="2372" spans="1:33" x14ac:dyDescent="0.25">
      <c r="A2372">
        <v>5325</v>
      </c>
      <c r="B2372" t="s">
        <v>103</v>
      </c>
      <c r="C2372" t="s">
        <v>464</v>
      </c>
      <c r="D2372">
        <v>1922</v>
      </c>
      <c r="E2372">
        <v>86.900001525878906</v>
      </c>
      <c r="F2372">
        <v>86.900001525878906</v>
      </c>
      <c r="G2372" s="7">
        <v>20</v>
      </c>
      <c r="H2372">
        <v>2</v>
      </c>
      <c r="I2372">
        <v>10.5</v>
      </c>
      <c r="J2372">
        <v>55.599998474121094</v>
      </c>
      <c r="K2372">
        <v>0.5</v>
      </c>
      <c r="L2372">
        <v>17.100000381469727</v>
      </c>
      <c r="M2372">
        <v>5</v>
      </c>
      <c r="P2372">
        <v>34.099998474121094</v>
      </c>
      <c r="Q2372">
        <v>51.199996948242188</v>
      </c>
      <c r="R2372">
        <v>1.3999999761581421</v>
      </c>
      <c r="S2372">
        <v>35.900001525878906</v>
      </c>
      <c r="T2372">
        <v>0</v>
      </c>
      <c r="U2372">
        <v>0</v>
      </c>
      <c r="V2372">
        <v>0</v>
      </c>
      <c r="W2372">
        <v>1</v>
      </c>
      <c r="X2372">
        <v>1</v>
      </c>
      <c r="Y2372">
        <v>0</v>
      </c>
      <c r="Z2372">
        <v>0</v>
      </c>
      <c r="AA2372">
        <v>0</v>
      </c>
      <c r="AB2372">
        <v>1</v>
      </c>
      <c r="AC2372">
        <v>0</v>
      </c>
      <c r="AD2372">
        <v>0</v>
      </c>
      <c r="AE2372" s="63"/>
      <c r="AF2372" s="63"/>
      <c r="AG2372">
        <f t="shared" si="37"/>
        <v>0.23014959319700334</v>
      </c>
    </row>
    <row r="2373" spans="1:33" x14ac:dyDescent="0.25">
      <c r="A2373">
        <v>5325</v>
      </c>
      <c r="B2373" t="s">
        <v>103</v>
      </c>
      <c r="C2373" t="s">
        <v>465</v>
      </c>
      <c r="D2373">
        <v>1923</v>
      </c>
      <c r="E2373">
        <v>79.699996948242188</v>
      </c>
      <c r="F2373">
        <v>79.699996948242188</v>
      </c>
      <c r="G2373" s="7">
        <v>30</v>
      </c>
      <c r="H2373">
        <v>2.2999999523162842</v>
      </c>
      <c r="I2373">
        <v>18.600000381469727</v>
      </c>
      <c r="J2373">
        <v>35.900001525878906</v>
      </c>
      <c r="K2373">
        <v>0</v>
      </c>
      <c r="L2373">
        <v>15.399999618530273</v>
      </c>
      <c r="M2373">
        <v>7.3000001907348633</v>
      </c>
      <c r="P2373">
        <v>16.299999237060547</v>
      </c>
      <c r="Q2373">
        <v>31.69999885559082</v>
      </c>
      <c r="R2373">
        <v>3.0999999046325684</v>
      </c>
      <c r="S2373">
        <v>87.5</v>
      </c>
      <c r="T2373">
        <v>0</v>
      </c>
      <c r="U2373">
        <v>0</v>
      </c>
      <c r="V2373">
        <v>0</v>
      </c>
      <c r="W2373">
        <v>1</v>
      </c>
      <c r="X2373">
        <v>1</v>
      </c>
      <c r="Y2373">
        <v>0</v>
      </c>
      <c r="Z2373">
        <v>0</v>
      </c>
      <c r="AA2373">
        <v>0</v>
      </c>
      <c r="AB2373">
        <v>1</v>
      </c>
      <c r="AC2373">
        <v>0</v>
      </c>
      <c r="AD2373">
        <v>0</v>
      </c>
      <c r="AE2373" s="63"/>
      <c r="AF2373" s="63"/>
      <c r="AG2373">
        <f t="shared" si="37"/>
        <v>0.37641155770033768</v>
      </c>
    </row>
    <row r="2374" spans="1:33" x14ac:dyDescent="0.25">
      <c r="A2374">
        <v>5325</v>
      </c>
      <c r="B2374" t="s">
        <v>103</v>
      </c>
      <c r="C2374" t="s">
        <v>466</v>
      </c>
      <c r="D2374">
        <v>1924</v>
      </c>
      <c r="E2374">
        <v>156.5</v>
      </c>
      <c r="F2374">
        <v>156.5</v>
      </c>
      <c r="G2374" s="7">
        <v>30</v>
      </c>
      <c r="H2374">
        <v>2.4000000953674316</v>
      </c>
      <c r="I2374">
        <v>18.600000381469727</v>
      </c>
      <c r="J2374">
        <v>87.5</v>
      </c>
      <c r="K2374">
        <v>0</v>
      </c>
      <c r="L2374">
        <v>27.899999618530273</v>
      </c>
      <c r="M2374">
        <v>7.1999998092651367</v>
      </c>
      <c r="P2374">
        <v>69.5</v>
      </c>
      <c r="Q2374">
        <v>97.400001525878906</v>
      </c>
      <c r="R2374">
        <v>20.899999618530273</v>
      </c>
      <c r="S2374">
        <v>128.89999389648438</v>
      </c>
      <c r="T2374">
        <v>0</v>
      </c>
      <c r="U2374">
        <v>0</v>
      </c>
      <c r="V2374">
        <v>0</v>
      </c>
      <c r="W2374">
        <v>1</v>
      </c>
      <c r="X2374">
        <v>1</v>
      </c>
      <c r="Y2374">
        <v>0</v>
      </c>
      <c r="Z2374">
        <v>0</v>
      </c>
      <c r="AA2374">
        <v>0</v>
      </c>
      <c r="AB2374">
        <v>1</v>
      </c>
      <c r="AC2374">
        <v>0</v>
      </c>
      <c r="AD2374">
        <v>0</v>
      </c>
      <c r="AE2374" s="63"/>
      <c r="AF2374" s="63"/>
      <c r="AG2374">
        <f t="shared" si="37"/>
        <v>0.19169329073482427</v>
      </c>
    </row>
    <row r="2375" spans="1:33" x14ac:dyDescent="0.25">
      <c r="A2375">
        <v>5325</v>
      </c>
      <c r="B2375" t="s">
        <v>103</v>
      </c>
      <c r="C2375" t="s">
        <v>467</v>
      </c>
      <c r="D2375">
        <v>1925</v>
      </c>
      <c r="E2375">
        <v>244.60000610351563</v>
      </c>
      <c r="F2375">
        <v>244.60000610351563</v>
      </c>
      <c r="G2375" s="7">
        <v>30</v>
      </c>
      <c r="H2375">
        <v>2.4000000953674316</v>
      </c>
      <c r="I2375">
        <v>18.600000381469727</v>
      </c>
      <c r="J2375">
        <v>128.89999389648438</v>
      </c>
      <c r="K2375">
        <v>0</v>
      </c>
      <c r="L2375">
        <v>41.299999237060547</v>
      </c>
      <c r="M2375">
        <v>10.899999618530273</v>
      </c>
      <c r="P2375">
        <v>132.80000305175781</v>
      </c>
      <c r="Q2375">
        <v>174.10000610351563</v>
      </c>
      <c r="R2375">
        <v>59.299999237060547</v>
      </c>
      <c r="S2375">
        <v>144.5</v>
      </c>
      <c r="T2375">
        <v>0</v>
      </c>
      <c r="U2375">
        <v>0</v>
      </c>
      <c r="V2375">
        <v>0</v>
      </c>
      <c r="W2375">
        <v>1</v>
      </c>
      <c r="X2375">
        <v>1</v>
      </c>
      <c r="Y2375">
        <v>0</v>
      </c>
      <c r="Z2375">
        <v>0</v>
      </c>
      <c r="AA2375">
        <v>0</v>
      </c>
      <c r="AB2375">
        <v>1</v>
      </c>
      <c r="AC2375">
        <v>0</v>
      </c>
      <c r="AD2375">
        <v>0</v>
      </c>
      <c r="AE2375" s="63"/>
      <c r="AF2375" s="63"/>
      <c r="AG2375">
        <f t="shared" si="37"/>
        <v>0.12264922016111435</v>
      </c>
    </row>
    <row r="2376" spans="1:33" x14ac:dyDescent="0.25">
      <c r="A2376">
        <v>5325</v>
      </c>
      <c r="B2376" t="s">
        <v>103</v>
      </c>
      <c r="C2376" t="s">
        <v>468</v>
      </c>
      <c r="D2376">
        <v>1926</v>
      </c>
      <c r="E2376">
        <v>257.89999389648438</v>
      </c>
      <c r="F2376">
        <v>257.89999389648438</v>
      </c>
      <c r="G2376" s="7">
        <v>30</v>
      </c>
      <c r="H2376">
        <v>3.5</v>
      </c>
      <c r="I2376">
        <v>27.899999618530273</v>
      </c>
      <c r="J2376">
        <v>144.5</v>
      </c>
      <c r="K2376">
        <v>0</v>
      </c>
      <c r="L2376">
        <v>48.900001525878906</v>
      </c>
      <c r="M2376">
        <v>10</v>
      </c>
      <c r="P2376">
        <v>116.5</v>
      </c>
      <c r="Q2376">
        <v>165.39999389648438</v>
      </c>
      <c r="R2376">
        <v>37.599998474121094</v>
      </c>
      <c r="S2376">
        <v>184.60000610351563</v>
      </c>
      <c r="T2376">
        <v>0</v>
      </c>
      <c r="U2376">
        <v>0</v>
      </c>
      <c r="V2376">
        <v>0</v>
      </c>
      <c r="W2376">
        <v>1</v>
      </c>
      <c r="X2376">
        <v>1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0</v>
      </c>
      <c r="AE2376" s="63"/>
      <c r="AF2376" s="63"/>
      <c r="AG2376">
        <f t="shared" si="37"/>
        <v>0.1163241594028163</v>
      </c>
    </row>
    <row r="2377" spans="1:33" x14ac:dyDescent="0.25">
      <c r="A2377">
        <v>5325</v>
      </c>
      <c r="B2377" t="s">
        <v>103</v>
      </c>
      <c r="C2377" t="s">
        <v>469</v>
      </c>
      <c r="D2377">
        <v>1927</v>
      </c>
      <c r="E2377">
        <v>278</v>
      </c>
      <c r="F2377">
        <v>278</v>
      </c>
      <c r="G2377" s="7">
        <v>30</v>
      </c>
      <c r="H2377">
        <v>4.5</v>
      </c>
      <c r="I2377">
        <v>27.899999618530273</v>
      </c>
      <c r="J2377">
        <v>184.60000610351563</v>
      </c>
      <c r="K2377">
        <v>0</v>
      </c>
      <c r="L2377">
        <v>86.900001525878906</v>
      </c>
      <c r="M2377">
        <v>11.100000381469727</v>
      </c>
      <c r="P2377">
        <v>100.69999694824219</v>
      </c>
      <c r="Q2377">
        <v>187.60000610351563</v>
      </c>
      <c r="R2377">
        <v>34.599998474121094</v>
      </c>
      <c r="S2377">
        <v>184.89999389648438</v>
      </c>
      <c r="T2377">
        <v>0</v>
      </c>
      <c r="U2377">
        <v>0</v>
      </c>
      <c r="V2377">
        <v>0</v>
      </c>
      <c r="W2377">
        <v>1</v>
      </c>
      <c r="X2377">
        <v>1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0</v>
      </c>
      <c r="AE2377" s="63"/>
      <c r="AF2377" s="63"/>
      <c r="AG2377">
        <f t="shared" si="37"/>
        <v>0.1079136690647482</v>
      </c>
    </row>
    <row r="2378" spans="1:33" x14ac:dyDescent="0.25">
      <c r="A2378">
        <v>5325</v>
      </c>
      <c r="B2378" t="s">
        <v>103</v>
      </c>
      <c r="C2378" t="s">
        <v>470</v>
      </c>
      <c r="D2378">
        <v>1928</v>
      </c>
      <c r="E2378">
        <v>251</v>
      </c>
      <c r="F2378">
        <v>251</v>
      </c>
      <c r="G2378" s="7">
        <v>30</v>
      </c>
      <c r="H2378">
        <v>5.3000001907348633</v>
      </c>
      <c r="I2378">
        <v>27.899999618530273</v>
      </c>
      <c r="J2378">
        <v>184.89999389648438</v>
      </c>
      <c r="K2378">
        <v>0</v>
      </c>
      <c r="L2378">
        <v>98.400001525878906</v>
      </c>
      <c r="M2378">
        <v>16.100000381469727</v>
      </c>
      <c r="P2378">
        <v>72.5</v>
      </c>
      <c r="Q2378">
        <v>170.89999389648438</v>
      </c>
      <c r="R2378">
        <v>6.4000000953674316</v>
      </c>
      <c r="S2378">
        <v>206</v>
      </c>
      <c r="T2378">
        <v>0</v>
      </c>
      <c r="U2378">
        <v>0</v>
      </c>
      <c r="V2378">
        <v>0</v>
      </c>
      <c r="W2378">
        <v>1</v>
      </c>
      <c r="X2378">
        <v>1</v>
      </c>
      <c r="Y2378">
        <v>0</v>
      </c>
      <c r="Z2378">
        <v>0</v>
      </c>
      <c r="AA2378">
        <v>0</v>
      </c>
      <c r="AB2378">
        <v>1</v>
      </c>
      <c r="AC2378">
        <v>0</v>
      </c>
      <c r="AD2378">
        <v>0</v>
      </c>
      <c r="AE2378" s="63"/>
      <c r="AF2378" s="63"/>
      <c r="AG2378">
        <f t="shared" si="37"/>
        <v>0.11952191235059761</v>
      </c>
    </row>
    <row r="2379" spans="1:33" x14ac:dyDescent="0.25">
      <c r="A2379">
        <v>5325</v>
      </c>
      <c r="B2379" t="s">
        <v>103</v>
      </c>
      <c r="C2379" t="s">
        <v>471</v>
      </c>
      <c r="D2379">
        <v>1929</v>
      </c>
      <c r="E2379">
        <v>308.70001220703125</v>
      </c>
      <c r="F2379">
        <v>308.70001220703125</v>
      </c>
      <c r="G2379" s="7">
        <v>50</v>
      </c>
      <c r="H2379">
        <v>10.699999809265137</v>
      </c>
      <c r="I2379">
        <v>50</v>
      </c>
      <c r="J2379">
        <v>206</v>
      </c>
      <c r="K2379">
        <v>24.200000762939453</v>
      </c>
      <c r="L2379">
        <v>120.69999694824219</v>
      </c>
      <c r="M2379">
        <v>18.799999237060547</v>
      </c>
      <c r="P2379">
        <v>99.699996948242188</v>
      </c>
      <c r="Q2379">
        <v>220.39999389648438</v>
      </c>
      <c r="R2379">
        <v>17.799999237060547</v>
      </c>
      <c r="S2379">
        <v>172.89999389648438</v>
      </c>
      <c r="T2379">
        <v>0</v>
      </c>
      <c r="U2379">
        <v>0</v>
      </c>
      <c r="V2379">
        <v>0</v>
      </c>
      <c r="W2379">
        <v>1</v>
      </c>
      <c r="X2379">
        <v>1</v>
      </c>
      <c r="Y2379">
        <v>0</v>
      </c>
      <c r="Z2379">
        <v>0</v>
      </c>
      <c r="AA2379">
        <v>0</v>
      </c>
      <c r="AB2379">
        <v>1</v>
      </c>
      <c r="AC2379">
        <v>0</v>
      </c>
      <c r="AD2379">
        <v>0</v>
      </c>
      <c r="AE2379" s="63"/>
      <c r="AF2379" s="63"/>
      <c r="AG2379">
        <f t="shared" si="37"/>
        <v>0.1619695433198339</v>
      </c>
    </row>
    <row r="2380" spans="1:33" x14ac:dyDescent="0.25">
      <c r="A2380">
        <v>5325</v>
      </c>
      <c r="B2380" t="s">
        <v>103</v>
      </c>
      <c r="C2380" t="s">
        <v>472</v>
      </c>
      <c r="D2380">
        <v>1930</v>
      </c>
      <c r="E2380">
        <v>264.60000610351563</v>
      </c>
      <c r="F2380">
        <v>264.60000610351563</v>
      </c>
      <c r="G2380" s="7">
        <v>50</v>
      </c>
      <c r="H2380">
        <v>12.600000381469727</v>
      </c>
      <c r="I2380">
        <v>50</v>
      </c>
      <c r="J2380">
        <v>172.89999389648438</v>
      </c>
      <c r="K2380">
        <v>23.600000381469727</v>
      </c>
      <c r="L2380">
        <v>103.19999694824219</v>
      </c>
      <c r="M2380">
        <v>18.799999237060547</v>
      </c>
      <c r="P2380">
        <v>82.800003051757813</v>
      </c>
      <c r="Q2380">
        <v>186</v>
      </c>
      <c r="R2380">
        <v>13.199999809265137</v>
      </c>
      <c r="T2380">
        <v>0</v>
      </c>
      <c r="U2380">
        <v>0</v>
      </c>
      <c r="V2380">
        <v>0</v>
      </c>
      <c r="W2380">
        <v>1</v>
      </c>
      <c r="X2380">
        <v>1</v>
      </c>
      <c r="Y2380">
        <v>0</v>
      </c>
      <c r="Z2380">
        <v>0</v>
      </c>
      <c r="AA2380">
        <v>0</v>
      </c>
      <c r="AB2380">
        <v>1</v>
      </c>
      <c r="AC2380">
        <v>0</v>
      </c>
      <c r="AD2380">
        <v>0</v>
      </c>
      <c r="AE2380" s="63"/>
      <c r="AF2380" s="63"/>
      <c r="AG2380">
        <f t="shared" si="37"/>
        <v>0.18896447031992594</v>
      </c>
    </row>
    <row r="2381" spans="1:33" s="4" customFormat="1" x14ac:dyDescent="0.25">
      <c r="A2381" s="4">
        <v>5325</v>
      </c>
      <c r="B2381" s="4" t="s">
        <v>103</v>
      </c>
      <c r="C2381" s="4" t="s">
        <v>542</v>
      </c>
      <c r="D2381" s="4">
        <v>1931</v>
      </c>
      <c r="G2381" s="7"/>
      <c r="Q2381" s="4">
        <v>0</v>
      </c>
      <c r="T2381" s="4">
        <v>0</v>
      </c>
      <c r="U2381" s="4">
        <v>1</v>
      </c>
      <c r="V2381" s="4">
        <v>1</v>
      </c>
      <c r="W2381" s="4">
        <v>0</v>
      </c>
      <c r="X2381" s="4">
        <v>1</v>
      </c>
      <c r="Y2381" s="4">
        <v>0</v>
      </c>
      <c r="Z2381" s="4">
        <v>0</v>
      </c>
      <c r="AA2381" s="4">
        <v>0</v>
      </c>
      <c r="AB2381" s="4">
        <v>1</v>
      </c>
      <c r="AC2381" s="4">
        <v>0</v>
      </c>
      <c r="AD2381" s="4">
        <v>0</v>
      </c>
      <c r="AE2381" s="63"/>
      <c r="AF2381" s="63"/>
      <c r="AG2381" t="e">
        <f t="shared" si="37"/>
        <v>#DIV/0!</v>
      </c>
    </row>
    <row r="2382" spans="1:33" x14ac:dyDescent="0.25">
      <c r="A2382">
        <v>5440</v>
      </c>
      <c r="B2382" t="s">
        <v>104</v>
      </c>
      <c r="C2382" t="s">
        <v>455</v>
      </c>
      <c r="D2382">
        <v>1913</v>
      </c>
      <c r="E2382">
        <v>6.2750000953674316</v>
      </c>
      <c r="F2382">
        <v>6.2800002098083496</v>
      </c>
      <c r="G2382" s="7">
        <v>5</v>
      </c>
      <c r="H2382">
        <v>3.9999999105930328E-2</v>
      </c>
      <c r="I2382">
        <v>1.625</v>
      </c>
      <c r="J2382">
        <v>1.2300000190734863</v>
      </c>
      <c r="K2382">
        <v>0.28999999165534973</v>
      </c>
      <c r="L2382">
        <v>0.51999998092651367</v>
      </c>
      <c r="M2382">
        <v>0</v>
      </c>
      <c r="O2382">
        <v>0.34999999403953552</v>
      </c>
      <c r="P2382">
        <v>1.5399999618530273</v>
      </c>
      <c r="Q2382">
        <v>2.059999942779541</v>
      </c>
      <c r="S2382">
        <v>2.0099999904632568</v>
      </c>
      <c r="T2382">
        <v>0</v>
      </c>
      <c r="U2382">
        <v>0</v>
      </c>
      <c r="V2382">
        <v>0</v>
      </c>
      <c r="W2382">
        <v>1</v>
      </c>
      <c r="X2382">
        <v>1</v>
      </c>
      <c r="Y2382">
        <v>1</v>
      </c>
      <c r="Z2382">
        <v>0</v>
      </c>
      <c r="AA2382">
        <v>0</v>
      </c>
      <c r="AB2382">
        <v>0</v>
      </c>
      <c r="AC2382">
        <v>0</v>
      </c>
      <c r="AD2382">
        <v>0</v>
      </c>
      <c r="AE2382" s="63">
        <f>AVERAGE(G2382:G2403)</f>
        <v>25.952380952380953</v>
      </c>
      <c r="AF2382" s="63">
        <f>_xlfn.VAR.S(G2382:G2402)</f>
        <v>744.04761904761904</v>
      </c>
      <c r="AG2382">
        <f t="shared" si="37"/>
        <v>0.79681273689402643</v>
      </c>
    </row>
    <row r="2383" spans="1:33" x14ac:dyDescent="0.25">
      <c r="A2383">
        <v>5440</v>
      </c>
      <c r="B2383" t="s">
        <v>104</v>
      </c>
      <c r="C2383" t="s">
        <v>456</v>
      </c>
      <c r="D2383">
        <v>1914</v>
      </c>
      <c r="E2383">
        <v>7.2300000190734863</v>
      </c>
      <c r="F2383">
        <v>7.2249999046325684</v>
      </c>
      <c r="G2383" s="7">
        <v>5</v>
      </c>
      <c r="H2383">
        <v>8.5000000894069672E-2</v>
      </c>
      <c r="I2383">
        <v>1.625</v>
      </c>
      <c r="J2383">
        <v>2.0099999904632568</v>
      </c>
      <c r="K2383">
        <v>0.26499998569488525</v>
      </c>
      <c r="L2383">
        <v>0.77999997138977051</v>
      </c>
      <c r="M2383">
        <v>0</v>
      </c>
      <c r="O2383">
        <v>0.77999997138977051</v>
      </c>
      <c r="P2383">
        <v>2.119999885559082</v>
      </c>
      <c r="Q2383">
        <v>2.8999998569488525</v>
      </c>
      <c r="S2383">
        <v>4.5500001907348633</v>
      </c>
      <c r="T2383">
        <v>0</v>
      </c>
      <c r="U2383">
        <v>0</v>
      </c>
      <c r="V2383">
        <v>0</v>
      </c>
      <c r="W2383">
        <v>1</v>
      </c>
      <c r="X2383">
        <v>1</v>
      </c>
      <c r="Y2383">
        <v>1</v>
      </c>
      <c r="Z2383">
        <v>0</v>
      </c>
      <c r="AA2383">
        <v>0</v>
      </c>
      <c r="AB2383">
        <v>0</v>
      </c>
      <c r="AC2383">
        <v>0</v>
      </c>
      <c r="AD2383">
        <v>0</v>
      </c>
      <c r="AE2383" s="63"/>
      <c r="AF2383" s="63"/>
      <c r="AG2383">
        <f t="shared" si="37"/>
        <v>0.69156293040241823</v>
      </c>
    </row>
    <row r="2384" spans="1:33" x14ac:dyDescent="0.25">
      <c r="A2384">
        <v>5440</v>
      </c>
      <c r="B2384" t="s">
        <v>104</v>
      </c>
      <c r="C2384" t="s">
        <v>457</v>
      </c>
      <c r="D2384">
        <v>1915</v>
      </c>
      <c r="E2384">
        <v>10.154999732971191</v>
      </c>
      <c r="F2384">
        <v>10.159999847412109</v>
      </c>
      <c r="G2384" s="7">
        <v>5</v>
      </c>
      <c r="H2384">
        <v>0.15000000596046448</v>
      </c>
      <c r="I2384">
        <v>2.75</v>
      </c>
      <c r="J2384">
        <v>4.5500001907348633</v>
      </c>
      <c r="K2384">
        <v>1.1649999618530273</v>
      </c>
      <c r="L2384">
        <v>0.87000000476837158</v>
      </c>
      <c r="M2384">
        <v>0</v>
      </c>
      <c r="O2384">
        <v>0.82999998331069946</v>
      </c>
      <c r="P2384">
        <v>5.0799999237060547</v>
      </c>
      <c r="Q2384">
        <v>5.9499998092651367</v>
      </c>
      <c r="S2384">
        <v>6.4600000381469727</v>
      </c>
      <c r="T2384">
        <v>0</v>
      </c>
      <c r="U2384">
        <v>0</v>
      </c>
      <c r="V2384">
        <v>0</v>
      </c>
      <c r="W2384">
        <v>1</v>
      </c>
      <c r="X2384">
        <v>1</v>
      </c>
      <c r="Y2384">
        <v>1</v>
      </c>
      <c r="Z2384">
        <v>0</v>
      </c>
      <c r="AA2384">
        <v>0</v>
      </c>
      <c r="AB2384">
        <v>0</v>
      </c>
      <c r="AC2384">
        <v>0</v>
      </c>
      <c r="AD2384">
        <v>0</v>
      </c>
      <c r="AE2384" s="63"/>
      <c r="AF2384" s="63"/>
      <c r="AG2384">
        <f t="shared" si="37"/>
        <v>0.49236830442900265</v>
      </c>
    </row>
    <row r="2385" spans="1:33" x14ac:dyDescent="0.25">
      <c r="A2385">
        <v>5440</v>
      </c>
      <c r="B2385" t="s">
        <v>104</v>
      </c>
      <c r="C2385" t="s">
        <v>458</v>
      </c>
      <c r="D2385">
        <v>1916</v>
      </c>
      <c r="E2385">
        <v>12.189999580383301</v>
      </c>
      <c r="F2385">
        <v>12.189999580383301</v>
      </c>
      <c r="G2385" s="7">
        <v>5</v>
      </c>
      <c r="H2385">
        <v>0.34999999403953552</v>
      </c>
      <c r="I2385">
        <v>5</v>
      </c>
      <c r="J2385">
        <v>6.4600000381469727</v>
      </c>
      <c r="K2385">
        <v>1.4700000286102295</v>
      </c>
      <c r="L2385">
        <v>1.0700000524520874</v>
      </c>
      <c r="M2385">
        <v>0</v>
      </c>
      <c r="O2385">
        <v>0.67000001668930054</v>
      </c>
      <c r="P2385">
        <v>8.7700004577636719</v>
      </c>
      <c r="Q2385">
        <v>9.8400001525878906</v>
      </c>
      <c r="S2385">
        <v>11.079999923706055</v>
      </c>
      <c r="T2385">
        <v>0</v>
      </c>
      <c r="U2385">
        <v>0</v>
      </c>
      <c r="V2385">
        <v>0</v>
      </c>
      <c r="W2385">
        <v>1</v>
      </c>
      <c r="X2385">
        <v>1</v>
      </c>
      <c r="Y2385">
        <v>1</v>
      </c>
      <c r="Z2385">
        <v>0</v>
      </c>
      <c r="AA2385">
        <v>0</v>
      </c>
      <c r="AB2385">
        <v>0</v>
      </c>
      <c r="AC2385">
        <v>0</v>
      </c>
      <c r="AD2385">
        <v>0</v>
      </c>
      <c r="AE2385" s="63"/>
      <c r="AF2385" s="63"/>
      <c r="AG2385">
        <f t="shared" si="37"/>
        <v>0.41017228647376053</v>
      </c>
    </row>
    <row r="2386" spans="1:33" x14ac:dyDescent="0.25">
      <c r="A2386">
        <v>5440</v>
      </c>
      <c r="B2386" t="s">
        <v>104</v>
      </c>
      <c r="C2386" t="s">
        <v>459</v>
      </c>
      <c r="D2386">
        <v>1917</v>
      </c>
      <c r="E2386">
        <v>17.639999389648438</v>
      </c>
      <c r="F2386">
        <v>17.639999389648438</v>
      </c>
      <c r="G2386" s="7">
        <v>5</v>
      </c>
      <c r="H2386">
        <v>0.92000001668930054</v>
      </c>
      <c r="I2386">
        <v>5</v>
      </c>
      <c r="J2386">
        <v>11.079999923706055</v>
      </c>
      <c r="K2386">
        <v>3.0299999713897705</v>
      </c>
      <c r="L2386">
        <v>1.7599999904632568</v>
      </c>
      <c r="M2386">
        <v>0</v>
      </c>
      <c r="O2386">
        <v>0.98500001430511475</v>
      </c>
      <c r="P2386">
        <v>10.819999694824219</v>
      </c>
      <c r="Q2386">
        <v>12.579999923706055</v>
      </c>
      <c r="S2386">
        <v>10.550000190734863</v>
      </c>
      <c r="T2386">
        <v>0</v>
      </c>
      <c r="U2386">
        <v>0</v>
      </c>
      <c r="V2386">
        <v>0</v>
      </c>
      <c r="W2386">
        <v>1</v>
      </c>
      <c r="X2386">
        <v>1</v>
      </c>
      <c r="Y2386">
        <v>1</v>
      </c>
      <c r="Z2386">
        <v>0</v>
      </c>
      <c r="AA2386">
        <v>0</v>
      </c>
      <c r="AB2386">
        <v>0</v>
      </c>
      <c r="AC2386">
        <v>0</v>
      </c>
      <c r="AD2386">
        <v>0</v>
      </c>
      <c r="AE2386" s="63"/>
      <c r="AF2386" s="63"/>
      <c r="AG2386">
        <f t="shared" si="37"/>
        <v>0.28344672182551867</v>
      </c>
    </row>
    <row r="2387" spans="1:33" x14ac:dyDescent="0.25">
      <c r="A2387">
        <v>5440</v>
      </c>
      <c r="B2387" t="s">
        <v>104</v>
      </c>
      <c r="C2387" t="s">
        <v>460</v>
      </c>
      <c r="D2387">
        <v>1918</v>
      </c>
      <c r="E2387">
        <v>17.25</v>
      </c>
      <c r="F2387">
        <v>17.260000228881836</v>
      </c>
      <c r="G2387" s="7">
        <v>5</v>
      </c>
      <c r="H2387">
        <v>0.89999997615814209</v>
      </c>
      <c r="I2387">
        <v>5</v>
      </c>
      <c r="J2387">
        <v>10.550000190734863</v>
      </c>
      <c r="K2387">
        <v>4.380000114440918</v>
      </c>
      <c r="L2387">
        <v>0.56999999284744263</v>
      </c>
      <c r="M2387">
        <v>0.70999997854232788</v>
      </c>
      <c r="O2387">
        <v>1.5499999523162842</v>
      </c>
      <c r="P2387">
        <v>9.8299999237060547</v>
      </c>
      <c r="Q2387">
        <v>10.399999618530273</v>
      </c>
      <c r="S2387">
        <v>17.090000152587891</v>
      </c>
      <c r="T2387">
        <v>0</v>
      </c>
      <c r="U2387">
        <v>0</v>
      </c>
      <c r="V2387">
        <v>0</v>
      </c>
      <c r="W2387">
        <v>1</v>
      </c>
      <c r="X2387">
        <v>1</v>
      </c>
      <c r="Y2387">
        <v>1</v>
      </c>
      <c r="Z2387">
        <v>0</v>
      </c>
      <c r="AA2387">
        <v>0</v>
      </c>
      <c r="AB2387">
        <v>0</v>
      </c>
      <c r="AC2387">
        <v>0</v>
      </c>
      <c r="AD2387">
        <v>0</v>
      </c>
      <c r="AE2387" s="63"/>
      <c r="AF2387" s="63"/>
      <c r="AG2387">
        <f t="shared" si="37"/>
        <v>0.28985507246376813</v>
      </c>
    </row>
    <row r="2388" spans="1:33" x14ac:dyDescent="0.25">
      <c r="A2388">
        <v>5440</v>
      </c>
      <c r="B2388" t="s">
        <v>104</v>
      </c>
      <c r="C2388" t="s">
        <v>461</v>
      </c>
      <c r="D2388">
        <v>1919</v>
      </c>
      <c r="E2388">
        <v>26.440000534057617</v>
      </c>
      <c r="F2388">
        <v>26.450000762939453</v>
      </c>
      <c r="G2388" s="7">
        <v>5</v>
      </c>
      <c r="H2388">
        <v>1.0099999904632568</v>
      </c>
      <c r="I2388">
        <v>5</v>
      </c>
      <c r="J2388">
        <v>17.090000152587891</v>
      </c>
      <c r="K2388">
        <v>6.9200000762939453</v>
      </c>
      <c r="L2388">
        <v>3.2999999523162842</v>
      </c>
      <c r="M2388">
        <v>0.46000000834465027</v>
      </c>
      <c r="O2388">
        <v>2.7400000095367432</v>
      </c>
      <c r="P2388">
        <v>14.529999732971191</v>
      </c>
      <c r="Q2388">
        <v>17.829999923706055</v>
      </c>
      <c r="S2388">
        <v>2.4000000953674316</v>
      </c>
      <c r="T2388">
        <v>0</v>
      </c>
      <c r="U2388">
        <v>0</v>
      </c>
      <c r="V2388">
        <v>0</v>
      </c>
      <c r="W2388">
        <v>1</v>
      </c>
      <c r="X2388">
        <v>1</v>
      </c>
      <c r="Y2388">
        <v>1</v>
      </c>
      <c r="Z2388">
        <v>0</v>
      </c>
      <c r="AA2388">
        <v>0</v>
      </c>
      <c r="AB2388">
        <v>0</v>
      </c>
      <c r="AC2388">
        <v>0</v>
      </c>
      <c r="AD2388">
        <v>0</v>
      </c>
      <c r="AE2388" s="63"/>
      <c r="AF2388" s="63"/>
      <c r="AG2388">
        <f t="shared" si="37"/>
        <v>0.18910740919083766</v>
      </c>
    </row>
    <row r="2389" spans="1:33" x14ac:dyDescent="0.25">
      <c r="A2389">
        <v>5440</v>
      </c>
      <c r="B2389" t="s">
        <v>104</v>
      </c>
      <c r="C2389" t="s">
        <v>462</v>
      </c>
      <c r="D2389">
        <v>1920</v>
      </c>
      <c r="E2389">
        <v>55.200000762939453</v>
      </c>
      <c r="F2389">
        <v>55.200000762939453</v>
      </c>
      <c r="G2389" s="7">
        <v>20</v>
      </c>
      <c r="H2389">
        <v>1.2999999523162842</v>
      </c>
      <c r="I2389">
        <v>12.5</v>
      </c>
      <c r="J2389">
        <v>24.700000762939453</v>
      </c>
      <c r="K2389">
        <v>9.1999998092651367</v>
      </c>
      <c r="L2389">
        <v>2.7999999523162842</v>
      </c>
      <c r="M2389">
        <v>0.5</v>
      </c>
      <c r="O2389">
        <v>2.4000000953674316</v>
      </c>
      <c r="P2389">
        <v>33.299999237060547</v>
      </c>
      <c r="Q2389">
        <v>36.099998474121094</v>
      </c>
      <c r="S2389">
        <v>1.2000000476837158</v>
      </c>
      <c r="T2389">
        <v>0</v>
      </c>
      <c r="U2389">
        <v>0</v>
      </c>
      <c r="V2389">
        <v>0</v>
      </c>
      <c r="W2389">
        <v>1</v>
      </c>
      <c r="X2389">
        <v>1</v>
      </c>
      <c r="Y2389">
        <v>1</v>
      </c>
      <c r="Z2389">
        <v>0</v>
      </c>
      <c r="AA2389">
        <v>0</v>
      </c>
      <c r="AB2389">
        <v>0</v>
      </c>
      <c r="AC2389">
        <v>0</v>
      </c>
      <c r="AD2389">
        <v>0</v>
      </c>
      <c r="AE2389" s="63"/>
      <c r="AF2389" s="63"/>
      <c r="AG2389">
        <f t="shared" si="37"/>
        <v>0.36231883557196859</v>
      </c>
    </row>
    <row r="2390" spans="1:33" x14ac:dyDescent="0.25">
      <c r="A2390">
        <v>5440</v>
      </c>
      <c r="B2390" t="s">
        <v>104</v>
      </c>
      <c r="C2390" t="s">
        <v>463</v>
      </c>
      <c r="D2390">
        <v>1921</v>
      </c>
      <c r="E2390">
        <v>49.599998474121094</v>
      </c>
      <c r="F2390">
        <v>49.599998474121094</v>
      </c>
      <c r="G2390" s="7">
        <v>20</v>
      </c>
      <c r="H2390">
        <v>1.6000000238418579</v>
      </c>
      <c r="I2390">
        <v>12.5</v>
      </c>
      <c r="J2390">
        <v>20.700000762939453</v>
      </c>
      <c r="K2390">
        <v>4.5</v>
      </c>
      <c r="L2390">
        <v>6.5999999046325684</v>
      </c>
      <c r="M2390">
        <v>1.1000000238418579</v>
      </c>
      <c r="O2390">
        <v>1.2000000476837158</v>
      </c>
      <c r="P2390">
        <v>27.5</v>
      </c>
      <c r="Q2390">
        <v>34.099998474121094</v>
      </c>
      <c r="S2390">
        <v>2.7999999523162842</v>
      </c>
      <c r="T2390">
        <v>0</v>
      </c>
      <c r="U2390">
        <v>0</v>
      </c>
      <c r="V2390">
        <v>0</v>
      </c>
      <c r="W2390">
        <v>1</v>
      </c>
      <c r="X2390">
        <v>1</v>
      </c>
      <c r="Y2390">
        <v>1</v>
      </c>
      <c r="Z2390">
        <v>0</v>
      </c>
      <c r="AA2390">
        <v>0</v>
      </c>
      <c r="AB2390">
        <v>0</v>
      </c>
      <c r="AC2390">
        <v>0</v>
      </c>
      <c r="AD2390">
        <v>0</v>
      </c>
      <c r="AE2390" s="63"/>
      <c r="AF2390" s="63"/>
      <c r="AG2390">
        <f t="shared" si="37"/>
        <v>0.40322581885632602</v>
      </c>
    </row>
    <row r="2391" spans="1:33" x14ac:dyDescent="0.25">
      <c r="A2391">
        <v>5440</v>
      </c>
      <c r="B2391" t="s">
        <v>104</v>
      </c>
      <c r="C2391" t="s">
        <v>464</v>
      </c>
      <c r="D2391">
        <v>1922</v>
      </c>
      <c r="E2391">
        <v>52</v>
      </c>
      <c r="F2391">
        <v>52</v>
      </c>
      <c r="G2391" s="7">
        <v>20</v>
      </c>
      <c r="H2391">
        <v>2</v>
      </c>
      <c r="I2391">
        <v>20</v>
      </c>
      <c r="J2391">
        <v>19.5</v>
      </c>
      <c r="K2391">
        <v>5.3000001907348633</v>
      </c>
      <c r="L2391">
        <v>5.6999998092651367</v>
      </c>
      <c r="M2391">
        <v>7.6999998092651367</v>
      </c>
      <c r="O2391">
        <v>2.7999999523162842</v>
      </c>
      <c r="P2391">
        <v>31.799999237060547</v>
      </c>
      <c r="Q2391">
        <v>37.5</v>
      </c>
      <c r="S2391">
        <v>6.5</v>
      </c>
      <c r="T2391">
        <v>0</v>
      </c>
      <c r="U2391">
        <v>0</v>
      </c>
      <c r="V2391">
        <v>0</v>
      </c>
      <c r="W2391">
        <v>1</v>
      </c>
      <c r="X2391">
        <v>1</v>
      </c>
      <c r="Y2391">
        <v>1</v>
      </c>
      <c r="Z2391">
        <v>0</v>
      </c>
      <c r="AA2391">
        <v>0</v>
      </c>
      <c r="AB2391">
        <v>0</v>
      </c>
      <c r="AC2391">
        <v>0</v>
      </c>
      <c r="AD2391">
        <v>0</v>
      </c>
      <c r="AE2391" s="63"/>
      <c r="AF2391" s="63"/>
      <c r="AG2391">
        <f t="shared" si="37"/>
        <v>0.38461538461538464</v>
      </c>
    </row>
    <row r="2392" spans="1:33" x14ac:dyDescent="0.25">
      <c r="A2392">
        <v>5440</v>
      </c>
      <c r="B2392" t="s">
        <v>104</v>
      </c>
      <c r="C2392" t="s">
        <v>465</v>
      </c>
      <c r="D2392">
        <v>1923</v>
      </c>
      <c r="E2392">
        <v>89.300003051757813</v>
      </c>
      <c r="F2392">
        <v>89.300003051757813</v>
      </c>
      <c r="G2392" s="7">
        <v>20</v>
      </c>
      <c r="H2392">
        <v>2.7999999523162842</v>
      </c>
      <c r="I2392">
        <v>20</v>
      </c>
      <c r="J2392">
        <v>34.799999237060547</v>
      </c>
      <c r="K2392">
        <v>10.399999618530273</v>
      </c>
      <c r="L2392">
        <v>14.100000381469727</v>
      </c>
      <c r="M2392">
        <v>8.1000003814697266</v>
      </c>
      <c r="O2392">
        <v>6.5</v>
      </c>
      <c r="P2392">
        <v>55.200000762939453</v>
      </c>
      <c r="Q2392">
        <v>69.300003051757813</v>
      </c>
      <c r="S2392">
        <v>2.5</v>
      </c>
      <c r="T2392">
        <v>0</v>
      </c>
      <c r="U2392">
        <v>0</v>
      </c>
      <c r="V2392">
        <v>0</v>
      </c>
      <c r="W2392">
        <v>1</v>
      </c>
      <c r="X2392">
        <v>1</v>
      </c>
      <c r="Y2392">
        <v>1</v>
      </c>
      <c r="Z2392">
        <v>0</v>
      </c>
      <c r="AA2392">
        <v>0</v>
      </c>
      <c r="AB2392">
        <v>0</v>
      </c>
      <c r="AC2392">
        <v>0</v>
      </c>
      <c r="AD2392">
        <v>0</v>
      </c>
      <c r="AE2392" s="63"/>
      <c r="AF2392" s="63"/>
      <c r="AG2392">
        <f t="shared" si="37"/>
        <v>0.22396415807968231</v>
      </c>
    </row>
    <row r="2393" spans="1:33" x14ac:dyDescent="0.25">
      <c r="A2393">
        <v>5440</v>
      </c>
      <c r="B2393" t="s">
        <v>104</v>
      </c>
      <c r="C2393" t="s">
        <v>466</v>
      </c>
      <c r="D2393">
        <v>1924</v>
      </c>
      <c r="E2393">
        <v>108.59999847412109</v>
      </c>
      <c r="F2393">
        <v>108.59999847412109</v>
      </c>
      <c r="G2393" s="7">
        <v>20</v>
      </c>
      <c r="H2393">
        <v>3.2000000476837158</v>
      </c>
      <c r="I2393">
        <v>20</v>
      </c>
      <c r="J2393">
        <v>48.599998474121094</v>
      </c>
      <c r="K2393">
        <v>19.700000762939453</v>
      </c>
      <c r="L2393">
        <v>12.5</v>
      </c>
      <c r="M2393">
        <v>3.2999999523162842</v>
      </c>
      <c r="O2393">
        <v>2.5</v>
      </c>
      <c r="P2393">
        <v>71.900001525878906</v>
      </c>
      <c r="Q2393">
        <v>84.400001525878906</v>
      </c>
      <c r="S2393">
        <v>3</v>
      </c>
      <c r="T2393">
        <v>0</v>
      </c>
      <c r="U2393">
        <v>0</v>
      </c>
      <c r="V2393">
        <v>0</v>
      </c>
      <c r="W2393">
        <v>1</v>
      </c>
      <c r="X2393">
        <v>1</v>
      </c>
      <c r="Y2393">
        <v>1</v>
      </c>
      <c r="Z2393">
        <v>0</v>
      </c>
      <c r="AA2393">
        <v>0</v>
      </c>
      <c r="AB2393">
        <v>0</v>
      </c>
      <c r="AC2393">
        <v>0</v>
      </c>
      <c r="AD2393">
        <v>0</v>
      </c>
      <c r="AE2393" s="63"/>
      <c r="AF2393" s="63"/>
      <c r="AG2393">
        <f t="shared" si="37"/>
        <v>0.18416206520266123</v>
      </c>
    </row>
    <row r="2394" spans="1:33" x14ac:dyDescent="0.25">
      <c r="A2394">
        <v>5440</v>
      </c>
      <c r="B2394" t="s">
        <v>104</v>
      </c>
      <c r="C2394" t="s">
        <v>467</v>
      </c>
      <c r="D2394">
        <v>1925</v>
      </c>
      <c r="E2394">
        <v>111.59999847412109</v>
      </c>
      <c r="F2394">
        <v>111.59999847412109</v>
      </c>
      <c r="G2394" s="7">
        <v>20</v>
      </c>
      <c r="H2394">
        <v>3.7000000476837158</v>
      </c>
      <c r="I2394">
        <v>20</v>
      </c>
      <c r="J2394">
        <v>45.599998474121094</v>
      </c>
      <c r="K2394">
        <v>14.800000190734863</v>
      </c>
      <c r="L2394">
        <v>13.600000381469727</v>
      </c>
      <c r="M2394">
        <v>3</v>
      </c>
      <c r="O2394">
        <v>3</v>
      </c>
      <c r="P2394">
        <v>79.199996948242188</v>
      </c>
      <c r="Q2394">
        <v>92.799995422363281</v>
      </c>
      <c r="S2394">
        <v>4.5999999046325684</v>
      </c>
      <c r="T2394">
        <v>0</v>
      </c>
      <c r="U2394">
        <v>0</v>
      </c>
      <c r="V2394">
        <v>0</v>
      </c>
      <c r="W2394">
        <v>1</v>
      </c>
      <c r="X2394">
        <v>1</v>
      </c>
      <c r="Y2394">
        <v>1</v>
      </c>
      <c r="Z2394">
        <v>0</v>
      </c>
      <c r="AA2394">
        <v>0</v>
      </c>
      <c r="AB2394">
        <v>0</v>
      </c>
      <c r="AC2394">
        <v>0</v>
      </c>
      <c r="AD2394">
        <v>0</v>
      </c>
      <c r="AE2394" s="63"/>
      <c r="AF2394" s="63"/>
      <c r="AG2394">
        <f t="shared" si="37"/>
        <v>0.17921147198436385</v>
      </c>
    </row>
    <row r="2395" spans="1:33" x14ac:dyDescent="0.25">
      <c r="A2395">
        <v>5440</v>
      </c>
      <c r="B2395" t="s">
        <v>104</v>
      </c>
      <c r="C2395" t="s">
        <v>468</v>
      </c>
      <c r="D2395">
        <v>1926</v>
      </c>
      <c r="E2395">
        <v>202.69999694824219</v>
      </c>
      <c r="F2395">
        <v>202.69999694824219</v>
      </c>
      <c r="G2395" s="7">
        <v>20</v>
      </c>
      <c r="H2395">
        <v>4.8000001907348633</v>
      </c>
      <c r="I2395">
        <v>20</v>
      </c>
      <c r="J2395">
        <v>107.19999694824219</v>
      </c>
      <c r="K2395">
        <v>69.599998474121094</v>
      </c>
      <c r="L2395">
        <v>9.3999996185302734</v>
      </c>
      <c r="M2395">
        <v>2.7999999523162842</v>
      </c>
      <c r="O2395">
        <v>4.5999999046325684</v>
      </c>
      <c r="P2395">
        <v>118.09999847412109</v>
      </c>
      <c r="Q2395">
        <v>127.5</v>
      </c>
      <c r="S2395">
        <v>28.5</v>
      </c>
      <c r="T2395">
        <v>0</v>
      </c>
      <c r="U2395">
        <v>0</v>
      </c>
      <c r="V2395">
        <v>0</v>
      </c>
      <c r="W2395">
        <v>1</v>
      </c>
      <c r="X2395">
        <v>1</v>
      </c>
      <c r="Y2395">
        <v>1</v>
      </c>
      <c r="Z2395">
        <v>0</v>
      </c>
      <c r="AA2395">
        <v>0</v>
      </c>
      <c r="AB2395">
        <v>0</v>
      </c>
      <c r="AC2395">
        <v>0</v>
      </c>
      <c r="AD2395">
        <v>0</v>
      </c>
      <c r="AE2395" s="63"/>
      <c r="AF2395" s="63"/>
      <c r="AG2395">
        <f t="shared" si="37"/>
        <v>9.8667983725262906E-2</v>
      </c>
    </row>
    <row r="2396" spans="1:33" x14ac:dyDescent="0.25">
      <c r="A2396">
        <v>5440</v>
      </c>
      <c r="B2396" t="s">
        <v>104</v>
      </c>
      <c r="C2396" t="s">
        <v>469</v>
      </c>
      <c r="D2396">
        <v>1927</v>
      </c>
      <c r="E2396">
        <v>217.89999389648438</v>
      </c>
      <c r="F2396">
        <v>217.89999389648438</v>
      </c>
      <c r="G2396" s="7">
        <v>40</v>
      </c>
      <c r="H2396">
        <v>13.5</v>
      </c>
      <c r="I2396">
        <v>25</v>
      </c>
      <c r="J2396">
        <v>114.30000305175781</v>
      </c>
      <c r="K2396">
        <v>65.900001525878906</v>
      </c>
      <c r="L2396">
        <v>9.5</v>
      </c>
      <c r="M2396">
        <v>12.699999809265137</v>
      </c>
      <c r="O2396">
        <v>28.5</v>
      </c>
      <c r="P2396">
        <v>113</v>
      </c>
      <c r="Q2396">
        <v>122.5</v>
      </c>
      <c r="S2396">
        <v>120.19999694824219</v>
      </c>
      <c r="T2396">
        <v>0</v>
      </c>
      <c r="U2396">
        <v>0</v>
      </c>
      <c r="V2396">
        <v>0</v>
      </c>
      <c r="W2396">
        <v>1</v>
      </c>
      <c r="X2396">
        <v>1</v>
      </c>
      <c r="Y2396">
        <v>1</v>
      </c>
      <c r="Z2396">
        <v>0</v>
      </c>
      <c r="AA2396">
        <v>0</v>
      </c>
      <c r="AB2396">
        <v>0</v>
      </c>
      <c r="AC2396">
        <v>0</v>
      </c>
      <c r="AD2396">
        <v>0</v>
      </c>
      <c r="AE2396" s="63"/>
      <c r="AF2396" s="63"/>
      <c r="AG2396">
        <f t="shared" si="37"/>
        <v>0.18357045030025293</v>
      </c>
    </row>
    <row r="2397" spans="1:33" x14ac:dyDescent="0.25">
      <c r="A2397">
        <v>5440</v>
      </c>
      <c r="B2397" t="s">
        <v>104</v>
      </c>
      <c r="C2397" t="s">
        <v>470</v>
      </c>
      <c r="D2397">
        <v>1928</v>
      </c>
      <c r="E2397">
        <v>341.60000610351563</v>
      </c>
      <c r="F2397">
        <v>341.60000610351563</v>
      </c>
      <c r="G2397" s="7">
        <v>40</v>
      </c>
      <c r="H2397">
        <v>16.399999618530273</v>
      </c>
      <c r="I2397">
        <v>40</v>
      </c>
      <c r="J2397">
        <v>245</v>
      </c>
      <c r="K2397">
        <v>227.60000610351563</v>
      </c>
      <c r="L2397">
        <v>15.199999809265137</v>
      </c>
      <c r="M2397">
        <v>12.5</v>
      </c>
      <c r="O2397">
        <v>120.19999694824219</v>
      </c>
      <c r="P2397">
        <v>84.400001525878906</v>
      </c>
      <c r="Q2397">
        <v>99.599998474121094</v>
      </c>
      <c r="S2397">
        <v>12.399999618530273</v>
      </c>
      <c r="T2397">
        <v>0</v>
      </c>
      <c r="U2397">
        <v>0</v>
      </c>
      <c r="V2397">
        <v>0</v>
      </c>
      <c r="W2397">
        <v>1</v>
      </c>
      <c r="X2397">
        <v>1</v>
      </c>
      <c r="Y2397">
        <v>1</v>
      </c>
      <c r="Z2397">
        <v>0</v>
      </c>
      <c r="AA2397">
        <v>0</v>
      </c>
      <c r="AB2397">
        <v>0</v>
      </c>
      <c r="AC2397">
        <v>0</v>
      </c>
      <c r="AD2397">
        <v>0</v>
      </c>
      <c r="AE2397" s="63"/>
      <c r="AF2397" s="63"/>
      <c r="AG2397">
        <f t="shared" si="37"/>
        <v>0.11709601664315759</v>
      </c>
    </row>
    <row r="2398" spans="1:33" x14ac:dyDescent="0.25">
      <c r="A2398">
        <v>5440</v>
      </c>
      <c r="B2398" t="s">
        <v>104</v>
      </c>
      <c r="C2398" t="s">
        <v>471</v>
      </c>
      <c r="D2398">
        <v>1929</v>
      </c>
      <c r="E2398">
        <v>242.89999389648438</v>
      </c>
      <c r="F2398">
        <v>242.89999389648438</v>
      </c>
      <c r="G2398" s="7">
        <v>40</v>
      </c>
      <c r="H2398">
        <v>19.5</v>
      </c>
      <c r="I2398">
        <v>40</v>
      </c>
      <c r="J2398">
        <v>135.80000305175781</v>
      </c>
      <c r="K2398">
        <v>85.699996948242188</v>
      </c>
      <c r="L2398">
        <v>15</v>
      </c>
      <c r="M2398">
        <v>11.399999618530273</v>
      </c>
      <c r="O2398">
        <v>12.399999618530273</v>
      </c>
      <c r="P2398">
        <v>129.89999389648438</v>
      </c>
      <c r="Q2398">
        <v>144.89999389648438</v>
      </c>
      <c r="S2398">
        <v>66.599998474121094</v>
      </c>
      <c r="T2398">
        <v>0</v>
      </c>
      <c r="U2398">
        <v>0</v>
      </c>
      <c r="V2398">
        <v>0</v>
      </c>
      <c r="W2398">
        <v>1</v>
      </c>
      <c r="X2398">
        <v>1</v>
      </c>
      <c r="Y2398">
        <v>1</v>
      </c>
      <c r="Z2398">
        <v>0</v>
      </c>
      <c r="AA2398">
        <v>0</v>
      </c>
      <c r="AB2398">
        <v>0</v>
      </c>
      <c r="AC2398">
        <v>0</v>
      </c>
      <c r="AD2398">
        <v>0</v>
      </c>
      <c r="AE2398" s="63"/>
      <c r="AF2398" s="63"/>
      <c r="AG2398">
        <f t="shared" si="37"/>
        <v>0.16467682587528851</v>
      </c>
    </row>
    <row r="2399" spans="1:33" x14ac:dyDescent="0.25">
      <c r="A2399">
        <v>5440</v>
      </c>
      <c r="B2399" t="s">
        <v>104</v>
      </c>
      <c r="C2399" t="s">
        <v>472</v>
      </c>
      <c r="D2399">
        <v>1930</v>
      </c>
      <c r="E2399">
        <v>402.29998779296875</v>
      </c>
      <c r="F2399">
        <v>402.29998779296875</v>
      </c>
      <c r="G2399" s="7">
        <v>100</v>
      </c>
      <c r="H2399">
        <v>65.699996948242188</v>
      </c>
      <c r="I2399">
        <v>100</v>
      </c>
      <c r="J2399">
        <v>193</v>
      </c>
      <c r="K2399">
        <v>123.40000152587891</v>
      </c>
      <c r="L2399">
        <v>30.600000381469727</v>
      </c>
      <c r="M2399">
        <v>34.799999237060547</v>
      </c>
      <c r="O2399">
        <v>66.599998474121094</v>
      </c>
      <c r="P2399">
        <v>209.30000305175781</v>
      </c>
      <c r="Q2399">
        <v>239.90000915527344</v>
      </c>
      <c r="S2399">
        <v>6.4000000953674316</v>
      </c>
      <c r="T2399">
        <v>0</v>
      </c>
      <c r="U2399">
        <v>0</v>
      </c>
      <c r="V2399">
        <v>0</v>
      </c>
      <c r="W2399">
        <v>1</v>
      </c>
      <c r="X2399">
        <v>1</v>
      </c>
      <c r="Y2399">
        <v>1</v>
      </c>
      <c r="Z2399">
        <v>0</v>
      </c>
      <c r="AA2399">
        <v>0</v>
      </c>
      <c r="AB2399">
        <v>0</v>
      </c>
      <c r="AC2399">
        <v>0</v>
      </c>
      <c r="AD2399">
        <v>0</v>
      </c>
      <c r="AE2399" s="63"/>
      <c r="AF2399" s="63"/>
      <c r="AG2399">
        <f t="shared" si="37"/>
        <v>0.24857072591178378</v>
      </c>
    </row>
    <row r="2400" spans="1:33" x14ac:dyDescent="0.25">
      <c r="A2400">
        <v>5440</v>
      </c>
      <c r="B2400" t="s">
        <v>104</v>
      </c>
      <c r="C2400" t="s">
        <v>473</v>
      </c>
      <c r="D2400">
        <v>1931</v>
      </c>
      <c r="E2400">
        <v>363.60000610351563</v>
      </c>
      <c r="F2400">
        <v>363.60000610351563</v>
      </c>
      <c r="G2400" s="7">
        <v>100</v>
      </c>
      <c r="H2400">
        <v>58.200000762939453</v>
      </c>
      <c r="I2400">
        <v>100</v>
      </c>
      <c r="J2400">
        <v>106.59999847412109</v>
      </c>
      <c r="K2400">
        <v>36.5</v>
      </c>
      <c r="L2400">
        <v>29.5</v>
      </c>
      <c r="M2400">
        <v>17.899999618530273</v>
      </c>
      <c r="O2400">
        <v>6.4000000953674316</v>
      </c>
      <c r="P2400">
        <v>275.39999389648438</v>
      </c>
      <c r="Q2400">
        <v>304.89999389648438</v>
      </c>
      <c r="T2400">
        <v>0</v>
      </c>
      <c r="U2400">
        <v>0</v>
      </c>
      <c r="V2400">
        <v>0</v>
      </c>
      <c r="W2400">
        <v>1</v>
      </c>
      <c r="X2400">
        <v>1</v>
      </c>
      <c r="Y2400">
        <v>1</v>
      </c>
      <c r="Z2400">
        <v>0</v>
      </c>
      <c r="AA2400">
        <v>0</v>
      </c>
      <c r="AB2400">
        <v>0</v>
      </c>
      <c r="AC2400">
        <v>0</v>
      </c>
      <c r="AD2400">
        <v>0</v>
      </c>
      <c r="AE2400" s="63"/>
      <c r="AF2400" s="63"/>
      <c r="AG2400">
        <f t="shared" si="37"/>
        <v>0.27502749813356814</v>
      </c>
    </row>
    <row r="2401" spans="1:33" x14ac:dyDescent="0.25">
      <c r="A2401">
        <v>5440</v>
      </c>
      <c r="B2401" t="s">
        <v>104</v>
      </c>
      <c r="C2401" t="s">
        <v>474</v>
      </c>
      <c r="D2401">
        <v>1932</v>
      </c>
      <c r="E2401">
        <v>141.89999389648438</v>
      </c>
      <c r="F2401">
        <v>141.89999389648438</v>
      </c>
      <c r="G2401" s="7">
        <v>25</v>
      </c>
      <c r="H2401">
        <v>35.900001525878906</v>
      </c>
      <c r="I2401">
        <v>25</v>
      </c>
      <c r="J2401">
        <v>19.899999618530273</v>
      </c>
      <c r="K2401">
        <v>5.8000001907348633</v>
      </c>
      <c r="L2401">
        <v>5.9000000953674316</v>
      </c>
      <c r="M2401">
        <v>16.799999237060547</v>
      </c>
      <c r="P2401">
        <v>107.90000152587891</v>
      </c>
      <c r="Q2401">
        <v>113.80000305175781</v>
      </c>
      <c r="T2401">
        <v>0</v>
      </c>
      <c r="U2401">
        <v>0</v>
      </c>
      <c r="V2401">
        <v>0</v>
      </c>
      <c r="W2401">
        <v>1</v>
      </c>
      <c r="X2401">
        <v>1</v>
      </c>
      <c r="Y2401">
        <v>1</v>
      </c>
      <c r="Z2401">
        <v>0</v>
      </c>
      <c r="AA2401">
        <v>0</v>
      </c>
      <c r="AB2401">
        <v>0</v>
      </c>
      <c r="AC2401">
        <v>0</v>
      </c>
      <c r="AD2401">
        <v>0</v>
      </c>
      <c r="AE2401" s="63"/>
      <c r="AF2401" s="63"/>
      <c r="AG2401">
        <f t="shared" si="37"/>
        <v>0.17618041631656042</v>
      </c>
    </row>
    <row r="2402" spans="1:33" x14ac:dyDescent="0.25">
      <c r="A2402">
        <v>5440</v>
      </c>
      <c r="B2402" t="s">
        <v>104</v>
      </c>
      <c r="C2402" t="s">
        <v>475</v>
      </c>
      <c r="D2402">
        <v>1933</v>
      </c>
      <c r="E2402">
        <v>139.30000305175781</v>
      </c>
      <c r="F2402">
        <v>139.30000305175781</v>
      </c>
      <c r="G2402" s="7">
        <v>25</v>
      </c>
      <c r="H2402">
        <v>31.600000381469727</v>
      </c>
      <c r="I2402">
        <v>25</v>
      </c>
      <c r="J2402">
        <v>20.799999237060547</v>
      </c>
      <c r="K2402">
        <v>9.1000003814697266</v>
      </c>
      <c r="L2402">
        <v>7.4000000953674316</v>
      </c>
      <c r="M2402">
        <v>12.399999618530273</v>
      </c>
      <c r="P2402">
        <v>109</v>
      </c>
      <c r="Q2402">
        <v>116.40000152587891</v>
      </c>
      <c r="T2402">
        <v>0</v>
      </c>
      <c r="U2402">
        <v>0</v>
      </c>
      <c r="V2402">
        <v>0</v>
      </c>
      <c r="W2402">
        <v>1</v>
      </c>
      <c r="X2402">
        <v>1</v>
      </c>
      <c r="Y2402">
        <v>1</v>
      </c>
      <c r="Z2402">
        <v>0</v>
      </c>
      <c r="AA2402">
        <v>0</v>
      </c>
      <c r="AB2402">
        <v>0</v>
      </c>
      <c r="AC2402">
        <v>0</v>
      </c>
      <c r="AD2402">
        <v>0</v>
      </c>
      <c r="AE2402" s="63"/>
      <c r="AF2402" s="63"/>
      <c r="AG2402">
        <f t="shared" si="37"/>
        <v>0.17946876850182902</v>
      </c>
    </row>
    <row r="2403" spans="1:33" s="4" customFormat="1" x14ac:dyDescent="0.25">
      <c r="A2403" s="4">
        <v>5440</v>
      </c>
      <c r="B2403" s="4" t="s">
        <v>104</v>
      </c>
      <c r="C2403" s="4" t="s">
        <v>542</v>
      </c>
      <c r="D2403" s="4">
        <v>1934</v>
      </c>
      <c r="G2403" s="7"/>
      <c r="Q2403" s="4">
        <v>0</v>
      </c>
      <c r="T2403" s="4">
        <v>0</v>
      </c>
      <c r="U2403" s="4">
        <v>0</v>
      </c>
      <c r="V2403" s="4">
        <v>1</v>
      </c>
      <c r="W2403" s="4">
        <v>0</v>
      </c>
      <c r="X2403" s="4">
        <v>1</v>
      </c>
      <c r="Y2403" s="4">
        <v>1</v>
      </c>
      <c r="Z2403" s="4">
        <v>0</v>
      </c>
      <c r="AA2403" s="4">
        <v>0</v>
      </c>
      <c r="AB2403" s="4">
        <v>0</v>
      </c>
      <c r="AC2403" s="4">
        <v>0</v>
      </c>
      <c r="AD2403" s="4">
        <v>0</v>
      </c>
      <c r="AE2403" s="63"/>
      <c r="AF2403" s="63"/>
      <c r="AG2403" t="e">
        <f t="shared" si="37"/>
        <v>#DIV/0!</v>
      </c>
    </row>
    <row r="2404" spans="1:33" x14ac:dyDescent="0.25">
      <c r="A2404">
        <v>10008</v>
      </c>
      <c r="B2404" t="s">
        <v>105</v>
      </c>
      <c r="C2404" t="s">
        <v>452</v>
      </c>
      <c r="D2404">
        <v>1910</v>
      </c>
      <c r="E2404">
        <v>0.60000002384185791</v>
      </c>
      <c r="F2404">
        <v>0.60500001907348633</v>
      </c>
      <c r="G2404" s="7">
        <v>0.34999999403953552</v>
      </c>
      <c r="H2404">
        <v>0.1550000011920929</v>
      </c>
      <c r="I2404">
        <v>0.34999999403953552</v>
      </c>
      <c r="J2404">
        <v>0.10000000149011612</v>
      </c>
      <c r="K2404">
        <v>5.9999998658895493E-2</v>
      </c>
      <c r="L2404">
        <v>0</v>
      </c>
      <c r="M2404">
        <v>0.25999999046325684</v>
      </c>
      <c r="O2404">
        <v>0.10000000149011612</v>
      </c>
      <c r="P2404">
        <v>0.20999999344348907</v>
      </c>
      <c r="Q2404">
        <v>0.20999999344348907</v>
      </c>
      <c r="S2404">
        <v>0.18000000715255737</v>
      </c>
      <c r="T2404">
        <v>0</v>
      </c>
      <c r="U2404">
        <v>0</v>
      </c>
      <c r="V2404">
        <v>0</v>
      </c>
      <c r="W2404">
        <v>1</v>
      </c>
      <c r="X2404">
        <v>1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0</v>
      </c>
      <c r="AE2404" s="63">
        <f>AVERAGE(G2404:G2408)</f>
        <v>0.34999999403953552</v>
      </c>
      <c r="AF2404" s="63">
        <f>_xlfn.VAR.S(G2404:G2408)</f>
        <v>0</v>
      </c>
      <c r="AG2404">
        <f t="shared" si="37"/>
        <v>0.58333330021964314</v>
      </c>
    </row>
    <row r="2405" spans="1:33" x14ac:dyDescent="0.25">
      <c r="A2405">
        <v>10008</v>
      </c>
      <c r="B2405" t="s">
        <v>105</v>
      </c>
      <c r="C2405" t="s">
        <v>453</v>
      </c>
      <c r="D2405">
        <v>1911</v>
      </c>
      <c r="E2405">
        <v>0.69999998807907104</v>
      </c>
      <c r="F2405">
        <v>0.69999998807907104</v>
      </c>
      <c r="G2405" s="7">
        <v>0.34999999403953552</v>
      </c>
      <c r="H2405">
        <v>0.18000000715255737</v>
      </c>
      <c r="I2405">
        <v>0.34999999403953552</v>
      </c>
      <c r="J2405">
        <v>0.18999999761581421</v>
      </c>
      <c r="K2405">
        <v>0.10999999940395355</v>
      </c>
      <c r="L2405">
        <v>0</v>
      </c>
      <c r="M2405">
        <v>0.15999999642372131</v>
      </c>
      <c r="N2405">
        <v>9.9999997764825821E-3</v>
      </c>
      <c r="P2405">
        <v>0.2199999988079071</v>
      </c>
      <c r="Q2405">
        <v>0.2199999988079071</v>
      </c>
      <c r="S2405">
        <v>2.9999999329447746E-2</v>
      </c>
      <c r="T2405">
        <v>0</v>
      </c>
      <c r="U2405">
        <v>0</v>
      </c>
      <c r="V2405">
        <v>0</v>
      </c>
      <c r="W2405">
        <v>1</v>
      </c>
      <c r="X2405">
        <v>1</v>
      </c>
      <c r="Y2405">
        <v>0</v>
      </c>
      <c r="Z2405">
        <v>0</v>
      </c>
      <c r="AA2405">
        <v>0</v>
      </c>
      <c r="AB2405">
        <v>1</v>
      </c>
      <c r="AC2405">
        <v>0</v>
      </c>
      <c r="AD2405">
        <v>0</v>
      </c>
      <c r="AE2405" s="63"/>
      <c r="AF2405" s="63"/>
      <c r="AG2405">
        <f t="shared" si="37"/>
        <v>0.5</v>
      </c>
    </row>
    <row r="2406" spans="1:33" x14ac:dyDescent="0.25">
      <c r="A2406">
        <v>10008</v>
      </c>
      <c r="B2406" t="s">
        <v>105</v>
      </c>
      <c r="C2406" t="s">
        <v>454</v>
      </c>
      <c r="D2406">
        <v>1912</v>
      </c>
      <c r="E2406">
        <v>0.5</v>
      </c>
      <c r="F2406">
        <v>0.5</v>
      </c>
      <c r="G2406" s="7">
        <v>0.34999999403953552</v>
      </c>
      <c r="H2406">
        <v>0.15000000596046448</v>
      </c>
      <c r="I2406">
        <v>0.34999999403953552</v>
      </c>
      <c r="J2406">
        <v>5.000000074505806E-2</v>
      </c>
      <c r="K2406">
        <v>0.20000000298023224</v>
      </c>
      <c r="L2406">
        <v>9.9999997764825821E-3</v>
      </c>
      <c r="M2406">
        <v>0.20000000298023224</v>
      </c>
      <c r="N2406">
        <v>1.9999999552965164E-2</v>
      </c>
      <c r="P2406">
        <v>7.0000000298023224E-2</v>
      </c>
      <c r="Q2406">
        <v>7.9999998211860657E-2</v>
      </c>
      <c r="S2406">
        <v>0.50999999046325684</v>
      </c>
      <c r="T2406">
        <v>0</v>
      </c>
      <c r="U2406">
        <v>0</v>
      </c>
      <c r="V2406">
        <v>0</v>
      </c>
      <c r="W2406">
        <v>1</v>
      </c>
      <c r="X2406">
        <v>1</v>
      </c>
      <c r="Y2406">
        <v>0</v>
      </c>
      <c r="Z2406">
        <v>0</v>
      </c>
      <c r="AA2406">
        <v>0</v>
      </c>
      <c r="AB2406">
        <v>1</v>
      </c>
      <c r="AC2406">
        <v>0</v>
      </c>
      <c r="AD2406">
        <v>0</v>
      </c>
      <c r="AE2406" s="63"/>
      <c r="AF2406" s="63"/>
      <c r="AG2406">
        <f t="shared" si="37"/>
        <v>0.69999998807907104</v>
      </c>
    </row>
    <row r="2407" spans="1:33" x14ac:dyDescent="0.25">
      <c r="A2407">
        <v>10008</v>
      </c>
      <c r="B2407" t="s">
        <v>105</v>
      </c>
      <c r="C2407" t="s">
        <v>455</v>
      </c>
      <c r="D2407">
        <v>1913</v>
      </c>
      <c r="E2407">
        <v>1.2999999523162842</v>
      </c>
      <c r="F2407">
        <v>1.2999999523162842</v>
      </c>
      <c r="G2407" s="7">
        <v>0.34999999403953552</v>
      </c>
      <c r="H2407">
        <v>0.70999997854232788</v>
      </c>
      <c r="I2407">
        <v>0.34999999403953552</v>
      </c>
      <c r="J2407">
        <v>0.54000002145767212</v>
      </c>
      <c r="K2407">
        <v>0.18000000715255737</v>
      </c>
      <c r="L2407">
        <v>0</v>
      </c>
      <c r="M2407">
        <v>1.9999999552965164E-2</v>
      </c>
      <c r="N2407">
        <v>2.9999999329447746E-2</v>
      </c>
      <c r="P2407">
        <v>0.55000001192092896</v>
      </c>
      <c r="Q2407">
        <v>0.55000001192092896</v>
      </c>
      <c r="T2407">
        <v>0</v>
      </c>
      <c r="U2407">
        <v>0</v>
      </c>
      <c r="V2407">
        <v>0</v>
      </c>
      <c r="W2407">
        <v>1</v>
      </c>
      <c r="X2407">
        <v>1</v>
      </c>
      <c r="Y2407">
        <v>0</v>
      </c>
      <c r="Z2407">
        <v>0</v>
      </c>
      <c r="AA2407">
        <v>0</v>
      </c>
      <c r="AB2407">
        <v>1</v>
      </c>
      <c r="AC2407">
        <v>0</v>
      </c>
      <c r="AD2407">
        <v>0</v>
      </c>
      <c r="AE2407" s="63"/>
      <c r="AF2407" s="63"/>
      <c r="AG2407">
        <f t="shared" si="37"/>
        <v>0.26923077452112248</v>
      </c>
    </row>
    <row r="2408" spans="1:33" x14ac:dyDescent="0.25">
      <c r="A2408">
        <v>10008</v>
      </c>
      <c r="B2408" t="s">
        <v>105</v>
      </c>
      <c r="C2408" t="s">
        <v>461</v>
      </c>
      <c r="D2408">
        <v>1919</v>
      </c>
      <c r="E2408">
        <v>5.3600001335144043</v>
      </c>
      <c r="F2408">
        <v>5.3600001335144043</v>
      </c>
      <c r="G2408" s="7">
        <v>0.34999999403953552</v>
      </c>
      <c r="H2408">
        <v>0.70999997854232788</v>
      </c>
      <c r="I2408">
        <v>0.34999999403953552</v>
      </c>
      <c r="J2408">
        <v>4.5300002098083496</v>
      </c>
      <c r="K2408">
        <v>0.61000001430511475</v>
      </c>
      <c r="L2408">
        <v>0</v>
      </c>
      <c r="M2408">
        <v>0.25</v>
      </c>
      <c r="N2408">
        <v>4.190000057220459</v>
      </c>
      <c r="P2408">
        <v>3.9600000381469727</v>
      </c>
      <c r="Q2408">
        <v>3.9600000381469727</v>
      </c>
      <c r="T2408">
        <v>0</v>
      </c>
      <c r="U2408">
        <v>0</v>
      </c>
      <c r="V2408">
        <v>0</v>
      </c>
      <c r="W2408">
        <v>1</v>
      </c>
      <c r="X2408">
        <v>1</v>
      </c>
      <c r="Y2408">
        <v>0</v>
      </c>
      <c r="Z2408">
        <v>0</v>
      </c>
      <c r="AA2408">
        <v>0</v>
      </c>
      <c r="AB2408">
        <v>1</v>
      </c>
      <c r="AC2408">
        <v>0</v>
      </c>
      <c r="AD2408">
        <v>0</v>
      </c>
      <c r="AE2408" s="63"/>
      <c r="AF2408" s="63"/>
      <c r="AG2408">
        <f t="shared" si="37"/>
        <v>6.5298504724112791E-2</v>
      </c>
    </row>
    <row r="2409" spans="1:33" s="4" customFormat="1" x14ac:dyDescent="0.25">
      <c r="A2409" s="4">
        <v>10008</v>
      </c>
      <c r="B2409" t="s">
        <v>105</v>
      </c>
      <c r="C2409" s="4" t="s">
        <v>11</v>
      </c>
      <c r="D2409" s="4">
        <v>1920</v>
      </c>
      <c r="G2409" s="7"/>
      <c r="Q2409" s="4">
        <v>0</v>
      </c>
      <c r="T2409" s="4">
        <v>0</v>
      </c>
      <c r="U2409" s="4">
        <v>1</v>
      </c>
      <c r="V2409" s="4">
        <v>1</v>
      </c>
      <c r="W2409" s="4">
        <v>0</v>
      </c>
      <c r="X2409" s="4">
        <v>1</v>
      </c>
      <c r="Y2409" s="4">
        <v>0</v>
      </c>
      <c r="Z2409" s="4">
        <v>0</v>
      </c>
      <c r="AA2409" s="4">
        <v>0</v>
      </c>
      <c r="AB2409" s="4">
        <v>1</v>
      </c>
      <c r="AC2409" s="4">
        <v>0</v>
      </c>
      <c r="AD2409" s="4">
        <v>0</v>
      </c>
      <c r="AE2409" s="63"/>
      <c r="AF2409" s="63"/>
      <c r="AG2409" t="e">
        <f t="shared" si="37"/>
        <v>#DIV/0!</v>
      </c>
    </row>
    <row r="2410" spans="1:33" x14ac:dyDescent="0.25">
      <c r="A2410">
        <v>10029</v>
      </c>
      <c r="B2410" t="s">
        <v>106</v>
      </c>
      <c r="C2410" t="s">
        <v>452</v>
      </c>
      <c r="D2410">
        <v>1910</v>
      </c>
      <c r="E2410">
        <v>1.4450000524520874</v>
      </c>
      <c r="F2410">
        <v>1.4450000524520874</v>
      </c>
      <c r="G2410" s="7">
        <v>1</v>
      </c>
      <c r="H2410">
        <v>8.5000000894069672E-2</v>
      </c>
      <c r="I2410">
        <v>1</v>
      </c>
      <c r="J2410">
        <v>0.10000000149011612</v>
      </c>
      <c r="K2410">
        <v>1.7000000923871994E-2</v>
      </c>
      <c r="L2410">
        <v>0</v>
      </c>
      <c r="M2410">
        <v>0</v>
      </c>
      <c r="P2410">
        <v>1.3200000524520874</v>
      </c>
      <c r="Q2410">
        <v>1.3200000524520874</v>
      </c>
      <c r="R2410">
        <v>9.0000003576278687E-2</v>
      </c>
      <c r="T2410">
        <v>0</v>
      </c>
      <c r="U2410">
        <v>0</v>
      </c>
      <c r="V2410">
        <v>0</v>
      </c>
      <c r="W2410">
        <v>1</v>
      </c>
      <c r="X2410">
        <v>0</v>
      </c>
      <c r="Y2410">
        <v>1</v>
      </c>
      <c r="Z2410">
        <v>0</v>
      </c>
      <c r="AA2410">
        <v>0</v>
      </c>
      <c r="AB2410">
        <v>0</v>
      </c>
      <c r="AC2410">
        <v>0</v>
      </c>
      <c r="AD2410">
        <v>0</v>
      </c>
      <c r="AE2410" s="63">
        <f>AVERAGE(G2410:G2438)</f>
        <v>1.3448275862068966</v>
      </c>
      <c r="AF2410" s="63">
        <f>_xlfn.VAR.S(G2410:G2438)</f>
        <v>0.23399014778325114</v>
      </c>
      <c r="AG2410">
        <f t="shared" si="37"/>
        <v>0.69204149737091969</v>
      </c>
    </row>
    <row r="2411" spans="1:33" x14ac:dyDescent="0.25">
      <c r="A2411">
        <v>10029</v>
      </c>
      <c r="B2411" t="s">
        <v>106</v>
      </c>
      <c r="C2411" t="s">
        <v>453</v>
      </c>
      <c r="D2411">
        <v>1911</v>
      </c>
      <c r="E2411">
        <v>1.559999942779541</v>
      </c>
      <c r="F2411">
        <v>1.559999942779541</v>
      </c>
      <c r="G2411" s="7">
        <v>1</v>
      </c>
      <c r="H2411">
        <v>8.9000001549720764E-2</v>
      </c>
      <c r="I2411">
        <v>1</v>
      </c>
      <c r="J2411">
        <v>0.20999999344348907</v>
      </c>
      <c r="K2411">
        <v>2.9999999329447746E-2</v>
      </c>
      <c r="L2411">
        <v>0</v>
      </c>
      <c r="M2411">
        <v>0</v>
      </c>
      <c r="P2411">
        <v>1.3899999856948853</v>
      </c>
      <c r="Q2411">
        <v>1.3899999856948853</v>
      </c>
      <c r="R2411">
        <v>9.0000003576278687E-2</v>
      </c>
      <c r="T2411">
        <v>0</v>
      </c>
      <c r="U2411">
        <v>0</v>
      </c>
      <c r="V2411">
        <v>0</v>
      </c>
      <c r="W2411">
        <v>1</v>
      </c>
      <c r="X2411">
        <v>0</v>
      </c>
      <c r="Y2411">
        <v>1</v>
      </c>
      <c r="Z2411">
        <v>0</v>
      </c>
      <c r="AA2411">
        <v>0</v>
      </c>
      <c r="AB2411">
        <v>0</v>
      </c>
      <c r="AC2411">
        <v>0</v>
      </c>
      <c r="AD2411">
        <v>0</v>
      </c>
      <c r="AE2411" s="63"/>
      <c r="AF2411" s="63"/>
      <c r="AG2411">
        <f t="shared" si="37"/>
        <v>0.64102566453832233</v>
      </c>
    </row>
    <row r="2412" spans="1:33" x14ac:dyDescent="0.25">
      <c r="A2412">
        <v>10029</v>
      </c>
      <c r="B2412" t="s">
        <v>106</v>
      </c>
      <c r="C2412" t="s">
        <v>454</v>
      </c>
      <c r="D2412">
        <v>1912</v>
      </c>
      <c r="E2412">
        <v>1.7999999523162842</v>
      </c>
      <c r="F2412">
        <v>1.7999999523162842</v>
      </c>
      <c r="G2412" s="7">
        <v>1</v>
      </c>
      <c r="H2412">
        <v>9.3000002205371857E-2</v>
      </c>
      <c r="I2412">
        <v>1</v>
      </c>
      <c r="J2412">
        <v>0.28999999165534973</v>
      </c>
      <c r="K2412">
        <v>3.9999999105930328E-2</v>
      </c>
      <c r="L2412">
        <v>0</v>
      </c>
      <c r="M2412">
        <v>0</v>
      </c>
      <c r="P2412">
        <v>1.559999942779541</v>
      </c>
      <c r="Q2412">
        <v>1.559999942779541</v>
      </c>
      <c r="R2412">
        <v>9.7000002861022949E-2</v>
      </c>
      <c r="T2412">
        <v>0</v>
      </c>
      <c r="U2412">
        <v>0</v>
      </c>
      <c r="V2412">
        <v>0</v>
      </c>
      <c r="W2412">
        <v>1</v>
      </c>
      <c r="X2412">
        <v>0</v>
      </c>
      <c r="Y2412">
        <v>1</v>
      </c>
      <c r="Z2412">
        <v>0</v>
      </c>
      <c r="AA2412">
        <v>0</v>
      </c>
      <c r="AB2412">
        <v>0</v>
      </c>
      <c r="AC2412">
        <v>0</v>
      </c>
      <c r="AD2412">
        <v>0</v>
      </c>
      <c r="AE2412" s="63"/>
      <c r="AF2412" s="63"/>
      <c r="AG2412">
        <f t="shared" si="37"/>
        <v>0.55555557027275215</v>
      </c>
    </row>
    <row r="2413" spans="1:33" x14ac:dyDescent="0.25">
      <c r="A2413">
        <v>10029</v>
      </c>
      <c r="B2413" t="s">
        <v>106</v>
      </c>
      <c r="C2413" t="s">
        <v>455</v>
      </c>
      <c r="D2413">
        <v>1913</v>
      </c>
      <c r="E2413">
        <v>2.125</v>
      </c>
      <c r="F2413">
        <v>2.125</v>
      </c>
      <c r="G2413" s="7">
        <v>1</v>
      </c>
      <c r="H2413">
        <v>9.7999997437000275E-2</v>
      </c>
      <c r="I2413">
        <v>1</v>
      </c>
      <c r="J2413">
        <v>0.43999999761581421</v>
      </c>
      <c r="K2413">
        <v>5.000000074505806E-2</v>
      </c>
      <c r="L2413">
        <v>0</v>
      </c>
      <c r="M2413">
        <v>0</v>
      </c>
      <c r="P2413">
        <v>1.8600000143051147</v>
      </c>
      <c r="Q2413">
        <v>1.8600000143051147</v>
      </c>
      <c r="R2413">
        <v>9.7000002861022949E-2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1</v>
      </c>
      <c r="Z2413">
        <v>0</v>
      </c>
      <c r="AA2413">
        <v>0</v>
      </c>
      <c r="AB2413">
        <v>0</v>
      </c>
      <c r="AC2413">
        <v>0</v>
      </c>
      <c r="AD2413">
        <v>0</v>
      </c>
      <c r="AE2413" s="63"/>
      <c r="AF2413" s="63"/>
      <c r="AG2413">
        <f t="shared" si="37"/>
        <v>0.47058823529411764</v>
      </c>
    </row>
    <row r="2414" spans="1:33" x14ac:dyDescent="0.25">
      <c r="A2414">
        <v>10029</v>
      </c>
      <c r="B2414" t="s">
        <v>106</v>
      </c>
      <c r="C2414" t="s">
        <v>456</v>
      </c>
      <c r="D2414">
        <v>1914</v>
      </c>
      <c r="E2414">
        <v>2.190000057220459</v>
      </c>
      <c r="F2414">
        <v>2.190000057220459</v>
      </c>
      <c r="G2414" s="7">
        <v>1</v>
      </c>
      <c r="H2414">
        <v>7.9999998211860657E-2</v>
      </c>
      <c r="I2414">
        <v>1</v>
      </c>
      <c r="J2414">
        <v>0.49000000953674316</v>
      </c>
      <c r="K2414">
        <v>5.000000074505806E-2</v>
      </c>
      <c r="L2414">
        <v>0</v>
      </c>
      <c r="M2414">
        <v>0</v>
      </c>
      <c r="P2414">
        <v>1.9700000286102295</v>
      </c>
      <c r="Q2414">
        <v>1.9700000286102295</v>
      </c>
      <c r="R2414">
        <v>0.61000001430511475</v>
      </c>
      <c r="T2414">
        <v>0</v>
      </c>
      <c r="U2414">
        <v>0</v>
      </c>
      <c r="V2414">
        <v>0</v>
      </c>
      <c r="W2414">
        <v>1</v>
      </c>
      <c r="X2414">
        <v>0</v>
      </c>
      <c r="Y2414">
        <v>1</v>
      </c>
      <c r="Z2414">
        <v>0</v>
      </c>
      <c r="AA2414">
        <v>0</v>
      </c>
      <c r="AB2414">
        <v>0</v>
      </c>
      <c r="AC2414">
        <v>0</v>
      </c>
      <c r="AD2414">
        <v>0</v>
      </c>
      <c r="AE2414" s="63"/>
      <c r="AF2414" s="63"/>
      <c r="AG2414">
        <f t="shared" si="37"/>
        <v>0.45662099263558775</v>
      </c>
    </row>
    <row r="2415" spans="1:33" x14ac:dyDescent="0.25">
      <c r="A2415">
        <v>10029</v>
      </c>
      <c r="B2415" t="s">
        <v>106</v>
      </c>
      <c r="C2415" t="s">
        <v>457</v>
      </c>
      <c r="D2415">
        <v>1915</v>
      </c>
      <c r="E2415">
        <v>2.059999942779541</v>
      </c>
      <c r="F2415">
        <v>2.059999942779541</v>
      </c>
      <c r="G2415" s="7">
        <v>1</v>
      </c>
      <c r="H2415">
        <v>9.7999997437000275E-2</v>
      </c>
      <c r="I2415">
        <v>1</v>
      </c>
      <c r="J2415">
        <v>0.41299998760223389</v>
      </c>
      <c r="K2415">
        <v>0</v>
      </c>
      <c r="L2415">
        <v>0</v>
      </c>
      <c r="M2415">
        <v>0</v>
      </c>
      <c r="P2415">
        <v>1.7949999570846558</v>
      </c>
      <c r="Q2415">
        <v>1.7949999570846558</v>
      </c>
      <c r="R2415">
        <v>0.5350000262260437</v>
      </c>
      <c r="T2415">
        <v>0</v>
      </c>
      <c r="U2415">
        <v>0</v>
      </c>
      <c r="V2415">
        <v>0</v>
      </c>
      <c r="W2415">
        <v>1</v>
      </c>
      <c r="X2415">
        <v>0</v>
      </c>
      <c r="Y2415">
        <v>1</v>
      </c>
      <c r="Z2415">
        <v>0</v>
      </c>
      <c r="AA2415">
        <v>0</v>
      </c>
      <c r="AB2415">
        <v>0</v>
      </c>
      <c r="AC2415">
        <v>0</v>
      </c>
      <c r="AD2415">
        <v>0</v>
      </c>
      <c r="AE2415" s="63"/>
      <c r="AF2415" s="63"/>
      <c r="AG2415">
        <f t="shared" si="37"/>
        <v>0.48543690668782652</v>
      </c>
    </row>
    <row r="2416" spans="1:33" x14ac:dyDescent="0.25">
      <c r="A2416">
        <v>10029</v>
      </c>
      <c r="B2416" t="s">
        <v>106</v>
      </c>
      <c r="C2416" t="s">
        <v>458</v>
      </c>
      <c r="D2416">
        <v>1916</v>
      </c>
      <c r="E2416">
        <v>2.190000057220459</v>
      </c>
      <c r="F2416">
        <v>2.190000057220459</v>
      </c>
      <c r="G2416" s="7">
        <v>1</v>
      </c>
      <c r="H2416">
        <v>0.10000000149011612</v>
      </c>
      <c r="I2416">
        <v>1</v>
      </c>
      <c r="J2416">
        <v>0.44999998807907104</v>
      </c>
      <c r="K2416">
        <v>0</v>
      </c>
      <c r="L2416">
        <v>0</v>
      </c>
      <c r="M2416">
        <v>0</v>
      </c>
      <c r="P2416">
        <v>1.940000057220459</v>
      </c>
      <c r="Q2416">
        <v>1.940000057220459</v>
      </c>
      <c r="R2416">
        <v>0.62000000476837158</v>
      </c>
      <c r="T2416">
        <v>0</v>
      </c>
      <c r="U2416">
        <v>0</v>
      </c>
      <c r="V2416">
        <v>0</v>
      </c>
      <c r="W2416">
        <v>1</v>
      </c>
      <c r="X2416">
        <v>0</v>
      </c>
      <c r="Y2416">
        <v>1</v>
      </c>
      <c r="Z2416">
        <v>0</v>
      </c>
      <c r="AA2416">
        <v>0</v>
      </c>
      <c r="AB2416">
        <v>0</v>
      </c>
      <c r="AC2416">
        <v>0</v>
      </c>
      <c r="AD2416">
        <v>0</v>
      </c>
      <c r="AE2416" s="63"/>
      <c r="AF2416" s="63"/>
      <c r="AG2416">
        <f t="shared" si="37"/>
        <v>0.45662099263558775</v>
      </c>
    </row>
    <row r="2417" spans="1:33" x14ac:dyDescent="0.25">
      <c r="A2417">
        <v>10029</v>
      </c>
      <c r="B2417" t="s">
        <v>106</v>
      </c>
      <c r="C2417" t="s">
        <v>459</v>
      </c>
      <c r="D2417">
        <v>1917</v>
      </c>
      <c r="E2417">
        <v>2.4500000476837158</v>
      </c>
      <c r="F2417">
        <v>2.4500000476837158</v>
      </c>
      <c r="G2417" s="7">
        <v>1</v>
      </c>
      <c r="H2417">
        <v>9.0000003576278687E-2</v>
      </c>
      <c r="I2417">
        <v>1</v>
      </c>
      <c r="J2417">
        <v>0.69999998807907104</v>
      </c>
      <c r="K2417">
        <v>0</v>
      </c>
      <c r="L2417">
        <v>0</v>
      </c>
      <c r="M2417">
        <v>0</v>
      </c>
      <c r="P2417">
        <v>2.1500000953674316</v>
      </c>
      <c r="Q2417">
        <v>2.1500000953674316</v>
      </c>
      <c r="R2417">
        <v>0.63999998569488525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1</v>
      </c>
      <c r="Z2417">
        <v>0</v>
      </c>
      <c r="AA2417">
        <v>0</v>
      </c>
      <c r="AB2417">
        <v>0</v>
      </c>
      <c r="AC2417">
        <v>0</v>
      </c>
      <c r="AD2417">
        <v>0</v>
      </c>
      <c r="AE2417" s="63"/>
      <c r="AF2417" s="63"/>
      <c r="AG2417">
        <f t="shared" si="37"/>
        <v>0.40816325736214665</v>
      </c>
    </row>
    <row r="2418" spans="1:33" x14ac:dyDescent="0.25">
      <c r="A2418">
        <v>10029</v>
      </c>
      <c r="B2418" t="s">
        <v>106</v>
      </c>
      <c r="C2418" t="s">
        <v>460</v>
      </c>
      <c r="D2418">
        <v>1918</v>
      </c>
      <c r="E2418">
        <v>3.2400000095367432</v>
      </c>
      <c r="F2418">
        <v>3.2400000095367432</v>
      </c>
      <c r="G2418" s="7">
        <v>1</v>
      </c>
      <c r="H2418">
        <v>0.10000000149011612</v>
      </c>
      <c r="I2418">
        <v>1</v>
      </c>
      <c r="J2418">
        <v>1.25</v>
      </c>
      <c r="K2418">
        <v>0</v>
      </c>
      <c r="L2418">
        <v>0</v>
      </c>
      <c r="M2418">
        <v>0</v>
      </c>
      <c r="P2418">
        <v>2.9800000190734863</v>
      </c>
      <c r="Q2418">
        <v>2.9800000190734863</v>
      </c>
      <c r="R2418">
        <v>0.86000001430511475</v>
      </c>
      <c r="T2418">
        <v>0</v>
      </c>
      <c r="U2418">
        <v>0</v>
      </c>
      <c r="V2418">
        <v>0</v>
      </c>
      <c r="W2418">
        <v>1</v>
      </c>
      <c r="X2418">
        <v>0</v>
      </c>
      <c r="Y2418">
        <v>1</v>
      </c>
      <c r="Z2418">
        <v>0</v>
      </c>
      <c r="AA2418">
        <v>0</v>
      </c>
      <c r="AB2418">
        <v>0</v>
      </c>
      <c r="AC2418">
        <v>0</v>
      </c>
      <c r="AD2418">
        <v>0</v>
      </c>
      <c r="AE2418" s="63"/>
      <c r="AF2418" s="63"/>
      <c r="AG2418">
        <f t="shared" si="37"/>
        <v>0.30864197440017305</v>
      </c>
    </row>
    <row r="2419" spans="1:33" x14ac:dyDescent="0.25">
      <c r="A2419">
        <v>10029</v>
      </c>
      <c r="B2419" t="s">
        <v>106</v>
      </c>
      <c r="C2419" t="s">
        <v>461</v>
      </c>
      <c r="D2419">
        <v>1919</v>
      </c>
      <c r="E2419">
        <v>2.9900000095367432</v>
      </c>
      <c r="F2419">
        <v>2.9900000095367432</v>
      </c>
      <c r="G2419" s="7">
        <v>1</v>
      </c>
      <c r="H2419">
        <v>0.10999999940395355</v>
      </c>
      <c r="I2419">
        <v>1</v>
      </c>
      <c r="J2419">
        <v>1.2000000476837158</v>
      </c>
      <c r="K2419">
        <v>0</v>
      </c>
      <c r="L2419">
        <v>0</v>
      </c>
      <c r="M2419">
        <v>0</v>
      </c>
      <c r="P2419">
        <v>2.7899999618530273</v>
      </c>
      <c r="Q2419">
        <v>2.7899999618530273</v>
      </c>
      <c r="R2419">
        <v>0.64999997615814209</v>
      </c>
      <c r="T2419">
        <v>0</v>
      </c>
      <c r="U2419">
        <v>0</v>
      </c>
      <c r="V2419">
        <v>0</v>
      </c>
      <c r="W2419">
        <v>1</v>
      </c>
      <c r="X2419">
        <v>0</v>
      </c>
      <c r="Y2419">
        <v>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 s="63"/>
      <c r="AF2419" s="63"/>
      <c r="AG2419">
        <f t="shared" si="37"/>
        <v>0.33444815946837919</v>
      </c>
    </row>
    <row r="2420" spans="1:33" x14ac:dyDescent="0.25">
      <c r="A2420">
        <v>10029</v>
      </c>
      <c r="B2420" t="s">
        <v>106</v>
      </c>
      <c r="C2420" t="s">
        <v>462</v>
      </c>
      <c r="D2420">
        <v>1920</v>
      </c>
      <c r="E2420">
        <v>3.5999999046325684</v>
      </c>
      <c r="F2420">
        <v>3.5999999046325684</v>
      </c>
      <c r="G2420" s="7">
        <v>1</v>
      </c>
      <c r="H2420">
        <v>0.10000000149011612</v>
      </c>
      <c r="I2420">
        <v>1</v>
      </c>
      <c r="J2420">
        <v>1.1000000238418579</v>
      </c>
      <c r="K2420">
        <v>0</v>
      </c>
      <c r="L2420">
        <v>0</v>
      </c>
      <c r="M2420">
        <v>0</v>
      </c>
      <c r="P2420">
        <v>3.4000000953674316</v>
      </c>
      <c r="Q2420">
        <v>3.4000000953674316</v>
      </c>
      <c r="R2420">
        <v>1.3999999761581421</v>
      </c>
      <c r="T2420">
        <v>0</v>
      </c>
      <c r="U2420">
        <v>0</v>
      </c>
      <c r="V2420">
        <v>0</v>
      </c>
      <c r="W2420">
        <v>1</v>
      </c>
      <c r="X2420">
        <v>0</v>
      </c>
      <c r="Y2420">
        <v>1</v>
      </c>
      <c r="Z2420">
        <v>0</v>
      </c>
      <c r="AA2420">
        <v>0</v>
      </c>
      <c r="AB2420">
        <v>0</v>
      </c>
      <c r="AC2420">
        <v>0</v>
      </c>
      <c r="AD2420">
        <v>0</v>
      </c>
      <c r="AE2420" s="63"/>
      <c r="AF2420" s="63"/>
      <c r="AG2420">
        <f t="shared" si="37"/>
        <v>0.27777778513637608</v>
      </c>
    </row>
    <row r="2421" spans="1:33" x14ac:dyDescent="0.25">
      <c r="A2421">
        <v>10029</v>
      </c>
      <c r="B2421" t="s">
        <v>106</v>
      </c>
      <c r="C2421" t="s">
        <v>463</v>
      </c>
      <c r="D2421">
        <v>1921</v>
      </c>
      <c r="E2421">
        <v>2.9500000476837158</v>
      </c>
      <c r="F2421">
        <v>2.9500000476837158</v>
      </c>
      <c r="G2421" s="7">
        <v>1</v>
      </c>
      <c r="H2421">
        <v>0.12999999523162842</v>
      </c>
      <c r="I2421">
        <v>1</v>
      </c>
      <c r="J2421">
        <v>0.89999997615814209</v>
      </c>
      <c r="K2421">
        <v>0</v>
      </c>
      <c r="L2421">
        <v>0</v>
      </c>
      <c r="M2421">
        <v>0</v>
      </c>
      <c r="P2421">
        <v>2.6099998950958252</v>
      </c>
      <c r="Q2421">
        <v>2.6099998950958252</v>
      </c>
      <c r="R2421">
        <v>0.89999997615814209</v>
      </c>
      <c r="T2421">
        <v>0</v>
      </c>
      <c r="U2421">
        <v>0</v>
      </c>
      <c r="V2421">
        <v>0</v>
      </c>
      <c r="W2421">
        <v>1</v>
      </c>
      <c r="X2421">
        <v>0</v>
      </c>
      <c r="Y2421">
        <v>1</v>
      </c>
      <c r="Z2421">
        <v>0</v>
      </c>
      <c r="AA2421">
        <v>0</v>
      </c>
      <c r="AB2421">
        <v>0</v>
      </c>
      <c r="AC2421">
        <v>0</v>
      </c>
      <c r="AD2421">
        <v>0</v>
      </c>
      <c r="AE2421" s="63"/>
      <c r="AF2421" s="63"/>
      <c r="AG2421">
        <f t="shared" si="37"/>
        <v>0.33898304536814533</v>
      </c>
    </row>
    <row r="2422" spans="1:33" x14ac:dyDescent="0.25">
      <c r="A2422">
        <v>10029</v>
      </c>
      <c r="B2422" t="s">
        <v>106</v>
      </c>
      <c r="C2422" t="s">
        <v>464</v>
      </c>
      <c r="D2422">
        <v>1922</v>
      </c>
      <c r="E2422">
        <v>2.9000000953674316</v>
      </c>
      <c r="F2422">
        <v>2.9000000953674316</v>
      </c>
      <c r="G2422" s="7">
        <v>1</v>
      </c>
      <c r="H2422">
        <v>0.12999999523162842</v>
      </c>
      <c r="I2422">
        <v>1</v>
      </c>
      <c r="J2422">
        <v>1.2799999713897705</v>
      </c>
      <c r="K2422">
        <v>0</v>
      </c>
      <c r="L2422">
        <v>0</v>
      </c>
      <c r="M2422">
        <v>0</v>
      </c>
      <c r="P2422">
        <v>2.6400001049041748</v>
      </c>
      <c r="Q2422">
        <v>2.6400001049041748</v>
      </c>
      <c r="R2422">
        <v>0.46000000834465027</v>
      </c>
      <c r="T2422">
        <v>0</v>
      </c>
      <c r="U2422">
        <v>0</v>
      </c>
      <c r="V2422">
        <v>0</v>
      </c>
      <c r="W2422">
        <v>1</v>
      </c>
      <c r="X2422">
        <v>0</v>
      </c>
      <c r="Y2422">
        <v>1</v>
      </c>
      <c r="Z2422">
        <v>0</v>
      </c>
      <c r="AA2422">
        <v>0</v>
      </c>
      <c r="AB2422">
        <v>0</v>
      </c>
      <c r="AC2422">
        <v>0</v>
      </c>
      <c r="AD2422">
        <v>0</v>
      </c>
      <c r="AE2422" s="63"/>
      <c r="AF2422" s="63"/>
      <c r="AG2422">
        <f t="shared" si="37"/>
        <v>0.34482757486713095</v>
      </c>
    </row>
    <row r="2423" spans="1:33" x14ac:dyDescent="0.25">
      <c r="A2423">
        <v>10029</v>
      </c>
      <c r="B2423" t="s">
        <v>106</v>
      </c>
      <c r="C2423" t="s">
        <v>465</v>
      </c>
      <c r="D2423">
        <v>1923</v>
      </c>
      <c r="E2423">
        <v>3.0699999332427979</v>
      </c>
      <c r="F2423">
        <v>3.0699999332427979</v>
      </c>
      <c r="G2423" s="7">
        <v>1</v>
      </c>
      <c r="H2423">
        <v>0.15999999642372131</v>
      </c>
      <c r="I2423">
        <v>1</v>
      </c>
      <c r="J2423">
        <v>1.7699999809265137</v>
      </c>
      <c r="K2423">
        <v>0</v>
      </c>
      <c r="L2423">
        <v>0</v>
      </c>
      <c r="M2423">
        <v>0</v>
      </c>
      <c r="P2423">
        <v>2.7200000286102295</v>
      </c>
      <c r="Q2423">
        <v>2.7200000286102295</v>
      </c>
      <c r="R2423">
        <v>0.10999999940395355</v>
      </c>
      <c r="T2423">
        <v>0</v>
      </c>
      <c r="U2423">
        <v>0</v>
      </c>
      <c r="V2423">
        <v>0</v>
      </c>
      <c r="W2423">
        <v>1</v>
      </c>
      <c r="X2423">
        <v>0</v>
      </c>
      <c r="Y2423">
        <v>1</v>
      </c>
      <c r="Z2423">
        <v>0</v>
      </c>
      <c r="AA2423">
        <v>0</v>
      </c>
      <c r="AB2423">
        <v>0</v>
      </c>
      <c r="AC2423">
        <v>0</v>
      </c>
      <c r="AD2423">
        <v>0</v>
      </c>
      <c r="AE2423" s="63"/>
      <c r="AF2423" s="63"/>
      <c r="AG2423">
        <f t="shared" si="37"/>
        <v>0.32573290610586886</v>
      </c>
    </row>
    <row r="2424" spans="1:33" x14ac:dyDescent="0.25">
      <c r="A2424">
        <v>10029</v>
      </c>
      <c r="B2424" t="s">
        <v>106</v>
      </c>
      <c r="C2424" t="s">
        <v>466</v>
      </c>
      <c r="D2424">
        <v>1924</v>
      </c>
      <c r="E2424">
        <v>3.5799999237060547</v>
      </c>
      <c r="F2424">
        <v>3.5799999237060547</v>
      </c>
      <c r="G2424" s="7">
        <v>1</v>
      </c>
      <c r="H2424">
        <v>0.17000000178813934</v>
      </c>
      <c r="I2424">
        <v>1</v>
      </c>
      <c r="J2424">
        <v>2.2999999523162842</v>
      </c>
      <c r="K2424">
        <v>0</v>
      </c>
      <c r="L2424">
        <v>0</v>
      </c>
      <c r="M2424">
        <v>0</v>
      </c>
      <c r="P2424">
        <v>3.3599998950958252</v>
      </c>
      <c r="Q2424">
        <v>3.3599998950958252</v>
      </c>
      <c r="R2424">
        <v>7.0000000298023224E-2</v>
      </c>
      <c r="T2424">
        <v>0</v>
      </c>
      <c r="U2424">
        <v>0</v>
      </c>
      <c r="V2424">
        <v>0</v>
      </c>
      <c r="W2424">
        <v>1</v>
      </c>
      <c r="X2424">
        <v>0</v>
      </c>
      <c r="Y2424">
        <v>1</v>
      </c>
      <c r="Z2424">
        <v>0</v>
      </c>
      <c r="AA2424">
        <v>0</v>
      </c>
      <c r="AB2424">
        <v>0</v>
      </c>
      <c r="AC2424">
        <v>0</v>
      </c>
      <c r="AD2424">
        <v>0</v>
      </c>
      <c r="AE2424" s="63"/>
      <c r="AF2424" s="63"/>
      <c r="AG2424">
        <f t="shared" si="37"/>
        <v>0.27932961489138503</v>
      </c>
    </row>
    <row r="2425" spans="1:33" x14ac:dyDescent="0.25">
      <c r="A2425">
        <v>10029</v>
      </c>
      <c r="B2425" t="s">
        <v>106</v>
      </c>
      <c r="C2425" t="s">
        <v>467</v>
      </c>
      <c r="D2425">
        <v>1925</v>
      </c>
      <c r="E2425">
        <v>3.7000000476837158</v>
      </c>
      <c r="F2425">
        <v>3.7000000476837158</v>
      </c>
      <c r="G2425" s="7">
        <v>1</v>
      </c>
      <c r="H2425">
        <v>0.20000000298023224</v>
      </c>
      <c r="I2425">
        <v>1</v>
      </c>
      <c r="J2425">
        <v>2.4000000953674316</v>
      </c>
      <c r="K2425">
        <v>0</v>
      </c>
      <c r="L2425">
        <v>0</v>
      </c>
      <c r="M2425">
        <v>0</v>
      </c>
      <c r="P2425">
        <v>3.4000000953674316</v>
      </c>
      <c r="Q2425">
        <v>3.4000000953674316</v>
      </c>
      <c r="R2425">
        <v>0.10000000149011612</v>
      </c>
      <c r="S2425">
        <v>0.10000000149011612</v>
      </c>
      <c r="T2425">
        <v>0</v>
      </c>
      <c r="U2425">
        <v>0</v>
      </c>
      <c r="V2425">
        <v>0</v>
      </c>
      <c r="W2425">
        <v>1</v>
      </c>
      <c r="X2425">
        <v>0</v>
      </c>
      <c r="Y2425">
        <v>1</v>
      </c>
      <c r="Z2425">
        <v>0</v>
      </c>
      <c r="AA2425">
        <v>0</v>
      </c>
      <c r="AB2425">
        <v>0</v>
      </c>
      <c r="AC2425">
        <v>0</v>
      </c>
      <c r="AD2425">
        <v>0</v>
      </c>
      <c r="AE2425" s="63"/>
      <c r="AF2425" s="63"/>
      <c r="AG2425">
        <f t="shared" si="37"/>
        <v>0.2702702667871647</v>
      </c>
    </row>
    <row r="2426" spans="1:33" x14ac:dyDescent="0.25">
      <c r="A2426">
        <v>10029</v>
      </c>
      <c r="B2426" t="s">
        <v>106</v>
      </c>
      <c r="C2426" t="s">
        <v>468</v>
      </c>
      <c r="D2426">
        <v>1926</v>
      </c>
      <c r="E2426">
        <v>4.1999998092651367</v>
      </c>
      <c r="F2426">
        <v>4.1999998092651367</v>
      </c>
      <c r="G2426" s="7">
        <v>1</v>
      </c>
      <c r="H2426">
        <v>0.40000000596046448</v>
      </c>
      <c r="I2426">
        <v>1</v>
      </c>
      <c r="J2426">
        <v>2.7000000476837158</v>
      </c>
      <c r="K2426">
        <v>0</v>
      </c>
      <c r="L2426">
        <v>0</v>
      </c>
      <c r="M2426">
        <v>0</v>
      </c>
      <c r="O2426">
        <v>0.10000000149011612</v>
      </c>
      <c r="P2426">
        <v>3.9000000953674316</v>
      </c>
      <c r="Q2426">
        <v>3.9000000953674316</v>
      </c>
      <c r="R2426">
        <v>0.10000000149011612</v>
      </c>
      <c r="T2426">
        <v>0</v>
      </c>
      <c r="U2426">
        <v>0</v>
      </c>
      <c r="V2426">
        <v>0</v>
      </c>
      <c r="W2426">
        <v>1</v>
      </c>
      <c r="X2426">
        <v>0</v>
      </c>
      <c r="Y2426">
        <v>1</v>
      </c>
      <c r="Z2426">
        <v>0</v>
      </c>
      <c r="AA2426">
        <v>0</v>
      </c>
      <c r="AB2426">
        <v>0</v>
      </c>
      <c r="AC2426">
        <v>0</v>
      </c>
      <c r="AD2426">
        <v>0</v>
      </c>
      <c r="AE2426" s="63"/>
      <c r="AF2426" s="63"/>
      <c r="AG2426">
        <f t="shared" si="37"/>
        <v>0.23809524890787256</v>
      </c>
    </row>
    <row r="2427" spans="1:33" x14ac:dyDescent="0.25">
      <c r="A2427">
        <v>10029</v>
      </c>
      <c r="B2427" t="s">
        <v>106</v>
      </c>
      <c r="C2427" t="s">
        <v>469</v>
      </c>
      <c r="D2427">
        <v>1927</v>
      </c>
      <c r="E2427">
        <v>5.3000001907348633</v>
      </c>
      <c r="F2427">
        <v>5.3000001907348633</v>
      </c>
      <c r="G2427" s="7">
        <v>1</v>
      </c>
      <c r="H2427">
        <v>0.40000000596046448</v>
      </c>
      <c r="I2427">
        <v>1</v>
      </c>
      <c r="J2427">
        <v>3.7999999523162842</v>
      </c>
      <c r="K2427">
        <v>0.40000000596046448</v>
      </c>
      <c r="L2427">
        <v>0</v>
      </c>
      <c r="M2427">
        <v>0</v>
      </c>
      <c r="P2427">
        <v>4.8000001907348633</v>
      </c>
      <c r="Q2427">
        <v>4.8000001907348633</v>
      </c>
      <c r="R2427">
        <v>0.10000000149011612</v>
      </c>
      <c r="T2427">
        <v>0</v>
      </c>
      <c r="U2427">
        <v>0</v>
      </c>
      <c r="V2427">
        <v>0</v>
      </c>
      <c r="W2427">
        <v>1</v>
      </c>
      <c r="X2427">
        <v>0</v>
      </c>
      <c r="Y2427">
        <v>1</v>
      </c>
      <c r="Z2427">
        <v>0</v>
      </c>
      <c r="AA2427">
        <v>0</v>
      </c>
      <c r="AB2427">
        <v>0</v>
      </c>
      <c r="AC2427">
        <v>0</v>
      </c>
      <c r="AD2427">
        <v>0</v>
      </c>
      <c r="AE2427" s="63"/>
      <c r="AF2427" s="63"/>
      <c r="AG2427">
        <f t="shared" si="37"/>
        <v>0.18867923849288515</v>
      </c>
    </row>
    <row r="2428" spans="1:33" x14ac:dyDescent="0.25">
      <c r="A2428">
        <v>10029</v>
      </c>
      <c r="B2428" t="s">
        <v>106</v>
      </c>
      <c r="C2428" t="s">
        <v>470</v>
      </c>
      <c r="D2428">
        <v>1928</v>
      </c>
      <c r="E2428">
        <v>7.9000000953674316</v>
      </c>
      <c r="F2428">
        <v>7.9000000953674316</v>
      </c>
      <c r="G2428" s="7">
        <v>1</v>
      </c>
      <c r="H2428">
        <v>0.40000000596046448</v>
      </c>
      <c r="I2428">
        <v>1</v>
      </c>
      <c r="J2428">
        <v>6.4000000953674316</v>
      </c>
      <c r="K2428">
        <v>1.2999999523162842</v>
      </c>
      <c r="L2428">
        <v>0</v>
      </c>
      <c r="M2428">
        <v>0</v>
      </c>
      <c r="P2428">
        <v>6.5</v>
      </c>
      <c r="Q2428">
        <v>6.5</v>
      </c>
      <c r="R2428">
        <v>0.10000000149011612</v>
      </c>
      <c r="T2428">
        <v>0</v>
      </c>
      <c r="U2428">
        <v>0</v>
      </c>
      <c r="V2428">
        <v>0</v>
      </c>
      <c r="W2428">
        <v>1</v>
      </c>
      <c r="X2428">
        <v>0</v>
      </c>
      <c r="Y2428">
        <v>1</v>
      </c>
      <c r="Z2428">
        <v>0</v>
      </c>
      <c r="AA2428">
        <v>0</v>
      </c>
      <c r="AB2428">
        <v>0</v>
      </c>
      <c r="AC2428">
        <v>0</v>
      </c>
      <c r="AD2428">
        <v>0</v>
      </c>
      <c r="AE2428" s="63"/>
      <c r="AF2428" s="63"/>
      <c r="AG2428">
        <f t="shared" si="37"/>
        <v>0.12658227695293334</v>
      </c>
    </row>
    <row r="2429" spans="1:33" x14ac:dyDescent="0.25">
      <c r="A2429">
        <v>10029</v>
      </c>
      <c r="B2429" t="s">
        <v>106</v>
      </c>
      <c r="C2429" t="s">
        <v>471</v>
      </c>
      <c r="D2429">
        <v>1929</v>
      </c>
      <c r="E2429">
        <v>11.199999809265137</v>
      </c>
      <c r="F2429">
        <v>11.199999809265137</v>
      </c>
      <c r="G2429" s="7">
        <v>2</v>
      </c>
      <c r="H2429">
        <v>0.60000002384185791</v>
      </c>
      <c r="I2429">
        <v>1.2999999523162842</v>
      </c>
      <c r="J2429">
        <v>8.6000003814697266</v>
      </c>
      <c r="K2429">
        <v>0.80000001192092896</v>
      </c>
      <c r="L2429">
        <v>0</v>
      </c>
      <c r="M2429">
        <v>0</v>
      </c>
      <c r="P2429">
        <v>7.9000000953674316</v>
      </c>
      <c r="Q2429">
        <v>7.9000000953674316</v>
      </c>
      <c r="T2429">
        <v>0</v>
      </c>
      <c r="U2429">
        <v>0</v>
      </c>
      <c r="V2429">
        <v>0</v>
      </c>
      <c r="W2429">
        <v>1</v>
      </c>
      <c r="X2429">
        <v>0</v>
      </c>
      <c r="Y2429">
        <v>1</v>
      </c>
      <c r="Z2429">
        <v>0</v>
      </c>
      <c r="AA2429">
        <v>0</v>
      </c>
      <c r="AB2429">
        <v>0</v>
      </c>
      <c r="AC2429">
        <v>0</v>
      </c>
      <c r="AD2429">
        <v>0</v>
      </c>
      <c r="AE2429" s="63"/>
      <c r="AF2429" s="63"/>
      <c r="AG2429">
        <f t="shared" si="37"/>
        <v>0.17857143161248193</v>
      </c>
    </row>
    <row r="2430" spans="1:33" x14ac:dyDescent="0.25">
      <c r="A2430">
        <v>10029</v>
      </c>
      <c r="B2430" t="s">
        <v>106</v>
      </c>
      <c r="C2430" t="s">
        <v>472</v>
      </c>
      <c r="D2430">
        <v>1930</v>
      </c>
      <c r="E2430">
        <v>13.800000190734863</v>
      </c>
      <c r="F2430">
        <v>13.800000190734863</v>
      </c>
      <c r="G2430" s="7">
        <v>2</v>
      </c>
      <c r="H2430">
        <v>0.69999998807907104</v>
      </c>
      <c r="I2430">
        <v>1.2999999523162842</v>
      </c>
      <c r="J2430">
        <v>11.100000381469727</v>
      </c>
      <c r="K2430">
        <v>1.5</v>
      </c>
      <c r="L2430">
        <v>0</v>
      </c>
      <c r="M2430">
        <v>0</v>
      </c>
      <c r="P2430">
        <v>9.1000003814697266</v>
      </c>
      <c r="Q2430">
        <v>9.1000003814697266</v>
      </c>
      <c r="T2430">
        <v>0</v>
      </c>
      <c r="U2430">
        <v>0</v>
      </c>
      <c r="V2430">
        <v>0</v>
      </c>
      <c r="W2430">
        <v>1</v>
      </c>
      <c r="X2430">
        <v>0</v>
      </c>
      <c r="Y2430">
        <v>1</v>
      </c>
      <c r="Z2430">
        <v>0</v>
      </c>
      <c r="AA2430">
        <v>0</v>
      </c>
      <c r="AB2430">
        <v>0</v>
      </c>
      <c r="AC2430">
        <v>0</v>
      </c>
      <c r="AD2430">
        <v>0</v>
      </c>
      <c r="AE2430" s="63"/>
      <c r="AF2430" s="63"/>
      <c r="AG2430">
        <f t="shared" si="37"/>
        <v>0.14492753422878743</v>
      </c>
    </row>
    <row r="2431" spans="1:33" x14ac:dyDescent="0.25">
      <c r="A2431">
        <v>10029</v>
      </c>
      <c r="B2431" t="s">
        <v>106</v>
      </c>
      <c r="C2431" t="s">
        <v>473</v>
      </c>
      <c r="D2431">
        <v>1931</v>
      </c>
      <c r="E2431">
        <v>15.800000190734863</v>
      </c>
      <c r="F2431">
        <v>15.800000190734863</v>
      </c>
      <c r="G2431" s="7">
        <v>2</v>
      </c>
      <c r="H2431">
        <v>0.69999998807907104</v>
      </c>
      <c r="I2431">
        <v>1.2999999523162842</v>
      </c>
      <c r="J2431">
        <v>13</v>
      </c>
      <c r="K2431">
        <v>1.8999999761581421</v>
      </c>
      <c r="L2431">
        <v>0</v>
      </c>
      <c r="M2431">
        <v>0</v>
      </c>
      <c r="P2431">
        <v>10.399999618530273</v>
      </c>
      <c r="Q2431">
        <v>10.399999618530273</v>
      </c>
      <c r="T2431">
        <v>0</v>
      </c>
      <c r="U2431">
        <v>0</v>
      </c>
      <c r="V2431">
        <v>0</v>
      </c>
      <c r="W2431">
        <v>1</v>
      </c>
      <c r="X2431">
        <v>0</v>
      </c>
      <c r="Y2431">
        <v>1</v>
      </c>
      <c r="Z2431">
        <v>0</v>
      </c>
      <c r="AA2431">
        <v>0</v>
      </c>
      <c r="AB2431">
        <v>0</v>
      </c>
      <c r="AC2431">
        <v>0</v>
      </c>
      <c r="AD2431">
        <v>0</v>
      </c>
      <c r="AE2431" s="63"/>
      <c r="AF2431" s="63"/>
      <c r="AG2431">
        <f t="shared" si="37"/>
        <v>0.12658227695293334</v>
      </c>
    </row>
    <row r="2432" spans="1:33" x14ac:dyDescent="0.25">
      <c r="A2432">
        <v>10029</v>
      </c>
      <c r="B2432" t="s">
        <v>106</v>
      </c>
      <c r="C2432" t="s">
        <v>474</v>
      </c>
      <c r="D2432">
        <v>1932</v>
      </c>
      <c r="E2432">
        <v>15.699999809265137</v>
      </c>
      <c r="F2432">
        <v>15.699999809265137</v>
      </c>
      <c r="G2432" s="7">
        <v>2</v>
      </c>
      <c r="H2432">
        <v>0.69999998807907104</v>
      </c>
      <c r="I2432">
        <v>1.2999999523162842</v>
      </c>
      <c r="J2432">
        <v>12.899999618530273</v>
      </c>
      <c r="K2432">
        <v>2.2000000476837158</v>
      </c>
      <c r="L2432">
        <v>0</v>
      </c>
      <c r="M2432">
        <v>0</v>
      </c>
      <c r="P2432">
        <v>9.1999998092651367</v>
      </c>
      <c r="Q2432">
        <v>9.1999998092651367</v>
      </c>
      <c r="T2432">
        <v>0</v>
      </c>
      <c r="U2432">
        <v>0</v>
      </c>
      <c r="V2432">
        <v>0</v>
      </c>
      <c r="W2432">
        <v>1</v>
      </c>
      <c r="X2432">
        <v>0</v>
      </c>
      <c r="Y2432">
        <v>1</v>
      </c>
      <c r="Z2432">
        <v>0</v>
      </c>
      <c r="AA2432">
        <v>0</v>
      </c>
      <c r="AB2432">
        <v>0</v>
      </c>
      <c r="AC2432">
        <v>0</v>
      </c>
      <c r="AD2432">
        <v>0</v>
      </c>
      <c r="AE2432" s="63"/>
      <c r="AF2432" s="63"/>
      <c r="AG2432">
        <f t="shared" si="37"/>
        <v>0.12738853657945445</v>
      </c>
    </row>
    <row r="2433" spans="1:33" x14ac:dyDescent="0.25">
      <c r="A2433">
        <v>10029</v>
      </c>
      <c r="B2433" t="s">
        <v>106</v>
      </c>
      <c r="C2433" t="s">
        <v>475</v>
      </c>
      <c r="D2433">
        <v>1933</v>
      </c>
      <c r="E2433">
        <v>14.699999809265137</v>
      </c>
      <c r="F2433">
        <v>14.699999809265137</v>
      </c>
      <c r="G2433" s="7">
        <v>2</v>
      </c>
      <c r="H2433">
        <v>0.80000001192092896</v>
      </c>
      <c r="I2433">
        <v>1.2999999523162842</v>
      </c>
      <c r="J2433">
        <v>11.899999618530273</v>
      </c>
      <c r="K2433">
        <v>2.0999999046325684</v>
      </c>
      <c r="L2433">
        <v>0</v>
      </c>
      <c r="M2433">
        <v>0</v>
      </c>
      <c r="P2433">
        <v>8.3000001907348633</v>
      </c>
      <c r="Q2433">
        <v>8.3000001907348633</v>
      </c>
      <c r="T2433">
        <v>0</v>
      </c>
      <c r="U2433">
        <v>0</v>
      </c>
      <c r="V2433">
        <v>0</v>
      </c>
      <c r="W2433">
        <v>1</v>
      </c>
      <c r="X2433">
        <v>0</v>
      </c>
      <c r="Y2433">
        <v>1</v>
      </c>
      <c r="Z2433">
        <v>0</v>
      </c>
      <c r="AA2433">
        <v>0</v>
      </c>
      <c r="AB2433">
        <v>0</v>
      </c>
      <c r="AC2433">
        <v>0</v>
      </c>
      <c r="AD2433">
        <v>0</v>
      </c>
      <c r="AE2433" s="63"/>
      <c r="AF2433" s="63"/>
      <c r="AG2433">
        <f t="shared" si="37"/>
        <v>0.13605442353403549</v>
      </c>
    </row>
    <row r="2434" spans="1:33" x14ac:dyDescent="0.25">
      <c r="A2434">
        <v>10029</v>
      </c>
      <c r="B2434" t="s">
        <v>106</v>
      </c>
      <c r="C2434" t="s">
        <v>476</v>
      </c>
      <c r="D2434">
        <v>1934</v>
      </c>
      <c r="E2434">
        <v>13.300000190734863</v>
      </c>
      <c r="F2434">
        <v>13.300000190734863</v>
      </c>
      <c r="G2434" s="7">
        <v>2</v>
      </c>
      <c r="H2434">
        <v>0.69999998807907104</v>
      </c>
      <c r="I2434">
        <v>1.2999999523162842</v>
      </c>
      <c r="J2434">
        <v>10.600000381469727</v>
      </c>
      <c r="K2434">
        <v>1</v>
      </c>
      <c r="L2434">
        <v>0.40000000596046448</v>
      </c>
      <c r="M2434">
        <v>0</v>
      </c>
      <c r="P2434">
        <v>7.0999999046325684</v>
      </c>
      <c r="Q2434">
        <v>7.5</v>
      </c>
      <c r="T2434">
        <v>0</v>
      </c>
      <c r="U2434">
        <v>0</v>
      </c>
      <c r="V2434">
        <v>0</v>
      </c>
      <c r="W2434">
        <v>1</v>
      </c>
      <c r="X2434">
        <v>0</v>
      </c>
      <c r="Y2434">
        <v>1</v>
      </c>
      <c r="Z2434">
        <v>0</v>
      </c>
      <c r="AA2434">
        <v>0</v>
      </c>
      <c r="AB2434">
        <v>0</v>
      </c>
      <c r="AC2434">
        <v>0</v>
      </c>
      <c r="AD2434">
        <v>0</v>
      </c>
      <c r="AE2434" s="63"/>
      <c r="AF2434" s="63"/>
      <c r="AG2434">
        <f t="shared" si="37"/>
        <v>0.15037593769308769</v>
      </c>
    </row>
    <row r="2435" spans="1:33" x14ac:dyDescent="0.25">
      <c r="A2435">
        <v>10029</v>
      </c>
      <c r="B2435" t="s">
        <v>106</v>
      </c>
      <c r="C2435" t="s">
        <v>477</v>
      </c>
      <c r="D2435">
        <v>1935</v>
      </c>
      <c r="E2435">
        <v>13.600000381469727</v>
      </c>
      <c r="F2435">
        <v>13.600000381469727</v>
      </c>
      <c r="G2435" s="7">
        <v>2</v>
      </c>
      <c r="H2435">
        <v>0.5</v>
      </c>
      <c r="I2435">
        <v>1.2999999523162842</v>
      </c>
      <c r="J2435">
        <v>10.899999618530273</v>
      </c>
      <c r="K2435">
        <v>0.5</v>
      </c>
      <c r="L2435">
        <v>0.30000001192092896</v>
      </c>
      <c r="M2435">
        <v>1</v>
      </c>
      <c r="P2435">
        <v>6.9000000953674316</v>
      </c>
      <c r="Q2435">
        <v>7.2000002861022949</v>
      </c>
      <c r="T2435">
        <v>0</v>
      </c>
      <c r="U2435">
        <v>0</v>
      </c>
      <c r="V2435">
        <v>0</v>
      </c>
      <c r="W2435">
        <v>1</v>
      </c>
      <c r="X2435">
        <v>0</v>
      </c>
      <c r="Y2435">
        <v>1</v>
      </c>
      <c r="Z2435">
        <v>0</v>
      </c>
      <c r="AA2435">
        <v>0</v>
      </c>
      <c r="AB2435">
        <v>0</v>
      </c>
      <c r="AC2435">
        <v>0</v>
      </c>
      <c r="AD2435">
        <v>0</v>
      </c>
      <c r="AE2435" s="63"/>
      <c r="AF2435" s="63"/>
      <c r="AG2435">
        <f t="shared" ref="AG2435:AG2498" si="38">G2435/E2435</f>
        <v>0.14705881940452298</v>
      </c>
    </row>
    <row r="2436" spans="1:33" x14ac:dyDescent="0.25">
      <c r="A2436">
        <v>10029</v>
      </c>
      <c r="B2436" t="s">
        <v>106</v>
      </c>
      <c r="C2436" t="s">
        <v>478</v>
      </c>
      <c r="D2436">
        <v>1936</v>
      </c>
      <c r="E2436">
        <v>13.800000190734863</v>
      </c>
      <c r="F2436">
        <v>13.800000190734863</v>
      </c>
      <c r="G2436" s="7">
        <v>2</v>
      </c>
      <c r="H2436">
        <v>0.60000002384185791</v>
      </c>
      <c r="I2436">
        <v>1.2999999523162842</v>
      </c>
      <c r="J2436">
        <v>11</v>
      </c>
      <c r="K2436">
        <v>0.20000000298023224</v>
      </c>
      <c r="L2436">
        <v>0.30000001192092896</v>
      </c>
      <c r="M2436">
        <v>1</v>
      </c>
      <c r="P2436">
        <v>6.5</v>
      </c>
      <c r="Q2436">
        <v>6.8000001907348633</v>
      </c>
      <c r="T2436">
        <v>0</v>
      </c>
      <c r="U2436">
        <v>0</v>
      </c>
      <c r="V2436">
        <v>0</v>
      </c>
      <c r="W2436">
        <v>1</v>
      </c>
      <c r="X2436">
        <v>0</v>
      </c>
      <c r="Y2436">
        <v>1</v>
      </c>
      <c r="Z2436">
        <v>0</v>
      </c>
      <c r="AA2436">
        <v>0</v>
      </c>
      <c r="AB2436">
        <v>0</v>
      </c>
      <c r="AC2436">
        <v>0</v>
      </c>
      <c r="AD2436">
        <v>0</v>
      </c>
      <c r="AE2436" s="63"/>
      <c r="AF2436" s="63"/>
      <c r="AG2436">
        <f t="shared" si="38"/>
        <v>0.14492753422878743</v>
      </c>
    </row>
    <row r="2437" spans="1:33" x14ac:dyDescent="0.25">
      <c r="A2437">
        <v>10029</v>
      </c>
      <c r="B2437" t="s">
        <v>106</v>
      </c>
      <c r="C2437" t="s">
        <v>479</v>
      </c>
      <c r="D2437">
        <v>1937</v>
      </c>
      <c r="E2437">
        <v>14.699999809265137</v>
      </c>
      <c r="F2437">
        <v>14.699999809265137</v>
      </c>
      <c r="G2437" s="7">
        <v>2</v>
      </c>
      <c r="H2437">
        <v>0.60000002384185791</v>
      </c>
      <c r="I2437">
        <v>1.2999999523162842</v>
      </c>
      <c r="J2437">
        <v>12</v>
      </c>
      <c r="K2437">
        <v>1.3999999761581421</v>
      </c>
      <c r="L2437">
        <v>0.30000001192092896</v>
      </c>
      <c r="M2437">
        <v>1</v>
      </c>
      <c r="P2437">
        <v>6.1999998092651367</v>
      </c>
      <c r="Q2437">
        <v>6.5</v>
      </c>
      <c r="T2437">
        <v>0</v>
      </c>
      <c r="U2437">
        <v>0</v>
      </c>
      <c r="V2437">
        <v>0</v>
      </c>
      <c r="W2437">
        <v>1</v>
      </c>
      <c r="X2437">
        <v>0</v>
      </c>
      <c r="Y2437">
        <v>1</v>
      </c>
      <c r="Z2437">
        <v>0</v>
      </c>
      <c r="AA2437">
        <v>0</v>
      </c>
      <c r="AB2437">
        <v>0</v>
      </c>
      <c r="AC2437">
        <v>0</v>
      </c>
      <c r="AD2437">
        <v>0</v>
      </c>
      <c r="AE2437" s="63"/>
      <c r="AF2437" s="63"/>
      <c r="AG2437">
        <f t="shared" si="38"/>
        <v>0.13605442353403549</v>
      </c>
    </row>
    <row r="2438" spans="1:33" s="4" customFormat="1" x14ac:dyDescent="0.25">
      <c r="A2438" s="4">
        <v>10029</v>
      </c>
      <c r="B2438" s="4" t="s">
        <v>106</v>
      </c>
      <c r="C2438" s="4" t="s">
        <v>480</v>
      </c>
      <c r="D2438" s="4">
        <v>1938</v>
      </c>
      <c r="E2438" s="4">
        <v>14.300000190734863</v>
      </c>
      <c r="F2438" s="4">
        <v>14.300000190734863</v>
      </c>
      <c r="G2438" s="7">
        <v>2</v>
      </c>
      <c r="H2438" s="4">
        <v>0.60000002384185791</v>
      </c>
      <c r="I2438" s="4">
        <v>1.2999999523162842</v>
      </c>
      <c r="J2438" s="4">
        <v>11.5</v>
      </c>
      <c r="K2438" s="4">
        <v>0.80000001192092896</v>
      </c>
      <c r="L2438" s="4">
        <v>0.30000001192092896</v>
      </c>
      <c r="M2438" s="4">
        <v>1</v>
      </c>
      <c r="P2438" s="4">
        <v>6.3000001907348633</v>
      </c>
      <c r="Q2438" s="4">
        <v>6.6000003814697266</v>
      </c>
      <c r="T2438" s="4">
        <v>0</v>
      </c>
      <c r="U2438" s="4">
        <v>0</v>
      </c>
      <c r="V2438" s="4">
        <v>0</v>
      </c>
      <c r="W2438" s="4">
        <v>1</v>
      </c>
      <c r="X2438" s="4">
        <v>0</v>
      </c>
      <c r="Y2438" s="4">
        <v>1</v>
      </c>
      <c r="Z2438" s="4">
        <v>0</v>
      </c>
      <c r="AA2438" s="4">
        <v>0</v>
      </c>
      <c r="AB2438" s="4">
        <v>0</v>
      </c>
      <c r="AC2438" s="4">
        <v>0</v>
      </c>
      <c r="AD2438" s="4">
        <v>0</v>
      </c>
      <c r="AE2438" s="63"/>
      <c r="AF2438" s="63"/>
      <c r="AG2438">
        <f t="shared" si="38"/>
        <v>0.13986013799467104</v>
      </c>
    </row>
    <row r="2439" spans="1:33" x14ac:dyDescent="0.25">
      <c r="A2439">
        <v>10705</v>
      </c>
      <c r="B2439" t="s">
        <v>107</v>
      </c>
      <c r="C2439" t="s">
        <v>570</v>
      </c>
      <c r="D2439">
        <v>1905</v>
      </c>
      <c r="E2439">
        <v>0.20000000298023224</v>
      </c>
      <c r="F2439">
        <v>0.20000000298023224</v>
      </c>
      <c r="G2439" s="7">
        <v>0.11999999731779099</v>
      </c>
      <c r="H2439">
        <v>2.9999999329447746E-2</v>
      </c>
      <c r="I2439">
        <v>0.11999999731779099</v>
      </c>
      <c r="J2439">
        <v>5.000000074505806E-2</v>
      </c>
      <c r="K2439">
        <v>0</v>
      </c>
      <c r="L2439">
        <v>9.9999997764825821E-3</v>
      </c>
      <c r="M2439">
        <v>0.17000000178813934</v>
      </c>
      <c r="N2439">
        <v>5.000000074505806E-2</v>
      </c>
      <c r="Q2439">
        <v>9.9999997764825821E-3</v>
      </c>
      <c r="T2439">
        <v>0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 s="63">
        <f>AVERAGE(G2439:G2458)</f>
        <v>1.7131578949721236</v>
      </c>
      <c r="AF2439" s="63">
        <f>_xlfn.VAR.S(G2439:G2457)</f>
        <v>1.1311339177466095</v>
      </c>
      <c r="AG2439">
        <f t="shared" si="38"/>
        <v>0.59999997764825852</v>
      </c>
    </row>
    <row r="2440" spans="1:33" x14ac:dyDescent="0.25">
      <c r="A2440">
        <v>10705</v>
      </c>
      <c r="B2440" t="s">
        <v>107</v>
      </c>
      <c r="C2440" t="s">
        <v>566</v>
      </c>
      <c r="D2440">
        <v>1906</v>
      </c>
      <c r="E2440">
        <v>0.34000000357627869</v>
      </c>
      <c r="F2440">
        <v>0.34000000357627869</v>
      </c>
      <c r="G2440" s="7">
        <v>0.2199999988079071</v>
      </c>
      <c r="H2440">
        <v>3.9999999105930328E-2</v>
      </c>
      <c r="I2440">
        <v>0.2199999988079071</v>
      </c>
      <c r="J2440">
        <v>7.9999998211860657E-2</v>
      </c>
      <c r="K2440">
        <v>9.9999997764825821E-3</v>
      </c>
      <c r="L2440">
        <v>2.9999999329447746E-2</v>
      </c>
      <c r="M2440">
        <v>0.12999999523162842</v>
      </c>
      <c r="N2440">
        <v>5.000000074505806E-2</v>
      </c>
      <c r="P2440">
        <v>0.14000000059604645</v>
      </c>
      <c r="Q2440">
        <v>0.17000000178813934</v>
      </c>
      <c r="T2440">
        <v>0</v>
      </c>
      <c r="U2440">
        <v>0</v>
      </c>
      <c r="V2440">
        <v>0</v>
      </c>
      <c r="W2440">
        <v>1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AD2440">
        <v>0</v>
      </c>
      <c r="AE2440" s="63"/>
      <c r="AF2440" s="63"/>
      <c r="AG2440">
        <f t="shared" si="38"/>
        <v>0.64705881321718961</v>
      </c>
    </row>
    <row r="2441" spans="1:33" x14ac:dyDescent="0.25">
      <c r="A2441">
        <v>10705</v>
      </c>
      <c r="B2441" t="s">
        <v>107</v>
      </c>
      <c r="C2441" t="s">
        <v>450</v>
      </c>
      <c r="D2441">
        <v>1908</v>
      </c>
      <c r="E2441">
        <v>0.40999999642372131</v>
      </c>
      <c r="F2441">
        <v>0.43999999761581421</v>
      </c>
      <c r="G2441" s="7">
        <v>0.25999999046325684</v>
      </c>
      <c r="H2441">
        <v>5.000000074505806E-2</v>
      </c>
      <c r="I2441">
        <v>0.25999999046325684</v>
      </c>
      <c r="J2441">
        <v>0.10999999940395355</v>
      </c>
      <c r="K2441">
        <v>9.9999997764825821E-3</v>
      </c>
      <c r="L2441">
        <v>0.12999999523162842</v>
      </c>
      <c r="M2441">
        <v>0.18999999761581421</v>
      </c>
      <c r="N2441">
        <v>2.9999999329447746E-2</v>
      </c>
      <c r="P2441">
        <v>7.0000000298023224E-2</v>
      </c>
      <c r="Q2441">
        <v>0.19999998807907104</v>
      </c>
      <c r="T2441">
        <v>0</v>
      </c>
      <c r="U2441">
        <v>0</v>
      </c>
      <c r="V2441">
        <v>0</v>
      </c>
      <c r="W2441">
        <v>1</v>
      </c>
      <c r="X2441">
        <v>0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 s="63"/>
      <c r="AF2441" s="63"/>
      <c r="AG2441">
        <f t="shared" si="38"/>
        <v>0.63414632373448976</v>
      </c>
    </row>
    <row r="2442" spans="1:33" x14ac:dyDescent="0.25">
      <c r="A2442">
        <v>10705</v>
      </c>
      <c r="B2442" t="s">
        <v>107</v>
      </c>
      <c r="C2442" t="s">
        <v>451</v>
      </c>
      <c r="D2442">
        <v>1909</v>
      </c>
      <c r="E2442">
        <v>0.47999998927116394</v>
      </c>
      <c r="F2442">
        <v>0.47999998927116394</v>
      </c>
      <c r="G2442" s="7">
        <v>0.33000001311302185</v>
      </c>
      <c r="H2442">
        <v>2.9999999329447746E-2</v>
      </c>
      <c r="I2442">
        <v>0.33000001311302185</v>
      </c>
      <c r="J2442">
        <v>0.11999999731779099</v>
      </c>
      <c r="K2442">
        <v>1.9999999552965164E-2</v>
      </c>
      <c r="L2442">
        <v>0.17000000178813934</v>
      </c>
      <c r="M2442">
        <v>0.20000000298023224</v>
      </c>
      <c r="N2442">
        <v>9.9999997764825821E-3</v>
      </c>
      <c r="P2442">
        <v>7.9999998211860657E-2</v>
      </c>
      <c r="Q2442">
        <v>0.25</v>
      </c>
      <c r="S2442">
        <v>0.23999999463558197</v>
      </c>
      <c r="T2442">
        <v>0</v>
      </c>
      <c r="U2442">
        <v>0</v>
      </c>
      <c r="V2442">
        <v>0</v>
      </c>
      <c r="W2442">
        <v>1</v>
      </c>
      <c r="X2442">
        <v>0</v>
      </c>
      <c r="Y2442">
        <v>0</v>
      </c>
      <c r="Z2442">
        <v>0</v>
      </c>
      <c r="AA2442">
        <v>0</v>
      </c>
      <c r="AB2442">
        <v>1</v>
      </c>
      <c r="AC2442">
        <v>0</v>
      </c>
      <c r="AD2442">
        <v>0</v>
      </c>
      <c r="AE2442" s="63"/>
      <c r="AF2442" s="63"/>
      <c r="AG2442">
        <f t="shared" si="38"/>
        <v>0.68750004268561893</v>
      </c>
    </row>
    <row r="2443" spans="1:33" x14ac:dyDescent="0.25">
      <c r="A2443">
        <v>10705</v>
      </c>
      <c r="B2443" t="s">
        <v>107</v>
      </c>
      <c r="C2443" t="s">
        <v>452</v>
      </c>
      <c r="D2443">
        <v>1910</v>
      </c>
      <c r="E2443">
        <v>0.76999998092651367</v>
      </c>
      <c r="F2443">
        <v>0.76999998092651367</v>
      </c>
      <c r="G2443" s="7">
        <v>0.5</v>
      </c>
      <c r="H2443">
        <v>2.9999999329447746E-2</v>
      </c>
      <c r="I2443">
        <v>0.34000000357627869</v>
      </c>
      <c r="J2443">
        <v>0.23999999463558197</v>
      </c>
      <c r="K2443">
        <v>5.000000074505806E-2</v>
      </c>
      <c r="L2443">
        <v>0.12999999523162842</v>
      </c>
      <c r="M2443">
        <v>0.28999999165534973</v>
      </c>
      <c r="O2443">
        <v>0.12999999523162842</v>
      </c>
      <c r="P2443">
        <v>0.11999999731779099</v>
      </c>
      <c r="Q2443">
        <v>0.25</v>
      </c>
      <c r="S2443">
        <v>0.17000000178813934</v>
      </c>
      <c r="T2443">
        <v>0</v>
      </c>
      <c r="U2443">
        <v>0</v>
      </c>
      <c r="V2443">
        <v>0</v>
      </c>
      <c r="W2443">
        <v>1</v>
      </c>
      <c r="X2443">
        <v>0</v>
      </c>
      <c r="Y2443">
        <v>0</v>
      </c>
      <c r="Z2443">
        <v>0</v>
      </c>
      <c r="AA2443">
        <v>0</v>
      </c>
      <c r="AB2443">
        <v>1</v>
      </c>
      <c r="AC2443">
        <v>0</v>
      </c>
      <c r="AD2443">
        <v>0</v>
      </c>
      <c r="AE2443" s="63"/>
      <c r="AF2443" s="63"/>
      <c r="AG2443">
        <f t="shared" si="38"/>
        <v>0.64935066543555975</v>
      </c>
    </row>
    <row r="2444" spans="1:33" x14ac:dyDescent="0.25">
      <c r="A2444">
        <v>10705</v>
      </c>
      <c r="B2444" t="s">
        <v>107</v>
      </c>
      <c r="C2444" t="s">
        <v>453</v>
      </c>
      <c r="D2444">
        <v>1911</v>
      </c>
      <c r="E2444">
        <v>0.70999997854232788</v>
      </c>
      <c r="F2444">
        <v>0.70999997854232788</v>
      </c>
      <c r="G2444" s="7">
        <v>0.5</v>
      </c>
      <c r="H2444">
        <v>3.9999999105930328E-2</v>
      </c>
      <c r="I2444">
        <v>0.41999998688697815</v>
      </c>
      <c r="J2444">
        <v>0.17000000178813934</v>
      </c>
      <c r="K2444">
        <v>3.9999999105930328E-2</v>
      </c>
      <c r="L2444">
        <v>0.10999999940395355</v>
      </c>
      <c r="M2444">
        <v>0.30000001192092896</v>
      </c>
      <c r="O2444">
        <v>5.9999998658895493E-2</v>
      </c>
      <c r="P2444">
        <v>0.15000000596046448</v>
      </c>
      <c r="Q2444">
        <v>0.25999999046325684</v>
      </c>
      <c r="S2444">
        <v>0.15999999642372131</v>
      </c>
      <c r="T2444">
        <v>0</v>
      </c>
      <c r="U2444">
        <v>0</v>
      </c>
      <c r="V2444">
        <v>0</v>
      </c>
      <c r="W2444">
        <v>1</v>
      </c>
      <c r="X2444">
        <v>0</v>
      </c>
      <c r="Y2444">
        <v>0</v>
      </c>
      <c r="Z2444">
        <v>0</v>
      </c>
      <c r="AA2444">
        <v>0</v>
      </c>
      <c r="AB2444">
        <v>1</v>
      </c>
      <c r="AC2444">
        <v>0</v>
      </c>
      <c r="AD2444">
        <v>0</v>
      </c>
      <c r="AE2444" s="63"/>
      <c r="AF2444" s="63"/>
      <c r="AG2444">
        <f t="shared" si="38"/>
        <v>0.70422537339582703</v>
      </c>
    </row>
    <row r="2445" spans="1:33" x14ac:dyDescent="0.25">
      <c r="A2445">
        <v>10705</v>
      </c>
      <c r="B2445" t="s">
        <v>107</v>
      </c>
      <c r="C2445" t="s">
        <v>454</v>
      </c>
      <c r="D2445">
        <v>1912</v>
      </c>
      <c r="E2445">
        <v>0.82999998331069946</v>
      </c>
      <c r="F2445">
        <v>0.82999998331069946</v>
      </c>
      <c r="G2445" s="7">
        <v>0.62000000476837158</v>
      </c>
      <c r="H2445">
        <v>5.000000074505806E-2</v>
      </c>
      <c r="I2445">
        <v>0.62000000476837158</v>
      </c>
      <c r="J2445">
        <v>0.15999999642372131</v>
      </c>
      <c r="K2445">
        <v>5.000000074505806E-2</v>
      </c>
      <c r="L2445">
        <v>0.20000000298023224</v>
      </c>
      <c r="M2445">
        <v>0.23999999463558197</v>
      </c>
      <c r="O2445">
        <v>9.0000003576278687E-2</v>
      </c>
      <c r="P2445">
        <v>0.23000000417232513</v>
      </c>
      <c r="Q2445">
        <v>0.43000000715255737</v>
      </c>
      <c r="S2445">
        <v>0.17000000178813934</v>
      </c>
      <c r="T2445">
        <v>0</v>
      </c>
      <c r="U2445">
        <v>0</v>
      </c>
      <c r="V2445">
        <v>0</v>
      </c>
      <c r="W2445">
        <v>1</v>
      </c>
      <c r="X2445">
        <v>0</v>
      </c>
      <c r="Y2445">
        <v>0</v>
      </c>
      <c r="Z2445">
        <v>0</v>
      </c>
      <c r="AA2445">
        <v>0</v>
      </c>
      <c r="AB2445">
        <v>1</v>
      </c>
      <c r="AC2445">
        <v>0</v>
      </c>
      <c r="AD2445">
        <v>0</v>
      </c>
      <c r="AE2445" s="63"/>
      <c r="AF2445" s="63"/>
      <c r="AG2445">
        <f t="shared" si="38"/>
        <v>0.74698797257238359</v>
      </c>
    </row>
    <row r="2446" spans="1:33" x14ac:dyDescent="0.25">
      <c r="A2446">
        <v>10705</v>
      </c>
      <c r="B2446" t="s">
        <v>107</v>
      </c>
      <c r="C2446" t="s">
        <v>455</v>
      </c>
      <c r="D2446">
        <v>1913</v>
      </c>
      <c r="E2446">
        <v>2.7400000095367432</v>
      </c>
      <c r="F2446">
        <v>2.7400000095367432</v>
      </c>
      <c r="G2446" s="7">
        <v>2.5</v>
      </c>
      <c r="H2446">
        <v>7.0000000298023224E-2</v>
      </c>
      <c r="I2446">
        <v>1.059999942779541</v>
      </c>
      <c r="J2446">
        <v>0.17000000178813934</v>
      </c>
      <c r="K2446">
        <v>5.000000074505806E-2</v>
      </c>
      <c r="L2446">
        <v>0.10999999940395355</v>
      </c>
      <c r="M2446">
        <v>0.25</v>
      </c>
      <c r="O2446">
        <v>9.0000003576278687E-2</v>
      </c>
      <c r="P2446">
        <v>0.30000001192092896</v>
      </c>
      <c r="Q2446">
        <v>0.4100000262260437</v>
      </c>
      <c r="S2446">
        <v>0.18000000715255737</v>
      </c>
      <c r="T2446">
        <v>0</v>
      </c>
      <c r="U2446">
        <v>0</v>
      </c>
      <c r="V2446">
        <v>0</v>
      </c>
      <c r="W2446">
        <v>1</v>
      </c>
      <c r="X2446">
        <v>0</v>
      </c>
      <c r="Y2446">
        <v>0</v>
      </c>
      <c r="Z2446">
        <v>0</v>
      </c>
      <c r="AA2446">
        <v>0</v>
      </c>
      <c r="AB2446">
        <v>1</v>
      </c>
      <c r="AC2446">
        <v>0</v>
      </c>
      <c r="AD2446">
        <v>0</v>
      </c>
      <c r="AE2446" s="63"/>
      <c r="AF2446" s="63"/>
      <c r="AG2446">
        <f t="shared" si="38"/>
        <v>0.91240875594839121</v>
      </c>
    </row>
    <row r="2447" spans="1:33" x14ac:dyDescent="0.25">
      <c r="A2447">
        <v>10705</v>
      </c>
      <c r="B2447" t="s">
        <v>107</v>
      </c>
      <c r="C2447" t="s">
        <v>456</v>
      </c>
      <c r="D2447">
        <v>1914</v>
      </c>
      <c r="E2447">
        <v>2.7699999809265137</v>
      </c>
      <c r="F2447">
        <v>2.7650001049041748</v>
      </c>
      <c r="G2447" s="7">
        <v>2.5</v>
      </c>
      <c r="H2447">
        <v>7.5000002980232239E-2</v>
      </c>
      <c r="I2447">
        <v>1.1100000143051147</v>
      </c>
      <c r="J2447">
        <v>0.18000000715255737</v>
      </c>
      <c r="K2447">
        <v>2.9999999329447746E-2</v>
      </c>
      <c r="L2447">
        <v>0.23000000417232513</v>
      </c>
      <c r="M2447">
        <v>0.23999999463558197</v>
      </c>
      <c r="O2447">
        <v>5.9999998658895493E-2</v>
      </c>
      <c r="P2447">
        <v>0.34000000357627869</v>
      </c>
      <c r="Q2447">
        <v>0.56999999284744263</v>
      </c>
      <c r="S2447">
        <v>0.23999999463558197</v>
      </c>
      <c r="T2447">
        <v>0</v>
      </c>
      <c r="U2447">
        <v>0</v>
      </c>
      <c r="V2447">
        <v>0</v>
      </c>
      <c r="W2447">
        <v>1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0</v>
      </c>
      <c r="AD2447">
        <v>0</v>
      </c>
      <c r="AE2447" s="63"/>
      <c r="AF2447" s="63"/>
      <c r="AG2447">
        <f t="shared" si="38"/>
        <v>0.90252708202683685</v>
      </c>
    </row>
    <row r="2448" spans="1:33" x14ac:dyDescent="0.25">
      <c r="A2448">
        <v>10705</v>
      </c>
      <c r="B2448" t="s">
        <v>107</v>
      </c>
      <c r="C2448" t="s">
        <v>457</v>
      </c>
      <c r="D2448">
        <v>1915</v>
      </c>
      <c r="E2448">
        <v>2.9200000762939453</v>
      </c>
      <c r="F2448">
        <v>2.9200000762939453</v>
      </c>
      <c r="G2448" s="7">
        <v>2.5</v>
      </c>
      <c r="H2448">
        <v>7.9999998211860657E-2</v>
      </c>
      <c r="I2448">
        <v>1.1100000143051147</v>
      </c>
      <c r="J2448">
        <v>0.23999999463558197</v>
      </c>
      <c r="K2448">
        <v>5.000000074505806E-2</v>
      </c>
      <c r="L2448">
        <v>0.30000001192092896</v>
      </c>
      <c r="M2448">
        <v>0.23000000417232513</v>
      </c>
      <c r="O2448">
        <v>0.15000000596046448</v>
      </c>
      <c r="P2448">
        <v>0.34999999403953552</v>
      </c>
      <c r="Q2448">
        <v>0.64999997615814209</v>
      </c>
      <c r="R2448">
        <v>2.9999999329447746E-2</v>
      </c>
      <c r="S2448">
        <v>0.68000000715255737</v>
      </c>
      <c r="T2448">
        <v>0</v>
      </c>
      <c r="U2448">
        <v>0</v>
      </c>
      <c r="V2448">
        <v>0</v>
      </c>
      <c r="W2448">
        <v>1</v>
      </c>
      <c r="X2448">
        <v>0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0</v>
      </c>
      <c r="AE2448" s="63"/>
      <c r="AF2448" s="63"/>
      <c r="AG2448">
        <f t="shared" si="38"/>
        <v>0.85616436119172712</v>
      </c>
    </row>
    <row r="2449" spans="1:33" x14ac:dyDescent="0.25">
      <c r="A2449">
        <v>10705</v>
      </c>
      <c r="B2449" t="s">
        <v>107</v>
      </c>
      <c r="C2449" t="s">
        <v>458</v>
      </c>
      <c r="D2449">
        <v>1916</v>
      </c>
      <c r="E2449">
        <v>3.369999885559082</v>
      </c>
      <c r="F2449">
        <v>3.369999885559082</v>
      </c>
      <c r="G2449" s="7">
        <v>2.5</v>
      </c>
      <c r="H2449">
        <v>7.9999998211860657E-2</v>
      </c>
      <c r="I2449">
        <v>1.1499999761581421</v>
      </c>
      <c r="J2449">
        <v>0.68000000715255737</v>
      </c>
      <c r="K2449">
        <v>9.0000003576278687E-2</v>
      </c>
      <c r="L2449">
        <v>0.72000002861022949</v>
      </c>
      <c r="M2449">
        <v>0.23999999463558197</v>
      </c>
      <c r="O2449">
        <v>0.56999999284744263</v>
      </c>
      <c r="P2449">
        <v>0.37000000476837158</v>
      </c>
      <c r="Q2449">
        <v>1.0900000333786011</v>
      </c>
      <c r="R2449">
        <v>2.9999999329447746E-2</v>
      </c>
      <c r="S2449">
        <v>0.62000000476837158</v>
      </c>
      <c r="T2449">
        <v>0</v>
      </c>
      <c r="U2449">
        <v>0</v>
      </c>
      <c r="V2449">
        <v>0</v>
      </c>
      <c r="W2449">
        <v>1</v>
      </c>
      <c r="X2449">
        <v>0</v>
      </c>
      <c r="Y2449">
        <v>0</v>
      </c>
      <c r="Z2449">
        <v>0</v>
      </c>
      <c r="AA2449">
        <v>0</v>
      </c>
      <c r="AB2449">
        <v>1</v>
      </c>
      <c r="AC2449">
        <v>0</v>
      </c>
      <c r="AD2449">
        <v>0</v>
      </c>
      <c r="AE2449" s="63"/>
      <c r="AF2449" s="63"/>
      <c r="AG2449">
        <f t="shared" si="38"/>
        <v>0.74183978780321258</v>
      </c>
    </row>
    <row r="2450" spans="1:33" x14ac:dyDescent="0.25">
      <c r="A2450">
        <v>10705</v>
      </c>
      <c r="B2450" t="s">
        <v>107</v>
      </c>
      <c r="C2450" t="s">
        <v>459</v>
      </c>
      <c r="D2450">
        <v>1917</v>
      </c>
      <c r="E2450">
        <v>3.369999885559082</v>
      </c>
      <c r="F2450">
        <v>3.369999885559082</v>
      </c>
      <c r="G2450" s="7">
        <v>2.5</v>
      </c>
      <c r="H2450">
        <v>0.12399999797344208</v>
      </c>
      <c r="I2450">
        <v>2.4300000667572021</v>
      </c>
      <c r="J2450">
        <v>0.62000000476837158</v>
      </c>
      <c r="K2450">
        <v>7.0000000298023224E-2</v>
      </c>
      <c r="L2450">
        <v>1.8999999761581421</v>
      </c>
      <c r="M2450">
        <v>0.18999999761581421</v>
      </c>
      <c r="O2450">
        <v>0.43999999761581421</v>
      </c>
      <c r="P2450">
        <v>0.47999998927116394</v>
      </c>
      <c r="Q2450">
        <v>2.3799998760223389</v>
      </c>
      <c r="R2450">
        <v>3.4000001847743988E-2</v>
      </c>
      <c r="S2450">
        <v>0.98000001907348633</v>
      </c>
      <c r="T2450">
        <v>0</v>
      </c>
      <c r="U2450">
        <v>0</v>
      </c>
      <c r="V2450">
        <v>0</v>
      </c>
      <c r="W2450">
        <v>1</v>
      </c>
      <c r="X2450">
        <v>0</v>
      </c>
      <c r="Y2450">
        <v>0</v>
      </c>
      <c r="Z2450">
        <v>0</v>
      </c>
      <c r="AA2450">
        <v>0</v>
      </c>
      <c r="AB2450">
        <v>1</v>
      </c>
      <c r="AC2450">
        <v>0</v>
      </c>
      <c r="AD2450">
        <v>0</v>
      </c>
      <c r="AE2450" s="63"/>
      <c r="AF2450" s="63"/>
      <c r="AG2450">
        <f t="shared" si="38"/>
        <v>0.74183978780321258</v>
      </c>
    </row>
    <row r="2451" spans="1:33" x14ac:dyDescent="0.25">
      <c r="A2451">
        <v>10705</v>
      </c>
      <c r="B2451" t="s">
        <v>107</v>
      </c>
      <c r="C2451" t="s">
        <v>460</v>
      </c>
      <c r="D2451">
        <v>1918</v>
      </c>
      <c r="E2451">
        <v>3.8299999237060547</v>
      </c>
      <c r="F2451">
        <v>3.8239998817443848</v>
      </c>
      <c r="G2451" s="7">
        <v>2.5</v>
      </c>
      <c r="H2451">
        <v>0.2199999988079071</v>
      </c>
      <c r="I2451">
        <v>2.4300000667572021</v>
      </c>
      <c r="J2451">
        <v>0.98000001907348633</v>
      </c>
      <c r="K2451">
        <v>0.14000000059604645</v>
      </c>
      <c r="L2451">
        <v>2.059999942779541</v>
      </c>
      <c r="M2451">
        <v>0.20000000298023224</v>
      </c>
      <c r="O2451">
        <v>0.23999999463558197</v>
      </c>
      <c r="P2451">
        <v>0.62999999523162842</v>
      </c>
      <c r="Q2451">
        <v>2.690000057220459</v>
      </c>
      <c r="R2451">
        <v>3.4000001847743988E-2</v>
      </c>
      <c r="S2451">
        <v>1.1000000238418579</v>
      </c>
      <c r="T2451">
        <v>0</v>
      </c>
      <c r="U2451">
        <v>0</v>
      </c>
      <c r="V2451">
        <v>0</v>
      </c>
      <c r="W2451">
        <v>1</v>
      </c>
      <c r="X2451">
        <v>0</v>
      </c>
      <c r="Y2451">
        <v>0</v>
      </c>
      <c r="Z2451">
        <v>0</v>
      </c>
      <c r="AA2451">
        <v>0</v>
      </c>
      <c r="AB2451">
        <v>1</v>
      </c>
      <c r="AC2451">
        <v>0</v>
      </c>
      <c r="AD2451">
        <v>0</v>
      </c>
      <c r="AE2451" s="63"/>
      <c r="AF2451" s="63"/>
      <c r="AG2451">
        <f t="shared" si="38"/>
        <v>0.65274152736298341</v>
      </c>
    </row>
    <row r="2452" spans="1:33" x14ac:dyDescent="0.25">
      <c r="A2452">
        <v>10705</v>
      </c>
      <c r="B2452" t="s">
        <v>107</v>
      </c>
      <c r="C2452" t="s">
        <v>461</v>
      </c>
      <c r="D2452">
        <v>1919</v>
      </c>
      <c r="E2452">
        <v>4.0900001525878906</v>
      </c>
      <c r="F2452">
        <v>4</v>
      </c>
      <c r="G2452" s="7">
        <v>2.5</v>
      </c>
      <c r="H2452">
        <v>0.20000000298023224</v>
      </c>
      <c r="I2452">
        <v>2.4500000476837158</v>
      </c>
      <c r="J2452">
        <v>1.1000000238418579</v>
      </c>
      <c r="K2452">
        <v>0.14000000059604645</v>
      </c>
      <c r="L2452">
        <v>2</v>
      </c>
      <c r="M2452">
        <v>0.20000000298023224</v>
      </c>
      <c r="O2452">
        <v>0.40000000596046448</v>
      </c>
      <c r="P2452">
        <v>0.89999997615814209</v>
      </c>
      <c r="Q2452">
        <v>2.9000000953674316</v>
      </c>
      <c r="S2452">
        <v>0.69999998807907104</v>
      </c>
      <c r="T2452">
        <v>0</v>
      </c>
      <c r="U2452">
        <v>0</v>
      </c>
      <c r="V2452">
        <v>0</v>
      </c>
      <c r="W2452">
        <v>1</v>
      </c>
      <c r="X2452">
        <v>0</v>
      </c>
      <c r="Y2452">
        <v>0</v>
      </c>
      <c r="Z2452">
        <v>0</v>
      </c>
      <c r="AA2452">
        <v>0</v>
      </c>
      <c r="AB2452">
        <v>1</v>
      </c>
      <c r="AC2452">
        <v>0</v>
      </c>
      <c r="AD2452">
        <v>0</v>
      </c>
      <c r="AE2452" s="63"/>
      <c r="AF2452" s="63"/>
      <c r="AG2452">
        <f t="shared" si="38"/>
        <v>0.61124692096115441</v>
      </c>
    </row>
    <row r="2453" spans="1:33" x14ac:dyDescent="0.25">
      <c r="A2453">
        <v>10705</v>
      </c>
      <c r="B2453" t="s">
        <v>107</v>
      </c>
      <c r="C2453" t="s">
        <v>462</v>
      </c>
      <c r="D2453">
        <v>1920</v>
      </c>
      <c r="E2453">
        <v>3.7200000286102295</v>
      </c>
      <c r="F2453">
        <v>3.7000000476837158</v>
      </c>
      <c r="G2453" s="7">
        <v>2.5</v>
      </c>
      <c r="H2453">
        <v>0.30000001192092896</v>
      </c>
      <c r="I2453">
        <v>2.4800000190734863</v>
      </c>
      <c r="J2453">
        <v>0.69999998807907104</v>
      </c>
      <c r="K2453">
        <v>0.10000000149011612</v>
      </c>
      <c r="L2453">
        <v>1.6000000238418579</v>
      </c>
      <c r="M2453">
        <v>0.20000000298023224</v>
      </c>
      <c r="O2453">
        <v>0.20000000298023224</v>
      </c>
      <c r="P2453">
        <v>1</v>
      </c>
      <c r="Q2453">
        <v>2.5999999046325684</v>
      </c>
      <c r="S2453">
        <v>1.3999999761581421</v>
      </c>
      <c r="T2453">
        <v>0</v>
      </c>
      <c r="U2453">
        <v>0</v>
      </c>
      <c r="V2453">
        <v>0</v>
      </c>
      <c r="W2453">
        <v>1</v>
      </c>
      <c r="X2453">
        <v>0</v>
      </c>
      <c r="Y2453">
        <v>0</v>
      </c>
      <c r="Z2453">
        <v>0</v>
      </c>
      <c r="AA2453">
        <v>0</v>
      </c>
      <c r="AB2453">
        <v>1</v>
      </c>
      <c r="AC2453">
        <v>0</v>
      </c>
      <c r="AD2453">
        <v>0</v>
      </c>
      <c r="AE2453" s="63"/>
      <c r="AF2453" s="63"/>
      <c r="AG2453">
        <f t="shared" si="38"/>
        <v>0.67204300558405794</v>
      </c>
    </row>
    <row r="2454" spans="1:33" x14ac:dyDescent="0.25">
      <c r="A2454">
        <v>10705</v>
      </c>
      <c r="B2454" t="s">
        <v>107</v>
      </c>
      <c r="C2454" t="s">
        <v>463</v>
      </c>
      <c r="D2454">
        <v>1921</v>
      </c>
      <c r="E2454">
        <v>4.4000000953674316</v>
      </c>
      <c r="F2454">
        <v>4.4000000953674316</v>
      </c>
      <c r="G2454" s="7">
        <v>2.5</v>
      </c>
      <c r="H2454">
        <v>0.30000001192092896</v>
      </c>
      <c r="I2454">
        <v>2.5</v>
      </c>
      <c r="J2454">
        <v>1.3999999761581421</v>
      </c>
      <c r="K2454">
        <v>0.10000000149011612</v>
      </c>
      <c r="L2454">
        <v>1.6000000238418579</v>
      </c>
      <c r="M2454">
        <v>1.1000000238418579</v>
      </c>
      <c r="O2454">
        <v>0.20000000298023224</v>
      </c>
      <c r="P2454">
        <v>0.80000001192092896</v>
      </c>
      <c r="Q2454">
        <v>2.4000000953674316</v>
      </c>
      <c r="S2454">
        <v>1.1000000238418579</v>
      </c>
      <c r="T2454">
        <v>0</v>
      </c>
      <c r="U2454">
        <v>0</v>
      </c>
      <c r="V2454">
        <v>0</v>
      </c>
      <c r="W2454">
        <v>1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 s="63"/>
      <c r="AF2454" s="63"/>
      <c r="AG2454">
        <f t="shared" si="38"/>
        <v>0.56818180586680922</v>
      </c>
    </row>
    <row r="2455" spans="1:33" x14ac:dyDescent="0.25">
      <c r="A2455">
        <v>10705</v>
      </c>
      <c r="B2455" t="s">
        <v>107</v>
      </c>
      <c r="C2455" t="s">
        <v>464</v>
      </c>
      <c r="D2455">
        <v>1922</v>
      </c>
      <c r="E2455">
        <v>4.1999998092651367</v>
      </c>
      <c r="F2455">
        <v>4.1999998092651367</v>
      </c>
      <c r="G2455" s="7">
        <v>2.5</v>
      </c>
      <c r="H2455">
        <v>0.30000001192092896</v>
      </c>
      <c r="I2455">
        <v>2.5</v>
      </c>
      <c r="J2455">
        <v>1.1000000238418579</v>
      </c>
      <c r="K2455">
        <v>0.10000000149011612</v>
      </c>
      <c r="L2455">
        <v>1.5</v>
      </c>
      <c r="M2455">
        <v>0.69999998807907104</v>
      </c>
      <c r="O2455">
        <v>0.20000000298023224</v>
      </c>
      <c r="P2455">
        <v>0.89999997615814209</v>
      </c>
      <c r="Q2455">
        <v>2.4000000953674316</v>
      </c>
      <c r="S2455">
        <v>1</v>
      </c>
      <c r="T2455">
        <v>0</v>
      </c>
      <c r="U2455">
        <v>0</v>
      </c>
      <c r="V2455">
        <v>0</v>
      </c>
      <c r="W2455">
        <v>1</v>
      </c>
      <c r="X2455">
        <v>0</v>
      </c>
      <c r="Y2455">
        <v>0</v>
      </c>
      <c r="Z2455">
        <v>0</v>
      </c>
      <c r="AA2455">
        <v>0</v>
      </c>
      <c r="AB2455">
        <v>1</v>
      </c>
      <c r="AC2455">
        <v>0</v>
      </c>
      <c r="AD2455">
        <v>0</v>
      </c>
      <c r="AE2455" s="63"/>
      <c r="AF2455" s="63"/>
      <c r="AG2455">
        <f t="shared" si="38"/>
        <v>0.59523812226968142</v>
      </c>
    </row>
    <row r="2456" spans="1:33" x14ac:dyDescent="0.25">
      <c r="A2456">
        <v>10705</v>
      </c>
      <c r="B2456" t="s">
        <v>107</v>
      </c>
      <c r="C2456" t="s">
        <v>465</v>
      </c>
      <c r="D2456">
        <v>1923</v>
      </c>
      <c r="E2456">
        <v>4.0999999046325684</v>
      </c>
      <c r="F2456">
        <v>4.0999999046325684</v>
      </c>
      <c r="G2456" s="7">
        <v>2.5</v>
      </c>
      <c r="H2456">
        <v>0.30000001192092896</v>
      </c>
      <c r="I2456">
        <v>2.5</v>
      </c>
      <c r="J2456">
        <v>1</v>
      </c>
      <c r="K2456">
        <v>0.30000001192092896</v>
      </c>
      <c r="L2456">
        <v>1.7999999523162842</v>
      </c>
      <c r="M2456">
        <v>0.5</v>
      </c>
      <c r="O2456">
        <v>0.5</v>
      </c>
      <c r="P2456">
        <v>0.89999997615814209</v>
      </c>
      <c r="Q2456">
        <v>2.6999998092651367</v>
      </c>
      <c r="S2456">
        <v>1</v>
      </c>
      <c r="T2456">
        <v>0</v>
      </c>
      <c r="U2456">
        <v>0</v>
      </c>
      <c r="V2456">
        <v>0</v>
      </c>
      <c r="W2456">
        <v>1</v>
      </c>
      <c r="X2456">
        <v>0</v>
      </c>
      <c r="Y2456">
        <v>0</v>
      </c>
      <c r="Z2456">
        <v>0</v>
      </c>
      <c r="AA2456">
        <v>0</v>
      </c>
      <c r="AB2456">
        <v>1</v>
      </c>
      <c r="AC2456">
        <v>0</v>
      </c>
      <c r="AD2456">
        <v>0</v>
      </c>
      <c r="AE2456" s="63"/>
      <c r="AF2456" s="63"/>
      <c r="AG2456">
        <f t="shared" si="38"/>
        <v>0.6097561117441157</v>
      </c>
    </row>
    <row r="2457" spans="1:33" x14ac:dyDescent="0.25">
      <c r="A2457">
        <v>10705</v>
      </c>
      <c r="B2457" t="s">
        <v>107</v>
      </c>
      <c r="C2457" t="s">
        <v>466</v>
      </c>
      <c r="D2457">
        <v>1924</v>
      </c>
      <c r="E2457">
        <v>4.1999998092651367</v>
      </c>
      <c r="F2457">
        <v>4.1999998092651367</v>
      </c>
      <c r="G2457" s="7">
        <v>2.5</v>
      </c>
      <c r="H2457">
        <v>0.30000001192092896</v>
      </c>
      <c r="I2457">
        <v>2.5</v>
      </c>
      <c r="J2457">
        <v>1</v>
      </c>
      <c r="K2457">
        <v>0.60000002384185791</v>
      </c>
      <c r="L2457">
        <v>1.5</v>
      </c>
      <c r="M2457">
        <v>0.40000000596046448</v>
      </c>
      <c r="O2457">
        <v>0.20000000298023224</v>
      </c>
      <c r="P2457">
        <v>1</v>
      </c>
      <c r="Q2457">
        <v>2.5</v>
      </c>
      <c r="T2457">
        <v>0</v>
      </c>
      <c r="U2457">
        <v>0</v>
      </c>
      <c r="V2457">
        <v>0</v>
      </c>
      <c r="W2457">
        <v>1</v>
      </c>
      <c r="X2457">
        <v>0</v>
      </c>
      <c r="Y2457">
        <v>0</v>
      </c>
      <c r="Z2457">
        <v>0</v>
      </c>
      <c r="AA2457">
        <v>0</v>
      </c>
      <c r="AB2457">
        <v>1</v>
      </c>
      <c r="AC2457">
        <v>0</v>
      </c>
      <c r="AD2457">
        <v>0</v>
      </c>
      <c r="AE2457" s="63"/>
      <c r="AF2457" s="63"/>
      <c r="AG2457">
        <f t="shared" si="38"/>
        <v>0.59523812226968142</v>
      </c>
    </row>
    <row r="2458" spans="1:33" s="4" customFormat="1" x14ac:dyDescent="0.25">
      <c r="A2458" s="4">
        <v>10705</v>
      </c>
      <c r="B2458" t="s">
        <v>107</v>
      </c>
      <c r="C2458" s="4" t="s">
        <v>11</v>
      </c>
      <c r="D2458" s="4">
        <v>1925</v>
      </c>
      <c r="G2458" s="7"/>
      <c r="Q2458" s="4">
        <v>0</v>
      </c>
      <c r="T2458" s="4">
        <v>0</v>
      </c>
      <c r="U2458" s="4">
        <v>1</v>
      </c>
      <c r="V2458" s="4">
        <v>1</v>
      </c>
      <c r="W2458" s="4">
        <v>0</v>
      </c>
      <c r="X2458" s="4">
        <v>0</v>
      </c>
      <c r="Y2458" s="4">
        <v>0</v>
      </c>
      <c r="Z2458" s="4">
        <v>0</v>
      </c>
      <c r="AA2458" s="4">
        <v>0</v>
      </c>
      <c r="AB2458" s="4">
        <v>1</v>
      </c>
      <c r="AC2458" s="4">
        <v>0</v>
      </c>
      <c r="AD2458" s="4">
        <v>0</v>
      </c>
      <c r="AE2458" s="63"/>
      <c r="AF2458" s="63"/>
      <c r="AG2458" t="e">
        <f t="shared" si="38"/>
        <v>#DIV/0!</v>
      </c>
    </row>
    <row r="2459" spans="1:33" x14ac:dyDescent="0.25">
      <c r="A2459">
        <v>11057</v>
      </c>
      <c r="B2459" t="s">
        <v>108</v>
      </c>
      <c r="C2459" t="s">
        <v>452</v>
      </c>
      <c r="D2459">
        <v>1910</v>
      </c>
      <c r="E2459">
        <v>1.3300000429153442</v>
      </c>
      <c r="F2459">
        <v>1.3300000429153442</v>
      </c>
      <c r="G2459" s="7">
        <v>0.2800000011920929</v>
      </c>
      <c r="H2459">
        <v>0.10000000149011612</v>
      </c>
      <c r="I2459">
        <v>0.25999999046325684</v>
      </c>
      <c r="J2459">
        <v>0.94999998807907104</v>
      </c>
      <c r="K2459">
        <v>3.9999999105930328E-2</v>
      </c>
      <c r="L2459">
        <v>1.0559999942779541</v>
      </c>
      <c r="M2459">
        <v>1.9999999552965164E-2</v>
      </c>
      <c r="N2459">
        <v>7.0000000298023224E-2</v>
      </c>
      <c r="P2459">
        <v>0.18999999761581421</v>
      </c>
      <c r="Q2459">
        <v>1.2460000514984131</v>
      </c>
      <c r="T2459">
        <v>0</v>
      </c>
      <c r="U2459">
        <v>0</v>
      </c>
      <c r="V2459">
        <v>0</v>
      </c>
      <c r="W2459">
        <v>1</v>
      </c>
      <c r="X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 s="63">
        <f>AVERAGE(G2459:G2488)</f>
        <v>5.141833332180977</v>
      </c>
      <c r="AF2459" s="63">
        <f>_xlfn.VAR.S(G2459:G2488)</f>
        <v>21.7906387759285</v>
      </c>
      <c r="AG2459">
        <f t="shared" si="38"/>
        <v>0.21052630989269461</v>
      </c>
    </row>
    <row r="2460" spans="1:33" x14ac:dyDescent="0.25">
      <c r="A2460">
        <v>11057</v>
      </c>
      <c r="B2460" t="s">
        <v>108</v>
      </c>
      <c r="C2460" t="s">
        <v>453</v>
      </c>
      <c r="D2460">
        <v>1911</v>
      </c>
      <c r="E2460">
        <v>1.7899999618530273</v>
      </c>
      <c r="F2460">
        <v>1.7899999618530273</v>
      </c>
      <c r="G2460" s="7">
        <v>0.28999999165534973</v>
      </c>
      <c r="H2460">
        <v>0.10999999940395355</v>
      </c>
      <c r="I2460">
        <v>0.27000001072883606</v>
      </c>
      <c r="J2460">
        <v>1.3899999856948853</v>
      </c>
      <c r="K2460">
        <v>0</v>
      </c>
      <c r="L2460">
        <v>1.0199999809265137</v>
      </c>
      <c r="M2460">
        <v>9.9999997764825821E-3</v>
      </c>
      <c r="N2460">
        <v>7.0000000298023224E-2</v>
      </c>
      <c r="P2460">
        <v>0.55000001192092896</v>
      </c>
      <c r="Q2460">
        <v>1.5699999332427979</v>
      </c>
      <c r="T2460">
        <v>0</v>
      </c>
      <c r="U2460">
        <v>0</v>
      </c>
      <c r="V2460">
        <v>0</v>
      </c>
      <c r="W2460">
        <v>1</v>
      </c>
      <c r="X2460">
        <v>0</v>
      </c>
      <c r="Y2460">
        <v>1</v>
      </c>
      <c r="Z2460">
        <v>0</v>
      </c>
      <c r="AA2460">
        <v>0</v>
      </c>
      <c r="AB2460">
        <v>0</v>
      </c>
      <c r="AC2460">
        <v>0</v>
      </c>
      <c r="AD2460">
        <v>0</v>
      </c>
      <c r="AE2460" s="63"/>
      <c r="AF2460" s="63"/>
      <c r="AG2460">
        <f t="shared" si="38"/>
        <v>0.16201117197518741</v>
      </c>
    </row>
    <row r="2461" spans="1:33" x14ac:dyDescent="0.25">
      <c r="A2461">
        <v>11057</v>
      </c>
      <c r="B2461" t="s">
        <v>108</v>
      </c>
      <c r="C2461" t="s">
        <v>454</v>
      </c>
      <c r="D2461">
        <v>1912</v>
      </c>
      <c r="E2461">
        <v>1.9800000190734863</v>
      </c>
      <c r="F2461">
        <v>1.9800000190734863</v>
      </c>
      <c r="G2461" s="7">
        <v>0.28999999165534973</v>
      </c>
      <c r="H2461">
        <v>0.11999999731779099</v>
      </c>
      <c r="I2461">
        <v>0.27399998903274536</v>
      </c>
      <c r="J2461">
        <v>1.5700000524520874</v>
      </c>
      <c r="K2461">
        <v>5.000000074505806E-2</v>
      </c>
      <c r="L2461">
        <v>1.6000000238418579</v>
      </c>
      <c r="M2461">
        <v>1.9999999552965164E-2</v>
      </c>
      <c r="N2461">
        <v>7.9999998211860657E-2</v>
      </c>
      <c r="P2461">
        <v>0.28999999165534973</v>
      </c>
      <c r="Q2461">
        <v>1.8899999856948853</v>
      </c>
      <c r="T2461">
        <v>0</v>
      </c>
      <c r="U2461">
        <v>0</v>
      </c>
      <c r="V2461">
        <v>0</v>
      </c>
      <c r="W2461">
        <v>1</v>
      </c>
      <c r="X2461">
        <v>0</v>
      </c>
      <c r="Y2461">
        <v>1</v>
      </c>
      <c r="Z2461">
        <v>0</v>
      </c>
      <c r="AA2461">
        <v>0</v>
      </c>
      <c r="AB2461">
        <v>0</v>
      </c>
      <c r="AC2461">
        <v>0</v>
      </c>
      <c r="AD2461">
        <v>0</v>
      </c>
      <c r="AE2461" s="63"/>
      <c r="AF2461" s="63"/>
      <c r="AG2461">
        <f t="shared" si="38"/>
        <v>0.14646464083927191</v>
      </c>
    </row>
    <row r="2462" spans="1:33" x14ac:dyDescent="0.25">
      <c r="A2462">
        <v>11057</v>
      </c>
      <c r="B2462" t="s">
        <v>108</v>
      </c>
      <c r="C2462" t="s">
        <v>455</v>
      </c>
      <c r="D2462">
        <v>1913</v>
      </c>
      <c r="E2462">
        <v>2.119999885559082</v>
      </c>
      <c r="F2462">
        <v>2.119999885559082</v>
      </c>
      <c r="G2462" s="7">
        <v>0.28999999165534973</v>
      </c>
      <c r="H2462">
        <v>0.12999999523162842</v>
      </c>
      <c r="I2462">
        <v>0.2800000011920929</v>
      </c>
      <c r="J2462">
        <v>1.7000000476837158</v>
      </c>
      <c r="K2462">
        <v>0</v>
      </c>
      <c r="L2462">
        <v>1.4199999570846558</v>
      </c>
      <c r="M2462">
        <v>6.0000000521540642E-3</v>
      </c>
      <c r="N2462">
        <v>9.0000003576278687E-2</v>
      </c>
      <c r="P2462">
        <v>0.40000000596046448</v>
      </c>
      <c r="Q2462">
        <v>1.8199999332427979</v>
      </c>
      <c r="T2462">
        <v>0</v>
      </c>
      <c r="U2462">
        <v>0</v>
      </c>
      <c r="V2462">
        <v>0</v>
      </c>
      <c r="W2462">
        <v>1</v>
      </c>
      <c r="X2462">
        <v>0</v>
      </c>
      <c r="Y2462">
        <v>1</v>
      </c>
      <c r="Z2462">
        <v>0</v>
      </c>
      <c r="AA2462">
        <v>0</v>
      </c>
      <c r="AB2462">
        <v>0</v>
      </c>
      <c r="AC2462">
        <v>0</v>
      </c>
      <c r="AD2462">
        <v>0</v>
      </c>
      <c r="AE2462" s="63"/>
      <c r="AF2462" s="63"/>
      <c r="AG2462">
        <f t="shared" si="38"/>
        <v>0.13679245627830378</v>
      </c>
    </row>
    <row r="2463" spans="1:33" x14ac:dyDescent="0.25">
      <c r="A2463">
        <v>11057</v>
      </c>
      <c r="B2463" t="s">
        <v>108</v>
      </c>
      <c r="C2463" t="s">
        <v>456</v>
      </c>
      <c r="D2463">
        <v>1914</v>
      </c>
      <c r="E2463">
        <v>1.809999942779541</v>
      </c>
      <c r="F2463">
        <v>1.809999942779541</v>
      </c>
      <c r="G2463" s="7">
        <v>0.29499998688697815</v>
      </c>
      <c r="H2463">
        <v>0.16300000250339508</v>
      </c>
      <c r="I2463">
        <v>0.28499999642372131</v>
      </c>
      <c r="J2463">
        <v>1.3519999980926514</v>
      </c>
      <c r="K2463">
        <v>0</v>
      </c>
      <c r="L2463">
        <v>1.2699999809265137</v>
      </c>
      <c r="M2463">
        <v>9.9999997764825821E-3</v>
      </c>
      <c r="N2463">
        <v>0.10199999809265137</v>
      </c>
      <c r="P2463">
        <v>0.20000000298023224</v>
      </c>
      <c r="Q2463">
        <v>1.4700000286102295</v>
      </c>
      <c r="T2463">
        <v>0</v>
      </c>
      <c r="U2463">
        <v>0</v>
      </c>
      <c r="V2463">
        <v>0</v>
      </c>
      <c r="W2463">
        <v>1</v>
      </c>
      <c r="X2463">
        <v>0</v>
      </c>
      <c r="Y2463">
        <v>1</v>
      </c>
      <c r="Z2463">
        <v>0</v>
      </c>
      <c r="AA2463">
        <v>0</v>
      </c>
      <c r="AB2463">
        <v>0</v>
      </c>
      <c r="AC2463">
        <v>0</v>
      </c>
      <c r="AD2463">
        <v>0</v>
      </c>
      <c r="AE2463" s="63"/>
      <c r="AF2463" s="63"/>
      <c r="AG2463">
        <f t="shared" si="38"/>
        <v>0.1629834233220798</v>
      </c>
    </row>
    <row r="2464" spans="1:33" x14ac:dyDescent="0.25">
      <c r="A2464">
        <v>11057</v>
      </c>
      <c r="B2464" t="s">
        <v>108</v>
      </c>
      <c r="C2464" t="s">
        <v>457</v>
      </c>
      <c r="D2464">
        <v>1915</v>
      </c>
      <c r="E2464">
        <v>1.9299999475479126</v>
      </c>
      <c r="F2464">
        <v>1.9299999475479126</v>
      </c>
      <c r="G2464" s="7">
        <v>0.31999999284744263</v>
      </c>
      <c r="H2464">
        <v>0.23999999463558197</v>
      </c>
      <c r="I2464">
        <v>0.27000001072883606</v>
      </c>
      <c r="J2464">
        <v>1.3700000047683716</v>
      </c>
      <c r="K2464">
        <v>0</v>
      </c>
      <c r="L2464">
        <v>1.1100000143051147</v>
      </c>
      <c r="M2464">
        <v>1.9999999552965164E-2</v>
      </c>
      <c r="N2464">
        <v>0.14000000059604645</v>
      </c>
      <c r="P2464">
        <v>0.44999998807907104</v>
      </c>
      <c r="Q2464">
        <v>1.559999942779541</v>
      </c>
      <c r="T2464">
        <v>0</v>
      </c>
      <c r="U2464">
        <v>0</v>
      </c>
      <c r="V2464">
        <v>0</v>
      </c>
      <c r="W2464">
        <v>1</v>
      </c>
      <c r="X2464">
        <v>0</v>
      </c>
      <c r="Y2464">
        <v>1</v>
      </c>
      <c r="Z2464">
        <v>0</v>
      </c>
      <c r="AA2464">
        <v>0</v>
      </c>
      <c r="AB2464">
        <v>0</v>
      </c>
      <c r="AC2464">
        <v>0</v>
      </c>
      <c r="AD2464">
        <v>0</v>
      </c>
      <c r="AE2464" s="63"/>
      <c r="AF2464" s="63"/>
      <c r="AG2464">
        <f t="shared" si="38"/>
        <v>0.16580310960837399</v>
      </c>
    </row>
    <row r="2465" spans="1:33" x14ac:dyDescent="0.25">
      <c r="A2465">
        <v>11057</v>
      </c>
      <c r="B2465" t="s">
        <v>108</v>
      </c>
      <c r="C2465" t="s">
        <v>458</v>
      </c>
      <c r="D2465">
        <v>1916</v>
      </c>
      <c r="E2465">
        <v>3.8900001049041748</v>
      </c>
      <c r="F2465">
        <v>3.8900001049041748</v>
      </c>
      <c r="G2465" s="7">
        <v>0.33000001311302185</v>
      </c>
      <c r="H2465">
        <v>0.2800000011920929</v>
      </c>
      <c r="I2465">
        <v>0.31000000238418579</v>
      </c>
      <c r="J2465">
        <v>3.2799999713897705</v>
      </c>
      <c r="K2465">
        <v>0</v>
      </c>
      <c r="L2465">
        <v>1.6499999761581421</v>
      </c>
      <c r="M2465">
        <v>0.37999999523162842</v>
      </c>
      <c r="N2465">
        <v>0.31999999284744263</v>
      </c>
      <c r="P2465">
        <v>0.9100000262260437</v>
      </c>
      <c r="Q2465">
        <v>2.559999942779541</v>
      </c>
      <c r="T2465">
        <v>0</v>
      </c>
      <c r="U2465">
        <v>0</v>
      </c>
      <c r="V2465">
        <v>0</v>
      </c>
      <c r="W2465">
        <v>1</v>
      </c>
      <c r="X2465">
        <v>0</v>
      </c>
      <c r="Y2465">
        <v>1</v>
      </c>
      <c r="Z2465">
        <v>0</v>
      </c>
      <c r="AA2465">
        <v>0</v>
      </c>
      <c r="AB2465">
        <v>0</v>
      </c>
      <c r="AC2465">
        <v>0</v>
      </c>
      <c r="AD2465">
        <v>0</v>
      </c>
      <c r="AE2465" s="63"/>
      <c r="AF2465" s="63"/>
      <c r="AG2465">
        <f t="shared" si="38"/>
        <v>8.4832905967531069E-2</v>
      </c>
    </row>
    <row r="2466" spans="1:33" x14ac:dyDescent="0.25">
      <c r="A2466">
        <v>11057</v>
      </c>
      <c r="B2466" t="s">
        <v>108</v>
      </c>
      <c r="C2466" t="s">
        <v>459</v>
      </c>
      <c r="D2466">
        <v>1917</v>
      </c>
      <c r="E2466">
        <v>4.8499999046325684</v>
      </c>
      <c r="F2466">
        <v>4.8600001335144043</v>
      </c>
      <c r="G2466" s="7">
        <v>0.34999999403953552</v>
      </c>
      <c r="H2466">
        <v>0.31000000238418579</v>
      </c>
      <c r="I2466">
        <v>0.33000001311302185</v>
      </c>
      <c r="J2466">
        <v>4.1999998092651367</v>
      </c>
      <c r="K2466">
        <v>0</v>
      </c>
      <c r="L2466">
        <v>1.2300000190734863</v>
      </c>
      <c r="M2466">
        <v>1</v>
      </c>
      <c r="N2466">
        <v>0.43999999761581421</v>
      </c>
      <c r="P2466">
        <v>2.0699999332427979</v>
      </c>
      <c r="Q2466">
        <v>3.2999999523162842</v>
      </c>
      <c r="T2466">
        <v>0</v>
      </c>
      <c r="U2466">
        <v>0</v>
      </c>
      <c r="V2466">
        <v>0</v>
      </c>
      <c r="W2466">
        <v>1</v>
      </c>
      <c r="X2466">
        <v>0</v>
      </c>
      <c r="Y2466">
        <v>1</v>
      </c>
      <c r="Z2466">
        <v>0</v>
      </c>
      <c r="AA2466">
        <v>0</v>
      </c>
      <c r="AB2466">
        <v>0</v>
      </c>
      <c r="AC2466">
        <v>0</v>
      </c>
      <c r="AD2466">
        <v>0</v>
      </c>
      <c r="AE2466" s="63"/>
      <c r="AF2466" s="63"/>
      <c r="AG2466">
        <f t="shared" si="38"/>
        <v>7.2164948643653887E-2</v>
      </c>
    </row>
    <row r="2467" spans="1:33" x14ac:dyDescent="0.25">
      <c r="A2467">
        <v>11057</v>
      </c>
      <c r="B2467" t="s">
        <v>108</v>
      </c>
      <c r="C2467" t="s">
        <v>460</v>
      </c>
      <c r="D2467">
        <v>1918</v>
      </c>
      <c r="E2467">
        <v>8.5500001907348633</v>
      </c>
      <c r="F2467">
        <v>8.5500001907348633</v>
      </c>
      <c r="G2467" s="7">
        <v>0.37000000476837158</v>
      </c>
      <c r="H2467">
        <v>0.34999999403953552</v>
      </c>
      <c r="I2467">
        <v>0.34999999403953552</v>
      </c>
      <c r="J2467">
        <v>7.8299999237060547</v>
      </c>
      <c r="K2467">
        <v>0</v>
      </c>
      <c r="L2467">
        <v>1.7100000381469727</v>
      </c>
      <c r="M2467">
        <v>0.79000002145767212</v>
      </c>
      <c r="N2467">
        <v>4.1100001335144043</v>
      </c>
      <c r="P2467">
        <v>1.6699999570846558</v>
      </c>
      <c r="Q2467">
        <v>3.380000114440918</v>
      </c>
      <c r="T2467">
        <v>0</v>
      </c>
      <c r="U2467">
        <v>0</v>
      </c>
      <c r="V2467">
        <v>0</v>
      </c>
      <c r="W2467">
        <v>1</v>
      </c>
      <c r="X2467">
        <v>0</v>
      </c>
      <c r="Y2467">
        <v>1</v>
      </c>
      <c r="Z2467">
        <v>0</v>
      </c>
      <c r="AA2467">
        <v>0</v>
      </c>
      <c r="AB2467">
        <v>0</v>
      </c>
      <c r="AC2467">
        <v>0</v>
      </c>
      <c r="AD2467">
        <v>0</v>
      </c>
      <c r="AE2467" s="63"/>
      <c r="AF2467" s="63"/>
      <c r="AG2467">
        <f t="shared" si="38"/>
        <v>4.3274853393491033E-2</v>
      </c>
    </row>
    <row r="2468" spans="1:33" x14ac:dyDescent="0.25">
      <c r="A2468">
        <v>11057</v>
      </c>
      <c r="B2468" t="s">
        <v>108</v>
      </c>
      <c r="C2468" t="s">
        <v>461</v>
      </c>
      <c r="D2468">
        <v>1919</v>
      </c>
      <c r="E2468">
        <v>15.439999580383301</v>
      </c>
      <c r="F2468">
        <v>15.439999580383301</v>
      </c>
      <c r="G2468" s="7">
        <v>0.43999999761581421</v>
      </c>
      <c r="H2468">
        <v>0.43000000715255737</v>
      </c>
      <c r="I2468">
        <v>0.37999999523162842</v>
      </c>
      <c r="J2468">
        <v>14.569999694824219</v>
      </c>
      <c r="K2468">
        <v>0</v>
      </c>
      <c r="L2468">
        <v>3.1600000858306885</v>
      </c>
      <c r="M2468">
        <v>3.75</v>
      </c>
      <c r="N2468">
        <v>5.4800000190734863</v>
      </c>
      <c r="P2468">
        <v>2.7100000381469727</v>
      </c>
      <c r="Q2468">
        <v>5.869999885559082</v>
      </c>
      <c r="T2468">
        <v>0</v>
      </c>
      <c r="U2468">
        <v>0</v>
      </c>
      <c r="V2468">
        <v>0</v>
      </c>
      <c r="W2468">
        <v>1</v>
      </c>
      <c r="X2468">
        <v>0</v>
      </c>
      <c r="Y2468">
        <v>1</v>
      </c>
      <c r="Z2468">
        <v>0</v>
      </c>
      <c r="AA2468">
        <v>0</v>
      </c>
      <c r="AB2468">
        <v>0</v>
      </c>
      <c r="AC2468">
        <v>0</v>
      </c>
      <c r="AD2468">
        <v>0</v>
      </c>
      <c r="AE2468" s="63"/>
      <c r="AF2468" s="63"/>
      <c r="AG2468">
        <f t="shared" si="38"/>
        <v>2.8497409946489853E-2</v>
      </c>
    </row>
    <row r="2469" spans="1:33" x14ac:dyDescent="0.25">
      <c r="A2469">
        <v>11057</v>
      </c>
      <c r="B2469" t="s">
        <v>108</v>
      </c>
      <c r="C2469" t="s">
        <v>462</v>
      </c>
      <c r="D2469">
        <v>1920</v>
      </c>
      <c r="E2469">
        <v>17.700000762939453</v>
      </c>
      <c r="F2469">
        <v>17.700000762939453</v>
      </c>
      <c r="G2469" s="7">
        <v>0.5</v>
      </c>
      <c r="H2469">
        <v>0.5</v>
      </c>
      <c r="I2469">
        <v>0.40000000596046448</v>
      </c>
      <c r="J2469">
        <v>16.700000762939453</v>
      </c>
      <c r="K2469">
        <v>0</v>
      </c>
      <c r="L2469">
        <v>4</v>
      </c>
      <c r="M2469">
        <v>2.7000000476837158</v>
      </c>
      <c r="N2469">
        <v>7.0999999046325684</v>
      </c>
      <c r="P2469">
        <v>3.2000000476837158</v>
      </c>
      <c r="Q2469">
        <v>7.1999998092651367</v>
      </c>
      <c r="T2469">
        <v>0</v>
      </c>
      <c r="U2469">
        <v>0</v>
      </c>
      <c r="V2469">
        <v>0</v>
      </c>
      <c r="W2469">
        <v>1</v>
      </c>
      <c r="X2469">
        <v>0</v>
      </c>
      <c r="Y2469">
        <v>1</v>
      </c>
      <c r="Z2469">
        <v>0</v>
      </c>
      <c r="AA2469">
        <v>0</v>
      </c>
      <c r="AB2469">
        <v>0</v>
      </c>
      <c r="AC2469">
        <v>0</v>
      </c>
      <c r="AD2469">
        <v>0</v>
      </c>
      <c r="AE2469" s="63"/>
      <c r="AF2469" s="63"/>
      <c r="AG2469">
        <f t="shared" si="38"/>
        <v>2.8248586352996551E-2</v>
      </c>
    </row>
    <row r="2470" spans="1:33" x14ac:dyDescent="0.25">
      <c r="A2470">
        <v>11057</v>
      </c>
      <c r="B2470" t="s">
        <v>108</v>
      </c>
      <c r="C2470" t="s">
        <v>463</v>
      </c>
      <c r="D2470">
        <v>1921</v>
      </c>
      <c r="E2470">
        <v>22.600000381469727</v>
      </c>
      <c r="F2470">
        <v>22.600000381469727</v>
      </c>
      <c r="G2470" s="7">
        <v>0.5</v>
      </c>
      <c r="H2470">
        <v>0.60000002384185791</v>
      </c>
      <c r="I2470">
        <v>0.5</v>
      </c>
      <c r="J2470">
        <v>21.5</v>
      </c>
      <c r="K2470">
        <v>0</v>
      </c>
      <c r="L2470">
        <v>3.5999999046325684</v>
      </c>
      <c r="M2470">
        <v>6.0999999046325684</v>
      </c>
      <c r="N2470">
        <v>9.8000001907348633</v>
      </c>
      <c r="P2470">
        <v>2.7000000476837158</v>
      </c>
      <c r="Q2470">
        <v>6.3000001907348633</v>
      </c>
      <c r="T2470">
        <v>0</v>
      </c>
      <c r="U2470">
        <v>0</v>
      </c>
      <c r="V2470">
        <v>0</v>
      </c>
      <c r="W2470">
        <v>1</v>
      </c>
      <c r="X2470">
        <v>0</v>
      </c>
      <c r="Y2470">
        <v>1</v>
      </c>
      <c r="Z2470">
        <v>0</v>
      </c>
      <c r="AA2470">
        <v>0</v>
      </c>
      <c r="AB2470">
        <v>0</v>
      </c>
      <c r="AC2470">
        <v>0</v>
      </c>
      <c r="AD2470">
        <v>0</v>
      </c>
      <c r="AE2470" s="63"/>
      <c r="AF2470" s="63"/>
      <c r="AG2470">
        <f t="shared" si="38"/>
        <v>2.2123893431876301E-2</v>
      </c>
    </row>
    <row r="2471" spans="1:33" x14ac:dyDescent="0.25">
      <c r="A2471">
        <v>11057</v>
      </c>
      <c r="B2471" t="s">
        <v>108</v>
      </c>
      <c r="C2471" t="s">
        <v>464</v>
      </c>
      <c r="D2471">
        <v>1922</v>
      </c>
      <c r="E2471">
        <v>26.100000381469727</v>
      </c>
      <c r="F2471">
        <v>26.100000381469727</v>
      </c>
      <c r="G2471" s="7">
        <v>0.5</v>
      </c>
      <c r="H2471">
        <v>0.60000002384185791</v>
      </c>
      <c r="I2471">
        <v>0.5</v>
      </c>
      <c r="J2471">
        <v>25</v>
      </c>
      <c r="K2471">
        <v>0</v>
      </c>
      <c r="L2471">
        <v>8.1999998092651367</v>
      </c>
      <c r="M2471">
        <v>7.6999998092651367</v>
      </c>
      <c r="N2471">
        <v>6.5999999046325684</v>
      </c>
      <c r="P2471">
        <v>3.0999999046325684</v>
      </c>
      <c r="Q2471">
        <v>11.299999237060547</v>
      </c>
      <c r="T2471">
        <v>0</v>
      </c>
      <c r="U2471">
        <v>0</v>
      </c>
      <c r="V2471">
        <v>0</v>
      </c>
      <c r="W2471">
        <v>1</v>
      </c>
      <c r="X2471">
        <v>0</v>
      </c>
      <c r="Y2471">
        <v>1</v>
      </c>
      <c r="Z2471">
        <v>0</v>
      </c>
      <c r="AA2471">
        <v>0</v>
      </c>
      <c r="AB2471">
        <v>0</v>
      </c>
      <c r="AC2471">
        <v>0</v>
      </c>
      <c r="AD2471">
        <v>0</v>
      </c>
      <c r="AE2471" s="63"/>
      <c r="AF2471" s="63"/>
      <c r="AG2471">
        <f t="shared" si="38"/>
        <v>1.9157087842611147E-2</v>
      </c>
    </row>
    <row r="2472" spans="1:33" x14ac:dyDescent="0.25">
      <c r="A2472">
        <v>11057</v>
      </c>
      <c r="B2472" t="s">
        <v>108</v>
      </c>
      <c r="C2472" t="s">
        <v>465</v>
      </c>
      <c r="D2472">
        <v>1923</v>
      </c>
      <c r="E2472">
        <v>29.600000381469727</v>
      </c>
      <c r="F2472">
        <v>29.600000381469727</v>
      </c>
      <c r="G2472" s="7">
        <v>0.5</v>
      </c>
      <c r="H2472">
        <v>0.80000001192092896</v>
      </c>
      <c r="I2472">
        <v>0.5</v>
      </c>
      <c r="J2472">
        <v>28.299999237060547</v>
      </c>
      <c r="K2472">
        <v>0</v>
      </c>
      <c r="L2472">
        <v>5.4000000953674316</v>
      </c>
      <c r="M2472">
        <v>5.4000000953674316</v>
      </c>
      <c r="N2472">
        <v>5.3000001907348633</v>
      </c>
      <c r="P2472">
        <v>11.399999618530273</v>
      </c>
      <c r="Q2472">
        <v>16.799999237060547</v>
      </c>
      <c r="T2472">
        <v>0</v>
      </c>
      <c r="U2472">
        <v>0</v>
      </c>
      <c r="V2472">
        <v>0</v>
      </c>
      <c r="W2472">
        <v>1</v>
      </c>
      <c r="X2472">
        <v>0</v>
      </c>
      <c r="Y2472">
        <v>1</v>
      </c>
      <c r="Z2472">
        <v>0</v>
      </c>
      <c r="AA2472">
        <v>0</v>
      </c>
      <c r="AB2472">
        <v>0</v>
      </c>
      <c r="AC2472">
        <v>0</v>
      </c>
      <c r="AD2472">
        <v>0</v>
      </c>
      <c r="AE2472" s="63"/>
      <c r="AF2472" s="63"/>
      <c r="AG2472">
        <f t="shared" si="38"/>
        <v>1.6891891674197794E-2</v>
      </c>
    </row>
    <row r="2473" spans="1:33" x14ac:dyDescent="0.25">
      <c r="A2473">
        <v>11057</v>
      </c>
      <c r="B2473" t="s">
        <v>108</v>
      </c>
      <c r="C2473" t="s">
        <v>466</v>
      </c>
      <c r="D2473">
        <v>1924</v>
      </c>
      <c r="E2473">
        <v>44.099998474121094</v>
      </c>
      <c r="F2473">
        <v>44.099998474121094</v>
      </c>
      <c r="G2473" s="7">
        <v>5</v>
      </c>
      <c r="H2473">
        <v>1</v>
      </c>
      <c r="I2473">
        <v>5</v>
      </c>
      <c r="J2473">
        <v>37.5</v>
      </c>
      <c r="K2473">
        <v>0</v>
      </c>
      <c r="L2473">
        <v>17</v>
      </c>
      <c r="M2473">
        <v>2.5999999046325684</v>
      </c>
      <c r="N2473">
        <v>7.6999998092651367</v>
      </c>
      <c r="P2473">
        <v>14.800000190734863</v>
      </c>
      <c r="Q2473">
        <v>31.799999237060547</v>
      </c>
      <c r="T2473">
        <v>0</v>
      </c>
      <c r="U2473">
        <v>0</v>
      </c>
      <c r="V2473">
        <v>0</v>
      </c>
      <c r="W2473">
        <v>1</v>
      </c>
      <c r="X2473">
        <v>0</v>
      </c>
      <c r="Y2473">
        <v>1</v>
      </c>
      <c r="Z2473">
        <v>0</v>
      </c>
      <c r="AA2473">
        <v>0</v>
      </c>
      <c r="AB2473">
        <v>0</v>
      </c>
      <c r="AC2473">
        <v>0</v>
      </c>
      <c r="AD2473">
        <v>0</v>
      </c>
      <c r="AE2473" s="63"/>
      <c r="AF2473" s="63"/>
      <c r="AG2473">
        <f t="shared" si="38"/>
        <v>0.11337868873020747</v>
      </c>
    </row>
    <row r="2474" spans="1:33" x14ac:dyDescent="0.25">
      <c r="A2474">
        <v>11057</v>
      </c>
      <c r="B2474" t="s">
        <v>108</v>
      </c>
      <c r="C2474" t="s">
        <v>467</v>
      </c>
      <c r="D2474">
        <v>1925</v>
      </c>
      <c r="E2474">
        <v>58.799999237060547</v>
      </c>
      <c r="F2474">
        <v>58.799999237060547</v>
      </c>
      <c r="G2474" s="7">
        <v>7</v>
      </c>
      <c r="H2474">
        <v>2.2000000476837158</v>
      </c>
      <c r="I2474">
        <v>5.5</v>
      </c>
      <c r="J2474">
        <v>48.700000762939453</v>
      </c>
      <c r="K2474">
        <v>6.9000000953674316</v>
      </c>
      <c r="L2474">
        <v>17.5</v>
      </c>
      <c r="M2474">
        <v>1.6000000238418579</v>
      </c>
      <c r="N2474">
        <v>9.1000003814697266</v>
      </c>
      <c r="P2474">
        <v>21.700000762939453</v>
      </c>
      <c r="Q2474">
        <v>39.200000762939453</v>
      </c>
      <c r="T2474">
        <v>0</v>
      </c>
      <c r="U2474">
        <v>0</v>
      </c>
      <c r="V2474">
        <v>0</v>
      </c>
      <c r="W2474">
        <v>1</v>
      </c>
      <c r="X2474">
        <v>0</v>
      </c>
      <c r="Y2474">
        <v>1</v>
      </c>
      <c r="Z2474">
        <v>0</v>
      </c>
      <c r="AA2474">
        <v>0</v>
      </c>
      <c r="AB2474">
        <v>0</v>
      </c>
      <c r="AC2474">
        <v>0</v>
      </c>
      <c r="AD2474">
        <v>0</v>
      </c>
      <c r="AE2474" s="63"/>
      <c r="AF2474" s="63"/>
      <c r="AG2474">
        <f t="shared" si="38"/>
        <v>0.11904762059228106</v>
      </c>
    </row>
    <row r="2475" spans="1:33" x14ac:dyDescent="0.25">
      <c r="A2475">
        <v>11057</v>
      </c>
      <c r="B2475" t="s">
        <v>108</v>
      </c>
      <c r="C2475" t="s">
        <v>468</v>
      </c>
      <c r="D2475">
        <v>1926</v>
      </c>
      <c r="E2475">
        <v>78.599998474121094</v>
      </c>
      <c r="F2475">
        <v>78.599998474121094</v>
      </c>
      <c r="G2475" s="7">
        <v>7</v>
      </c>
      <c r="H2475">
        <v>2.9000000953674316</v>
      </c>
      <c r="I2475">
        <v>7</v>
      </c>
      <c r="J2475">
        <v>64.300003051757813</v>
      </c>
      <c r="K2475">
        <v>4.9000000953674316</v>
      </c>
      <c r="L2475">
        <v>26.200000762939453</v>
      </c>
      <c r="M2475">
        <v>1.1000000238418579</v>
      </c>
      <c r="N2475">
        <v>12.300000190734863</v>
      </c>
      <c r="P2475">
        <v>33.400001525878906</v>
      </c>
      <c r="Q2475">
        <v>59.600002288818359</v>
      </c>
      <c r="T2475">
        <v>0</v>
      </c>
      <c r="U2475">
        <v>0</v>
      </c>
      <c r="V2475">
        <v>0</v>
      </c>
      <c r="W2475">
        <v>1</v>
      </c>
      <c r="X2475">
        <v>0</v>
      </c>
      <c r="Y2475">
        <v>1</v>
      </c>
      <c r="Z2475">
        <v>0</v>
      </c>
      <c r="AA2475">
        <v>0</v>
      </c>
      <c r="AB2475">
        <v>0</v>
      </c>
      <c r="AC2475">
        <v>0</v>
      </c>
      <c r="AD2475">
        <v>0</v>
      </c>
      <c r="AE2475" s="63"/>
      <c r="AF2475" s="63"/>
      <c r="AG2475">
        <f t="shared" si="38"/>
        <v>8.9058525901940536E-2</v>
      </c>
    </row>
    <row r="2476" spans="1:33" x14ac:dyDescent="0.25">
      <c r="A2476">
        <v>11057</v>
      </c>
      <c r="B2476" t="s">
        <v>108</v>
      </c>
      <c r="C2476" t="s">
        <v>469</v>
      </c>
      <c r="D2476">
        <v>1927</v>
      </c>
      <c r="E2476">
        <v>74</v>
      </c>
      <c r="F2476">
        <v>74</v>
      </c>
      <c r="G2476" s="7">
        <v>10</v>
      </c>
      <c r="H2476">
        <v>4.5999999046325684</v>
      </c>
      <c r="I2476">
        <v>10</v>
      </c>
      <c r="J2476">
        <v>55.799999237060547</v>
      </c>
      <c r="K2476">
        <v>7.5999999046325684</v>
      </c>
      <c r="L2476">
        <v>34.200000762939453</v>
      </c>
      <c r="M2476">
        <v>2.2000000476837158</v>
      </c>
      <c r="N2476">
        <v>0</v>
      </c>
      <c r="P2476">
        <v>16.899999618530273</v>
      </c>
      <c r="Q2476">
        <v>51.099998474121094</v>
      </c>
      <c r="S2476">
        <v>4.9000000953674316</v>
      </c>
      <c r="T2476">
        <v>0</v>
      </c>
      <c r="U2476">
        <v>0</v>
      </c>
      <c r="V2476">
        <v>0</v>
      </c>
      <c r="W2476">
        <v>1</v>
      </c>
      <c r="X2476">
        <v>0</v>
      </c>
      <c r="Y2476">
        <v>1</v>
      </c>
      <c r="Z2476">
        <v>0</v>
      </c>
      <c r="AA2476">
        <v>0</v>
      </c>
      <c r="AB2476">
        <v>0</v>
      </c>
      <c r="AC2476">
        <v>0</v>
      </c>
      <c r="AD2476">
        <v>0</v>
      </c>
      <c r="AE2476" s="63"/>
      <c r="AF2476" s="63"/>
      <c r="AG2476">
        <f t="shared" si="38"/>
        <v>0.13513513513513514</v>
      </c>
    </row>
    <row r="2477" spans="1:33" x14ac:dyDescent="0.25">
      <c r="A2477">
        <v>11057</v>
      </c>
      <c r="B2477" t="s">
        <v>108</v>
      </c>
      <c r="C2477" t="s">
        <v>470</v>
      </c>
      <c r="D2477">
        <v>1928</v>
      </c>
      <c r="E2477">
        <v>99.300003051757813</v>
      </c>
      <c r="F2477">
        <v>99.300003051757813</v>
      </c>
      <c r="G2477" s="7">
        <v>10</v>
      </c>
      <c r="H2477">
        <v>5</v>
      </c>
      <c r="I2477">
        <v>10</v>
      </c>
      <c r="J2477">
        <v>80.699996948242188</v>
      </c>
      <c r="K2477">
        <v>1.1000000238418579</v>
      </c>
      <c r="L2477">
        <v>55.900001525878906</v>
      </c>
      <c r="M2477">
        <v>1.1000000238418579</v>
      </c>
      <c r="O2477">
        <v>4.9000000953674316</v>
      </c>
      <c r="P2477">
        <v>15.399999618530273</v>
      </c>
      <c r="Q2477">
        <v>71.300003051757813</v>
      </c>
      <c r="S2477">
        <v>8.6000003814697266</v>
      </c>
      <c r="T2477">
        <v>0</v>
      </c>
      <c r="U2477">
        <v>0</v>
      </c>
      <c r="V2477">
        <v>0</v>
      </c>
      <c r="W2477">
        <v>1</v>
      </c>
      <c r="X2477">
        <v>0</v>
      </c>
      <c r="Y2477">
        <v>1</v>
      </c>
      <c r="Z2477">
        <v>0</v>
      </c>
      <c r="AA2477">
        <v>0</v>
      </c>
      <c r="AB2477">
        <v>0</v>
      </c>
      <c r="AC2477">
        <v>0</v>
      </c>
      <c r="AD2477">
        <v>0</v>
      </c>
      <c r="AE2477" s="63"/>
      <c r="AF2477" s="63"/>
      <c r="AG2477">
        <f t="shared" si="38"/>
        <v>0.10070493144685738</v>
      </c>
    </row>
    <row r="2478" spans="1:33" x14ac:dyDescent="0.25">
      <c r="A2478">
        <v>11057</v>
      </c>
      <c r="B2478" t="s">
        <v>108</v>
      </c>
      <c r="C2478" t="s">
        <v>471</v>
      </c>
      <c r="D2478">
        <v>1929</v>
      </c>
      <c r="E2478">
        <v>122.5</v>
      </c>
      <c r="F2478">
        <v>122.5</v>
      </c>
      <c r="G2478" s="7">
        <v>10</v>
      </c>
      <c r="H2478">
        <v>5.0999999046325684</v>
      </c>
      <c r="I2478">
        <v>10</v>
      </c>
      <c r="J2478">
        <v>103</v>
      </c>
      <c r="K2478">
        <v>2.7999999523162842</v>
      </c>
      <c r="L2478">
        <v>82.5</v>
      </c>
      <c r="M2478">
        <v>1.7999999523162842</v>
      </c>
      <c r="O2478">
        <v>8.6000003814697266</v>
      </c>
      <c r="P2478">
        <v>14.899999618530273</v>
      </c>
      <c r="Q2478">
        <v>97.400001525878906</v>
      </c>
      <c r="S2478">
        <v>37.799999237060547</v>
      </c>
      <c r="T2478">
        <v>0</v>
      </c>
      <c r="U2478">
        <v>0</v>
      </c>
      <c r="V2478">
        <v>0</v>
      </c>
      <c r="W2478">
        <v>1</v>
      </c>
      <c r="X2478">
        <v>0</v>
      </c>
      <c r="Y2478">
        <v>1</v>
      </c>
      <c r="Z2478">
        <v>0</v>
      </c>
      <c r="AA2478">
        <v>0</v>
      </c>
      <c r="AB2478">
        <v>0</v>
      </c>
      <c r="AC2478">
        <v>0</v>
      </c>
      <c r="AD2478">
        <v>0</v>
      </c>
      <c r="AE2478" s="63"/>
      <c r="AF2478" s="63"/>
      <c r="AG2478">
        <f t="shared" si="38"/>
        <v>8.1632653061224483E-2</v>
      </c>
    </row>
    <row r="2479" spans="1:33" x14ac:dyDescent="0.25">
      <c r="A2479">
        <v>11057</v>
      </c>
      <c r="B2479" t="s">
        <v>108</v>
      </c>
      <c r="C2479" t="s">
        <v>472</v>
      </c>
      <c r="D2479">
        <v>1930</v>
      </c>
      <c r="E2479">
        <v>122.5</v>
      </c>
      <c r="F2479">
        <v>122.5</v>
      </c>
      <c r="G2479" s="7">
        <v>10</v>
      </c>
      <c r="H2479">
        <v>5.3000001907348633</v>
      </c>
      <c r="I2479">
        <v>10</v>
      </c>
      <c r="J2479">
        <v>103.19999694824219</v>
      </c>
      <c r="K2479">
        <v>3.7000000476837158</v>
      </c>
      <c r="L2479">
        <v>73.199996948242188</v>
      </c>
      <c r="M2479">
        <v>1.6000000238418579</v>
      </c>
      <c r="N2479">
        <v>4.9000000953674316</v>
      </c>
      <c r="O2479">
        <v>6.9000000953674316</v>
      </c>
      <c r="P2479">
        <v>15.5</v>
      </c>
      <c r="Q2479">
        <v>88.699996948242188</v>
      </c>
      <c r="S2479">
        <v>7.0999999046325684</v>
      </c>
      <c r="T2479">
        <v>0</v>
      </c>
      <c r="U2479">
        <v>0</v>
      </c>
      <c r="V2479">
        <v>0</v>
      </c>
      <c r="W2479">
        <v>1</v>
      </c>
      <c r="X2479">
        <v>0</v>
      </c>
      <c r="Y2479">
        <v>1</v>
      </c>
      <c r="Z2479">
        <v>0</v>
      </c>
      <c r="AA2479">
        <v>0</v>
      </c>
      <c r="AB2479">
        <v>0</v>
      </c>
      <c r="AC2479">
        <v>0</v>
      </c>
      <c r="AD2479">
        <v>0</v>
      </c>
      <c r="AE2479" s="63"/>
      <c r="AF2479" s="63"/>
      <c r="AG2479">
        <f t="shared" si="38"/>
        <v>8.1632653061224483E-2</v>
      </c>
    </row>
    <row r="2480" spans="1:33" x14ac:dyDescent="0.25">
      <c r="A2480">
        <v>11057</v>
      </c>
      <c r="B2480" t="s">
        <v>108</v>
      </c>
      <c r="C2480" t="s">
        <v>473</v>
      </c>
      <c r="D2480">
        <v>1931</v>
      </c>
      <c r="E2480">
        <v>116.40000152587891</v>
      </c>
      <c r="F2480">
        <v>116.40000152587891</v>
      </c>
      <c r="G2480" s="7">
        <v>10</v>
      </c>
      <c r="H2480">
        <v>5.5</v>
      </c>
      <c r="I2480">
        <v>10</v>
      </c>
      <c r="J2480">
        <v>97.699996948242188</v>
      </c>
      <c r="K2480">
        <v>3</v>
      </c>
      <c r="L2480">
        <v>70.699996948242188</v>
      </c>
      <c r="M2480">
        <v>1.7000000476837158</v>
      </c>
      <c r="O2480">
        <v>7.0999999046325684</v>
      </c>
      <c r="P2480">
        <v>13.699999809265137</v>
      </c>
      <c r="Q2480">
        <v>84.399993896484375</v>
      </c>
      <c r="S2480">
        <v>2</v>
      </c>
      <c r="T2480">
        <v>0</v>
      </c>
      <c r="U2480">
        <v>0</v>
      </c>
      <c r="V2480">
        <v>0</v>
      </c>
      <c r="W2480">
        <v>1</v>
      </c>
      <c r="X2480">
        <v>0</v>
      </c>
      <c r="Y2480">
        <v>1</v>
      </c>
      <c r="Z2480">
        <v>0</v>
      </c>
      <c r="AA2480">
        <v>0</v>
      </c>
      <c r="AB2480">
        <v>0</v>
      </c>
      <c r="AC2480">
        <v>0</v>
      </c>
      <c r="AD2480">
        <v>0</v>
      </c>
      <c r="AE2480" s="63"/>
      <c r="AF2480" s="63"/>
      <c r="AG2480">
        <f t="shared" si="38"/>
        <v>8.5910651794765883E-2</v>
      </c>
    </row>
    <row r="2481" spans="1:33" x14ac:dyDescent="0.25">
      <c r="A2481">
        <v>11057</v>
      </c>
      <c r="B2481" t="s">
        <v>108</v>
      </c>
      <c r="C2481" t="s">
        <v>474</v>
      </c>
      <c r="D2481">
        <v>1932</v>
      </c>
      <c r="E2481">
        <v>109.5</v>
      </c>
      <c r="F2481">
        <v>109.5</v>
      </c>
      <c r="G2481" s="7">
        <v>10</v>
      </c>
      <c r="H2481">
        <v>5.3000001907348633</v>
      </c>
      <c r="I2481">
        <v>10</v>
      </c>
      <c r="J2481">
        <v>90.599998474121094</v>
      </c>
      <c r="K2481">
        <v>2.9000000953674316</v>
      </c>
      <c r="L2481">
        <v>42.299999237060547</v>
      </c>
      <c r="M2481">
        <v>1.6000000238418579</v>
      </c>
      <c r="O2481">
        <v>2</v>
      </c>
      <c r="P2481">
        <v>16.600000381469727</v>
      </c>
      <c r="Q2481">
        <v>58.900001525878906</v>
      </c>
      <c r="S2481">
        <v>0.80000001192092896</v>
      </c>
      <c r="T2481">
        <v>0</v>
      </c>
      <c r="U2481">
        <v>0</v>
      </c>
      <c r="V2481">
        <v>0</v>
      </c>
      <c r="W2481">
        <v>1</v>
      </c>
      <c r="X2481">
        <v>0</v>
      </c>
      <c r="Y2481">
        <v>1</v>
      </c>
      <c r="Z2481">
        <v>0</v>
      </c>
      <c r="AA2481">
        <v>0</v>
      </c>
      <c r="AB2481">
        <v>0</v>
      </c>
      <c r="AC2481">
        <v>0</v>
      </c>
      <c r="AD2481">
        <v>0</v>
      </c>
      <c r="AE2481" s="63"/>
      <c r="AF2481" s="63"/>
      <c r="AG2481">
        <f t="shared" si="38"/>
        <v>9.1324200913242004E-2</v>
      </c>
    </row>
    <row r="2482" spans="1:33" x14ac:dyDescent="0.25">
      <c r="A2482">
        <v>11057</v>
      </c>
      <c r="B2482" t="s">
        <v>108</v>
      </c>
      <c r="C2482" t="s">
        <v>475</v>
      </c>
      <c r="D2482">
        <v>1933</v>
      </c>
      <c r="E2482">
        <v>111.69999694824219</v>
      </c>
      <c r="F2482">
        <v>111.69999694824219</v>
      </c>
      <c r="G2482" s="7">
        <v>10</v>
      </c>
      <c r="H2482">
        <v>5.4000000953674316</v>
      </c>
      <c r="I2482">
        <v>10</v>
      </c>
      <c r="J2482">
        <v>93.099998474121094</v>
      </c>
      <c r="K2482">
        <v>2.2999999523162842</v>
      </c>
      <c r="L2482">
        <v>56.299999237060547</v>
      </c>
      <c r="M2482">
        <v>2.5</v>
      </c>
      <c r="O2482">
        <v>0.80000001192092896</v>
      </c>
      <c r="P2482">
        <v>16.299999237060547</v>
      </c>
      <c r="Q2482">
        <v>72.599998474121094</v>
      </c>
      <c r="S2482">
        <v>0.60000002384185791</v>
      </c>
      <c r="T2482">
        <v>0</v>
      </c>
      <c r="U2482">
        <v>0</v>
      </c>
      <c r="V2482">
        <v>0</v>
      </c>
      <c r="W2482">
        <v>1</v>
      </c>
      <c r="X2482">
        <v>0</v>
      </c>
      <c r="Y2482">
        <v>1</v>
      </c>
      <c r="Z2482">
        <v>0</v>
      </c>
      <c r="AA2482">
        <v>0</v>
      </c>
      <c r="AB2482">
        <v>0</v>
      </c>
      <c r="AC2482">
        <v>0</v>
      </c>
      <c r="AD2482">
        <v>0</v>
      </c>
      <c r="AE2482" s="63"/>
      <c r="AF2482" s="63"/>
      <c r="AG2482">
        <f t="shared" si="38"/>
        <v>8.9525517217638281E-2</v>
      </c>
    </row>
    <row r="2483" spans="1:33" x14ac:dyDescent="0.25">
      <c r="A2483">
        <v>11057</v>
      </c>
      <c r="B2483" t="s">
        <v>108</v>
      </c>
      <c r="C2483" t="s">
        <v>476</v>
      </c>
      <c r="D2483">
        <v>1934</v>
      </c>
      <c r="E2483">
        <v>109.09999847412109</v>
      </c>
      <c r="F2483">
        <v>109.09999847412109</v>
      </c>
      <c r="G2483" s="7">
        <v>10</v>
      </c>
      <c r="H2483">
        <v>5.5</v>
      </c>
      <c r="I2483">
        <v>10</v>
      </c>
      <c r="J2483">
        <v>90.400001525878906</v>
      </c>
      <c r="K2483">
        <v>2.7000000476837158</v>
      </c>
      <c r="L2483">
        <v>59.599998474121094</v>
      </c>
      <c r="M2483">
        <v>3.0999999046325684</v>
      </c>
      <c r="O2483">
        <v>0.60000002384185791</v>
      </c>
      <c r="P2483">
        <v>18.700000762939453</v>
      </c>
      <c r="Q2483">
        <v>78.300003051757813</v>
      </c>
      <c r="S2483">
        <v>0.80000001192092896</v>
      </c>
      <c r="T2483">
        <v>0</v>
      </c>
      <c r="U2483">
        <v>0</v>
      </c>
      <c r="V2483">
        <v>0</v>
      </c>
      <c r="W2483">
        <v>1</v>
      </c>
      <c r="X2483">
        <v>0</v>
      </c>
      <c r="Y2483">
        <v>1</v>
      </c>
      <c r="Z2483">
        <v>0</v>
      </c>
      <c r="AA2483">
        <v>0</v>
      </c>
      <c r="AB2483">
        <v>0</v>
      </c>
      <c r="AC2483">
        <v>0</v>
      </c>
      <c r="AD2483">
        <v>0</v>
      </c>
      <c r="AE2483" s="63"/>
      <c r="AF2483" s="63"/>
      <c r="AG2483">
        <f t="shared" si="38"/>
        <v>9.1659029696247299E-2</v>
      </c>
    </row>
    <row r="2484" spans="1:33" x14ac:dyDescent="0.25">
      <c r="A2484">
        <v>11057</v>
      </c>
      <c r="B2484" t="s">
        <v>108</v>
      </c>
      <c r="C2484" t="s">
        <v>477</v>
      </c>
      <c r="D2484">
        <v>1935</v>
      </c>
      <c r="E2484">
        <v>108.09999847412109</v>
      </c>
      <c r="F2484">
        <v>108.09999847412109</v>
      </c>
      <c r="G2484" s="7">
        <v>10</v>
      </c>
      <c r="H2484">
        <v>5.4000000953674316</v>
      </c>
      <c r="I2484">
        <v>10</v>
      </c>
      <c r="J2484">
        <v>87.400001525878906</v>
      </c>
      <c r="K2484">
        <v>2.4000000953674316</v>
      </c>
      <c r="L2484">
        <v>44.5</v>
      </c>
      <c r="M2484">
        <v>2.5999999046325684</v>
      </c>
      <c r="O2484">
        <v>0.80000001192092896</v>
      </c>
      <c r="P2484">
        <v>32.900001525878906</v>
      </c>
      <c r="Q2484">
        <v>77.400001525878906</v>
      </c>
      <c r="T2484">
        <v>0</v>
      </c>
      <c r="U2484">
        <v>0</v>
      </c>
      <c r="V2484">
        <v>0</v>
      </c>
      <c r="W2484">
        <v>1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 s="63"/>
      <c r="AF2484" s="63"/>
      <c r="AG2484">
        <f t="shared" si="38"/>
        <v>9.2506939326127538E-2</v>
      </c>
    </row>
    <row r="2485" spans="1:33" x14ac:dyDescent="0.25">
      <c r="A2485">
        <v>11057</v>
      </c>
      <c r="B2485" t="s">
        <v>108</v>
      </c>
      <c r="C2485" t="s">
        <v>478</v>
      </c>
      <c r="D2485">
        <v>1936</v>
      </c>
      <c r="E2485">
        <v>116.30000305175781</v>
      </c>
      <c r="F2485">
        <v>116.30000305175781</v>
      </c>
      <c r="G2485" s="7">
        <v>10</v>
      </c>
      <c r="H2485">
        <v>4</v>
      </c>
      <c r="I2485">
        <v>10</v>
      </c>
      <c r="J2485">
        <v>96.099998474121094</v>
      </c>
      <c r="K2485">
        <v>2.0999999046325684</v>
      </c>
      <c r="L2485">
        <v>44.799999237060547</v>
      </c>
      <c r="M2485">
        <v>1.6000000238418579</v>
      </c>
      <c r="N2485">
        <v>0.40000000596046448</v>
      </c>
      <c r="P2485">
        <v>36.5</v>
      </c>
      <c r="Q2485">
        <v>81.300003051757813</v>
      </c>
      <c r="T2485">
        <v>0</v>
      </c>
      <c r="U2485">
        <v>0</v>
      </c>
      <c r="V2485">
        <v>0</v>
      </c>
      <c r="W2485">
        <v>1</v>
      </c>
      <c r="X2485">
        <v>0</v>
      </c>
      <c r="Y2485">
        <v>1</v>
      </c>
      <c r="Z2485">
        <v>0</v>
      </c>
      <c r="AA2485">
        <v>0</v>
      </c>
      <c r="AB2485">
        <v>0</v>
      </c>
      <c r="AC2485">
        <v>0</v>
      </c>
      <c r="AD2485">
        <v>0</v>
      </c>
      <c r="AE2485" s="63"/>
      <c r="AF2485" s="63"/>
      <c r="AG2485">
        <f t="shared" si="38"/>
        <v>8.5984520529630848E-2</v>
      </c>
    </row>
    <row r="2486" spans="1:33" x14ac:dyDescent="0.25">
      <c r="A2486">
        <v>11057</v>
      </c>
      <c r="B2486" t="s">
        <v>108</v>
      </c>
      <c r="C2486" t="s">
        <v>479</v>
      </c>
      <c r="D2486">
        <v>1937</v>
      </c>
      <c r="E2486">
        <v>128.39999389648438</v>
      </c>
      <c r="F2486">
        <v>128.39999389648438</v>
      </c>
      <c r="G2486" s="7">
        <v>10</v>
      </c>
      <c r="H2486">
        <v>5</v>
      </c>
      <c r="I2486">
        <v>10</v>
      </c>
      <c r="J2486">
        <v>106.30000305175781</v>
      </c>
      <c r="K2486">
        <v>1.7999999523162842</v>
      </c>
      <c r="L2486">
        <v>33.799999237060547</v>
      </c>
      <c r="M2486">
        <v>11.100000381469727</v>
      </c>
      <c r="N2486">
        <v>1.1000000238418579</v>
      </c>
      <c r="P2486">
        <v>53.900001525878906</v>
      </c>
      <c r="Q2486">
        <v>87.699996948242188</v>
      </c>
      <c r="S2486">
        <v>10.600000381469727</v>
      </c>
      <c r="T2486">
        <v>0</v>
      </c>
      <c r="U2486">
        <v>0</v>
      </c>
      <c r="V2486">
        <v>0</v>
      </c>
      <c r="W2486">
        <v>1</v>
      </c>
      <c r="X2486">
        <v>0</v>
      </c>
      <c r="Y2486">
        <v>1</v>
      </c>
      <c r="Z2486">
        <v>0</v>
      </c>
      <c r="AA2486">
        <v>0</v>
      </c>
      <c r="AB2486">
        <v>0</v>
      </c>
      <c r="AC2486">
        <v>0</v>
      </c>
      <c r="AD2486">
        <v>0</v>
      </c>
      <c r="AE2486" s="63"/>
      <c r="AF2486" s="63"/>
      <c r="AG2486">
        <f t="shared" si="38"/>
        <v>7.7881623639810799E-2</v>
      </c>
    </row>
    <row r="2487" spans="1:33" x14ac:dyDescent="0.25">
      <c r="A2487">
        <v>11057</v>
      </c>
      <c r="B2487" t="s">
        <v>108</v>
      </c>
      <c r="C2487" t="s">
        <v>480</v>
      </c>
      <c r="D2487">
        <v>1938</v>
      </c>
      <c r="E2487">
        <v>127.09999847412109</v>
      </c>
      <c r="F2487">
        <v>127.09999847412109</v>
      </c>
      <c r="G2487" s="7">
        <v>10</v>
      </c>
      <c r="H2487">
        <v>4.6999998092651367</v>
      </c>
      <c r="I2487">
        <v>10</v>
      </c>
      <c r="J2487">
        <v>105</v>
      </c>
      <c r="K2487">
        <v>8.1999998092651367</v>
      </c>
      <c r="L2487">
        <v>33.099998474121094</v>
      </c>
      <c r="M2487">
        <v>12.899999618530273</v>
      </c>
      <c r="N2487">
        <v>4</v>
      </c>
      <c r="O2487">
        <v>10.600000381469727</v>
      </c>
      <c r="P2487">
        <v>58.099998474121094</v>
      </c>
      <c r="Q2487">
        <v>91.199996948242188</v>
      </c>
      <c r="S2487">
        <v>1.1000000238418579</v>
      </c>
      <c r="T2487">
        <v>0</v>
      </c>
      <c r="U2487">
        <v>0</v>
      </c>
      <c r="V2487">
        <v>0</v>
      </c>
      <c r="W2487">
        <v>1</v>
      </c>
      <c r="X2487">
        <v>0</v>
      </c>
      <c r="Y2487">
        <v>1</v>
      </c>
      <c r="Z2487">
        <v>0</v>
      </c>
      <c r="AA2487">
        <v>0</v>
      </c>
      <c r="AB2487">
        <v>0</v>
      </c>
      <c r="AC2487">
        <v>0</v>
      </c>
      <c r="AD2487">
        <v>0</v>
      </c>
      <c r="AE2487" s="63"/>
      <c r="AF2487" s="63"/>
      <c r="AG2487">
        <f t="shared" si="38"/>
        <v>7.8678207081458826E-2</v>
      </c>
    </row>
    <row r="2488" spans="1:33" s="4" customFormat="1" x14ac:dyDescent="0.25">
      <c r="A2488" s="4">
        <v>11057</v>
      </c>
      <c r="B2488" s="4" t="s">
        <v>108</v>
      </c>
      <c r="C2488" s="4" t="s">
        <v>481</v>
      </c>
      <c r="D2488" s="4">
        <v>1939</v>
      </c>
      <c r="E2488" s="4">
        <v>98.099998474121094</v>
      </c>
      <c r="F2488" s="4">
        <v>98.099998474121094</v>
      </c>
      <c r="G2488" s="7">
        <v>10</v>
      </c>
      <c r="H2488" s="4">
        <v>4.5999999046325684</v>
      </c>
      <c r="I2488" s="4">
        <v>10</v>
      </c>
      <c r="J2488" s="4">
        <v>81.800003051757813</v>
      </c>
      <c r="K2488" s="4">
        <v>10.899999618530273</v>
      </c>
      <c r="L2488" s="4">
        <v>30.700000762939453</v>
      </c>
      <c r="M2488" s="4">
        <v>4</v>
      </c>
      <c r="N2488" s="4">
        <v>3.2999999523162842</v>
      </c>
      <c r="O2488" s="4">
        <v>1.1000000238418579</v>
      </c>
      <c r="P2488" s="4">
        <v>35.799999237060547</v>
      </c>
      <c r="Q2488" s="4">
        <v>66.5</v>
      </c>
      <c r="T2488" s="4">
        <v>0</v>
      </c>
      <c r="U2488" s="4">
        <v>0</v>
      </c>
      <c r="V2488" s="4">
        <v>0</v>
      </c>
      <c r="W2488" s="4">
        <v>1</v>
      </c>
      <c r="X2488" s="4">
        <v>0</v>
      </c>
      <c r="Y2488" s="4">
        <v>1</v>
      </c>
      <c r="Z2488" s="4">
        <v>0</v>
      </c>
      <c r="AA2488" s="4">
        <v>0</v>
      </c>
      <c r="AB2488" s="4">
        <v>0</v>
      </c>
      <c r="AC2488" s="4">
        <v>0</v>
      </c>
      <c r="AD2488" s="4">
        <v>0</v>
      </c>
      <c r="AE2488" s="63"/>
      <c r="AF2488" s="63"/>
      <c r="AG2488">
        <f t="shared" si="38"/>
        <v>0.10193680077006334</v>
      </c>
    </row>
    <row r="2489" spans="1:33" x14ac:dyDescent="0.25">
      <c r="A2489">
        <v>11058</v>
      </c>
      <c r="B2489" t="s">
        <v>109</v>
      </c>
      <c r="C2489" t="s">
        <v>454</v>
      </c>
      <c r="D2489">
        <v>1912</v>
      </c>
      <c r="E2489">
        <v>65.699996948242188</v>
      </c>
      <c r="F2489">
        <v>65.699996948242188</v>
      </c>
      <c r="G2489" s="7">
        <v>25</v>
      </c>
      <c r="H2489">
        <v>0.60000002384185791</v>
      </c>
      <c r="I2489">
        <v>10</v>
      </c>
      <c r="J2489">
        <v>37.099998474121094</v>
      </c>
      <c r="K2489">
        <v>1.8999999761581421</v>
      </c>
      <c r="L2489">
        <v>15.399999618530273</v>
      </c>
      <c r="M2489">
        <v>3</v>
      </c>
      <c r="N2489">
        <v>10.300000190734863</v>
      </c>
      <c r="P2489">
        <v>24</v>
      </c>
      <c r="Q2489">
        <v>39.400001525878906</v>
      </c>
      <c r="T2489">
        <v>0</v>
      </c>
      <c r="U2489">
        <v>0</v>
      </c>
      <c r="V2489">
        <v>0</v>
      </c>
      <c r="W2489">
        <v>1</v>
      </c>
      <c r="X2489">
        <v>0</v>
      </c>
      <c r="Y2489">
        <v>0</v>
      </c>
      <c r="Z2489">
        <v>0</v>
      </c>
      <c r="AA2489">
        <v>0</v>
      </c>
      <c r="AB2489">
        <v>1</v>
      </c>
      <c r="AC2489">
        <v>0</v>
      </c>
      <c r="AD2489">
        <v>0</v>
      </c>
      <c r="AE2489" s="63">
        <f>AVERAGE(G2489:G2507)</f>
        <v>31.315789473684209</v>
      </c>
      <c r="AF2489" s="63">
        <f>_xlfn.VAR.S(G2489:G2507)</f>
        <v>57.894736842105175</v>
      </c>
      <c r="AG2489">
        <f t="shared" si="38"/>
        <v>0.38051752148017226</v>
      </c>
    </row>
    <row r="2490" spans="1:33" x14ac:dyDescent="0.25">
      <c r="A2490">
        <v>11058</v>
      </c>
      <c r="B2490" t="s">
        <v>109</v>
      </c>
      <c r="C2490" t="s">
        <v>455</v>
      </c>
      <c r="D2490">
        <v>1913</v>
      </c>
      <c r="E2490">
        <v>77.400001525878906</v>
      </c>
      <c r="F2490">
        <v>77.349998474121094</v>
      </c>
      <c r="G2490" s="7">
        <v>25</v>
      </c>
      <c r="H2490">
        <v>1.3500000238418579</v>
      </c>
      <c r="I2490">
        <v>10</v>
      </c>
      <c r="J2490">
        <v>45.599998474121094</v>
      </c>
      <c r="K2490">
        <v>3.2999999523162842</v>
      </c>
      <c r="L2490">
        <v>16.100000381469727</v>
      </c>
      <c r="M2490">
        <v>2.7000000476837158</v>
      </c>
      <c r="N2490">
        <v>12.100000381469727</v>
      </c>
      <c r="P2490">
        <v>33.299999237060547</v>
      </c>
      <c r="Q2490">
        <v>49.400001525878906</v>
      </c>
      <c r="T2490">
        <v>0</v>
      </c>
      <c r="U2490">
        <v>0</v>
      </c>
      <c r="V2490">
        <v>0</v>
      </c>
      <c r="W2490">
        <v>1</v>
      </c>
      <c r="X2490">
        <v>0</v>
      </c>
      <c r="Y2490">
        <v>0</v>
      </c>
      <c r="Z2490">
        <v>0</v>
      </c>
      <c r="AA2490">
        <v>0</v>
      </c>
      <c r="AB2490">
        <v>1</v>
      </c>
      <c r="AC2490">
        <v>0</v>
      </c>
      <c r="AD2490">
        <v>0</v>
      </c>
      <c r="AE2490" s="63"/>
      <c r="AF2490" s="63"/>
      <c r="AG2490">
        <f t="shared" si="38"/>
        <v>0.32299740965303703</v>
      </c>
    </row>
    <row r="2491" spans="1:33" x14ac:dyDescent="0.25">
      <c r="A2491">
        <v>11058</v>
      </c>
      <c r="B2491" t="s">
        <v>109</v>
      </c>
      <c r="C2491" t="s">
        <v>456</v>
      </c>
      <c r="D2491">
        <v>1914</v>
      </c>
      <c r="E2491">
        <v>64.599998474121094</v>
      </c>
      <c r="F2491">
        <v>64.599998474121094</v>
      </c>
      <c r="G2491" s="7">
        <v>25</v>
      </c>
      <c r="H2491">
        <v>1.2000000476837158</v>
      </c>
      <c r="I2491">
        <v>10.100000381469727</v>
      </c>
      <c r="J2491">
        <v>35.599998474121094</v>
      </c>
      <c r="K2491">
        <v>7.8000001907348633</v>
      </c>
      <c r="L2491">
        <v>12.600000381469727</v>
      </c>
      <c r="M2491">
        <v>3</v>
      </c>
      <c r="N2491">
        <v>11.800000190734863</v>
      </c>
      <c r="P2491">
        <v>18.799999237060547</v>
      </c>
      <c r="Q2491">
        <v>31.399999618530273</v>
      </c>
      <c r="T2491">
        <v>0</v>
      </c>
      <c r="U2491">
        <v>0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0</v>
      </c>
      <c r="AB2491">
        <v>1</v>
      </c>
      <c r="AC2491">
        <v>0</v>
      </c>
      <c r="AD2491">
        <v>0</v>
      </c>
      <c r="AE2491" s="63"/>
      <c r="AF2491" s="63"/>
      <c r="AG2491">
        <f t="shared" si="38"/>
        <v>0.3869969131657961</v>
      </c>
    </row>
    <row r="2492" spans="1:33" x14ac:dyDescent="0.25">
      <c r="A2492">
        <v>11058</v>
      </c>
      <c r="B2492" t="s">
        <v>109</v>
      </c>
      <c r="C2492" t="s">
        <v>457</v>
      </c>
      <c r="D2492">
        <v>1915</v>
      </c>
      <c r="E2492">
        <v>70.599998474121094</v>
      </c>
      <c r="F2492">
        <v>70.599998474121094</v>
      </c>
      <c r="G2492" s="7">
        <v>25</v>
      </c>
      <c r="H2492">
        <v>1.7000000476837158</v>
      </c>
      <c r="I2492">
        <v>10.100000381469727</v>
      </c>
      <c r="J2492">
        <v>42.5</v>
      </c>
      <c r="K2492">
        <v>10</v>
      </c>
      <c r="L2492">
        <v>15.899999618530273</v>
      </c>
      <c r="M2492">
        <v>3.0999999046325684</v>
      </c>
      <c r="N2492">
        <v>11</v>
      </c>
      <c r="P2492">
        <v>19.399999618530273</v>
      </c>
      <c r="Q2492">
        <v>35.299999237060547</v>
      </c>
      <c r="T2492">
        <v>0</v>
      </c>
      <c r="U2492">
        <v>0</v>
      </c>
      <c r="V2492">
        <v>0</v>
      </c>
      <c r="W2492">
        <v>1</v>
      </c>
      <c r="X2492">
        <v>0</v>
      </c>
      <c r="Y2492">
        <v>0</v>
      </c>
      <c r="Z2492">
        <v>0</v>
      </c>
      <c r="AA2492">
        <v>0</v>
      </c>
      <c r="AB2492">
        <v>1</v>
      </c>
      <c r="AC2492">
        <v>0</v>
      </c>
      <c r="AD2492">
        <v>0</v>
      </c>
      <c r="AE2492" s="63"/>
      <c r="AF2492" s="63"/>
      <c r="AG2492">
        <f t="shared" si="38"/>
        <v>0.3541076563785468</v>
      </c>
    </row>
    <row r="2493" spans="1:33" x14ac:dyDescent="0.25">
      <c r="A2493">
        <v>11058</v>
      </c>
      <c r="B2493" t="s">
        <v>109</v>
      </c>
      <c r="C2493" t="s">
        <v>458</v>
      </c>
      <c r="D2493">
        <v>1916</v>
      </c>
      <c r="E2493">
        <v>85.75</v>
      </c>
      <c r="F2493">
        <v>85.75</v>
      </c>
      <c r="G2493" s="7">
        <v>25</v>
      </c>
      <c r="H2493">
        <v>2.2000000476837158</v>
      </c>
      <c r="I2493">
        <v>10.100000381469727</v>
      </c>
      <c r="J2493">
        <v>58.200000762939453</v>
      </c>
      <c r="K2493">
        <v>12.100000381469727</v>
      </c>
      <c r="L2493">
        <v>23.600000381469727</v>
      </c>
      <c r="M2493">
        <v>4</v>
      </c>
      <c r="N2493">
        <v>11.699999809265137</v>
      </c>
      <c r="P2493">
        <v>24.049999237060547</v>
      </c>
      <c r="Q2493">
        <v>47.650001525878906</v>
      </c>
      <c r="T2493">
        <v>0</v>
      </c>
      <c r="U2493">
        <v>0</v>
      </c>
      <c r="V2493">
        <v>0</v>
      </c>
      <c r="W2493">
        <v>1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0</v>
      </c>
      <c r="AE2493" s="63"/>
      <c r="AF2493" s="63"/>
      <c r="AG2493">
        <f t="shared" si="38"/>
        <v>0.29154518950437319</v>
      </c>
    </row>
    <row r="2494" spans="1:33" x14ac:dyDescent="0.25">
      <c r="A2494">
        <v>11058</v>
      </c>
      <c r="B2494" t="s">
        <v>109</v>
      </c>
      <c r="C2494" t="s">
        <v>459</v>
      </c>
      <c r="D2494">
        <v>1917</v>
      </c>
      <c r="E2494">
        <v>109.09999847412109</v>
      </c>
      <c r="F2494">
        <v>109.09999847412109</v>
      </c>
      <c r="G2494" s="7">
        <v>25</v>
      </c>
      <c r="H2494">
        <v>2.7100000381469727</v>
      </c>
      <c r="I2494">
        <v>13.300000190734863</v>
      </c>
      <c r="J2494">
        <v>80.610000610351563</v>
      </c>
      <c r="K2494">
        <v>18.299999237060547</v>
      </c>
      <c r="L2494">
        <v>25.5</v>
      </c>
      <c r="M2494">
        <v>4.3000001907348633</v>
      </c>
      <c r="N2494">
        <v>12.199999809265137</v>
      </c>
      <c r="P2494">
        <v>41.900001525878906</v>
      </c>
      <c r="Q2494">
        <v>67.400001525878906</v>
      </c>
      <c r="T2494">
        <v>0</v>
      </c>
      <c r="U2494">
        <v>0</v>
      </c>
      <c r="V2494">
        <v>0</v>
      </c>
      <c r="W2494">
        <v>1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 s="63"/>
      <c r="AF2494" s="63"/>
      <c r="AG2494">
        <f t="shared" si="38"/>
        <v>0.22914757424061824</v>
      </c>
    </row>
    <row r="2495" spans="1:33" x14ac:dyDescent="0.25">
      <c r="A2495">
        <v>11058</v>
      </c>
      <c r="B2495" t="s">
        <v>109</v>
      </c>
      <c r="C2495" t="s">
        <v>460</v>
      </c>
      <c r="D2495">
        <v>1918</v>
      </c>
      <c r="E2495">
        <v>170</v>
      </c>
      <c r="F2495">
        <v>170</v>
      </c>
      <c r="G2495" s="7">
        <v>25</v>
      </c>
      <c r="H2495">
        <v>3.5</v>
      </c>
      <c r="I2495">
        <v>16.200000762939453</v>
      </c>
      <c r="J2495">
        <v>141.10000610351563</v>
      </c>
      <c r="K2495">
        <v>27.700000762939453</v>
      </c>
      <c r="L2495">
        <v>64.099998474121094</v>
      </c>
      <c r="M2495">
        <v>7.9000000953674316</v>
      </c>
      <c r="N2495">
        <v>13.899999618530273</v>
      </c>
      <c r="P2495">
        <v>51.599998474121094</v>
      </c>
      <c r="Q2495">
        <v>115.69999694824219</v>
      </c>
      <c r="T2495">
        <v>0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1</v>
      </c>
      <c r="AC2495">
        <v>0</v>
      </c>
      <c r="AD2495">
        <v>0</v>
      </c>
      <c r="AE2495" s="63"/>
      <c r="AF2495" s="63"/>
      <c r="AG2495">
        <f t="shared" si="38"/>
        <v>0.14705882352941177</v>
      </c>
    </row>
    <row r="2496" spans="1:33" x14ac:dyDescent="0.25">
      <c r="A2496">
        <v>11058</v>
      </c>
      <c r="B2496" t="s">
        <v>109</v>
      </c>
      <c r="C2496" t="s">
        <v>461</v>
      </c>
      <c r="D2496">
        <v>1919</v>
      </c>
      <c r="E2496">
        <v>169.69999694824219</v>
      </c>
      <c r="F2496">
        <v>169.69999694824219</v>
      </c>
      <c r="G2496" s="7">
        <v>25</v>
      </c>
      <c r="H2496">
        <v>4</v>
      </c>
      <c r="I2496">
        <v>19.100000381469727</v>
      </c>
      <c r="J2496">
        <v>140.30000305175781</v>
      </c>
      <c r="K2496">
        <v>34.599998474121094</v>
      </c>
      <c r="L2496">
        <v>52.299999237060547</v>
      </c>
      <c r="M2496">
        <v>7.3000001907348633</v>
      </c>
      <c r="N2496">
        <v>15.5</v>
      </c>
      <c r="P2496">
        <v>63.099998474121094</v>
      </c>
      <c r="Q2496">
        <v>115.39999389648438</v>
      </c>
      <c r="T2496">
        <v>0</v>
      </c>
      <c r="U2496">
        <v>0</v>
      </c>
      <c r="V2496">
        <v>0</v>
      </c>
      <c r="W2496">
        <v>1</v>
      </c>
      <c r="X2496">
        <v>0</v>
      </c>
      <c r="Y2496">
        <v>0</v>
      </c>
      <c r="Z2496">
        <v>0</v>
      </c>
      <c r="AA2496">
        <v>0</v>
      </c>
      <c r="AB2496">
        <v>1</v>
      </c>
      <c r="AC2496">
        <v>0</v>
      </c>
      <c r="AD2496">
        <v>0</v>
      </c>
      <c r="AE2496" s="63"/>
      <c r="AF2496" s="63"/>
      <c r="AG2496">
        <f t="shared" si="38"/>
        <v>0.14731880052788038</v>
      </c>
    </row>
    <row r="2497" spans="1:33" x14ac:dyDescent="0.25">
      <c r="A2497">
        <v>11058</v>
      </c>
      <c r="B2497" t="s">
        <v>109</v>
      </c>
      <c r="C2497" t="s">
        <v>462</v>
      </c>
      <c r="D2497">
        <v>1920</v>
      </c>
      <c r="E2497">
        <v>194.69999694824219</v>
      </c>
      <c r="F2497">
        <v>194.69999694824219</v>
      </c>
      <c r="G2497" s="7">
        <v>25</v>
      </c>
      <c r="H2497">
        <v>4.4000000953674316</v>
      </c>
      <c r="I2497">
        <v>20.5</v>
      </c>
      <c r="J2497">
        <v>165.30000305175781</v>
      </c>
      <c r="K2497">
        <v>37.099998474121094</v>
      </c>
      <c r="L2497">
        <v>72.199996948242188</v>
      </c>
      <c r="M2497">
        <v>6.1999998092651367</v>
      </c>
      <c r="N2497">
        <v>19.200000762939453</v>
      </c>
      <c r="P2497">
        <v>68</v>
      </c>
      <c r="Q2497">
        <v>140.19999694824219</v>
      </c>
      <c r="T2497">
        <v>0</v>
      </c>
      <c r="U2497">
        <v>0</v>
      </c>
      <c r="V2497">
        <v>0</v>
      </c>
      <c r="W2497">
        <v>1</v>
      </c>
      <c r="X2497">
        <v>0</v>
      </c>
      <c r="Y2497">
        <v>0</v>
      </c>
      <c r="Z2497">
        <v>0</v>
      </c>
      <c r="AA2497">
        <v>0</v>
      </c>
      <c r="AB2497">
        <v>1</v>
      </c>
      <c r="AC2497">
        <v>0</v>
      </c>
      <c r="AD2497">
        <v>0</v>
      </c>
      <c r="AE2497" s="63"/>
      <c r="AF2497" s="63"/>
      <c r="AG2497">
        <f t="shared" si="38"/>
        <v>0.12840267278815543</v>
      </c>
    </row>
    <row r="2498" spans="1:33" x14ac:dyDescent="0.25">
      <c r="A2498">
        <v>11058</v>
      </c>
      <c r="B2498" t="s">
        <v>109</v>
      </c>
      <c r="C2498" t="s">
        <v>463</v>
      </c>
      <c r="D2498">
        <v>1921</v>
      </c>
      <c r="E2498">
        <v>220.5</v>
      </c>
      <c r="F2498">
        <v>220.5</v>
      </c>
      <c r="G2498" s="7">
        <v>25</v>
      </c>
      <c r="H2498">
        <v>4.5</v>
      </c>
      <c r="I2498">
        <v>20.700000762939453</v>
      </c>
      <c r="J2498">
        <v>185.60000610351563</v>
      </c>
      <c r="K2498">
        <v>27.5</v>
      </c>
      <c r="L2498">
        <v>94</v>
      </c>
      <c r="M2498">
        <v>4</v>
      </c>
      <c r="N2498">
        <v>26.299999237060547</v>
      </c>
      <c r="P2498">
        <v>83.199996948242188</v>
      </c>
      <c r="Q2498">
        <v>177.19999694824219</v>
      </c>
      <c r="T2498">
        <v>0</v>
      </c>
      <c r="U2498">
        <v>0</v>
      </c>
      <c r="V2498">
        <v>0</v>
      </c>
      <c r="W2498">
        <v>1</v>
      </c>
      <c r="X2498">
        <v>0</v>
      </c>
      <c r="Y2498">
        <v>0</v>
      </c>
      <c r="Z2498">
        <v>0</v>
      </c>
      <c r="AA2498">
        <v>0</v>
      </c>
      <c r="AB2498">
        <v>1</v>
      </c>
      <c r="AC2498">
        <v>0</v>
      </c>
      <c r="AD2498">
        <v>0</v>
      </c>
      <c r="AE2498" s="63"/>
      <c r="AF2498" s="63"/>
      <c r="AG2498">
        <f t="shared" si="38"/>
        <v>0.11337868480725624</v>
      </c>
    </row>
    <row r="2499" spans="1:33" x14ac:dyDescent="0.25">
      <c r="A2499">
        <v>11058</v>
      </c>
      <c r="B2499" t="s">
        <v>109</v>
      </c>
      <c r="C2499" t="s">
        <v>464</v>
      </c>
      <c r="D2499">
        <v>1922</v>
      </c>
      <c r="E2499">
        <v>247.5</v>
      </c>
      <c r="F2499">
        <v>247.5</v>
      </c>
      <c r="G2499" s="7">
        <v>25</v>
      </c>
      <c r="H2499">
        <v>4.9000000953674316</v>
      </c>
      <c r="I2499">
        <v>20.799999237060547</v>
      </c>
      <c r="J2499">
        <v>213.10000610351563</v>
      </c>
      <c r="K2499">
        <v>27.799999237060547</v>
      </c>
      <c r="L2499">
        <v>108.19999694824219</v>
      </c>
      <c r="M2499">
        <v>3.7999999523162842</v>
      </c>
      <c r="N2499">
        <v>38</v>
      </c>
      <c r="P2499">
        <v>95</v>
      </c>
      <c r="Q2499">
        <v>203.19999694824219</v>
      </c>
      <c r="T2499">
        <v>0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0</v>
      </c>
      <c r="AB2499">
        <v>1</v>
      </c>
      <c r="AC2499">
        <v>0</v>
      </c>
      <c r="AD2499">
        <v>0</v>
      </c>
      <c r="AE2499" s="63"/>
      <c r="AF2499" s="63"/>
      <c r="AG2499">
        <f t="shared" ref="AG2499:AG2562" si="39">G2499/E2499</f>
        <v>0.10101010101010101</v>
      </c>
    </row>
    <row r="2500" spans="1:33" x14ac:dyDescent="0.25">
      <c r="A2500">
        <v>11058</v>
      </c>
      <c r="B2500" t="s">
        <v>109</v>
      </c>
      <c r="C2500" t="s">
        <v>465</v>
      </c>
      <c r="D2500">
        <v>1923</v>
      </c>
      <c r="E2500">
        <v>290.29998779296875</v>
      </c>
      <c r="F2500">
        <v>290.29998779296875</v>
      </c>
      <c r="G2500" s="7">
        <v>40</v>
      </c>
      <c r="H2500">
        <v>6.4000000953674316</v>
      </c>
      <c r="I2500">
        <v>24.600000381469727</v>
      </c>
      <c r="J2500">
        <v>237.39999389648438</v>
      </c>
      <c r="K2500">
        <v>29.100000381469727</v>
      </c>
      <c r="L2500">
        <v>101.30000305175781</v>
      </c>
      <c r="M2500">
        <v>5.9000000953674316</v>
      </c>
      <c r="N2500">
        <v>43</v>
      </c>
      <c r="P2500">
        <v>131.10000610351563</v>
      </c>
      <c r="Q2500">
        <v>232.40000915527344</v>
      </c>
      <c r="T2500">
        <v>0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0</v>
      </c>
      <c r="AB2500">
        <v>1</v>
      </c>
      <c r="AC2500">
        <v>0</v>
      </c>
      <c r="AD2500">
        <v>0</v>
      </c>
      <c r="AE2500" s="63"/>
      <c r="AF2500" s="63"/>
      <c r="AG2500">
        <f t="shared" si="39"/>
        <v>0.13778850045466254</v>
      </c>
    </row>
    <row r="2501" spans="1:33" x14ac:dyDescent="0.25">
      <c r="A2501">
        <v>11058</v>
      </c>
      <c r="B2501" t="s">
        <v>109</v>
      </c>
      <c r="C2501" t="s">
        <v>466</v>
      </c>
      <c r="D2501">
        <v>1924</v>
      </c>
      <c r="E2501">
        <v>302.20001220703125</v>
      </c>
      <c r="F2501">
        <v>302.20001220703125</v>
      </c>
      <c r="G2501" s="7">
        <v>40</v>
      </c>
      <c r="H2501">
        <v>6.9000000953674316</v>
      </c>
      <c r="I2501">
        <v>24.700000762939453</v>
      </c>
      <c r="J2501">
        <v>243.10000610351563</v>
      </c>
      <c r="K2501">
        <v>42.299999237060547</v>
      </c>
      <c r="L2501">
        <v>85.199996948242188</v>
      </c>
      <c r="M2501">
        <v>9.8000001907348633</v>
      </c>
      <c r="N2501">
        <v>46.5</v>
      </c>
      <c r="P2501">
        <v>136.19999694824219</v>
      </c>
      <c r="Q2501">
        <v>221.39999389648438</v>
      </c>
      <c r="T2501">
        <v>0</v>
      </c>
      <c r="U2501">
        <v>0</v>
      </c>
      <c r="V2501">
        <v>0</v>
      </c>
      <c r="W2501">
        <v>1</v>
      </c>
      <c r="X2501">
        <v>0</v>
      </c>
      <c r="Y2501">
        <v>0</v>
      </c>
      <c r="Z2501">
        <v>0</v>
      </c>
      <c r="AA2501">
        <v>0</v>
      </c>
      <c r="AB2501">
        <v>1</v>
      </c>
      <c r="AC2501">
        <v>0</v>
      </c>
      <c r="AD2501">
        <v>0</v>
      </c>
      <c r="AE2501" s="63"/>
      <c r="AF2501" s="63"/>
      <c r="AG2501">
        <f t="shared" si="39"/>
        <v>0.13236266837936722</v>
      </c>
    </row>
    <row r="2502" spans="1:33" x14ac:dyDescent="0.25">
      <c r="A2502">
        <v>11058</v>
      </c>
      <c r="B2502" t="s">
        <v>109</v>
      </c>
      <c r="C2502" t="s">
        <v>467</v>
      </c>
      <c r="D2502">
        <v>1925</v>
      </c>
      <c r="E2502">
        <v>412</v>
      </c>
      <c r="F2502">
        <v>412</v>
      </c>
      <c r="G2502" s="7">
        <v>40</v>
      </c>
      <c r="H2502">
        <v>8.8000001907348633</v>
      </c>
      <c r="I2502">
        <v>24.700000762939453</v>
      </c>
      <c r="J2502">
        <v>344.29998779296875</v>
      </c>
      <c r="K2502">
        <v>60.700000762939453</v>
      </c>
      <c r="L2502">
        <v>142.39999389648438</v>
      </c>
      <c r="M2502">
        <v>17</v>
      </c>
      <c r="N2502">
        <v>82.199996948242188</v>
      </c>
      <c r="P2502">
        <v>148.39999389648438</v>
      </c>
      <c r="Q2502">
        <v>290.79998779296875</v>
      </c>
      <c r="T2502">
        <v>0</v>
      </c>
      <c r="U2502">
        <v>0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0</v>
      </c>
      <c r="AB2502">
        <v>1</v>
      </c>
      <c r="AC2502">
        <v>0</v>
      </c>
      <c r="AD2502">
        <v>0</v>
      </c>
      <c r="AE2502" s="63"/>
      <c r="AF2502" s="63"/>
      <c r="AG2502">
        <f t="shared" si="39"/>
        <v>9.7087378640776698E-2</v>
      </c>
    </row>
    <row r="2503" spans="1:33" x14ac:dyDescent="0.25">
      <c r="A2503">
        <v>11058</v>
      </c>
      <c r="B2503" t="s">
        <v>109</v>
      </c>
      <c r="C2503" t="s">
        <v>468</v>
      </c>
      <c r="D2503">
        <v>1926</v>
      </c>
      <c r="E2503">
        <v>500.20001220703125</v>
      </c>
      <c r="F2503">
        <v>500.20001220703125</v>
      </c>
      <c r="G2503" s="7">
        <v>40</v>
      </c>
      <c r="H2503">
        <v>11.199999809265137</v>
      </c>
      <c r="I2503">
        <v>24.700000762939453</v>
      </c>
      <c r="J2503">
        <v>415.79998779296875</v>
      </c>
      <c r="K2503">
        <v>55.200000762939453</v>
      </c>
      <c r="L2503">
        <v>147.39999389648438</v>
      </c>
      <c r="M2503">
        <v>18.5</v>
      </c>
      <c r="N2503">
        <v>106</v>
      </c>
      <c r="P2503">
        <v>224.69999694824219</v>
      </c>
      <c r="Q2503">
        <v>372.0999755859375</v>
      </c>
      <c r="T2503">
        <v>0</v>
      </c>
      <c r="U2503">
        <v>0</v>
      </c>
      <c r="V2503">
        <v>0</v>
      </c>
      <c r="W2503">
        <v>1</v>
      </c>
      <c r="X2503">
        <v>0</v>
      </c>
      <c r="Y2503">
        <v>0</v>
      </c>
      <c r="Z2503">
        <v>0</v>
      </c>
      <c r="AA2503">
        <v>0</v>
      </c>
      <c r="AB2503">
        <v>1</v>
      </c>
      <c r="AC2503">
        <v>0</v>
      </c>
      <c r="AD2503">
        <v>0</v>
      </c>
      <c r="AE2503" s="63"/>
      <c r="AF2503" s="63"/>
      <c r="AG2503">
        <f t="shared" si="39"/>
        <v>7.9968010843318657E-2</v>
      </c>
    </row>
    <row r="2504" spans="1:33" x14ac:dyDescent="0.25">
      <c r="A2504">
        <v>11058</v>
      </c>
      <c r="B2504" t="s">
        <v>109</v>
      </c>
      <c r="C2504" t="s">
        <v>469</v>
      </c>
      <c r="D2504">
        <v>1927</v>
      </c>
      <c r="E2504">
        <v>594.0999755859375</v>
      </c>
      <c r="F2504">
        <v>594.0999755859375</v>
      </c>
      <c r="G2504" s="7">
        <v>40</v>
      </c>
      <c r="H2504">
        <v>14.899999618530273</v>
      </c>
      <c r="I2504">
        <v>24.799999237060547</v>
      </c>
      <c r="J2504">
        <v>506.5</v>
      </c>
      <c r="K2504">
        <v>92.599998474121094</v>
      </c>
      <c r="L2504">
        <v>179.89999389648438</v>
      </c>
      <c r="M2504">
        <v>18.600000381469727</v>
      </c>
      <c r="N2504">
        <v>154.30000305175781</v>
      </c>
      <c r="P2504">
        <v>258.70001220703125</v>
      </c>
      <c r="Q2504">
        <v>438.60000610351563</v>
      </c>
      <c r="T2504">
        <v>0</v>
      </c>
      <c r="U2504">
        <v>0</v>
      </c>
      <c r="V2504">
        <v>0</v>
      </c>
      <c r="W2504">
        <v>1</v>
      </c>
      <c r="X2504">
        <v>0</v>
      </c>
      <c r="Y2504">
        <v>0</v>
      </c>
      <c r="Z2504">
        <v>0</v>
      </c>
      <c r="AA2504">
        <v>0</v>
      </c>
      <c r="AB2504">
        <v>1</v>
      </c>
      <c r="AC2504">
        <v>0</v>
      </c>
      <c r="AD2504">
        <v>0</v>
      </c>
      <c r="AE2504" s="63"/>
      <c r="AF2504" s="63"/>
      <c r="AG2504">
        <f t="shared" si="39"/>
        <v>6.7328735303430323E-2</v>
      </c>
    </row>
    <row r="2505" spans="1:33" x14ac:dyDescent="0.25">
      <c r="A2505">
        <v>11058</v>
      </c>
      <c r="B2505" t="s">
        <v>109</v>
      </c>
      <c r="C2505" t="s">
        <v>470</v>
      </c>
      <c r="D2505">
        <v>1928</v>
      </c>
      <c r="E2505">
        <v>723.9000244140625</v>
      </c>
      <c r="F2505">
        <v>723.9000244140625</v>
      </c>
      <c r="G2505" s="7">
        <v>40</v>
      </c>
      <c r="H2505">
        <v>20.700000762939453</v>
      </c>
      <c r="I2505">
        <v>24.799999237060547</v>
      </c>
      <c r="J2505">
        <v>616.5</v>
      </c>
      <c r="K2505">
        <v>105.90000152587891</v>
      </c>
      <c r="L2505">
        <v>241.30000305175781</v>
      </c>
      <c r="M2505">
        <v>19.200000762939453</v>
      </c>
      <c r="N2505">
        <v>185.69999694824219</v>
      </c>
      <c r="P2505">
        <v>310.60000610351563</v>
      </c>
      <c r="Q2505">
        <v>551.9000244140625</v>
      </c>
      <c r="T2505">
        <v>0</v>
      </c>
      <c r="U2505">
        <v>0</v>
      </c>
      <c r="V2505">
        <v>0</v>
      </c>
      <c r="W2505">
        <v>1</v>
      </c>
      <c r="X2505">
        <v>0</v>
      </c>
      <c r="Y2505">
        <v>0</v>
      </c>
      <c r="Z2505">
        <v>0</v>
      </c>
      <c r="AA2505">
        <v>0</v>
      </c>
      <c r="AB2505">
        <v>1</v>
      </c>
      <c r="AC2505">
        <v>0</v>
      </c>
      <c r="AD2505">
        <v>0</v>
      </c>
      <c r="AE2505" s="63"/>
      <c r="AF2505" s="63"/>
      <c r="AG2505">
        <f t="shared" si="39"/>
        <v>5.5256248999821088E-2</v>
      </c>
    </row>
    <row r="2506" spans="1:33" x14ac:dyDescent="0.25">
      <c r="A2506">
        <v>11058</v>
      </c>
      <c r="B2506" t="s">
        <v>109</v>
      </c>
      <c r="C2506" t="s">
        <v>471</v>
      </c>
      <c r="D2506">
        <v>1929</v>
      </c>
      <c r="E2506">
        <v>787.4000244140625</v>
      </c>
      <c r="F2506">
        <v>787.4000244140625</v>
      </c>
      <c r="G2506" s="7">
        <v>40</v>
      </c>
      <c r="H2506">
        <v>25.5</v>
      </c>
      <c r="I2506">
        <v>24.799999237060547</v>
      </c>
      <c r="J2506">
        <v>660.9000244140625</v>
      </c>
      <c r="K2506">
        <v>74.199996948242188</v>
      </c>
      <c r="L2506">
        <v>287.39999389648438</v>
      </c>
      <c r="M2506">
        <v>13.100000381469727</v>
      </c>
      <c r="N2506">
        <v>217.19999694824219</v>
      </c>
      <c r="P2506">
        <v>367.70001220703125</v>
      </c>
      <c r="Q2506">
        <v>655.0999755859375</v>
      </c>
      <c r="T2506">
        <v>0</v>
      </c>
      <c r="U2506">
        <v>0</v>
      </c>
      <c r="V2506">
        <v>0</v>
      </c>
      <c r="W2506">
        <v>1</v>
      </c>
      <c r="X2506">
        <v>0</v>
      </c>
      <c r="Y2506">
        <v>0</v>
      </c>
      <c r="Z2506">
        <v>0</v>
      </c>
      <c r="AA2506">
        <v>0</v>
      </c>
      <c r="AB2506">
        <v>1</v>
      </c>
      <c r="AC2506">
        <v>0</v>
      </c>
      <c r="AD2506">
        <v>0</v>
      </c>
      <c r="AE2506" s="63"/>
      <c r="AF2506" s="63"/>
      <c r="AG2506">
        <f t="shared" si="39"/>
        <v>5.0800100025099292E-2</v>
      </c>
    </row>
    <row r="2507" spans="1:33" s="4" customFormat="1" x14ac:dyDescent="0.25">
      <c r="A2507" s="4">
        <v>11058</v>
      </c>
      <c r="B2507" s="4" t="s">
        <v>109</v>
      </c>
      <c r="C2507" s="4" t="s">
        <v>472</v>
      </c>
      <c r="D2507" s="4">
        <v>1930</v>
      </c>
      <c r="E2507" s="4">
        <v>801</v>
      </c>
      <c r="F2507" s="4">
        <v>801</v>
      </c>
      <c r="G2507" s="7">
        <v>40</v>
      </c>
      <c r="H2507" s="4">
        <v>14.5</v>
      </c>
      <c r="I2507" s="4">
        <v>23.899999618530273</v>
      </c>
      <c r="J2507" s="4">
        <v>514.0999755859375</v>
      </c>
      <c r="K2507" s="4">
        <v>13.399999618530273</v>
      </c>
      <c r="L2507" s="4">
        <v>173.5</v>
      </c>
      <c r="M2507" s="4">
        <v>71.599998474121094</v>
      </c>
      <c r="N2507" s="4">
        <v>81</v>
      </c>
      <c r="P2507" s="4">
        <v>502.20001220703125</v>
      </c>
      <c r="Q2507" s="4">
        <v>675.70001220703125</v>
      </c>
      <c r="T2507" s="4">
        <v>1</v>
      </c>
      <c r="U2507" s="4">
        <v>1</v>
      </c>
      <c r="V2507" s="4">
        <v>1</v>
      </c>
      <c r="W2507" s="4">
        <v>1</v>
      </c>
      <c r="X2507" s="4">
        <v>0</v>
      </c>
      <c r="Y2507" s="4">
        <v>0</v>
      </c>
      <c r="Z2507" s="4">
        <v>0</v>
      </c>
      <c r="AA2507" s="4">
        <v>0</v>
      </c>
      <c r="AB2507" s="4">
        <v>1</v>
      </c>
      <c r="AC2507" s="4">
        <v>0</v>
      </c>
      <c r="AD2507" s="4">
        <v>0</v>
      </c>
      <c r="AE2507" s="63"/>
      <c r="AF2507" s="63"/>
      <c r="AG2507">
        <f t="shared" si="39"/>
        <v>4.9937578027465665E-2</v>
      </c>
    </row>
    <row r="2508" spans="1:33" x14ac:dyDescent="0.25">
      <c r="A2508">
        <v>11059</v>
      </c>
      <c r="B2508" t="s">
        <v>110</v>
      </c>
      <c r="C2508" t="s">
        <v>475</v>
      </c>
      <c r="D2508">
        <v>1933</v>
      </c>
      <c r="E2508">
        <v>210</v>
      </c>
      <c r="F2508">
        <v>210</v>
      </c>
      <c r="G2508" s="7">
        <v>50</v>
      </c>
      <c r="H2508">
        <v>0.20000000298023224</v>
      </c>
      <c r="I2508">
        <v>49.599998474121094</v>
      </c>
      <c r="J2508">
        <v>144.30000305175781</v>
      </c>
      <c r="K2508">
        <v>33.700000762939453</v>
      </c>
      <c r="L2508">
        <v>76.099998474121094</v>
      </c>
      <c r="M2508">
        <v>2.9000000953674316</v>
      </c>
      <c r="N2508">
        <v>31.700000762939453</v>
      </c>
      <c r="O2508">
        <v>11.699999809265137</v>
      </c>
      <c r="P2508">
        <v>62.900001525878906</v>
      </c>
      <c r="Q2508">
        <v>139</v>
      </c>
      <c r="S2508">
        <v>121.90000152587891</v>
      </c>
      <c r="T2508">
        <v>0</v>
      </c>
      <c r="U2508">
        <v>0</v>
      </c>
      <c r="V2508">
        <v>0</v>
      </c>
      <c r="W2508">
        <v>1</v>
      </c>
      <c r="X2508">
        <v>1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 s="63">
        <f>AVERAGE(G2508:G2511)</f>
        <v>40.400000095367432</v>
      </c>
      <c r="AF2508" s="63">
        <f>_xlfn.VAR.S(G2508:G2511)</f>
        <v>179.30666188557947</v>
      </c>
      <c r="AG2508">
        <f t="shared" si="39"/>
        <v>0.23809523809523808</v>
      </c>
    </row>
    <row r="2509" spans="1:33" x14ac:dyDescent="0.25">
      <c r="A2509">
        <v>11059</v>
      </c>
      <c r="B2509" t="s">
        <v>110</v>
      </c>
      <c r="C2509" t="s">
        <v>476</v>
      </c>
      <c r="D2509">
        <v>1934</v>
      </c>
      <c r="E2509">
        <v>223.10000610351563</v>
      </c>
      <c r="F2509">
        <v>223.10000610351563</v>
      </c>
      <c r="G2509" s="7">
        <v>50</v>
      </c>
      <c r="H2509">
        <v>0.10000000149011612</v>
      </c>
      <c r="I2509">
        <v>49.599998474121094</v>
      </c>
      <c r="J2509">
        <v>156.89999389648438</v>
      </c>
      <c r="K2509">
        <v>26.299999237060547</v>
      </c>
      <c r="L2509">
        <v>81.5</v>
      </c>
      <c r="M2509">
        <v>2.9000000953674316</v>
      </c>
      <c r="N2509">
        <v>35</v>
      </c>
      <c r="O2509">
        <v>10.699999809265137</v>
      </c>
      <c r="P2509">
        <v>74.800003051757813</v>
      </c>
      <c r="Q2509">
        <v>156.30000305175781</v>
      </c>
      <c r="S2509">
        <v>92.199996948242188</v>
      </c>
      <c r="T2509">
        <v>0</v>
      </c>
      <c r="U2509">
        <v>0</v>
      </c>
      <c r="V2509">
        <v>0</v>
      </c>
      <c r="W2509">
        <v>1</v>
      </c>
      <c r="X2509">
        <v>1</v>
      </c>
      <c r="Y2509">
        <v>0</v>
      </c>
      <c r="Z2509">
        <v>0</v>
      </c>
      <c r="AA2509">
        <v>0</v>
      </c>
      <c r="AB2509">
        <v>1</v>
      </c>
      <c r="AC2509">
        <v>0</v>
      </c>
      <c r="AD2509">
        <v>0</v>
      </c>
      <c r="AE2509" s="63"/>
      <c r="AF2509" s="63"/>
      <c r="AG2509">
        <f t="shared" si="39"/>
        <v>0.22411474061905953</v>
      </c>
    </row>
    <row r="2510" spans="1:33" x14ac:dyDescent="0.25">
      <c r="A2510">
        <v>11059</v>
      </c>
      <c r="B2510" t="s">
        <v>110</v>
      </c>
      <c r="C2510" t="s">
        <v>477</v>
      </c>
      <c r="D2510">
        <v>1935</v>
      </c>
      <c r="E2510">
        <v>192.30000305175781</v>
      </c>
      <c r="F2510">
        <v>192.30000305175781</v>
      </c>
      <c r="G2510" s="7">
        <v>40</v>
      </c>
      <c r="H2510">
        <v>8</v>
      </c>
      <c r="I2510">
        <v>40</v>
      </c>
      <c r="J2510">
        <v>126.80000305175781</v>
      </c>
      <c r="K2510">
        <v>25.299999237060547</v>
      </c>
      <c r="L2510">
        <v>49.200000762939453</v>
      </c>
      <c r="M2510">
        <v>3.2999999523162842</v>
      </c>
      <c r="N2510">
        <v>34.599998474121094</v>
      </c>
      <c r="O2510">
        <v>10.5</v>
      </c>
      <c r="P2510">
        <v>72.599998474121094</v>
      </c>
      <c r="Q2510">
        <v>121.80000305175781</v>
      </c>
      <c r="S2510">
        <v>125.40000152587891</v>
      </c>
      <c r="T2510">
        <v>0</v>
      </c>
      <c r="U2510">
        <v>0</v>
      </c>
      <c r="V2510">
        <v>0</v>
      </c>
      <c r="W2510">
        <v>1</v>
      </c>
      <c r="X2510">
        <v>1</v>
      </c>
      <c r="Y2510">
        <v>0</v>
      </c>
      <c r="Z2510">
        <v>0</v>
      </c>
      <c r="AA2510">
        <v>0</v>
      </c>
      <c r="AB2510">
        <v>1</v>
      </c>
      <c r="AC2510">
        <v>0</v>
      </c>
      <c r="AD2510">
        <v>0</v>
      </c>
      <c r="AE2510" s="63"/>
      <c r="AF2510" s="63"/>
      <c r="AG2510">
        <f t="shared" si="39"/>
        <v>0.20800831703176803</v>
      </c>
    </row>
    <row r="2511" spans="1:33" s="4" customFormat="1" x14ac:dyDescent="0.25">
      <c r="A2511" s="4">
        <v>11059</v>
      </c>
      <c r="B2511" s="4" t="s">
        <v>110</v>
      </c>
      <c r="C2511" s="4" t="s">
        <v>478</v>
      </c>
      <c r="D2511" s="4">
        <v>1936</v>
      </c>
      <c r="E2511" s="4">
        <v>165.80000305175781</v>
      </c>
      <c r="F2511" s="4">
        <v>165.80000305175781</v>
      </c>
      <c r="G2511" s="7">
        <v>21.600000381469727</v>
      </c>
      <c r="H2511" s="4">
        <v>18.799999237060547</v>
      </c>
      <c r="I2511" s="4">
        <v>21.600000381469727</v>
      </c>
      <c r="J2511" s="4">
        <v>125.40000152587891</v>
      </c>
      <c r="K2511" s="4">
        <v>57.799999237060547</v>
      </c>
      <c r="L2511" s="4">
        <v>44</v>
      </c>
      <c r="M2511" s="4">
        <v>4.6999998092651367</v>
      </c>
      <c r="P2511" s="4">
        <v>50.200000762939453</v>
      </c>
      <c r="Q2511" s="4">
        <v>94.199996948242188</v>
      </c>
      <c r="T2511" s="4">
        <v>0</v>
      </c>
      <c r="U2511" s="4">
        <v>0</v>
      </c>
      <c r="V2511" s="4">
        <v>0</v>
      </c>
      <c r="W2511" s="4">
        <v>1</v>
      </c>
      <c r="X2511" s="4">
        <v>1</v>
      </c>
      <c r="Y2511" s="4">
        <v>0</v>
      </c>
      <c r="Z2511" s="4">
        <v>0</v>
      </c>
      <c r="AA2511" s="4">
        <v>0</v>
      </c>
      <c r="AB2511" s="4">
        <v>1</v>
      </c>
      <c r="AC2511" s="4">
        <v>0</v>
      </c>
      <c r="AD2511" s="4">
        <v>0</v>
      </c>
      <c r="AE2511" s="63"/>
      <c r="AF2511" s="63"/>
      <c r="AG2511">
        <f t="shared" si="39"/>
        <v>0.1302774426049127</v>
      </c>
    </row>
    <row r="2512" spans="1:33" x14ac:dyDescent="0.25">
      <c r="A2512">
        <v>11060</v>
      </c>
      <c r="B2512" t="s">
        <v>111</v>
      </c>
      <c r="C2512" t="s">
        <v>454</v>
      </c>
      <c r="D2512">
        <v>1912</v>
      </c>
      <c r="E2512">
        <v>12.670000076293945</v>
      </c>
      <c r="F2512">
        <v>12.670000076293945</v>
      </c>
      <c r="G2512" s="7">
        <v>1.7899999618530273</v>
      </c>
      <c r="H2512">
        <v>0.93000000715255737</v>
      </c>
      <c r="I2512">
        <v>1.7899999618530273</v>
      </c>
      <c r="J2512">
        <v>9.9499998092651367</v>
      </c>
      <c r="K2512">
        <v>0.17000000178813934</v>
      </c>
      <c r="L2512">
        <v>1.6599999666213989</v>
      </c>
      <c r="M2512">
        <v>0.97000002861022949</v>
      </c>
      <c r="P2512">
        <v>9.7299995422363281</v>
      </c>
      <c r="Q2512">
        <v>11.389999389648438</v>
      </c>
      <c r="T2512">
        <v>0</v>
      </c>
      <c r="U2512">
        <v>0</v>
      </c>
      <c r="V2512">
        <v>0</v>
      </c>
      <c r="W2512">
        <v>1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0</v>
      </c>
      <c r="AE2512" s="63">
        <f>AVERAGE(G2512)</f>
        <v>1.7899999618530273</v>
      </c>
      <c r="AF2512" s="63" t="e">
        <f>_xlfn.VAR.S(G2512)</f>
        <v>#DIV/0!</v>
      </c>
      <c r="AG2512">
        <f t="shared" si="39"/>
        <v>0.14127860703033346</v>
      </c>
    </row>
    <row r="2513" spans="1:33" s="4" customFormat="1" x14ac:dyDescent="0.25">
      <c r="A2513" s="4">
        <v>11060</v>
      </c>
      <c r="B2513" t="s">
        <v>111</v>
      </c>
      <c r="C2513" s="4" t="s">
        <v>11</v>
      </c>
      <c r="D2513" s="4">
        <v>1913</v>
      </c>
      <c r="G2513" s="7"/>
      <c r="Q2513" s="4">
        <v>0</v>
      </c>
      <c r="T2513" s="4">
        <v>0</v>
      </c>
      <c r="U2513" s="4">
        <v>1</v>
      </c>
      <c r="V2513" s="4">
        <v>1</v>
      </c>
      <c r="W2513" s="4">
        <v>0</v>
      </c>
      <c r="X2513" s="4">
        <v>0</v>
      </c>
      <c r="Y2513" s="4">
        <v>0</v>
      </c>
      <c r="Z2513" s="4">
        <v>0</v>
      </c>
      <c r="AA2513" s="4">
        <v>0</v>
      </c>
      <c r="AB2513" s="4">
        <v>1</v>
      </c>
      <c r="AC2513" s="4">
        <v>0</v>
      </c>
      <c r="AD2513" s="4">
        <v>0</v>
      </c>
      <c r="AE2513" s="63"/>
      <c r="AF2513" s="63"/>
      <c r="AG2513" t="e">
        <f t="shared" si="39"/>
        <v>#DIV/0!</v>
      </c>
    </row>
    <row r="2514" spans="1:33" x14ac:dyDescent="0.25">
      <c r="A2514">
        <v>11062</v>
      </c>
      <c r="B2514" t="s">
        <v>112</v>
      </c>
      <c r="C2514" t="s">
        <v>467</v>
      </c>
      <c r="D2514">
        <v>1925</v>
      </c>
      <c r="E2514">
        <v>55.599998474121094</v>
      </c>
      <c r="F2514">
        <v>55.599998474121094</v>
      </c>
      <c r="G2514" s="7">
        <v>10</v>
      </c>
      <c r="H2514">
        <v>0.89999997615814209</v>
      </c>
      <c r="I2514">
        <v>10</v>
      </c>
      <c r="J2514">
        <v>35.200000762939453</v>
      </c>
      <c r="K2514">
        <v>1.2999999523162842</v>
      </c>
      <c r="L2514">
        <v>20</v>
      </c>
      <c r="M2514">
        <v>0.10000000149011612</v>
      </c>
      <c r="O2514">
        <v>5.9000000953674316</v>
      </c>
      <c r="P2514">
        <v>26.600000381469727</v>
      </c>
      <c r="Q2514">
        <v>46.599998474121094</v>
      </c>
      <c r="R2514">
        <v>9.1999998092651367</v>
      </c>
      <c r="S2514">
        <v>38.599998474121094</v>
      </c>
      <c r="T2514">
        <v>0</v>
      </c>
      <c r="U2514">
        <v>0</v>
      </c>
      <c r="V2514">
        <v>0</v>
      </c>
      <c r="W2514">
        <v>1</v>
      </c>
      <c r="X2514">
        <v>0</v>
      </c>
      <c r="Y2514">
        <v>0</v>
      </c>
      <c r="Z2514">
        <v>0</v>
      </c>
      <c r="AA2514">
        <v>0</v>
      </c>
      <c r="AB2514">
        <v>1</v>
      </c>
      <c r="AC2514">
        <v>0</v>
      </c>
      <c r="AD2514">
        <v>0</v>
      </c>
      <c r="AE2514" s="63">
        <f>AVERAGE(G2514:G2528)</f>
        <v>23.833333333333332</v>
      </c>
      <c r="AF2514" s="63">
        <f>_xlfn.VAR.S(G2514:G2528)</f>
        <v>54.345238095238138</v>
      </c>
      <c r="AG2514">
        <f t="shared" si="39"/>
        <v>0.17985612004386078</v>
      </c>
    </row>
    <row r="2515" spans="1:33" x14ac:dyDescent="0.25">
      <c r="A2515">
        <v>11062</v>
      </c>
      <c r="B2515" t="s">
        <v>112</v>
      </c>
      <c r="C2515" t="s">
        <v>468</v>
      </c>
      <c r="D2515">
        <v>1926</v>
      </c>
      <c r="E2515">
        <v>68.099998474121094</v>
      </c>
      <c r="F2515">
        <v>68.199996948242188</v>
      </c>
      <c r="G2515" s="7">
        <v>15</v>
      </c>
      <c r="H2515">
        <v>3.4000000953674316</v>
      </c>
      <c r="I2515">
        <v>15</v>
      </c>
      <c r="J2515">
        <v>45.299999237060547</v>
      </c>
      <c r="K2515">
        <v>2.5999999046325684</v>
      </c>
      <c r="L2515">
        <v>32.700000762939453</v>
      </c>
      <c r="M2515">
        <v>0.30000001192092896</v>
      </c>
      <c r="O2515">
        <v>5.5</v>
      </c>
      <c r="P2515">
        <v>20.200000762939453</v>
      </c>
      <c r="Q2515">
        <v>52.900001525878906</v>
      </c>
      <c r="R2515">
        <v>3.4000000953674316</v>
      </c>
      <c r="S2515">
        <v>54.200000762939453</v>
      </c>
      <c r="T2515">
        <v>0</v>
      </c>
      <c r="U2515">
        <v>0</v>
      </c>
      <c r="V2515">
        <v>0</v>
      </c>
      <c r="W2515">
        <v>1</v>
      </c>
      <c r="X2515">
        <v>0</v>
      </c>
      <c r="Y2515">
        <v>0</v>
      </c>
      <c r="Z2515">
        <v>0</v>
      </c>
      <c r="AA2515">
        <v>0</v>
      </c>
      <c r="AB2515">
        <v>1</v>
      </c>
      <c r="AC2515">
        <v>0</v>
      </c>
      <c r="AD2515">
        <v>0</v>
      </c>
      <c r="AE2515" s="63"/>
      <c r="AF2515" s="63"/>
      <c r="AG2515">
        <f t="shared" si="39"/>
        <v>0.22026432211595717</v>
      </c>
    </row>
    <row r="2516" spans="1:33" x14ac:dyDescent="0.25">
      <c r="A2516">
        <v>11062</v>
      </c>
      <c r="B2516" t="s">
        <v>112</v>
      </c>
      <c r="C2516" t="s">
        <v>469</v>
      </c>
      <c r="D2516">
        <v>1927</v>
      </c>
      <c r="E2516">
        <v>86.900001525878906</v>
      </c>
      <c r="F2516">
        <v>86.900001525878906</v>
      </c>
      <c r="G2516" s="7">
        <v>15</v>
      </c>
      <c r="H2516">
        <v>5</v>
      </c>
      <c r="I2516">
        <v>15</v>
      </c>
      <c r="J2516">
        <v>63.400001525878906</v>
      </c>
      <c r="K2516">
        <v>2.7000000476837158</v>
      </c>
      <c r="L2516">
        <v>49.599998474121094</v>
      </c>
      <c r="M2516">
        <v>0.40000000596046448</v>
      </c>
      <c r="O2516">
        <v>9.8000001907348633</v>
      </c>
      <c r="P2516">
        <v>23.700000762939453</v>
      </c>
      <c r="Q2516">
        <v>73.300003051757813</v>
      </c>
      <c r="R2516">
        <v>2</v>
      </c>
      <c r="S2516">
        <v>59.099998474121094</v>
      </c>
      <c r="T2516">
        <v>0</v>
      </c>
      <c r="U2516">
        <v>0</v>
      </c>
      <c r="V2516">
        <v>0</v>
      </c>
      <c r="W2516">
        <v>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0</v>
      </c>
      <c r="AE2516" s="63"/>
      <c r="AF2516" s="63"/>
      <c r="AG2516">
        <f t="shared" si="39"/>
        <v>0.17261219489775251</v>
      </c>
    </row>
    <row r="2517" spans="1:33" x14ac:dyDescent="0.25">
      <c r="A2517">
        <v>11062</v>
      </c>
      <c r="B2517" t="s">
        <v>112</v>
      </c>
      <c r="C2517" t="s">
        <v>470</v>
      </c>
      <c r="D2517">
        <v>1928</v>
      </c>
      <c r="E2517">
        <v>104.40000152587891</v>
      </c>
      <c r="F2517">
        <v>104.40000152587891</v>
      </c>
      <c r="G2517" s="7">
        <v>20</v>
      </c>
      <c r="H2517">
        <v>6.4000000953674316</v>
      </c>
      <c r="I2517">
        <v>20</v>
      </c>
      <c r="J2517">
        <v>71.5</v>
      </c>
      <c r="K2517">
        <v>3.5999999046325684</v>
      </c>
      <c r="L2517">
        <v>60.900001525878906</v>
      </c>
      <c r="M2517">
        <v>0.80000001192092896</v>
      </c>
      <c r="O2517">
        <v>10.399999618530273</v>
      </c>
      <c r="P2517">
        <v>24.100000381469727</v>
      </c>
      <c r="Q2517">
        <v>85</v>
      </c>
      <c r="R2517">
        <v>0.40000000596046448</v>
      </c>
      <c r="S2517">
        <v>58.099998474121094</v>
      </c>
      <c r="T2517">
        <v>0</v>
      </c>
      <c r="U2517">
        <v>0</v>
      </c>
      <c r="V2517">
        <v>0</v>
      </c>
      <c r="W2517">
        <v>1</v>
      </c>
      <c r="X2517">
        <v>0</v>
      </c>
      <c r="Y2517">
        <v>0</v>
      </c>
      <c r="Z2517">
        <v>0</v>
      </c>
      <c r="AA2517">
        <v>0</v>
      </c>
      <c r="AB2517">
        <v>1</v>
      </c>
      <c r="AC2517">
        <v>0</v>
      </c>
      <c r="AD2517">
        <v>0</v>
      </c>
      <c r="AE2517" s="63"/>
      <c r="AF2517" s="63"/>
      <c r="AG2517">
        <f t="shared" si="39"/>
        <v>0.19157087842611148</v>
      </c>
    </row>
    <row r="2518" spans="1:33" x14ac:dyDescent="0.25">
      <c r="A2518">
        <v>11062</v>
      </c>
      <c r="B2518" t="s">
        <v>112</v>
      </c>
      <c r="C2518" t="s">
        <v>471</v>
      </c>
      <c r="D2518">
        <v>1929</v>
      </c>
      <c r="E2518">
        <v>112.69999694824219</v>
      </c>
      <c r="F2518">
        <v>112.69999694824219</v>
      </c>
      <c r="G2518" s="7">
        <v>30</v>
      </c>
      <c r="H2518">
        <v>9.3000001907348633</v>
      </c>
      <c r="I2518">
        <v>30</v>
      </c>
      <c r="J2518">
        <v>68.199996948242188</v>
      </c>
      <c r="K2518">
        <v>6.0999999046325684</v>
      </c>
      <c r="L2518">
        <v>55.5</v>
      </c>
      <c r="M2518">
        <v>1.5</v>
      </c>
      <c r="O2518">
        <v>12.100000381469727</v>
      </c>
      <c r="P2518">
        <v>28.899999618530273</v>
      </c>
      <c r="Q2518">
        <v>84.400001525878906</v>
      </c>
      <c r="S2518">
        <v>32.099998474121094</v>
      </c>
      <c r="T2518">
        <v>0</v>
      </c>
      <c r="U2518">
        <v>0</v>
      </c>
      <c r="V2518">
        <v>0</v>
      </c>
      <c r="W2518">
        <v>1</v>
      </c>
      <c r="X2518">
        <v>0</v>
      </c>
      <c r="Y2518">
        <v>0</v>
      </c>
      <c r="Z2518">
        <v>0</v>
      </c>
      <c r="AA2518">
        <v>0</v>
      </c>
      <c r="AB2518">
        <v>1</v>
      </c>
      <c r="AC2518">
        <v>0</v>
      </c>
      <c r="AD2518">
        <v>0</v>
      </c>
      <c r="AE2518" s="63"/>
      <c r="AF2518" s="63"/>
      <c r="AG2518">
        <f t="shared" si="39"/>
        <v>0.26619344110344201</v>
      </c>
    </row>
    <row r="2519" spans="1:33" x14ac:dyDescent="0.25">
      <c r="A2519">
        <v>11062</v>
      </c>
      <c r="B2519" t="s">
        <v>112</v>
      </c>
      <c r="C2519" t="s">
        <v>472</v>
      </c>
      <c r="D2519">
        <v>1930</v>
      </c>
      <c r="E2519">
        <v>85.5</v>
      </c>
      <c r="F2519">
        <v>85.5</v>
      </c>
      <c r="G2519" s="7">
        <v>30</v>
      </c>
      <c r="H2519">
        <v>8.6000003814697266</v>
      </c>
      <c r="I2519">
        <v>30</v>
      </c>
      <c r="J2519">
        <v>37.900001525878906</v>
      </c>
      <c r="K2519">
        <v>5</v>
      </c>
      <c r="L2519">
        <v>35.400001525878906</v>
      </c>
      <c r="M2519">
        <v>1.2999999523162842</v>
      </c>
      <c r="O2519">
        <v>1.2999999523162842</v>
      </c>
      <c r="P2519">
        <v>32.200000762939453</v>
      </c>
      <c r="Q2519">
        <v>67.600006103515625</v>
      </c>
      <c r="R2519">
        <v>0.10000000149011612</v>
      </c>
      <c r="S2519">
        <v>39.400001525878906</v>
      </c>
      <c r="T2519">
        <v>0</v>
      </c>
      <c r="U2519">
        <v>0</v>
      </c>
      <c r="V2519">
        <v>0</v>
      </c>
      <c r="W2519">
        <v>1</v>
      </c>
      <c r="X2519">
        <v>0</v>
      </c>
      <c r="Y2519">
        <v>0</v>
      </c>
      <c r="Z2519">
        <v>0</v>
      </c>
      <c r="AA2519">
        <v>0</v>
      </c>
      <c r="AB2519">
        <v>1</v>
      </c>
      <c r="AC2519">
        <v>0</v>
      </c>
      <c r="AD2519">
        <v>0</v>
      </c>
      <c r="AE2519" s="63"/>
      <c r="AF2519" s="63"/>
      <c r="AG2519">
        <f t="shared" si="39"/>
        <v>0.35087719298245612</v>
      </c>
    </row>
    <row r="2520" spans="1:33" x14ac:dyDescent="0.25">
      <c r="A2520">
        <v>11062</v>
      </c>
      <c r="B2520" t="s">
        <v>112</v>
      </c>
      <c r="C2520" t="s">
        <v>473</v>
      </c>
      <c r="D2520">
        <v>1931</v>
      </c>
      <c r="E2520">
        <v>94.199996948242188</v>
      </c>
      <c r="F2520">
        <v>94.199996948242188</v>
      </c>
      <c r="G2520" s="7">
        <v>30</v>
      </c>
      <c r="H2520">
        <v>6.9000000953674316</v>
      </c>
      <c r="I2520">
        <v>30</v>
      </c>
      <c r="J2520">
        <v>48.5</v>
      </c>
      <c r="K2520">
        <v>5.0999999046325684</v>
      </c>
      <c r="L2520">
        <v>34.5</v>
      </c>
      <c r="M2520">
        <v>1.2000000476837158</v>
      </c>
      <c r="N2520">
        <v>9.1000003814697266</v>
      </c>
      <c r="O2520">
        <v>1</v>
      </c>
      <c r="P2520">
        <v>39</v>
      </c>
      <c r="Q2520">
        <v>73.5</v>
      </c>
      <c r="S2520">
        <v>1</v>
      </c>
      <c r="T2520">
        <v>0</v>
      </c>
      <c r="U2520">
        <v>0</v>
      </c>
      <c r="V2520">
        <v>0</v>
      </c>
      <c r="W2520">
        <v>1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0</v>
      </c>
      <c r="AE2520" s="63"/>
      <c r="AF2520" s="63"/>
      <c r="AG2520">
        <f t="shared" si="39"/>
        <v>0.31847134789700027</v>
      </c>
    </row>
    <row r="2521" spans="1:33" x14ac:dyDescent="0.25">
      <c r="A2521">
        <v>11062</v>
      </c>
      <c r="B2521" t="s">
        <v>112</v>
      </c>
      <c r="C2521" t="s">
        <v>474</v>
      </c>
      <c r="D2521">
        <v>1932</v>
      </c>
      <c r="E2521">
        <v>96.099998474121094</v>
      </c>
      <c r="F2521">
        <v>96.099998474121094</v>
      </c>
      <c r="G2521" s="7">
        <v>30</v>
      </c>
      <c r="H2521">
        <v>6.3000001907348633</v>
      </c>
      <c r="I2521">
        <v>30</v>
      </c>
      <c r="J2521">
        <v>48.900001525878906</v>
      </c>
      <c r="K2521">
        <v>8.1000003814697266</v>
      </c>
      <c r="L2521">
        <v>33.299999237060547</v>
      </c>
      <c r="M2521">
        <v>0.5</v>
      </c>
      <c r="O2521">
        <v>1</v>
      </c>
      <c r="P2521">
        <v>41.099998474121094</v>
      </c>
      <c r="Q2521">
        <v>74.399993896484375</v>
      </c>
      <c r="S2521">
        <v>2.2999999523162842</v>
      </c>
      <c r="T2521">
        <v>0</v>
      </c>
      <c r="U2521">
        <v>0</v>
      </c>
      <c r="V2521">
        <v>0</v>
      </c>
      <c r="W2521">
        <v>1</v>
      </c>
      <c r="X2521">
        <v>0</v>
      </c>
      <c r="Y2521">
        <v>0</v>
      </c>
      <c r="Z2521">
        <v>0</v>
      </c>
      <c r="AA2521">
        <v>0</v>
      </c>
      <c r="AB2521">
        <v>1</v>
      </c>
      <c r="AC2521">
        <v>0</v>
      </c>
      <c r="AD2521">
        <v>0</v>
      </c>
      <c r="AE2521" s="63"/>
      <c r="AF2521" s="63"/>
      <c r="AG2521">
        <f t="shared" si="39"/>
        <v>0.31217482285474479</v>
      </c>
    </row>
    <row r="2522" spans="1:33" x14ac:dyDescent="0.25">
      <c r="A2522">
        <v>11062</v>
      </c>
      <c r="B2522" t="s">
        <v>112</v>
      </c>
      <c r="C2522" t="s">
        <v>475</v>
      </c>
      <c r="D2522">
        <v>1933</v>
      </c>
      <c r="E2522">
        <v>99.099998474121094</v>
      </c>
      <c r="F2522">
        <v>99.099998474121094</v>
      </c>
      <c r="G2522" s="7">
        <v>30</v>
      </c>
      <c r="H2522">
        <v>5.5</v>
      </c>
      <c r="I2522">
        <v>30</v>
      </c>
      <c r="J2522">
        <v>50.900001525878906</v>
      </c>
      <c r="K2522">
        <v>9.1000003814697266</v>
      </c>
      <c r="L2522">
        <v>32.400001525878906</v>
      </c>
      <c r="M2522">
        <v>0.69999998807907104</v>
      </c>
      <c r="O2522">
        <v>2.2999999523162842</v>
      </c>
      <c r="P2522">
        <v>37.799999237060547</v>
      </c>
      <c r="Q2522">
        <v>70.199996948242188</v>
      </c>
      <c r="R2522">
        <v>0.80000001192092896</v>
      </c>
      <c r="S2522">
        <v>2</v>
      </c>
      <c r="T2522">
        <v>0</v>
      </c>
      <c r="U2522">
        <v>0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1</v>
      </c>
      <c r="AC2522">
        <v>0</v>
      </c>
      <c r="AD2522">
        <v>0</v>
      </c>
      <c r="AE2522" s="63"/>
      <c r="AF2522" s="63"/>
      <c r="AG2522">
        <f t="shared" si="39"/>
        <v>0.30272452534733568</v>
      </c>
    </row>
    <row r="2523" spans="1:33" x14ac:dyDescent="0.25">
      <c r="A2523">
        <v>11062</v>
      </c>
      <c r="B2523" t="s">
        <v>112</v>
      </c>
      <c r="C2523" t="s">
        <v>476</v>
      </c>
      <c r="D2523">
        <v>1934</v>
      </c>
      <c r="E2523">
        <v>94.800003051757813</v>
      </c>
      <c r="F2523">
        <v>94.800003051757813</v>
      </c>
      <c r="G2523" s="7">
        <v>30</v>
      </c>
      <c r="H2523">
        <v>5.4000000953674316</v>
      </c>
      <c r="I2523">
        <v>30</v>
      </c>
      <c r="J2523">
        <v>46</v>
      </c>
      <c r="K2523">
        <v>7.0999999046325684</v>
      </c>
      <c r="L2523">
        <v>28.899999618530273</v>
      </c>
      <c r="M2523">
        <v>0.60000002384185791</v>
      </c>
      <c r="O2523">
        <v>2</v>
      </c>
      <c r="P2523">
        <v>41.200000762939453</v>
      </c>
      <c r="Q2523">
        <v>70.099998474121094</v>
      </c>
      <c r="S2523">
        <v>1.6000000238418579</v>
      </c>
      <c r="T2523">
        <v>0</v>
      </c>
      <c r="U2523">
        <v>0</v>
      </c>
      <c r="V2523">
        <v>0</v>
      </c>
      <c r="W2523">
        <v>1</v>
      </c>
      <c r="X2523">
        <v>0</v>
      </c>
      <c r="Y2523">
        <v>0</v>
      </c>
      <c r="Z2523">
        <v>0</v>
      </c>
      <c r="AA2523">
        <v>0</v>
      </c>
      <c r="AB2523">
        <v>1</v>
      </c>
      <c r="AC2523">
        <v>0</v>
      </c>
      <c r="AD2523">
        <v>0</v>
      </c>
      <c r="AE2523" s="63"/>
      <c r="AF2523" s="63"/>
      <c r="AG2523">
        <f t="shared" si="39"/>
        <v>0.31645568601533636</v>
      </c>
    </row>
    <row r="2524" spans="1:33" x14ac:dyDescent="0.25">
      <c r="A2524">
        <v>11062</v>
      </c>
      <c r="B2524" t="s">
        <v>112</v>
      </c>
      <c r="C2524" t="s">
        <v>477</v>
      </c>
      <c r="D2524">
        <v>1935</v>
      </c>
      <c r="E2524">
        <v>85.5</v>
      </c>
      <c r="F2524">
        <v>85.5</v>
      </c>
      <c r="G2524" s="7">
        <v>30</v>
      </c>
      <c r="H2524">
        <v>5.5</v>
      </c>
      <c r="I2524">
        <v>30</v>
      </c>
      <c r="J2524">
        <v>38.799999237060547</v>
      </c>
      <c r="K2524">
        <v>6.6999998092651367</v>
      </c>
      <c r="L2524">
        <v>20.100000381469727</v>
      </c>
      <c r="M2524">
        <v>0.5</v>
      </c>
      <c r="O2524">
        <v>1.6000000238418579</v>
      </c>
      <c r="P2524">
        <v>39.099998474121094</v>
      </c>
      <c r="Q2524">
        <v>59.199996948242188</v>
      </c>
      <c r="S2524">
        <v>1.1000000238418579</v>
      </c>
      <c r="T2524">
        <v>0</v>
      </c>
      <c r="U2524">
        <v>0</v>
      </c>
      <c r="V2524">
        <v>0</v>
      </c>
      <c r="W2524">
        <v>1</v>
      </c>
      <c r="X2524">
        <v>0</v>
      </c>
      <c r="Y2524">
        <v>0</v>
      </c>
      <c r="Z2524">
        <v>0</v>
      </c>
      <c r="AA2524">
        <v>0</v>
      </c>
      <c r="AB2524">
        <v>1</v>
      </c>
      <c r="AC2524">
        <v>0</v>
      </c>
      <c r="AD2524">
        <v>0</v>
      </c>
      <c r="AE2524" s="63"/>
      <c r="AF2524" s="63"/>
      <c r="AG2524">
        <f t="shared" si="39"/>
        <v>0.35087719298245612</v>
      </c>
    </row>
    <row r="2525" spans="1:33" x14ac:dyDescent="0.25">
      <c r="A2525">
        <v>11062</v>
      </c>
      <c r="B2525" t="s">
        <v>112</v>
      </c>
      <c r="C2525" t="s">
        <v>478</v>
      </c>
      <c r="D2525">
        <v>1936</v>
      </c>
      <c r="E2525">
        <v>74.599998474121094</v>
      </c>
      <c r="F2525">
        <v>74.599998474121094</v>
      </c>
      <c r="G2525" s="7">
        <v>25</v>
      </c>
      <c r="H2525">
        <v>5.5999999046325684</v>
      </c>
      <c r="I2525">
        <v>25</v>
      </c>
      <c r="J2525">
        <v>36.200000762939453</v>
      </c>
      <c r="K2525">
        <v>7.0999999046325684</v>
      </c>
      <c r="L2525">
        <v>16.899999618530273</v>
      </c>
      <c r="M2525">
        <v>0.60000002384185791</v>
      </c>
      <c r="O2525">
        <v>1.1000000238418579</v>
      </c>
      <c r="P2525">
        <v>35.299999237060547</v>
      </c>
      <c r="Q2525">
        <v>52.199996948242188</v>
      </c>
      <c r="R2525">
        <v>1.6000000238418579</v>
      </c>
      <c r="S2525">
        <v>0.40000000596046448</v>
      </c>
      <c r="T2525">
        <v>0</v>
      </c>
      <c r="U2525">
        <v>0</v>
      </c>
      <c r="V2525">
        <v>0</v>
      </c>
      <c r="W2525">
        <v>1</v>
      </c>
      <c r="X2525">
        <v>0</v>
      </c>
      <c r="Y2525">
        <v>0</v>
      </c>
      <c r="Z2525">
        <v>0</v>
      </c>
      <c r="AA2525">
        <v>0</v>
      </c>
      <c r="AB2525">
        <v>1</v>
      </c>
      <c r="AC2525">
        <v>0</v>
      </c>
      <c r="AD2525">
        <v>0</v>
      </c>
      <c r="AE2525" s="63"/>
      <c r="AF2525" s="63"/>
      <c r="AG2525">
        <f t="shared" si="39"/>
        <v>0.33512065028624038</v>
      </c>
    </row>
    <row r="2526" spans="1:33" x14ac:dyDescent="0.25">
      <c r="A2526">
        <v>11062</v>
      </c>
      <c r="B2526" t="s">
        <v>112</v>
      </c>
      <c r="C2526" t="s">
        <v>479</v>
      </c>
      <c r="D2526">
        <v>1937</v>
      </c>
      <c r="E2526">
        <v>84.800003051757813</v>
      </c>
      <c r="F2526">
        <v>84.800003051757813</v>
      </c>
      <c r="G2526" s="7">
        <v>25</v>
      </c>
      <c r="H2526">
        <v>6.1999998092651367</v>
      </c>
      <c r="I2526">
        <v>25</v>
      </c>
      <c r="J2526">
        <v>37.900001525878906</v>
      </c>
      <c r="K2526">
        <v>7.3000001907348633</v>
      </c>
      <c r="L2526">
        <v>18.700000762939453</v>
      </c>
      <c r="M2526">
        <v>0.5</v>
      </c>
      <c r="O2526">
        <v>0.40000000596046448</v>
      </c>
      <c r="P2526">
        <v>41</v>
      </c>
      <c r="Q2526">
        <v>59.700000762939453</v>
      </c>
      <c r="R2526">
        <v>9.1000003814697266</v>
      </c>
      <c r="S2526">
        <v>0.69999998807907104</v>
      </c>
      <c r="T2526">
        <v>0</v>
      </c>
      <c r="U2526">
        <v>0</v>
      </c>
      <c r="V2526">
        <v>0</v>
      </c>
      <c r="W2526">
        <v>1</v>
      </c>
      <c r="X2526">
        <v>0</v>
      </c>
      <c r="Y2526">
        <v>0</v>
      </c>
      <c r="Z2526">
        <v>0</v>
      </c>
      <c r="AA2526">
        <v>0</v>
      </c>
      <c r="AB2526">
        <v>1</v>
      </c>
      <c r="AC2526">
        <v>0</v>
      </c>
      <c r="AD2526">
        <v>0</v>
      </c>
      <c r="AE2526" s="63"/>
      <c r="AF2526" s="63"/>
      <c r="AG2526">
        <f t="shared" si="39"/>
        <v>0.29481131014513301</v>
      </c>
    </row>
    <row r="2527" spans="1:33" x14ac:dyDescent="0.25">
      <c r="A2527">
        <v>11062</v>
      </c>
      <c r="B2527" t="s">
        <v>112</v>
      </c>
      <c r="C2527" t="s">
        <v>480</v>
      </c>
      <c r="D2527">
        <v>1938</v>
      </c>
      <c r="E2527">
        <v>80.400001525878906</v>
      </c>
      <c r="F2527">
        <v>80.400001525878906</v>
      </c>
      <c r="G2527" s="7">
        <v>25</v>
      </c>
      <c r="H2527">
        <v>5.9000000953674316</v>
      </c>
      <c r="I2527">
        <v>25</v>
      </c>
      <c r="J2527">
        <v>37.799999237060547</v>
      </c>
      <c r="K2527">
        <v>7.5999999046325684</v>
      </c>
      <c r="L2527">
        <v>21.299999237060547</v>
      </c>
      <c r="M2527">
        <v>0.5</v>
      </c>
      <c r="O2527">
        <v>0.69999998807907104</v>
      </c>
      <c r="P2527">
        <v>32.200000762939453</v>
      </c>
      <c r="Q2527">
        <v>53.5</v>
      </c>
      <c r="R2527">
        <v>5</v>
      </c>
      <c r="S2527">
        <v>1.1000000238418579</v>
      </c>
      <c r="T2527">
        <v>0</v>
      </c>
      <c r="U2527">
        <v>0</v>
      </c>
      <c r="V2527">
        <v>0</v>
      </c>
      <c r="W2527">
        <v>1</v>
      </c>
      <c r="X2527">
        <v>0</v>
      </c>
      <c r="Y2527">
        <v>0</v>
      </c>
      <c r="Z2527">
        <v>0</v>
      </c>
      <c r="AA2527">
        <v>0</v>
      </c>
      <c r="AB2527">
        <v>1</v>
      </c>
      <c r="AC2527">
        <v>0</v>
      </c>
      <c r="AD2527">
        <v>0</v>
      </c>
      <c r="AE2527" s="63"/>
      <c r="AF2527" s="63"/>
      <c r="AG2527">
        <f t="shared" si="39"/>
        <v>0.31094526773053699</v>
      </c>
    </row>
    <row r="2528" spans="1:33" s="4" customFormat="1" x14ac:dyDescent="0.25">
      <c r="A2528" s="4">
        <v>11062</v>
      </c>
      <c r="B2528" s="4" t="s">
        <v>112</v>
      </c>
      <c r="C2528" s="4" t="s">
        <v>481</v>
      </c>
      <c r="D2528" s="4">
        <v>1939</v>
      </c>
      <c r="E2528" s="4">
        <v>70</v>
      </c>
      <c r="F2528" s="4">
        <v>70</v>
      </c>
      <c r="G2528" s="7">
        <v>12.5</v>
      </c>
      <c r="H2528" s="4">
        <v>0.40000000596046448</v>
      </c>
      <c r="I2528" s="4">
        <v>12.5</v>
      </c>
      <c r="J2528" s="4">
        <v>48</v>
      </c>
      <c r="K2528" s="4">
        <v>8.6999998092651367</v>
      </c>
      <c r="L2528" s="4">
        <v>31</v>
      </c>
      <c r="M2528" s="4">
        <v>1.7999999523162842</v>
      </c>
      <c r="O2528" s="4">
        <v>1.1000000238418579</v>
      </c>
      <c r="P2528" s="4">
        <v>11.199999809265137</v>
      </c>
      <c r="Q2528" s="4">
        <v>42.200000762939453</v>
      </c>
      <c r="T2528" s="4">
        <v>0</v>
      </c>
      <c r="U2528" s="4">
        <v>0</v>
      </c>
      <c r="V2528" s="4">
        <v>0</v>
      </c>
      <c r="W2528" s="4">
        <v>1</v>
      </c>
      <c r="X2528" s="4">
        <v>0</v>
      </c>
      <c r="Y2528" s="4">
        <v>0</v>
      </c>
      <c r="Z2528" s="4">
        <v>0</v>
      </c>
      <c r="AA2528" s="4">
        <v>0</v>
      </c>
      <c r="AB2528" s="4">
        <v>1</v>
      </c>
      <c r="AC2528" s="4">
        <v>0</v>
      </c>
      <c r="AD2528" s="4">
        <v>0</v>
      </c>
      <c r="AE2528" s="63"/>
      <c r="AF2528" s="63"/>
      <c r="AG2528">
        <f t="shared" si="39"/>
        <v>0.17857142857142858</v>
      </c>
    </row>
    <row r="2529" spans="1:33" x14ac:dyDescent="0.25">
      <c r="A2529">
        <v>11063</v>
      </c>
      <c r="B2529" t="s">
        <v>113</v>
      </c>
      <c r="C2529" t="s">
        <v>598</v>
      </c>
      <c r="D2529">
        <v>1904</v>
      </c>
      <c r="E2529">
        <v>9.3000001907348633</v>
      </c>
      <c r="F2529">
        <v>9.3000001907348633</v>
      </c>
      <c r="G2529" s="7">
        <v>1.8999999761581421</v>
      </c>
      <c r="H2529">
        <v>0.10000000149011612</v>
      </c>
      <c r="I2529">
        <v>1.8999999761581421</v>
      </c>
      <c r="J2529">
        <v>6.0999999046325684</v>
      </c>
      <c r="K2529">
        <v>4</v>
      </c>
      <c r="L2529">
        <v>0.20000000298023224</v>
      </c>
      <c r="M2529">
        <v>1.8999999761581421</v>
      </c>
      <c r="P2529">
        <v>2.7999999523162842</v>
      </c>
      <c r="Q2529">
        <v>3</v>
      </c>
      <c r="T2529">
        <v>0</v>
      </c>
      <c r="U2529">
        <v>0</v>
      </c>
      <c r="V2529">
        <v>0</v>
      </c>
      <c r="W2529">
        <v>1</v>
      </c>
      <c r="X2529">
        <v>1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0</v>
      </c>
      <c r="AE2529" s="63">
        <f>AVERAGE(G2529:G2533)</f>
        <v>4.7399999856948849</v>
      </c>
      <c r="AF2529" s="63">
        <f>_xlfn.VAR.S(G2529:G2533)</f>
        <v>15.623000101566319</v>
      </c>
      <c r="AG2529">
        <f t="shared" si="39"/>
        <v>0.2043010685151404</v>
      </c>
    </row>
    <row r="2530" spans="1:33" x14ac:dyDescent="0.25">
      <c r="A2530">
        <v>11063</v>
      </c>
      <c r="B2530" t="s">
        <v>113</v>
      </c>
      <c r="C2530" t="s">
        <v>570</v>
      </c>
      <c r="D2530">
        <v>1905</v>
      </c>
      <c r="E2530">
        <v>15.199999809265137</v>
      </c>
      <c r="F2530">
        <v>15.199999809265137</v>
      </c>
      <c r="G2530" s="7">
        <v>1.8999999761581421</v>
      </c>
      <c r="H2530">
        <v>0.10000000149011612</v>
      </c>
      <c r="I2530">
        <v>1.8999999761581421</v>
      </c>
      <c r="J2530">
        <v>11</v>
      </c>
      <c r="K2530">
        <v>4.6999998092651367</v>
      </c>
      <c r="L2530">
        <v>0.30000001192092896</v>
      </c>
      <c r="M2530">
        <v>2.5999999046325684</v>
      </c>
      <c r="P2530">
        <v>4.8000001907348633</v>
      </c>
      <c r="Q2530">
        <v>5.1000003814697266</v>
      </c>
      <c r="T2530">
        <v>0</v>
      </c>
      <c r="U2530">
        <v>0</v>
      </c>
      <c r="V2530">
        <v>0</v>
      </c>
      <c r="W2530">
        <v>1</v>
      </c>
      <c r="X2530">
        <v>1</v>
      </c>
      <c r="Y2530">
        <v>0</v>
      </c>
      <c r="Z2530">
        <v>0</v>
      </c>
      <c r="AA2530">
        <v>0</v>
      </c>
      <c r="AB2530">
        <v>1</v>
      </c>
      <c r="AC2530">
        <v>0</v>
      </c>
      <c r="AD2530">
        <v>0</v>
      </c>
      <c r="AE2530" s="63"/>
      <c r="AF2530" s="63"/>
      <c r="AG2530">
        <f t="shared" si="39"/>
        <v>0.125</v>
      </c>
    </row>
    <row r="2531" spans="1:33" x14ac:dyDescent="0.25">
      <c r="A2531">
        <v>11063</v>
      </c>
      <c r="B2531" t="s">
        <v>113</v>
      </c>
      <c r="C2531" t="s">
        <v>566</v>
      </c>
      <c r="D2531">
        <v>1906</v>
      </c>
      <c r="E2531">
        <v>28.700000762939453</v>
      </c>
      <c r="F2531">
        <v>28.700000762939453</v>
      </c>
      <c r="G2531" s="7">
        <v>1.8999999761581421</v>
      </c>
      <c r="H2531">
        <v>0.10000000149011612</v>
      </c>
      <c r="I2531">
        <v>1.8999999761581421</v>
      </c>
      <c r="J2531">
        <v>25.399999618530273</v>
      </c>
      <c r="K2531">
        <v>1</v>
      </c>
      <c r="L2531">
        <v>0.20000000298023224</v>
      </c>
      <c r="M2531">
        <v>16</v>
      </c>
      <c r="P2531">
        <v>9</v>
      </c>
      <c r="Q2531">
        <v>9.1999998092651367</v>
      </c>
      <c r="T2531">
        <v>0</v>
      </c>
      <c r="U2531">
        <v>0</v>
      </c>
      <c r="V2531">
        <v>0</v>
      </c>
      <c r="W2531">
        <v>1</v>
      </c>
      <c r="X2531">
        <v>1</v>
      </c>
      <c r="Y2531">
        <v>0</v>
      </c>
      <c r="Z2531">
        <v>0</v>
      </c>
      <c r="AA2531">
        <v>0</v>
      </c>
      <c r="AB2531">
        <v>1</v>
      </c>
      <c r="AC2531">
        <v>0</v>
      </c>
      <c r="AD2531">
        <v>0</v>
      </c>
      <c r="AE2531" s="63"/>
      <c r="AF2531" s="63"/>
      <c r="AG2531">
        <f t="shared" si="39"/>
        <v>6.6202088001740669E-2</v>
      </c>
    </row>
    <row r="2532" spans="1:33" x14ac:dyDescent="0.25">
      <c r="A2532">
        <v>11063</v>
      </c>
      <c r="B2532" t="s">
        <v>113</v>
      </c>
      <c r="C2532" t="s">
        <v>569</v>
      </c>
      <c r="D2532">
        <v>1909</v>
      </c>
      <c r="E2532">
        <v>15.550000190734863</v>
      </c>
      <c r="F2532">
        <v>15.550000190734863</v>
      </c>
      <c r="G2532" s="7">
        <v>8</v>
      </c>
      <c r="H2532">
        <v>0.56000000238418579</v>
      </c>
      <c r="I2532">
        <v>5.4499998092651367</v>
      </c>
      <c r="J2532">
        <v>5.2300000190734863</v>
      </c>
      <c r="K2532">
        <v>0.6600000262260437</v>
      </c>
      <c r="L2532">
        <v>0.33000001311302185</v>
      </c>
      <c r="M2532">
        <v>4.309999942779541</v>
      </c>
      <c r="P2532">
        <v>5.0399999618530273</v>
      </c>
      <c r="Q2532">
        <v>5.369999885559082</v>
      </c>
      <c r="S2532">
        <v>5.2300000190734863</v>
      </c>
      <c r="T2532">
        <v>0</v>
      </c>
      <c r="U2532">
        <v>0</v>
      </c>
      <c r="V2532">
        <v>0</v>
      </c>
      <c r="W2532">
        <v>1</v>
      </c>
      <c r="X2532">
        <v>1</v>
      </c>
      <c r="Y2532">
        <v>0</v>
      </c>
      <c r="Z2532">
        <v>0</v>
      </c>
      <c r="AA2532">
        <v>0</v>
      </c>
      <c r="AB2532">
        <v>1</v>
      </c>
      <c r="AC2532">
        <v>0</v>
      </c>
      <c r="AD2532">
        <v>0</v>
      </c>
      <c r="AE2532" s="63"/>
      <c r="AF2532" s="63"/>
      <c r="AG2532">
        <f t="shared" si="39"/>
        <v>0.51446944706577113</v>
      </c>
    </row>
    <row r="2533" spans="1:33" x14ac:dyDescent="0.25">
      <c r="A2533">
        <v>11063</v>
      </c>
      <c r="B2533" t="s">
        <v>113</v>
      </c>
      <c r="C2533" t="s">
        <v>453</v>
      </c>
      <c r="D2533">
        <v>1911</v>
      </c>
      <c r="E2533">
        <v>20.920000076293945</v>
      </c>
      <c r="F2533">
        <v>20.920000076293945</v>
      </c>
      <c r="G2533" s="7">
        <v>10</v>
      </c>
      <c r="H2533">
        <v>0.38999998569488525</v>
      </c>
      <c r="I2533">
        <v>4.690000057220459</v>
      </c>
      <c r="J2533">
        <v>6.809999942779541</v>
      </c>
      <c r="K2533">
        <v>0.98000001907348633</v>
      </c>
      <c r="L2533">
        <v>2.2599999904632568</v>
      </c>
      <c r="M2533">
        <v>2.869999885559082</v>
      </c>
      <c r="P2533">
        <v>7.7699999809265137</v>
      </c>
      <c r="Q2533">
        <v>10.029999732971191</v>
      </c>
      <c r="T2533">
        <v>0</v>
      </c>
      <c r="U2533">
        <v>0</v>
      </c>
      <c r="V2533">
        <v>0</v>
      </c>
      <c r="W2533">
        <v>1</v>
      </c>
      <c r="X2533">
        <v>1</v>
      </c>
      <c r="Y2533">
        <v>0</v>
      </c>
      <c r="Z2533">
        <v>0</v>
      </c>
      <c r="AA2533">
        <v>0</v>
      </c>
      <c r="AB2533">
        <v>1</v>
      </c>
      <c r="AC2533">
        <v>0</v>
      </c>
      <c r="AD2533">
        <v>0</v>
      </c>
      <c r="AE2533" s="63"/>
      <c r="AF2533" s="63"/>
      <c r="AG2533">
        <f t="shared" si="39"/>
        <v>0.47801147053205634</v>
      </c>
    </row>
    <row r="2534" spans="1:33" s="4" customFormat="1" x14ac:dyDescent="0.25">
      <c r="A2534" s="4">
        <v>11063</v>
      </c>
      <c r="B2534" t="s">
        <v>113</v>
      </c>
      <c r="C2534" s="4" t="s">
        <v>11</v>
      </c>
      <c r="D2534" s="4">
        <v>1912</v>
      </c>
      <c r="G2534" s="7"/>
      <c r="Q2534" s="4">
        <v>0</v>
      </c>
      <c r="T2534" s="4">
        <v>1</v>
      </c>
      <c r="U2534" s="4">
        <v>1</v>
      </c>
      <c r="V2534" s="4">
        <v>1</v>
      </c>
      <c r="W2534" s="4">
        <v>0</v>
      </c>
      <c r="X2534" s="4">
        <v>1</v>
      </c>
      <c r="Y2534" s="4">
        <v>0</v>
      </c>
      <c r="Z2534" s="4">
        <v>0</v>
      </c>
      <c r="AA2534" s="4">
        <v>0</v>
      </c>
      <c r="AB2534" s="4">
        <v>1</v>
      </c>
      <c r="AC2534" s="4">
        <v>0</v>
      </c>
      <c r="AD2534" s="4">
        <v>0</v>
      </c>
      <c r="AE2534" s="63"/>
      <c r="AF2534" s="63"/>
      <c r="AG2534" t="e">
        <f t="shared" si="39"/>
        <v>#DIV/0!</v>
      </c>
    </row>
    <row r="2535" spans="1:33" x14ac:dyDescent="0.25">
      <c r="A2535">
        <v>11064</v>
      </c>
      <c r="B2535" t="s">
        <v>114</v>
      </c>
      <c r="C2535" t="s">
        <v>466</v>
      </c>
      <c r="D2535">
        <v>1924</v>
      </c>
      <c r="E2535">
        <v>323.5</v>
      </c>
      <c r="F2535">
        <v>323.5</v>
      </c>
      <c r="G2535" s="7">
        <v>30</v>
      </c>
      <c r="H2535">
        <v>2</v>
      </c>
      <c r="I2535">
        <v>20</v>
      </c>
      <c r="J2535">
        <v>199.39999389648438</v>
      </c>
      <c r="K2535">
        <v>54.299999237060547</v>
      </c>
      <c r="L2535">
        <v>62.700000762939453</v>
      </c>
      <c r="M2535">
        <v>1.3999999761581421</v>
      </c>
      <c r="N2535">
        <v>24.899999618530273</v>
      </c>
      <c r="O2535">
        <v>14.699999809265137</v>
      </c>
      <c r="P2535">
        <v>105.40000152587891</v>
      </c>
      <c r="Q2535">
        <v>168.10000610351563</v>
      </c>
      <c r="S2535">
        <v>371.60000610351563</v>
      </c>
      <c r="T2535">
        <v>0</v>
      </c>
      <c r="U2535">
        <v>0</v>
      </c>
      <c r="V2535">
        <v>0</v>
      </c>
      <c r="W2535">
        <v>1</v>
      </c>
      <c r="X2535">
        <v>1</v>
      </c>
      <c r="Y2535">
        <v>1</v>
      </c>
      <c r="Z2535">
        <v>0</v>
      </c>
      <c r="AA2535">
        <v>0</v>
      </c>
      <c r="AB2535">
        <v>0</v>
      </c>
      <c r="AC2535">
        <v>0</v>
      </c>
      <c r="AD2535">
        <v>0</v>
      </c>
      <c r="AE2535" s="63">
        <f>AVERAGE(G2535:G2539)</f>
        <v>30</v>
      </c>
      <c r="AF2535" s="63">
        <f>_xlfn.VAR.S(G2535:G2539)</f>
        <v>0</v>
      </c>
      <c r="AG2535">
        <f t="shared" si="39"/>
        <v>9.2735703245749618E-2</v>
      </c>
    </row>
    <row r="2536" spans="1:33" x14ac:dyDescent="0.25">
      <c r="A2536">
        <v>11064</v>
      </c>
      <c r="B2536" t="s">
        <v>114</v>
      </c>
      <c r="C2536" t="s">
        <v>467</v>
      </c>
      <c r="D2536">
        <v>1925</v>
      </c>
      <c r="E2536">
        <v>588.0999755859375</v>
      </c>
      <c r="F2536">
        <v>588.0999755859375</v>
      </c>
      <c r="G2536" s="7">
        <v>30</v>
      </c>
      <c r="H2536">
        <v>2.4000000953674316</v>
      </c>
      <c r="I2536">
        <v>20</v>
      </c>
      <c r="J2536">
        <v>390.79998779296875</v>
      </c>
      <c r="K2536">
        <v>61.799999237060547</v>
      </c>
      <c r="L2536">
        <v>114</v>
      </c>
      <c r="M2536">
        <v>2.5999999046325684</v>
      </c>
      <c r="N2536">
        <v>19.200000762939453</v>
      </c>
      <c r="O2536">
        <v>66</v>
      </c>
      <c r="P2536">
        <v>266.29998779296875</v>
      </c>
      <c r="Q2536">
        <v>380.29998779296875</v>
      </c>
      <c r="S2536">
        <v>334.60000610351563</v>
      </c>
      <c r="T2536">
        <v>0</v>
      </c>
      <c r="U2536">
        <v>0</v>
      </c>
      <c r="V2536">
        <v>0</v>
      </c>
      <c r="W2536">
        <v>1</v>
      </c>
      <c r="X2536">
        <v>1</v>
      </c>
      <c r="Y2536">
        <v>1</v>
      </c>
      <c r="Z2536">
        <v>0</v>
      </c>
      <c r="AA2536">
        <v>0</v>
      </c>
      <c r="AB2536">
        <v>0</v>
      </c>
      <c r="AC2536">
        <v>0</v>
      </c>
      <c r="AD2536">
        <v>0</v>
      </c>
      <c r="AE2536" s="63"/>
      <c r="AF2536" s="63"/>
      <c r="AG2536">
        <f t="shared" si="39"/>
        <v>5.1011734816193983E-2</v>
      </c>
    </row>
    <row r="2537" spans="1:33" x14ac:dyDescent="0.25">
      <c r="A2537">
        <v>11064</v>
      </c>
      <c r="B2537" t="s">
        <v>114</v>
      </c>
      <c r="C2537" t="s">
        <v>468</v>
      </c>
      <c r="D2537">
        <v>1926</v>
      </c>
      <c r="E2537">
        <v>459.39999389648438</v>
      </c>
      <c r="F2537">
        <v>459.39999389648438</v>
      </c>
      <c r="G2537" s="7">
        <v>30</v>
      </c>
      <c r="H2537">
        <v>2.7000000476837158</v>
      </c>
      <c r="I2537">
        <v>20</v>
      </c>
      <c r="J2537">
        <v>352.79998779296875</v>
      </c>
      <c r="K2537">
        <v>93.400001525878906</v>
      </c>
      <c r="L2537">
        <v>74.800003051757813</v>
      </c>
      <c r="M2537">
        <v>1.7999999523162842</v>
      </c>
      <c r="N2537">
        <v>18.200000762939453</v>
      </c>
      <c r="O2537">
        <v>64</v>
      </c>
      <c r="P2537">
        <v>214.80000305175781</v>
      </c>
      <c r="Q2537">
        <v>289.60000610351563</v>
      </c>
      <c r="S2537">
        <v>206.10000610351563</v>
      </c>
      <c r="T2537">
        <v>0</v>
      </c>
      <c r="U2537">
        <v>0</v>
      </c>
      <c r="V2537">
        <v>0</v>
      </c>
      <c r="W2537">
        <v>1</v>
      </c>
      <c r="X2537">
        <v>1</v>
      </c>
      <c r="Y2537">
        <v>1</v>
      </c>
      <c r="Z2537">
        <v>0</v>
      </c>
      <c r="AA2537">
        <v>0</v>
      </c>
      <c r="AB2537">
        <v>0</v>
      </c>
      <c r="AC2537">
        <v>0</v>
      </c>
      <c r="AD2537">
        <v>0</v>
      </c>
      <c r="AE2537" s="63"/>
      <c r="AF2537" s="63"/>
      <c r="AG2537">
        <f t="shared" si="39"/>
        <v>6.5302569435296595E-2</v>
      </c>
    </row>
    <row r="2538" spans="1:33" x14ac:dyDescent="0.25">
      <c r="A2538">
        <v>11064</v>
      </c>
      <c r="B2538" t="s">
        <v>114</v>
      </c>
      <c r="C2538" t="s">
        <v>469</v>
      </c>
      <c r="D2538">
        <v>1927</v>
      </c>
      <c r="E2538">
        <v>303.10000610351563</v>
      </c>
      <c r="F2538">
        <v>303.10000610351563</v>
      </c>
      <c r="G2538" s="7">
        <v>30</v>
      </c>
      <c r="H2538">
        <v>0.69999998807907104</v>
      </c>
      <c r="I2538">
        <v>20</v>
      </c>
      <c r="J2538">
        <v>222.69999694824219</v>
      </c>
      <c r="K2538">
        <v>46.099998474121094</v>
      </c>
      <c r="L2538">
        <v>60.900001525878906</v>
      </c>
      <c r="M2538">
        <v>0.10000000149011612</v>
      </c>
      <c r="N2538">
        <v>16.600000381469727</v>
      </c>
      <c r="O2538">
        <v>50.400001525878906</v>
      </c>
      <c r="P2538">
        <v>131.69999694824219</v>
      </c>
      <c r="Q2538">
        <v>192.60000610351563</v>
      </c>
      <c r="S2538">
        <v>319.10000610351563</v>
      </c>
      <c r="T2538">
        <v>0</v>
      </c>
      <c r="U2538">
        <v>0</v>
      </c>
      <c r="V2538">
        <v>0</v>
      </c>
      <c r="W2538">
        <v>1</v>
      </c>
      <c r="X2538">
        <v>1</v>
      </c>
      <c r="Y2538">
        <v>1</v>
      </c>
      <c r="Z2538">
        <v>0</v>
      </c>
      <c r="AA2538">
        <v>0</v>
      </c>
      <c r="AB2538">
        <v>0</v>
      </c>
      <c r="AC2538">
        <v>0</v>
      </c>
      <c r="AD2538">
        <v>0</v>
      </c>
      <c r="AE2538" s="63"/>
      <c r="AF2538" s="63"/>
      <c r="AG2538">
        <f t="shared" si="39"/>
        <v>9.8977233242794158E-2</v>
      </c>
    </row>
    <row r="2539" spans="1:33" x14ac:dyDescent="0.25">
      <c r="A2539">
        <v>11064</v>
      </c>
      <c r="B2539" t="s">
        <v>114</v>
      </c>
      <c r="C2539" t="s">
        <v>470</v>
      </c>
      <c r="D2539">
        <v>1928</v>
      </c>
      <c r="E2539">
        <v>457.79998779296875</v>
      </c>
      <c r="F2539">
        <v>457.79998779296875</v>
      </c>
      <c r="G2539" s="7">
        <v>30</v>
      </c>
      <c r="H2539">
        <v>2</v>
      </c>
      <c r="I2539">
        <v>20</v>
      </c>
      <c r="J2539">
        <v>333.79998779296875</v>
      </c>
      <c r="K2539">
        <v>146.89999389648438</v>
      </c>
      <c r="L2539">
        <v>57.400001525878906</v>
      </c>
      <c r="M2539">
        <v>3.5</v>
      </c>
      <c r="N2539">
        <v>14.699999809265137</v>
      </c>
      <c r="O2539">
        <v>45.599998474121094</v>
      </c>
      <c r="P2539">
        <v>144.89999389648438</v>
      </c>
      <c r="Q2539">
        <v>202.29998779296875</v>
      </c>
      <c r="T2539">
        <v>0</v>
      </c>
      <c r="U2539">
        <v>0</v>
      </c>
      <c r="V2539">
        <v>0</v>
      </c>
      <c r="W2539">
        <v>1</v>
      </c>
      <c r="X2539">
        <v>1</v>
      </c>
      <c r="Y2539">
        <v>1</v>
      </c>
      <c r="Z2539">
        <v>0</v>
      </c>
      <c r="AA2539">
        <v>0</v>
      </c>
      <c r="AB2539">
        <v>0</v>
      </c>
      <c r="AC2539">
        <v>0</v>
      </c>
      <c r="AD2539">
        <v>0</v>
      </c>
      <c r="AE2539" s="63"/>
      <c r="AF2539" s="63"/>
      <c r="AG2539">
        <f t="shared" si="39"/>
        <v>6.5530801223102966E-2</v>
      </c>
    </row>
    <row r="2540" spans="1:33" s="4" customFormat="1" x14ac:dyDescent="0.25">
      <c r="A2540" s="4">
        <v>11064</v>
      </c>
      <c r="B2540" s="4" t="s">
        <v>114</v>
      </c>
      <c r="C2540" s="4" t="s">
        <v>542</v>
      </c>
      <c r="D2540" s="4">
        <v>1929</v>
      </c>
      <c r="G2540" s="7"/>
      <c r="Q2540" s="4">
        <v>0</v>
      </c>
      <c r="T2540" s="4">
        <v>0</v>
      </c>
      <c r="U2540" s="4">
        <v>0</v>
      </c>
      <c r="V2540" s="4">
        <v>1</v>
      </c>
      <c r="W2540" s="4">
        <v>0</v>
      </c>
      <c r="X2540" s="4">
        <v>1</v>
      </c>
      <c r="Y2540" s="4">
        <v>1</v>
      </c>
      <c r="Z2540" s="4">
        <v>0</v>
      </c>
      <c r="AA2540" s="4">
        <v>0</v>
      </c>
      <c r="AB2540" s="4">
        <v>0</v>
      </c>
      <c r="AC2540" s="4">
        <v>0</v>
      </c>
      <c r="AD2540" s="4">
        <v>0</v>
      </c>
      <c r="AE2540" s="63"/>
      <c r="AF2540" s="63"/>
      <c r="AG2540" t="e">
        <f t="shared" si="39"/>
        <v>#DIV/0!</v>
      </c>
    </row>
    <row r="2541" spans="1:33" x14ac:dyDescent="0.25">
      <c r="A2541">
        <v>11065</v>
      </c>
      <c r="B2541" t="s">
        <v>115</v>
      </c>
      <c r="C2541" t="s">
        <v>454</v>
      </c>
      <c r="D2541">
        <v>1912</v>
      </c>
      <c r="E2541">
        <v>1.1699999570846558</v>
      </c>
      <c r="F2541">
        <v>1.1699999570846558</v>
      </c>
      <c r="G2541" s="7">
        <v>1</v>
      </c>
      <c r="H2541">
        <v>0.11999999731779099</v>
      </c>
      <c r="I2541">
        <v>0.75</v>
      </c>
      <c r="J2541">
        <v>3.9999999105930328E-2</v>
      </c>
      <c r="K2541">
        <v>0.10000000149011612</v>
      </c>
      <c r="L2541">
        <v>0</v>
      </c>
      <c r="M2541">
        <v>0.37000000476837158</v>
      </c>
      <c r="O2541">
        <v>3.9999999105930328E-2</v>
      </c>
      <c r="P2541">
        <v>0.40999999642372131</v>
      </c>
      <c r="Q2541">
        <v>0.40999999642372131</v>
      </c>
      <c r="S2541">
        <v>0.37999999523162842</v>
      </c>
      <c r="T2541">
        <v>0</v>
      </c>
      <c r="U2541">
        <v>0</v>
      </c>
      <c r="V2541">
        <v>0</v>
      </c>
      <c r="W2541">
        <v>1</v>
      </c>
      <c r="X2541">
        <v>1</v>
      </c>
      <c r="Y2541">
        <v>0</v>
      </c>
      <c r="Z2541">
        <v>0</v>
      </c>
      <c r="AA2541">
        <v>0</v>
      </c>
      <c r="AB2541">
        <v>1</v>
      </c>
      <c r="AC2541">
        <v>0</v>
      </c>
      <c r="AD2541">
        <v>0</v>
      </c>
      <c r="AE2541" s="63">
        <f>AVERAGE(G2541:G2542)</f>
        <v>1.5</v>
      </c>
      <c r="AF2541" s="63">
        <f>_xlfn.VAR.S(G2541:G2542)</f>
        <v>0.5</v>
      </c>
      <c r="AG2541">
        <f t="shared" si="39"/>
        <v>0.8547008860510964</v>
      </c>
    </row>
    <row r="2542" spans="1:33" x14ac:dyDescent="0.25">
      <c r="A2542">
        <v>11065</v>
      </c>
      <c r="B2542" t="s">
        <v>115</v>
      </c>
      <c r="C2542" t="s">
        <v>455</v>
      </c>
      <c r="D2542">
        <v>1913</v>
      </c>
      <c r="E2542">
        <v>2.4100000858306885</v>
      </c>
      <c r="F2542">
        <v>2.4300000667572021</v>
      </c>
      <c r="G2542" s="7">
        <v>2</v>
      </c>
      <c r="H2542">
        <v>5.000000074505806E-2</v>
      </c>
      <c r="I2542">
        <v>2</v>
      </c>
      <c r="J2542">
        <v>0.37999999523162842</v>
      </c>
      <c r="K2542">
        <v>7.0000000298023224E-2</v>
      </c>
      <c r="L2542">
        <v>0.27000001072883606</v>
      </c>
      <c r="M2542">
        <v>1.2999999523162842</v>
      </c>
      <c r="P2542">
        <v>0.74000000953674316</v>
      </c>
      <c r="Q2542">
        <v>1.0099999904632568</v>
      </c>
      <c r="T2542">
        <v>0</v>
      </c>
      <c r="U2542">
        <v>0</v>
      </c>
      <c r="V2542">
        <v>0</v>
      </c>
      <c r="W2542">
        <v>1</v>
      </c>
      <c r="X2542">
        <v>1</v>
      </c>
      <c r="Y2542">
        <v>0</v>
      </c>
      <c r="Z2542">
        <v>0</v>
      </c>
      <c r="AA2542">
        <v>0</v>
      </c>
      <c r="AB2542">
        <v>1</v>
      </c>
      <c r="AC2542">
        <v>0</v>
      </c>
      <c r="AD2542">
        <v>0</v>
      </c>
      <c r="AE2542" s="63"/>
      <c r="AF2542" s="63"/>
      <c r="AG2542">
        <f t="shared" si="39"/>
        <v>0.82987548911668685</v>
      </c>
    </row>
    <row r="2543" spans="1:33" s="4" customFormat="1" x14ac:dyDescent="0.25">
      <c r="A2543" s="4">
        <v>11065</v>
      </c>
      <c r="B2543" t="s">
        <v>115</v>
      </c>
      <c r="C2543" s="4" t="s">
        <v>11</v>
      </c>
      <c r="D2543" s="4">
        <v>1915</v>
      </c>
      <c r="G2543" s="7"/>
      <c r="Q2543" s="4">
        <v>0</v>
      </c>
      <c r="T2543" s="4">
        <v>1</v>
      </c>
      <c r="U2543" s="4">
        <v>1</v>
      </c>
      <c r="V2543" s="4">
        <v>1</v>
      </c>
      <c r="W2543" s="4">
        <v>0</v>
      </c>
      <c r="X2543" s="4">
        <v>1</v>
      </c>
      <c r="Y2543" s="4">
        <v>0</v>
      </c>
      <c r="Z2543" s="4">
        <v>0</v>
      </c>
      <c r="AA2543" s="4">
        <v>0</v>
      </c>
      <c r="AB2543" s="4">
        <v>1</v>
      </c>
      <c r="AC2543" s="4">
        <v>0</v>
      </c>
      <c r="AD2543" s="4">
        <v>0</v>
      </c>
      <c r="AE2543" s="63"/>
      <c r="AF2543" s="63"/>
      <c r="AG2543" t="e">
        <f t="shared" si="39"/>
        <v>#DIV/0!</v>
      </c>
    </row>
    <row r="2544" spans="1:33" x14ac:dyDescent="0.25">
      <c r="A2544">
        <v>11066</v>
      </c>
      <c r="B2544" t="s">
        <v>116</v>
      </c>
      <c r="C2544" t="s">
        <v>450</v>
      </c>
      <c r="D2544">
        <v>1908</v>
      </c>
      <c r="E2544">
        <v>1.5099999904632568</v>
      </c>
      <c r="F2544">
        <v>1.5099999904632568</v>
      </c>
      <c r="G2544" s="7">
        <v>0.75</v>
      </c>
      <c r="H2544">
        <v>0.20000000298023224</v>
      </c>
      <c r="I2544">
        <v>0.75</v>
      </c>
      <c r="J2544">
        <v>0.15999999642372131</v>
      </c>
      <c r="K2544">
        <v>0.10000000149011612</v>
      </c>
      <c r="L2544">
        <v>1.0499999523162842</v>
      </c>
      <c r="M2544">
        <v>0</v>
      </c>
      <c r="P2544">
        <v>7.9999998211860657E-2</v>
      </c>
      <c r="Q2544">
        <v>1.1299999952316284</v>
      </c>
      <c r="T2544">
        <v>0</v>
      </c>
      <c r="U2544">
        <v>0</v>
      </c>
      <c r="V2544">
        <v>0</v>
      </c>
      <c r="W2544">
        <v>1</v>
      </c>
      <c r="X2544">
        <v>1</v>
      </c>
      <c r="Y2544">
        <v>0</v>
      </c>
      <c r="Z2544">
        <v>0</v>
      </c>
      <c r="AA2544">
        <v>0</v>
      </c>
      <c r="AB2544">
        <v>1</v>
      </c>
      <c r="AC2544">
        <v>0</v>
      </c>
      <c r="AD2544">
        <v>0</v>
      </c>
      <c r="AE2544" s="63">
        <f>AVERAGE(G2544:G2549)</f>
        <v>0.75</v>
      </c>
      <c r="AF2544" s="63">
        <f>_xlfn.VAR.S(G2544:G2550)</f>
        <v>0</v>
      </c>
      <c r="AG2544">
        <f t="shared" si="39"/>
        <v>0.49668874485880332</v>
      </c>
    </row>
    <row r="2545" spans="1:33" x14ac:dyDescent="0.25">
      <c r="A2545">
        <v>11066</v>
      </c>
      <c r="B2545" t="s">
        <v>116</v>
      </c>
      <c r="C2545" t="s">
        <v>451</v>
      </c>
      <c r="D2545">
        <v>1909</v>
      </c>
      <c r="E2545">
        <v>2.2799999713897705</v>
      </c>
      <c r="F2545">
        <v>2.2799999713897705</v>
      </c>
      <c r="G2545" s="7">
        <v>0.75</v>
      </c>
      <c r="H2545">
        <v>0.31000000238418579</v>
      </c>
      <c r="I2545">
        <v>0.75</v>
      </c>
      <c r="J2545">
        <v>0.51999998092651367</v>
      </c>
      <c r="K2545">
        <v>0.12999999523162842</v>
      </c>
      <c r="L2545">
        <v>1.2000000476837158</v>
      </c>
      <c r="M2545">
        <v>0</v>
      </c>
      <c r="P2545">
        <v>0.61000001430511475</v>
      </c>
      <c r="Q2545">
        <v>1.8100000619888306</v>
      </c>
      <c r="S2545">
        <v>5.000000074505806E-2</v>
      </c>
      <c r="T2545">
        <v>0</v>
      </c>
      <c r="U2545">
        <v>0</v>
      </c>
      <c r="V2545">
        <v>0</v>
      </c>
      <c r="W2545">
        <v>1</v>
      </c>
      <c r="X2545">
        <v>1</v>
      </c>
      <c r="Y2545">
        <v>0</v>
      </c>
      <c r="Z2545">
        <v>0</v>
      </c>
      <c r="AA2545">
        <v>0</v>
      </c>
      <c r="AB2545">
        <v>1</v>
      </c>
      <c r="AC2545">
        <v>0</v>
      </c>
      <c r="AD2545">
        <v>0</v>
      </c>
      <c r="AE2545" s="63"/>
      <c r="AF2545" s="63"/>
      <c r="AG2545">
        <f t="shared" si="39"/>
        <v>0.32894737254879819</v>
      </c>
    </row>
    <row r="2546" spans="1:33" x14ac:dyDescent="0.25">
      <c r="A2546">
        <v>11066</v>
      </c>
      <c r="B2546" t="s">
        <v>116</v>
      </c>
      <c r="C2546" t="s">
        <v>452</v>
      </c>
      <c r="D2546">
        <v>1910</v>
      </c>
      <c r="E2546">
        <v>3.3900001049041748</v>
      </c>
      <c r="F2546">
        <v>3.3849999904632568</v>
      </c>
      <c r="G2546" s="7">
        <v>0.75</v>
      </c>
      <c r="H2546">
        <v>0.24500000476837158</v>
      </c>
      <c r="I2546">
        <v>0.75</v>
      </c>
      <c r="J2546">
        <v>1.1499999761581421</v>
      </c>
      <c r="K2546">
        <v>5.000000074505806E-2</v>
      </c>
      <c r="L2546">
        <v>2.130000114440918</v>
      </c>
      <c r="M2546">
        <v>0</v>
      </c>
      <c r="O2546">
        <v>1.1000000238418579</v>
      </c>
      <c r="P2546">
        <v>0.52999997138977051</v>
      </c>
      <c r="Q2546">
        <v>2.6600000858306885</v>
      </c>
      <c r="S2546">
        <v>0.25</v>
      </c>
      <c r="T2546">
        <v>0</v>
      </c>
      <c r="U2546">
        <v>0</v>
      </c>
      <c r="V2546">
        <v>0</v>
      </c>
      <c r="W2546">
        <v>1</v>
      </c>
      <c r="X2546">
        <v>1</v>
      </c>
      <c r="Y2546">
        <v>0</v>
      </c>
      <c r="Z2546">
        <v>0</v>
      </c>
      <c r="AA2546">
        <v>0</v>
      </c>
      <c r="AB2546">
        <v>1</v>
      </c>
      <c r="AC2546">
        <v>0</v>
      </c>
      <c r="AD2546">
        <v>0</v>
      </c>
      <c r="AE2546" s="63"/>
      <c r="AF2546" s="63"/>
      <c r="AG2546">
        <f t="shared" si="39"/>
        <v>0.22123893120681784</v>
      </c>
    </row>
    <row r="2547" spans="1:33" x14ac:dyDescent="0.25">
      <c r="A2547">
        <v>11066</v>
      </c>
      <c r="B2547" t="s">
        <v>116</v>
      </c>
      <c r="C2547" t="s">
        <v>453</v>
      </c>
      <c r="D2547">
        <v>1911</v>
      </c>
      <c r="E2547">
        <v>2</v>
      </c>
      <c r="F2547">
        <v>1.9800000190734863</v>
      </c>
      <c r="G2547" s="7">
        <v>0.75</v>
      </c>
      <c r="H2547">
        <v>2.9999999329447746E-2</v>
      </c>
      <c r="I2547">
        <v>0.75</v>
      </c>
      <c r="J2547">
        <v>1.0499999523162842</v>
      </c>
      <c r="K2547">
        <v>9.0000003576278687E-2</v>
      </c>
      <c r="L2547">
        <v>1.0700000524520874</v>
      </c>
      <c r="M2547">
        <v>0</v>
      </c>
      <c r="O2547">
        <v>0.80000001192092896</v>
      </c>
      <c r="P2547">
        <v>7.0000000298023224E-2</v>
      </c>
      <c r="Q2547">
        <v>1.1400001049041748</v>
      </c>
      <c r="S2547">
        <v>0.15999999642372131</v>
      </c>
      <c r="T2547">
        <v>0</v>
      </c>
      <c r="U2547">
        <v>0</v>
      </c>
      <c r="V2547">
        <v>0</v>
      </c>
      <c r="W2547">
        <v>1</v>
      </c>
      <c r="X2547">
        <v>1</v>
      </c>
      <c r="Y2547">
        <v>0</v>
      </c>
      <c r="Z2547">
        <v>0</v>
      </c>
      <c r="AA2547">
        <v>0</v>
      </c>
      <c r="AB2547">
        <v>1</v>
      </c>
      <c r="AC2547">
        <v>0</v>
      </c>
      <c r="AD2547">
        <v>0</v>
      </c>
      <c r="AE2547" s="63"/>
      <c r="AF2547" s="63"/>
      <c r="AG2547">
        <f t="shared" si="39"/>
        <v>0.375</v>
      </c>
    </row>
    <row r="2548" spans="1:33" x14ac:dyDescent="0.25">
      <c r="A2548">
        <v>11066</v>
      </c>
      <c r="B2548" t="s">
        <v>116</v>
      </c>
      <c r="C2548" t="s">
        <v>454</v>
      </c>
      <c r="D2548">
        <v>1912</v>
      </c>
      <c r="E2548">
        <v>1.7400000095367432</v>
      </c>
      <c r="F2548">
        <v>1.7000000476837158</v>
      </c>
      <c r="G2548" s="7">
        <v>0.75</v>
      </c>
      <c r="H2548">
        <v>0</v>
      </c>
      <c r="I2548">
        <v>0.75</v>
      </c>
      <c r="J2548">
        <v>0.81999999284744263</v>
      </c>
      <c r="K2548">
        <v>3.9999999105930328E-2</v>
      </c>
      <c r="L2548">
        <v>0.70999997854232788</v>
      </c>
      <c r="M2548">
        <v>0</v>
      </c>
      <c r="O2548">
        <v>0.6600000262260437</v>
      </c>
      <c r="P2548">
        <v>0.18000000715255737</v>
      </c>
      <c r="Q2548">
        <v>0.88999998569488525</v>
      </c>
      <c r="S2548">
        <v>5.000000074505806E-2</v>
      </c>
      <c r="T2548">
        <v>0</v>
      </c>
      <c r="U2548">
        <v>0</v>
      </c>
      <c r="V2548">
        <v>0</v>
      </c>
      <c r="W2548">
        <v>1</v>
      </c>
      <c r="X2548">
        <v>1</v>
      </c>
      <c r="Y2548">
        <v>0</v>
      </c>
      <c r="Z2548">
        <v>0</v>
      </c>
      <c r="AA2548">
        <v>0</v>
      </c>
      <c r="AB2548">
        <v>1</v>
      </c>
      <c r="AC2548">
        <v>0</v>
      </c>
      <c r="AD2548">
        <v>0</v>
      </c>
      <c r="AE2548" s="63"/>
      <c r="AF2548" s="63"/>
      <c r="AG2548">
        <f t="shared" si="39"/>
        <v>0.43103448039616948</v>
      </c>
    </row>
    <row r="2549" spans="1:33" x14ac:dyDescent="0.25">
      <c r="A2549">
        <v>11066</v>
      </c>
      <c r="B2549" t="s">
        <v>116</v>
      </c>
      <c r="C2549" t="s">
        <v>455</v>
      </c>
      <c r="D2549">
        <v>1913</v>
      </c>
      <c r="E2549">
        <v>1.5099999904632568</v>
      </c>
      <c r="F2549">
        <v>1.5</v>
      </c>
      <c r="G2549" s="7">
        <v>0.75</v>
      </c>
      <c r="H2549">
        <v>0</v>
      </c>
      <c r="I2549">
        <v>0.75</v>
      </c>
      <c r="J2549">
        <v>0.52999997138977051</v>
      </c>
      <c r="K2549">
        <v>1.9999999552965164E-2</v>
      </c>
      <c r="L2549">
        <v>0.64999997615814209</v>
      </c>
      <c r="M2549">
        <v>0</v>
      </c>
      <c r="O2549">
        <v>0.47999998927116394</v>
      </c>
      <c r="P2549">
        <v>7.9999998211860657E-2</v>
      </c>
      <c r="Q2549">
        <v>0.72999995946884155</v>
      </c>
      <c r="T2549">
        <v>0</v>
      </c>
      <c r="U2549">
        <v>0</v>
      </c>
      <c r="V2549">
        <v>0</v>
      </c>
      <c r="W2549">
        <v>1</v>
      </c>
      <c r="X2549">
        <v>1</v>
      </c>
      <c r="Y2549">
        <v>0</v>
      </c>
      <c r="Z2549">
        <v>0</v>
      </c>
      <c r="AA2549">
        <v>0</v>
      </c>
      <c r="AB2549">
        <v>1</v>
      </c>
      <c r="AC2549">
        <v>0</v>
      </c>
      <c r="AD2549">
        <v>0</v>
      </c>
      <c r="AE2549" s="63"/>
      <c r="AF2549" s="63"/>
      <c r="AG2549">
        <f t="shared" si="39"/>
        <v>0.49668874485880332</v>
      </c>
    </row>
    <row r="2550" spans="1:33" s="4" customFormat="1" x14ac:dyDescent="0.25">
      <c r="A2550" s="4">
        <v>11066</v>
      </c>
      <c r="B2550" t="s">
        <v>116</v>
      </c>
      <c r="C2550" s="4" t="s">
        <v>11</v>
      </c>
      <c r="D2550" s="4">
        <v>1914</v>
      </c>
      <c r="G2550" s="7"/>
      <c r="Q2550" s="4">
        <v>0</v>
      </c>
      <c r="T2550" s="4">
        <v>1</v>
      </c>
      <c r="U2550" s="4">
        <v>1</v>
      </c>
      <c r="V2550" s="4">
        <v>1</v>
      </c>
      <c r="W2550" s="4">
        <v>0</v>
      </c>
      <c r="X2550" s="4">
        <v>1</v>
      </c>
      <c r="Y2550" s="4">
        <v>0</v>
      </c>
      <c r="Z2550" s="4">
        <v>0</v>
      </c>
      <c r="AA2550" s="4">
        <v>0</v>
      </c>
      <c r="AB2550" s="4">
        <v>1</v>
      </c>
      <c r="AC2550" s="4">
        <v>0</v>
      </c>
      <c r="AD2550" s="4">
        <v>0</v>
      </c>
      <c r="AE2550" s="63"/>
      <c r="AF2550" s="63"/>
      <c r="AG2550" t="e">
        <f t="shared" si="39"/>
        <v>#DIV/0!</v>
      </c>
    </row>
    <row r="2551" spans="1:33" x14ac:dyDescent="0.25">
      <c r="A2551">
        <v>11067</v>
      </c>
      <c r="B2551" t="s">
        <v>117</v>
      </c>
      <c r="C2551" t="s">
        <v>463</v>
      </c>
      <c r="D2551">
        <v>1921</v>
      </c>
      <c r="E2551">
        <v>12.199999809265137</v>
      </c>
      <c r="F2551">
        <v>12.199999809265137</v>
      </c>
      <c r="G2551" s="7">
        <v>5</v>
      </c>
      <c r="H2551">
        <v>0.30000001192092896</v>
      </c>
      <c r="I2551">
        <v>1.2000000476837158</v>
      </c>
      <c r="J2551">
        <v>5.3000001907348633</v>
      </c>
      <c r="K2551">
        <v>0</v>
      </c>
      <c r="L2551">
        <v>6.0999999046325684</v>
      </c>
      <c r="M2551">
        <v>0.10000000149011612</v>
      </c>
      <c r="N2551">
        <v>1.5</v>
      </c>
      <c r="P2551">
        <v>1.3999999761581421</v>
      </c>
      <c r="Q2551">
        <v>7.5</v>
      </c>
      <c r="S2551">
        <v>5</v>
      </c>
      <c r="T2551">
        <v>0</v>
      </c>
      <c r="U2551">
        <v>0</v>
      </c>
      <c r="V2551">
        <v>0</v>
      </c>
      <c r="W2551">
        <v>1</v>
      </c>
      <c r="X2551">
        <v>0</v>
      </c>
      <c r="Y2551">
        <v>1</v>
      </c>
      <c r="Z2551">
        <v>0</v>
      </c>
      <c r="AA2551">
        <v>0</v>
      </c>
      <c r="AB2551">
        <v>0</v>
      </c>
      <c r="AC2551">
        <v>0</v>
      </c>
      <c r="AD2551">
        <v>0</v>
      </c>
      <c r="AE2551" s="63">
        <f>AVERAGE(G2551:G2554)</f>
        <v>6.25</v>
      </c>
      <c r="AF2551" s="63">
        <f>_xlfn.VAR.S(G2551:G2554)</f>
        <v>6.25</v>
      </c>
      <c r="AG2551">
        <f t="shared" si="39"/>
        <v>0.40983607198114974</v>
      </c>
    </row>
    <row r="2552" spans="1:33" x14ac:dyDescent="0.25">
      <c r="A2552">
        <v>11067</v>
      </c>
      <c r="B2552" t="s">
        <v>117</v>
      </c>
      <c r="C2552" t="s">
        <v>464</v>
      </c>
      <c r="D2552">
        <v>1922</v>
      </c>
      <c r="E2552">
        <v>15.800000190734863</v>
      </c>
      <c r="F2552">
        <v>15.800000190734863</v>
      </c>
      <c r="G2552" s="7">
        <v>5</v>
      </c>
      <c r="H2552">
        <v>0.5</v>
      </c>
      <c r="I2552">
        <v>1.2000000476837158</v>
      </c>
      <c r="J2552">
        <v>7.3000001907348633</v>
      </c>
      <c r="K2552">
        <v>0</v>
      </c>
      <c r="L2552">
        <v>6.1999998092651367</v>
      </c>
      <c r="M2552">
        <v>0.10000000149011612</v>
      </c>
      <c r="N2552">
        <v>2.2999999523162842</v>
      </c>
      <c r="P2552">
        <v>3.0999999046325684</v>
      </c>
      <c r="Q2552">
        <v>9.2999992370605469</v>
      </c>
      <c r="S2552">
        <v>9.6999998092651367</v>
      </c>
      <c r="T2552">
        <v>0</v>
      </c>
      <c r="U2552">
        <v>0</v>
      </c>
      <c r="V2552">
        <v>0</v>
      </c>
      <c r="W2552">
        <v>1</v>
      </c>
      <c r="X2552">
        <v>0</v>
      </c>
      <c r="Y2552">
        <v>1</v>
      </c>
      <c r="Z2552">
        <v>0</v>
      </c>
      <c r="AA2552">
        <v>0</v>
      </c>
      <c r="AB2552">
        <v>0</v>
      </c>
      <c r="AC2552">
        <v>0</v>
      </c>
      <c r="AD2552">
        <v>0</v>
      </c>
      <c r="AE2552" s="63"/>
      <c r="AF2552" s="63"/>
      <c r="AG2552">
        <f t="shared" si="39"/>
        <v>0.31645569238233334</v>
      </c>
    </row>
    <row r="2553" spans="1:33" x14ac:dyDescent="0.25">
      <c r="A2553">
        <v>11067</v>
      </c>
      <c r="B2553" t="s">
        <v>117</v>
      </c>
      <c r="C2553" t="s">
        <v>465</v>
      </c>
      <c r="D2553">
        <v>1923</v>
      </c>
      <c r="E2553">
        <v>24.5</v>
      </c>
      <c r="F2553">
        <v>24.5</v>
      </c>
      <c r="G2553" s="7">
        <v>5</v>
      </c>
      <c r="H2553">
        <v>0.69999998807907104</v>
      </c>
      <c r="I2553">
        <v>1.2000000476837158</v>
      </c>
      <c r="J2553">
        <v>12.800000190734863</v>
      </c>
      <c r="K2553">
        <v>0</v>
      </c>
      <c r="L2553">
        <v>14.899999618530273</v>
      </c>
      <c r="M2553">
        <v>1</v>
      </c>
      <c r="N2553">
        <v>3.0999999046325684</v>
      </c>
      <c r="P2553">
        <v>3.0999999046325684</v>
      </c>
      <c r="Q2553">
        <v>18</v>
      </c>
      <c r="S2553">
        <v>9.5</v>
      </c>
      <c r="T2553">
        <v>0</v>
      </c>
      <c r="U2553">
        <v>0</v>
      </c>
      <c r="V2553">
        <v>0</v>
      </c>
      <c r="W2553">
        <v>1</v>
      </c>
      <c r="X2553">
        <v>0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 s="63"/>
      <c r="AF2553" s="63"/>
      <c r="AG2553">
        <f t="shared" si="39"/>
        <v>0.20408163265306123</v>
      </c>
    </row>
    <row r="2554" spans="1:33" x14ac:dyDescent="0.25">
      <c r="A2554">
        <v>11067</v>
      </c>
      <c r="B2554" t="s">
        <v>117</v>
      </c>
      <c r="C2554" t="s">
        <v>466</v>
      </c>
      <c r="D2554">
        <v>1924</v>
      </c>
      <c r="E2554">
        <v>35.099998474121094</v>
      </c>
      <c r="F2554">
        <v>35.099998474121094</v>
      </c>
      <c r="G2554" s="7">
        <v>10</v>
      </c>
      <c r="H2554">
        <v>1.2000000476837158</v>
      </c>
      <c r="I2554">
        <v>3.0999999046325684</v>
      </c>
      <c r="J2554">
        <v>13.699999809265137</v>
      </c>
      <c r="K2554">
        <v>0</v>
      </c>
      <c r="L2554">
        <v>18.299999237060547</v>
      </c>
      <c r="M2554">
        <v>1</v>
      </c>
      <c r="N2554">
        <v>4.1999998092651367</v>
      </c>
      <c r="P2554">
        <v>7</v>
      </c>
      <c r="Q2554">
        <v>25.299999237060547</v>
      </c>
      <c r="T2554">
        <v>0</v>
      </c>
      <c r="U2554">
        <v>0</v>
      </c>
      <c r="V2554">
        <v>0</v>
      </c>
      <c r="W2554">
        <v>1</v>
      </c>
      <c r="X2554">
        <v>0</v>
      </c>
      <c r="Y2554">
        <v>1</v>
      </c>
      <c r="Z2554">
        <v>0</v>
      </c>
      <c r="AA2554">
        <v>0</v>
      </c>
      <c r="AB2554">
        <v>0</v>
      </c>
      <c r="AC2554">
        <v>0</v>
      </c>
      <c r="AD2554">
        <v>0</v>
      </c>
      <c r="AE2554" s="63"/>
      <c r="AF2554" s="63"/>
      <c r="AG2554">
        <f t="shared" si="39"/>
        <v>0.28490029728556565</v>
      </c>
    </row>
    <row r="2555" spans="1:33" s="4" customFormat="1" x14ac:dyDescent="0.25">
      <c r="A2555" s="4">
        <v>11067</v>
      </c>
      <c r="B2555" t="s">
        <v>117</v>
      </c>
      <c r="C2555" s="4" t="s">
        <v>11</v>
      </c>
      <c r="D2555" s="4">
        <v>1925</v>
      </c>
      <c r="G2555" s="7"/>
      <c r="Q2555" s="4">
        <v>0</v>
      </c>
      <c r="T2555" s="4">
        <v>0</v>
      </c>
      <c r="U2555" s="4">
        <v>0</v>
      </c>
      <c r="V2555" s="4">
        <v>1</v>
      </c>
      <c r="W2555" s="4">
        <v>0</v>
      </c>
      <c r="X2555" s="4">
        <v>0</v>
      </c>
      <c r="Y2555" s="4">
        <v>1</v>
      </c>
      <c r="Z2555" s="4">
        <v>0</v>
      </c>
      <c r="AA2555" s="4">
        <v>0</v>
      </c>
      <c r="AB2555" s="4">
        <v>0</v>
      </c>
      <c r="AC2555" s="4">
        <v>0</v>
      </c>
      <c r="AD2555" s="4">
        <v>0</v>
      </c>
      <c r="AE2555" s="63"/>
      <c r="AF2555" s="63"/>
      <c r="AG2555" t="e">
        <f t="shared" si="39"/>
        <v>#DIV/0!</v>
      </c>
    </row>
    <row r="2556" spans="1:33" x14ac:dyDescent="0.25">
      <c r="A2556">
        <v>11068</v>
      </c>
      <c r="B2556" t="s">
        <v>118</v>
      </c>
      <c r="C2556" t="s">
        <v>452</v>
      </c>
      <c r="D2556">
        <v>1910</v>
      </c>
      <c r="E2556">
        <v>0.51999998092651367</v>
      </c>
      <c r="F2556">
        <v>0.51999998092651367</v>
      </c>
      <c r="G2556" s="7">
        <v>0.5</v>
      </c>
      <c r="H2556">
        <v>1.9999999552965164E-2</v>
      </c>
      <c r="I2556">
        <v>0.12999999523162842</v>
      </c>
      <c r="J2556">
        <v>0</v>
      </c>
      <c r="K2556">
        <v>9.9999997764825821E-3</v>
      </c>
      <c r="L2556">
        <v>1.9999999552965164E-2</v>
      </c>
      <c r="M2556">
        <v>9.0000003576278687E-2</v>
      </c>
      <c r="P2556">
        <v>1.9999999552965164E-2</v>
      </c>
      <c r="Q2556">
        <v>3.9999999105930328E-2</v>
      </c>
      <c r="T2556">
        <v>0</v>
      </c>
      <c r="U2556">
        <v>0</v>
      </c>
      <c r="V2556">
        <v>0</v>
      </c>
      <c r="W2556">
        <v>1</v>
      </c>
      <c r="X2556">
        <v>1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0</v>
      </c>
      <c r="AE2556" s="63">
        <f>AVERAGE(G2556:G2557)</f>
        <v>0.3125</v>
      </c>
      <c r="AF2556" s="63">
        <f>_xlfn.VAR.S(G2556:G2557)</f>
        <v>7.03125E-2</v>
      </c>
      <c r="AG2556">
        <f t="shared" si="39"/>
        <v>0.96153849680748338</v>
      </c>
    </row>
    <row r="2557" spans="1:33" x14ac:dyDescent="0.25">
      <c r="A2557">
        <v>11068</v>
      </c>
      <c r="B2557" t="s">
        <v>118</v>
      </c>
      <c r="C2557" t="s">
        <v>454</v>
      </c>
      <c r="D2557">
        <v>1912</v>
      </c>
      <c r="E2557">
        <v>0.2199999988079071</v>
      </c>
      <c r="F2557">
        <v>0.14699999988079071</v>
      </c>
      <c r="G2557" s="7">
        <v>0.125</v>
      </c>
      <c r="H2557">
        <v>2.199999988079071E-2</v>
      </c>
      <c r="I2557">
        <v>0.125</v>
      </c>
      <c r="J2557">
        <v>0</v>
      </c>
      <c r="K2557">
        <v>9.9999997764825821E-3</v>
      </c>
      <c r="L2557">
        <v>1.9999999552965164E-2</v>
      </c>
      <c r="M2557">
        <v>9.0000003576278687E-2</v>
      </c>
      <c r="P2557">
        <v>1.9999999552965164E-2</v>
      </c>
      <c r="Q2557">
        <v>3.9999999105930328E-2</v>
      </c>
      <c r="T2557">
        <v>0</v>
      </c>
      <c r="U2557">
        <v>0</v>
      </c>
      <c r="V2557">
        <v>0</v>
      </c>
      <c r="W2557">
        <v>1</v>
      </c>
      <c r="X2557">
        <v>1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 s="63"/>
      <c r="AF2557" s="63"/>
      <c r="AG2557">
        <f t="shared" si="39"/>
        <v>0.56818182126057049</v>
      </c>
    </row>
    <row r="2558" spans="1:33" s="4" customFormat="1" x14ac:dyDescent="0.25">
      <c r="A2558" s="4">
        <v>11068</v>
      </c>
      <c r="B2558" t="s">
        <v>118</v>
      </c>
      <c r="C2558" s="4" t="s">
        <v>11</v>
      </c>
      <c r="D2558" s="4">
        <v>1913</v>
      </c>
      <c r="G2558" s="7"/>
      <c r="Q2558" s="4">
        <v>0</v>
      </c>
      <c r="T2558" s="4">
        <v>0</v>
      </c>
      <c r="U2558" s="4">
        <v>0</v>
      </c>
      <c r="V2558" s="4">
        <v>1</v>
      </c>
      <c r="W2558" s="4">
        <v>0</v>
      </c>
      <c r="X2558" s="4">
        <v>1</v>
      </c>
      <c r="Y2558" s="4">
        <v>0</v>
      </c>
      <c r="Z2558" s="4">
        <v>0</v>
      </c>
      <c r="AA2558" s="4">
        <v>0</v>
      </c>
      <c r="AB2558" s="4">
        <v>1</v>
      </c>
      <c r="AC2558" s="4">
        <v>0</v>
      </c>
      <c r="AD2558" s="4">
        <v>0</v>
      </c>
      <c r="AE2558" s="63"/>
      <c r="AF2558" s="63"/>
      <c r="AG2558" t="e">
        <f t="shared" si="39"/>
        <v>#DIV/0!</v>
      </c>
    </row>
    <row r="2559" spans="1:33" x14ac:dyDescent="0.25">
      <c r="A2559">
        <v>11069</v>
      </c>
      <c r="B2559" t="s">
        <v>119</v>
      </c>
      <c r="C2559" t="s">
        <v>523</v>
      </c>
      <c r="D2559">
        <v>1912</v>
      </c>
      <c r="E2559">
        <v>2.4800000190734863</v>
      </c>
      <c r="F2559">
        <v>2.4800000190734863</v>
      </c>
      <c r="G2559" s="7">
        <v>0.5</v>
      </c>
      <c r="H2559">
        <v>0.10000000149011612</v>
      </c>
      <c r="I2559">
        <v>0.5</v>
      </c>
      <c r="J2559">
        <v>0.92000001668930054</v>
      </c>
      <c r="K2559">
        <v>0.23999999463558197</v>
      </c>
      <c r="L2559">
        <v>0.40000000596046448</v>
      </c>
      <c r="M2559">
        <v>0.2199999988079071</v>
      </c>
      <c r="P2559">
        <v>1.2699999809265137</v>
      </c>
      <c r="Q2559">
        <v>1.6699999570846558</v>
      </c>
      <c r="T2559">
        <v>0</v>
      </c>
      <c r="U2559">
        <v>0</v>
      </c>
      <c r="V2559">
        <v>0</v>
      </c>
      <c r="W2559">
        <v>1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0</v>
      </c>
      <c r="AE2559" s="63">
        <f>AVERAGE(G2559:G2560)</f>
        <v>1.25</v>
      </c>
      <c r="AF2559" s="63">
        <f>_xlfn.VAR.S(G2559:G2560)</f>
        <v>1.125</v>
      </c>
      <c r="AG2559">
        <f t="shared" si="39"/>
        <v>0.20161290167521737</v>
      </c>
    </row>
    <row r="2560" spans="1:33" x14ac:dyDescent="0.25">
      <c r="A2560">
        <v>11069</v>
      </c>
      <c r="B2560" t="s">
        <v>119</v>
      </c>
      <c r="C2560" t="s">
        <v>524</v>
      </c>
      <c r="D2560">
        <v>1913</v>
      </c>
      <c r="E2560">
        <v>3.7300000190734863</v>
      </c>
      <c r="F2560">
        <v>3.7300000190734863</v>
      </c>
      <c r="G2560" s="7">
        <v>2</v>
      </c>
      <c r="H2560">
        <v>7.0000000298023224E-2</v>
      </c>
      <c r="I2560">
        <v>0.75999999046325684</v>
      </c>
      <c r="J2560">
        <v>0.98000001907348633</v>
      </c>
      <c r="K2560">
        <v>0.23999999463558197</v>
      </c>
      <c r="L2560">
        <v>0.47999998927116394</v>
      </c>
      <c r="M2560">
        <v>7.9999998211860657E-2</v>
      </c>
      <c r="P2560">
        <v>1.4800000190734863</v>
      </c>
      <c r="Q2560">
        <v>1.9600000381469727</v>
      </c>
      <c r="T2560">
        <v>0</v>
      </c>
      <c r="U2560">
        <v>0</v>
      </c>
      <c r="V2560">
        <v>0</v>
      </c>
      <c r="W2560">
        <v>1</v>
      </c>
      <c r="X2560">
        <v>0</v>
      </c>
      <c r="Y2560">
        <v>0</v>
      </c>
      <c r="Z2560">
        <v>0</v>
      </c>
      <c r="AA2560">
        <v>0</v>
      </c>
      <c r="AB2560">
        <v>1</v>
      </c>
      <c r="AC2560">
        <v>0</v>
      </c>
      <c r="AD2560">
        <v>0</v>
      </c>
      <c r="AE2560" s="63"/>
      <c r="AF2560" s="63"/>
      <c r="AG2560">
        <f t="shared" si="39"/>
        <v>0.53619302674877467</v>
      </c>
    </row>
    <row r="2561" spans="1:33" s="4" customFormat="1" x14ac:dyDescent="0.25">
      <c r="A2561" s="4">
        <v>11069</v>
      </c>
      <c r="B2561" t="s">
        <v>119</v>
      </c>
      <c r="C2561" s="4" t="s">
        <v>11</v>
      </c>
      <c r="D2561" s="4">
        <v>1915</v>
      </c>
      <c r="G2561" s="7"/>
      <c r="Q2561" s="4">
        <v>0</v>
      </c>
      <c r="T2561" s="4">
        <v>0</v>
      </c>
      <c r="U2561" s="4">
        <v>0</v>
      </c>
      <c r="V2561" s="4">
        <v>1</v>
      </c>
      <c r="W2561" s="4">
        <v>0</v>
      </c>
      <c r="X2561" s="4">
        <v>0</v>
      </c>
      <c r="Y2561" s="4">
        <v>0</v>
      </c>
      <c r="Z2561" s="4">
        <v>0</v>
      </c>
      <c r="AA2561" s="4">
        <v>0</v>
      </c>
      <c r="AB2561" s="4">
        <v>1</v>
      </c>
      <c r="AC2561" s="4">
        <v>0</v>
      </c>
      <c r="AD2561" s="4">
        <v>0</v>
      </c>
      <c r="AE2561" s="63"/>
      <c r="AF2561" s="63"/>
      <c r="AG2561" t="e">
        <f t="shared" si="39"/>
        <v>#DIV/0!</v>
      </c>
    </row>
    <row r="2562" spans="1:33" x14ac:dyDescent="0.25">
      <c r="A2562">
        <v>11070</v>
      </c>
      <c r="B2562" t="s">
        <v>120</v>
      </c>
      <c r="C2562" t="s">
        <v>461</v>
      </c>
      <c r="D2562">
        <v>1919</v>
      </c>
      <c r="E2562">
        <v>6.9000000953674316</v>
      </c>
      <c r="F2562">
        <v>6.9000000953674316</v>
      </c>
      <c r="G2562" s="7">
        <v>1.2999999523162842</v>
      </c>
      <c r="H2562">
        <v>0.40000000596046448</v>
      </c>
      <c r="I2562">
        <v>1.2999999523162842</v>
      </c>
      <c r="J2562">
        <v>5.1999998092651367</v>
      </c>
      <c r="K2562">
        <v>0.10000000149011612</v>
      </c>
      <c r="L2562">
        <v>0</v>
      </c>
      <c r="M2562">
        <v>0.89999997615814209</v>
      </c>
      <c r="P2562">
        <v>5.5999999046325684</v>
      </c>
      <c r="Q2562">
        <v>5.5999999046325684</v>
      </c>
      <c r="S2562">
        <v>5.5999999046325684</v>
      </c>
      <c r="T2562">
        <v>0</v>
      </c>
      <c r="U2562">
        <v>0</v>
      </c>
      <c r="V2562">
        <v>0</v>
      </c>
      <c r="W2562">
        <v>1</v>
      </c>
      <c r="X2562">
        <v>1</v>
      </c>
      <c r="Y2562">
        <v>1</v>
      </c>
      <c r="Z2562">
        <v>0</v>
      </c>
      <c r="AA2562">
        <v>0</v>
      </c>
      <c r="AB2562">
        <v>0</v>
      </c>
      <c r="AC2562">
        <v>0</v>
      </c>
      <c r="AD2562">
        <v>0</v>
      </c>
      <c r="AE2562" s="63">
        <f>AVERAGE(G2562:G2574)</f>
        <v>2.1083333094914756</v>
      </c>
      <c r="AF2562" s="63">
        <f>_xlfn.VAR.S(G2562:G2573)</f>
        <v>0.1862878991618305</v>
      </c>
      <c r="AG2562">
        <f t="shared" si="39"/>
        <v>0.18840578758674031</v>
      </c>
    </row>
    <row r="2563" spans="1:33" x14ac:dyDescent="0.25">
      <c r="A2563">
        <v>11070</v>
      </c>
      <c r="B2563" t="s">
        <v>120</v>
      </c>
      <c r="C2563" t="s">
        <v>462</v>
      </c>
      <c r="D2563">
        <v>1920</v>
      </c>
      <c r="E2563">
        <v>8.1000003814697266</v>
      </c>
      <c r="F2563">
        <v>8.1000003814697266</v>
      </c>
      <c r="G2563" s="7">
        <v>1.7999999523162842</v>
      </c>
      <c r="H2563">
        <v>0.69999998807907104</v>
      </c>
      <c r="I2563">
        <v>1.7999999523162842</v>
      </c>
      <c r="J2563">
        <v>5.5999999046325684</v>
      </c>
      <c r="K2563">
        <v>0.30000001192092896</v>
      </c>
      <c r="L2563">
        <v>0</v>
      </c>
      <c r="M2563">
        <v>0.60000002384185791</v>
      </c>
      <c r="P2563">
        <v>6.9000000953674316</v>
      </c>
      <c r="Q2563">
        <v>6.9000000953674316</v>
      </c>
      <c r="S2563">
        <v>3.2000000476837158</v>
      </c>
      <c r="T2563">
        <v>0</v>
      </c>
      <c r="U2563">
        <v>0</v>
      </c>
      <c r="V2563">
        <v>0</v>
      </c>
      <c r="W2563">
        <v>1</v>
      </c>
      <c r="X2563">
        <v>1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 s="63"/>
      <c r="AF2563" s="63"/>
      <c r="AG2563">
        <f t="shared" ref="AG2563:AG2626" si="40">G2563/E2563</f>
        <v>0.22222220586978272</v>
      </c>
    </row>
    <row r="2564" spans="1:33" x14ac:dyDescent="0.25">
      <c r="A2564">
        <v>11070</v>
      </c>
      <c r="B2564" t="s">
        <v>120</v>
      </c>
      <c r="C2564" t="s">
        <v>463</v>
      </c>
      <c r="D2564">
        <v>1921</v>
      </c>
      <c r="E2564">
        <v>5.1999998092651367</v>
      </c>
      <c r="F2564">
        <v>5.1999998092651367</v>
      </c>
      <c r="G2564" s="7">
        <v>1.7999999523162842</v>
      </c>
      <c r="H2564">
        <v>0.10000000149011612</v>
      </c>
      <c r="I2564">
        <v>1.7999999523162842</v>
      </c>
      <c r="J2564">
        <v>3.2000000476837158</v>
      </c>
      <c r="K2564">
        <v>1.3999999761581421</v>
      </c>
      <c r="L2564">
        <v>0</v>
      </c>
      <c r="M2564">
        <v>0.80000001192092896</v>
      </c>
      <c r="P2564">
        <v>2.7000000476837158</v>
      </c>
      <c r="Q2564">
        <v>2.7000000476837158</v>
      </c>
      <c r="S2564">
        <v>4</v>
      </c>
      <c r="T2564">
        <v>0</v>
      </c>
      <c r="U2564">
        <v>0</v>
      </c>
      <c r="V2564">
        <v>0</v>
      </c>
      <c r="W2564">
        <v>1</v>
      </c>
      <c r="X2564">
        <v>1</v>
      </c>
      <c r="Y2564">
        <v>1</v>
      </c>
      <c r="Z2564">
        <v>0</v>
      </c>
      <c r="AA2564">
        <v>0</v>
      </c>
      <c r="AB2564">
        <v>0</v>
      </c>
      <c r="AC2564">
        <v>0</v>
      </c>
      <c r="AD2564">
        <v>0</v>
      </c>
      <c r="AE2564" s="63"/>
      <c r="AF2564" s="63"/>
      <c r="AG2564">
        <f t="shared" si="40"/>
        <v>0.34615384968074836</v>
      </c>
    </row>
    <row r="2565" spans="1:33" x14ac:dyDescent="0.25">
      <c r="A2565">
        <v>11070</v>
      </c>
      <c r="B2565" t="s">
        <v>120</v>
      </c>
      <c r="C2565" t="s">
        <v>464</v>
      </c>
      <c r="D2565">
        <v>1922</v>
      </c>
      <c r="E2565">
        <v>6.0999999046325684</v>
      </c>
      <c r="F2565">
        <v>6.0999999046325684</v>
      </c>
      <c r="G2565" s="7">
        <v>1.7999999523162842</v>
      </c>
      <c r="H2565">
        <v>0.30000001192092896</v>
      </c>
      <c r="I2565">
        <v>1.7999999523162842</v>
      </c>
      <c r="J2565">
        <v>4</v>
      </c>
      <c r="K2565">
        <v>1.1000000238418579</v>
      </c>
      <c r="L2565">
        <v>0</v>
      </c>
      <c r="M2565">
        <v>0.80000001192092896</v>
      </c>
      <c r="P2565">
        <v>3.9000000953674316</v>
      </c>
      <c r="Q2565">
        <v>3.9000000953674316</v>
      </c>
      <c r="S2565">
        <v>2.5999999046325684</v>
      </c>
      <c r="T2565">
        <v>0</v>
      </c>
      <c r="U2565">
        <v>0</v>
      </c>
      <c r="V2565">
        <v>0</v>
      </c>
      <c r="W2565">
        <v>1</v>
      </c>
      <c r="X2565">
        <v>1</v>
      </c>
      <c r="Y2565">
        <v>1</v>
      </c>
      <c r="Z2565">
        <v>0</v>
      </c>
      <c r="AA2565">
        <v>0</v>
      </c>
      <c r="AB2565">
        <v>0</v>
      </c>
      <c r="AC2565">
        <v>0</v>
      </c>
      <c r="AD2565">
        <v>0</v>
      </c>
      <c r="AE2565" s="63"/>
      <c r="AF2565" s="63"/>
      <c r="AG2565">
        <f t="shared" si="40"/>
        <v>0.2950819640094251</v>
      </c>
    </row>
    <row r="2566" spans="1:33" x14ac:dyDescent="0.25">
      <c r="A2566">
        <v>11070</v>
      </c>
      <c r="B2566" t="s">
        <v>120</v>
      </c>
      <c r="C2566" t="s">
        <v>465</v>
      </c>
      <c r="D2566">
        <v>1923</v>
      </c>
      <c r="E2566">
        <v>8.3999996185302734</v>
      </c>
      <c r="F2566">
        <v>8.3999996185302734</v>
      </c>
      <c r="G2566" s="7">
        <v>1.7999999523162842</v>
      </c>
      <c r="H2566">
        <v>0.60000002384185791</v>
      </c>
      <c r="I2566">
        <v>1.7999999523162842</v>
      </c>
      <c r="J2566">
        <v>6</v>
      </c>
      <c r="K2566">
        <v>0.80000001192092896</v>
      </c>
      <c r="L2566">
        <v>0</v>
      </c>
      <c r="M2566">
        <v>0.60000002384185791</v>
      </c>
      <c r="P2566">
        <v>6.6999998092651367</v>
      </c>
      <c r="Q2566">
        <v>6.6999998092651367</v>
      </c>
      <c r="T2566">
        <v>0</v>
      </c>
      <c r="U2566">
        <v>0</v>
      </c>
      <c r="V2566">
        <v>0</v>
      </c>
      <c r="W2566">
        <v>1</v>
      </c>
      <c r="X2566">
        <v>1</v>
      </c>
      <c r="Y2566">
        <v>1</v>
      </c>
      <c r="Z2566">
        <v>0</v>
      </c>
      <c r="AA2566">
        <v>0</v>
      </c>
      <c r="AB2566">
        <v>0</v>
      </c>
      <c r="AC2566">
        <v>0</v>
      </c>
      <c r="AD2566">
        <v>0</v>
      </c>
      <c r="AE2566" s="63"/>
      <c r="AF2566" s="63"/>
      <c r="AG2566">
        <f t="shared" si="40"/>
        <v>0.21428571834045221</v>
      </c>
    </row>
    <row r="2567" spans="1:33" x14ac:dyDescent="0.25">
      <c r="A2567">
        <v>11070</v>
      </c>
      <c r="B2567" t="s">
        <v>120</v>
      </c>
      <c r="C2567" t="s">
        <v>466</v>
      </c>
      <c r="D2567">
        <v>1924</v>
      </c>
      <c r="E2567">
        <v>7.5999999046325684</v>
      </c>
      <c r="F2567">
        <v>7.5999999046325684</v>
      </c>
      <c r="G2567" s="7">
        <v>1.7999999523162842</v>
      </c>
      <c r="H2567">
        <v>0.89999997615814209</v>
      </c>
      <c r="I2567">
        <v>1.7999999523162842</v>
      </c>
      <c r="J2567">
        <v>4.6999998092651367</v>
      </c>
      <c r="K2567">
        <v>1</v>
      </c>
      <c r="L2567">
        <v>0</v>
      </c>
      <c r="M2567">
        <v>1.2000000476837158</v>
      </c>
      <c r="P2567">
        <v>5.0999999046325684</v>
      </c>
      <c r="Q2567">
        <v>5.0999999046325684</v>
      </c>
      <c r="T2567">
        <v>0</v>
      </c>
      <c r="U2567">
        <v>0</v>
      </c>
      <c r="V2567">
        <v>0</v>
      </c>
      <c r="W2567">
        <v>1</v>
      </c>
      <c r="X2567">
        <v>1</v>
      </c>
      <c r="Y2567">
        <v>1</v>
      </c>
      <c r="Z2567">
        <v>0</v>
      </c>
      <c r="AA2567">
        <v>0</v>
      </c>
      <c r="AB2567">
        <v>0</v>
      </c>
      <c r="AC2567">
        <v>0</v>
      </c>
      <c r="AD2567">
        <v>0</v>
      </c>
      <c r="AE2567" s="63"/>
      <c r="AF2567" s="63"/>
      <c r="AG2567">
        <f t="shared" si="40"/>
        <v>0.23684210196096148</v>
      </c>
    </row>
    <row r="2568" spans="1:33" x14ac:dyDescent="0.25">
      <c r="A2568">
        <v>11070</v>
      </c>
      <c r="B2568" t="s">
        <v>120</v>
      </c>
      <c r="C2568" t="s">
        <v>467</v>
      </c>
      <c r="D2568">
        <v>1925</v>
      </c>
      <c r="E2568">
        <v>13</v>
      </c>
      <c r="F2568">
        <v>13</v>
      </c>
      <c r="G2568" s="7">
        <v>2.5</v>
      </c>
      <c r="H2568">
        <v>0.69999998807907104</v>
      </c>
      <c r="I2568">
        <v>2.5</v>
      </c>
      <c r="J2568">
        <v>9.6000003814697266</v>
      </c>
      <c r="K2568">
        <v>1.6000000238418579</v>
      </c>
      <c r="L2568">
        <v>0</v>
      </c>
      <c r="M2568">
        <v>0.80000001192092896</v>
      </c>
      <c r="P2568">
        <v>10.600000381469727</v>
      </c>
      <c r="Q2568">
        <v>10.600000381469727</v>
      </c>
      <c r="T2568">
        <v>0</v>
      </c>
      <c r="U2568">
        <v>0</v>
      </c>
      <c r="V2568">
        <v>0</v>
      </c>
      <c r="W2568">
        <v>1</v>
      </c>
      <c r="X2568">
        <v>1</v>
      </c>
      <c r="Y2568">
        <v>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 s="63"/>
      <c r="AF2568" s="63"/>
      <c r="AG2568">
        <f t="shared" si="40"/>
        <v>0.19230769230769232</v>
      </c>
    </row>
    <row r="2569" spans="1:33" x14ac:dyDescent="0.25">
      <c r="A2569">
        <v>11070</v>
      </c>
      <c r="B2569" t="s">
        <v>120</v>
      </c>
      <c r="C2569" t="s">
        <v>468</v>
      </c>
      <c r="D2569">
        <v>1926</v>
      </c>
      <c r="E2569">
        <v>17.700000762939453</v>
      </c>
      <c r="F2569">
        <v>17.700000762939453</v>
      </c>
      <c r="G2569" s="7">
        <v>2.5</v>
      </c>
      <c r="H2569">
        <v>1.2000000476837158</v>
      </c>
      <c r="I2569">
        <v>2.5</v>
      </c>
      <c r="J2569">
        <v>13.800000190734863</v>
      </c>
      <c r="K2569">
        <v>2.7000000476837158</v>
      </c>
      <c r="L2569">
        <v>0</v>
      </c>
      <c r="M2569">
        <v>0.89999997615814209</v>
      </c>
      <c r="P2569">
        <v>14.100000381469727</v>
      </c>
      <c r="Q2569">
        <v>14.100000381469727</v>
      </c>
      <c r="T2569">
        <v>0</v>
      </c>
      <c r="U2569">
        <v>0</v>
      </c>
      <c r="V2569">
        <v>0</v>
      </c>
      <c r="W2569">
        <v>1</v>
      </c>
      <c r="X2569">
        <v>1</v>
      </c>
      <c r="Y2569">
        <v>1</v>
      </c>
      <c r="Z2569">
        <v>0</v>
      </c>
      <c r="AA2569">
        <v>0</v>
      </c>
      <c r="AB2569">
        <v>0</v>
      </c>
      <c r="AC2569">
        <v>0</v>
      </c>
      <c r="AD2569">
        <v>0</v>
      </c>
      <c r="AE2569" s="63"/>
      <c r="AF2569" s="63"/>
      <c r="AG2569">
        <f t="shared" si="40"/>
        <v>0.14124293176498276</v>
      </c>
    </row>
    <row r="2570" spans="1:33" x14ac:dyDescent="0.25">
      <c r="A2570">
        <v>11070</v>
      </c>
      <c r="B2570" t="s">
        <v>120</v>
      </c>
      <c r="C2570" t="s">
        <v>469</v>
      </c>
      <c r="D2570">
        <v>1927</v>
      </c>
      <c r="E2570">
        <v>25.200000762939453</v>
      </c>
      <c r="F2570">
        <v>25.200000762939453</v>
      </c>
      <c r="G2570" s="7">
        <v>2.5</v>
      </c>
      <c r="H2570">
        <v>1.6000000238418579</v>
      </c>
      <c r="I2570">
        <v>2.5</v>
      </c>
      <c r="J2570">
        <v>20.799999237060547</v>
      </c>
      <c r="K2570">
        <v>0.89999997615814209</v>
      </c>
      <c r="L2570">
        <v>0</v>
      </c>
      <c r="M2570">
        <v>2.2000000476837158</v>
      </c>
      <c r="P2570">
        <v>22.100000381469727</v>
      </c>
      <c r="Q2570">
        <v>22.100000381469727</v>
      </c>
      <c r="T2570">
        <v>0</v>
      </c>
      <c r="U2570">
        <v>0</v>
      </c>
      <c r="V2570">
        <v>0</v>
      </c>
      <c r="W2570">
        <v>1</v>
      </c>
      <c r="X2570">
        <v>1</v>
      </c>
      <c r="Y2570">
        <v>1</v>
      </c>
      <c r="Z2570">
        <v>0</v>
      </c>
      <c r="AA2570">
        <v>0</v>
      </c>
      <c r="AB2570">
        <v>0</v>
      </c>
      <c r="AC2570">
        <v>0</v>
      </c>
      <c r="AD2570">
        <v>0</v>
      </c>
      <c r="AE2570" s="63"/>
      <c r="AF2570" s="63"/>
      <c r="AG2570">
        <f t="shared" si="40"/>
        <v>9.9206346202839857E-2</v>
      </c>
    </row>
    <row r="2571" spans="1:33" x14ac:dyDescent="0.25">
      <c r="A2571">
        <v>11070</v>
      </c>
      <c r="B2571" t="s">
        <v>120</v>
      </c>
      <c r="C2571" t="s">
        <v>470</v>
      </c>
      <c r="D2571">
        <v>1928</v>
      </c>
      <c r="E2571">
        <v>11.600000381469727</v>
      </c>
      <c r="F2571">
        <v>11.600000381469727</v>
      </c>
      <c r="G2571" s="7">
        <v>2.5</v>
      </c>
      <c r="H2571">
        <v>2.0999999046325684</v>
      </c>
      <c r="I2571">
        <v>2.5</v>
      </c>
      <c r="J2571">
        <v>6.8000001907348633</v>
      </c>
      <c r="K2571">
        <v>0.89999997615814209</v>
      </c>
      <c r="L2571">
        <v>0</v>
      </c>
      <c r="M2571">
        <v>2.7000000476837158</v>
      </c>
      <c r="P2571">
        <v>8</v>
      </c>
      <c r="Q2571">
        <v>8</v>
      </c>
      <c r="T2571">
        <v>0</v>
      </c>
      <c r="U2571">
        <v>0</v>
      </c>
      <c r="V2571">
        <v>0</v>
      </c>
      <c r="W2571">
        <v>1</v>
      </c>
      <c r="X2571">
        <v>1</v>
      </c>
      <c r="Y2571">
        <v>1</v>
      </c>
      <c r="Z2571">
        <v>0</v>
      </c>
      <c r="AA2571">
        <v>0</v>
      </c>
      <c r="AB2571">
        <v>0</v>
      </c>
      <c r="AC2571">
        <v>0</v>
      </c>
      <c r="AD2571">
        <v>0</v>
      </c>
      <c r="AE2571" s="63"/>
      <c r="AF2571" s="63"/>
      <c r="AG2571">
        <f t="shared" si="40"/>
        <v>0.21551723429195685</v>
      </c>
    </row>
    <row r="2572" spans="1:33" x14ac:dyDescent="0.25">
      <c r="A2572">
        <v>11070</v>
      </c>
      <c r="B2572" t="s">
        <v>120</v>
      </c>
      <c r="C2572" t="s">
        <v>471</v>
      </c>
      <c r="D2572">
        <v>1929</v>
      </c>
      <c r="E2572">
        <v>12.199999809265137</v>
      </c>
      <c r="F2572">
        <v>12.199999809265137</v>
      </c>
      <c r="G2572" s="7">
        <v>2.5</v>
      </c>
      <c r="H2572">
        <v>1.1000000238418579</v>
      </c>
      <c r="I2572">
        <v>2.5</v>
      </c>
      <c r="J2572">
        <v>8.5</v>
      </c>
      <c r="K2572">
        <v>2.4000000953674316</v>
      </c>
      <c r="L2572">
        <v>0</v>
      </c>
      <c r="M2572">
        <v>4</v>
      </c>
      <c r="P2572">
        <v>5.5</v>
      </c>
      <c r="Q2572">
        <v>5.5</v>
      </c>
      <c r="S2572">
        <v>5.5999999046325684</v>
      </c>
      <c r="T2572">
        <v>0</v>
      </c>
      <c r="U2572">
        <v>0</v>
      </c>
      <c r="V2572">
        <v>0</v>
      </c>
      <c r="W2572">
        <v>1</v>
      </c>
      <c r="X2572">
        <v>1</v>
      </c>
      <c r="Y2572">
        <v>1</v>
      </c>
      <c r="Z2572">
        <v>0</v>
      </c>
      <c r="AA2572">
        <v>0</v>
      </c>
      <c r="AB2572">
        <v>0</v>
      </c>
      <c r="AC2572">
        <v>0</v>
      </c>
      <c r="AD2572">
        <v>0</v>
      </c>
      <c r="AE2572" s="63"/>
      <c r="AF2572" s="63"/>
      <c r="AG2572">
        <f t="shared" si="40"/>
        <v>0.20491803599057487</v>
      </c>
    </row>
    <row r="2573" spans="1:33" x14ac:dyDescent="0.25">
      <c r="A2573">
        <v>11070</v>
      </c>
      <c r="B2573" t="s">
        <v>120</v>
      </c>
      <c r="C2573" t="s">
        <v>472</v>
      </c>
      <c r="D2573">
        <v>1930</v>
      </c>
      <c r="E2573">
        <v>10.699999809265137</v>
      </c>
      <c r="F2573">
        <v>10.699999809265137</v>
      </c>
      <c r="G2573" s="7">
        <v>2.5</v>
      </c>
      <c r="H2573">
        <v>0.80000001192092896</v>
      </c>
      <c r="I2573">
        <v>2.5</v>
      </c>
      <c r="J2573">
        <v>5.5999999046325684</v>
      </c>
      <c r="K2573">
        <v>1.7000000476837158</v>
      </c>
      <c r="L2573">
        <v>0</v>
      </c>
      <c r="M2573">
        <v>3.4000000953674316</v>
      </c>
      <c r="P2573">
        <v>4.6999998092651367</v>
      </c>
      <c r="Q2573">
        <v>4.6999998092651367</v>
      </c>
      <c r="R2573">
        <v>0.89999997615814209</v>
      </c>
      <c r="T2573">
        <v>0</v>
      </c>
      <c r="U2573">
        <v>0</v>
      </c>
      <c r="V2573">
        <v>0</v>
      </c>
      <c r="W2573">
        <v>1</v>
      </c>
      <c r="X2573">
        <v>1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 s="63"/>
      <c r="AF2573" s="63"/>
      <c r="AG2573">
        <f t="shared" si="40"/>
        <v>0.23364486397796461</v>
      </c>
    </row>
    <row r="2574" spans="1:33" s="4" customFormat="1" x14ac:dyDescent="0.25">
      <c r="A2574" s="4">
        <v>11070</v>
      </c>
      <c r="B2574" s="4" t="s">
        <v>120</v>
      </c>
      <c r="C2574" s="4" t="s">
        <v>542</v>
      </c>
      <c r="D2574" s="4">
        <v>1931</v>
      </c>
      <c r="G2574" s="7"/>
      <c r="Q2574" s="4">
        <v>0</v>
      </c>
      <c r="T2574" s="4">
        <v>0</v>
      </c>
      <c r="U2574" s="4">
        <v>0</v>
      </c>
      <c r="V2574" s="4">
        <v>1</v>
      </c>
      <c r="W2574" s="4">
        <v>0</v>
      </c>
      <c r="X2574" s="4">
        <v>1</v>
      </c>
      <c r="Y2574" s="4">
        <v>1</v>
      </c>
      <c r="Z2574" s="4">
        <v>0</v>
      </c>
      <c r="AA2574" s="4">
        <v>0</v>
      </c>
      <c r="AB2574" s="4">
        <v>0</v>
      </c>
      <c r="AC2574" s="4">
        <v>0</v>
      </c>
      <c r="AD2574" s="4">
        <v>0</v>
      </c>
      <c r="AE2574" s="63"/>
      <c r="AF2574" s="63"/>
      <c r="AG2574" t="e">
        <f t="shared" si="40"/>
        <v>#DIV/0!</v>
      </c>
    </row>
    <row r="2575" spans="1:33" x14ac:dyDescent="0.25">
      <c r="A2575">
        <v>11071</v>
      </c>
      <c r="B2575" t="s">
        <v>121</v>
      </c>
      <c r="C2575" t="s">
        <v>455</v>
      </c>
      <c r="D2575">
        <v>1913</v>
      </c>
      <c r="E2575">
        <v>2.1600000858306885</v>
      </c>
      <c r="F2575">
        <v>2.1600000858306885</v>
      </c>
      <c r="G2575" s="7">
        <v>1</v>
      </c>
      <c r="H2575">
        <v>0.47999998927116394</v>
      </c>
      <c r="I2575">
        <v>0.67000001668930054</v>
      </c>
      <c r="J2575">
        <v>0.25999999046325684</v>
      </c>
      <c r="K2575">
        <v>0.10999999940395355</v>
      </c>
      <c r="L2575">
        <v>0.31000000238418579</v>
      </c>
      <c r="M2575">
        <v>0</v>
      </c>
      <c r="P2575">
        <v>0.9100000262260437</v>
      </c>
      <c r="Q2575">
        <v>1.2200000286102295</v>
      </c>
      <c r="S2575">
        <v>0.15999999642372131</v>
      </c>
      <c r="T2575">
        <v>0</v>
      </c>
      <c r="U2575">
        <v>0</v>
      </c>
      <c r="V2575">
        <v>0</v>
      </c>
      <c r="W2575">
        <v>1</v>
      </c>
      <c r="X2575">
        <v>1</v>
      </c>
      <c r="Y2575">
        <v>0</v>
      </c>
      <c r="Z2575">
        <v>0</v>
      </c>
      <c r="AA2575">
        <v>0</v>
      </c>
      <c r="AB2575">
        <v>1</v>
      </c>
      <c r="AC2575">
        <v>0</v>
      </c>
      <c r="AD2575">
        <v>0</v>
      </c>
      <c r="AE2575" s="63">
        <f>AVERAGE(G2575:G2579)</f>
        <v>1</v>
      </c>
      <c r="AF2575" s="63">
        <f>_xlfn.VAR.S(G2575:G2579)</f>
        <v>0</v>
      </c>
      <c r="AG2575">
        <f t="shared" si="40"/>
        <v>0.46296294456646842</v>
      </c>
    </row>
    <row r="2576" spans="1:33" x14ac:dyDescent="0.25">
      <c r="A2576">
        <v>11071</v>
      </c>
      <c r="B2576" t="s">
        <v>121</v>
      </c>
      <c r="C2576" t="s">
        <v>456</v>
      </c>
      <c r="D2576">
        <v>1914</v>
      </c>
      <c r="E2576">
        <v>1.809999942779541</v>
      </c>
      <c r="F2576">
        <v>1.809999942779541</v>
      </c>
      <c r="G2576" s="7">
        <v>1</v>
      </c>
      <c r="H2576">
        <v>0.46000000834465027</v>
      </c>
      <c r="I2576">
        <v>0.69999998807907104</v>
      </c>
      <c r="J2576">
        <v>0.34000000357627869</v>
      </c>
      <c r="K2576">
        <v>7.0000000298023224E-2</v>
      </c>
      <c r="L2576">
        <v>0.2199999988079071</v>
      </c>
      <c r="M2576">
        <v>0</v>
      </c>
      <c r="P2576">
        <v>0.72000002861022949</v>
      </c>
      <c r="Q2576">
        <v>0.94000005722045898</v>
      </c>
      <c r="S2576">
        <v>0.15999999642372131</v>
      </c>
      <c r="T2576">
        <v>0</v>
      </c>
      <c r="U2576">
        <v>0</v>
      </c>
      <c r="V2576">
        <v>0</v>
      </c>
      <c r="W2576">
        <v>1</v>
      </c>
      <c r="X2576">
        <v>1</v>
      </c>
      <c r="Y2576">
        <v>0</v>
      </c>
      <c r="Z2576">
        <v>0</v>
      </c>
      <c r="AA2576">
        <v>0</v>
      </c>
      <c r="AB2576">
        <v>1</v>
      </c>
      <c r="AC2576">
        <v>0</v>
      </c>
      <c r="AD2576">
        <v>0</v>
      </c>
      <c r="AE2576" s="63"/>
      <c r="AF2576" s="63"/>
      <c r="AG2576">
        <f t="shared" si="40"/>
        <v>0.55248620531133386</v>
      </c>
    </row>
    <row r="2577" spans="1:33" x14ac:dyDescent="0.25">
      <c r="A2577">
        <v>11071</v>
      </c>
      <c r="B2577" t="s">
        <v>121</v>
      </c>
      <c r="C2577" t="s">
        <v>457</v>
      </c>
      <c r="D2577">
        <v>1915</v>
      </c>
      <c r="E2577">
        <v>1.809999942779541</v>
      </c>
      <c r="F2577">
        <v>1.809999942779541</v>
      </c>
      <c r="G2577" s="7">
        <v>1</v>
      </c>
      <c r="H2577">
        <v>0.46000000834465027</v>
      </c>
      <c r="I2577">
        <v>0.69999998807907104</v>
      </c>
      <c r="J2577">
        <v>0.34000000357627869</v>
      </c>
      <c r="K2577">
        <v>7.0000000298023224E-2</v>
      </c>
      <c r="L2577">
        <v>0.2199999988079071</v>
      </c>
      <c r="M2577">
        <v>0</v>
      </c>
      <c r="P2577">
        <v>0.72000002861022949</v>
      </c>
      <c r="Q2577">
        <v>0.94000005722045898</v>
      </c>
      <c r="S2577">
        <v>0.2199999988079071</v>
      </c>
      <c r="T2577">
        <v>0</v>
      </c>
      <c r="U2577">
        <v>0</v>
      </c>
      <c r="V2577">
        <v>0</v>
      </c>
      <c r="W2577">
        <v>1</v>
      </c>
      <c r="X2577">
        <v>1</v>
      </c>
      <c r="Y2577">
        <v>0</v>
      </c>
      <c r="Z2577">
        <v>0</v>
      </c>
      <c r="AA2577">
        <v>0</v>
      </c>
      <c r="AB2577">
        <v>1</v>
      </c>
      <c r="AC2577">
        <v>0</v>
      </c>
      <c r="AD2577">
        <v>0</v>
      </c>
      <c r="AE2577" s="63"/>
      <c r="AF2577" s="63"/>
      <c r="AG2577">
        <f t="shared" si="40"/>
        <v>0.55248620531133386</v>
      </c>
    </row>
    <row r="2578" spans="1:33" x14ac:dyDescent="0.25">
      <c r="A2578">
        <v>11071</v>
      </c>
      <c r="B2578" t="s">
        <v>121</v>
      </c>
      <c r="C2578" t="s">
        <v>458</v>
      </c>
      <c r="D2578">
        <v>1916</v>
      </c>
      <c r="E2578">
        <v>1.7799999713897705</v>
      </c>
      <c r="F2578">
        <v>1.7799999713897705</v>
      </c>
      <c r="G2578" s="7">
        <v>1</v>
      </c>
      <c r="H2578">
        <v>0.25999999046325684</v>
      </c>
      <c r="I2578">
        <v>0.68000000715255737</v>
      </c>
      <c r="J2578">
        <v>0.51999998092651367</v>
      </c>
      <c r="K2578">
        <v>0.10000000149011612</v>
      </c>
      <c r="L2578">
        <v>0.14000000059604645</v>
      </c>
      <c r="M2578">
        <v>0</v>
      </c>
      <c r="P2578">
        <v>0.70999997854232788</v>
      </c>
      <c r="Q2578">
        <v>0.84999996423721313</v>
      </c>
      <c r="S2578">
        <v>0.30000001192092896</v>
      </c>
      <c r="T2578">
        <v>0</v>
      </c>
      <c r="U2578">
        <v>0</v>
      </c>
      <c r="V2578">
        <v>0</v>
      </c>
      <c r="W2578">
        <v>1</v>
      </c>
      <c r="X2578">
        <v>1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0</v>
      </c>
      <c r="AE2578" s="63"/>
      <c r="AF2578" s="63"/>
      <c r="AG2578">
        <f t="shared" si="40"/>
        <v>0.56179776183885555</v>
      </c>
    </row>
    <row r="2579" spans="1:33" x14ac:dyDescent="0.25">
      <c r="A2579">
        <v>11071</v>
      </c>
      <c r="B2579" t="s">
        <v>121</v>
      </c>
      <c r="C2579" t="s">
        <v>459</v>
      </c>
      <c r="D2579">
        <v>1917</v>
      </c>
      <c r="E2579">
        <v>2.3499999046325684</v>
      </c>
      <c r="F2579">
        <v>2.3499999046325684</v>
      </c>
      <c r="G2579" s="7">
        <v>1</v>
      </c>
      <c r="H2579">
        <v>0.30000001192092896</v>
      </c>
      <c r="I2579">
        <v>0.67000001668930054</v>
      </c>
      <c r="J2579">
        <v>1.0399999618530273</v>
      </c>
      <c r="K2579">
        <v>0.10000000149011612</v>
      </c>
      <c r="L2579">
        <v>0.15000000596046448</v>
      </c>
      <c r="M2579">
        <v>0</v>
      </c>
      <c r="P2579">
        <v>1.2699999809265137</v>
      </c>
      <c r="Q2579">
        <v>1.4199999570846558</v>
      </c>
      <c r="T2579">
        <v>0</v>
      </c>
      <c r="U2579">
        <v>0</v>
      </c>
      <c r="V2579">
        <v>0</v>
      </c>
      <c r="W2579">
        <v>1</v>
      </c>
      <c r="X2579">
        <v>1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 s="63"/>
      <c r="AF2579" s="63"/>
      <c r="AG2579">
        <f t="shared" si="40"/>
        <v>0.42553193216250529</v>
      </c>
    </row>
    <row r="2580" spans="1:33" s="4" customFormat="1" x14ac:dyDescent="0.25">
      <c r="A2580" s="4">
        <v>11071</v>
      </c>
      <c r="B2580" t="s">
        <v>121</v>
      </c>
      <c r="C2580" s="4" t="s">
        <v>11</v>
      </c>
      <c r="D2580" s="4">
        <v>1923</v>
      </c>
      <c r="G2580" s="7"/>
      <c r="Q2580" s="4">
        <v>0</v>
      </c>
      <c r="T2580" s="4">
        <v>1</v>
      </c>
      <c r="U2580" s="4">
        <v>1</v>
      </c>
      <c r="V2580" s="4">
        <v>1</v>
      </c>
      <c r="W2580" s="4">
        <v>0</v>
      </c>
      <c r="X2580" s="4">
        <v>1</v>
      </c>
      <c r="Y2580" s="4">
        <v>0</v>
      </c>
      <c r="Z2580" s="4">
        <v>0</v>
      </c>
      <c r="AA2580" s="4">
        <v>0</v>
      </c>
      <c r="AB2580" s="4">
        <v>1</v>
      </c>
      <c r="AC2580" s="4">
        <v>0</v>
      </c>
      <c r="AD2580" s="4">
        <v>0</v>
      </c>
      <c r="AE2580" s="63"/>
      <c r="AF2580" s="63"/>
      <c r="AG2580" t="e">
        <f t="shared" si="40"/>
        <v>#DIV/0!</v>
      </c>
    </row>
    <row r="2581" spans="1:33" x14ac:dyDescent="0.25">
      <c r="A2581">
        <v>11072</v>
      </c>
      <c r="B2581" t="s">
        <v>122</v>
      </c>
      <c r="C2581" t="s">
        <v>468</v>
      </c>
      <c r="D2581">
        <v>1926</v>
      </c>
      <c r="E2581">
        <v>4.3000001907348633</v>
      </c>
      <c r="F2581">
        <v>4.3000001907348633</v>
      </c>
      <c r="G2581" s="7">
        <v>0.69999998807907104</v>
      </c>
      <c r="H2581">
        <v>0.60000002384185791</v>
      </c>
      <c r="I2581">
        <v>0.69999998807907104</v>
      </c>
      <c r="J2581">
        <v>2.0999999046325684</v>
      </c>
      <c r="K2581">
        <v>0</v>
      </c>
      <c r="L2581">
        <v>1.7000000476837158</v>
      </c>
      <c r="M2581">
        <v>0.5</v>
      </c>
      <c r="O2581">
        <v>0.30000001192092896</v>
      </c>
      <c r="P2581">
        <v>1.7000000476837158</v>
      </c>
      <c r="Q2581">
        <v>3.4000000953674316</v>
      </c>
      <c r="R2581">
        <v>0.10000000149011612</v>
      </c>
      <c r="T2581">
        <v>0</v>
      </c>
      <c r="U2581">
        <v>0</v>
      </c>
      <c r="V2581">
        <v>0</v>
      </c>
      <c r="W2581">
        <v>1</v>
      </c>
      <c r="X2581">
        <v>1</v>
      </c>
      <c r="Y2581">
        <v>0</v>
      </c>
      <c r="Z2581">
        <v>0</v>
      </c>
      <c r="AA2581">
        <v>0</v>
      </c>
      <c r="AB2581">
        <v>1</v>
      </c>
      <c r="AC2581">
        <v>0</v>
      </c>
      <c r="AD2581">
        <v>0</v>
      </c>
      <c r="AE2581" s="63">
        <f>AVERAGE(G2581:G2586)</f>
        <v>3.4666666686534882</v>
      </c>
      <c r="AF2581" s="63">
        <f>_xlfn.VAR.S(G2581:G2586)</f>
        <v>7.606666656335193</v>
      </c>
      <c r="AG2581">
        <f t="shared" si="40"/>
        <v>0.16279068768121197</v>
      </c>
    </row>
    <row r="2582" spans="1:33" x14ac:dyDescent="0.25">
      <c r="A2582">
        <v>11072</v>
      </c>
      <c r="B2582" t="s">
        <v>122</v>
      </c>
      <c r="C2582" t="s">
        <v>470</v>
      </c>
      <c r="D2582">
        <v>1928</v>
      </c>
      <c r="E2582">
        <v>10.600000381469727</v>
      </c>
      <c r="F2582">
        <v>10.600000381469727</v>
      </c>
      <c r="G2582" s="7">
        <v>1.2000000476837158</v>
      </c>
      <c r="H2582">
        <v>1.2000000476837158</v>
      </c>
      <c r="I2582">
        <v>1.2000000476837158</v>
      </c>
      <c r="J2582">
        <v>4.9000000953674316</v>
      </c>
      <c r="K2582">
        <v>0</v>
      </c>
      <c r="L2582">
        <v>3.4000000953674316</v>
      </c>
      <c r="M2582">
        <v>2.7999999523162842</v>
      </c>
      <c r="O2582">
        <v>0.5</v>
      </c>
      <c r="P2582">
        <v>3.5</v>
      </c>
      <c r="Q2582">
        <v>6.9000000953674316</v>
      </c>
      <c r="S2582">
        <v>5.4000000953674316</v>
      </c>
      <c r="T2582">
        <v>0</v>
      </c>
      <c r="U2582">
        <v>0</v>
      </c>
      <c r="V2582">
        <v>0</v>
      </c>
      <c r="W2582">
        <v>1</v>
      </c>
      <c r="X2582">
        <v>1</v>
      </c>
      <c r="Y2582">
        <v>0</v>
      </c>
      <c r="Z2582">
        <v>0</v>
      </c>
      <c r="AA2582">
        <v>0</v>
      </c>
      <c r="AB2582">
        <v>1</v>
      </c>
      <c r="AC2582">
        <v>0</v>
      </c>
      <c r="AD2582">
        <v>0</v>
      </c>
      <c r="AE2582" s="63"/>
      <c r="AF2582" s="63"/>
      <c r="AG2582">
        <f t="shared" si="40"/>
        <v>0.11320754759419469</v>
      </c>
    </row>
    <row r="2583" spans="1:33" x14ac:dyDescent="0.25">
      <c r="A2583">
        <v>11072</v>
      </c>
      <c r="B2583" t="s">
        <v>122</v>
      </c>
      <c r="C2583" t="s">
        <v>471</v>
      </c>
      <c r="D2583">
        <v>1929</v>
      </c>
      <c r="E2583">
        <v>13</v>
      </c>
      <c r="F2583">
        <v>13</v>
      </c>
      <c r="G2583" s="7">
        <v>1.3999999761581421</v>
      </c>
      <c r="H2583">
        <v>1.5</v>
      </c>
      <c r="I2583">
        <v>1.3999999761581421</v>
      </c>
      <c r="J2583">
        <v>5.8000001907348633</v>
      </c>
      <c r="K2583">
        <v>0.10000000149011612</v>
      </c>
      <c r="L2583">
        <v>4</v>
      </c>
      <c r="M2583">
        <v>3.7999999523162842</v>
      </c>
      <c r="O2583">
        <v>0.40000000596046448</v>
      </c>
      <c r="P2583">
        <v>3.7999999523162842</v>
      </c>
      <c r="Q2583">
        <v>7.8000001907348633</v>
      </c>
      <c r="S2583">
        <v>9.3999996185302734</v>
      </c>
      <c r="T2583">
        <v>0</v>
      </c>
      <c r="U2583">
        <v>0</v>
      </c>
      <c r="V2583">
        <v>0</v>
      </c>
      <c r="W2583">
        <v>1</v>
      </c>
      <c r="X2583">
        <v>1</v>
      </c>
      <c r="Y2583">
        <v>0</v>
      </c>
      <c r="Z2583">
        <v>0</v>
      </c>
      <c r="AA2583">
        <v>0</v>
      </c>
      <c r="AB2583">
        <v>1</v>
      </c>
      <c r="AC2583">
        <v>0</v>
      </c>
      <c r="AD2583">
        <v>0</v>
      </c>
      <c r="AE2583" s="63"/>
      <c r="AF2583" s="63"/>
      <c r="AG2583">
        <f t="shared" si="40"/>
        <v>0.10769230585831863</v>
      </c>
    </row>
    <row r="2584" spans="1:33" x14ac:dyDescent="0.25">
      <c r="A2584">
        <v>11072</v>
      </c>
      <c r="B2584" t="s">
        <v>122</v>
      </c>
      <c r="C2584" t="s">
        <v>472</v>
      </c>
      <c r="D2584">
        <v>1930</v>
      </c>
      <c r="E2584">
        <v>16.200000762939453</v>
      </c>
      <c r="F2584">
        <v>16.200000762939453</v>
      </c>
      <c r="G2584" s="7">
        <v>5</v>
      </c>
      <c r="H2584">
        <v>0.60000002384185791</v>
      </c>
      <c r="I2584">
        <v>4.6999998092651367</v>
      </c>
      <c r="J2584">
        <v>10.600000381469727</v>
      </c>
      <c r="K2584">
        <v>0.20000000298023224</v>
      </c>
      <c r="L2584">
        <v>6.0999999046325684</v>
      </c>
      <c r="M2584">
        <v>4.5999999046325684</v>
      </c>
      <c r="O2584">
        <v>1.2999999523162842</v>
      </c>
      <c r="P2584">
        <v>2.9000000953674316</v>
      </c>
      <c r="Q2584">
        <v>9</v>
      </c>
      <c r="S2584">
        <v>11.699999809265137</v>
      </c>
      <c r="T2584">
        <v>0</v>
      </c>
      <c r="U2584">
        <v>0</v>
      </c>
      <c r="V2584">
        <v>0</v>
      </c>
      <c r="W2584">
        <v>1</v>
      </c>
      <c r="X2584">
        <v>1</v>
      </c>
      <c r="Y2584">
        <v>0</v>
      </c>
      <c r="Z2584">
        <v>0</v>
      </c>
      <c r="AA2584">
        <v>0</v>
      </c>
      <c r="AB2584">
        <v>1</v>
      </c>
      <c r="AC2584">
        <v>0</v>
      </c>
      <c r="AD2584">
        <v>0</v>
      </c>
      <c r="AE2584" s="63"/>
      <c r="AF2584" s="63"/>
      <c r="AG2584">
        <f t="shared" si="40"/>
        <v>0.30864196077314021</v>
      </c>
    </row>
    <row r="2585" spans="1:33" x14ac:dyDescent="0.25">
      <c r="A2585">
        <v>11072</v>
      </c>
      <c r="B2585" t="s">
        <v>122</v>
      </c>
      <c r="C2585" t="s">
        <v>473</v>
      </c>
      <c r="D2585">
        <v>1931</v>
      </c>
      <c r="E2585">
        <v>18.899999618530273</v>
      </c>
      <c r="F2585">
        <v>18.899999618530273</v>
      </c>
      <c r="G2585" s="7">
        <v>5</v>
      </c>
      <c r="H2585">
        <v>0.80000001192092896</v>
      </c>
      <c r="I2585">
        <v>5</v>
      </c>
      <c r="J2585">
        <v>13.100000381469727</v>
      </c>
      <c r="K2585">
        <v>1.7000000476837158</v>
      </c>
      <c r="L2585">
        <v>6.5</v>
      </c>
      <c r="M2585">
        <v>5.5</v>
      </c>
      <c r="O2585">
        <v>1.7999999523162842</v>
      </c>
      <c r="P2585">
        <v>4</v>
      </c>
      <c r="Q2585">
        <v>10.5</v>
      </c>
      <c r="S2585">
        <v>14.899999618530273</v>
      </c>
      <c r="T2585">
        <v>0</v>
      </c>
      <c r="U2585">
        <v>0</v>
      </c>
      <c r="V2585">
        <v>0</v>
      </c>
      <c r="W2585">
        <v>1</v>
      </c>
      <c r="X2585">
        <v>1</v>
      </c>
      <c r="Y2585">
        <v>0</v>
      </c>
      <c r="Z2585">
        <v>0</v>
      </c>
      <c r="AA2585">
        <v>0</v>
      </c>
      <c r="AB2585">
        <v>1</v>
      </c>
      <c r="AC2585">
        <v>0</v>
      </c>
      <c r="AD2585">
        <v>0</v>
      </c>
      <c r="AE2585" s="63"/>
      <c r="AF2585" s="63"/>
      <c r="AG2585">
        <f t="shared" si="40"/>
        <v>0.26455026988983699</v>
      </c>
    </row>
    <row r="2586" spans="1:33" x14ac:dyDescent="0.25">
      <c r="A2586">
        <v>11072</v>
      </c>
      <c r="B2586" t="s">
        <v>122</v>
      </c>
      <c r="C2586" t="s">
        <v>474</v>
      </c>
      <c r="D2586">
        <v>1932</v>
      </c>
      <c r="E2586">
        <v>25.200000762939453</v>
      </c>
      <c r="F2586">
        <v>25.200000762939453</v>
      </c>
      <c r="G2586" s="7">
        <v>7.5</v>
      </c>
      <c r="H2586">
        <v>1.2999999523162842</v>
      </c>
      <c r="I2586">
        <v>7.3000001907348633</v>
      </c>
      <c r="J2586">
        <v>16.399999618530273</v>
      </c>
      <c r="K2586">
        <v>3.7000000476837158</v>
      </c>
      <c r="L2586">
        <v>8.8000001907348633</v>
      </c>
      <c r="M2586">
        <v>6.1999998092651367</v>
      </c>
      <c r="O2586">
        <v>1.3999999761581421</v>
      </c>
      <c r="P2586">
        <v>4.8000001907348633</v>
      </c>
      <c r="Q2586">
        <v>13.600000381469727</v>
      </c>
      <c r="T2586">
        <v>0</v>
      </c>
      <c r="U2586">
        <v>0</v>
      </c>
      <c r="V2586">
        <v>0</v>
      </c>
      <c r="W2586">
        <v>1</v>
      </c>
      <c r="X2586">
        <v>1</v>
      </c>
      <c r="Y2586">
        <v>0</v>
      </c>
      <c r="Z2586">
        <v>0</v>
      </c>
      <c r="AA2586">
        <v>0</v>
      </c>
      <c r="AB2586">
        <v>1</v>
      </c>
      <c r="AC2586">
        <v>0</v>
      </c>
      <c r="AD2586">
        <v>0</v>
      </c>
      <c r="AE2586" s="63"/>
      <c r="AF2586" s="63"/>
      <c r="AG2586">
        <f t="shared" si="40"/>
        <v>0.29761903860851957</v>
      </c>
    </row>
    <row r="2587" spans="1:33" s="4" customFormat="1" x14ac:dyDescent="0.25">
      <c r="A2587" s="4">
        <v>11072</v>
      </c>
      <c r="B2587" s="4" t="s">
        <v>122</v>
      </c>
      <c r="C2587" s="4" t="s">
        <v>542</v>
      </c>
      <c r="D2587" s="4">
        <v>1935</v>
      </c>
      <c r="G2587" s="7"/>
      <c r="Q2587" s="4">
        <v>0</v>
      </c>
      <c r="T2587" s="4">
        <v>1</v>
      </c>
      <c r="U2587" s="4">
        <v>1</v>
      </c>
      <c r="V2587" s="4">
        <v>1</v>
      </c>
      <c r="W2587" s="4">
        <v>0</v>
      </c>
      <c r="X2587" s="4">
        <v>1</v>
      </c>
      <c r="Y2587" s="4">
        <v>0</v>
      </c>
      <c r="Z2587" s="4">
        <v>0</v>
      </c>
      <c r="AA2587" s="4">
        <v>0</v>
      </c>
      <c r="AB2587" s="4">
        <v>1</v>
      </c>
      <c r="AC2587" s="4">
        <v>0</v>
      </c>
      <c r="AD2587" s="4">
        <v>0</v>
      </c>
      <c r="AE2587" s="63"/>
      <c r="AF2587" s="63"/>
      <c r="AG2587" t="e">
        <f t="shared" si="40"/>
        <v>#DIV/0!</v>
      </c>
    </row>
    <row r="2588" spans="1:33" x14ac:dyDescent="0.25">
      <c r="A2588">
        <v>11073</v>
      </c>
      <c r="B2588" t="s">
        <v>123</v>
      </c>
      <c r="C2588" t="s">
        <v>452</v>
      </c>
      <c r="D2588">
        <v>1910</v>
      </c>
      <c r="E2588">
        <v>1.0099999904632568</v>
      </c>
      <c r="F2588">
        <v>1.0099999904632568</v>
      </c>
      <c r="G2588" s="7">
        <v>0.25</v>
      </c>
      <c r="H2588">
        <v>3.9999999105930328E-2</v>
      </c>
      <c r="I2588">
        <v>0.25</v>
      </c>
      <c r="J2588">
        <v>0.72000002861022949</v>
      </c>
      <c r="K2588">
        <v>1.9999999552965164E-2</v>
      </c>
      <c r="L2588">
        <v>0.2199999988079071</v>
      </c>
      <c r="M2588">
        <v>0.15000000596046448</v>
      </c>
      <c r="P2588">
        <v>0.62000000476837158</v>
      </c>
      <c r="Q2588">
        <v>0.84000003337860107</v>
      </c>
      <c r="S2588">
        <v>0.52999997138977051</v>
      </c>
      <c r="T2588">
        <v>0</v>
      </c>
      <c r="U2588">
        <v>0</v>
      </c>
      <c r="V2588">
        <v>0</v>
      </c>
      <c r="W2588">
        <v>1</v>
      </c>
      <c r="X2588">
        <v>0</v>
      </c>
      <c r="Y2588">
        <v>0</v>
      </c>
      <c r="Z2588">
        <v>0</v>
      </c>
      <c r="AA2588">
        <v>0</v>
      </c>
      <c r="AB2588">
        <v>1</v>
      </c>
      <c r="AC2588">
        <v>0</v>
      </c>
      <c r="AD2588">
        <v>0</v>
      </c>
      <c r="AE2588" s="63">
        <f>AVERAGE(G2588:G2616)</f>
        <v>1.4844827590317562</v>
      </c>
      <c r="AF2588" s="63">
        <f>_xlfn.VAR.S(G2588:G2616)</f>
        <v>1.3562684719829721</v>
      </c>
      <c r="AG2588">
        <f t="shared" si="40"/>
        <v>0.24752475481245545</v>
      </c>
    </row>
    <row r="2589" spans="1:33" x14ac:dyDescent="0.25">
      <c r="A2589">
        <v>11073</v>
      </c>
      <c r="B2589" t="s">
        <v>123</v>
      </c>
      <c r="C2589" t="s">
        <v>453</v>
      </c>
      <c r="D2589">
        <v>1911</v>
      </c>
      <c r="E2589">
        <v>0.98000001907348633</v>
      </c>
      <c r="F2589">
        <v>0.97500002384185791</v>
      </c>
      <c r="G2589" s="7">
        <v>0.25</v>
      </c>
      <c r="H2589">
        <v>3.5000000149011612E-2</v>
      </c>
      <c r="I2589">
        <v>0.25</v>
      </c>
      <c r="J2589">
        <v>0.68999999761581421</v>
      </c>
      <c r="K2589">
        <v>9.9999997764825821E-3</v>
      </c>
      <c r="L2589">
        <v>0.31000000238418579</v>
      </c>
      <c r="M2589">
        <v>0.15000000596046448</v>
      </c>
      <c r="P2589">
        <v>0.50999999046325684</v>
      </c>
      <c r="Q2589">
        <v>0.81999999284744263</v>
      </c>
      <c r="S2589">
        <v>0.5899999737739563</v>
      </c>
      <c r="T2589">
        <v>0</v>
      </c>
      <c r="U2589">
        <v>0</v>
      </c>
      <c r="V2589">
        <v>0</v>
      </c>
      <c r="W2589">
        <v>1</v>
      </c>
      <c r="X2589">
        <v>0</v>
      </c>
      <c r="Y2589">
        <v>0</v>
      </c>
      <c r="Z2589">
        <v>0</v>
      </c>
      <c r="AA2589">
        <v>0</v>
      </c>
      <c r="AB2589">
        <v>1</v>
      </c>
      <c r="AC2589">
        <v>0</v>
      </c>
      <c r="AD2589">
        <v>0</v>
      </c>
      <c r="AE2589" s="63"/>
      <c r="AF2589" s="63"/>
      <c r="AG2589">
        <f t="shared" si="40"/>
        <v>0.25510203585134161</v>
      </c>
    </row>
    <row r="2590" spans="1:33" x14ac:dyDescent="0.25">
      <c r="A2590">
        <v>11073</v>
      </c>
      <c r="B2590" t="s">
        <v>123</v>
      </c>
      <c r="C2590" t="s">
        <v>454</v>
      </c>
      <c r="D2590">
        <v>1912</v>
      </c>
      <c r="E2590">
        <v>1.0499999523162842</v>
      </c>
      <c r="F2590">
        <v>1.0499999523162842</v>
      </c>
      <c r="G2590" s="7">
        <v>0.25</v>
      </c>
      <c r="H2590">
        <v>5.000000074505806E-2</v>
      </c>
      <c r="I2590">
        <v>0.25</v>
      </c>
      <c r="J2590">
        <v>0.75</v>
      </c>
      <c r="K2590">
        <v>9.9999997764825821E-3</v>
      </c>
      <c r="L2590">
        <v>0.18999999761581421</v>
      </c>
      <c r="M2590">
        <v>0.15000000596046448</v>
      </c>
      <c r="P2590">
        <v>0.69999998807907104</v>
      </c>
      <c r="Q2590">
        <v>0.88999998569488525</v>
      </c>
      <c r="S2590">
        <v>0.44999998807907104</v>
      </c>
      <c r="T2590">
        <v>0</v>
      </c>
      <c r="U2590">
        <v>0</v>
      </c>
      <c r="V2590">
        <v>0</v>
      </c>
      <c r="W2590">
        <v>1</v>
      </c>
      <c r="X2590">
        <v>0</v>
      </c>
      <c r="Y2590">
        <v>0</v>
      </c>
      <c r="Z2590">
        <v>0</v>
      </c>
      <c r="AA2590">
        <v>0</v>
      </c>
      <c r="AB2590">
        <v>1</v>
      </c>
      <c r="AC2590">
        <v>0</v>
      </c>
      <c r="AD2590">
        <v>0</v>
      </c>
      <c r="AE2590" s="63"/>
      <c r="AF2590" s="63"/>
      <c r="AG2590">
        <f t="shared" si="40"/>
        <v>0.23809524890787256</v>
      </c>
    </row>
    <row r="2591" spans="1:33" x14ac:dyDescent="0.25">
      <c r="A2591">
        <v>11073</v>
      </c>
      <c r="B2591" t="s">
        <v>123</v>
      </c>
      <c r="C2591" t="s">
        <v>455</v>
      </c>
      <c r="D2591">
        <v>1913</v>
      </c>
      <c r="E2591">
        <v>0.95999997854232788</v>
      </c>
      <c r="F2591">
        <v>0.95499998331069946</v>
      </c>
      <c r="G2591" s="7">
        <v>0.25</v>
      </c>
      <c r="H2591">
        <v>5.9999998658895493E-2</v>
      </c>
      <c r="I2591">
        <v>0.25</v>
      </c>
      <c r="J2591">
        <v>0.64499998092651367</v>
      </c>
      <c r="K2591">
        <v>1.4999999664723873E-2</v>
      </c>
      <c r="L2591">
        <v>0.16500000655651093</v>
      </c>
      <c r="M2591">
        <v>0.12999999523162842</v>
      </c>
      <c r="P2591">
        <v>0.64999997615814209</v>
      </c>
      <c r="Q2591">
        <v>0.81499999761581421</v>
      </c>
      <c r="S2591">
        <v>0.41999998688697815</v>
      </c>
      <c r="T2591">
        <v>0</v>
      </c>
      <c r="U2591">
        <v>0</v>
      </c>
      <c r="V2591">
        <v>0</v>
      </c>
      <c r="W2591">
        <v>1</v>
      </c>
      <c r="X2591">
        <v>0</v>
      </c>
      <c r="Y2591">
        <v>0</v>
      </c>
      <c r="Z2591">
        <v>0</v>
      </c>
      <c r="AA2591">
        <v>0</v>
      </c>
      <c r="AB2591">
        <v>1</v>
      </c>
      <c r="AC2591">
        <v>0</v>
      </c>
      <c r="AD2591">
        <v>0</v>
      </c>
      <c r="AE2591" s="63"/>
      <c r="AF2591" s="63"/>
      <c r="AG2591">
        <f t="shared" si="40"/>
        <v>0.26041667248743289</v>
      </c>
    </row>
    <row r="2592" spans="1:33" x14ac:dyDescent="0.25">
      <c r="A2592">
        <v>11073</v>
      </c>
      <c r="B2592" t="s">
        <v>123</v>
      </c>
      <c r="C2592" t="s">
        <v>456</v>
      </c>
      <c r="D2592">
        <v>1914</v>
      </c>
      <c r="E2592">
        <v>1.0299999713897705</v>
      </c>
      <c r="F2592">
        <v>1.0299999713897705</v>
      </c>
      <c r="G2592" s="7">
        <v>0.25</v>
      </c>
      <c r="H2592">
        <v>7.9999998211860657E-2</v>
      </c>
      <c r="I2592">
        <v>0.25</v>
      </c>
      <c r="J2592">
        <v>0.69999998807907104</v>
      </c>
      <c r="K2592">
        <v>1.9999999552965164E-2</v>
      </c>
      <c r="L2592">
        <v>0.20999999344348907</v>
      </c>
      <c r="M2592">
        <v>0.11999999731779099</v>
      </c>
      <c r="P2592">
        <v>0.67000001668930054</v>
      </c>
      <c r="Q2592">
        <v>0.87999999523162842</v>
      </c>
      <c r="S2592">
        <v>0.51999998092651367</v>
      </c>
      <c r="T2592">
        <v>0</v>
      </c>
      <c r="U2592">
        <v>0</v>
      </c>
      <c r="V2592">
        <v>0</v>
      </c>
      <c r="W2592">
        <v>1</v>
      </c>
      <c r="X2592">
        <v>0</v>
      </c>
      <c r="Y2592">
        <v>0</v>
      </c>
      <c r="Z2592">
        <v>0</v>
      </c>
      <c r="AA2592">
        <v>0</v>
      </c>
      <c r="AB2592">
        <v>1</v>
      </c>
      <c r="AC2592">
        <v>0</v>
      </c>
      <c r="AD2592">
        <v>0</v>
      </c>
      <c r="AE2592" s="63"/>
      <c r="AF2592" s="63"/>
      <c r="AG2592">
        <f t="shared" si="40"/>
        <v>0.24271845334391326</v>
      </c>
    </row>
    <row r="2593" spans="1:33" x14ac:dyDescent="0.25">
      <c r="A2593">
        <v>11073</v>
      </c>
      <c r="B2593" t="s">
        <v>123</v>
      </c>
      <c r="C2593" t="s">
        <v>457</v>
      </c>
      <c r="D2593">
        <v>1915</v>
      </c>
      <c r="E2593">
        <v>1.0900000333786011</v>
      </c>
      <c r="F2593">
        <v>1.0900000333786011</v>
      </c>
      <c r="G2593" s="7">
        <v>0.25</v>
      </c>
      <c r="H2593">
        <v>7.9999998211860657E-2</v>
      </c>
      <c r="I2593">
        <v>0.25</v>
      </c>
      <c r="J2593">
        <v>0.75999999046325684</v>
      </c>
      <c r="K2593">
        <v>1.9999999552965164E-2</v>
      </c>
      <c r="L2593">
        <v>0.20000000298023224</v>
      </c>
      <c r="M2593">
        <v>0.15999999642372131</v>
      </c>
      <c r="P2593">
        <v>0.70999997854232788</v>
      </c>
      <c r="Q2593">
        <v>0.90999996662139893</v>
      </c>
      <c r="T2593">
        <v>0</v>
      </c>
      <c r="U2593">
        <v>0</v>
      </c>
      <c r="V2593">
        <v>0</v>
      </c>
      <c r="W2593">
        <v>1</v>
      </c>
      <c r="X2593">
        <v>0</v>
      </c>
      <c r="Y2593">
        <v>0</v>
      </c>
      <c r="Z2593">
        <v>0</v>
      </c>
      <c r="AA2593">
        <v>0</v>
      </c>
      <c r="AB2593">
        <v>1</v>
      </c>
      <c r="AC2593">
        <v>0</v>
      </c>
      <c r="AD2593">
        <v>0</v>
      </c>
      <c r="AE2593" s="63"/>
      <c r="AF2593" s="63"/>
      <c r="AG2593">
        <f t="shared" si="40"/>
        <v>0.22935779114161264</v>
      </c>
    </row>
    <row r="2594" spans="1:33" x14ac:dyDescent="0.25">
      <c r="A2594">
        <v>11073</v>
      </c>
      <c r="B2594" t="s">
        <v>123</v>
      </c>
      <c r="C2594" t="s">
        <v>459</v>
      </c>
      <c r="D2594">
        <v>1917</v>
      </c>
      <c r="E2594">
        <v>1.2699999809265137</v>
      </c>
      <c r="F2594">
        <v>1.2649999856948853</v>
      </c>
      <c r="G2594" s="7">
        <v>0.25</v>
      </c>
      <c r="H2594">
        <v>9.4999998807907104E-2</v>
      </c>
      <c r="I2594">
        <v>0.25</v>
      </c>
      <c r="J2594">
        <v>0.9100000262260437</v>
      </c>
      <c r="K2594">
        <v>9.9999997764825821E-3</v>
      </c>
      <c r="L2594">
        <v>0.40000000596046448</v>
      </c>
      <c r="M2594">
        <v>0.23000000417232513</v>
      </c>
      <c r="P2594">
        <v>0.62999999523162842</v>
      </c>
      <c r="Q2594">
        <v>1.0299999713897705</v>
      </c>
      <c r="S2594">
        <v>1.2300000190734863</v>
      </c>
      <c r="T2594">
        <v>0</v>
      </c>
      <c r="U2594">
        <v>0</v>
      </c>
      <c r="V2594">
        <v>0</v>
      </c>
      <c r="W2594">
        <v>1</v>
      </c>
      <c r="X2594">
        <v>0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0</v>
      </c>
      <c r="AE2594" s="63"/>
      <c r="AF2594" s="63"/>
      <c r="AG2594">
        <f t="shared" si="40"/>
        <v>0.19685039665718373</v>
      </c>
    </row>
    <row r="2595" spans="1:33" x14ac:dyDescent="0.25">
      <c r="A2595">
        <v>11073</v>
      </c>
      <c r="B2595" t="s">
        <v>123</v>
      </c>
      <c r="C2595" t="s">
        <v>460</v>
      </c>
      <c r="D2595">
        <v>1918</v>
      </c>
      <c r="E2595">
        <v>1.690000057220459</v>
      </c>
      <c r="F2595">
        <v>1.690000057220459</v>
      </c>
      <c r="G2595" s="7">
        <v>0.25</v>
      </c>
      <c r="H2595">
        <v>0.10000000149011612</v>
      </c>
      <c r="I2595">
        <v>0.25</v>
      </c>
      <c r="J2595">
        <v>1.3300000429153442</v>
      </c>
      <c r="K2595">
        <v>1.9999999552965164E-2</v>
      </c>
      <c r="L2595">
        <v>0.23999999463558197</v>
      </c>
      <c r="M2595">
        <v>0.2800000011920929</v>
      </c>
      <c r="P2595">
        <v>1.1499999761581421</v>
      </c>
      <c r="Q2595">
        <v>1.3899999856948853</v>
      </c>
      <c r="S2595">
        <v>3.2000000476837158</v>
      </c>
      <c r="T2595">
        <v>0</v>
      </c>
      <c r="U2595">
        <v>0</v>
      </c>
      <c r="V2595">
        <v>0</v>
      </c>
      <c r="W2595">
        <v>1</v>
      </c>
      <c r="X2595">
        <v>0</v>
      </c>
      <c r="Y2595">
        <v>0</v>
      </c>
      <c r="Z2595">
        <v>0</v>
      </c>
      <c r="AA2595">
        <v>0</v>
      </c>
      <c r="AB2595">
        <v>1</v>
      </c>
      <c r="AC2595">
        <v>0</v>
      </c>
      <c r="AD2595">
        <v>0</v>
      </c>
      <c r="AE2595" s="63"/>
      <c r="AF2595" s="63"/>
      <c r="AG2595">
        <f t="shared" si="40"/>
        <v>0.14792898907422211</v>
      </c>
    </row>
    <row r="2596" spans="1:33" x14ac:dyDescent="0.25">
      <c r="A2596">
        <v>11073</v>
      </c>
      <c r="B2596" t="s">
        <v>123</v>
      </c>
      <c r="C2596" t="s">
        <v>461</v>
      </c>
      <c r="D2596">
        <v>1919</v>
      </c>
      <c r="E2596">
        <v>3.7799999713897705</v>
      </c>
      <c r="F2596">
        <v>3.7799999713897705</v>
      </c>
      <c r="G2596" s="7">
        <v>0.25</v>
      </c>
      <c r="H2596">
        <v>0.23999999463558197</v>
      </c>
      <c r="I2596">
        <v>0.25</v>
      </c>
      <c r="J2596">
        <v>3.2899999618530273</v>
      </c>
      <c r="K2596">
        <v>5.000000074505806E-2</v>
      </c>
      <c r="L2596">
        <v>0.17000000178813934</v>
      </c>
      <c r="M2596">
        <v>0.44999998807907104</v>
      </c>
      <c r="P2596">
        <v>3.0799999237060547</v>
      </c>
      <c r="Q2596">
        <v>3.25</v>
      </c>
      <c r="S2596">
        <v>3.2200000286102295</v>
      </c>
      <c r="T2596">
        <v>0</v>
      </c>
      <c r="U2596">
        <v>0</v>
      </c>
      <c r="V2596">
        <v>0</v>
      </c>
      <c r="W2596">
        <v>1</v>
      </c>
      <c r="X2596">
        <v>0</v>
      </c>
      <c r="Y2596">
        <v>0</v>
      </c>
      <c r="Z2596">
        <v>0</v>
      </c>
      <c r="AA2596">
        <v>0</v>
      </c>
      <c r="AB2596">
        <v>1</v>
      </c>
      <c r="AC2596">
        <v>0</v>
      </c>
      <c r="AD2596">
        <v>0</v>
      </c>
      <c r="AE2596" s="63"/>
      <c r="AF2596" s="63"/>
      <c r="AG2596">
        <f t="shared" si="40"/>
        <v>6.6137566638151041E-2</v>
      </c>
    </row>
    <row r="2597" spans="1:33" x14ac:dyDescent="0.25">
      <c r="A2597">
        <v>11073</v>
      </c>
      <c r="B2597" t="s">
        <v>123</v>
      </c>
      <c r="C2597" t="s">
        <v>462</v>
      </c>
      <c r="D2597">
        <v>1920</v>
      </c>
      <c r="E2597">
        <v>4.130000114440918</v>
      </c>
      <c r="F2597">
        <v>4.130000114440918</v>
      </c>
      <c r="G2597" s="7">
        <v>0.40000000596046448</v>
      </c>
      <c r="H2597">
        <v>0.25999999046325684</v>
      </c>
      <c r="I2597">
        <v>0.40000000596046448</v>
      </c>
      <c r="J2597">
        <v>3.4600000381469727</v>
      </c>
      <c r="K2597">
        <v>0.12999999523162842</v>
      </c>
      <c r="L2597">
        <v>0.25999999046325684</v>
      </c>
      <c r="M2597">
        <v>0.14000000059604645</v>
      </c>
      <c r="N2597">
        <v>0.23999999463558197</v>
      </c>
      <c r="P2597">
        <v>3.5699999332427979</v>
      </c>
      <c r="Q2597">
        <v>3.8299999237060547</v>
      </c>
      <c r="S2597">
        <v>3.2200000286102295</v>
      </c>
      <c r="T2597">
        <v>0</v>
      </c>
      <c r="U2597">
        <v>0</v>
      </c>
      <c r="V2597">
        <v>0</v>
      </c>
      <c r="W2597">
        <v>1</v>
      </c>
      <c r="X2597">
        <v>0</v>
      </c>
      <c r="Y2597">
        <v>0</v>
      </c>
      <c r="Z2597">
        <v>0</v>
      </c>
      <c r="AA2597">
        <v>0</v>
      </c>
      <c r="AB2597">
        <v>1</v>
      </c>
      <c r="AC2597">
        <v>0</v>
      </c>
      <c r="AD2597">
        <v>0</v>
      </c>
      <c r="AE2597" s="63"/>
      <c r="AF2597" s="63"/>
      <c r="AG2597">
        <f t="shared" si="40"/>
        <v>9.6852299001597697E-2</v>
      </c>
    </row>
    <row r="2598" spans="1:33" x14ac:dyDescent="0.25">
      <c r="A2598">
        <v>11073</v>
      </c>
      <c r="B2598" t="s">
        <v>123</v>
      </c>
      <c r="C2598" t="s">
        <v>463</v>
      </c>
      <c r="D2598">
        <v>1921</v>
      </c>
      <c r="E2598">
        <v>4.0799999237060547</v>
      </c>
      <c r="F2598">
        <v>4.0799999237060547</v>
      </c>
      <c r="G2598" s="7">
        <v>0.40000000596046448</v>
      </c>
      <c r="H2598">
        <v>0.27000001072883606</v>
      </c>
      <c r="I2598">
        <v>0.40000000596046448</v>
      </c>
      <c r="J2598">
        <v>3.4000000953674316</v>
      </c>
      <c r="K2598">
        <v>5.9999998658895493E-2</v>
      </c>
      <c r="L2598">
        <v>0.40999999642372131</v>
      </c>
      <c r="M2598">
        <v>0.18000000715255737</v>
      </c>
      <c r="N2598">
        <v>0.18000000715255737</v>
      </c>
      <c r="P2598">
        <v>3.4100000858306885</v>
      </c>
      <c r="Q2598">
        <v>3.820000171661377</v>
      </c>
      <c r="S2598">
        <v>4.1999998092651367</v>
      </c>
      <c r="T2598">
        <v>0</v>
      </c>
      <c r="U2598">
        <v>0</v>
      </c>
      <c r="V2598">
        <v>0</v>
      </c>
      <c r="W2598">
        <v>1</v>
      </c>
      <c r="X2598">
        <v>0</v>
      </c>
      <c r="Y2598">
        <v>0</v>
      </c>
      <c r="Z2598">
        <v>0</v>
      </c>
      <c r="AA2598">
        <v>0</v>
      </c>
      <c r="AB2598">
        <v>1</v>
      </c>
      <c r="AC2598">
        <v>0</v>
      </c>
      <c r="AD2598">
        <v>0</v>
      </c>
      <c r="AE2598" s="63"/>
      <c r="AF2598" s="63"/>
      <c r="AG2598">
        <f t="shared" si="40"/>
        <v>9.8039218980456685E-2</v>
      </c>
    </row>
    <row r="2599" spans="1:33" x14ac:dyDescent="0.25">
      <c r="A2599">
        <v>11073</v>
      </c>
      <c r="B2599" t="s">
        <v>123</v>
      </c>
      <c r="C2599" t="s">
        <v>464</v>
      </c>
      <c r="D2599">
        <v>1922</v>
      </c>
      <c r="E2599">
        <v>5.8000001907348633</v>
      </c>
      <c r="F2599">
        <v>5.8000001907348633</v>
      </c>
      <c r="G2599" s="7">
        <v>1</v>
      </c>
      <c r="H2599">
        <v>0.40000000596046448</v>
      </c>
      <c r="I2599">
        <v>1</v>
      </c>
      <c r="J2599">
        <v>4.4000000953674316</v>
      </c>
      <c r="K2599">
        <v>0.10000000149011612</v>
      </c>
      <c r="L2599">
        <v>0.60000002384185791</v>
      </c>
      <c r="M2599">
        <v>0.20000000298023224</v>
      </c>
      <c r="N2599">
        <v>0.20000000298023224</v>
      </c>
      <c r="P2599">
        <v>4.6999998092651367</v>
      </c>
      <c r="Q2599">
        <v>5.2999997138977051</v>
      </c>
      <c r="S2599">
        <v>5.4000000953674316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1</v>
      </c>
      <c r="AC2599">
        <v>0</v>
      </c>
      <c r="AD2599">
        <v>0</v>
      </c>
      <c r="AE2599" s="63"/>
      <c r="AF2599" s="63"/>
      <c r="AG2599">
        <f t="shared" si="40"/>
        <v>0.17241378743356547</v>
      </c>
    </row>
    <row r="2600" spans="1:33" x14ac:dyDescent="0.25">
      <c r="A2600">
        <v>11073</v>
      </c>
      <c r="B2600" t="s">
        <v>123</v>
      </c>
      <c r="C2600" t="s">
        <v>465</v>
      </c>
      <c r="D2600">
        <v>1923</v>
      </c>
      <c r="E2600">
        <v>7</v>
      </c>
      <c r="F2600">
        <v>7</v>
      </c>
      <c r="G2600" s="7">
        <v>1</v>
      </c>
      <c r="H2600">
        <v>0.40000000596046448</v>
      </c>
      <c r="I2600">
        <v>1</v>
      </c>
      <c r="J2600">
        <v>5.5999999046325684</v>
      </c>
      <c r="K2600">
        <v>0.10000000149011612</v>
      </c>
      <c r="L2600">
        <v>0.40000000596046448</v>
      </c>
      <c r="M2600">
        <v>0.20000000298023224</v>
      </c>
      <c r="N2600">
        <v>0.20000000298023224</v>
      </c>
      <c r="P2600">
        <v>6.0999999046325684</v>
      </c>
      <c r="Q2600">
        <v>6.5</v>
      </c>
      <c r="S2600">
        <v>4.3000001907348633</v>
      </c>
      <c r="T2600">
        <v>0</v>
      </c>
      <c r="U2600">
        <v>0</v>
      </c>
      <c r="V2600">
        <v>0</v>
      </c>
      <c r="W2600">
        <v>1</v>
      </c>
      <c r="X2600">
        <v>0</v>
      </c>
      <c r="Y2600">
        <v>0</v>
      </c>
      <c r="Z2600">
        <v>0</v>
      </c>
      <c r="AA2600">
        <v>0</v>
      </c>
      <c r="AB2600">
        <v>1</v>
      </c>
      <c r="AC2600">
        <v>0</v>
      </c>
      <c r="AD2600">
        <v>0</v>
      </c>
      <c r="AE2600" s="63"/>
      <c r="AF2600" s="63"/>
      <c r="AG2600">
        <f t="shared" si="40"/>
        <v>0.14285714285714285</v>
      </c>
    </row>
    <row r="2601" spans="1:33" x14ac:dyDescent="0.25">
      <c r="A2601">
        <v>11073</v>
      </c>
      <c r="B2601" t="s">
        <v>123</v>
      </c>
      <c r="C2601" t="s">
        <v>466</v>
      </c>
      <c r="D2601">
        <v>1924</v>
      </c>
      <c r="E2601">
        <v>7.5</v>
      </c>
      <c r="F2601">
        <v>7.5</v>
      </c>
      <c r="G2601" s="7">
        <v>1</v>
      </c>
      <c r="H2601">
        <v>0.40000000596046448</v>
      </c>
      <c r="I2601">
        <v>1</v>
      </c>
      <c r="J2601">
        <v>6.0999999046325684</v>
      </c>
      <c r="K2601">
        <v>0</v>
      </c>
      <c r="L2601">
        <v>1.2000000476837158</v>
      </c>
      <c r="M2601">
        <v>0.20000000298023224</v>
      </c>
      <c r="N2601">
        <v>0.10000000149011612</v>
      </c>
      <c r="O2601">
        <v>1.7000000476837158</v>
      </c>
      <c r="P2601">
        <v>5.6999998092651367</v>
      </c>
      <c r="Q2601">
        <v>6.8999996185302734</v>
      </c>
      <c r="S2601">
        <v>7.5999999046325684</v>
      </c>
      <c r="T2601">
        <v>0</v>
      </c>
      <c r="U2601">
        <v>0</v>
      </c>
      <c r="V2601">
        <v>0</v>
      </c>
      <c r="W2601">
        <v>1</v>
      </c>
      <c r="X2601">
        <v>0</v>
      </c>
      <c r="Y2601">
        <v>0</v>
      </c>
      <c r="Z2601">
        <v>0</v>
      </c>
      <c r="AA2601">
        <v>0</v>
      </c>
      <c r="AB2601">
        <v>1</v>
      </c>
      <c r="AC2601">
        <v>0</v>
      </c>
      <c r="AD2601">
        <v>0</v>
      </c>
      <c r="AE2601" s="63"/>
      <c r="AF2601" s="63"/>
      <c r="AG2601">
        <f t="shared" si="40"/>
        <v>0.13333333333333333</v>
      </c>
    </row>
    <row r="2602" spans="1:33" x14ac:dyDescent="0.25">
      <c r="A2602">
        <v>11073</v>
      </c>
      <c r="B2602" t="s">
        <v>123</v>
      </c>
      <c r="C2602" t="s">
        <v>467</v>
      </c>
      <c r="D2602">
        <v>1925</v>
      </c>
      <c r="E2602">
        <v>10.199999809265137</v>
      </c>
      <c r="F2602">
        <v>10.199999809265137</v>
      </c>
      <c r="G2602" s="7">
        <v>1.5</v>
      </c>
      <c r="H2602">
        <v>0.60000002384185791</v>
      </c>
      <c r="I2602">
        <v>1.5</v>
      </c>
      <c r="J2602">
        <v>8.1000003814697266</v>
      </c>
      <c r="K2602">
        <v>0.10000000149011612</v>
      </c>
      <c r="L2602">
        <v>1.7000000476837158</v>
      </c>
      <c r="M2602">
        <v>1.7999999523162842</v>
      </c>
      <c r="N2602">
        <v>0.10000000149011612</v>
      </c>
      <c r="O2602">
        <v>0.40000000596046448</v>
      </c>
      <c r="P2602">
        <v>6.1999998092651367</v>
      </c>
      <c r="Q2602">
        <v>7.8999996185302734</v>
      </c>
      <c r="S2602">
        <v>7.1999998092651367</v>
      </c>
      <c r="T2602">
        <v>0</v>
      </c>
      <c r="U2602">
        <v>0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0</v>
      </c>
      <c r="AB2602">
        <v>1</v>
      </c>
      <c r="AC2602">
        <v>0</v>
      </c>
      <c r="AD2602">
        <v>0</v>
      </c>
      <c r="AE2602" s="63"/>
      <c r="AF2602" s="63"/>
      <c r="AG2602">
        <f t="shared" si="40"/>
        <v>0.14705882627933775</v>
      </c>
    </row>
    <row r="2603" spans="1:33" x14ac:dyDescent="0.25">
      <c r="A2603">
        <v>11073</v>
      </c>
      <c r="B2603" t="s">
        <v>123</v>
      </c>
      <c r="C2603" t="s">
        <v>468</v>
      </c>
      <c r="D2603">
        <v>1926</v>
      </c>
      <c r="E2603">
        <v>10.600000381469727</v>
      </c>
      <c r="F2603">
        <v>10.600000381469727</v>
      </c>
      <c r="G2603" s="7">
        <v>1.5</v>
      </c>
      <c r="H2603">
        <v>0.69999998807907104</v>
      </c>
      <c r="I2603">
        <v>1.5</v>
      </c>
      <c r="J2603">
        <v>8.3000001907348633</v>
      </c>
      <c r="K2603">
        <v>0.10000000149011612</v>
      </c>
      <c r="L2603">
        <v>1.3999999761581421</v>
      </c>
      <c r="M2603">
        <v>0.30000001192092896</v>
      </c>
      <c r="N2603">
        <v>0.10000000149011612</v>
      </c>
      <c r="O2603">
        <v>1</v>
      </c>
      <c r="P2603">
        <v>8.3999996185302734</v>
      </c>
      <c r="Q2603">
        <v>9.7999992370605469</v>
      </c>
      <c r="S2603">
        <v>10.100000381469727</v>
      </c>
      <c r="T2603">
        <v>0</v>
      </c>
      <c r="U2603">
        <v>0</v>
      </c>
      <c r="V2603">
        <v>0</v>
      </c>
      <c r="W2603">
        <v>1</v>
      </c>
      <c r="X2603">
        <v>0</v>
      </c>
      <c r="Y2603">
        <v>0</v>
      </c>
      <c r="Z2603">
        <v>0</v>
      </c>
      <c r="AA2603">
        <v>0</v>
      </c>
      <c r="AB2603">
        <v>1</v>
      </c>
      <c r="AC2603">
        <v>0</v>
      </c>
      <c r="AD2603">
        <v>0</v>
      </c>
      <c r="AE2603" s="63"/>
      <c r="AF2603" s="63"/>
      <c r="AG2603">
        <f t="shared" si="40"/>
        <v>0.14150942886966386</v>
      </c>
    </row>
    <row r="2604" spans="1:33" x14ac:dyDescent="0.25">
      <c r="A2604">
        <v>11073</v>
      </c>
      <c r="B2604" t="s">
        <v>123</v>
      </c>
      <c r="C2604" t="s">
        <v>469</v>
      </c>
      <c r="D2604">
        <v>1927</v>
      </c>
      <c r="E2604">
        <v>13</v>
      </c>
      <c r="F2604">
        <v>13</v>
      </c>
      <c r="G2604" s="7">
        <v>1.5</v>
      </c>
      <c r="H2604">
        <v>0.80000001192092896</v>
      </c>
      <c r="I2604">
        <v>1.5</v>
      </c>
      <c r="J2604">
        <v>10.699999809265137</v>
      </c>
      <c r="K2604">
        <v>0.10000000149011612</v>
      </c>
      <c r="L2604">
        <v>2.5999999046325684</v>
      </c>
      <c r="M2604">
        <v>1.6000000238418579</v>
      </c>
      <c r="N2604">
        <v>0.20000000298023224</v>
      </c>
      <c r="O2604">
        <v>0.40000000596046448</v>
      </c>
      <c r="P2604">
        <v>8.3000001907348633</v>
      </c>
      <c r="Q2604">
        <v>10.899999618530273</v>
      </c>
      <c r="S2604">
        <v>10.600000381469727</v>
      </c>
      <c r="T2604">
        <v>0</v>
      </c>
      <c r="U2604">
        <v>0</v>
      </c>
      <c r="V2604">
        <v>0</v>
      </c>
      <c r="W2604">
        <v>1</v>
      </c>
      <c r="X2604">
        <v>0</v>
      </c>
      <c r="Y2604">
        <v>0</v>
      </c>
      <c r="Z2604">
        <v>0</v>
      </c>
      <c r="AA2604">
        <v>0</v>
      </c>
      <c r="AB2604">
        <v>1</v>
      </c>
      <c r="AC2604">
        <v>0</v>
      </c>
      <c r="AD2604">
        <v>0</v>
      </c>
      <c r="AE2604" s="63"/>
      <c r="AF2604" s="63"/>
      <c r="AG2604">
        <f t="shared" si="40"/>
        <v>0.11538461538461539</v>
      </c>
    </row>
    <row r="2605" spans="1:33" x14ac:dyDescent="0.25">
      <c r="A2605">
        <v>11073</v>
      </c>
      <c r="B2605" t="s">
        <v>123</v>
      </c>
      <c r="C2605" t="s">
        <v>470</v>
      </c>
      <c r="D2605">
        <v>1928</v>
      </c>
      <c r="E2605">
        <v>15</v>
      </c>
      <c r="F2605">
        <v>15</v>
      </c>
      <c r="G2605" s="7">
        <v>1.5</v>
      </c>
      <c r="H2605">
        <v>1</v>
      </c>
      <c r="I2605">
        <v>1.5</v>
      </c>
      <c r="J2605">
        <v>12.399999618530273</v>
      </c>
      <c r="K2605">
        <v>0.30000001192092896</v>
      </c>
      <c r="L2605">
        <v>2.2000000476837158</v>
      </c>
      <c r="M2605">
        <v>1.7999999523162842</v>
      </c>
      <c r="N2605">
        <v>0.5</v>
      </c>
      <c r="O2605">
        <v>1.2999999523162842</v>
      </c>
      <c r="P2605">
        <v>10.300000190734863</v>
      </c>
      <c r="Q2605">
        <v>12.5</v>
      </c>
      <c r="S2605">
        <v>12.100000381469727</v>
      </c>
      <c r="T2605">
        <v>0</v>
      </c>
      <c r="U2605">
        <v>0</v>
      </c>
      <c r="V2605">
        <v>0</v>
      </c>
      <c r="W2605">
        <v>1</v>
      </c>
      <c r="X2605">
        <v>0</v>
      </c>
      <c r="Y2605">
        <v>0</v>
      </c>
      <c r="Z2605">
        <v>0</v>
      </c>
      <c r="AA2605">
        <v>0</v>
      </c>
      <c r="AB2605">
        <v>1</v>
      </c>
      <c r="AC2605">
        <v>0</v>
      </c>
      <c r="AD2605">
        <v>0</v>
      </c>
      <c r="AE2605" s="63"/>
      <c r="AF2605" s="63"/>
      <c r="AG2605">
        <f t="shared" si="40"/>
        <v>0.1</v>
      </c>
    </row>
    <row r="2606" spans="1:33" x14ac:dyDescent="0.25">
      <c r="A2606">
        <v>11073</v>
      </c>
      <c r="B2606" t="s">
        <v>123</v>
      </c>
      <c r="C2606" t="s">
        <v>471</v>
      </c>
      <c r="D2606">
        <v>1929</v>
      </c>
      <c r="E2606">
        <v>17</v>
      </c>
      <c r="F2606">
        <v>17</v>
      </c>
      <c r="G2606" s="7">
        <v>2</v>
      </c>
      <c r="H2606">
        <v>0.89999997615814209</v>
      </c>
      <c r="I2606">
        <v>2</v>
      </c>
      <c r="J2606">
        <v>14</v>
      </c>
      <c r="K2606">
        <v>0.30000001192092896</v>
      </c>
      <c r="L2606">
        <v>3.0999999046325684</v>
      </c>
      <c r="M2606">
        <v>1.6000000238418579</v>
      </c>
      <c r="N2606">
        <v>1.3999999761581421</v>
      </c>
      <c r="O2606">
        <v>0.5</v>
      </c>
      <c r="P2606">
        <v>11.600000381469727</v>
      </c>
      <c r="Q2606">
        <v>14.700000762939453</v>
      </c>
      <c r="S2606">
        <v>10.100000381469727</v>
      </c>
      <c r="T2606">
        <v>0</v>
      </c>
      <c r="U2606">
        <v>0</v>
      </c>
      <c r="V2606">
        <v>0</v>
      </c>
      <c r="W2606">
        <v>1</v>
      </c>
      <c r="X2606">
        <v>0</v>
      </c>
      <c r="Y2606">
        <v>0</v>
      </c>
      <c r="Z2606">
        <v>0</v>
      </c>
      <c r="AA2606">
        <v>0</v>
      </c>
      <c r="AB2606">
        <v>1</v>
      </c>
      <c r="AC2606">
        <v>0</v>
      </c>
      <c r="AD2606">
        <v>0</v>
      </c>
      <c r="AE2606" s="63"/>
      <c r="AF2606" s="63"/>
      <c r="AG2606">
        <f t="shared" si="40"/>
        <v>0.11764705882352941</v>
      </c>
    </row>
    <row r="2607" spans="1:33" x14ac:dyDescent="0.25">
      <c r="A2607">
        <v>11073</v>
      </c>
      <c r="B2607" t="s">
        <v>123</v>
      </c>
      <c r="C2607" t="s">
        <v>472</v>
      </c>
      <c r="D2607">
        <v>1930</v>
      </c>
      <c r="E2607">
        <v>16.200000762939453</v>
      </c>
      <c r="F2607">
        <v>16.200000762939453</v>
      </c>
      <c r="G2607" s="7">
        <v>2</v>
      </c>
      <c r="H2607">
        <v>1</v>
      </c>
      <c r="I2607">
        <v>2</v>
      </c>
      <c r="J2607">
        <v>13.100000381469727</v>
      </c>
      <c r="K2607">
        <v>0.30000001192092896</v>
      </c>
      <c r="L2607">
        <v>3.0999999046325684</v>
      </c>
      <c r="M2607">
        <v>2.7999999523162842</v>
      </c>
      <c r="N2607">
        <v>1.5</v>
      </c>
      <c r="O2607">
        <v>1.5</v>
      </c>
      <c r="P2607">
        <v>9.6999998092651367</v>
      </c>
      <c r="Q2607">
        <v>12.799999237060547</v>
      </c>
      <c r="S2607">
        <v>5.9000000953674316</v>
      </c>
      <c r="T2607">
        <v>0</v>
      </c>
      <c r="U2607">
        <v>0</v>
      </c>
      <c r="V2607">
        <v>0</v>
      </c>
      <c r="W2607">
        <v>1</v>
      </c>
      <c r="X2607">
        <v>0</v>
      </c>
      <c r="Y2607">
        <v>0</v>
      </c>
      <c r="Z2607">
        <v>0</v>
      </c>
      <c r="AA2607">
        <v>0</v>
      </c>
      <c r="AB2607">
        <v>1</v>
      </c>
      <c r="AC2607">
        <v>0</v>
      </c>
      <c r="AD2607">
        <v>0</v>
      </c>
      <c r="AE2607" s="63"/>
      <c r="AF2607" s="63"/>
      <c r="AG2607">
        <f t="shared" si="40"/>
        <v>0.12345678430925608</v>
      </c>
    </row>
    <row r="2608" spans="1:33" x14ac:dyDescent="0.25">
      <c r="A2608">
        <v>11073</v>
      </c>
      <c r="B2608" t="s">
        <v>123</v>
      </c>
      <c r="C2608" t="s">
        <v>473</v>
      </c>
      <c r="D2608">
        <v>1931</v>
      </c>
      <c r="E2608">
        <v>11.600000381469727</v>
      </c>
      <c r="F2608">
        <v>11.600000381469727</v>
      </c>
      <c r="G2608" s="7">
        <v>3</v>
      </c>
      <c r="H2608">
        <v>0.30000001192092896</v>
      </c>
      <c r="I2608">
        <v>3</v>
      </c>
      <c r="J2608">
        <v>8.1999998092651367</v>
      </c>
      <c r="K2608">
        <v>0.80000001192092896</v>
      </c>
      <c r="L2608">
        <v>2</v>
      </c>
      <c r="M2608">
        <v>2.7999999523162842</v>
      </c>
      <c r="N2608">
        <v>1.7999999523162842</v>
      </c>
      <c r="O2608">
        <v>0.5</v>
      </c>
      <c r="P2608">
        <v>5.5999999046325684</v>
      </c>
      <c r="Q2608">
        <v>7.5999999046325684</v>
      </c>
      <c r="S2608">
        <v>8</v>
      </c>
      <c r="T2608">
        <v>0</v>
      </c>
      <c r="U2608">
        <v>0</v>
      </c>
      <c r="V2608">
        <v>0</v>
      </c>
      <c r="W2608">
        <v>1</v>
      </c>
      <c r="X2608">
        <v>0</v>
      </c>
      <c r="Y2608">
        <v>0</v>
      </c>
      <c r="Z2608">
        <v>0</v>
      </c>
      <c r="AA2608">
        <v>0</v>
      </c>
      <c r="AB2608">
        <v>1</v>
      </c>
      <c r="AC2608">
        <v>0</v>
      </c>
      <c r="AD2608">
        <v>0</v>
      </c>
      <c r="AE2608" s="63"/>
      <c r="AF2608" s="63"/>
      <c r="AG2608">
        <f t="shared" si="40"/>
        <v>0.25862068115034825</v>
      </c>
    </row>
    <row r="2609" spans="1:33" x14ac:dyDescent="0.25">
      <c r="A2609">
        <v>11073</v>
      </c>
      <c r="B2609" t="s">
        <v>123</v>
      </c>
      <c r="C2609" t="s">
        <v>474</v>
      </c>
      <c r="D2609">
        <v>1932</v>
      </c>
      <c r="E2609">
        <v>13.800000190734863</v>
      </c>
      <c r="F2609">
        <v>13.800000190734863</v>
      </c>
      <c r="G2609" s="7">
        <v>3</v>
      </c>
      <c r="H2609">
        <v>0.5</v>
      </c>
      <c r="I2609">
        <v>3</v>
      </c>
      <c r="J2609">
        <v>10.199999809265137</v>
      </c>
      <c r="K2609">
        <v>0.60000002384185791</v>
      </c>
      <c r="L2609">
        <v>3.5</v>
      </c>
      <c r="M2609">
        <v>2.5999999046325684</v>
      </c>
      <c r="N2609">
        <v>2.2000000476837158</v>
      </c>
      <c r="P2609">
        <v>6.6999998092651367</v>
      </c>
      <c r="Q2609">
        <v>10.199999809265137</v>
      </c>
      <c r="S2609">
        <v>8.1000003814697266</v>
      </c>
      <c r="T2609">
        <v>0</v>
      </c>
      <c r="U2609">
        <v>0</v>
      </c>
      <c r="V2609">
        <v>0</v>
      </c>
      <c r="W2609">
        <v>1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0</v>
      </c>
      <c r="AE2609" s="63"/>
      <c r="AF2609" s="63"/>
      <c r="AG2609">
        <f t="shared" si="40"/>
        <v>0.21739130134318116</v>
      </c>
    </row>
    <row r="2610" spans="1:33" x14ac:dyDescent="0.25">
      <c r="A2610">
        <v>11073</v>
      </c>
      <c r="B2610" t="s">
        <v>123</v>
      </c>
      <c r="C2610" t="s">
        <v>475</v>
      </c>
      <c r="D2610">
        <v>1933</v>
      </c>
      <c r="E2610">
        <v>14.5</v>
      </c>
      <c r="F2610">
        <v>14.5</v>
      </c>
      <c r="G2610" s="7">
        <v>3</v>
      </c>
      <c r="H2610">
        <v>0.5</v>
      </c>
      <c r="I2610">
        <v>3</v>
      </c>
      <c r="J2610">
        <v>10.899999618530273</v>
      </c>
      <c r="K2610">
        <v>0.80000001192092896</v>
      </c>
      <c r="L2610">
        <v>3.0999999046325684</v>
      </c>
      <c r="M2610">
        <v>2.7000000476837158</v>
      </c>
      <c r="N2610">
        <v>2.7999999523162842</v>
      </c>
      <c r="P2610">
        <v>7.5</v>
      </c>
      <c r="Q2610">
        <v>10.600000381469727</v>
      </c>
      <c r="S2610">
        <v>8.8999996185302734</v>
      </c>
      <c r="T2610">
        <v>0</v>
      </c>
      <c r="U2610">
        <v>0</v>
      </c>
      <c r="V2610">
        <v>0</v>
      </c>
      <c r="W2610">
        <v>1</v>
      </c>
      <c r="X2610">
        <v>0</v>
      </c>
      <c r="Y2610">
        <v>0</v>
      </c>
      <c r="Z2610">
        <v>0</v>
      </c>
      <c r="AA2610">
        <v>0</v>
      </c>
      <c r="AB2610">
        <v>1</v>
      </c>
      <c r="AC2610">
        <v>0</v>
      </c>
      <c r="AD2610">
        <v>0</v>
      </c>
      <c r="AE2610" s="63"/>
      <c r="AF2610" s="63"/>
      <c r="AG2610">
        <f t="shared" si="40"/>
        <v>0.20689655172413793</v>
      </c>
    </row>
    <row r="2611" spans="1:33" x14ac:dyDescent="0.25">
      <c r="A2611">
        <v>11073</v>
      </c>
      <c r="B2611" t="s">
        <v>123</v>
      </c>
      <c r="C2611" t="s">
        <v>476</v>
      </c>
      <c r="D2611">
        <v>1934</v>
      </c>
      <c r="E2611">
        <v>14.899999618530273</v>
      </c>
      <c r="F2611">
        <v>14.899999618530273</v>
      </c>
      <c r="G2611" s="7">
        <v>3</v>
      </c>
      <c r="H2611">
        <v>0.40000000596046448</v>
      </c>
      <c r="I2611">
        <v>3</v>
      </c>
      <c r="J2611">
        <v>11.399999618530273</v>
      </c>
      <c r="K2611">
        <v>0.69999998807907104</v>
      </c>
      <c r="L2611">
        <v>2.2999999523162842</v>
      </c>
      <c r="M2611">
        <v>3.2000000476837158</v>
      </c>
      <c r="N2611">
        <v>2.5</v>
      </c>
      <c r="P2611">
        <v>8.1000003814697266</v>
      </c>
      <c r="Q2611">
        <v>10.40000057220459</v>
      </c>
      <c r="S2611">
        <v>9</v>
      </c>
      <c r="T2611">
        <v>0</v>
      </c>
      <c r="U2611">
        <v>0</v>
      </c>
      <c r="V2611">
        <v>0</v>
      </c>
      <c r="W2611">
        <v>1</v>
      </c>
      <c r="X2611">
        <v>0</v>
      </c>
      <c r="Y2611">
        <v>0</v>
      </c>
      <c r="Z2611">
        <v>0</v>
      </c>
      <c r="AA2611">
        <v>0</v>
      </c>
      <c r="AB2611">
        <v>1</v>
      </c>
      <c r="AC2611">
        <v>0</v>
      </c>
      <c r="AD2611">
        <v>0</v>
      </c>
      <c r="AE2611" s="63"/>
      <c r="AF2611" s="63"/>
      <c r="AG2611">
        <f t="shared" si="40"/>
        <v>0.20134228703395887</v>
      </c>
    </row>
    <row r="2612" spans="1:33" x14ac:dyDescent="0.25">
      <c r="A2612">
        <v>11073</v>
      </c>
      <c r="B2612" t="s">
        <v>123</v>
      </c>
      <c r="C2612" t="s">
        <v>477</v>
      </c>
      <c r="D2612">
        <v>1935</v>
      </c>
      <c r="E2612">
        <v>15.699999809265137</v>
      </c>
      <c r="F2612">
        <v>15.699999809265137</v>
      </c>
      <c r="G2612" s="7">
        <v>3</v>
      </c>
      <c r="H2612">
        <v>0.5</v>
      </c>
      <c r="I2612">
        <v>3</v>
      </c>
      <c r="J2612">
        <v>12.100000381469727</v>
      </c>
      <c r="K2612">
        <v>0.5</v>
      </c>
      <c r="L2612">
        <v>2.5999999046325684</v>
      </c>
      <c r="M2612">
        <v>3.5</v>
      </c>
      <c r="N2612">
        <v>2.7000000476837158</v>
      </c>
      <c r="O2612">
        <v>0.40000000596046448</v>
      </c>
      <c r="P2612">
        <v>8.3999996185302734</v>
      </c>
      <c r="Q2612">
        <v>11</v>
      </c>
      <c r="S2612">
        <v>9.1000003814697266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1</v>
      </c>
      <c r="AC2612">
        <v>0</v>
      </c>
      <c r="AD2612">
        <v>0</v>
      </c>
      <c r="AE2612" s="63"/>
      <c r="AF2612" s="63"/>
      <c r="AG2612">
        <f t="shared" si="40"/>
        <v>0.19108280486918169</v>
      </c>
    </row>
    <row r="2613" spans="1:33" x14ac:dyDescent="0.25">
      <c r="A2613">
        <v>11073</v>
      </c>
      <c r="B2613" t="s">
        <v>123</v>
      </c>
      <c r="C2613" t="s">
        <v>478</v>
      </c>
      <c r="D2613">
        <v>1936</v>
      </c>
      <c r="E2613">
        <v>15.600000381469727</v>
      </c>
      <c r="F2613">
        <v>15.600000381469727</v>
      </c>
      <c r="G2613" s="7">
        <v>3</v>
      </c>
      <c r="H2613">
        <v>0.60000002384185791</v>
      </c>
      <c r="I2613">
        <v>3</v>
      </c>
      <c r="J2613">
        <v>11.899999618530273</v>
      </c>
      <c r="K2613">
        <v>0.69999998807907104</v>
      </c>
      <c r="L2613">
        <v>3.2999999523162842</v>
      </c>
      <c r="M2613">
        <v>2.5999999046325684</v>
      </c>
      <c r="N2613">
        <v>2.7999999523162842</v>
      </c>
      <c r="P2613">
        <v>8.6000003814697266</v>
      </c>
      <c r="Q2613">
        <v>11.90000057220459</v>
      </c>
      <c r="S2613">
        <v>11.199999809265137</v>
      </c>
      <c r="T2613">
        <v>0</v>
      </c>
      <c r="U2613">
        <v>0</v>
      </c>
      <c r="V2613">
        <v>0</v>
      </c>
      <c r="W2613">
        <v>1</v>
      </c>
      <c r="X2613">
        <v>0</v>
      </c>
      <c r="Y2613">
        <v>0</v>
      </c>
      <c r="Z2613">
        <v>0</v>
      </c>
      <c r="AA2613">
        <v>0</v>
      </c>
      <c r="AB2613">
        <v>1</v>
      </c>
      <c r="AC2613">
        <v>0</v>
      </c>
      <c r="AD2613">
        <v>0</v>
      </c>
      <c r="AE2613" s="63"/>
      <c r="AF2613" s="63"/>
      <c r="AG2613">
        <f t="shared" si="40"/>
        <v>0.19230768760515635</v>
      </c>
    </row>
    <row r="2614" spans="1:33" x14ac:dyDescent="0.25">
      <c r="A2614">
        <v>11073</v>
      </c>
      <c r="B2614" t="s">
        <v>123</v>
      </c>
      <c r="C2614" t="s">
        <v>479</v>
      </c>
      <c r="D2614">
        <v>1937</v>
      </c>
      <c r="E2614">
        <v>18</v>
      </c>
      <c r="F2614">
        <v>18.100000381469727</v>
      </c>
      <c r="G2614" s="7">
        <v>3</v>
      </c>
      <c r="H2614">
        <v>0.89999997615814209</v>
      </c>
      <c r="I2614">
        <v>3</v>
      </c>
      <c r="J2614">
        <v>14.100000381469727</v>
      </c>
      <c r="K2614">
        <v>1.7000000476837158</v>
      </c>
      <c r="L2614">
        <v>3.7000000476837158</v>
      </c>
      <c r="M2614">
        <v>2.5</v>
      </c>
      <c r="N2614">
        <v>2.9000000953674316</v>
      </c>
      <c r="P2614">
        <v>9.6999998092651367</v>
      </c>
      <c r="Q2614">
        <v>13.399999618530273</v>
      </c>
      <c r="S2614">
        <v>13.899999618530273</v>
      </c>
      <c r="T2614">
        <v>0</v>
      </c>
      <c r="U2614">
        <v>0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1</v>
      </c>
      <c r="AC2614">
        <v>0</v>
      </c>
      <c r="AD2614">
        <v>0</v>
      </c>
      <c r="AE2614" s="63"/>
      <c r="AF2614" s="63"/>
      <c r="AG2614">
        <f t="shared" si="40"/>
        <v>0.16666666666666666</v>
      </c>
    </row>
    <row r="2615" spans="1:33" x14ac:dyDescent="0.25">
      <c r="A2615">
        <v>11073</v>
      </c>
      <c r="B2615" t="s">
        <v>123</v>
      </c>
      <c r="C2615" t="s">
        <v>480</v>
      </c>
      <c r="D2615">
        <v>1938</v>
      </c>
      <c r="E2615">
        <v>20.600000381469727</v>
      </c>
      <c r="F2615">
        <v>20.600000381469727</v>
      </c>
      <c r="G2615" s="7">
        <v>3</v>
      </c>
      <c r="H2615">
        <v>0.89999997615814209</v>
      </c>
      <c r="I2615">
        <v>3</v>
      </c>
      <c r="J2615">
        <v>16.600000381469727</v>
      </c>
      <c r="K2615">
        <v>3.7999999523162842</v>
      </c>
      <c r="L2615">
        <v>4.9000000953674316</v>
      </c>
      <c r="M2615">
        <v>4</v>
      </c>
      <c r="N2615">
        <v>2.7000000476837158</v>
      </c>
      <c r="P2615">
        <v>7.5</v>
      </c>
      <c r="Q2615">
        <v>12.399999618530273</v>
      </c>
      <c r="S2615">
        <v>20.299999237060547</v>
      </c>
      <c r="T2615">
        <v>0</v>
      </c>
      <c r="U2615">
        <v>0</v>
      </c>
      <c r="V2615">
        <v>0</v>
      </c>
      <c r="W2615">
        <v>1</v>
      </c>
      <c r="X2615">
        <v>0</v>
      </c>
      <c r="Y2615">
        <v>0</v>
      </c>
      <c r="Z2615">
        <v>0</v>
      </c>
      <c r="AA2615">
        <v>0</v>
      </c>
      <c r="AB2615">
        <v>1</v>
      </c>
      <c r="AC2615">
        <v>0</v>
      </c>
      <c r="AD2615">
        <v>0</v>
      </c>
      <c r="AE2615" s="63"/>
      <c r="AF2615" s="63"/>
      <c r="AG2615">
        <f t="shared" si="40"/>
        <v>0.14563106526437658</v>
      </c>
    </row>
    <row r="2616" spans="1:33" s="4" customFormat="1" x14ac:dyDescent="0.25">
      <c r="A2616" s="4">
        <v>11073</v>
      </c>
      <c r="B2616" s="4" t="s">
        <v>123</v>
      </c>
      <c r="C2616" s="4" t="s">
        <v>481</v>
      </c>
      <c r="D2616" s="4">
        <v>1939</v>
      </c>
      <c r="E2616" s="4">
        <v>26.5</v>
      </c>
      <c r="F2616" s="4">
        <v>26.5</v>
      </c>
      <c r="G2616" s="7">
        <v>3</v>
      </c>
      <c r="H2616" s="4">
        <v>0.89999997615814209</v>
      </c>
      <c r="I2616" s="4">
        <v>3</v>
      </c>
      <c r="J2616" s="4">
        <v>22.5</v>
      </c>
      <c r="K2616" s="4">
        <v>7.0999999046325684</v>
      </c>
      <c r="L2616" s="4">
        <v>2.7000000476837158</v>
      </c>
      <c r="M2616" s="4">
        <v>9.3999996185302734</v>
      </c>
      <c r="N2616" s="4">
        <v>2.2000000476837158</v>
      </c>
      <c r="P2616" s="4">
        <v>6.9000000953674316</v>
      </c>
      <c r="Q2616" s="4">
        <v>9.6000003814697266</v>
      </c>
      <c r="T2616" s="4">
        <v>0</v>
      </c>
      <c r="U2616" s="4">
        <v>0</v>
      </c>
      <c r="V2616" s="4">
        <v>0</v>
      </c>
      <c r="W2616" s="4">
        <v>1</v>
      </c>
      <c r="X2616" s="4">
        <v>0</v>
      </c>
      <c r="Y2616" s="4">
        <v>0</v>
      </c>
      <c r="Z2616" s="4">
        <v>0</v>
      </c>
      <c r="AA2616" s="4">
        <v>0</v>
      </c>
      <c r="AB2616" s="4">
        <v>1</v>
      </c>
      <c r="AC2616" s="4">
        <v>0</v>
      </c>
      <c r="AD2616" s="4">
        <v>0</v>
      </c>
      <c r="AE2616" s="63"/>
      <c r="AF2616" s="63"/>
      <c r="AG2616">
        <f t="shared" si="40"/>
        <v>0.11320754716981132</v>
      </c>
    </row>
    <row r="2617" spans="1:33" x14ac:dyDescent="0.25">
      <c r="A2617">
        <v>11074</v>
      </c>
      <c r="B2617" t="s">
        <v>124</v>
      </c>
      <c r="C2617" t="s">
        <v>459</v>
      </c>
      <c r="D2617">
        <v>1917</v>
      </c>
      <c r="E2617">
        <v>2.2300000190734863</v>
      </c>
      <c r="F2617">
        <v>2.2300000190734863</v>
      </c>
      <c r="G2617" s="7">
        <v>1</v>
      </c>
      <c r="H2617">
        <v>4.8999998718500137E-2</v>
      </c>
      <c r="I2617">
        <v>0.25</v>
      </c>
      <c r="J2617">
        <v>0.94999998807907104</v>
      </c>
      <c r="K2617">
        <v>0.25</v>
      </c>
      <c r="L2617">
        <v>0.46000000834465027</v>
      </c>
      <c r="M2617">
        <v>9.0000003576278687E-2</v>
      </c>
      <c r="P2617">
        <v>0.57999998331069946</v>
      </c>
      <c r="Q2617">
        <v>1.0399999618530273</v>
      </c>
      <c r="S2617">
        <v>0.75</v>
      </c>
      <c r="T2617">
        <v>0</v>
      </c>
      <c r="U2617">
        <v>0</v>
      </c>
      <c r="V2617">
        <v>0</v>
      </c>
      <c r="W2617">
        <v>1</v>
      </c>
      <c r="X2617">
        <v>1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0</v>
      </c>
      <c r="AE2617" s="63">
        <f>AVERAGE(G2617:G2620)</f>
        <v>1.3333333333333333</v>
      </c>
      <c r="AF2617" s="63">
        <f>_xlfn.VAR.S(G2617:G2619)</f>
        <v>0.33333333333333348</v>
      </c>
      <c r="AG2617">
        <f t="shared" si="40"/>
        <v>0.44843048943805702</v>
      </c>
    </row>
    <row r="2618" spans="1:33" x14ac:dyDescent="0.25">
      <c r="A2618">
        <v>11074</v>
      </c>
      <c r="B2618" t="s">
        <v>124</v>
      </c>
      <c r="C2618" t="s">
        <v>460</v>
      </c>
      <c r="D2618">
        <v>1918</v>
      </c>
      <c r="E2618">
        <v>2.8499999046325684</v>
      </c>
      <c r="F2618">
        <v>2.8499999046325684</v>
      </c>
      <c r="G2618" s="7">
        <v>1</v>
      </c>
      <c r="H2618">
        <v>0.18999999761581421</v>
      </c>
      <c r="I2618">
        <v>0.25</v>
      </c>
      <c r="J2618">
        <v>1.1299999952316284</v>
      </c>
      <c r="K2618">
        <v>0.37000000476837158</v>
      </c>
      <c r="L2618">
        <v>0.31999999284744263</v>
      </c>
      <c r="M2618">
        <v>0.23999999463558197</v>
      </c>
      <c r="P2618">
        <v>0.93000000715255737</v>
      </c>
      <c r="Q2618">
        <v>1.25</v>
      </c>
      <c r="S2618">
        <v>3.8900001049041748</v>
      </c>
      <c r="T2618">
        <v>0</v>
      </c>
      <c r="U2618">
        <v>0</v>
      </c>
      <c r="V2618">
        <v>0</v>
      </c>
      <c r="W2618">
        <v>1</v>
      </c>
      <c r="X2618">
        <v>1</v>
      </c>
      <c r="Y2618">
        <v>0</v>
      </c>
      <c r="Z2618">
        <v>0</v>
      </c>
      <c r="AA2618">
        <v>0</v>
      </c>
      <c r="AB2618">
        <v>1</v>
      </c>
      <c r="AC2618">
        <v>0</v>
      </c>
      <c r="AD2618">
        <v>0</v>
      </c>
      <c r="AE2618" s="63"/>
      <c r="AF2618" s="63"/>
      <c r="AG2618">
        <f t="shared" si="40"/>
        <v>0.35087720472359923</v>
      </c>
    </row>
    <row r="2619" spans="1:33" x14ac:dyDescent="0.25">
      <c r="A2619">
        <v>11074</v>
      </c>
      <c r="B2619" t="s">
        <v>124</v>
      </c>
      <c r="C2619" t="s">
        <v>461</v>
      </c>
      <c r="D2619">
        <v>1919</v>
      </c>
      <c r="E2619">
        <v>10.180000305175781</v>
      </c>
      <c r="F2619">
        <v>10.180000305175781</v>
      </c>
      <c r="G2619" s="7">
        <v>2</v>
      </c>
      <c r="H2619">
        <v>0.37999999523162842</v>
      </c>
      <c r="I2619">
        <v>0.97000002861022949</v>
      </c>
      <c r="J2619">
        <v>5.5100002288818359</v>
      </c>
      <c r="K2619">
        <v>0.20000000298023224</v>
      </c>
      <c r="L2619">
        <v>0.93999999761581421</v>
      </c>
      <c r="M2619">
        <v>1.5199999809265137</v>
      </c>
      <c r="O2619">
        <v>0.55000001192092896</v>
      </c>
      <c r="P2619">
        <v>5.869999885559082</v>
      </c>
      <c r="Q2619">
        <v>6.809999942779541</v>
      </c>
      <c r="T2619">
        <v>0</v>
      </c>
      <c r="U2619">
        <v>0</v>
      </c>
      <c r="V2619">
        <v>0</v>
      </c>
      <c r="W2619">
        <v>1</v>
      </c>
      <c r="X2619">
        <v>1</v>
      </c>
      <c r="Y2619">
        <v>0</v>
      </c>
      <c r="Z2619">
        <v>0</v>
      </c>
      <c r="AA2619">
        <v>0</v>
      </c>
      <c r="AB2619">
        <v>1</v>
      </c>
      <c r="AC2619">
        <v>0</v>
      </c>
      <c r="AD2619">
        <v>0</v>
      </c>
      <c r="AE2619" s="63"/>
      <c r="AF2619" s="63"/>
      <c r="AG2619">
        <f t="shared" si="40"/>
        <v>0.19646364833438631</v>
      </c>
    </row>
    <row r="2620" spans="1:33" s="4" customFormat="1" x14ac:dyDescent="0.25">
      <c r="A2620" s="4">
        <v>11074</v>
      </c>
      <c r="B2620" t="s">
        <v>124</v>
      </c>
      <c r="C2620" s="4" t="s">
        <v>11</v>
      </c>
      <c r="D2620" s="4">
        <v>1921</v>
      </c>
      <c r="G2620" s="7"/>
      <c r="Q2620" s="4">
        <v>0</v>
      </c>
      <c r="T2620" s="4">
        <v>1</v>
      </c>
      <c r="U2620" s="4">
        <v>1</v>
      </c>
      <c r="V2620" s="4">
        <v>1</v>
      </c>
      <c r="W2620" s="4">
        <v>0</v>
      </c>
      <c r="X2620" s="4">
        <v>1</v>
      </c>
      <c r="Y2620" s="4">
        <v>0</v>
      </c>
      <c r="Z2620" s="4">
        <v>0</v>
      </c>
      <c r="AA2620" s="4">
        <v>0</v>
      </c>
      <c r="AB2620" s="4">
        <v>1</v>
      </c>
      <c r="AC2620" s="4">
        <v>0</v>
      </c>
      <c r="AD2620" s="4">
        <v>0</v>
      </c>
      <c r="AE2620" s="63"/>
      <c r="AF2620" s="63"/>
      <c r="AG2620" t="e">
        <f t="shared" si="40"/>
        <v>#DIV/0!</v>
      </c>
    </row>
    <row r="2621" spans="1:33" x14ac:dyDescent="0.25">
      <c r="A2621">
        <v>11075</v>
      </c>
      <c r="B2621" t="s">
        <v>125</v>
      </c>
      <c r="C2621" t="s">
        <v>599</v>
      </c>
      <c r="D2621">
        <v>1900</v>
      </c>
      <c r="E2621">
        <v>9.8999996185302734</v>
      </c>
      <c r="F2621">
        <v>9.8999996185302734</v>
      </c>
      <c r="G2621" s="7">
        <v>0.69999998807907104</v>
      </c>
      <c r="H2621">
        <v>0.20000000298023224</v>
      </c>
      <c r="I2621">
        <v>0.69999998807907104</v>
      </c>
      <c r="J2621">
        <v>9</v>
      </c>
      <c r="K2621">
        <v>1.2000000476837158</v>
      </c>
      <c r="L2621">
        <v>3</v>
      </c>
      <c r="M2621">
        <v>0.40000000596046448</v>
      </c>
      <c r="P2621">
        <v>5</v>
      </c>
      <c r="Q2621">
        <v>8</v>
      </c>
      <c r="T2621">
        <v>0</v>
      </c>
      <c r="U2621">
        <v>0</v>
      </c>
      <c r="V2621">
        <v>0</v>
      </c>
      <c r="W2621">
        <v>1</v>
      </c>
      <c r="X2621">
        <v>0</v>
      </c>
      <c r="Y2621">
        <v>0</v>
      </c>
      <c r="Z2621">
        <v>0</v>
      </c>
      <c r="AA2621">
        <v>0</v>
      </c>
      <c r="AB2621">
        <v>1</v>
      </c>
      <c r="AC2621">
        <v>0</v>
      </c>
      <c r="AD2621">
        <v>0</v>
      </c>
      <c r="AE2621" s="63">
        <f>AVERAGE(G2621:G2632)</f>
        <v>1.19166665772597</v>
      </c>
      <c r="AF2621" s="63">
        <f>_xlfn.VAR.S(G2621:G2632)</f>
        <v>1.0335606156515353</v>
      </c>
      <c r="AG2621">
        <f t="shared" si="40"/>
        <v>7.0707072227442283E-2</v>
      </c>
    </row>
    <row r="2622" spans="1:33" x14ac:dyDescent="0.25">
      <c r="A2622">
        <v>11075</v>
      </c>
      <c r="B2622" t="s">
        <v>125</v>
      </c>
      <c r="C2622" t="s">
        <v>600</v>
      </c>
      <c r="D2622">
        <v>1901</v>
      </c>
      <c r="E2622">
        <v>10</v>
      </c>
      <c r="F2622">
        <v>9.8999996185302734</v>
      </c>
      <c r="G2622" s="7">
        <v>0.69999998807907104</v>
      </c>
      <c r="H2622">
        <v>0.20000000298023224</v>
      </c>
      <c r="I2622">
        <v>0.69999998807907104</v>
      </c>
      <c r="J2622">
        <v>9</v>
      </c>
      <c r="K2622">
        <v>1.1000000238418579</v>
      </c>
      <c r="L2622">
        <v>2.5999999046325684</v>
      </c>
      <c r="M2622">
        <v>0.40000000596046448</v>
      </c>
      <c r="P2622">
        <v>5.5999999046325684</v>
      </c>
      <c r="Q2622">
        <v>8.1999998092651367</v>
      </c>
      <c r="T2622">
        <v>0</v>
      </c>
      <c r="U2622">
        <v>0</v>
      </c>
      <c r="V2622">
        <v>0</v>
      </c>
      <c r="W2622">
        <v>1</v>
      </c>
      <c r="X2622">
        <v>0</v>
      </c>
      <c r="Y2622">
        <v>0</v>
      </c>
      <c r="Z2622">
        <v>0</v>
      </c>
      <c r="AA2622">
        <v>0</v>
      </c>
      <c r="AB2622">
        <v>1</v>
      </c>
      <c r="AC2622">
        <v>0</v>
      </c>
      <c r="AD2622">
        <v>0</v>
      </c>
      <c r="AE2622" s="63"/>
      <c r="AF2622" s="63"/>
      <c r="AG2622">
        <f t="shared" si="40"/>
        <v>6.999999880790711E-2</v>
      </c>
    </row>
    <row r="2623" spans="1:33" x14ac:dyDescent="0.25">
      <c r="A2623">
        <v>11075</v>
      </c>
      <c r="B2623" t="s">
        <v>125</v>
      </c>
      <c r="C2623" t="s">
        <v>601</v>
      </c>
      <c r="D2623">
        <v>1902</v>
      </c>
      <c r="E2623">
        <v>9.8999996185302734</v>
      </c>
      <c r="F2623">
        <v>9.8999996185302734</v>
      </c>
      <c r="G2623" s="7">
        <v>0.69999998807907104</v>
      </c>
      <c r="H2623">
        <v>0.20000000298023224</v>
      </c>
      <c r="I2623">
        <v>0.69999998807907104</v>
      </c>
      <c r="J2623">
        <v>9</v>
      </c>
      <c r="K2623">
        <v>1.2999999523162842</v>
      </c>
      <c r="L2623">
        <v>2.5</v>
      </c>
      <c r="M2623">
        <v>0.30000001192092896</v>
      </c>
      <c r="P2623">
        <v>5.5999999046325684</v>
      </c>
      <c r="Q2623">
        <v>8.1000003814697266</v>
      </c>
      <c r="T2623">
        <v>0</v>
      </c>
      <c r="U2623">
        <v>0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0</v>
      </c>
      <c r="AB2623">
        <v>1</v>
      </c>
      <c r="AC2623">
        <v>0</v>
      </c>
      <c r="AD2623">
        <v>0</v>
      </c>
      <c r="AE2623" s="63"/>
      <c r="AF2623" s="63"/>
      <c r="AG2623">
        <f t="shared" si="40"/>
        <v>7.0707072227442283E-2</v>
      </c>
    </row>
    <row r="2624" spans="1:33" x14ac:dyDescent="0.25">
      <c r="A2624">
        <v>11075</v>
      </c>
      <c r="B2624" t="s">
        <v>125</v>
      </c>
      <c r="C2624" t="s">
        <v>602</v>
      </c>
      <c r="D2624">
        <v>1903</v>
      </c>
      <c r="E2624">
        <v>10.100000381469727</v>
      </c>
      <c r="F2624">
        <v>10.100000381469727</v>
      </c>
      <c r="G2624" s="7">
        <v>0.69999998807907104</v>
      </c>
      <c r="H2624">
        <v>0.40000000596046448</v>
      </c>
      <c r="I2624">
        <v>0.69999998807907104</v>
      </c>
      <c r="J2624">
        <v>9</v>
      </c>
      <c r="K2624">
        <v>1.2999999523162842</v>
      </c>
      <c r="L2624">
        <v>3</v>
      </c>
      <c r="M2624">
        <v>0.30000001192092896</v>
      </c>
      <c r="P2624">
        <v>5.0999999046325684</v>
      </c>
      <c r="Q2624">
        <v>8.1000003814697266</v>
      </c>
      <c r="T2624">
        <v>0</v>
      </c>
      <c r="U2624">
        <v>0</v>
      </c>
      <c r="V2624">
        <v>0</v>
      </c>
      <c r="W2624">
        <v>1</v>
      </c>
      <c r="X2624">
        <v>0</v>
      </c>
      <c r="Y2624">
        <v>0</v>
      </c>
      <c r="Z2624">
        <v>0</v>
      </c>
      <c r="AA2624">
        <v>0</v>
      </c>
      <c r="AB2624">
        <v>1</v>
      </c>
      <c r="AC2624">
        <v>0</v>
      </c>
      <c r="AD2624">
        <v>0</v>
      </c>
      <c r="AE2624" s="63"/>
      <c r="AF2624" s="63"/>
      <c r="AG2624">
        <f t="shared" si="40"/>
        <v>6.9306926895106591E-2</v>
      </c>
    </row>
    <row r="2625" spans="1:33" x14ac:dyDescent="0.25">
      <c r="A2625">
        <v>11075</v>
      </c>
      <c r="B2625" t="s">
        <v>125</v>
      </c>
      <c r="C2625" t="s">
        <v>598</v>
      </c>
      <c r="D2625">
        <v>1904</v>
      </c>
      <c r="E2625">
        <v>10.199999809265137</v>
      </c>
      <c r="F2625">
        <v>10.199999809265137</v>
      </c>
      <c r="G2625" s="7">
        <v>0.69999998807907104</v>
      </c>
      <c r="H2625">
        <v>0.40000000596046448</v>
      </c>
      <c r="I2625">
        <v>0.69999998807907104</v>
      </c>
      <c r="J2625">
        <v>9.1000003814697266</v>
      </c>
      <c r="K2625">
        <v>1.2999999523162842</v>
      </c>
      <c r="L2625">
        <v>3.2999999523162842</v>
      </c>
      <c r="M2625">
        <v>0.30000001192092896</v>
      </c>
      <c r="P2625">
        <v>5.0999999046325684</v>
      </c>
      <c r="Q2625">
        <v>8.3999996185302734</v>
      </c>
      <c r="T2625">
        <v>0</v>
      </c>
      <c r="U2625">
        <v>0</v>
      </c>
      <c r="V2625">
        <v>0</v>
      </c>
      <c r="W2625">
        <v>1</v>
      </c>
      <c r="X2625">
        <v>0</v>
      </c>
      <c r="Y2625">
        <v>0</v>
      </c>
      <c r="Z2625">
        <v>0</v>
      </c>
      <c r="AA2625">
        <v>0</v>
      </c>
      <c r="AB2625">
        <v>1</v>
      </c>
      <c r="AC2625">
        <v>0</v>
      </c>
      <c r="AD2625">
        <v>0</v>
      </c>
      <c r="AE2625" s="63"/>
      <c r="AF2625" s="63"/>
      <c r="AG2625">
        <f t="shared" si="40"/>
        <v>6.8627451094972411E-2</v>
      </c>
    </row>
    <row r="2626" spans="1:33" x14ac:dyDescent="0.25">
      <c r="A2626">
        <v>11075</v>
      </c>
      <c r="B2626" t="s">
        <v>125</v>
      </c>
      <c r="C2626" t="s">
        <v>570</v>
      </c>
      <c r="D2626">
        <v>1905</v>
      </c>
      <c r="E2626">
        <v>10.100000381469727</v>
      </c>
      <c r="F2626">
        <v>10.100000381469727</v>
      </c>
      <c r="G2626" s="7">
        <v>0.69999998807907104</v>
      </c>
      <c r="H2626">
        <v>0.40000000596046448</v>
      </c>
      <c r="I2626">
        <v>0.69999998807907104</v>
      </c>
      <c r="J2626">
        <v>9</v>
      </c>
      <c r="K2626">
        <v>1.1000000238418579</v>
      </c>
      <c r="L2626">
        <v>3</v>
      </c>
      <c r="M2626">
        <v>0.30000001192092896</v>
      </c>
      <c r="P2626">
        <v>5.5</v>
      </c>
      <c r="Q2626">
        <v>8.5</v>
      </c>
      <c r="T2626">
        <v>0</v>
      </c>
      <c r="U2626">
        <v>0</v>
      </c>
      <c r="V2626">
        <v>0</v>
      </c>
      <c r="W2626">
        <v>1</v>
      </c>
      <c r="X2626">
        <v>0</v>
      </c>
      <c r="Y2626">
        <v>0</v>
      </c>
      <c r="Z2626">
        <v>0</v>
      </c>
      <c r="AA2626">
        <v>0</v>
      </c>
      <c r="AB2626">
        <v>1</v>
      </c>
      <c r="AC2626">
        <v>0</v>
      </c>
      <c r="AD2626">
        <v>0</v>
      </c>
      <c r="AE2626" s="63"/>
      <c r="AF2626" s="63"/>
      <c r="AG2626">
        <f t="shared" si="40"/>
        <v>6.9306926895106591E-2</v>
      </c>
    </row>
    <row r="2627" spans="1:33" x14ac:dyDescent="0.25">
      <c r="A2627">
        <v>11075</v>
      </c>
      <c r="B2627" t="s">
        <v>125</v>
      </c>
      <c r="C2627" t="s">
        <v>566</v>
      </c>
      <c r="D2627">
        <v>1906</v>
      </c>
      <c r="E2627">
        <v>10.300000190734863</v>
      </c>
      <c r="F2627">
        <v>10.399999618530273</v>
      </c>
      <c r="G2627" s="7">
        <v>0.69999998807907104</v>
      </c>
      <c r="H2627">
        <v>0.40000000596046448</v>
      </c>
      <c r="I2627">
        <v>0.69999998807907104</v>
      </c>
      <c r="J2627">
        <v>9.3000001907348633</v>
      </c>
      <c r="K2627">
        <v>2.0999999046325684</v>
      </c>
      <c r="L2627">
        <v>3.4000000953674316</v>
      </c>
      <c r="M2627">
        <v>0.10000000149011612</v>
      </c>
      <c r="P2627">
        <v>4.5</v>
      </c>
      <c r="Q2627">
        <v>7.9000000953674316</v>
      </c>
      <c r="T2627">
        <v>0</v>
      </c>
      <c r="U2627">
        <v>0</v>
      </c>
      <c r="V2627">
        <v>0</v>
      </c>
      <c r="W2627">
        <v>1</v>
      </c>
      <c r="X2627">
        <v>0</v>
      </c>
      <c r="Y2627">
        <v>0</v>
      </c>
      <c r="Z2627">
        <v>0</v>
      </c>
      <c r="AA2627">
        <v>0</v>
      </c>
      <c r="AB2627">
        <v>1</v>
      </c>
      <c r="AC2627">
        <v>0</v>
      </c>
      <c r="AD2627">
        <v>0</v>
      </c>
      <c r="AE2627" s="63"/>
      <c r="AF2627" s="63"/>
      <c r="AG2627">
        <f t="shared" ref="AG2627:AG2690" si="41">G2627/E2627</f>
        <v>6.7961162632670671E-2</v>
      </c>
    </row>
    <row r="2628" spans="1:33" x14ac:dyDescent="0.25">
      <c r="A2628">
        <v>11075</v>
      </c>
      <c r="B2628" t="s">
        <v>125</v>
      </c>
      <c r="C2628" t="s">
        <v>567</v>
      </c>
      <c r="D2628">
        <v>1907</v>
      </c>
      <c r="E2628">
        <v>12.5</v>
      </c>
      <c r="F2628">
        <v>12.600000381469727</v>
      </c>
      <c r="G2628" s="7">
        <v>0.69999998807907104</v>
      </c>
      <c r="H2628">
        <v>0.5</v>
      </c>
      <c r="I2628">
        <v>0.69999998807907104</v>
      </c>
      <c r="J2628">
        <v>11.399999618530273</v>
      </c>
      <c r="K2628">
        <v>2.0999999046325684</v>
      </c>
      <c r="L2628">
        <v>3</v>
      </c>
      <c r="M2628">
        <v>0.10000000149011612</v>
      </c>
      <c r="P2628">
        <v>7</v>
      </c>
      <c r="Q2628">
        <v>10</v>
      </c>
      <c r="T2628">
        <v>0</v>
      </c>
      <c r="U2628">
        <v>0</v>
      </c>
      <c r="V2628">
        <v>0</v>
      </c>
      <c r="W2628">
        <v>1</v>
      </c>
      <c r="X2628">
        <v>0</v>
      </c>
      <c r="Y2628">
        <v>0</v>
      </c>
      <c r="Z2628">
        <v>0</v>
      </c>
      <c r="AA2628">
        <v>0</v>
      </c>
      <c r="AB2628">
        <v>1</v>
      </c>
      <c r="AC2628">
        <v>0</v>
      </c>
      <c r="AD2628">
        <v>0</v>
      </c>
      <c r="AE2628" s="63"/>
      <c r="AF2628" s="63"/>
      <c r="AG2628">
        <f t="shared" si="41"/>
        <v>5.5999999046325681E-2</v>
      </c>
    </row>
    <row r="2629" spans="1:33" x14ac:dyDescent="0.25">
      <c r="A2629">
        <v>11075</v>
      </c>
      <c r="B2629" t="s">
        <v>125</v>
      </c>
      <c r="C2629" t="s">
        <v>568</v>
      </c>
      <c r="D2629">
        <v>1908</v>
      </c>
      <c r="E2629">
        <v>13.100000381469727</v>
      </c>
      <c r="F2629">
        <v>12.199999809265137</v>
      </c>
      <c r="G2629" s="7">
        <v>0.69999998807907104</v>
      </c>
      <c r="H2629">
        <v>0.5</v>
      </c>
      <c r="I2629">
        <v>0.69999998807907104</v>
      </c>
      <c r="J2629">
        <v>11</v>
      </c>
      <c r="K2629">
        <v>2</v>
      </c>
      <c r="L2629">
        <v>3</v>
      </c>
      <c r="M2629">
        <v>1</v>
      </c>
      <c r="P2629">
        <v>7</v>
      </c>
      <c r="Q2629">
        <v>10</v>
      </c>
      <c r="T2629">
        <v>0</v>
      </c>
      <c r="U2629">
        <v>0</v>
      </c>
      <c r="V2629">
        <v>0</v>
      </c>
      <c r="W2629">
        <v>1</v>
      </c>
      <c r="X2629">
        <v>0</v>
      </c>
      <c r="Y2629">
        <v>0</v>
      </c>
      <c r="Z2629">
        <v>0</v>
      </c>
      <c r="AA2629">
        <v>0</v>
      </c>
      <c r="AB2629">
        <v>1</v>
      </c>
      <c r="AC2629">
        <v>0</v>
      </c>
      <c r="AD2629">
        <v>0</v>
      </c>
      <c r="AE2629" s="63"/>
      <c r="AF2629" s="63"/>
      <c r="AG2629">
        <f t="shared" si="41"/>
        <v>5.3435112037801026E-2</v>
      </c>
    </row>
    <row r="2630" spans="1:33" x14ac:dyDescent="0.25">
      <c r="A2630">
        <v>11075</v>
      </c>
      <c r="B2630" t="s">
        <v>125</v>
      </c>
      <c r="C2630" t="s">
        <v>569</v>
      </c>
      <c r="D2630">
        <v>1909</v>
      </c>
      <c r="E2630">
        <v>16.309999465942383</v>
      </c>
      <c r="F2630">
        <v>16.319999694824219</v>
      </c>
      <c r="G2630" s="7">
        <v>2</v>
      </c>
      <c r="H2630">
        <v>0.51999998092651367</v>
      </c>
      <c r="I2630">
        <v>0.68999999761581421</v>
      </c>
      <c r="J2630">
        <v>13.800000190734863</v>
      </c>
      <c r="K2630">
        <v>0.88999998569488525</v>
      </c>
      <c r="L2630">
        <v>3.8399999141693115</v>
      </c>
      <c r="M2630">
        <v>2</v>
      </c>
      <c r="P2630">
        <v>8.1000003814697266</v>
      </c>
      <c r="Q2630">
        <v>11.940000534057617</v>
      </c>
      <c r="S2630">
        <v>12.220000267028809</v>
      </c>
      <c r="T2630">
        <v>0</v>
      </c>
      <c r="U2630">
        <v>0</v>
      </c>
      <c r="V2630">
        <v>0</v>
      </c>
      <c r="W2630">
        <v>1</v>
      </c>
      <c r="X2630">
        <v>0</v>
      </c>
      <c r="Y2630">
        <v>0</v>
      </c>
      <c r="Z2630">
        <v>0</v>
      </c>
      <c r="AA2630">
        <v>0</v>
      </c>
      <c r="AB2630">
        <v>1</v>
      </c>
      <c r="AC2630">
        <v>0</v>
      </c>
      <c r="AD2630">
        <v>0</v>
      </c>
      <c r="AE2630" s="63"/>
      <c r="AF2630" s="63"/>
      <c r="AG2630">
        <f t="shared" si="41"/>
        <v>0.12262416097414881</v>
      </c>
    </row>
    <row r="2631" spans="1:33" x14ac:dyDescent="0.25">
      <c r="A2631">
        <v>11075</v>
      </c>
      <c r="B2631" t="s">
        <v>125</v>
      </c>
      <c r="C2631" t="s">
        <v>544</v>
      </c>
      <c r="D2631">
        <v>1910</v>
      </c>
      <c r="E2631">
        <v>16.510000228881836</v>
      </c>
      <c r="F2631">
        <v>16.520000457763672</v>
      </c>
      <c r="G2631" s="7">
        <v>2</v>
      </c>
      <c r="H2631">
        <v>0.55000001192092896</v>
      </c>
      <c r="I2631">
        <v>0.68999999761581421</v>
      </c>
      <c r="J2631">
        <v>13.970000267028809</v>
      </c>
      <c r="K2631">
        <v>0.37999999523162842</v>
      </c>
      <c r="L2631">
        <v>4.869999885559082</v>
      </c>
      <c r="M2631">
        <v>2.4100000858306885</v>
      </c>
      <c r="P2631">
        <v>7.380000114440918</v>
      </c>
      <c r="Q2631">
        <v>12.25</v>
      </c>
      <c r="S2631">
        <v>11.970000267028809</v>
      </c>
      <c r="T2631">
        <v>0</v>
      </c>
      <c r="U2631">
        <v>0</v>
      </c>
      <c r="V2631">
        <v>0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1</v>
      </c>
      <c r="AC2631">
        <v>0</v>
      </c>
      <c r="AD2631">
        <v>0</v>
      </c>
      <c r="AE2631" s="63"/>
      <c r="AF2631" s="63"/>
      <c r="AG2631">
        <f t="shared" si="41"/>
        <v>0.12113870213649615</v>
      </c>
    </row>
    <row r="2632" spans="1:33" x14ac:dyDescent="0.25">
      <c r="A2632">
        <v>11075</v>
      </c>
      <c r="B2632" t="s">
        <v>125</v>
      </c>
      <c r="C2632" t="s">
        <v>523</v>
      </c>
      <c r="D2632">
        <v>1912</v>
      </c>
      <c r="E2632">
        <v>20.200000762939453</v>
      </c>
      <c r="F2632">
        <v>20.25</v>
      </c>
      <c r="G2632" s="7">
        <v>4</v>
      </c>
      <c r="H2632">
        <v>0.85000002384185791</v>
      </c>
      <c r="I2632">
        <v>1.190000057220459</v>
      </c>
      <c r="J2632">
        <v>15.399999618530273</v>
      </c>
      <c r="K2632">
        <v>0.61000001430511475</v>
      </c>
      <c r="L2632">
        <v>4.2800002098083496</v>
      </c>
      <c r="M2632">
        <v>0.33000001311302185</v>
      </c>
      <c r="P2632">
        <v>12.100000381469727</v>
      </c>
      <c r="Q2632">
        <v>16.380001068115234</v>
      </c>
      <c r="S2632">
        <v>15.399999618530273</v>
      </c>
      <c r="T2632">
        <v>0</v>
      </c>
      <c r="U2632">
        <v>0</v>
      </c>
      <c r="V2632">
        <v>0</v>
      </c>
      <c r="W2632">
        <v>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0</v>
      </c>
      <c r="AE2632" s="63"/>
      <c r="AF2632" s="63"/>
      <c r="AG2632">
        <f t="shared" si="41"/>
        <v>0.198019794501133</v>
      </c>
    </row>
    <row r="2633" spans="1:33" s="4" customFormat="1" x14ac:dyDescent="0.25">
      <c r="A2633" s="4">
        <v>11075</v>
      </c>
      <c r="B2633" t="s">
        <v>125</v>
      </c>
      <c r="C2633" s="4" t="s">
        <v>11</v>
      </c>
      <c r="D2633" s="4">
        <v>1919</v>
      </c>
      <c r="G2633" s="7"/>
      <c r="Q2633" s="4">
        <v>0</v>
      </c>
      <c r="T2633" s="4">
        <v>0</v>
      </c>
      <c r="U2633" s="4">
        <v>1</v>
      </c>
      <c r="V2633" s="4">
        <v>1</v>
      </c>
      <c r="W2633" s="4">
        <v>0</v>
      </c>
      <c r="X2633" s="4">
        <v>0</v>
      </c>
      <c r="Y2633" s="4">
        <v>0</v>
      </c>
      <c r="Z2633" s="4">
        <v>0</v>
      </c>
      <c r="AA2633" s="4">
        <v>0</v>
      </c>
      <c r="AB2633" s="4">
        <v>1</v>
      </c>
      <c r="AC2633" s="4">
        <v>0</v>
      </c>
      <c r="AD2633" s="4">
        <v>0</v>
      </c>
      <c r="AE2633" s="63"/>
      <c r="AF2633" s="63"/>
      <c r="AG2633" t="e">
        <f t="shared" si="41"/>
        <v>#DIV/0!</v>
      </c>
    </row>
    <row r="2634" spans="1:33" x14ac:dyDescent="0.25">
      <c r="A2634">
        <v>11076</v>
      </c>
      <c r="B2634" t="s">
        <v>126</v>
      </c>
      <c r="C2634" t="s">
        <v>466</v>
      </c>
      <c r="D2634">
        <v>1924</v>
      </c>
      <c r="E2634">
        <v>8.8000001907348633</v>
      </c>
      <c r="F2634">
        <v>8.8000001907348633</v>
      </c>
      <c r="G2634" s="7">
        <v>5</v>
      </c>
      <c r="H2634">
        <v>0.80000001192092896</v>
      </c>
      <c r="I2634">
        <v>5</v>
      </c>
      <c r="J2634">
        <v>2.7999999523162842</v>
      </c>
      <c r="K2634">
        <v>0</v>
      </c>
      <c r="L2634">
        <v>3</v>
      </c>
      <c r="M2634">
        <v>0.20000000298023224</v>
      </c>
      <c r="P2634">
        <v>3.4000000953674316</v>
      </c>
      <c r="Q2634">
        <v>6.4000000953674316</v>
      </c>
      <c r="S2634">
        <v>2.9000000953674316</v>
      </c>
      <c r="T2634">
        <v>0</v>
      </c>
      <c r="U2634">
        <v>0</v>
      </c>
      <c r="V2634">
        <v>0</v>
      </c>
      <c r="W2634">
        <v>1</v>
      </c>
      <c r="X2634">
        <v>1</v>
      </c>
      <c r="Y2634">
        <v>0</v>
      </c>
      <c r="Z2634">
        <v>0</v>
      </c>
      <c r="AA2634">
        <v>0</v>
      </c>
      <c r="AB2634">
        <v>1</v>
      </c>
      <c r="AC2634">
        <v>0</v>
      </c>
      <c r="AD2634">
        <v>0</v>
      </c>
      <c r="AE2634" s="63">
        <f>AVERAGE(G2634:G2638)</f>
        <v>8</v>
      </c>
      <c r="AF2634" s="63">
        <f>_xlfn.VAR.S(G2634:G2638)</f>
        <v>4.375</v>
      </c>
      <c r="AG2634">
        <f t="shared" si="41"/>
        <v>0.56818180586680922</v>
      </c>
    </row>
    <row r="2635" spans="1:33" x14ac:dyDescent="0.25">
      <c r="A2635">
        <v>11076</v>
      </c>
      <c r="B2635" t="s">
        <v>126</v>
      </c>
      <c r="C2635" t="s">
        <v>467</v>
      </c>
      <c r="D2635">
        <v>1925</v>
      </c>
      <c r="E2635">
        <v>11.899999618530273</v>
      </c>
      <c r="F2635">
        <v>11.899999618530273</v>
      </c>
      <c r="G2635" s="7">
        <v>7.5</v>
      </c>
      <c r="H2635">
        <v>1</v>
      </c>
      <c r="I2635">
        <v>6.9000000953674316</v>
      </c>
      <c r="J2635">
        <v>2.9000000953674316</v>
      </c>
      <c r="K2635">
        <v>0</v>
      </c>
      <c r="L2635">
        <v>4</v>
      </c>
      <c r="M2635">
        <v>0.30000001192092896</v>
      </c>
      <c r="P2635">
        <v>4.5</v>
      </c>
      <c r="Q2635">
        <v>8.5</v>
      </c>
      <c r="S2635">
        <v>1.2999999523162842</v>
      </c>
      <c r="T2635">
        <v>0</v>
      </c>
      <c r="U2635">
        <v>0</v>
      </c>
      <c r="V2635">
        <v>0</v>
      </c>
      <c r="W2635">
        <v>1</v>
      </c>
      <c r="X2635">
        <v>1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v>0</v>
      </c>
      <c r="AE2635" s="63"/>
      <c r="AF2635" s="63"/>
      <c r="AG2635">
        <f t="shared" si="41"/>
        <v>0.63025212104387429</v>
      </c>
    </row>
    <row r="2636" spans="1:33" x14ac:dyDescent="0.25">
      <c r="A2636">
        <v>11076</v>
      </c>
      <c r="B2636" t="s">
        <v>126</v>
      </c>
      <c r="C2636" t="s">
        <v>468</v>
      </c>
      <c r="D2636">
        <v>1926</v>
      </c>
      <c r="E2636">
        <v>14.600000381469727</v>
      </c>
      <c r="F2636">
        <v>14.600000381469727</v>
      </c>
      <c r="G2636" s="7">
        <v>10</v>
      </c>
      <c r="H2636">
        <v>0.30000001192092896</v>
      </c>
      <c r="I2636">
        <v>10</v>
      </c>
      <c r="J2636">
        <v>1.2999999523162842</v>
      </c>
      <c r="K2636">
        <v>0</v>
      </c>
      <c r="L2636">
        <v>0.40000000596046448</v>
      </c>
      <c r="M2636">
        <v>5.5</v>
      </c>
      <c r="O2636">
        <v>0.10000000149011612</v>
      </c>
      <c r="P2636">
        <v>3.7000000476837158</v>
      </c>
      <c r="Q2636">
        <v>4.0999999046325684</v>
      </c>
      <c r="S2636">
        <v>2.0999999046325684</v>
      </c>
      <c r="T2636">
        <v>0</v>
      </c>
      <c r="U2636">
        <v>0</v>
      </c>
      <c r="V2636">
        <v>0</v>
      </c>
      <c r="W2636">
        <v>1</v>
      </c>
      <c r="X2636">
        <v>1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0</v>
      </c>
      <c r="AE2636" s="63"/>
      <c r="AF2636" s="63"/>
      <c r="AG2636">
        <f t="shared" si="41"/>
        <v>0.68493148895338163</v>
      </c>
    </row>
    <row r="2637" spans="1:33" x14ac:dyDescent="0.25">
      <c r="A2637">
        <v>11076</v>
      </c>
      <c r="B2637" t="s">
        <v>126</v>
      </c>
      <c r="C2637" t="s">
        <v>469</v>
      </c>
      <c r="D2637">
        <v>1927</v>
      </c>
      <c r="E2637">
        <v>13.399999618530273</v>
      </c>
      <c r="F2637">
        <v>13.399999618530273</v>
      </c>
      <c r="G2637" s="7">
        <v>10</v>
      </c>
      <c r="H2637">
        <v>0.10000000149011612</v>
      </c>
      <c r="I2637">
        <v>10</v>
      </c>
      <c r="J2637">
        <v>2.0999999046325684</v>
      </c>
      <c r="K2637">
        <v>0.20000000298023224</v>
      </c>
      <c r="L2637">
        <v>0.40000000596046448</v>
      </c>
      <c r="M2637">
        <v>3</v>
      </c>
      <c r="O2637">
        <v>0.30000001192092896</v>
      </c>
      <c r="P2637">
        <v>2.2999999523162842</v>
      </c>
      <c r="Q2637">
        <v>2.7000000476837158</v>
      </c>
      <c r="S2637">
        <v>3.0999999046325684</v>
      </c>
      <c r="T2637">
        <v>0</v>
      </c>
      <c r="U2637">
        <v>0</v>
      </c>
      <c r="V2637">
        <v>0</v>
      </c>
      <c r="W2637">
        <v>1</v>
      </c>
      <c r="X2637">
        <v>1</v>
      </c>
      <c r="Y2637">
        <v>0</v>
      </c>
      <c r="Z2637">
        <v>0</v>
      </c>
      <c r="AA2637">
        <v>0</v>
      </c>
      <c r="AB2637">
        <v>1</v>
      </c>
      <c r="AC2637">
        <v>0</v>
      </c>
      <c r="AD2637">
        <v>0</v>
      </c>
      <c r="AE2637" s="63"/>
      <c r="AF2637" s="63"/>
      <c r="AG2637">
        <f t="shared" si="41"/>
        <v>0.74626867796111263</v>
      </c>
    </row>
    <row r="2638" spans="1:33" x14ac:dyDescent="0.25">
      <c r="A2638">
        <v>11076</v>
      </c>
      <c r="B2638" t="s">
        <v>126</v>
      </c>
      <c r="C2638" t="s">
        <v>470</v>
      </c>
      <c r="D2638">
        <v>1928</v>
      </c>
      <c r="E2638">
        <v>12.270000457763672</v>
      </c>
      <c r="F2638">
        <v>12.199999809265137</v>
      </c>
      <c r="G2638" s="7">
        <v>7.5</v>
      </c>
      <c r="H2638">
        <v>0.10000000149011612</v>
      </c>
      <c r="I2638">
        <v>7.5</v>
      </c>
      <c r="J2638">
        <v>3.0999999046325684</v>
      </c>
      <c r="K2638">
        <v>0.10000000149011612</v>
      </c>
      <c r="L2638">
        <v>0.5</v>
      </c>
      <c r="M2638">
        <v>3</v>
      </c>
      <c r="O2638">
        <v>2.7999999523162842</v>
      </c>
      <c r="P2638">
        <v>2.9000000953674316</v>
      </c>
      <c r="Q2638">
        <v>3.4000000953674316</v>
      </c>
      <c r="T2638">
        <v>0</v>
      </c>
      <c r="U2638">
        <v>0</v>
      </c>
      <c r="V2638">
        <v>0</v>
      </c>
      <c r="W2638">
        <v>1</v>
      </c>
      <c r="X2638">
        <v>1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0</v>
      </c>
      <c r="AE2638" s="63"/>
      <c r="AF2638" s="63"/>
      <c r="AG2638">
        <f t="shared" si="41"/>
        <v>0.61124692096115441</v>
      </c>
    </row>
    <row r="2639" spans="1:33" s="4" customFormat="1" x14ac:dyDescent="0.25">
      <c r="A2639" s="4">
        <v>11076</v>
      </c>
      <c r="B2639" s="4" t="s">
        <v>126</v>
      </c>
      <c r="C2639" s="4" t="s">
        <v>542</v>
      </c>
      <c r="D2639" s="4">
        <v>1930</v>
      </c>
      <c r="G2639" s="7"/>
      <c r="Q2639" s="4">
        <v>0</v>
      </c>
      <c r="T2639" s="4">
        <v>0</v>
      </c>
      <c r="U2639" s="4">
        <v>1</v>
      </c>
      <c r="V2639" s="4">
        <v>1</v>
      </c>
      <c r="W2639" s="4">
        <v>0</v>
      </c>
      <c r="X2639" s="4">
        <v>1</v>
      </c>
      <c r="Y2639" s="4">
        <v>0</v>
      </c>
      <c r="Z2639" s="4">
        <v>0</v>
      </c>
      <c r="AA2639" s="4">
        <v>0</v>
      </c>
      <c r="AB2639" s="4">
        <v>1</v>
      </c>
      <c r="AC2639" s="4">
        <v>0</v>
      </c>
      <c r="AD2639" s="4">
        <v>0</v>
      </c>
      <c r="AE2639" s="63"/>
      <c r="AF2639" s="63"/>
      <c r="AG2639" t="e">
        <f t="shared" si="41"/>
        <v>#DIV/0!</v>
      </c>
    </row>
    <row r="2640" spans="1:33" x14ac:dyDescent="0.25">
      <c r="A2640">
        <v>11077</v>
      </c>
      <c r="B2640" t="s">
        <v>127</v>
      </c>
      <c r="C2640" t="s">
        <v>466</v>
      </c>
      <c r="D2640">
        <v>1924</v>
      </c>
      <c r="E2640">
        <v>2</v>
      </c>
      <c r="F2640">
        <v>2</v>
      </c>
      <c r="G2640" s="7">
        <v>1</v>
      </c>
      <c r="H2640">
        <v>0</v>
      </c>
      <c r="I2640">
        <v>0.60000002384185791</v>
      </c>
      <c r="J2640">
        <v>0.89999997615814209</v>
      </c>
      <c r="K2640">
        <v>0.60000002384185791</v>
      </c>
      <c r="L2640">
        <v>0</v>
      </c>
      <c r="M2640">
        <v>0</v>
      </c>
      <c r="O2640">
        <v>0.20000000298023224</v>
      </c>
      <c r="P2640">
        <v>0.30000001192092896</v>
      </c>
      <c r="Q2640">
        <v>0.30000001192092896</v>
      </c>
      <c r="S2640">
        <v>3.5</v>
      </c>
      <c r="T2640">
        <v>0</v>
      </c>
      <c r="U2640">
        <v>0</v>
      </c>
      <c r="V2640">
        <v>0</v>
      </c>
      <c r="W2640">
        <v>1</v>
      </c>
      <c r="X2640">
        <v>1</v>
      </c>
      <c r="Y2640">
        <v>0</v>
      </c>
      <c r="Z2640">
        <v>0</v>
      </c>
      <c r="AA2640">
        <v>0</v>
      </c>
      <c r="AB2640">
        <v>1</v>
      </c>
      <c r="AC2640">
        <v>0</v>
      </c>
      <c r="AD2640">
        <v>0</v>
      </c>
      <c r="AE2640" s="63">
        <f>AVERAGE(G2640:G2649)</f>
        <v>6.7</v>
      </c>
      <c r="AF2640" s="63">
        <f>_xlfn.VAR.S(G2640:G2649)</f>
        <v>18.233333333333334</v>
      </c>
      <c r="AG2640">
        <f t="shared" si="41"/>
        <v>0.5</v>
      </c>
    </row>
    <row r="2641" spans="1:33" x14ac:dyDescent="0.25">
      <c r="A2641">
        <v>11077</v>
      </c>
      <c r="B2641" t="s">
        <v>127</v>
      </c>
      <c r="C2641" t="s">
        <v>467</v>
      </c>
      <c r="D2641">
        <v>1925</v>
      </c>
      <c r="E2641">
        <v>6.6999998092651367</v>
      </c>
      <c r="F2641">
        <v>6.6999998092651367</v>
      </c>
      <c r="G2641" s="7">
        <v>2</v>
      </c>
      <c r="H2641">
        <v>0.10000000149011612</v>
      </c>
      <c r="I2641">
        <v>0.89999997615814209</v>
      </c>
      <c r="J2641">
        <v>3.7999999523162842</v>
      </c>
      <c r="K2641">
        <v>3</v>
      </c>
      <c r="L2641">
        <v>0.40000000596046448</v>
      </c>
      <c r="M2641">
        <v>0.10000000149011612</v>
      </c>
      <c r="N2641">
        <v>0.30000001192092896</v>
      </c>
      <c r="O2641">
        <v>0.20000000298023224</v>
      </c>
      <c r="P2641">
        <v>1.2999999523162842</v>
      </c>
      <c r="Q2641">
        <v>1.6999999284744263</v>
      </c>
      <c r="R2641">
        <v>0.80000001192092896</v>
      </c>
      <c r="S2641">
        <v>3.4000000953674316</v>
      </c>
      <c r="T2641">
        <v>0</v>
      </c>
      <c r="U2641">
        <v>0</v>
      </c>
      <c r="V2641">
        <v>0</v>
      </c>
      <c r="W2641">
        <v>1</v>
      </c>
      <c r="X2641">
        <v>1</v>
      </c>
      <c r="Y2641">
        <v>0</v>
      </c>
      <c r="Z2641">
        <v>0</v>
      </c>
      <c r="AA2641">
        <v>0</v>
      </c>
      <c r="AB2641">
        <v>1</v>
      </c>
      <c r="AC2641">
        <v>0</v>
      </c>
      <c r="AD2641">
        <v>0</v>
      </c>
      <c r="AE2641" s="63"/>
      <c r="AF2641" s="63"/>
      <c r="AG2641">
        <f t="shared" si="41"/>
        <v>0.29850747118444504</v>
      </c>
    </row>
    <row r="2642" spans="1:33" x14ac:dyDescent="0.25">
      <c r="A2642">
        <v>11077</v>
      </c>
      <c r="B2642" t="s">
        <v>127</v>
      </c>
      <c r="C2642" t="s">
        <v>468</v>
      </c>
      <c r="D2642">
        <v>1926</v>
      </c>
      <c r="E2642">
        <v>6.1999998092651367</v>
      </c>
      <c r="F2642">
        <v>6.1999998092651367</v>
      </c>
      <c r="G2642" s="7">
        <v>2</v>
      </c>
      <c r="H2642">
        <v>0.20000000298023224</v>
      </c>
      <c r="I2642">
        <v>1.3999999761581421</v>
      </c>
      <c r="J2642">
        <v>4</v>
      </c>
      <c r="K2642">
        <v>2</v>
      </c>
      <c r="L2642">
        <v>0.69999998807907104</v>
      </c>
      <c r="M2642">
        <v>0.10000000149011612</v>
      </c>
      <c r="N2642">
        <v>0.60000002384185791</v>
      </c>
      <c r="P2642">
        <v>2.0999999046325684</v>
      </c>
      <c r="Q2642">
        <v>2.7999999523162842</v>
      </c>
      <c r="S2642">
        <v>3.2999999523162842</v>
      </c>
      <c r="T2642">
        <v>0</v>
      </c>
      <c r="U2642">
        <v>0</v>
      </c>
      <c r="V2642">
        <v>0</v>
      </c>
      <c r="W2642">
        <v>1</v>
      </c>
      <c r="X2642">
        <v>1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0</v>
      </c>
      <c r="AE2642" s="63"/>
      <c r="AF2642" s="63"/>
      <c r="AG2642">
        <f t="shared" si="41"/>
        <v>0.32258065508506084</v>
      </c>
    </row>
    <row r="2643" spans="1:33" x14ac:dyDescent="0.25">
      <c r="A2643">
        <v>11077</v>
      </c>
      <c r="B2643" t="s">
        <v>127</v>
      </c>
      <c r="C2643" t="s">
        <v>469</v>
      </c>
      <c r="D2643">
        <v>1927</v>
      </c>
      <c r="E2643">
        <v>6.4000000953674316</v>
      </c>
      <c r="F2643">
        <v>6.4000000953674316</v>
      </c>
      <c r="G2643" s="7">
        <v>2</v>
      </c>
      <c r="H2643">
        <v>0.20000000298023224</v>
      </c>
      <c r="I2643">
        <v>2</v>
      </c>
      <c r="J2643">
        <v>4.1999998092651367</v>
      </c>
      <c r="K2643">
        <v>1.5</v>
      </c>
      <c r="L2643">
        <v>1.3999999761581421</v>
      </c>
      <c r="M2643">
        <v>0.20000000298023224</v>
      </c>
      <c r="N2643">
        <v>0.89999997615814209</v>
      </c>
      <c r="P2643">
        <v>2.7000000476837158</v>
      </c>
      <c r="Q2643">
        <v>4.0999999046325684</v>
      </c>
      <c r="S2643">
        <v>4.6999998092651367</v>
      </c>
      <c r="T2643">
        <v>0</v>
      </c>
      <c r="U2643">
        <v>0</v>
      </c>
      <c r="V2643">
        <v>0</v>
      </c>
      <c r="W2643">
        <v>1</v>
      </c>
      <c r="X2643">
        <v>1</v>
      </c>
      <c r="Y2643">
        <v>0</v>
      </c>
      <c r="Z2643">
        <v>0</v>
      </c>
      <c r="AA2643">
        <v>0</v>
      </c>
      <c r="AB2643">
        <v>1</v>
      </c>
      <c r="AC2643">
        <v>0</v>
      </c>
      <c r="AD2643">
        <v>0</v>
      </c>
      <c r="AE2643" s="63"/>
      <c r="AF2643" s="63"/>
      <c r="AG2643">
        <f t="shared" si="41"/>
        <v>0.31249999534338718</v>
      </c>
    </row>
    <row r="2644" spans="1:33" x14ac:dyDescent="0.25">
      <c r="A2644">
        <v>11077</v>
      </c>
      <c r="B2644" t="s">
        <v>127</v>
      </c>
      <c r="C2644" t="s">
        <v>470</v>
      </c>
      <c r="D2644">
        <v>1928</v>
      </c>
      <c r="E2644">
        <v>22.200000762939453</v>
      </c>
      <c r="F2644">
        <v>22.200000762939453</v>
      </c>
      <c r="G2644" s="7">
        <v>10</v>
      </c>
      <c r="H2644">
        <v>0.30000001192092896</v>
      </c>
      <c r="I2644">
        <v>7.5</v>
      </c>
      <c r="J2644">
        <v>5.6999998092651367</v>
      </c>
      <c r="K2644">
        <v>3.7999999523162842</v>
      </c>
      <c r="L2644">
        <v>1.3999999761581421</v>
      </c>
      <c r="M2644">
        <v>3.2000000476837158</v>
      </c>
      <c r="N2644">
        <v>1</v>
      </c>
      <c r="O2644">
        <v>0.40000000596046448</v>
      </c>
      <c r="P2644">
        <v>6.1999998092651367</v>
      </c>
      <c r="Q2644">
        <v>7.5999999046325684</v>
      </c>
      <c r="S2644">
        <v>4.0999999046325684</v>
      </c>
      <c r="T2644">
        <v>0</v>
      </c>
      <c r="U2644">
        <v>0</v>
      </c>
      <c r="V2644">
        <v>0</v>
      </c>
      <c r="W2644">
        <v>1</v>
      </c>
      <c r="X2644">
        <v>1</v>
      </c>
      <c r="Y2644">
        <v>0</v>
      </c>
      <c r="Z2644">
        <v>0</v>
      </c>
      <c r="AA2644">
        <v>0</v>
      </c>
      <c r="AB2644">
        <v>1</v>
      </c>
      <c r="AC2644">
        <v>0</v>
      </c>
      <c r="AD2644">
        <v>0</v>
      </c>
      <c r="AE2644" s="63"/>
      <c r="AF2644" s="63"/>
      <c r="AG2644">
        <f t="shared" si="41"/>
        <v>0.45045043496998161</v>
      </c>
    </row>
    <row r="2645" spans="1:33" x14ac:dyDescent="0.25">
      <c r="A2645">
        <v>11077</v>
      </c>
      <c r="B2645" t="s">
        <v>127</v>
      </c>
      <c r="C2645" t="s">
        <v>471</v>
      </c>
      <c r="D2645">
        <v>1929</v>
      </c>
      <c r="E2645">
        <v>15.699999809265137</v>
      </c>
      <c r="F2645">
        <v>15.699999809265137</v>
      </c>
      <c r="G2645" s="7">
        <v>10</v>
      </c>
      <c r="H2645">
        <v>0.10000000149011612</v>
      </c>
      <c r="I2645">
        <v>8.6999998092651367</v>
      </c>
      <c r="J2645">
        <v>5.5</v>
      </c>
      <c r="K2645">
        <v>2</v>
      </c>
      <c r="L2645">
        <v>1</v>
      </c>
      <c r="M2645">
        <v>4.4000000953674316</v>
      </c>
      <c r="N2645">
        <v>1.2000000476837158</v>
      </c>
      <c r="O2645">
        <v>0.20000000298023224</v>
      </c>
      <c r="P2645">
        <v>5.9000000953674316</v>
      </c>
      <c r="Q2645">
        <v>6.9000000953674316</v>
      </c>
      <c r="S2645">
        <v>1.1000000238418579</v>
      </c>
      <c r="T2645">
        <v>0</v>
      </c>
      <c r="U2645">
        <v>0</v>
      </c>
      <c r="V2645">
        <v>0</v>
      </c>
      <c r="W2645">
        <v>1</v>
      </c>
      <c r="X2645">
        <v>1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0</v>
      </c>
      <c r="AE2645" s="63"/>
      <c r="AF2645" s="63"/>
      <c r="AG2645">
        <f t="shared" si="41"/>
        <v>0.63694268289727229</v>
      </c>
    </row>
    <row r="2646" spans="1:33" x14ac:dyDescent="0.25">
      <c r="A2646">
        <v>11077</v>
      </c>
      <c r="B2646" t="s">
        <v>127</v>
      </c>
      <c r="C2646" t="s">
        <v>472</v>
      </c>
      <c r="D2646">
        <v>1930</v>
      </c>
      <c r="E2646">
        <v>15</v>
      </c>
      <c r="F2646">
        <v>15</v>
      </c>
      <c r="G2646" s="7">
        <v>10</v>
      </c>
      <c r="H2646">
        <v>0.10000000149011612</v>
      </c>
      <c r="I2646">
        <v>10</v>
      </c>
      <c r="J2646">
        <v>4.9000000953674316</v>
      </c>
      <c r="K2646">
        <v>1</v>
      </c>
      <c r="L2646">
        <v>0.69999998807907104</v>
      </c>
      <c r="M2646">
        <v>4.5</v>
      </c>
      <c r="N2646">
        <v>3.0999999046325684</v>
      </c>
      <c r="O2646">
        <v>0.10000000149011612</v>
      </c>
      <c r="P2646">
        <v>7.5999999046325684</v>
      </c>
      <c r="Q2646">
        <v>8.3000001907348633</v>
      </c>
      <c r="S2646">
        <v>0.89999997615814209</v>
      </c>
      <c r="T2646">
        <v>0</v>
      </c>
      <c r="U2646">
        <v>0</v>
      </c>
      <c r="V2646">
        <v>0</v>
      </c>
      <c r="W2646">
        <v>1</v>
      </c>
      <c r="X2646">
        <v>1</v>
      </c>
      <c r="Y2646">
        <v>0</v>
      </c>
      <c r="Z2646">
        <v>0</v>
      </c>
      <c r="AA2646">
        <v>0</v>
      </c>
      <c r="AB2646">
        <v>1</v>
      </c>
      <c r="AC2646">
        <v>0</v>
      </c>
      <c r="AD2646">
        <v>0</v>
      </c>
      <c r="AE2646" s="63"/>
      <c r="AF2646" s="63"/>
      <c r="AG2646">
        <f t="shared" si="41"/>
        <v>0.66666666666666663</v>
      </c>
    </row>
    <row r="2647" spans="1:33" x14ac:dyDescent="0.25">
      <c r="A2647">
        <v>11077</v>
      </c>
      <c r="B2647" t="s">
        <v>127</v>
      </c>
      <c r="C2647" t="s">
        <v>473</v>
      </c>
      <c r="D2647">
        <v>1931</v>
      </c>
      <c r="E2647">
        <v>14.300000190734863</v>
      </c>
      <c r="F2647">
        <v>14.300000190734863</v>
      </c>
      <c r="G2647" s="7">
        <v>10</v>
      </c>
      <c r="H2647">
        <v>0</v>
      </c>
      <c r="I2647">
        <v>10</v>
      </c>
      <c r="J2647">
        <v>4.3000001907348633</v>
      </c>
      <c r="K2647">
        <v>0.80000001192092896</v>
      </c>
      <c r="L2647">
        <v>0.60000002384185791</v>
      </c>
      <c r="M2647">
        <v>3.9000000953674316</v>
      </c>
      <c r="N2647">
        <v>2.7999999523162842</v>
      </c>
      <c r="O2647">
        <v>0.10000000149011612</v>
      </c>
      <c r="P2647">
        <v>7.9000000953674316</v>
      </c>
      <c r="Q2647">
        <v>8.5</v>
      </c>
      <c r="S2647">
        <v>1.1000000238418579</v>
      </c>
      <c r="T2647">
        <v>0</v>
      </c>
      <c r="U2647">
        <v>0</v>
      </c>
      <c r="V2647">
        <v>0</v>
      </c>
      <c r="W2647">
        <v>1</v>
      </c>
      <c r="X2647">
        <v>1</v>
      </c>
      <c r="Y2647">
        <v>0</v>
      </c>
      <c r="Z2647">
        <v>0</v>
      </c>
      <c r="AA2647">
        <v>0</v>
      </c>
      <c r="AB2647">
        <v>1</v>
      </c>
      <c r="AC2647">
        <v>0</v>
      </c>
      <c r="AD2647">
        <v>0</v>
      </c>
      <c r="AE2647" s="63"/>
      <c r="AF2647" s="63"/>
      <c r="AG2647">
        <f t="shared" si="41"/>
        <v>0.69930068997335515</v>
      </c>
    </row>
    <row r="2648" spans="1:33" x14ac:dyDescent="0.25">
      <c r="A2648">
        <v>11077</v>
      </c>
      <c r="B2648" t="s">
        <v>127</v>
      </c>
      <c r="C2648" t="s">
        <v>474</v>
      </c>
      <c r="D2648">
        <v>1932</v>
      </c>
      <c r="E2648">
        <v>13.899999618530273</v>
      </c>
      <c r="F2648">
        <v>13.899999618530273</v>
      </c>
      <c r="G2648" s="7">
        <v>10</v>
      </c>
      <c r="H2648">
        <v>0</v>
      </c>
      <c r="I2648">
        <v>10</v>
      </c>
      <c r="J2648">
        <v>3.9000000953674316</v>
      </c>
      <c r="K2648">
        <v>1.2000000476837158</v>
      </c>
      <c r="L2648">
        <v>0.80000001192092896</v>
      </c>
      <c r="M2648">
        <v>4.9000000953674316</v>
      </c>
      <c r="N2648">
        <v>2.0999999046325684</v>
      </c>
      <c r="P2648">
        <v>6.4000000953674316</v>
      </c>
      <c r="Q2648">
        <v>7.2000002861022949</v>
      </c>
      <c r="S2648">
        <v>1.7999999523162842</v>
      </c>
      <c r="T2648">
        <v>0</v>
      </c>
      <c r="U2648">
        <v>0</v>
      </c>
      <c r="V2648">
        <v>0</v>
      </c>
      <c r="W2648">
        <v>1</v>
      </c>
      <c r="X2648">
        <v>1</v>
      </c>
      <c r="Y2648">
        <v>0</v>
      </c>
      <c r="Z2648">
        <v>0</v>
      </c>
      <c r="AA2648">
        <v>0</v>
      </c>
      <c r="AB2648">
        <v>1</v>
      </c>
      <c r="AC2648">
        <v>0</v>
      </c>
      <c r="AD2648">
        <v>0</v>
      </c>
      <c r="AE2648" s="63"/>
      <c r="AF2648" s="63"/>
      <c r="AG2648">
        <f t="shared" si="41"/>
        <v>0.71942448017544314</v>
      </c>
    </row>
    <row r="2649" spans="1:33" x14ac:dyDescent="0.25">
      <c r="A2649">
        <v>11077</v>
      </c>
      <c r="B2649" t="s">
        <v>127</v>
      </c>
      <c r="C2649" t="s">
        <v>475</v>
      </c>
      <c r="D2649">
        <v>1933</v>
      </c>
      <c r="E2649">
        <v>16</v>
      </c>
      <c r="F2649">
        <v>16</v>
      </c>
      <c r="G2649" s="7">
        <v>10</v>
      </c>
      <c r="H2649">
        <v>0</v>
      </c>
      <c r="I2649">
        <v>10</v>
      </c>
      <c r="J2649">
        <v>5.3000001907348633</v>
      </c>
      <c r="K2649">
        <v>2.4000000953674316</v>
      </c>
      <c r="L2649">
        <v>0.20000000298023224</v>
      </c>
      <c r="M2649">
        <v>5.5</v>
      </c>
      <c r="N2649">
        <v>2.7000000476837158</v>
      </c>
      <c r="O2649">
        <v>0.10000000149011612</v>
      </c>
      <c r="P2649">
        <v>6.3000001907348633</v>
      </c>
      <c r="Q2649">
        <v>6.5</v>
      </c>
      <c r="T2649">
        <v>0</v>
      </c>
      <c r="U2649">
        <v>0</v>
      </c>
      <c r="V2649">
        <v>0</v>
      </c>
      <c r="W2649">
        <v>1</v>
      </c>
      <c r="X2649">
        <v>1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 s="63"/>
      <c r="AF2649" s="63"/>
      <c r="AG2649">
        <f t="shared" si="41"/>
        <v>0.625</v>
      </c>
    </row>
    <row r="2650" spans="1:33" s="4" customFormat="1" x14ac:dyDescent="0.25">
      <c r="A2650" s="4">
        <v>11077</v>
      </c>
      <c r="B2650" s="4" t="s">
        <v>127</v>
      </c>
      <c r="C2650" s="4" t="s">
        <v>542</v>
      </c>
      <c r="D2650" s="4">
        <v>1936</v>
      </c>
      <c r="G2650" s="7"/>
      <c r="Q2650" s="4">
        <v>0</v>
      </c>
      <c r="T2650" s="4">
        <v>0</v>
      </c>
      <c r="U2650" s="4">
        <v>1</v>
      </c>
      <c r="V2650" s="4">
        <v>1</v>
      </c>
      <c r="W2650" s="4">
        <v>0</v>
      </c>
      <c r="X2650" s="4">
        <v>1</v>
      </c>
      <c r="Y2650" s="4">
        <v>0</v>
      </c>
      <c r="Z2650" s="4">
        <v>0</v>
      </c>
      <c r="AA2650" s="4">
        <v>0</v>
      </c>
      <c r="AB2650" s="4">
        <v>1</v>
      </c>
      <c r="AC2650" s="4">
        <v>0</v>
      </c>
      <c r="AD2650" s="4">
        <v>0</v>
      </c>
      <c r="AE2650" s="63"/>
      <c r="AF2650" s="63"/>
      <c r="AG2650" t="e">
        <f t="shared" si="41"/>
        <v>#DIV/0!</v>
      </c>
    </row>
    <row r="2651" spans="1:33" x14ac:dyDescent="0.25">
      <c r="A2651">
        <v>11078</v>
      </c>
      <c r="B2651" t="s">
        <v>128</v>
      </c>
      <c r="C2651" t="s">
        <v>466</v>
      </c>
      <c r="D2651">
        <v>1924</v>
      </c>
      <c r="E2651">
        <v>1.0499999523162842</v>
      </c>
      <c r="F2651">
        <v>1.0499999523162842</v>
      </c>
      <c r="G2651" s="7">
        <v>1</v>
      </c>
      <c r="H2651">
        <v>2.9999999329447746E-2</v>
      </c>
      <c r="I2651">
        <v>1</v>
      </c>
      <c r="J2651">
        <v>1.9999999552965164E-2</v>
      </c>
      <c r="K2651">
        <v>0.12999999523162842</v>
      </c>
      <c r="L2651">
        <v>0</v>
      </c>
      <c r="M2651">
        <v>0.75999999046325684</v>
      </c>
      <c r="P2651">
        <v>3.9999999105930328E-2</v>
      </c>
      <c r="Q2651">
        <v>3.9999999105930328E-2</v>
      </c>
      <c r="T2651">
        <v>0</v>
      </c>
      <c r="U2651">
        <v>0</v>
      </c>
      <c r="V2651">
        <v>0</v>
      </c>
      <c r="W2651">
        <v>1</v>
      </c>
      <c r="X2651">
        <v>1</v>
      </c>
      <c r="Y2651">
        <v>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 s="63">
        <f>AVERAGE(G2651:G2652)</f>
        <v>1</v>
      </c>
      <c r="AF2651" s="63">
        <f>_xlfn.VAR.S(G2651:G2652)</f>
        <v>0</v>
      </c>
      <c r="AG2651">
        <f t="shared" si="41"/>
        <v>0.95238099563149026</v>
      </c>
    </row>
    <row r="2652" spans="1:33" x14ac:dyDescent="0.25">
      <c r="A2652">
        <v>11078</v>
      </c>
      <c r="B2652" t="s">
        <v>128</v>
      </c>
      <c r="C2652" t="s">
        <v>467</v>
      </c>
      <c r="D2652">
        <v>1925</v>
      </c>
      <c r="E2652">
        <v>1.2899999618530273</v>
      </c>
      <c r="F2652">
        <v>1.2899999618530273</v>
      </c>
      <c r="G2652" s="7">
        <v>1</v>
      </c>
      <c r="H2652">
        <v>0.15000000596046448</v>
      </c>
      <c r="I2652">
        <v>1</v>
      </c>
      <c r="J2652">
        <v>0.14000000059604645</v>
      </c>
      <c r="K2652">
        <v>0.47999998927116394</v>
      </c>
      <c r="L2652">
        <v>0</v>
      </c>
      <c r="M2652">
        <v>0.68999999761581421</v>
      </c>
      <c r="P2652">
        <v>1.9999999552965164E-2</v>
      </c>
      <c r="Q2652">
        <v>1.9999999552965164E-2</v>
      </c>
      <c r="T2652">
        <v>0</v>
      </c>
      <c r="U2652">
        <v>0</v>
      </c>
      <c r="V2652">
        <v>0</v>
      </c>
      <c r="W2652">
        <v>1</v>
      </c>
      <c r="X2652">
        <v>1</v>
      </c>
      <c r="Y2652">
        <v>1</v>
      </c>
      <c r="Z2652">
        <v>0</v>
      </c>
      <c r="AA2652">
        <v>0</v>
      </c>
      <c r="AB2652">
        <v>0</v>
      </c>
      <c r="AC2652">
        <v>0</v>
      </c>
      <c r="AD2652">
        <v>0</v>
      </c>
      <c r="AE2652" s="63"/>
      <c r="AF2652" s="63"/>
      <c r="AG2652">
        <f t="shared" si="41"/>
        <v>0.77519382137309889</v>
      </c>
    </row>
    <row r="2653" spans="1:33" s="4" customFormat="1" x14ac:dyDescent="0.25">
      <c r="A2653" s="4">
        <v>11078</v>
      </c>
      <c r="B2653" t="s">
        <v>128</v>
      </c>
      <c r="C2653" s="4" t="s">
        <v>11</v>
      </c>
      <c r="D2653" s="4">
        <v>1927</v>
      </c>
      <c r="G2653" s="7"/>
      <c r="Q2653" s="4">
        <v>0</v>
      </c>
      <c r="T2653" s="4">
        <v>0</v>
      </c>
      <c r="U2653" s="4">
        <v>1</v>
      </c>
      <c r="V2653" s="4">
        <v>1</v>
      </c>
      <c r="W2653" s="4">
        <v>0</v>
      </c>
      <c r="X2653" s="4">
        <v>1</v>
      </c>
      <c r="Y2653" s="4">
        <v>1</v>
      </c>
      <c r="Z2653" s="4">
        <v>0</v>
      </c>
      <c r="AA2653" s="4">
        <v>0</v>
      </c>
      <c r="AB2653" s="4">
        <v>0</v>
      </c>
      <c r="AC2653" s="4">
        <v>0</v>
      </c>
      <c r="AD2653" s="4">
        <v>0</v>
      </c>
      <c r="AE2653" s="63"/>
      <c r="AF2653" s="63"/>
      <c r="AG2653" t="e">
        <f t="shared" si="41"/>
        <v>#DIV/0!</v>
      </c>
    </row>
    <row r="2654" spans="1:33" x14ac:dyDescent="0.25">
      <c r="A2654">
        <v>11079</v>
      </c>
      <c r="B2654" t="s">
        <v>129</v>
      </c>
      <c r="C2654" t="s">
        <v>443</v>
      </c>
      <c r="D2654">
        <v>1901</v>
      </c>
      <c r="E2654">
        <v>3.9000000953674316</v>
      </c>
      <c r="F2654">
        <v>3.9000000953674316</v>
      </c>
      <c r="G2654" s="7">
        <v>1.2999999523162842</v>
      </c>
      <c r="H2654">
        <v>0.10000000149011612</v>
      </c>
      <c r="I2654">
        <v>1.2999999523162842</v>
      </c>
      <c r="J2654">
        <v>1.7999999523162842</v>
      </c>
      <c r="K2654">
        <v>0.10000000149011612</v>
      </c>
      <c r="L2654">
        <v>0.60000002384185791</v>
      </c>
      <c r="M2654">
        <v>0.60000002384185791</v>
      </c>
      <c r="P2654">
        <v>2.4000000953674316</v>
      </c>
      <c r="Q2654">
        <v>3</v>
      </c>
      <c r="T2654">
        <v>0</v>
      </c>
      <c r="U2654">
        <v>0</v>
      </c>
      <c r="V2654">
        <v>0</v>
      </c>
      <c r="W2654">
        <v>1</v>
      </c>
      <c r="X2654">
        <v>1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0</v>
      </c>
      <c r="AE2654" s="63">
        <f>AVERAGE(G2654:G2673)</f>
        <v>3.2199999690055847</v>
      </c>
      <c r="AF2654" s="63">
        <f>_xlfn.VAR.S(G2654:G2673)</f>
        <v>4.2437895081168753</v>
      </c>
      <c r="AG2654">
        <f t="shared" si="41"/>
        <v>0.33333331295567747</v>
      </c>
    </row>
    <row r="2655" spans="1:33" x14ac:dyDescent="0.25">
      <c r="A2655">
        <v>11079</v>
      </c>
      <c r="B2655" t="s">
        <v>129</v>
      </c>
      <c r="C2655" t="s">
        <v>444</v>
      </c>
      <c r="D2655">
        <v>1902</v>
      </c>
      <c r="E2655">
        <v>3.9000000953674316</v>
      </c>
      <c r="F2655">
        <v>3.9000000953674316</v>
      </c>
      <c r="G2655" s="7">
        <v>1.2999999523162842</v>
      </c>
      <c r="H2655">
        <v>0.10000000149011612</v>
      </c>
      <c r="I2655">
        <v>1.2999999523162842</v>
      </c>
      <c r="J2655">
        <v>1.8999999761581421</v>
      </c>
      <c r="K2655">
        <v>0.10000000149011612</v>
      </c>
      <c r="L2655">
        <v>0.80000001192092896</v>
      </c>
      <c r="M2655">
        <v>0.5</v>
      </c>
      <c r="P2655">
        <v>2.2999999523162842</v>
      </c>
      <c r="Q2655">
        <v>3.0999999046325684</v>
      </c>
      <c r="T2655">
        <v>0</v>
      </c>
      <c r="U2655">
        <v>0</v>
      </c>
      <c r="V2655">
        <v>0</v>
      </c>
      <c r="W2655">
        <v>1</v>
      </c>
      <c r="X2655">
        <v>1</v>
      </c>
      <c r="Y2655">
        <v>0</v>
      </c>
      <c r="Z2655">
        <v>0</v>
      </c>
      <c r="AA2655">
        <v>0</v>
      </c>
      <c r="AB2655">
        <v>1</v>
      </c>
      <c r="AC2655">
        <v>0</v>
      </c>
      <c r="AD2655">
        <v>0</v>
      </c>
      <c r="AE2655" s="63"/>
      <c r="AF2655" s="63"/>
      <c r="AG2655">
        <f t="shared" si="41"/>
        <v>0.33333331295567747</v>
      </c>
    </row>
    <row r="2656" spans="1:33" x14ac:dyDescent="0.25">
      <c r="A2656">
        <v>11079</v>
      </c>
      <c r="B2656" t="s">
        <v>129</v>
      </c>
      <c r="C2656" t="s">
        <v>445</v>
      </c>
      <c r="D2656">
        <v>1903</v>
      </c>
      <c r="E2656">
        <v>4.3000001907348633</v>
      </c>
      <c r="F2656">
        <v>4.3000001907348633</v>
      </c>
      <c r="G2656" s="7">
        <v>1.2999999523162842</v>
      </c>
      <c r="H2656">
        <v>0.10000000149011612</v>
      </c>
      <c r="I2656">
        <v>1.2999999523162842</v>
      </c>
      <c r="J2656">
        <v>2.2000000476837158</v>
      </c>
      <c r="K2656">
        <v>0.10000000149011612</v>
      </c>
      <c r="L2656">
        <v>0.60000002384185791</v>
      </c>
      <c r="M2656">
        <v>0.69999998807907104</v>
      </c>
      <c r="P2656">
        <v>2.5999999046325684</v>
      </c>
      <c r="Q2656">
        <v>3.1999998092651367</v>
      </c>
      <c r="T2656">
        <v>0</v>
      </c>
      <c r="U2656">
        <v>0</v>
      </c>
      <c r="V2656">
        <v>0</v>
      </c>
      <c r="W2656">
        <v>1</v>
      </c>
      <c r="X2656">
        <v>1</v>
      </c>
      <c r="Y2656">
        <v>0</v>
      </c>
      <c r="Z2656">
        <v>0</v>
      </c>
      <c r="AA2656">
        <v>0</v>
      </c>
      <c r="AB2656">
        <v>1</v>
      </c>
      <c r="AC2656">
        <v>0</v>
      </c>
      <c r="AD2656">
        <v>0</v>
      </c>
      <c r="AE2656" s="63"/>
      <c r="AF2656" s="63"/>
      <c r="AG2656">
        <f t="shared" si="41"/>
        <v>0.30232555689587454</v>
      </c>
    </row>
    <row r="2657" spans="1:33" x14ac:dyDescent="0.25">
      <c r="A2657">
        <v>11079</v>
      </c>
      <c r="B2657" t="s">
        <v>129</v>
      </c>
      <c r="C2657" t="s">
        <v>446</v>
      </c>
      <c r="D2657">
        <v>1904</v>
      </c>
      <c r="E2657">
        <v>4.5</v>
      </c>
      <c r="F2657">
        <v>4.5</v>
      </c>
      <c r="G2657" s="7">
        <v>1.2999999523162842</v>
      </c>
      <c r="H2657">
        <v>0</v>
      </c>
      <c r="I2657">
        <v>1.2999999523162842</v>
      </c>
      <c r="J2657">
        <v>2.2999999523162842</v>
      </c>
      <c r="K2657">
        <v>0.10000000149011612</v>
      </c>
      <c r="L2657">
        <v>0.69999998807907104</v>
      </c>
      <c r="M2657">
        <v>0.69999998807907104</v>
      </c>
      <c r="P2657">
        <v>2.9000000953674316</v>
      </c>
      <c r="Q2657">
        <v>3.6000001430511475</v>
      </c>
      <c r="T2657">
        <v>0</v>
      </c>
      <c r="U2657">
        <v>0</v>
      </c>
      <c r="V2657">
        <v>0</v>
      </c>
      <c r="W2657">
        <v>1</v>
      </c>
      <c r="X2657">
        <v>1</v>
      </c>
      <c r="Y2657">
        <v>0</v>
      </c>
      <c r="Z2657">
        <v>0</v>
      </c>
      <c r="AA2657">
        <v>0</v>
      </c>
      <c r="AB2657">
        <v>1</v>
      </c>
      <c r="AC2657">
        <v>0</v>
      </c>
      <c r="AD2657">
        <v>0</v>
      </c>
      <c r="AE2657" s="63"/>
      <c r="AF2657" s="63"/>
      <c r="AG2657">
        <f t="shared" si="41"/>
        <v>0.28888887829250759</v>
      </c>
    </row>
    <row r="2658" spans="1:33" x14ac:dyDescent="0.25">
      <c r="A2658">
        <v>11079</v>
      </c>
      <c r="B2658" t="s">
        <v>129</v>
      </c>
      <c r="C2658" t="s">
        <v>447</v>
      </c>
      <c r="D2658">
        <v>1905</v>
      </c>
      <c r="E2658">
        <v>5</v>
      </c>
      <c r="F2658">
        <v>5</v>
      </c>
      <c r="G2658" s="7">
        <v>1.2999999523162842</v>
      </c>
      <c r="H2658">
        <v>0.10000000149011612</v>
      </c>
      <c r="I2658">
        <v>1.2999999523162842</v>
      </c>
      <c r="J2658">
        <v>2.9000000953674316</v>
      </c>
      <c r="K2658">
        <v>0.20000000298023224</v>
      </c>
      <c r="L2658">
        <v>0.89999997615814209</v>
      </c>
      <c r="M2658">
        <v>0.69999998807907104</v>
      </c>
      <c r="P2658">
        <v>3</v>
      </c>
      <c r="Q2658">
        <v>3.9000000953674316</v>
      </c>
      <c r="T2658">
        <v>0</v>
      </c>
      <c r="U2658">
        <v>0</v>
      </c>
      <c r="V2658">
        <v>0</v>
      </c>
      <c r="W2658">
        <v>1</v>
      </c>
      <c r="X2658">
        <v>1</v>
      </c>
      <c r="Y2658">
        <v>0</v>
      </c>
      <c r="Z2658">
        <v>0</v>
      </c>
      <c r="AA2658">
        <v>0</v>
      </c>
      <c r="AB2658">
        <v>1</v>
      </c>
      <c r="AC2658">
        <v>0</v>
      </c>
      <c r="AD2658">
        <v>0</v>
      </c>
      <c r="AE2658" s="63"/>
      <c r="AF2658" s="63"/>
      <c r="AG2658">
        <f t="shared" si="41"/>
        <v>0.25999999046325684</v>
      </c>
    </row>
    <row r="2659" spans="1:33" x14ac:dyDescent="0.25">
      <c r="A2659">
        <v>11079</v>
      </c>
      <c r="B2659" t="s">
        <v>129</v>
      </c>
      <c r="C2659" t="s">
        <v>448</v>
      </c>
      <c r="D2659">
        <v>1906</v>
      </c>
      <c r="E2659">
        <v>6</v>
      </c>
      <c r="F2659">
        <v>5</v>
      </c>
      <c r="G2659" s="7">
        <v>1.2999999523162842</v>
      </c>
      <c r="H2659">
        <v>0.10000000149011612</v>
      </c>
      <c r="I2659">
        <v>1.2999999523162842</v>
      </c>
      <c r="J2659">
        <v>3.2000000476837158</v>
      </c>
      <c r="K2659">
        <v>0.40000000596046448</v>
      </c>
      <c r="L2659">
        <v>1</v>
      </c>
      <c r="M2659">
        <v>1.5</v>
      </c>
      <c r="P2659">
        <v>3</v>
      </c>
      <c r="Q2659">
        <v>4</v>
      </c>
      <c r="T2659">
        <v>0</v>
      </c>
      <c r="U2659">
        <v>0</v>
      </c>
      <c r="V2659">
        <v>0</v>
      </c>
      <c r="W2659">
        <v>1</v>
      </c>
      <c r="X2659">
        <v>1</v>
      </c>
      <c r="Y2659">
        <v>0</v>
      </c>
      <c r="Z2659">
        <v>0</v>
      </c>
      <c r="AA2659">
        <v>0</v>
      </c>
      <c r="AB2659">
        <v>1</v>
      </c>
      <c r="AC2659">
        <v>0</v>
      </c>
      <c r="AD2659">
        <v>0</v>
      </c>
      <c r="AE2659" s="63"/>
      <c r="AF2659" s="63"/>
      <c r="AG2659">
        <f t="shared" si="41"/>
        <v>0.21666665871938071</v>
      </c>
    </row>
    <row r="2660" spans="1:33" x14ac:dyDescent="0.25">
      <c r="A2660">
        <v>11079</v>
      </c>
      <c r="B2660" t="s">
        <v>129</v>
      </c>
      <c r="C2660" t="s">
        <v>449</v>
      </c>
      <c r="D2660">
        <v>1907</v>
      </c>
      <c r="E2660">
        <v>5.0999999046325684</v>
      </c>
      <c r="F2660">
        <v>5.0999999046325684</v>
      </c>
      <c r="G2660" s="7">
        <v>1.7999999523162842</v>
      </c>
      <c r="H2660">
        <v>0.10000000149011612</v>
      </c>
      <c r="I2660">
        <v>1.7999999523162842</v>
      </c>
      <c r="J2660">
        <v>2.7999999523162842</v>
      </c>
      <c r="K2660">
        <v>0.10000000149011612</v>
      </c>
      <c r="L2660">
        <v>0.89999997615814209</v>
      </c>
      <c r="M2660">
        <v>0.80000001192092896</v>
      </c>
      <c r="P2660">
        <v>3.0999999046325684</v>
      </c>
      <c r="Q2660">
        <v>4</v>
      </c>
      <c r="T2660">
        <v>0</v>
      </c>
      <c r="U2660">
        <v>0</v>
      </c>
      <c r="V2660">
        <v>0</v>
      </c>
      <c r="W2660">
        <v>1</v>
      </c>
      <c r="X2660">
        <v>1</v>
      </c>
      <c r="Y2660">
        <v>0</v>
      </c>
      <c r="Z2660">
        <v>0</v>
      </c>
      <c r="AA2660">
        <v>0</v>
      </c>
      <c r="AB2660">
        <v>1</v>
      </c>
      <c r="AC2660">
        <v>0</v>
      </c>
      <c r="AD2660">
        <v>0</v>
      </c>
      <c r="AE2660" s="63"/>
      <c r="AF2660" s="63"/>
      <c r="AG2660">
        <f t="shared" si="41"/>
        <v>0.35294117372066225</v>
      </c>
    </row>
    <row r="2661" spans="1:33" x14ac:dyDescent="0.25">
      <c r="A2661">
        <v>11079</v>
      </c>
      <c r="B2661" t="s">
        <v>129</v>
      </c>
      <c r="C2661" t="s">
        <v>450</v>
      </c>
      <c r="D2661">
        <v>1908</v>
      </c>
      <c r="E2661">
        <v>5.4000000953674316</v>
      </c>
      <c r="F2661">
        <v>5.4000000953674316</v>
      </c>
      <c r="G2661" s="7">
        <v>2.2999999523162842</v>
      </c>
      <c r="H2661">
        <v>0.10000000149011612</v>
      </c>
      <c r="I2661">
        <v>2.2999999523162842</v>
      </c>
      <c r="J2661">
        <v>2.7999999523162842</v>
      </c>
      <c r="K2661">
        <v>0.20000000298023224</v>
      </c>
      <c r="L2661">
        <v>0.69999998807907104</v>
      </c>
      <c r="M2661">
        <v>1.2000000476837158</v>
      </c>
      <c r="P2661">
        <v>3.2000000476837158</v>
      </c>
      <c r="Q2661">
        <v>3.9000000953674316</v>
      </c>
      <c r="T2661">
        <v>0</v>
      </c>
      <c r="U2661">
        <v>0</v>
      </c>
      <c r="V2661">
        <v>0</v>
      </c>
      <c r="W2661">
        <v>1</v>
      </c>
      <c r="X2661">
        <v>1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 s="63"/>
      <c r="AF2661" s="63"/>
      <c r="AG2661">
        <f t="shared" si="41"/>
        <v>0.42592590957348597</v>
      </c>
    </row>
    <row r="2662" spans="1:33" x14ac:dyDescent="0.25">
      <c r="A2662">
        <v>11079</v>
      </c>
      <c r="B2662" t="s">
        <v>129</v>
      </c>
      <c r="C2662" t="s">
        <v>451</v>
      </c>
      <c r="D2662">
        <v>1909</v>
      </c>
      <c r="E2662">
        <v>5.5999999046325684</v>
      </c>
      <c r="F2662">
        <v>5.6999998092651367</v>
      </c>
      <c r="G2662" s="7">
        <v>2.2999999523162842</v>
      </c>
      <c r="H2662">
        <v>0.10000000149011612</v>
      </c>
      <c r="I2662">
        <v>2.2999999523162842</v>
      </c>
      <c r="J2662">
        <v>2.7999999523162842</v>
      </c>
      <c r="K2662">
        <v>0.20000000298023224</v>
      </c>
      <c r="L2662">
        <v>0.69999998807907104</v>
      </c>
      <c r="M2662">
        <v>1.3999999761581421</v>
      </c>
      <c r="P2662">
        <v>3.2999999523162842</v>
      </c>
      <c r="Q2662">
        <v>4</v>
      </c>
      <c r="S2662">
        <v>3.4100000858306885</v>
      </c>
      <c r="T2662">
        <v>0</v>
      </c>
      <c r="U2662">
        <v>0</v>
      </c>
      <c r="V2662">
        <v>0</v>
      </c>
      <c r="W2662">
        <v>1</v>
      </c>
      <c r="X2662">
        <v>1</v>
      </c>
      <c r="Y2662">
        <v>0</v>
      </c>
      <c r="Z2662">
        <v>0</v>
      </c>
      <c r="AA2662">
        <v>0</v>
      </c>
      <c r="AB2662">
        <v>1</v>
      </c>
      <c r="AC2662">
        <v>0</v>
      </c>
      <c r="AD2662">
        <v>0</v>
      </c>
      <c r="AE2662" s="63"/>
      <c r="AF2662" s="63"/>
      <c r="AG2662">
        <f t="shared" si="41"/>
        <v>0.41071428419375905</v>
      </c>
    </row>
    <row r="2663" spans="1:33" x14ac:dyDescent="0.25">
      <c r="A2663">
        <v>11079</v>
      </c>
      <c r="B2663" t="s">
        <v>129</v>
      </c>
      <c r="C2663" t="s">
        <v>452</v>
      </c>
      <c r="D2663">
        <v>1910</v>
      </c>
      <c r="E2663">
        <v>6.7399997711181641</v>
      </c>
      <c r="F2663">
        <v>6.7399997711181641</v>
      </c>
      <c r="G2663" s="7">
        <v>3</v>
      </c>
      <c r="H2663">
        <v>1.9999999552965164E-2</v>
      </c>
      <c r="I2663">
        <v>2.6099998950958252</v>
      </c>
      <c r="J2663">
        <v>3.4100000858306885</v>
      </c>
      <c r="K2663">
        <v>0.51999998092651367</v>
      </c>
      <c r="L2663">
        <v>0.64999997615814209</v>
      </c>
      <c r="M2663">
        <v>1.3300000429153442</v>
      </c>
      <c r="P2663">
        <v>3.75</v>
      </c>
      <c r="Q2663">
        <v>4.4000000953674316</v>
      </c>
      <c r="T2663">
        <v>0</v>
      </c>
      <c r="U2663">
        <v>0</v>
      </c>
      <c r="V2663">
        <v>0</v>
      </c>
      <c r="W2663">
        <v>1</v>
      </c>
      <c r="X2663">
        <v>1</v>
      </c>
      <c r="Y2663">
        <v>0</v>
      </c>
      <c r="Z2663">
        <v>0</v>
      </c>
      <c r="AA2663">
        <v>0</v>
      </c>
      <c r="AB2663">
        <v>1</v>
      </c>
      <c r="AC2663">
        <v>0</v>
      </c>
      <c r="AD2663">
        <v>0</v>
      </c>
      <c r="AE2663" s="63"/>
      <c r="AF2663" s="63"/>
      <c r="AG2663">
        <f t="shared" si="41"/>
        <v>0.44510387268192753</v>
      </c>
    </row>
    <row r="2664" spans="1:33" x14ac:dyDescent="0.25">
      <c r="A2664">
        <v>11079</v>
      </c>
      <c r="B2664" t="s">
        <v>129</v>
      </c>
      <c r="C2664" t="s">
        <v>545</v>
      </c>
      <c r="D2664">
        <v>1911</v>
      </c>
      <c r="E2664">
        <v>7.8600001335144043</v>
      </c>
      <c r="F2664">
        <v>7.8600001335144043</v>
      </c>
      <c r="G2664" s="7">
        <v>4</v>
      </c>
      <c r="H2664">
        <v>0.25999999046325684</v>
      </c>
      <c r="I2664">
        <v>2.2000000476837158</v>
      </c>
      <c r="J2664">
        <v>3.4000000953674316</v>
      </c>
      <c r="K2664">
        <v>0.34000000357627869</v>
      </c>
      <c r="L2664">
        <v>0.67000001668930054</v>
      </c>
      <c r="M2664">
        <v>0.72000002861022949</v>
      </c>
      <c r="P2664">
        <v>4.1999998092651367</v>
      </c>
      <c r="Q2664">
        <v>4.869999885559082</v>
      </c>
      <c r="S2664">
        <v>3.4000000953674316</v>
      </c>
      <c r="T2664">
        <v>0</v>
      </c>
      <c r="U2664">
        <v>0</v>
      </c>
      <c r="V2664">
        <v>0</v>
      </c>
      <c r="W2664">
        <v>1</v>
      </c>
      <c r="X2664">
        <v>1</v>
      </c>
      <c r="Y2664">
        <v>0</v>
      </c>
      <c r="Z2664">
        <v>0</v>
      </c>
      <c r="AA2664">
        <v>0</v>
      </c>
      <c r="AB2664">
        <v>1</v>
      </c>
      <c r="AC2664">
        <v>0</v>
      </c>
      <c r="AD2664">
        <v>0</v>
      </c>
      <c r="AE2664" s="63"/>
      <c r="AF2664" s="63"/>
      <c r="AG2664">
        <f t="shared" si="41"/>
        <v>0.5089058437727404</v>
      </c>
    </row>
    <row r="2665" spans="1:33" x14ac:dyDescent="0.25">
      <c r="A2665">
        <v>11079</v>
      </c>
      <c r="B2665" t="s">
        <v>129</v>
      </c>
      <c r="C2665" t="s">
        <v>523</v>
      </c>
      <c r="D2665">
        <v>1912</v>
      </c>
      <c r="E2665">
        <v>8.25</v>
      </c>
      <c r="F2665">
        <v>8.25</v>
      </c>
      <c r="G2665" s="7">
        <v>4</v>
      </c>
      <c r="H2665">
        <v>0.37000000476837158</v>
      </c>
      <c r="I2665">
        <v>3.0499999523162842</v>
      </c>
      <c r="J2665">
        <v>3.7000000476837158</v>
      </c>
      <c r="K2665">
        <v>0.2199999988079071</v>
      </c>
      <c r="L2665">
        <v>0.8399999737739563</v>
      </c>
      <c r="M2665">
        <v>1.690000057220459</v>
      </c>
      <c r="P2665">
        <v>4.429999828338623</v>
      </c>
      <c r="Q2665">
        <v>5.2699999809265137</v>
      </c>
      <c r="S2665">
        <v>3.7000000476837158</v>
      </c>
      <c r="T2665">
        <v>0</v>
      </c>
      <c r="U2665">
        <v>0</v>
      </c>
      <c r="V2665">
        <v>0</v>
      </c>
      <c r="W2665">
        <v>1</v>
      </c>
      <c r="X2665">
        <v>1</v>
      </c>
      <c r="Y2665">
        <v>0</v>
      </c>
      <c r="Z2665">
        <v>0</v>
      </c>
      <c r="AA2665">
        <v>0</v>
      </c>
      <c r="AB2665">
        <v>1</v>
      </c>
      <c r="AC2665">
        <v>0</v>
      </c>
      <c r="AD2665">
        <v>0</v>
      </c>
      <c r="AE2665" s="63"/>
      <c r="AF2665" s="63"/>
      <c r="AG2665">
        <f t="shared" si="41"/>
        <v>0.48484848484848486</v>
      </c>
    </row>
    <row r="2666" spans="1:33" x14ac:dyDescent="0.25">
      <c r="A2666">
        <v>11079</v>
      </c>
      <c r="B2666" t="s">
        <v>129</v>
      </c>
      <c r="C2666" t="s">
        <v>524</v>
      </c>
      <c r="D2666">
        <v>1913</v>
      </c>
      <c r="E2666">
        <v>7.6999998092651367</v>
      </c>
      <c r="F2666">
        <v>7.6999998092651367</v>
      </c>
      <c r="G2666" s="7">
        <v>4</v>
      </c>
      <c r="H2666">
        <v>0.36000001430511475</v>
      </c>
      <c r="I2666">
        <v>3.2300000190734863</v>
      </c>
      <c r="J2666">
        <v>2.9700000286102295</v>
      </c>
      <c r="K2666">
        <v>0.12999999523162842</v>
      </c>
      <c r="L2666">
        <v>0.73000001907348633</v>
      </c>
      <c r="M2666">
        <v>3.4600000381469727</v>
      </c>
      <c r="P2666">
        <v>2.4800000190734863</v>
      </c>
      <c r="Q2666">
        <v>3.2100000381469727</v>
      </c>
      <c r="S2666">
        <v>2.9700000286102295</v>
      </c>
      <c r="T2666">
        <v>0</v>
      </c>
      <c r="U2666">
        <v>0</v>
      </c>
      <c r="V2666">
        <v>0</v>
      </c>
      <c r="W2666">
        <v>1</v>
      </c>
      <c r="X2666">
        <v>1</v>
      </c>
      <c r="Y2666">
        <v>0</v>
      </c>
      <c r="Z2666">
        <v>0</v>
      </c>
      <c r="AA2666">
        <v>0</v>
      </c>
      <c r="AB2666">
        <v>1</v>
      </c>
      <c r="AC2666">
        <v>0</v>
      </c>
      <c r="AD2666">
        <v>0</v>
      </c>
      <c r="AE2666" s="63"/>
      <c r="AF2666" s="63"/>
      <c r="AG2666">
        <f t="shared" si="41"/>
        <v>0.51948053234844782</v>
      </c>
    </row>
    <row r="2667" spans="1:33" x14ac:dyDescent="0.25">
      <c r="A2667">
        <v>11079</v>
      </c>
      <c r="B2667" t="s">
        <v>129</v>
      </c>
      <c r="C2667" t="s">
        <v>525</v>
      </c>
      <c r="D2667">
        <v>1914</v>
      </c>
      <c r="E2667">
        <v>7.309999942779541</v>
      </c>
      <c r="F2667">
        <v>7.309999942779541</v>
      </c>
      <c r="G2667" s="7">
        <v>4</v>
      </c>
      <c r="H2667">
        <v>0.36000001430511475</v>
      </c>
      <c r="I2667">
        <v>3.2300000190734863</v>
      </c>
      <c r="J2667">
        <v>2.6800000667572021</v>
      </c>
      <c r="K2667">
        <v>5.000000074505806E-2</v>
      </c>
      <c r="L2667">
        <v>0.57999998331069946</v>
      </c>
      <c r="M2667">
        <v>3.4600000381469727</v>
      </c>
      <c r="P2667">
        <v>2.309999942779541</v>
      </c>
      <c r="Q2667">
        <v>2.8899998664855957</v>
      </c>
      <c r="S2667">
        <v>2.6800000667572021</v>
      </c>
      <c r="T2667">
        <v>0</v>
      </c>
      <c r="U2667">
        <v>0</v>
      </c>
      <c r="V2667">
        <v>0</v>
      </c>
      <c r="W2667">
        <v>1</v>
      </c>
      <c r="X2667">
        <v>1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0</v>
      </c>
      <c r="AE2667" s="63"/>
      <c r="AF2667" s="63"/>
      <c r="AG2667">
        <f t="shared" si="41"/>
        <v>0.54719562671830158</v>
      </c>
    </row>
    <row r="2668" spans="1:33" x14ac:dyDescent="0.25">
      <c r="A2668">
        <v>11079</v>
      </c>
      <c r="B2668" t="s">
        <v>129</v>
      </c>
      <c r="C2668" t="s">
        <v>526</v>
      </c>
      <c r="D2668">
        <v>1915</v>
      </c>
      <c r="E2668">
        <v>7.7399997711181641</v>
      </c>
      <c r="F2668">
        <v>7.7399997711181641</v>
      </c>
      <c r="G2668" s="7">
        <v>4</v>
      </c>
      <c r="H2668">
        <v>0.2199999988079071</v>
      </c>
      <c r="I2668">
        <v>3.2300000190734863</v>
      </c>
      <c r="J2668">
        <v>3.25</v>
      </c>
      <c r="K2668">
        <v>0.31000000238418579</v>
      </c>
      <c r="L2668">
        <v>0.72000002861022949</v>
      </c>
      <c r="M2668">
        <v>3.4600000381469727</v>
      </c>
      <c r="P2668">
        <v>2.3499999046325684</v>
      </c>
      <c r="Q2668">
        <v>3.0699999332427979</v>
      </c>
      <c r="S2668">
        <v>3.25</v>
      </c>
      <c r="T2668">
        <v>0</v>
      </c>
      <c r="U2668">
        <v>0</v>
      </c>
      <c r="V2668">
        <v>0</v>
      </c>
      <c r="W2668">
        <v>1</v>
      </c>
      <c r="X2668">
        <v>1</v>
      </c>
      <c r="Y2668">
        <v>0</v>
      </c>
      <c r="Z2668">
        <v>0</v>
      </c>
      <c r="AA2668">
        <v>0</v>
      </c>
      <c r="AB2668">
        <v>1</v>
      </c>
      <c r="AC2668">
        <v>0</v>
      </c>
      <c r="AD2668">
        <v>0</v>
      </c>
      <c r="AE2668" s="63"/>
      <c r="AF2668" s="63"/>
      <c r="AG2668">
        <f t="shared" si="41"/>
        <v>0.51679588091539919</v>
      </c>
    </row>
    <row r="2669" spans="1:33" x14ac:dyDescent="0.25">
      <c r="A2669">
        <v>11079</v>
      </c>
      <c r="B2669" t="s">
        <v>129</v>
      </c>
      <c r="C2669" t="s">
        <v>527</v>
      </c>
      <c r="D2669">
        <v>1916</v>
      </c>
      <c r="E2669">
        <v>7.8299999237060547</v>
      </c>
      <c r="F2669">
        <v>7.8299999237060547</v>
      </c>
      <c r="G2669" s="7">
        <v>4</v>
      </c>
      <c r="H2669">
        <v>0.37000000476837158</v>
      </c>
      <c r="I2669">
        <v>3.2300000190734863</v>
      </c>
      <c r="J2669">
        <v>3.1800000667572021</v>
      </c>
      <c r="K2669">
        <v>0.10000000149011612</v>
      </c>
      <c r="L2669">
        <v>0.85000002384185791</v>
      </c>
      <c r="M2669">
        <v>3.4500000476837158</v>
      </c>
      <c r="P2669">
        <v>2.5199999809265137</v>
      </c>
      <c r="Q2669">
        <v>3.369999885559082</v>
      </c>
      <c r="S2669">
        <v>3.1800000667572021</v>
      </c>
      <c r="T2669">
        <v>0</v>
      </c>
      <c r="U2669">
        <v>0</v>
      </c>
      <c r="V2669">
        <v>0</v>
      </c>
      <c r="W2669">
        <v>1</v>
      </c>
      <c r="X2669">
        <v>1</v>
      </c>
      <c r="Y2669">
        <v>0</v>
      </c>
      <c r="Z2669">
        <v>0</v>
      </c>
      <c r="AA2669">
        <v>0</v>
      </c>
      <c r="AB2669">
        <v>1</v>
      </c>
      <c r="AC2669">
        <v>0</v>
      </c>
      <c r="AD2669">
        <v>0</v>
      </c>
      <c r="AE2669" s="63"/>
      <c r="AF2669" s="63"/>
      <c r="AG2669">
        <f t="shared" si="41"/>
        <v>0.51085568824715144</v>
      </c>
    </row>
    <row r="2670" spans="1:33" x14ac:dyDescent="0.25">
      <c r="A2670">
        <v>11079</v>
      </c>
      <c r="B2670" t="s">
        <v>129</v>
      </c>
      <c r="C2670" t="s">
        <v>571</v>
      </c>
      <c r="D2670">
        <v>1917</v>
      </c>
      <c r="E2670">
        <v>8.5900001525878906</v>
      </c>
      <c r="F2670">
        <v>8.5900001525878906</v>
      </c>
      <c r="G2670" s="7">
        <v>4</v>
      </c>
      <c r="H2670">
        <v>0.40999999642372131</v>
      </c>
      <c r="I2670">
        <v>3.2300000190734863</v>
      </c>
      <c r="J2670">
        <v>3.9000000953674316</v>
      </c>
      <c r="K2670">
        <v>0.50999999046325684</v>
      </c>
      <c r="L2670">
        <v>0.79000002145767212</v>
      </c>
      <c r="M2670">
        <v>3.4600000381469727</v>
      </c>
      <c r="P2670">
        <v>2.9100000858306885</v>
      </c>
      <c r="Q2670">
        <v>3.7000000476837158</v>
      </c>
      <c r="S2670">
        <v>3.9000000953674316</v>
      </c>
      <c r="T2670">
        <v>0</v>
      </c>
      <c r="U2670">
        <v>0</v>
      </c>
      <c r="V2670">
        <v>0</v>
      </c>
      <c r="W2670">
        <v>1</v>
      </c>
      <c r="X2670">
        <v>1</v>
      </c>
      <c r="Y2670">
        <v>0</v>
      </c>
      <c r="Z2670">
        <v>0</v>
      </c>
      <c r="AA2670">
        <v>0</v>
      </c>
      <c r="AB2670">
        <v>1</v>
      </c>
      <c r="AC2670">
        <v>0</v>
      </c>
      <c r="AD2670">
        <v>0</v>
      </c>
      <c r="AE2670" s="63"/>
      <c r="AF2670" s="63"/>
      <c r="AG2670">
        <f t="shared" si="41"/>
        <v>0.46565773328827342</v>
      </c>
    </row>
    <row r="2671" spans="1:33" x14ac:dyDescent="0.25">
      <c r="A2671">
        <v>11079</v>
      </c>
      <c r="B2671" t="s">
        <v>129</v>
      </c>
      <c r="C2671" t="s">
        <v>528</v>
      </c>
      <c r="D2671">
        <v>1918</v>
      </c>
      <c r="E2671">
        <v>9</v>
      </c>
      <c r="F2671">
        <v>9</v>
      </c>
      <c r="G2671" s="7">
        <v>4</v>
      </c>
      <c r="H2671">
        <v>0.40000000596046448</v>
      </c>
      <c r="I2671">
        <v>3.2000000476837158</v>
      </c>
      <c r="J2671">
        <v>3.5999999046325684</v>
      </c>
      <c r="K2671">
        <v>0.69999998807907104</v>
      </c>
      <c r="L2671">
        <v>1</v>
      </c>
      <c r="M2671">
        <v>3.7000000476837158</v>
      </c>
      <c r="P2671">
        <v>2.5999999046325684</v>
      </c>
      <c r="Q2671">
        <v>3.5999999046325684</v>
      </c>
      <c r="S2671">
        <v>3.5999999046325684</v>
      </c>
      <c r="T2671">
        <v>0</v>
      </c>
      <c r="U2671">
        <v>0</v>
      </c>
      <c r="V2671">
        <v>0</v>
      </c>
      <c r="W2671">
        <v>1</v>
      </c>
      <c r="X2671">
        <v>1</v>
      </c>
      <c r="Y2671">
        <v>0</v>
      </c>
      <c r="Z2671">
        <v>0</v>
      </c>
      <c r="AA2671">
        <v>0</v>
      </c>
      <c r="AB2671">
        <v>1</v>
      </c>
      <c r="AC2671">
        <v>0</v>
      </c>
      <c r="AD2671">
        <v>0</v>
      </c>
      <c r="AE2671" s="63"/>
      <c r="AF2671" s="63"/>
      <c r="AG2671">
        <f t="shared" si="41"/>
        <v>0.44444444444444442</v>
      </c>
    </row>
    <row r="2672" spans="1:33" x14ac:dyDescent="0.25">
      <c r="A2672">
        <v>11079</v>
      </c>
      <c r="B2672" t="s">
        <v>129</v>
      </c>
      <c r="C2672" t="s">
        <v>462</v>
      </c>
      <c r="D2672">
        <v>1920</v>
      </c>
      <c r="E2672">
        <v>18.799999237060547</v>
      </c>
      <c r="F2672">
        <v>18.799999237060547</v>
      </c>
      <c r="G2672" s="7">
        <v>5.1999998092651367</v>
      </c>
      <c r="H2672">
        <v>2.2000000476837158</v>
      </c>
      <c r="I2672">
        <v>2.9000000953674316</v>
      </c>
      <c r="J2672">
        <v>9.6000003814697266</v>
      </c>
      <c r="K2672">
        <v>1.7000000476837158</v>
      </c>
      <c r="L2672">
        <v>2.0999999046325684</v>
      </c>
      <c r="M2672">
        <v>4.5999999046325684</v>
      </c>
      <c r="P2672">
        <v>7.5999999046325684</v>
      </c>
      <c r="Q2672">
        <v>9.6999998092651367</v>
      </c>
      <c r="S2672">
        <v>23.299999237060547</v>
      </c>
      <c r="T2672">
        <v>0</v>
      </c>
      <c r="U2672">
        <v>0</v>
      </c>
      <c r="V2672">
        <v>0</v>
      </c>
      <c r="W2672">
        <v>1</v>
      </c>
      <c r="X2672">
        <v>1</v>
      </c>
      <c r="Y2672">
        <v>0</v>
      </c>
      <c r="Z2672">
        <v>0</v>
      </c>
      <c r="AA2672">
        <v>0</v>
      </c>
      <c r="AB2672">
        <v>1</v>
      </c>
      <c r="AC2672">
        <v>0</v>
      </c>
      <c r="AD2672">
        <v>0</v>
      </c>
      <c r="AE2672" s="63"/>
      <c r="AF2672" s="63"/>
      <c r="AG2672">
        <f t="shared" si="41"/>
        <v>0.27659574576015661</v>
      </c>
    </row>
    <row r="2673" spans="1:33" x14ac:dyDescent="0.25">
      <c r="A2673">
        <v>11079</v>
      </c>
      <c r="B2673" t="s">
        <v>129</v>
      </c>
      <c r="C2673" t="s">
        <v>463</v>
      </c>
      <c r="D2673">
        <v>1921</v>
      </c>
      <c r="E2673">
        <v>36.799999237060547</v>
      </c>
      <c r="F2673">
        <v>36.799999237060547</v>
      </c>
      <c r="G2673" s="7">
        <v>10</v>
      </c>
      <c r="H2673">
        <v>1</v>
      </c>
      <c r="I2673">
        <v>5.0999999046325684</v>
      </c>
      <c r="J2673">
        <v>23.299999237060547</v>
      </c>
      <c r="K2673">
        <v>1.3999999761581421</v>
      </c>
      <c r="L2673">
        <v>2.0999999046325684</v>
      </c>
      <c r="M2673">
        <v>6.6999998092651367</v>
      </c>
      <c r="P2673">
        <v>20.100000381469727</v>
      </c>
      <c r="Q2673">
        <v>22.200000762939453</v>
      </c>
      <c r="T2673">
        <v>0</v>
      </c>
      <c r="U2673">
        <v>0</v>
      </c>
      <c r="V2673">
        <v>0</v>
      </c>
      <c r="W2673">
        <v>1</v>
      </c>
      <c r="X2673">
        <v>1</v>
      </c>
      <c r="Y2673">
        <v>0</v>
      </c>
      <c r="Z2673">
        <v>0</v>
      </c>
      <c r="AA2673">
        <v>0</v>
      </c>
      <c r="AB2673">
        <v>1</v>
      </c>
      <c r="AC2673">
        <v>0</v>
      </c>
      <c r="AD2673">
        <v>0</v>
      </c>
      <c r="AE2673" s="63"/>
      <c r="AF2673" s="63"/>
      <c r="AG2673">
        <f t="shared" si="41"/>
        <v>0.27173913606849204</v>
      </c>
    </row>
    <row r="2674" spans="1:33" s="4" customFormat="1" x14ac:dyDescent="0.25">
      <c r="A2674" s="4">
        <v>11079</v>
      </c>
      <c r="B2674" t="s">
        <v>129</v>
      </c>
      <c r="C2674" s="4" t="s">
        <v>11</v>
      </c>
      <c r="D2674" s="4">
        <v>1922</v>
      </c>
      <c r="G2674" s="7"/>
      <c r="Q2674" s="4">
        <v>0</v>
      </c>
      <c r="T2674" s="4">
        <v>0</v>
      </c>
      <c r="U2674" s="4">
        <v>0</v>
      </c>
      <c r="V2674" s="4">
        <v>1</v>
      </c>
      <c r="W2674" s="4">
        <v>0</v>
      </c>
      <c r="X2674" s="4">
        <v>1</v>
      </c>
      <c r="Y2674" s="4">
        <v>0</v>
      </c>
      <c r="Z2674" s="4">
        <v>0</v>
      </c>
      <c r="AA2674" s="4">
        <v>0</v>
      </c>
      <c r="AB2674" s="4">
        <v>1</v>
      </c>
      <c r="AC2674" s="4">
        <v>0</v>
      </c>
      <c r="AD2674" s="4">
        <v>0</v>
      </c>
      <c r="AE2674" s="63"/>
      <c r="AF2674" s="63"/>
      <c r="AG2674" t="e">
        <f t="shared" si="41"/>
        <v>#DIV/0!</v>
      </c>
    </row>
    <row r="2675" spans="1:33" x14ac:dyDescent="0.25">
      <c r="A2675">
        <v>11080</v>
      </c>
      <c r="B2675" t="s">
        <v>130</v>
      </c>
      <c r="C2675" t="s">
        <v>472</v>
      </c>
      <c r="D2675">
        <v>1930</v>
      </c>
      <c r="E2675">
        <v>26.299999237060547</v>
      </c>
      <c r="F2675">
        <v>26.299999237060547</v>
      </c>
      <c r="G2675" s="7">
        <v>8</v>
      </c>
      <c r="H2675">
        <v>0.69999998807907104</v>
      </c>
      <c r="I2675">
        <v>5.0999999046325684</v>
      </c>
      <c r="J2675">
        <v>16.299999237060547</v>
      </c>
      <c r="K2675">
        <v>1</v>
      </c>
      <c r="L2675">
        <v>8.1000003814697266</v>
      </c>
      <c r="M2675">
        <v>2.5999999046325684</v>
      </c>
      <c r="O2675">
        <v>0.69999998807907104</v>
      </c>
      <c r="P2675">
        <v>8.5</v>
      </c>
      <c r="Q2675">
        <v>16.600000381469727</v>
      </c>
      <c r="S2675">
        <v>1.5</v>
      </c>
      <c r="T2675">
        <v>0</v>
      </c>
      <c r="U2675">
        <v>0</v>
      </c>
      <c r="V2675">
        <v>0</v>
      </c>
      <c r="W2675">
        <v>1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0</v>
      </c>
      <c r="AE2675" s="63">
        <f>AVERAGE(G2675:G2684)</f>
        <v>8.8000000000000007</v>
      </c>
      <c r="AF2675" s="63">
        <f>_xlfn.VAR.S(G2675:G2684)</f>
        <v>1.0666666666666691</v>
      </c>
      <c r="AG2675">
        <f t="shared" si="41"/>
        <v>0.30418251832976595</v>
      </c>
    </row>
    <row r="2676" spans="1:33" x14ac:dyDescent="0.25">
      <c r="A2676">
        <v>11080</v>
      </c>
      <c r="B2676" t="s">
        <v>130</v>
      </c>
      <c r="C2676" t="s">
        <v>473</v>
      </c>
      <c r="D2676">
        <v>1931</v>
      </c>
      <c r="E2676">
        <v>35.900001525878906</v>
      </c>
      <c r="F2676">
        <v>35.900001525878906</v>
      </c>
      <c r="G2676" s="7">
        <v>10</v>
      </c>
      <c r="H2676">
        <v>1.2000000476837158</v>
      </c>
      <c r="I2676">
        <v>6.8000001907348633</v>
      </c>
      <c r="J2676">
        <v>22.5</v>
      </c>
      <c r="K2676">
        <v>1.6000000238418579</v>
      </c>
      <c r="L2676">
        <v>10.800000190734863</v>
      </c>
      <c r="M2676">
        <v>3.2999999523162842</v>
      </c>
      <c r="O2676">
        <v>1.5</v>
      </c>
      <c r="P2676">
        <v>10.5</v>
      </c>
      <c r="Q2676">
        <v>21.299999237060547</v>
      </c>
      <c r="S2676">
        <v>1.7000000476837158</v>
      </c>
      <c r="T2676">
        <v>0</v>
      </c>
      <c r="U2676">
        <v>0</v>
      </c>
      <c r="V2676">
        <v>0</v>
      </c>
      <c r="W2676">
        <v>1</v>
      </c>
      <c r="X2676">
        <v>0</v>
      </c>
      <c r="Y2676">
        <v>0</v>
      </c>
      <c r="Z2676">
        <v>0</v>
      </c>
      <c r="AA2676">
        <v>0</v>
      </c>
      <c r="AB2676">
        <v>1</v>
      </c>
      <c r="AC2676">
        <v>0</v>
      </c>
      <c r="AD2676">
        <v>0</v>
      </c>
      <c r="AE2676" s="63"/>
      <c r="AF2676" s="63"/>
      <c r="AG2676">
        <f t="shared" si="41"/>
        <v>0.27855152019398638</v>
      </c>
    </row>
    <row r="2677" spans="1:33" x14ac:dyDescent="0.25">
      <c r="A2677">
        <v>11080</v>
      </c>
      <c r="B2677" t="s">
        <v>130</v>
      </c>
      <c r="C2677" t="s">
        <v>474</v>
      </c>
      <c r="D2677">
        <v>1932</v>
      </c>
      <c r="E2677">
        <v>35.700000762939453</v>
      </c>
      <c r="F2677">
        <v>35.700000762939453</v>
      </c>
      <c r="G2677" s="7">
        <v>10</v>
      </c>
      <c r="H2677">
        <v>1.3999999761581421</v>
      </c>
      <c r="I2677">
        <v>6.8000001907348633</v>
      </c>
      <c r="J2677">
        <v>22.799999237060547</v>
      </c>
      <c r="K2677">
        <v>2.0999999046325684</v>
      </c>
      <c r="L2677">
        <v>12</v>
      </c>
      <c r="M2677">
        <v>1.7999999523162842</v>
      </c>
      <c r="O2677">
        <v>1.7000000476837158</v>
      </c>
      <c r="P2677">
        <v>10.600000381469727</v>
      </c>
      <c r="Q2677">
        <v>22.600000381469727</v>
      </c>
      <c r="S2677">
        <v>23.200000762939453</v>
      </c>
      <c r="T2677">
        <v>0</v>
      </c>
      <c r="U2677">
        <v>0</v>
      </c>
      <c r="V2677">
        <v>0</v>
      </c>
      <c r="W2677">
        <v>1</v>
      </c>
      <c r="X2677">
        <v>0</v>
      </c>
      <c r="Y2677">
        <v>0</v>
      </c>
      <c r="Z2677">
        <v>0</v>
      </c>
      <c r="AA2677">
        <v>0</v>
      </c>
      <c r="AB2677">
        <v>1</v>
      </c>
      <c r="AC2677">
        <v>0</v>
      </c>
      <c r="AD2677">
        <v>0</v>
      </c>
      <c r="AE2677" s="63"/>
      <c r="AF2677" s="63"/>
      <c r="AG2677">
        <f t="shared" si="41"/>
        <v>0.28011203883169394</v>
      </c>
    </row>
    <row r="2678" spans="1:33" x14ac:dyDescent="0.25">
      <c r="A2678">
        <v>11080</v>
      </c>
      <c r="B2678" t="s">
        <v>130</v>
      </c>
      <c r="C2678" t="s">
        <v>475</v>
      </c>
      <c r="D2678">
        <v>1933</v>
      </c>
      <c r="E2678">
        <v>36.5</v>
      </c>
      <c r="F2678">
        <v>36.5</v>
      </c>
      <c r="G2678" s="7">
        <v>10</v>
      </c>
      <c r="H2678">
        <v>1</v>
      </c>
      <c r="I2678">
        <v>5.5</v>
      </c>
      <c r="J2678">
        <v>24.299999237060547</v>
      </c>
      <c r="K2678">
        <v>1.5</v>
      </c>
      <c r="L2678">
        <v>12.100000381469727</v>
      </c>
      <c r="M2678">
        <v>1.8999999761581421</v>
      </c>
      <c r="N2678">
        <v>1.1000000238418579</v>
      </c>
      <c r="O2678">
        <v>1.1000000238418579</v>
      </c>
      <c r="P2678">
        <v>11.699999809265137</v>
      </c>
      <c r="Q2678">
        <v>23.799999237060547</v>
      </c>
      <c r="S2678">
        <v>1.3999999761581421</v>
      </c>
      <c r="T2678">
        <v>0</v>
      </c>
      <c r="U2678">
        <v>0</v>
      </c>
      <c r="V2678">
        <v>0</v>
      </c>
      <c r="W2678">
        <v>1</v>
      </c>
      <c r="X2678">
        <v>0</v>
      </c>
      <c r="Y2678">
        <v>0</v>
      </c>
      <c r="Z2678">
        <v>0</v>
      </c>
      <c r="AA2678">
        <v>0</v>
      </c>
      <c r="AB2678">
        <v>1</v>
      </c>
      <c r="AC2678">
        <v>0</v>
      </c>
      <c r="AD2678">
        <v>0</v>
      </c>
      <c r="AE2678" s="63"/>
      <c r="AF2678" s="63"/>
      <c r="AG2678">
        <f t="shared" si="41"/>
        <v>0.27397260273972601</v>
      </c>
    </row>
    <row r="2679" spans="1:33" x14ac:dyDescent="0.25">
      <c r="A2679">
        <v>11080</v>
      </c>
      <c r="B2679" t="s">
        <v>130</v>
      </c>
      <c r="C2679" t="s">
        <v>476</v>
      </c>
      <c r="D2679">
        <v>1934</v>
      </c>
      <c r="E2679">
        <v>29.299999237060547</v>
      </c>
      <c r="F2679">
        <v>29.299999237060547</v>
      </c>
      <c r="G2679" s="7">
        <v>10</v>
      </c>
      <c r="H2679">
        <v>0.5</v>
      </c>
      <c r="I2679">
        <v>5.4000000953674316</v>
      </c>
      <c r="J2679">
        <v>17.399999618530273</v>
      </c>
      <c r="K2679">
        <v>1.2000000476837158</v>
      </c>
      <c r="L2679">
        <v>9.6000003814697266</v>
      </c>
      <c r="M2679">
        <v>2.5999999046325684</v>
      </c>
      <c r="O2679">
        <v>1.3999999761581421</v>
      </c>
      <c r="P2679">
        <v>6.9000000953674316</v>
      </c>
      <c r="Q2679">
        <v>16.5</v>
      </c>
      <c r="R2679">
        <v>0.80000001192092896</v>
      </c>
      <c r="S2679">
        <v>17.399999618530273</v>
      </c>
      <c r="T2679">
        <v>0</v>
      </c>
      <c r="U2679">
        <v>0</v>
      </c>
      <c r="V2679">
        <v>0</v>
      </c>
      <c r="W2679">
        <v>1</v>
      </c>
      <c r="X2679">
        <v>0</v>
      </c>
      <c r="Y2679">
        <v>0</v>
      </c>
      <c r="Z2679">
        <v>0</v>
      </c>
      <c r="AA2679">
        <v>0</v>
      </c>
      <c r="AB2679">
        <v>1</v>
      </c>
      <c r="AC2679">
        <v>0</v>
      </c>
      <c r="AD2679">
        <v>0</v>
      </c>
      <c r="AE2679" s="63"/>
      <c r="AF2679" s="63"/>
      <c r="AG2679">
        <f t="shared" si="41"/>
        <v>0.34129693721463816</v>
      </c>
    </row>
    <row r="2680" spans="1:33" x14ac:dyDescent="0.25">
      <c r="A2680">
        <v>11080</v>
      </c>
      <c r="B2680" t="s">
        <v>130</v>
      </c>
      <c r="C2680" t="s">
        <v>477</v>
      </c>
      <c r="D2680">
        <v>1935</v>
      </c>
      <c r="E2680">
        <v>28.299999237060547</v>
      </c>
      <c r="F2680">
        <v>28.299999237060547</v>
      </c>
      <c r="G2680" s="7">
        <v>8</v>
      </c>
      <c r="H2680">
        <v>0.5</v>
      </c>
      <c r="I2680">
        <v>4.8000001907348633</v>
      </c>
      <c r="J2680">
        <v>18.5</v>
      </c>
      <c r="K2680">
        <v>2</v>
      </c>
      <c r="L2680">
        <v>9.3000001907348633</v>
      </c>
      <c r="M2680">
        <v>2.7000000476837158</v>
      </c>
      <c r="N2680">
        <v>1.1000000238418579</v>
      </c>
      <c r="O2680">
        <v>1.3999999761581421</v>
      </c>
      <c r="P2680">
        <v>6</v>
      </c>
      <c r="Q2680">
        <v>15.300000190734863</v>
      </c>
      <c r="R2680">
        <v>0.5</v>
      </c>
      <c r="S2680">
        <v>18.200000762939453</v>
      </c>
      <c r="T2680">
        <v>0</v>
      </c>
      <c r="U2680">
        <v>0</v>
      </c>
      <c r="V2680">
        <v>0</v>
      </c>
      <c r="W2680">
        <v>1</v>
      </c>
      <c r="X2680">
        <v>0</v>
      </c>
      <c r="Y2680">
        <v>0</v>
      </c>
      <c r="Z2680">
        <v>0</v>
      </c>
      <c r="AA2680">
        <v>0</v>
      </c>
      <c r="AB2680">
        <v>1</v>
      </c>
      <c r="AC2680">
        <v>0</v>
      </c>
      <c r="AD2680">
        <v>0</v>
      </c>
      <c r="AE2680" s="63"/>
      <c r="AF2680" s="63"/>
      <c r="AG2680">
        <f t="shared" si="41"/>
        <v>0.28268551998840763</v>
      </c>
    </row>
    <row r="2681" spans="1:33" x14ac:dyDescent="0.25">
      <c r="A2681">
        <v>11080</v>
      </c>
      <c r="B2681" t="s">
        <v>130</v>
      </c>
      <c r="C2681" t="s">
        <v>478</v>
      </c>
      <c r="D2681">
        <v>1936</v>
      </c>
      <c r="E2681">
        <v>29.5</v>
      </c>
      <c r="F2681">
        <v>29.5</v>
      </c>
      <c r="G2681" s="7">
        <v>8</v>
      </c>
      <c r="H2681">
        <v>0.40000000596046448</v>
      </c>
      <c r="I2681">
        <v>6</v>
      </c>
      <c r="J2681">
        <v>19.399999618530273</v>
      </c>
      <c r="K2681">
        <v>2.7000000476837158</v>
      </c>
      <c r="L2681">
        <v>11.800000190734863</v>
      </c>
      <c r="M2681">
        <v>3.2000000476837158</v>
      </c>
      <c r="N2681">
        <v>1.2000000476837158</v>
      </c>
      <c r="O2681">
        <v>0.89999997615814209</v>
      </c>
      <c r="P2681">
        <v>5.3000001907348633</v>
      </c>
      <c r="Q2681">
        <v>17.100000381469727</v>
      </c>
      <c r="R2681">
        <v>0.80000001192092896</v>
      </c>
      <c r="S2681">
        <v>24.799999237060547</v>
      </c>
      <c r="T2681">
        <v>0</v>
      </c>
      <c r="U2681">
        <v>0</v>
      </c>
      <c r="V2681">
        <v>0</v>
      </c>
      <c r="W2681">
        <v>1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 s="63"/>
      <c r="AF2681" s="63"/>
      <c r="AG2681">
        <f t="shared" si="41"/>
        <v>0.2711864406779661</v>
      </c>
    </row>
    <row r="2682" spans="1:33" x14ac:dyDescent="0.25">
      <c r="A2682">
        <v>11080</v>
      </c>
      <c r="B2682" t="s">
        <v>130</v>
      </c>
      <c r="C2682" t="s">
        <v>479</v>
      </c>
      <c r="D2682">
        <v>1937</v>
      </c>
      <c r="E2682">
        <v>36.700000762939453</v>
      </c>
      <c r="F2682">
        <v>36.700000762939453</v>
      </c>
      <c r="G2682" s="7">
        <v>8</v>
      </c>
      <c r="H2682">
        <v>0.5</v>
      </c>
      <c r="I2682">
        <v>6</v>
      </c>
      <c r="J2682">
        <v>26.5</v>
      </c>
      <c r="K2682">
        <v>3.9000000953674316</v>
      </c>
      <c r="L2682">
        <v>17.5</v>
      </c>
      <c r="M2682">
        <v>3.0999999046325684</v>
      </c>
      <c r="N2682">
        <v>1.7000000476837158</v>
      </c>
      <c r="O2682">
        <v>1.3999999761581421</v>
      </c>
      <c r="P2682">
        <v>5.5999999046325684</v>
      </c>
      <c r="Q2682">
        <v>23.100000381469727</v>
      </c>
      <c r="R2682">
        <v>1.2000000476837158</v>
      </c>
      <c r="S2682">
        <v>30.200000762939453</v>
      </c>
      <c r="T2682">
        <v>0</v>
      </c>
      <c r="U2682">
        <v>0</v>
      </c>
      <c r="V2682">
        <v>0</v>
      </c>
      <c r="W2682">
        <v>1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0</v>
      </c>
      <c r="AD2682">
        <v>0</v>
      </c>
      <c r="AE2682" s="63"/>
      <c r="AF2682" s="63"/>
      <c r="AG2682">
        <f t="shared" si="41"/>
        <v>0.21798364669459608</v>
      </c>
    </row>
    <row r="2683" spans="1:33" x14ac:dyDescent="0.25">
      <c r="A2683">
        <v>11080</v>
      </c>
      <c r="B2683" t="s">
        <v>130</v>
      </c>
      <c r="C2683" t="s">
        <v>480</v>
      </c>
      <c r="D2683">
        <v>1938</v>
      </c>
      <c r="E2683">
        <v>42.200000762939453</v>
      </c>
      <c r="F2683">
        <v>42.200000762939453</v>
      </c>
      <c r="G2683" s="7">
        <v>8</v>
      </c>
      <c r="H2683">
        <v>0.80000001192092896</v>
      </c>
      <c r="I2683">
        <v>6.3000001907348633</v>
      </c>
      <c r="J2683">
        <v>32.400001525878906</v>
      </c>
      <c r="K2683">
        <v>4.0999999046325684</v>
      </c>
      <c r="L2683">
        <v>23.399999618530273</v>
      </c>
      <c r="M2683">
        <v>2.5999999046325684</v>
      </c>
      <c r="N2683">
        <v>2.2000000476837158</v>
      </c>
      <c r="O2683">
        <v>0.89999997615814209</v>
      </c>
      <c r="P2683">
        <v>6.3000001907348633</v>
      </c>
      <c r="Q2683">
        <v>29.700000762939453</v>
      </c>
      <c r="R2683">
        <v>0.89999997615814209</v>
      </c>
      <c r="S2683">
        <v>29</v>
      </c>
      <c r="T2683">
        <v>0</v>
      </c>
      <c r="U2683">
        <v>0</v>
      </c>
      <c r="V2683">
        <v>0</v>
      </c>
      <c r="W2683">
        <v>1</v>
      </c>
      <c r="X2683">
        <v>0</v>
      </c>
      <c r="Y2683">
        <v>0</v>
      </c>
      <c r="Z2683">
        <v>0</v>
      </c>
      <c r="AA2683">
        <v>0</v>
      </c>
      <c r="AB2683">
        <v>1</v>
      </c>
      <c r="AC2683">
        <v>0</v>
      </c>
      <c r="AD2683">
        <v>0</v>
      </c>
      <c r="AE2683" s="63"/>
      <c r="AF2683" s="63"/>
      <c r="AG2683">
        <f t="shared" si="41"/>
        <v>0.1895734562883159</v>
      </c>
    </row>
    <row r="2684" spans="1:33" s="4" customFormat="1" x14ac:dyDescent="0.25">
      <c r="A2684" s="4">
        <v>11080</v>
      </c>
      <c r="B2684" s="4" t="s">
        <v>130</v>
      </c>
      <c r="C2684" s="4" t="s">
        <v>481</v>
      </c>
      <c r="D2684" s="4">
        <v>1939</v>
      </c>
      <c r="E2684" s="4">
        <v>41.5</v>
      </c>
      <c r="F2684" s="4">
        <v>41.5</v>
      </c>
      <c r="G2684" s="7">
        <v>8</v>
      </c>
      <c r="H2684" s="4">
        <v>1</v>
      </c>
      <c r="I2684" s="4">
        <v>6.3000001907348633</v>
      </c>
      <c r="J2684" s="4">
        <v>31.399999618530273</v>
      </c>
      <c r="K2684" s="4">
        <v>3.5</v>
      </c>
      <c r="L2684" s="4">
        <v>21.200000762939453</v>
      </c>
      <c r="M2684" s="4">
        <v>2.0999999046325684</v>
      </c>
      <c r="N2684" s="4">
        <v>2.4000000953674316</v>
      </c>
      <c r="O2684" s="4">
        <v>0.69999998807907104</v>
      </c>
      <c r="P2684" s="4">
        <v>8.6999998092651367</v>
      </c>
      <c r="Q2684" s="4">
        <v>29.900001525878906</v>
      </c>
      <c r="R2684" s="4">
        <v>0.80000001192092896</v>
      </c>
      <c r="T2684" s="4">
        <v>0</v>
      </c>
      <c r="U2684" s="4">
        <v>0</v>
      </c>
      <c r="V2684" s="4">
        <v>0</v>
      </c>
      <c r="W2684" s="4">
        <v>1</v>
      </c>
      <c r="X2684" s="4">
        <v>0</v>
      </c>
      <c r="Y2684" s="4">
        <v>0</v>
      </c>
      <c r="Z2684" s="4">
        <v>0</v>
      </c>
      <c r="AA2684" s="4">
        <v>0</v>
      </c>
      <c r="AB2684" s="4">
        <v>1</v>
      </c>
      <c r="AC2684" s="4">
        <v>0</v>
      </c>
      <c r="AD2684" s="4">
        <v>0</v>
      </c>
      <c r="AE2684" s="63"/>
      <c r="AF2684" s="63"/>
      <c r="AG2684">
        <f t="shared" si="41"/>
        <v>0.19277108433734941</v>
      </c>
    </row>
    <row r="2685" spans="1:33" x14ac:dyDescent="0.25">
      <c r="A2685">
        <v>11081</v>
      </c>
      <c r="B2685" t="s">
        <v>131</v>
      </c>
      <c r="C2685" t="s">
        <v>467</v>
      </c>
      <c r="D2685">
        <v>1925</v>
      </c>
      <c r="E2685">
        <v>5.3000001907348633</v>
      </c>
      <c r="F2685">
        <v>5.3000001907348633</v>
      </c>
      <c r="G2685" s="7">
        <v>1</v>
      </c>
      <c r="H2685">
        <v>0.20000000298023224</v>
      </c>
      <c r="I2685">
        <v>1</v>
      </c>
      <c r="J2685">
        <v>4.0999999046325684</v>
      </c>
      <c r="K2685">
        <v>0.10000000149011612</v>
      </c>
      <c r="L2685">
        <v>1.3999999761581421</v>
      </c>
      <c r="M2685">
        <v>0</v>
      </c>
      <c r="P2685">
        <v>3.7000000476837158</v>
      </c>
      <c r="Q2685">
        <v>5.0999999046325684</v>
      </c>
      <c r="S2685">
        <v>3.2000000476837158</v>
      </c>
      <c r="T2685">
        <v>0</v>
      </c>
      <c r="U2685">
        <v>0</v>
      </c>
      <c r="V2685">
        <v>0</v>
      </c>
      <c r="W2685">
        <v>1</v>
      </c>
      <c r="X2685">
        <v>0</v>
      </c>
      <c r="Y2685">
        <v>0</v>
      </c>
      <c r="Z2685">
        <v>0</v>
      </c>
      <c r="AA2685">
        <v>0</v>
      </c>
      <c r="AB2685">
        <v>1</v>
      </c>
      <c r="AC2685">
        <v>0</v>
      </c>
      <c r="AD2685">
        <v>0</v>
      </c>
      <c r="AE2685" s="63">
        <f>AVERAGE(G2685:G2696)</f>
        <v>1.4583333333333333</v>
      </c>
      <c r="AF2685" s="63">
        <f>_xlfn.VAR.S(G2685:G2696)</f>
        <v>2.0833333333333318E-2</v>
      </c>
      <c r="AG2685">
        <f t="shared" si="41"/>
        <v>0.18867923849288515</v>
      </c>
    </row>
    <row r="2686" spans="1:33" x14ac:dyDescent="0.25">
      <c r="A2686">
        <v>11081</v>
      </c>
      <c r="B2686" t="s">
        <v>131</v>
      </c>
      <c r="C2686" t="s">
        <v>468</v>
      </c>
      <c r="D2686">
        <v>1926</v>
      </c>
      <c r="E2686">
        <v>4.8000001907348633</v>
      </c>
      <c r="F2686">
        <v>4.8000001907348633</v>
      </c>
      <c r="G2686" s="7">
        <v>1.5</v>
      </c>
      <c r="H2686">
        <v>0.10000000149011612</v>
      </c>
      <c r="I2686">
        <v>1.5</v>
      </c>
      <c r="J2686">
        <v>3.2000000476837158</v>
      </c>
      <c r="K2686">
        <v>0</v>
      </c>
      <c r="L2686">
        <v>1.6000000238418579</v>
      </c>
      <c r="M2686">
        <v>0</v>
      </c>
      <c r="P2686">
        <v>3.0999999046325684</v>
      </c>
      <c r="Q2686">
        <v>4.6999998092651367</v>
      </c>
      <c r="S2686">
        <v>3.2999999523162842</v>
      </c>
      <c r="T2686">
        <v>0</v>
      </c>
      <c r="U2686">
        <v>0</v>
      </c>
      <c r="V2686">
        <v>0</v>
      </c>
      <c r="W2686">
        <v>1</v>
      </c>
      <c r="X2686">
        <v>0</v>
      </c>
      <c r="Y2686">
        <v>0</v>
      </c>
      <c r="Z2686">
        <v>0</v>
      </c>
      <c r="AA2686">
        <v>0</v>
      </c>
      <c r="AB2686">
        <v>1</v>
      </c>
      <c r="AC2686">
        <v>0</v>
      </c>
      <c r="AD2686">
        <v>0</v>
      </c>
      <c r="AE2686" s="63"/>
      <c r="AF2686" s="63"/>
      <c r="AG2686">
        <f t="shared" si="41"/>
        <v>0.31249998758236619</v>
      </c>
    </row>
    <row r="2687" spans="1:33" x14ac:dyDescent="0.25">
      <c r="A2687">
        <v>11081</v>
      </c>
      <c r="B2687" t="s">
        <v>131</v>
      </c>
      <c r="C2687" t="s">
        <v>469</v>
      </c>
      <c r="D2687">
        <v>1927</v>
      </c>
      <c r="E2687">
        <v>5.0999999046325684</v>
      </c>
      <c r="F2687">
        <v>5.0999999046325684</v>
      </c>
      <c r="G2687" s="7">
        <v>1.5</v>
      </c>
      <c r="H2687">
        <v>0.30000001192092896</v>
      </c>
      <c r="I2687">
        <v>1.5</v>
      </c>
      <c r="J2687">
        <v>3.2999999523162842</v>
      </c>
      <c r="K2687">
        <v>0.10000000149011612</v>
      </c>
      <c r="L2687">
        <v>1.6000000238418579</v>
      </c>
      <c r="M2687">
        <v>0</v>
      </c>
      <c r="P2687">
        <v>3.2000000476837158</v>
      </c>
      <c r="Q2687">
        <v>4.8000001907348633</v>
      </c>
      <c r="S2687">
        <v>4.0999999046325684</v>
      </c>
      <c r="T2687">
        <v>0</v>
      </c>
      <c r="U2687">
        <v>0</v>
      </c>
      <c r="V2687">
        <v>0</v>
      </c>
      <c r="W2687">
        <v>1</v>
      </c>
      <c r="X2687">
        <v>0</v>
      </c>
      <c r="Y2687">
        <v>0</v>
      </c>
      <c r="Z2687">
        <v>0</v>
      </c>
      <c r="AA2687">
        <v>0</v>
      </c>
      <c r="AB2687">
        <v>1</v>
      </c>
      <c r="AC2687">
        <v>0</v>
      </c>
      <c r="AD2687">
        <v>0</v>
      </c>
      <c r="AE2687" s="63"/>
      <c r="AF2687" s="63"/>
      <c r="AG2687">
        <f t="shared" si="41"/>
        <v>0.2941176525586755</v>
      </c>
    </row>
    <row r="2688" spans="1:33" x14ac:dyDescent="0.25">
      <c r="A2688">
        <v>11081</v>
      </c>
      <c r="B2688" t="s">
        <v>131</v>
      </c>
      <c r="C2688" t="s">
        <v>470</v>
      </c>
      <c r="D2688">
        <v>1928</v>
      </c>
      <c r="E2688">
        <v>5.9000000953674316</v>
      </c>
      <c r="F2688">
        <v>5.9000000953674316</v>
      </c>
      <c r="G2688" s="7">
        <v>1.5</v>
      </c>
      <c r="H2688">
        <v>0.30000001192092896</v>
      </c>
      <c r="I2688">
        <v>1.5</v>
      </c>
      <c r="J2688">
        <v>4.0999999046325684</v>
      </c>
      <c r="K2688">
        <v>0.10000000149011612</v>
      </c>
      <c r="L2688">
        <v>2.0999999046325684</v>
      </c>
      <c r="M2688">
        <v>0</v>
      </c>
      <c r="P2688">
        <v>3.5</v>
      </c>
      <c r="Q2688">
        <v>5.5999999046325684</v>
      </c>
      <c r="S2688">
        <v>3.0999999046325684</v>
      </c>
      <c r="T2688">
        <v>0</v>
      </c>
      <c r="U2688">
        <v>0</v>
      </c>
      <c r="V2688">
        <v>0</v>
      </c>
      <c r="W2688">
        <v>1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 s="63"/>
      <c r="AF2688" s="63"/>
      <c r="AG2688">
        <f t="shared" si="41"/>
        <v>0.25423728402610901</v>
      </c>
    </row>
    <row r="2689" spans="1:33" x14ac:dyDescent="0.25">
      <c r="A2689">
        <v>11081</v>
      </c>
      <c r="B2689" t="s">
        <v>131</v>
      </c>
      <c r="C2689" t="s">
        <v>471</v>
      </c>
      <c r="D2689">
        <v>1929</v>
      </c>
      <c r="E2689">
        <v>4.9000000953674316</v>
      </c>
      <c r="F2689">
        <v>4.9000000953674316</v>
      </c>
      <c r="G2689" s="7">
        <v>1.5</v>
      </c>
      <c r="H2689">
        <v>0.30000001192092896</v>
      </c>
      <c r="I2689">
        <v>1.5</v>
      </c>
      <c r="J2689">
        <v>3.0999999046325684</v>
      </c>
      <c r="K2689">
        <v>0.10000000149011612</v>
      </c>
      <c r="L2689">
        <v>1.3999999761581421</v>
      </c>
      <c r="M2689">
        <v>0</v>
      </c>
      <c r="P2689">
        <v>3.0999999046325684</v>
      </c>
      <c r="Q2689">
        <v>4.5</v>
      </c>
      <c r="S2689">
        <v>3.5999999046325684</v>
      </c>
      <c r="T2689">
        <v>0</v>
      </c>
      <c r="U2689">
        <v>0</v>
      </c>
      <c r="V2689">
        <v>0</v>
      </c>
      <c r="W2689">
        <v>1</v>
      </c>
      <c r="X2689">
        <v>0</v>
      </c>
      <c r="Y2689">
        <v>0</v>
      </c>
      <c r="Z2689">
        <v>0</v>
      </c>
      <c r="AA2689">
        <v>0</v>
      </c>
      <c r="AB2689">
        <v>1</v>
      </c>
      <c r="AC2689">
        <v>0</v>
      </c>
      <c r="AD2689">
        <v>0</v>
      </c>
      <c r="AE2689" s="63"/>
      <c r="AF2689" s="63"/>
      <c r="AG2689">
        <f t="shared" si="41"/>
        <v>0.30612244302160996</v>
      </c>
    </row>
    <row r="2690" spans="1:33" x14ac:dyDescent="0.25">
      <c r="A2690">
        <v>11081</v>
      </c>
      <c r="B2690" t="s">
        <v>131</v>
      </c>
      <c r="C2690" t="s">
        <v>472</v>
      </c>
      <c r="D2690">
        <v>1930</v>
      </c>
      <c r="E2690">
        <v>5.5</v>
      </c>
      <c r="F2690">
        <v>5.5</v>
      </c>
      <c r="G2690" s="7">
        <v>1.5</v>
      </c>
      <c r="H2690">
        <v>0.40000000596046448</v>
      </c>
      <c r="I2690">
        <v>1.5</v>
      </c>
      <c r="J2690">
        <v>3.5999999046325684</v>
      </c>
      <c r="K2690">
        <v>0</v>
      </c>
      <c r="L2690">
        <v>1.6000000238418579</v>
      </c>
      <c r="M2690">
        <v>0</v>
      </c>
      <c r="P2690">
        <v>3.5999999046325684</v>
      </c>
      <c r="Q2690">
        <v>5.1999998092651367</v>
      </c>
      <c r="S2690">
        <v>2.9000000953674316</v>
      </c>
      <c r="T2690">
        <v>0</v>
      </c>
      <c r="U2690">
        <v>0</v>
      </c>
      <c r="V2690">
        <v>0</v>
      </c>
      <c r="W2690">
        <v>1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 s="63"/>
      <c r="AF2690" s="63"/>
      <c r="AG2690">
        <f t="shared" si="41"/>
        <v>0.27272727272727271</v>
      </c>
    </row>
    <row r="2691" spans="1:33" x14ac:dyDescent="0.25">
      <c r="A2691">
        <v>11081</v>
      </c>
      <c r="B2691" t="s">
        <v>131</v>
      </c>
      <c r="C2691" t="s">
        <v>473</v>
      </c>
      <c r="D2691">
        <v>1931</v>
      </c>
      <c r="E2691">
        <v>4.5999999046325684</v>
      </c>
      <c r="F2691">
        <v>4.5999999046325684</v>
      </c>
      <c r="G2691" s="7">
        <v>1.5</v>
      </c>
      <c r="H2691">
        <v>0.20000000298023224</v>
      </c>
      <c r="I2691">
        <v>1.5</v>
      </c>
      <c r="J2691">
        <v>2.9000000953674316</v>
      </c>
      <c r="K2691">
        <v>0</v>
      </c>
      <c r="L2691">
        <v>1.5</v>
      </c>
      <c r="M2691">
        <v>0</v>
      </c>
      <c r="P2691">
        <v>2.9000000953674316</v>
      </c>
      <c r="Q2691">
        <v>4.4000000953674316</v>
      </c>
      <c r="S2691">
        <v>3.5999999046325684</v>
      </c>
      <c r="T2691">
        <v>0</v>
      </c>
      <c r="U2691">
        <v>0</v>
      </c>
      <c r="V2691">
        <v>0</v>
      </c>
      <c r="W2691">
        <v>1</v>
      </c>
      <c r="X2691">
        <v>0</v>
      </c>
      <c r="Y2691">
        <v>0</v>
      </c>
      <c r="Z2691">
        <v>0</v>
      </c>
      <c r="AA2691">
        <v>0</v>
      </c>
      <c r="AB2691">
        <v>1</v>
      </c>
      <c r="AC2691">
        <v>0</v>
      </c>
      <c r="AD2691">
        <v>0</v>
      </c>
      <c r="AE2691" s="63"/>
      <c r="AF2691" s="63"/>
      <c r="AG2691">
        <f t="shared" ref="AG2691:AG2754" si="42">G2691/E2691</f>
        <v>0.3260869632821905</v>
      </c>
    </row>
    <row r="2692" spans="1:33" x14ac:dyDescent="0.25">
      <c r="A2692">
        <v>11081</v>
      </c>
      <c r="B2692" t="s">
        <v>131</v>
      </c>
      <c r="C2692" t="s">
        <v>474</v>
      </c>
      <c r="D2692">
        <v>1932</v>
      </c>
      <c r="E2692">
        <v>5.3000001907348633</v>
      </c>
      <c r="F2692">
        <v>5.3000001907348633</v>
      </c>
      <c r="G2692" s="7">
        <v>1.5</v>
      </c>
      <c r="H2692">
        <v>0.20000000298023224</v>
      </c>
      <c r="I2692">
        <v>1.5</v>
      </c>
      <c r="J2692">
        <v>3.5999999046325684</v>
      </c>
      <c r="K2692">
        <v>0.10000000149011612</v>
      </c>
      <c r="L2692">
        <v>1.3999999761581421</v>
      </c>
      <c r="M2692">
        <v>0</v>
      </c>
      <c r="P2692">
        <v>3.5999999046325684</v>
      </c>
      <c r="Q2692">
        <v>5</v>
      </c>
      <c r="S2692">
        <v>4.1999998092651367</v>
      </c>
      <c r="T2692">
        <v>0</v>
      </c>
      <c r="U2692">
        <v>0</v>
      </c>
      <c r="V2692">
        <v>0</v>
      </c>
      <c r="W2692">
        <v>1</v>
      </c>
      <c r="X2692">
        <v>0</v>
      </c>
      <c r="Y2692">
        <v>0</v>
      </c>
      <c r="Z2692">
        <v>0</v>
      </c>
      <c r="AA2692">
        <v>0</v>
      </c>
      <c r="AB2692">
        <v>1</v>
      </c>
      <c r="AC2692">
        <v>0</v>
      </c>
      <c r="AD2692">
        <v>0</v>
      </c>
      <c r="AE2692" s="63"/>
      <c r="AF2692" s="63"/>
      <c r="AG2692">
        <f t="shared" si="42"/>
        <v>0.28301885773932772</v>
      </c>
    </row>
    <row r="2693" spans="1:33" x14ac:dyDescent="0.25">
      <c r="A2693">
        <v>11081</v>
      </c>
      <c r="B2693" t="s">
        <v>131</v>
      </c>
      <c r="C2693" t="s">
        <v>475</v>
      </c>
      <c r="D2693">
        <v>1933</v>
      </c>
      <c r="E2693">
        <v>5.9000000953674316</v>
      </c>
      <c r="F2693">
        <v>5.9000000953674316</v>
      </c>
      <c r="G2693" s="7">
        <v>1.5</v>
      </c>
      <c r="H2693">
        <v>0.20000000298023224</v>
      </c>
      <c r="I2693">
        <v>1.5</v>
      </c>
      <c r="J2693">
        <v>4.1999998092651367</v>
      </c>
      <c r="K2693">
        <v>0.10000000149011612</v>
      </c>
      <c r="L2693">
        <v>1.7000000476837158</v>
      </c>
      <c r="M2693">
        <v>0</v>
      </c>
      <c r="P2693">
        <v>3.9000000953674316</v>
      </c>
      <c r="Q2693">
        <v>5.6000003814697266</v>
      </c>
      <c r="S2693">
        <v>3.5999999046325684</v>
      </c>
      <c r="T2693">
        <v>0</v>
      </c>
      <c r="U2693">
        <v>0</v>
      </c>
      <c r="V2693">
        <v>0</v>
      </c>
      <c r="W2693">
        <v>1</v>
      </c>
      <c r="X2693">
        <v>0</v>
      </c>
      <c r="Y2693">
        <v>0</v>
      </c>
      <c r="Z2693">
        <v>0</v>
      </c>
      <c r="AA2693">
        <v>0</v>
      </c>
      <c r="AB2693">
        <v>1</v>
      </c>
      <c r="AC2693">
        <v>0</v>
      </c>
      <c r="AD2693">
        <v>0</v>
      </c>
      <c r="AE2693" s="63"/>
      <c r="AF2693" s="63"/>
      <c r="AG2693">
        <f t="shared" si="42"/>
        <v>0.25423728402610901</v>
      </c>
    </row>
    <row r="2694" spans="1:33" x14ac:dyDescent="0.25">
      <c r="A2694">
        <v>11081</v>
      </c>
      <c r="B2694" t="s">
        <v>131</v>
      </c>
      <c r="C2694" t="s">
        <v>476</v>
      </c>
      <c r="D2694">
        <v>1934</v>
      </c>
      <c r="E2694">
        <v>5.3000001907348633</v>
      </c>
      <c r="F2694">
        <v>5.3000001907348633</v>
      </c>
      <c r="G2694" s="7">
        <v>1.5</v>
      </c>
      <c r="H2694">
        <v>0.20000000298023224</v>
      </c>
      <c r="I2694">
        <v>1.5</v>
      </c>
      <c r="J2694">
        <v>3.5999999046325684</v>
      </c>
      <c r="K2694">
        <v>0.10000000149011612</v>
      </c>
      <c r="L2694">
        <v>1.3999999761581421</v>
      </c>
      <c r="M2694">
        <v>0</v>
      </c>
      <c r="P2694">
        <v>3.5999999046325684</v>
      </c>
      <c r="Q2694">
        <v>5</v>
      </c>
      <c r="S2694">
        <v>3</v>
      </c>
      <c r="T2694">
        <v>0</v>
      </c>
      <c r="U2694">
        <v>0</v>
      </c>
      <c r="V2694">
        <v>0</v>
      </c>
      <c r="W2694">
        <v>1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0</v>
      </c>
      <c r="AE2694" s="63"/>
      <c r="AF2694" s="63"/>
      <c r="AG2694">
        <f t="shared" si="42"/>
        <v>0.28301885773932772</v>
      </c>
    </row>
    <row r="2695" spans="1:33" x14ac:dyDescent="0.25">
      <c r="A2695">
        <v>11081</v>
      </c>
      <c r="B2695" t="s">
        <v>131</v>
      </c>
      <c r="C2695" t="s">
        <v>477</v>
      </c>
      <c r="D2695">
        <v>1935</v>
      </c>
      <c r="E2695">
        <v>4.5999999046325684</v>
      </c>
      <c r="F2695">
        <v>4.5999999046325684</v>
      </c>
      <c r="G2695" s="7">
        <v>1.5</v>
      </c>
      <c r="H2695">
        <v>0.10000000149011612</v>
      </c>
      <c r="I2695">
        <v>1.5</v>
      </c>
      <c r="J2695">
        <v>3</v>
      </c>
      <c r="K2695">
        <v>0.10000000149011612</v>
      </c>
      <c r="L2695">
        <v>1.6000000238418579</v>
      </c>
      <c r="M2695">
        <v>0</v>
      </c>
      <c r="P2695">
        <v>2.7000000476837158</v>
      </c>
      <c r="Q2695">
        <v>4.3000001907348633</v>
      </c>
      <c r="S2695">
        <v>3</v>
      </c>
      <c r="T2695">
        <v>0</v>
      </c>
      <c r="U2695">
        <v>0</v>
      </c>
      <c r="V2695">
        <v>0</v>
      </c>
      <c r="W2695">
        <v>1</v>
      </c>
      <c r="X2695">
        <v>0</v>
      </c>
      <c r="Y2695">
        <v>0</v>
      </c>
      <c r="Z2695">
        <v>0</v>
      </c>
      <c r="AA2695">
        <v>0</v>
      </c>
      <c r="AB2695">
        <v>1</v>
      </c>
      <c r="AC2695">
        <v>0</v>
      </c>
      <c r="AD2695">
        <v>0</v>
      </c>
      <c r="AE2695" s="63"/>
      <c r="AF2695" s="63"/>
      <c r="AG2695">
        <f t="shared" si="42"/>
        <v>0.3260869632821905</v>
      </c>
    </row>
    <row r="2696" spans="1:33" x14ac:dyDescent="0.25">
      <c r="A2696">
        <v>11081</v>
      </c>
      <c r="B2696" t="s">
        <v>131</v>
      </c>
      <c r="C2696" t="s">
        <v>478</v>
      </c>
      <c r="D2696">
        <v>1936</v>
      </c>
      <c r="E2696">
        <v>4.5999999046325684</v>
      </c>
      <c r="F2696">
        <v>4.5999999046325684</v>
      </c>
      <c r="G2696" s="7">
        <v>1.5</v>
      </c>
      <c r="H2696">
        <v>0.10000000149011612</v>
      </c>
      <c r="I2696">
        <v>1.5</v>
      </c>
      <c r="J2696">
        <v>3</v>
      </c>
      <c r="K2696">
        <v>0.10000000149011612</v>
      </c>
      <c r="L2696">
        <v>1.7999999523162842</v>
      </c>
      <c r="M2696">
        <v>0</v>
      </c>
      <c r="P2696">
        <v>2.5</v>
      </c>
      <c r="Q2696">
        <v>4.3000001907348633</v>
      </c>
      <c r="T2696">
        <v>0</v>
      </c>
      <c r="U2696">
        <v>0</v>
      </c>
      <c r="V2696">
        <v>0</v>
      </c>
      <c r="W2696">
        <v>1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0</v>
      </c>
      <c r="AE2696" s="63"/>
      <c r="AF2696" s="63"/>
      <c r="AG2696">
        <f t="shared" si="42"/>
        <v>0.3260869632821905</v>
      </c>
    </row>
    <row r="2697" spans="1:33" s="4" customFormat="1" x14ac:dyDescent="0.25">
      <c r="A2697" s="4">
        <v>11081</v>
      </c>
      <c r="B2697" s="4" t="s">
        <v>131</v>
      </c>
      <c r="C2697" s="4" t="s">
        <v>542</v>
      </c>
      <c r="D2697" s="4">
        <v>1937</v>
      </c>
      <c r="G2697" s="7"/>
      <c r="Q2697" s="4">
        <v>0</v>
      </c>
      <c r="T2697" s="4">
        <v>1</v>
      </c>
      <c r="U2697" s="4">
        <v>1</v>
      </c>
      <c r="V2697" s="4">
        <v>1</v>
      </c>
      <c r="W2697" s="4">
        <v>0</v>
      </c>
      <c r="X2697" s="4">
        <v>0</v>
      </c>
      <c r="Y2697" s="4">
        <v>0</v>
      </c>
      <c r="Z2697" s="4">
        <v>0</v>
      </c>
      <c r="AA2697" s="4">
        <v>0</v>
      </c>
      <c r="AB2697" s="4">
        <v>1</v>
      </c>
      <c r="AC2697" s="4">
        <v>0</v>
      </c>
      <c r="AD2697" s="4">
        <v>0</v>
      </c>
      <c r="AE2697" s="63"/>
      <c r="AF2697" s="63"/>
      <c r="AG2697" t="e">
        <f t="shared" si="42"/>
        <v>#DIV/0!</v>
      </c>
    </row>
    <row r="2698" spans="1:33" x14ac:dyDescent="0.25">
      <c r="A2698">
        <v>11082</v>
      </c>
      <c r="B2698" t="s">
        <v>132</v>
      </c>
      <c r="C2698" t="s">
        <v>449</v>
      </c>
      <c r="D2698">
        <v>1907</v>
      </c>
      <c r="E2698">
        <v>21.100000381469727</v>
      </c>
      <c r="F2698">
        <v>21.100000381469727</v>
      </c>
      <c r="G2698" s="7">
        <v>5</v>
      </c>
      <c r="H2698">
        <v>0.10000000149011612</v>
      </c>
      <c r="I2698">
        <v>5</v>
      </c>
      <c r="J2698">
        <v>5.1999998092651367</v>
      </c>
      <c r="K2698">
        <v>0.69999998807907104</v>
      </c>
      <c r="L2698">
        <v>1.8999999761581421</v>
      </c>
      <c r="M2698">
        <v>0.20000000298023224</v>
      </c>
      <c r="P2698">
        <v>16.700000762939453</v>
      </c>
      <c r="Q2698">
        <v>18.600000381469727</v>
      </c>
      <c r="T2698">
        <v>0</v>
      </c>
      <c r="U2698">
        <v>0</v>
      </c>
      <c r="V2698">
        <v>0</v>
      </c>
      <c r="W2698">
        <v>1</v>
      </c>
      <c r="X2698">
        <v>1</v>
      </c>
      <c r="Y2698">
        <v>0</v>
      </c>
      <c r="Z2698">
        <v>0</v>
      </c>
      <c r="AA2698">
        <v>0</v>
      </c>
      <c r="AB2698">
        <v>1</v>
      </c>
      <c r="AC2698">
        <v>0</v>
      </c>
      <c r="AD2698">
        <v>0</v>
      </c>
      <c r="AE2698" s="63">
        <f>AVERAGE(G2698:G2724)</f>
        <v>5</v>
      </c>
      <c r="AF2698" s="63">
        <f>_xlfn.VAR.S(G2698:G2724)</f>
        <v>0</v>
      </c>
      <c r="AG2698">
        <f t="shared" si="42"/>
        <v>0.23696682036039488</v>
      </c>
    </row>
    <row r="2699" spans="1:33" x14ac:dyDescent="0.25">
      <c r="A2699">
        <v>11082</v>
      </c>
      <c r="B2699" t="s">
        <v>132</v>
      </c>
      <c r="C2699" t="s">
        <v>450</v>
      </c>
      <c r="D2699">
        <v>1908</v>
      </c>
      <c r="E2699">
        <v>21.700000762939453</v>
      </c>
      <c r="F2699">
        <v>21.700000762939453</v>
      </c>
      <c r="G2699" s="7">
        <v>5</v>
      </c>
      <c r="H2699">
        <v>0.60000002384185791</v>
      </c>
      <c r="I2699">
        <v>5</v>
      </c>
      <c r="J2699">
        <v>5.4000000953674316</v>
      </c>
      <c r="K2699">
        <v>0.69999998807907104</v>
      </c>
      <c r="L2699">
        <v>3.7000000476837158</v>
      </c>
      <c r="M2699">
        <v>0.40000000596046448</v>
      </c>
      <c r="P2699">
        <v>15.5</v>
      </c>
      <c r="Q2699">
        <v>19.200000762939453</v>
      </c>
      <c r="T2699">
        <v>0</v>
      </c>
      <c r="U2699">
        <v>0</v>
      </c>
      <c r="V2699">
        <v>0</v>
      </c>
      <c r="W2699">
        <v>1</v>
      </c>
      <c r="X2699">
        <v>1</v>
      </c>
      <c r="Y2699">
        <v>0</v>
      </c>
      <c r="Z2699">
        <v>0</v>
      </c>
      <c r="AA2699">
        <v>0</v>
      </c>
      <c r="AB2699">
        <v>1</v>
      </c>
      <c r="AC2699">
        <v>0</v>
      </c>
      <c r="AD2699">
        <v>0</v>
      </c>
      <c r="AE2699" s="63"/>
      <c r="AF2699" s="63"/>
      <c r="AG2699">
        <f t="shared" si="42"/>
        <v>0.23041473844274218</v>
      </c>
    </row>
    <row r="2700" spans="1:33" x14ac:dyDescent="0.25">
      <c r="A2700">
        <v>11082</v>
      </c>
      <c r="B2700" t="s">
        <v>132</v>
      </c>
      <c r="C2700" t="s">
        <v>451</v>
      </c>
      <c r="D2700">
        <v>1909</v>
      </c>
      <c r="E2700">
        <v>22.799999237060547</v>
      </c>
      <c r="F2700">
        <v>22.799999237060547</v>
      </c>
      <c r="G2700" s="7">
        <v>5</v>
      </c>
      <c r="H2700">
        <v>0.89999997615814209</v>
      </c>
      <c r="I2700">
        <v>5</v>
      </c>
      <c r="J2700">
        <v>5.3000001907348633</v>
      </c>
      <c r="K2700">
        <v>0.69999998807907104</v>
      </c>
      <c r="L2700">
        <v>2.7999999523162842</v>
      </c>
      <c r="M2700">
        <v>0.80000001192092896</v>
      </c>
      <c r="P2700">
        <v>17.299999237060547</v>
      </c>
      <c r="Q2700">
        <v>20.099998474121094</v>
      </c>
      <c r="S2700">
        <v>6.6999998092651367</v>
      </c>
      <c r="T2700">
        <v>0</v>
      </c>
      <c r="U2700">
        <v>0</v>
      </c>
      <c r="V2700">
        <v>0</v>
      </c>
      <c r="W2700">
        <v>1</v>
      </c>
      <c r="X2700">
        <v>1</v>
      </c>
      <c r="Y2700">
        <v>0</v>
      </c>
      <c r="Z2700">
        <v>0</v>
      </c>
      <c r="AA2700">
        <v>0</v>
      </c>
      <c r="AB2700">
        <v>1</v>
      </c>
      <c r="AC2700">
        <v>0</v>
      </c>
      <c r="AD2700">
        <v>0</v>
      </c>
      <c r="AE2700" s="63"/>
      <c r="AF2700" s="63"/>
      <c r="AG2700">
        <f t="shared" si="42"/>
        <v>0.21929825295224953</v>
      </c>
    </row>
    <row r="2701" spans="1:33" x14ac:dyDescent="0.25">
      <c r="A2701">
        <v>11082</v>
      </c>
      <c r="B2701" t="s">
        <v>132</v>
      </c>
      <c r="C2701" t="s">
        <v>452</v>
      </c>
      <c r="D2701">
        <v>1910</v>
      </c>
      <c r="E2701">
        <v>22.5</v>
      </c>
      <c r="F2701">
        <v>22.510000228881836</v>
      </c>
      <c r="G2701" s="7">
        <v>5</v>
      </c>
      <c r="H2701">
        <v>0.88999998569488525</v>
      </c>
      <c r="I2701">
        <v>5</v>
      </c>
      <c r="J2701">
        <v>6.6999998092651367</v>
      </c>
      <c r="K2701">
        <v>0.68999999761581421</v>
      </c>
      <c r="L2701">
        <v>3.0099999904632568</v>
      </c>
      <c r="M2701">
        <v>0.74000000953674316</v>
      </c>
      <c r="P2701">
        <v>16.690000534057617</v>
      </c>
      <c r="Q2701">
        <v>19.700000762939453</v>
      </c>
      <c r="S2701">
        <v>5.75</v>
      </c>
      <c r="T2701">
        <v>0</v>
      </c>
      <c r="U2701">
        <v>0</v>
      </c>
      <c r="V2701">
        <v>0</v>
      </c>
      <c r="W2701">
        <v>1</v>
      </c>
      <c r="X2701">
        <v>1</v>
      </c>
      <c r="Y2701">
        <v>0</v>
      </c>
      <c r="Z2701">
        <v>0</v>
      </c>
      <c r="AA2701">
        <v>0</v>
      </c>
      <c r="AB2701">
        <v>1</v>
      </c>
      <c r="AC2701">
        <v>0</v>
      </c>
      <c r="AD2701">
        <v>0</v>
      </c>
      <c r="AE2701" s="63"/>
      <c r="AF2701" s="63"/>
      <c r="AG2701">
        <f t="shared" si="42"/>
        <v>0.22222222222222221</v>
      </c>
    </row>
    <row r="2702" spans="1:33" x14ac:dyDescent="0.25">
      <c r="A2702">
        <v>11082</v>
      </c>
      <c r="B2702" t="s">
        <v>132</v>
      </c>
      <c r="C2702" t="s">
        <v>453</v>
      </c>
      <c r="D2702">
        <v>1911</v>
      </c>
      <c r="E2702">
        <v>16.850000381469727</v>
      </c>
      <c r="F2702">
        <v>16.870000839233398</v>
      </c>
      <c r="G2702" s="7">
        <v>5</v>
      </c>
      <c r="H2702">
        <v>0.87999999523162842</v>
      </c>
      <c r="I2702">
        <v>5</v>
      </c>
      <c r="J2702">
        <v>5.75</v>
      </c>
      <c r="K2702">
        <v>0.75</v>
      </c>
      <c r="L2702">
        <v>2.7200000286102295</v>
      </c>
      <c r="M2702">
        <v>0.50999999046325684</v>
      </c>
      <c r="P2702">
        <v>11.470000267028809</v>
      </c>
      <c r="Q2702">
        <v>14.190000534057617</v>
      </c>
      <c r="S2702">
        <v>3.6099998950958252</v>
      </c>
      <c r="T2702">
        <v>0</v>
      </c>
      <c r="U2702">
        <v>0</v>
      </c>
      <c r="V2702">
        <v>0</v>
      </c>
      <c r="W2702">
        <v>1</v>
      </c>
      <c r="X2702">
        <v>1</v>
      </c>
      <c r="Y2702">
        <v>0</v>
      </c>
      <c r="Z2702">
        <v>0</v>
      </c>
      <c r="AA2702">
        <v>0</v>
      </c>
      <c r="AB2702">
        <v>1</v>
      </c>
      <c r="AC2702">
        <v>0</v>
      </c>
      <c r="AD2702">
        <v>0</v>
      </c>
      <c r="AE2702" s="63"/>
      <c r="AF2702" s="63"/>
      <c r="AG2702">
        <f t="shared" si="42"/>
        <v>0.29673589832666103</v>
      </c>
    </row>
    <row r="2703" spans="1:33" x14ac:dyDescent="0.25">
      <c r="A2703">
        <v>11082</v>
      </c>
      <c r="B2703" t="s">
        <v>132</v>
      </c>
      <c r="C2703" t="s">
        <v>454</v>
      </c>
      <c r="D2703">
        <v>1912</v>
      </c>
      <c r="E2703">
        <v>14.569999694824219</v>
      </c>
      <c r="F2703">
        <v>14.579999923706055</v>
      </c>
      <c r="G2703" s="7">
        <v>5</v>
      </c>
      <c r="H2703">
        <v>0.87999999523162842</v>
      </c>
      <c r="I2703">
        <v>5</v>
      </c>
      <c r="J2703">
        <v>3.6099998950958252</v>
      </c>
      <c r="K2703">
        <v>0.56999999284744263</v>
      </c>
      <c r="L2703">
        <v>2.0699999332427979</v>
      </c>
      <c r="M2703">
        <v>0.79000002145767212</v>
      </c>
      <c r="P2703">
        <v>10.079999923706055</v>
      </c>
      <c r="Q2703">
        <v>12.149999618530273</v>
      </c>
      <c r="T2703">
        <v>0</v>
      </c>
      <c r="U2703">
        <v>0</v>
      </c>
      <c r="V2703">
        <v>0</v>
      </c>
      <c r="W2703">
        <v>1</v>
      </c>
      <c r="X2703">
        <v>1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0</v>
      </c>
      <c r="AE2703" s="63"/>
      <c r="AF2703" s="63"/>
      <c r="AG2703">
        <f t="shared" si="42"/>
        <v>0.34317090629563823</v>
      </c>
    </row>
    <row r="2704" spans="1:33" x14ac:dyDescent="0.25">
      <c r="A2704">
        <v>11082</v>
      </c>
      <c r="B2704" t="s">
        <v>132</v>
      </c>
      <c r="C2704" t="s">
        <v>460</v>
      </c>
      <c r="D2704">
        <v>1918</v>
      </c>
      <c r="E2704">
        <v>10.960000038146973</v>
      </c>
      <c r="F2704">
        <v>10.960000038146973</v>
      </c>
      <c r="G2704" s="7">
        <v>5</v>
      </c>
      <c r="H2704">
        <v>1.1499999761581421</v>
      </c>
      <c r="I2704">
        <v>5</v>
      </c>
      <c r="J2704">
        <v>2.7799999713897705</v>
      </c>
      <c r="K2704">
        <v>1.1699999570846558</v>
      </c>
      <c r="L2704">
        <v>1.6100000143051147</v>
      </c>
      <c r="M2704">
        <v>0.67000001668930054</v>
      </c>
      <c r="P2704">
        <v>6.5100002288818359</v>
      </c>
      <c r="Q2704">
        <v>8.119999885559082</v>
      </c>
      <c r="S2704">
        <v>8.3999996185302734</v>
      </c>
      <c r="T2704">
        <v>0</v>
      </c>
      <c r="U2704">
        <v>0</v>
      </c>
      <c r="V2704">
        <v>0</v>
      </c>
      <c r="W2704">
        <v>1</v>
      </c>
      <c r="X2704">
        <v>1</v>
      </c>
      <c r="Y2704">
        <v>0</v>
      </c>
      <c r="Z2704">
        <v>0</v>
      </c>
      <c r="AA2704">
        <v>0</v>
      </c>
      <c r="AB2704">
        <v>1</v>
      </c>
      <c r="AC2704">
        <v>0</v>
      </c>
      <c r="AD2704">
        <v>0</v>
      </c>
      <c r="AE2704" s="63"/>
      <c r="AF2704" s="63"/>
      <c r="AG2704">
        <f t="shared" si="42"/>
        <v>0.45620437797419561</v>
      </c>
    </row>
    <row r="2705" spans="1:33" x14ac:dyDescent="0.25">
      <c r="A2705">
        <v>11082</v>
      </c>
      <c r="B2705" t="s">
        <v>132</v>
      </c>
      <c r="C2705" t="s">
        <v>461</v>
      </c>
      <c r="D2705">
        <v>1919</v>
      </c>
      <c r="E2705">
        <v>17.100000381469727</v>
      </c>
      <c r="F2705">
        <v>17.100000381469727</v>
      </c>
      <c r="G2705" s="7">
        <v>5</v>
      </c>
      <c r="H2705">
        <v>1.6000000238418579</v>
      </c>
      <c r="I2705">
        <v>5</v>
      </c>
      <c r="J2705">
        <v>8.3999996185302734</v>
      </c>
      <c r="K2705">
        <v>2.2000000476837158</v>
      </c>
      <c r="L2705">
        <v>0.69999998807907104</v>
      </c>
      <c r="M2705">
        <v>0.30000001192092896</v>
      </c>
      <c r="P2705">
        <v>12.899999618530273</v>
      </c>
      <c r="Q2705">
        <v>13.59999942779541</v>
      </c>
      <c r="S2705">
        <v>24.5</v>
      </c>
      <c r="T2705">
        <v>0</v>
      </c>
      <c r="U2705">
        <v>0</v>
      </c>
      <c r="V2705">
        <v>0</v>
      </c>
      <c r="W2705">
        <v>1</v>
      </c>
      <c r="X2705">
        <v>1</v>
      </c>
      <c r="Y2705">
        <v>0</v>
      </c>
      <c r="Z2705">
        <v>0</v>
      </c>
      <c r="AA2705">
        <v>0</v>
      </c>
      <c r="AB2705">
        <v>1</v>
      </c>
      <c r="AC2705">
        <v>0</v>
      </c>
      <c r="AD2705">
        <v>0</v>
      </c>
      <c r="AE2705" s="63"/>
      <c r="AF2705" s="63"/>
      <c r="AG2705">
        <f t="shared" si="42"/>
        <v>0.29239765429585651</v>
      </c>
    </row>
    <row r="2706" spans="1:33" x14ac:dyDescent="0.25">
      <c r="A2706">
        <v>11082</v>
      </c>
      <c r="B2706" t="s">
        <v>132</v>
      </c>
      <c r="C2706" t="s">
        <v>462</v>
      </c>
      <c r="D2706">
        <v>1920</v>
      </c>
      <c r="E2706">
        <v>33.799999237060547</v>
      </c>
      <c r="F2706">
        <v>33.799999237060547</v>
      </c>
      <c r="G2706" s="7">
        <v>5</v>
      </c>
      <c r="H2706">
        <v>2.2000000476837158</v>
      </c>
      <c r="I2706">
        <v>5</v>
      </c>
      <c r="J2706">
        <v>24.5</v>
      </c>
      <c r="K2706">
        <v>4.5</v>
      </c>
      <c r="L2706">
        <v>5.1999998092651367</v>
      </c>
      <c r="M2706">
        <v>1.1000000238418579</v>
      </c>
      <c r="P2706">
        <v>22</v>
      </c>
      <c r="Q2706">
        <v>27.200000762939453</v>
      </c>
      <c r="S2706">
        <v>14.5</v>
      </c>
      <c r="T2706">
        <v>0</v>
      </c>
      <c r="U2706">
        <v>0</v>
      </c>
      <c r="V2706">
        <v>0</v>
      </c>
      <c r="W2706">
        <v>1</v>
      </c>
      <c r="X2706">
        <v>1</v>
      </c>
      <c r="Y2706">
        <v>0</v>
      </c>
      <c r="Z2706">
        <v>0</v>
      </c>
      <c r="AA2706">
        <v>0</v>
      </c>
      <c r="AB2706">
        <v>1</v>
      </c>
      <c r="AC2706">
        <v>0</v>
      </c>
      <c r="AD2706">
        <v>0</v>
      </c>
      <c r="AE2706" s="63"/>
      <c r="AF2706" s="63"/>
      <c r="AG2706">
        <f t="shared" si="42"/>
        <v>0.14792899742191917</v>
      </c>
    </row>
    <row r="2707" spans="1:33" x14ac:dyDescent="0.25">
      <c r="A2707">
        <v>11082</v>
      </c>
      <c r="B2707" t="s">
        <v>132</v>
      </c>
      <c r="C2707" t="s">
        <v>463</v>
      </c>
      <c r="D2707">
        <v>1921</v>
      </c>
      <c r="E2707">
        <v>22</v>
      </c>
      <c r="F2707">
        <v>22</v>
      </c>
      <c r="G2707" s="7">
        <v>5</v>
      </c>
      <c r="H2707">
        <v>1.7000000476837158</v>
      </c>
      <c r="I2707">
        <v>5</v>
      </c>
      <c r="J2707">
        <v>14.5</v>
      </c>
      <c r="K2707">
        <v>3.2000000476837158</v>
      </c>
      <c r="L2707">
        <v>0.80000001192092896</v>
      </c>
      <c r="M2707">
        <v>0.89999997615814209</v>
      </c>
      <c r="P2707">
        <v>15.600000381469727</v>
      </c>
      <c r="Q2707">
        <v>16.399999618530273</v>
      </c>
      <c r="S2707">
        <v>15.5</v>
      </c>
      <c r="T2707">
        <v>0</v>
      </c>
      <c r="U2707">
        <v>0</v>
      </c>
      <c r="V2707">
        <v>0</v>
      </c>
      <c r="W2707">
        <v>1</v>
      </c>
      <c r="X2707">
        <v>1</v>
      </c>
      <c r="Y2707">
        <v>0</v>
      </c>
      <c r="Z2707">
        <v>0</v>
      </c>
      <c r="AA2707">
        <v>0</v>
      </c>
      <c r="AB2707">
        <v>1</v>
      </c>
      <c r="AC2707">
        <v>0</v>
      </c>
      <c r="AD2707">
        <v>0</v>
      </c>
      <c r="AE2707" s="63"/>
      <c r="AF2707" s="63"/>
      <c r="AG2707">
        <f t="shared" si="42"/>
        <v>0.22727272727272727</v>
      </c>
    </row>
    <row r="2708" spans="1:33" x14ac:dyDescent="0.25">
      <c r="A2708">
        <v>11082</v>
      </c>
      <c r="B2708" t="s">
        <v>132</v>
      </c>
      <c r="C2708" t="s">
        <v>464</v>
      </c>
      <c r="D2708">
        <v>1922</v>
      </c>
      <c r="E2708">
        <v>23.399999618530273</v>
      </c>
      <c r="F2708">
        <v>23.399999618530273</v>
      </c>
      <c r="G2708" s="7">
        <v>5</v>
      </c>
      <c r="H2708">
        <v>1.6000000238418579</v>
      </c>
      <c r="I2708">
        <v>5</v>
      </c>
      <c r="J2708">
        <v>15.5</v>
      </c>
      <c r="K2708">
        <v>2.0999999046325684</v>
      </c>
      <c r="L2708">
        <v>1.3999999761581421</v>
      </c>
      <c r="M2708">
        <v>1.1000000238418579</v>
      </c>
      <c r="P2708">
        <v>16.700000762939453</v>
      </c>
      <c r="Q2708">
        <v>18.100000381469727</v>
      </c>
      <c r="S2708">
        <v>19.100000381469727</v>
      </c>
      <c r="T2708">
        <v>0</v>
      </c>
      <c r="U2708">
        <v>0</v>
      </c>
      <c r="V2708">
        <v>0</v>
      </c>
      <c r="W2708">
        <v>1</v>
      </c>
      <c r="X2708">
        <v>1</v>
      </c>
      <c r="Y2708">
        <v>0</v>
      </c>
      <c r="Z2708">
        <v>0</v>
      </c>
      <c r="AA2708">
        <v>0</v>
      </c>
      <c r="AB2708">
        <v>1</v>
      </c>
      <c r="AC2708">
        <v>0</v>
      </c>
      <c r="AD2708">
        <v>0</v>
      </c>
      <c r="AE2708" s="63"/>
      <c r="AF2708" s="63"/>
      <c r="AG2708">
        <f t="shared" si="42"/>
        <v>0.21367521715857379</v>
      </c>
    </row>
    <row r="2709" spans="1:33" x14ac:dyDescent="0.25">
      <c r="A2709">
        <v>11082</v>
      </c>
      <c r="B2709" t="s">
        <v>132</v>
      </c>
      <c r="C2709" t="s">
        <v>465</v>
      </c>
      <c r="D2709">
        <v>1923</v>
      </c>
      <c r="E2709">
        <v>27.799999237060547</v>
      </c>
      <c r="F2709">
        <v>27.799999237060547</v>
      </c>
      <c r="G2709" s="7">
        <v>5</v>
      </c>
      <c r="H2709">
        <v>1.6000000238418579</v>
      </c>
      <c r="I2709">
        <v>5</v>
      </c>
      <c r="J2709">
        <v>19.100000381469727</v>
      </c>
      <c r="K2709">
        <v>3.0999999046325684</v>
      </c>
      <c r="L2709">
        <v>1.3999999761581421</v>
      </c>
      <c r="M2709">
        <v>1</v>
      </c>
      <c r="O2709">
        <v>0.5</v>
      </c>
      <c r="P2709">
        <v>20.5</v>
      </c>
      <c r="Q2709">
        <v>21.899999618530273</v>
      </c>
      <c r="S2709">
        <v>15.699999809265137</v>
      </c>
      <c r="T2709">
        <v>0</v>
      </c>
      <c r="U2709">
        <v>0</v>
      </c>
      <c r="V2709">
        <v>0</v>
      </c>
      <c r="W2709">
        <v>1</v>
      </c>
      <c r="X2709">
        <v>1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 s="63"/>
      <c r="AF2709" s="63"/>
      <c r="AG2709">
        <f t="shared" si="42"/>
        <v>0.17985612004386078</v>
      </c>
    </row>
    <row r="2710" spans="1:33" x14ac:dyDescent="0.25">
      <c r="A2710">
        <v>11082</v>
      </c>
      <c r="B2710" t="s">
        <v>132</v>
      </c>
      <c r="C2710" t="s">
        <v>466</v>
      </c>
      <c r="D2710">
        <v>1924</v>
      </c>
      <c r="E2710">
        <v>24.799999237060547</v>
      </c>
      <c r="F2710">
        <v>24.799999237060547</v>
      </c>
      <c r="G2710" s="7">
        <v>5</v>
      </c>
      <c r="H2710">
        <v>1.6000000238418579</v>
      </c>
      <c r="I2710">
        <v>5</v>
      </c>
      <c r="J2710">
        <v>15.699999809265137</v>
      </c>
      <c r="K2710">
        <v>1.1000000238418579</v>
      </c>
      <c r="L2710">
        <v>1.7999999523162842</v>
      </c>
      <c r="M2710">
        <v>0.80000001192092896</v>
      </c>
      <c r="O2710">
        <v>0.89999997615814209</v>
      </c>
      <c r="P2710">
        <v>18.899999618530273</v>
      </c>
      <c r="Q2710">
        <v>20.69999885559082</v>
      </c>
      <c r="S2710">
        <v>25.299999237060547</v>
      </c>
      <c r="T2710">
        <v>0</v>
      </c>
      <c r="U2710">
        <v>0</v>
      </c>
      <c r="V2710">
        <v>0</v>
      </c>
      <c r="W2710">
        <v>1</v>
      </c>
      <c r="X2710">
        <v>1</v>
      </c>
      <c r="Y2710">
        <v>0</v>
      </c>
      <c r="Z2710">
        <v>0</v>
      </c>
      <c r="AA2710">
        <v>0</v>
      </c>
      <c r="AB2710">
        <v>1</v>
      </c>
      <c r="AC2710">
        <v>0</v>
      </c>
      <c r="AD2710">
        <v>0</v>
      </c>
      <c r="AE2710" s="63"/>
      <c r="AF2710" s="63"/>
      <c r="AG2710">
        <f t="shared" si="42"/>
        <v>0.20161290942816301</v>
      </c>
    </row>
    <row r="2711" spans="1:33" x14ac:dyDescent="0.25">
      <c r="A2711">
        <v>11082</v>
      </c>
      <c r="B2711" t="s">
        <v>132</v>
      </c>
      <c r="C2711" t="s">
        <v>467</v>
      </c>
      <c r="D2711">
        <v>1925</v>
      </c>
      <c r="E2711">
        <v>32.5</v>
      </c>
      <c r="F2711">
        <v>32.5</v>
      </c>
      <c r="G2711" s="7">
        <v>5</v>
      </c>
      <c r="H2711">
        <v>1.8999999761581421</v>
      </c>
      <c r="I2711">
        <v>5</v>
      </c>
      <c r="J2711">
        <v>25.299999237060547</v>
      </c>
      <c r="K2711">
        <v>3.4000000953674316</v>
      </c>
      <c r="L2711">
        <v>3.0999999046325684</v>
      </c>
      <c r="M2711">
        <v>0.40000000596046448</v>
      </c>
      <c r="O2711">
        <v>4.9000000953674316</v>
      </c>
      <c r="P2711">
        <v>20</v>
      </c>
      <c r="Q2711">
        <v>23.100000381469727</v>
      </c>
      <c r="S2711">
        <v>14.199999809265137</v>
      </c>
      <c r="T2711">
        <v>0</v>
      </c>
      <c r="U2711">
        <v>0</v>
      </c>
      <c r="V2711">
        <v>0</v>
      </c>
      <c r="W2711">
        <v>1</v>
      </c>
      <c r="X2711">
        <v>1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0</v>
      </c>
      <c r="AE2711" s="63"/>
      <c r="AF2711" s="63"/>
      <c r="AG2711">
        <f t="shared" si="42"/>
        <v>0.15384615384615385</v>
      </c>
    </row>
    <row r="2712" spans="1:33" x14ac:dyDescent="0.25">
      <c r="A2712">
        <v>11082</v>
      </c>
      <c r="B2712" t="s">
        <v>132</v>
      </c>
      <c r="C2712" t="s">
        <v>468</v>
      </c>
      <c r="D2712">
        <v>1926</v>
      </c>
      <c r="E2712">
        <v>25.600000381469727</v>
      </c>
      <c r="F2712">
        <v>25.600000381469727</v>
      </c>
      <c r="G2712" s="7">
        <v>5</v>
      </c>
      <c r="H2712">
        <v>2.2000000476837158</v>
      </c>
      <c r="I2712">
        <v>5</v>
      </c>
      <c r="J2712">
        <v>14.199999809265137</v>
      </c>
      <c r="K2712">
        <v>2.7000000476837158</v>
      </c>
      <c r="L2712">
        <v>4.1999998092651367</v>
      </c>
      <c r="M2712">
        <v>0.80000001192092896</v>
      </c>
      <c r="P2712">
        <v>16.299999237060547</v>
      </c>
      <c r="Q2712">
        <v>20.5</v>
      </c>
      <c r="S2712">
        <v>17.100000381469727</v>
      </c>
      <c r="T2712">
        <v>0</v>
      </c>
      <c r="U2712">
        <v>0</v>
      </c>
      <c r="V2712">
        <v>0</v>
      </c>
      <c r="W2712">
        <v>1</v>
      </c>
      <c r="X2712">
        <v>1</v>
      </c>
      <c r="Y2712">
        <v>0</v>
      </c>
      <c r="Z2712">
        <v>0</v>
      </c>
      <c r="AA2712">
        <v>0</v>
      </c>
      <c r="AB2712">
        <v>1</v>
      </c>
      <c r="AC2712">
        <v>0</v>
      </c>
      <c r="AD2712">
        <v>0</v>
      </c>
      <c r="AE2712" s="63"/>
      <c r="AF2712" s="63"/>
      <c r="AG2712">
        <f t="shared" si="42"/>
        <v>0.19531249708961701</v>
      </c>
    </row>
    <row r="2713" spans="1:33" x14ac:dyDescent="0.25">
      <c r="A2713">
        <v>11082</v>
      </c>
      <c r="B2713" t="s">
        <v>132</v>
      </c>
      <c r="C2713" t="s">
        <v>469</v>
      </c>
      <c r="D2713">
        <v>1927</v>
      </c>
      <c r="E2713">
        <v>35.299999237060547</v>
      </c>
      <c r="F2713">
        <v>35.299999237060547</v>
      </c>
      <c r="G2713" s="7">
        <v>5</v>
      </c>
      <c r="H2713">
        <v>2.4000000953674316</v>
      </c>
      <c r="I2713">
        <v>5</v>
      </c>
      <c r="J2713">
        <v>17.100000381469727</v>
      </c>
      <c r="K2713">
        <v>3.7000000476837158</v>
      </c>
      <c r="L2713">
        <v>4.4000000953674316</v>
      </c>
      <c r="M2713">
        <v>1.2999999523162842</v>
      </c>
      <c r="P2713">
        <v>24.100000381469727</v>
      </c>
      <c r="Q2713">
        <v>28.5</v>
      </c>
      <c r="S2713">
        <v>29.700000762939453</v>
      </c>
      <c r="T2713">
        <v>0</v>
      </c>
      <c r="U2713">
        <v>0</v>
      </c>
      <c r="V2713">
        <v>0</v>
      </c>
      <c r="W2713">
        <v>1</v>
      </c>
      <c r="X2713">
        <v>1</v>
      </c>
      <c r="Y2713">
        <v>0</v>
      </c>
      <c r="Z2713">
        <v>0</v>
      </c>
      <c r="AA2713">
        <v>0</v>
      </c>
      <c r="AB2713">
        <v>1</v>
      </c>
      <c r="AC2713">
        <v>0</v>
      </c>
      <c r="AD2713">
        <v>0</v>
      </c>
      <c r="AE2713" s="63"/>
      <c r="AF2713" s="63"/>
      <c r="AG2713">
        <f t="shared" si="42"/>
        <v>0.1416430625514187</v>
      </c>
    </row>
    <row r="2714" spans="1:33" x14ac:dyDescent="0.25">
      <c r="A2714">
        <v>11082</v>
      </c>
      <c r="B2714" t="s">
        <v>132</v>
      </c>
      <c r="C2714" t="s">
        <v>470</v>
      </c>
      <c r="D2714">
        <v>1928</v>
      </c>
      <c r="E2714">
        <v>43</v>
      </c>
      <c r="F2714">
        <v>43</v>
      </c>
      <c r="G2714" s="7">
        <v>5</v>
      </c>
      <c r="H2714">
        <v>2.9000000953674316</v>
      </c>
      <c r="I2714">
        <v>5</v>
      </c>
      <c r="J2714">
        <v>29.700000762939453</v>
      </c>
      <c r="K2714">
        <v>3</v>
      </c>
      <c r="L2714">
        <v>7.0999999046325684</v>
      </c>
      <c r="M2714">
        <v>1</v>
      </c>
      <c r="P2714">
        <v>29.799999237060547</v>
      </c>
      <c r="Q2714">
        <v>36.899997711181641</v>
      </c>
      <c r="S2714">
        <v>29.299999237060547</v>
      </c>
      <c r="T2714">
        <v>0</v>
      </c>
      <c r="U2714">
        <v>0</v>
      </c>
      <c r="V2714">
        <v>0</v>
      </c>
      <c r="W2714">
        <v>1</v>
      </c>
      <c r="X2714">
        <v>1</v>
      </c>
      <c r="Y2714">
        <v>0</v>
      </c>
      <c r="Z2714">
        <v>0</v>
      </c>
      <c r="AA2714">
        <v>0</v>
      </c>
      <c r="AB2714">
        <v>1</v>
      </c>
      <c r="AC2714">
        <v>0</v>
      </c>
      <c r="AD2714">
        <v>0</v>
      </c>
      <c r="AE2714" s="63"/>
      <c r="AF2714" s="63"/>
      <c r="AG2714">
        <f t="shared" si="42"/>
        <v>0.11627906976744186</v>
      </c>
    </row>
    <row r="2715" spans="1:33" x14ac:dyDescent="0.25">
      <c r="A2715">
        <v>11082</v>
      </c>
      <c r="B2715" t="s">
        <v>132</v>
      </c>
      <c r="C2715" t="s">
        <v>471</v>
      </c>
      <c r="D2715">
        <v>1929</v>
      </c>
      <c r="E2715">
        <v>37</v>
      </c>
      <c r="F2715">
        <v>37</v>
      </c>
      <c r="G2715" s="7">
        <v>5</v>
      </c>
      <c r="H2715">
        <v>2.5999999046325684</v>
      </c>
      <c r="I2715">
        <v>5</v>
      </c>
      <c r="J2715">
        <v>29.299999237060547</v>
      </c>
      <c r="K2715">
        <v>3</v>
      </c>
      <c r="L2715">
        <v>11.100000381469727</v>
      </c>
      <c r="M2715">
        <v>0.60000002384185791</v>
      </c>
      <c r="P2715">
        <v>17.700000762939453</v>
      </c>
      <c r="Q2715">
        <v>28.80000114440918</v>
      </c>
      <c r="S2715">
        <v>19.100000381469727</v>
      </c>
      <c r="T2715">
        <v>0</v>
      </c>
      <c r="U2715">
        <v>0</v>
      </c>
      <c r="V2715">
        <v>0</v>
      </c>
      <c r="W2715">
        <v>1</v>
      </c>
      <c r="X2715">
        <v>1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 s="63"/>
      <c r="AF2715" s="63"/>
      <c r="AG2715">
        <f t="shared" si="42"/>
        <v>0.13513513513513514</v>
      </c>
    </row>
    <row r="2716" spans="1:33" x14ac:dyDescent="0.25">
      <c r="A2716">
        <v>11082</v>
      </c>
      <c r="B2716" t="s">
        <v>132</v>
      </c>
      <c r="C2716" t="s">
        <v>472</v>
      </c>
      <c r="D2716">
        <v>1930</v>
      </c>
      <c r="E2716">
        <v>26.600000381469727</v>
      </c>
      <c r="F2716">
        <v>26.600000381469727</v>
      </c>
      <c r="G2716" s="7">
        <v>5</v>
      </c>
      <c r="H2716">
        <v>2.4000000953674316</v>
      </c>
      <c r="I2716">
        <v>5</v>
      </c>
      <c r="J2716">
        <v>19.100000381469727</v>
      </c>
      <c r="K2716">
        <v>2.5999999046325684</v>
      </c>
      <c r="L2716">
        <v>4.8000001907348633</v>
      </c>
      <c r="M2716">
        <v>1.1000000238418579</v>
      </c>
      <c r="P2716">
        <v>13.699999809265137</v>
      </c>
      <c r="Q2716">
        <v>18.5</v>
      </c>
      <c r="S2716">
        <v>18.100000381469727</v>
      </c>
      <c r="T2716">
        <v>0</v>
      </c>
      <c r="U2716">
        <v>0</v>
      </c>
      <c r="V2716">
        <v>0</v>
      </c>
      <c r="W2716">
        <v>1</v>
      </c>
      <c r="X2716">
        <v>1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0</v>
      </c>
      <c r="AE2716" s="63"/>
      <c r="AF2716" s="63"/>
      <c r="AG2716">
        <f t="shared" si="42"/>
        <v>0.1879699221163596</v>
      </c>
    </row>
    <row r="2717" spans="1:33" x14ac:dyDescent="0.25">
      <c r="A2717">
        <v>11082</v>
      </c>
      <c r="B2717" t="s">
        <v>132</v>
      </c>
      <c r="C2717" t="s">
        <v>473</v>
      </c>
      <c r="D2717">
        <v>1931</v>
      </c>
      <c r="E2717">
        <v>25.399999618530273</v>
      </c>
      <c r="F2717">
        <v>25.399999618530273</v>
      </c>
      <c r="G2717" s="7">
        <v>5</v>
      </c>
      <c r="H2717">
        <v>2.2999999523162842</v>
      </c>
      <c r="I2717">
        <v>5</v>
      </c>
      <c r="J2717">
        <v>18.100000381469727</v>
      </c>
      <c r="K2717">
        <v>3.0999999046325684</v>
      </c>
      <c r="L2717">
        <v>1.7999999523162842</v>
      </c>
      <c r="M2717">
        <v>0.80000001192092896</v>
      </c>
      <c r="O2717">
        <v>2.0999999046325684</v>
      </c>
      <c r="P2717">
        <v>17.600000381469727</v>
      </c>
      <c r="Q2717">
        <v>19.399999618530273</v>
      </c>
      <c r="S2717">
        <v>17.100000381469727</v>
      </c>
      <c r="T2717">
        <v>0</v>
      </c>
      <c r="U2717">
        <v>0</v>
      </c>
      <c r="V2717">
        <v>0</v>
      </c>
      <c r="W2717">
        <v>1</v>
      </c>
      <c r="X2717">
        <v>1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 s="63"/>
      <c r="AF2717" s="63"/>
      <c r="AG2717">
        <f t="shared" si="42"/>
        <v>0.19685039665718373</v>
      </c>
    </row>
    <row r="2718" spans="1:33" x14ac:dyDescent="0.25">
      <c r="A2718">
        <v>11082</v>
      </c>
      <c r="B2718" t="s">
        <v>132</v>
      </c>
      <c r="C2718" t="s">
        <v>474</v>
      </c>
      <c r="D2718">
        <v>1932</v>
      </c>
      <c r="E2718">
        <v>24.5</v>
      </c>
      <c r="F2718">
        <v>24.5</v>
      </c>
      <c r="G2718" s="7">
        <v>5</v>
      </c>
      <c r="H2718">
        <v>2.2000000476837158</v>
      </c>
      <c r="I2718">
        <v>5</v>
      </c>
      <c r="J2718">
        <v>17.100000381469727</v>
      </c>
      <c r="K2718">
        <v>3.7000000476837158</v>
      </c>
      <c r="L2718">
        <v>1.8999999761581421</v>
      </c>
      <c r="M2718">
        <v>0.69999998807907104</v>
      </c>
      <c r="O2718">
        <v>3.5999999046325684</v>
      </c>
      <c r="P2718">
        <v>15.199999809265137</v>
      </c>
      <c r="Q2718">
        <v>17.100000381469727</v>
      </c>
      <c r="S2718">
        <v>18</v>
      </c>
      <c r="T2718">
        <v>0</v>
      </c>
      <c r="U2718">
        <v>0</v>
      </c>
      <c r="V2718">
        <v>0</v>
      </c>
      <c r="W2718">
        <v>1</v>
      </c>
      <c r="X2718">
        <v>1</v>
      </c>
      <c r="Y2718">
        <v>0</v>
      </c>
      <c r="Z2718">
        <v>0</v>
      </c>
      <c r="AA2718">
        <v>0</v>
      </c>
      <c r="AB2718">
        <v>1</v>
      </c>
      <c r="AC2718">
        <v>0</v>
      </c>
      <c r="AD2718">
        <v>0</v>
      </c>
      <c r="AE2718" s="63"/>
      <c r="AF2718" s="63"/>
      <c r="AG2718">
        <f t="shared" si="42"/>
        <v>0.20408163265306123</v>
      </c>
    </row>
    <row r="2719" spans="1:33" x14ac:dyDescent="0.25">
      <c r="A2719">
        <v>11082</v>
      </c>
      <c r="B2719" t="s">
        <v>132</v>
      </c>
      <c r="C2719" t="s">
        <v>475</v>
      </c>
      <c r="D2719">
        <v>1933</v>
      </c>
      <c r="E2719">
        <v>24.799999237060547</v>
      </c>
      <c r="F2719">
        <v>24.799999237060547</v>
      </c>
      <c r="G2719" s="7">
        <v>5</v>
      </c>
      <c r="H2719">
        <v>1.7999999523162842</v>
      </c>
      <c r="I2719">
        <v>5</v>
      </c>
      <c r="J2719">
        <v>18</v>
      </c>
      <c r="K2719">
        <v>2.7000000476837158</v>
      </c>
      <c r="L2719">
        <v>1.6000000238418579</v>
      </c>
      <c r="M2719">
        <v>0.89999997615814209</v>
      </c>
      <c r="O2719">
        <v>3.0999999046325684</v>
      </c>
      <c r="P2719">
        <v>16.100000381469727</v>
      </c>
      <c r="Q2719">
        <v>17.700000762939453</v>
      </c>
      <c r="S2719">
        <v>15.100000381469727</v>
      </c>
      <c r="T2719">
        <v>0</v>
      </c>
      <c r="U2719">
        <v>0</v>
      </c>
      <c r="V2719">
        <v>0</v>
      </c>
      <c r="W2719">
        <v>1</v>
      </c>
      <c r="X2719">
        <v>1</v>
      </c>
      <c r="Y2719">
        <v>0</v>
      </c>
      <c r="Z2719">
        <v>0</v>
      </c>
      <c r="AA2719">
        <v>0</v>
      </c>
      <c r="AB2719">
        <v>1</v>
      </c>
      <c r="AC2719">
        <v>0</v>
      </c>
      <c r="AD2719">
        <v>0</v>
      </c>
      <c r="AE2719" s="63"/>
      <c r="AF2719" s="63"/>
      <c r="AG2719">
        <f t="shared" si="42"/>
        <v>0.20161290942816301</v>
      </c>
    </row>
    <row r="2720" spans="1:33" x14ac:dyDescent="0.25">
      <c r="A2720">
        <v>11082</v>
      </c>
      <c r="B2720" t="s">
        <v>132</v>
      </c>
      <c r="C2720" t="s">
        <v>476</v>
      </c>
      <c r="D2720">
        <v>1934</v>
      </c>
      <c r="E2720">
        <v>21.799999237060547</v>
      </c>
      <c r="F2720">
        <v>21.799999237060547</v>
      </c>
      <c r="G2720" s="7">
        <v>5</v>
      </c>
      <c r="H2720">
        <v>1.7000000476837158</v>
      </c>
      <c r="I2720">
        <v>5</v>
      </c>
      <c r="J2720">
        <v>15.100000381469727</v>
      </c>
      <c r="K2720">
        <v>2.7999999523162842</v>
      </c>
      <c r="L2720">
        <v>1.7000000476837158</v>
      </c>
      <c r="M2720">
        <v>1</v>
      </c>
      <c r="O2720">
        <v>3</v>
      </c>
      <c r="P2720">
        <v>14.100000381469727</v>
      </c>
      <c r="Q2720">
        <v>15.800000190734863</v>
      </c>
      <c r="S2720">
        <v>13.100000381469727</v>
      </c>
      <c r="T2720">
        <v>0</v>
      </c>
      <c r="U2720">
        <v>0</v>
      </c>
      <c r="V2720">
        <v>0</v>
      </c>
      <c r="W2720">
        <v>1</v>
      </c>
      <c r="X2720">
        <v>1</v>
      </c>
      <c r="Y2720">
        <v>0</v>
      </c>
      <c r="Z2720">
        <v>0</v>
      </c>
      <c r="AA2720">
        <v>0</v>
      </c>
      <c r="AB2720">
        <v>1</v>
      </c>
      <c r="AC2720">
        <v>0</v>
      </c>
      <c r="AD2720">
        <v>0</v>
      </c>
      <c r="AE2720" s="63"/>
      <c r="AF2720" s="63"/>
      <c r="AG2720">
        <f t="shared" si="42"/>
        <v>0.22935780619202381</v>
      </c>
    </row>
    <row r="2721" spans="1:33" x14ac:dyDescent="0.25">
      <c r="A2721">
        <v>11082</v>
      </c>
      <c r="B2721" t="s">
        <v>132</v>
      </c>
      <c r="C2721" t="s">
        <v>477</v>
      </c>
      <c r="D2721">
        <v>1935</v>
      </c>
      <c r="E2721">
        <v>19.600000381469727</v>
      </c>
      <c r="F2721">
        <v>19.600000381469727</v>
      </c>
      <c r="G2721" s="7">
        <v>5</v>
      </c>
      <c r="H2721">
        <v>1.5</v>
      </c>
      <c r="I2721">
        <v>5</v>
      </c>
      <c r="J2721">
        <v>13.100000381469727</v>
      </c>
      <c r="K2721">
        <v>1.8999999761581421</v>
      </c>
      <c r="L2721">
        <v>3.0999999046325684</v>
      </c>
      <c r="M2721">
        <v>0.89999997615814209</v>
      </c>
      <c r="P2721">
        <v>11</v>
      </c>
      <c r="Q2721">
        <v>14.100000381469727</v>
      </c>
      <c r="S2721">
        <v>13.899999618530273</v>
      </c>
      <c r="T2721">
        <v>0</v>
      </c>
      <c r="U2721">
        <v>0</v>
      </c>
      <c r="V2721">
        <v>0</v>
      </c>
      <c r="W2721">
        <v>1</v>
      </c>
      <c r="X2721">
        <v>1</v>
      </c>
      <c r="Y2721">
        <v>0</v>
      </c>
      <c r="Z2721">
        <v>0</v>
      </c>
      <c r="AA2721">
        <v>0</v>
      </c>
      <c r="AB2721">
        <v>1</v>
      </c>
      <c r="AC2721">
        <v>0</v>
      </c>
      <c r="AD2721">
        <v>0</v>
      </c>
      <c r="AE2721" s="63"/>
      <c r="AF2721" s="63"/>
      <c r="AG2721">
        <f t="shared" si="42"/>
        <v>0.25510203585134161</v>
      </c>
    </row>
    <row r="2722" spans="1:33" x14ac:dyDescent="0.25">
      <c r="A2722">
        <v>11082</v>
      </c>
      <c r="B2722" t="s">
        <v>132</v>
      </c>
      <c r="C2722" t="s">
        <v>478</v>
      </c>
      <c r="D2722">
        <v>1936</v>
      </c>
      <c r="E2722">
        <v>19.399999618530273</v>
      </c>
      <c r="F2722">
        <v>19.399999618530273</v>
      </c>
      <c r="G2722" s="7">
        <v>5</v>
      </c>
      <c r="H2722">
        <v>0.5</v>
      </c>
      <c r="I2722">
        <v>5</v>
      </c>
      <c r="J2722">
        <v>13.899999618530273</v>
      </c>
      <c r="K2722">
        <v>2.7999999523162842</v>
      </c>
      <c r="L2722">
        <v>4</v>
      </c>
      <c r="M2722">
        <v>0.60000002384185791</v>
      </c>
      <c r="P2722">
        <v>9.6999998092651367</v>
      </c>
      <c r="Q2722">
        <v>13.699999809265137</v>
      </c>
      <c r="S2722">
        <v>17</v>
      </c>
      <c r="T2722">
        <v>0</v>
      </c>
      <c r="U2722">
        <v>0</v>
      </c>
      <c r="V2722">
        <v>0</v>
      </c>
      <c r="W2722">
        <v>1</v>
      </c>
      <c r="X2722">
        <v>1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0</v>
      </c>
      <c r="AE2722" s="63"/>
      <c r="AF2722" s="63"/>
      <c r="AG2722">
        <f t="shared" si="42"/>
        <v>0.25773196383077018</v>
      </c>
    </row>
    <row r="2723" spans="1:33" x14ac:dyDescent="0.25">
      <c r="A2723">
        <v>11082</v>
      </c>
      <c r="B2723" t="s">
        <v>132</v>
      </c>
      <c r="C2723" t="s">
        <v>479</v>
      </c>
      <c r="D2723">
        <v>1937</v>
      </c>
      <c r="E2723">
        <v>22.600000381469727</v>
      </c>
      <c r="F2723">
        <v>22.600000381469727</v>
      </c>
      <c r="G2723" s="7">
        <v>5</v>
      </c>
      <c r="H2723">
        <v>0.60000002384185791</v>
      </c>
      <c r="I2723">
        <v>5</v>
      </c>
      <c r="J2723">
        <v>17</v>
      </c>
      <c r="K2723">
        <v>3.2000000476837158</v>
      </c>
      <c r="L2723">
        <v>5.0999999046325684</v>
      </c>
      <c r="M2723">
        <v>0.60000002384185791</v>
      </c>
      <c r="P2723">
        <v>11.800000190734863</v>
      </c>
      <c r="Q2723">
        <v>16.899999618530273</v>
      </c>
      <c r="S2723">
        <v>7.5999999046325684</v>
      </c>
      <c r="T2723">
        <v>0</v>
      </c>
      <c r="U2723">
        <v>0</v>
      </c>
      <c r="V2723">
        <v>0</v>
      </c>
      <c r="W2723">
        <v>1</v>
      </c>
      <c r="X2723">
        <v>1</v>
      </c>
      <c r="Y2723">
        <v>0</v>
      </c>
      <c r="Z2723">
        <v>0</v>
      </c>
      <c r="AA2723">
        <v>0</v>
      </c>
      <c r="AB2723">
        <v>1</v>
      </c>
      <c r="AC2723">
        <v>0</v>
      </c>
      <c r="AD2723">
        <v>0</v>
      </c>
      <c r="AE2723" s="63"/>
      <c r="AF2723" s="63"/>
      <c r="AG2723">
        <f t="shared" si="42"/>
        <v>0.22123893431876301</v>
      </c>
    </row>
    <row r="2724" spans="1:33" s="4" customFormat="1" x14ac:dyDescent="0.25">
      <c r="A2724" s="4">
        <v>11082</v>
      </c>
      <c r="B2724" s="4" t="s">
        <v>132</v>
      </c>
      <c r="C2724" s="4" t="s">
        <v>480</v>
      </c>
      <c r="D2724" s="4">
        <v>1938</v>
      </c>
      <c r="E2724" s="4">
        <v>15.600000381469727</v>
      </c>
      <c r="F2724" s="4">
        <v>15.600000381469727</v>
      </c>
      <c r="G2724" s="7">
        <v>5</v>
      </c>
      <c r="H2724" s="4">
        <v>0.89999997615814209</v>
      </c>
      <c r="I2724" s="4">
        <v>5</v>
      </c>
      <c r="J2724" s="4">
        <v>9.6999998092651367</v>
      </c>
      <c r="K2724" s="4">
        <v>3.4000000953674316</v>
      </c>
      <c r="L2724" s="4">
        <v>6.5</v>
      </c>
      <c r="M2724" s="4">
        <v>0.5</v>
      </c>
      <c r="N2724" s="4">
        <v>2.0999999046325684</v>
      </c>
      <c r="P2724" s="4">
        <v>3.9000000953674316</v>
      </c>
      <c r="Q2724" s="4">
        <v>10.399999618530273</v>
      </c>
      <c r="T2724" s="4">
        <v>0</v>
      </c>
      <c r="U2724" s="4">
        <v>0</v>
      </c>
      <c r="V2724" s="4">
        <v>0</v>
      </c>
      <c r="W2724" s="4">
        <v>1</v>
      </c>
      <c r="X2724" s="4">
        <v>1</v>
      </c>
      <c r="Y2724" s="4">
        <v>0</v>
      </c>
      <c r="Z2724" s="4">
        <v>0</v>
      </c>
      <c r="AA2724" s="4">
        <v>0</v>
      </c>
      <c r="AB2724" s="4">
        <v>1</v>
      </c>
      <c r="AC2724" s="4">
        <v>0</v>
      </c>
      <c r="AD2724" s="4">
        <v>0</v>
      </c>
      <c r="AE2724" s="63"/>
      <c r="AF2724" s="63"/>
      <c r="AG2724">
        <f t="shared" si="42"/>
        <v>0.32051281267526055</v>
      </c>
    </row>
    <row r="2725" spans="1:33" x14ac:dyDescent="0.25">
      <c r="A2725">
        <v>11083</v>
      </c>
      <c r="B2725" t="s">
        <v>133</v>
      </c>
      <c r="C2725" t="s">
        <v>463</v>
      </c>
      <c r="D2725">
        <v>1921</v>
      </c>
      <c r="E2725">
        <v>56.299999237060547</v>
      </c>
      <c r="F2725">
        <v>56.299999237060547</v>
      </c>
      <c r="G2725" s="7">
        <v>10</v>
      </c>
      <c r="H2725">
        <v>1.3999999761581421</v>
      </c>
      <c r="I2725">
        <v>10</v>
      </c>
      <c r="J2725">
        <v>42.799999237060547</v>
      </c>
      <c r="K2725">
        <v>5.0999999046325684</v>
      </c>
      <c r="L2725">
        <v>13.5</v>
      </c>
      <c r="M2725">
        <v>2.2000000476837158</v>
      </c>
      <c r="P2725">
        <v>31.600000381469727</v>
      </c>
      <c r="Q2725">
        <v>45.099998474121094</v>
      </c>
      <c r="S2725">
        <v>60.799999237060547</v>
      </c>
      <c r="T2725">
        <v>0</v>
      </c>
      <c r="U2725">
        <v>0</v>
      </c>
      <c r="V2725">
        <v>0</v>
      </c>
      <c r="W2725">
        <v>1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0</v>
      </c>
      <c r="AE2725" s="63">
        <f>AVERAGE(G2725:G2734)</f>
        <v>14.2</v>
      </c>
      <c r="AF2725" s="63">
        <f>_xlfn.VAR.S(G2725:G2735)</f>
        <v>16.399999999999991</v>
      </c>
      <c r="AG2725">
        <f t="shared" si="42"/>
        <v>0.17761989583504842</v>
      </c>
    </row>
    <row r="2726" spans="1:33" x14ac:dyDescent="0.25">
      <c r="A2726">
        <v>11083</v>
      </c>
      <c r="B2726" t="s">
        <v>133</v>
      </c>
      <c r="C2726" t="s">
        <v>464</v>
      </c>
      <c r="D2726">
        <v>1922</v>
      </c>
      <c r="E2726">
        <v>78.199996948242188</v>
      </c>
      <c r="F2726">
        <v>78.199996948242188</v>
      </c>
      <c r="G2726" s="7">
        <v>12</v>
      </c>
      <c r="H2726">
        <v>3.5</v>
      </c>
      <c r="I2726">
        <v>12</v>
      </c>
      <c r="J2726">
        <v>61.200000762939453</v>
      </c>
      <c r="K2726">
        <v>4.6999998092651367</v>
      </c>
      <c r="L2726">
        <v>14.300000190734863</v>
      </c>
      <c r="M2726">
        <v>2.5</v>
      </c>
      <c r="N2726">
        <v>0.40000000596046448</v>
      </c>
      <c r="P2726">
        <v>50.700000762939453</v>
      </c>
      <c r="Q2726">
        <v>65</v>
      </c>
      <c r="S2726">
        <v>61.299999237060547</v>
      </c>
      <c r="T2726">
        <v>0</v>
      </c>
      <c r="U2726">
        <v>0</v>
      </c>
      <c r="V2726">
        <v>0</v>
      </c>
      <c r="W2726">
        <v>1</v>
      </c>
      <c r="X2726">
        <v>0</v>
      </c>
      <c r="Y2726">
        <v>0</v>
      </c>
      <c r="Z2726">
        <v>0</v>
      </c>
      <c r="AA2726">
        <v>0</v>
      </c>
      <c r="AB2726">
        <v>1</v>
      </c>
      <c r="AC2726">
        <v>0</v>
      </c>
      <c r="AD2726">
        <v>0</v>
      </c>
      <c r="AE2726" s="63"/>
      <c r="AF2726" s="63"/>
      <c r="AG2726">
        <f t="shared" si="42"/>
        <v>0.1534526914104917</v>
      </c>
    </row>
    <row r="2727" spans="1:33" x14ac:dyDescent="0.25">
      <c r="A2727">
        <v>11083</v>
      </c>
      <c r="B2727" t="s">
        <v>133</v>
      </c>
      <c r="C2727" t="s">
        <v>465</v>
      </c>
      <c r="D2727">
        <v>1923</v>
      </c>
      <c r="E2727">
        <v>78.800003051757813</v>
      </c>
      <c r="F2727">
        <v>78.800003051757813</v>
      </c>
      <c r="G2727" s="7">
        <v>12</v>
      </c>
      <c r="H2727">
        <v>3.9000000953674316</v>
      </c>
      <c r="I2727">
        <v>12</v>
      </c>
      <c r="J2727">
        <v>61.900001525878906</v>
      </c>
      <c r="K2727">
        <v>4.5999999046325684</v>
      </c>
      <c r="L2727">
        <v>9</v>
      </c>
      <c r="M2727">
        <v>4.0999999046325684</v>
      </c>
      <c r="N2727">
        <v>0.60000002384185791</v>
      </c>
      <c r="P2727">
        <v>56.200000762939453</v>
      </c>
      <c r="Q2727">
        <v>65.199996948242188</v>
      </c>
      <c r="S2727">
        <v>57.799999237060547</v>
      </c>
      <c r="T2727">
        <v>0</v>
      </c>
      <c r="U2727">
        <v>0</v>
      </c>
      <c r="V2727">
        <v>0</v>
      </c>
      <c r="W2727">
        <v>1</v>
      </c>
      <c r="X2727">
        <v>0</v>
      </c>
      <c r="Y2727">
        <v>0</v>
      </c>
      <c r="Z2727">
        <v>0</v>
      </c>
      <c r="AA2727">
        <v>0</v>
      </c>
      <c r="AB2727">
        <v>1</v>
      </c>
      <c r="AC2727">
        <v>0</v>
      </c>
      <c r="AD2727">
        <v>0</v>
      </c>
      <c r="AE2727" s="63"/>
      <c r="AF2727" s="63"/>
      <c r="AG2727">
        <f t="shared" si="42"/>
        <v>0.1522842580617427</v>
      </c>
    </row>
    <row r="2728" spans="1:33" x14ac:dyDescent="0.25">
      <c r="A2728">
        <v>11083</v>
      </c>
      <c r="B2728" t="s">
        <v>133</v>
      </c>
      <c r="C2728" t="s">
        <v>466</v>
      </c>
      <c r="D2728">
        <v>1924</v>
      </c>
      <c r="E2728">
        <v>76.5</v>
      </c>
      <c r="F2728">
        <v>76.5</v>
      </c>
      <c r="G2728" s="7">
        <v>12</v>
      </c>
      <c r="H2728">
        <v>3.9000000953674316</v>
      </c>
      <c r="I2728">
        <v>12</v>
      </c>
      <c r="J2728">
        <v>58.799999237060547</v>
      </c>
      <c r="K2728">
        <v>5</v>
      </c>
      <c r="L2728">
        <v>8.1999998092651367</v>
      </c>
      <c r="M2728">
        <v>3.9000000953674316</v>
      </c>
      <c r="N2728">
        <v>1</v>
      </c>
      <c r="P2728">
        <v>54</v>
      </c>
      <c r="Q2728">
        <v>62.200000762939453</v>
      </c>
      <c r="S2728">
        <v>61.700000762939453</v>
      </c>
      <c r="T2728">
        <v>0</v>
      </c>
      <c r="U2728">
        <v>0</v>
      </c>
      <c r="V2728">
        <v>0</v>
      </c>
      <c r="W2728">
        <v>1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 s="63"/>
      <c r="AF2728" s="63"/>
      <c r="AG2728">
        <f t="shared" si="42"/>
        <v>0.15686274509803921</v>
      </c>
    </row>
    <row r="2729" spans="1:33" x14ac:dyDescent="0.25">
      <c r="A2729">
        <v>11083</v>
      </c>
      <c r="B2729" t="s">
        <v>133</v>
      </c>
      <c r="C2729" t="s">
        <v>467</v>
      </c>
      <c r="D2729">
        <v>1925</v>
      </c>
      <c r="E2729">
        <v>82</v>
      </c>
      <c r="F2729">
        <v>82</v>
      </c>
      <c r="G2729" s="7">
        <v>12</v>
      </c>
      <c r="H2729">
        <v>3.4000000953674316</v>
      </c>
      <c r="I2729">
        <v>12</v>
      </c>
      <c r="J2729">
        <v>62.799999237060547</v>
      </c>
      <c r="K2729">
        <v>9</v>
      </c>
      <c r="L2729">
        <v>11.899999618530273</v>
      </c>
      <c r="M2729">
        <v>14.399999618530273</v>
      </c>
      <c r="N2729">
        <v>1.1000000238418579</v>
      </c>
      <c r="P2729">
        <v>42.299999237060547</v>
      </c>
      <c r="Q2729">
        <v>54.199996948242188</v>
      </c>
      <c r="S2729">
        <v>67.400001525878906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0</v>
      </c>
      <c r="Z2729">
        <v>0</v>
      </c>
      <c r="AA2729">
        <v>0</v>
      </c>
      <c r="AB2729">
        <v>1</v>
      </c>
      <c r="AC2729">
        <v>0</v>
      </c>
      <c r="AD2729">
        <v>0</v>
      </c>
      <c r="AE2729" s="63"/>
      <c r="AF2729" s="63"/>
      <c r="AG2729">
        <f t="shared" si="42"/>
        <v>0.14634146341463414</v>
      </c>
    </row>
    <row r="2730" spans="1:33" x14ac:dyDescent="0.25">
      <c r="A2730">
        <v>11083</v>
      </c>
      <c r="B2730" t="s">
        <v>133</v>
      </c>
      <c r="C2730" t="s">
        <v>468</v>
      </c>
      <c r="D2730">
        <v>1926</v>
      </c>
      <c r="E2730">
        <v>92.400001525878906</v>
      </c>
      <c r="F2730">
        <v>92.400001525878906</v>
      </c>
      <c r="G2730" s="7">
        <v>12</v>
      </c>
      <c r="H2730">
        <v>3.5</v>
      </c>
      <c r="I2730">
        <v>12</v>
      </c>
      <c r="J2730">
        <v>69</v>
      </c>
      <c r="K2730">
        <v>8.6999998092651367</v>
      </c>
      <c r="L2730">
        <v>12.699999809265137</v>
      </c>
      <c r="M2730">
        <v>14.300000190734863</v>
      </c>
      <c r="N2730">
        <v>1.6000000238418579</v>
      </c>
      <c r="P2730">
        <v>51</v>
      </c>
      <c r="Q2730">
        <v>63.700000762939453</v>
      </c>
      <c r="S2730">
        <v>70.900001525878906</v>
      </c>
      <c r="T2730">
        <v>0</v>
      </c>
      <c r="U2730">
        <v>0</v>
      </c>
      <c r="V2730">
        <v>0</v>
      </c>
      <c r="W2730">
        <v>1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 s="63"/>
      <c r="AF2730" s="63"/>
      <c r="AG2730">
        <f t="shared" si="42"/>
        <v>0.12987012772547524</v>
      </c>
    </row>
    <row r="2731" spans="1:33" x14ac:dyDescent="0.25">
      <c r="A2731">
        <v>11083</v>
      </c>
      <c r="B2731" t="s">
        <v>133</v>
      </c>
      <c r="C2731" t="s">
        <v>469</v>
      </c>
      <c r="D2731">
        <v>1927</v>
      </c>
      <c r="E2731">
        <v>92.5</v>
      </c>
      <c r="F2731">
        <v>92.5</v>
      </c>
      <c r="G2731" s="7">
        <v>12</v>
      </c>
      <c r="H2731">
        <v>3.7999999523162842</v>
      </c>
      <c r="I2731">
        <v>12</v>
      </c>
      <c r="J2731">
        <v>73.199996948242188</v>
      </c>
      <c r="K2731">
        <v>16</v>
      </c>
      <c r="L2731">
        <v>16.100000381469727</v>
      </c>
      <c r="M2731">
        <v>13.699999809265137</v>
      </c>
      <c r="N2731">
        <v>2.2999999523162842</v>
      </c>
      <c r="P2731">
        <v>39.700000762939453</v>
      </c>
      <c r="Q2731">
        <v>55.800003051757813</v>
      </c>
      <c r="S2731">
        <v>76.599998474121094</v>
      </c>
      <c r="T2731">
        <v>0</v>
      </c>
      <c r="U2731">
        <v>0</v>
      </c>
      <c r="V2731">
        <v>0</v>
      </c>
      <c r="W2731">
        <v>1</v>
      </c>
      <c r="X2731">
        <v>0</v>
      </c>
      <c r="Y2731">
        <v>0</v>
      </c>
      <c r="Z2731">
        <v>0</v>
      </c>
      <c r="AA2731">
        <v>0</v>
      </c>
      <c r="AB2731">
        <v>1</v>
      </c>
      <c r="AC2731">
        <v>0</v>
      </c>
      <c r="AD2731">
        <v>0</v>
      </c>
      <c r="AE2731" s="63"/>
      <c r="AF2731" s="63"/>
      <c r="AG2731">
        <f t="shared" si="42"/>
        <v>0.12972972972972974</v>
      </c>
    </row>
    <row r="2732" spans="1:33" x14ac:dyDescent="0.25">
      <c r="A2732">
        <v>11083</v>
      </c>
      <c r="B2732" t="s">
        <v>133</v>
      </c>
      <c r="C2732" t="s">
        <v>470</v>
      </c>
      <c r="D2732">
        <v>1928</v>
      </c>
      <c r="E2732">
        <v>113.5</v>
      </c>
      <c r="F2732">
        <v>113.5</v>
      </c>
      <c r="G2732" s="7">
        <v>20</v>
      </c>
      <c r="H2732">
        <v>4.9000000953674316</v>
      </c>
      <c r="I2732">
        <v>14</v>
      </c>
      <c r="J2732">
        <v>81</v>
      </c>
      <c r="K2732">
        <v>20.899999618530273</v>
      </c>
      <c r="L2732">
        <v>23.100000381469727</v>
      </c>
      <c r="M2732">
        <v>10.899999618530273</v>
      </c>
      <c r="N2732">
        <v>4.4000000953674316</v>
      </c>
      <c r="P2732">
        <v>42</v>
      </c>
      <c r="Q2732">
        <v>65.099998474121094</v>
      </c>
      <c r="S2732">
        <v>81.699996948242188</v>
      </c>
      <c r="T2732">
        <v>0</v>
      </c>
      <c r="U2732">
        <v>0</v>
      </c>
      <c r="V2732">
        <v>0</v>
      </c>
      <c r="W2732">
        <v>1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 s="63"/>
      <c r="AF2732" s="63"/>
      <c r="AG2732">
        <f t="shared" si="42"/>
        <v>0.1762114537444934</v>
      </c>
    </row>
    <row r="2733" spans="1:33" x14ac:dyDescent="0.25">
      <c r="A2733">
        <v>11083</v>
      </c>
      <c r="B2733" t="s">
        <v>133</v>
      </c>
      <c r="C2733" t="s">
        <v>471</v>
      </c>
      <c r="D2733">
        <v>1929</v>
      </c>
      <c r="E2733">
        <v>123.19999694824219</v>
      </c>
      <c r="F2733">
        <v>123.19999694824219</v>
      </c>
      <c r="G2733" s="7">
        <v>20</v>
      </c>
      <c r="H2733">
        <v>6</v>
      </c>
      <c r="I2733">
        <v>15.699999809265137</v>
      </c>
      <c r="J2733">
        <v>91.5</v>
      </c>
      <c r="K2733">
        <v>15.899999618530273</v>
      </c>
      <c r="L2733">
        <v>26.5</v>
      </c>
      <c r="M2733">
        <v>11.800000190734863</v>
      </c>
      <c r="N2733">
        <v>9.8000001907348633</v>
      </c>
      <c r="P2733">
        <v>55</v>
      </c>
      <c r="Q2733">
        <v>81.5</v>
      </c>
      <c r="S2733">
        <v>67.800003051757813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0</v>
      </c>
      <c r="AE2733" s="63"/>
      <c r="AF2733" s="63"/>
      <c r="AG2733">
        <f t="shared" si="42"/>
        <v>0.16233766635888994</v>
      </c>
    </row>
    <row r="2734" spans="1:33" x14ac:dyDescent="0.25">
      <c r="A2734">
        <v>11083</v>
      </c>
      <c r="B2734" t="s">
        <v>133</v>
      </c>
      <c r="C2734" t="s">
        <v>472</v>
      </c>
      <c r="D2734">
        <v>1930</v>
      </c>
      <c r="E2734">
        <v>109.69999694824219</v>
      </c>
      <c r="F2734">
        <v>109.69999694824219</v>
      </c>
      <c r="G2734" s="7">
        <v>20</v>
      </c>
      <c r="H2734">
        <v>6.1999998092651367</v>
      </c>
      <c r="I2734">
        <v>15.699999809265137</v>
      </c>
      <c r="J2734">
        <v>81.699996948242188</v>
      </c>
      <c r="K2734">
        <v>9</v>
      </c>
      <c r="L2734">
        <v>16.100000381469727</v>
      </c>
      <c r="M2734">
        <v>16</v>
      </c>
      <c r="N2734">
        <v>13.899999618530273</v>
      </c>
      <c r="P2734">
        <v>56.099998474121094</v>
      </c>
      <c r="Q2734">
        <v>72.199996948242188</v>
      </c>
      <c r="T2734">
        <v>0</v>
      </c>
      <c r="U2734">
        <v>0</v>
      </c>
      <c r="V2734">
        <v>0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1</v>
      </c>
      <c r="AC2734">
        <v>0</v>
      </c>
      <c r="AD2734">
        <v>0</v>
      </c>
      <c r="AE2734" s="63"/>
      <c r="AF2734" s="63"/>
      <c r="AG2734">
        <f t="shared" si="42"/>
        <v>0.18231541072363244</v>
      </c>
    </row>
    <row r="2735" spans="1:33" s="4" customFormat="1" x14ac:dyDescent="0.25">
      <c r="A2735" s="4">
        <v>11083</v>
      </c>
      <c r="B2735" s="4" t="s">
        <v>133</v>
      </c>
      <c r="C2735" s="4" t="s">
        <v>542</v>
      </c>
      <c r="D2735" s="4">
        <v>1931</v>
      </c>
      <c r="G2735" s="7"/>
      <c r="Q2735" s="4">
        <v>0</v>
      </c>
      <c r="T2735" s="4">
        <v>1</v>
      </c>
      <c r="U2735" s="4">
        <v>1</v>
      </c>
      <c r="V2735" s="4">
        <v>1</v>
      </c>
      <c r="W2735" s="4">
        <v>0</v>
      </c>
      <c r="X2735" s="4">
        <v>0</v>
      </c>
      <c r="Y2735" s="4">
        <v>0</v>
      </c>
      <c r="Z2735" s="4">
        <v>0</v>
      </c>
      <c r="AA2735" s="4">
        <v>0</v>
      </c>
      <c r="AB2735" s="4">
        <v>1</v>
      </c>
      <c r="AC2735" s="4">
        <v>0</v>
      </c>
      <c r="AD2735" s="4">
        <v>0</v>
      </c>
      <c r="AE2735" s="63"/>
      <c r="AF2735" s="63"/>
      <c r="AG2735" t="e">
        <f t="shared" si="42"/>
        <v>#DIV/0!</v>
      </c>
    </row>
    <row r="2736" spans="1:33" x14ac:dyDescent="0.25">
      <c r="A2736">
        <v>11084</v>
      </c>
      <c r="B2736" t="s">
        <v>134</v>
      </c>
      <c r="C2736" t="s">
        <v>464</v>
      </c>
      <c r="D2736">
        <v>1922</v>
      </c>
      <c r="E2736">
        <v>13.199999809265137</v>
      </c>
      <c r="F2736">
        <v>13.199999809265137</v>
      </c>
      <c r="G2736" s="7">
        <v>4</v>
      </c>
      <c r="H2736">
        <v>0.10000000149011612</v>
      </c>
      <c r="I2736">
        <v>4</v>
      </c>
      <c r="J2736">
        <v>9</v>
      </c>
      <c r="K2736">
        <v>2.2999999523162842</v>
      </c>
      <c r="L2736">
        <v>0</v>
      </c>
      <c r="M2736">
        <v>1.3999999761581421</v>
      </c>
      <c r="N2736">
        <v>2.2999999523162842</v>
      </c>
      <c r="O2736">
        <v>3.0999999046325684</v>
      </c>
      <c r="P2736">
        <v>4.6999998092651367</v>
      </c>
      <c r="Q2736">
        <v>4.6999998092651367</v>
      </c>
      <c r="S2736">
        <v>5.6999998092651367</v>
      </c>
      <c r="T2736">
        <v>0</v>
      </c>
      <c r="U2736">
        <v>0</v>
      </c>
      <c r="V2736">
        <v>0</v>
      </c>
      <c r="W2736">
        <v>1</v>
      </c>
      <c r="X2736">
        <v>1</v>
      </c>
      <c r="Y2736">
        <v>0</v>
      </c>
      <c r="Z2736">
        <v>0</v>
      </c>
      <c r="AA2736">
        <v>0</v>
      </c>
      <c r="AB2736">
        <v>1</v>
      </c>
      <c r="AC2736">
        <v>0</v>
      </c>
      <c r="AD2736">
        <v>0</v>
      </c>
      <c r="AE2736" s="63">
        <f>AVERAGE(G2736:G2738)</f>
        <v>4</v>
      </c>
      <c r="AF2736" s="63">
        <f>_xlfn.VAR.S(G2736:G2738)</f>
        <v>0</v>
      </c>
      <c r="AG2736">
        <f t="shared" si="42"/>
        <v>0.30303030740897308</v>
      </c>
    </row>
    <row r="2737" spans="1:33" x14ac:dyDescent="0.25">
      <c r="A2737">
        <v>11084</v>
      </c>
      <c r="B2737" t="s">
        <v>134</v>
      </c>
      <c r="C2737" t="s">
        <v>465</v>
      </c>
      <c r="D2737">
        <v>1923</v>
      </c>
      <c r="E2737">
        <v>9.8999996185302734</v>
      </c>
      <c r="F2737">
        <v>9.8999996185302734</v>
      </c>
      <c r="G2737" s="7">
        <v>4</v>
      </c>
      <c r="H2737">
        <v>0.10000000149011612</v>
      </c>
      <c r="I2737">
        <v>4</v>
      </c>
      <c r="J2737">
        <v>5.6999998092651367</v>
      </c>
      <c r="K2737">
        <v>3</v>
      </c>
      <c r="L2737">
        <v>0.30000001192092896</v>
      </c>
      <c r="M2737">
        <v>0.60000002384185791</v>
      </c>
      <c r="O2737">
        <v>2.0999999046325684</v>
      </c>
      <c r="P2737">
        <v>2.9000000953674316</v>
      </c>
      <c r="Q2737">
        <v>3.2000000476837158</v>
      </c>
      <c r="S2737">
        <v>6.8000001907348633</v>
      </c>
      <c r="T2737">
        <v>0</v>
      </c>
      <c r="U2737">
        <v>0</v>
      </c>
      <c r="V2737">
        <v>0</v>
      </c>
      <c r="W2737">
        <v>1</v>
      </c>
      <c r="X2737">
        <v>1</v>
      </c>
      <c r="Y2737">
        <v>0</v>
      </c>
      <c r="Z2737">
        <v>0</v>
      </c>
      <c r="AA2737">
        <v>0</v>
      </c>
      <c r="AB2737">
        <v>1</v>
      </c>
      <c r="AC2737">
        <v>0</v>
      </c>
      <c r="AD2737">
        <v>0</v>
      </c>
      <c r="AE2737" s="63"/>
      <c r="AF2737" s="63"/>
      <c r="AG2737">
        <f t="shared" si="42"/>
        <v>0.40404041960900894</v>
      </c>
    </row>
    <row r="2738" spans="1:33" x14ac:dyDescent="0.25">
      <c r="A2738">
        <v>11084</v>
      </c>
      <c r="B2738" t="s">
        <v>134</v>
      </c>
      <c r="C2738" t="s">
        <v>466</v>
      </c>
      <c r="D2738">
        <v>1924</v>
      </c>
      <c r="E2738">
        <v>11.300000190734863</v>
      </c>
      <c r="F2738">
        <v>11.300000190734863</v>
      </c>
      <c r="G2738" s="7">
        <v>4</v>
      </c>
      <c r="H2738">
        <v>0.30000001192092896</v>
      </c>
      <c r="I2738">
        <v>4</v>
      </c>
      <c r="J2738">
        <v>6.8000001907348633</v>
      </c>
      <c r="K2738">
        <v>3.7000000476837158</v>
      </c>
      <c r="L2738">
        <v>0.30000001192092896</v>
      </c>
      <c r="M2738">
        <v>1</v>
      </c>
      <c r="O2738">
        <v>2.0999999046325684</v>
      </c>
      <c r="P2738">
        <v>3.7000000476837158</v>
      </c>
      <c r="Q2738">
        <v>4</v>
      </c>
      <c r="T2738">
        <v>0</v>
      </c>
      <c r="U2738">
        <v>0</v>
      </c>
      <c r="V2738">
        <v>0</v>
      </c>
      <c r="W2738">
        <v>1</v>
      </c>
      <c r="X2738">
        <v>1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v>0</v>
      </c>
      <c r="AE2738" s="63"/>
      <c r="AF2738" s="63"/>
      <c r="AG2738">
        <f t="shared" si="42"/>
        <v>0.35398229491002081</v>
      </c>
    </row>
    <row r="2739" spans="1:33" s="4" customFormat="1" x14ac:dyDescent="0.25">
      <c r="A2739" s="4">
        <v>11084</v>
      </c>
      <c r="B2739" t="s">
        <v>134</v>
      </c>
      <c r="C2739" s="4" t="s">
        <v>11</v>
      </c>
      <c r="D2739" s="4">
        <v>1928</v>
      </c>
      <c r="G2739" s="7"/>
      <c r="Q2739" s="4">
        <v>0</v>
      </c>
      <c r="T2739" s="4">
        <v>0</v>
      </c>
      <c r="U2739" s="4">
        <v>1</v>
      </c>
      <c r="V2739" s="4">
        <v>1</v>
      </c>
      <c r="W2739" s="4">
        <v>0</v>
      </c>
      <c r="X2739" s="4">
        <v>1</v>
      </c>
      <c r="Y2739" s="4">
        <v>0</v>
      </c>
      <c r="Z2739" s="4">
        <v>0</v>
      </c>
      <c r="AA2739" s="4">
        <v>0</v>
      </c>
      <c r="AB2739" s="4">
        <v>1</v>
      </c>
      <c r="AC2739" s="4">
        <v>0</v>
      </c>
      <c r="AD2739" s="4">
        <v>0</v>
      </c>
      <c r="AE2739" s="63"/>
      <c r="AF2739" s="63"/>
      <c r="AG2739" t="e">
        <f t="shared" si="42"/>
        <v>#DIV/0!</v>
      </c>
    </row>
    <row r="2740" spans="1:33" x14ac:dyDescent="0.25">
      <c r="A2740">
        <v>11085</v>
      </c>
      <c r="B2740" t="s">
        <v>135</v>
      </c>
      <c r="C2740" t="s">
        <v>463</v>
      </c>
      <c r="D2740">
        <v>1921</v>
      </c>
      <c r="E2740">
        <v>17.5</v>
      </c>
      <c r="F2740">
        <v>17.5</v>
      </c>
      <c r="G2740" s="7">
        <v>3</v>
      </c>
      <c r="H2740">
        <v>1.2000000476837158</v>
      </c>
      <c r="I2740">
        <v>1.5</v>
      </c>
      <c r="J2740">
        <v>13.300000190734863</v>
      </c>
      <c r="K2740">
        <v>0.5</v>
      </c>
      <c r="L2740">
        <v>9.6000003814697266</v>
      </c>
      <c r="M2740">
        <v>0</v>
      </c>
      <c r="P2740">
        <v>5.5</v>
      </c>
      <c r="Q2740">
        <v>15.100000381469727</v>
      </c>
      <c r="S2740">
        <v>15.100000381469727</v>
      </c>
      <c r="T2740">
        <v>0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0</v>
      </c>
      <c r="AB2740">
        <v>1</v>
      </c>
      <c r="AC2740">
        <v>0</v>
      </c>
      <c r="AD2740">
        <v>0</v>
      </c>
      <c r="AE2740" s="63">
        <f>AVERAGE(G2740:G2758)</f>
        <v>7.4210526315789478</v>
      </c>
      <c r="AF2740" s="63">
        <f>_xlfn.VAR.S(G2740:G2758)</f>
        <v>7.3684210526315734</v>
      </c>
      <c r="AG2740">
        <f t="shared" si="42"/>
        <v>0.17142857142857143</v>
      </c>
    </row>
    <row r="2741" spans="1:33" x14ac:dyDescent="0.25">
      <c r="A2741">
        <v>11085</v>
      </c>
      <c r="B2741" t="s">
        <v>135</v>
      </c>
      <c r="C2741" t="s">
        <v>464</v>
      </c>
      <c r="D2741">
        <v>1922</v>
      </c>
      <c r="E2741">
        <v>19.299999237060547</v>
      </c>
      <c r="F2741">
        <v>19.299999237060547</v>
      </c>
      <c r="G2741" s="7">
        <v>3</v>
      </c>
      <c r="H2741">
        <v>1.2000000476837158</v>
      </c>
      <c r="I2741">
        <v>1.5</v>
      </c>
      <c r="J2741">
        <v>15.100000381469727</v>
      </c>
      <c r="K2741">
        <v>0.60000002384185791</v>
      </c>
      <c r="L2741">
        <v>10.300000190734863</v>
      </c>
      <c r="M2741">
        <v>0</v>
      </c>
      <c r="P2741">
        <v>6.5999999046325684</v>
      </c>
      <c r="Q2741">
        <v>16.899999618530273</v>
      </c>
      <c r="S2741">
        <v>17</v>
      </c>
      <c r="T2741">
        <v>0</v>
      </c>
      <c r="U2741">
        <v>0</v>
      </c>
      <c r="V2741">
        <v>0</v>
      </c>
      <c r="W2741">
        <v>1</v>
      </c>
      <c r="X2741">
        <v>0</v>
      </c>
      <c r="Y2741">
        <v>0</v>
      </c>
      <c r="Z2741">
        <v>0</v>
      </c>
      <c r="AA2741">
        <v>0</v>
      </c>
      <c r="AB2741">
        <v>1</v>
      </c>
      <c r="AC2741">
        <v>0</v>
      </c>
      <c r="AD2741">
        <v>0</v>
      </c>
      <c r="AE2741" s="63"/>
      <c r="AF2741" s="63"/>
      <c r="AG2741">
        <f t="shared" si="42"/>
        <v>0.15544042065241603</v>
      </c>
    </row>
    <row r="2742" spans="1:33" x14ac:dyDescent="0.25">
      <c r="A2742">
        <v>11085</v>
      </c>
      <c r="B2742" t="s">
        <v>135</v>
      </c>
      <c r="C2742" t="s">
        <v>465</v>
      </c>
      <c r="D2742">
        <v>1923</v>
      </c>
      <c r="E2742">
        <v>21.399999618530273</v>
      </c>
      <c r="F2742">
        <v>21.399999618530273</v>
      </c>
      <c r="G2742" s="7">
        <v>3</v>
      </c>
      <c r="H2742">
        <v>1.3999999761581421</v>
      </c>
      <c r="I2742">
        <v>1.5</v>
      </c>
      <c r="J2742">
        <v>17</v>
      </c>
      <c r="K2742">
        <v>0.5</v>
      </c>
      <c r="L2742">
        <v>11.899999618530273</v>
      </c>
      <c r="M2742">
        <v>0</v>
      </c>
      <c r="P2742">
        <v>7</v>
      </c>
      <c r="Q2742">
        <v>18.899999618530273</v>
      </c>
      <c r="S2742">
        <v>19</v>
      </c>
      <c r="T2742">
        <v>0</v>
      </c>
      <c r="U2742">
        <v>0</v>
      </c>
      <c r="V2742">
        <v>0</v>
      </c>
      <c r="W2742">
        <v>1</v>
      </c>
      <c r="X2742">
        <v>0</v>
      </c>
      <c r="Y2742">
        <v>0</v>
      </c>
      <c r="Z2742">
        <v>0</v>
      </c>
      <c r="AA2742">
        <v>0</v>
      </c>
      <c r="AB2742">
        <v>1</v>
      </c>
      <c r="AC2742">
        <v>0</v>
      </c>
      <c r="AD2742">
        <v>0</v>
      </c>
      <c r="AE2742" s="63"/>
      <c r="AF2742" s="63"/>
      <c r="AG2742">
        <f t="shared" si="42"/>
        <v>0.14018691838677877</v>
      </c>
    </row>
    <row r="2743" spans="1:33" x14ac:dyDescent="0.25">
      <c r="A2743">
        <v>11085</v>
      </c>
      <c r="B2743" t="s">
        <v>135</v>
      </c>
      <c r="C2743" t="s">
        <v>466</v>
      </c>
      <c r="D2743">
        <v>1924</v>
      </c>
      <c r="E2743">
        <v>27</v>
      </c>
      <c r="F2743">
        <v>27</v>
      </c>
      <c r="G2743" s="7">
        <v>6</v>
      </c>
      <c r="H2743">
        <v>2</v>
      </c>
      <c r="I2743">
        <v>3</v>
      </c>
      <c r="J2743">
        <v>19</v>
      </c>
      <c r="K2743">
        <v>1</v>
      </c>
      <c r="L2743">
        <v>12.100000381469727</v>
      </c>
      <c r="M2743">
        <v>0</v>
      </c>
      <c r="P2743">
        <v>10.100000381469727</v>
      </c>
      <c r="Q2743">
        <v>22.200000762939453</v>
      </c>
      <c r="S2743">
        <v>27.100000381469727</v>
      </c>
      <c r="T2743">
        <v>0</v>
      </c>
      <c r="U2743">
        <v>0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1</v>
      </c>
      <c r="AC2743">
        <v>0</v>
      </c>
      <c r="AD2743">
        <v>0</v>
      </c>
      <c r="AE2743" s="63"/>
      <c r="AF2743" s="63"/>
      <c r="AG2743">
        <f t="shared" si="42"/>
        <v>0.22222222222222221</v>
      </c>
    </row>
    <row r="2744" spans="1:33" x14ac:dyDescent="0.25">
      <c r="A2744">
        <v>11085</v>
      </c>
      <c r="B2744" t="s">
        <v>135</v>
      </c>
      <c r="C2744" t="s">
        <v>467</v>
      </c>
      <c r="D2744">
        <v>1925</v>
      </c>
      <c r="E2744">
        <v>36.099998474121094</v>
      </c>
      <c r="F2744">
        <v>36.099998474121094</v>
      </c>
      <c r="G2744" s="7">
        <v>6</v>
      </c>
      <c r="H2744">
        <v>2.2000000476837158</v>
      </c>
      <c r="I2744">
        <v>3</v>
      </c>
      <c r="J2744">
        <v>27.100000381469727</v>
      </c>
      <c r="K2744">
        <v>2.7999999523162842</v>
      </c>
      <c r="L2744">
        <v>17.100000381469727</v>
      </c>
      <c r="M2744">
        <v>0</v>
      </c>
      <c r="P2744">
        <v>11.600000381469727</v>
      </c>
      <c r="Q2744">
        <v>28.700000762939453</v>
      </c>
      <c r="S2744">
        <v>28.899999618530273</v>
      </c>
      <c r="T2744">
        <v>0</v>
      </c>
      <c r="U2744">
        <v>0</v>
      </c>
      <c r="V2744">
        <v>0</v>
      </c>
      <c r="W2744">
        <v>1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 s="63"/>
      <c r="AF2744" s="63"/>
      <c r="AG2744">
        <f t="shared" si="42"/>
        <v>0.16620499317475604</v>
      </c>
    </row>
    <row r="2745" spans="1:33" x14ac:dyDescent="0.25">
      <c r="A2745">
        <v>11085</v>
      </c>
      <c r="B2745" t="s">
        <v>135</v>
      </c>
      <c r="C2745" t="s">
        <v>468</v>
      </c>
      <c r="D2745">
        <v>1926</v>
      </c>
      <c r="E2745">
        <v>40.700000762939453</v>
      </c>
      <c r="F2745">
        <v>40.700000762939453</v>
      </c>
      <c r="G2745" s="7">
        <v>6</v>
      </c>
      <c r="H2745">
        <v>2.5999999046325684</v>
      </c>
      <c r="I2745">
        <v>3</v>
      </c>
      <c r="J2745">
        <v>28.899999618530273</v>
      </c>
      <c r="K2745">
        <v>1.3999999761581421</v>
      </c>
      <c r="L2745">
        <v>19.700000762939453</v>
      </c>
      <c r="M2745">
        <v>0</v>
      </c>
      <c r="P2745">
        <v>12.699999809265137</v>
      </c>
      <c r="Q2745">
        <v>32.400001525878906</v>
      </c>
      <c r="S2745">
        <v>40.299999237060547</v>
      </c>
      <c r="T2745">
        <v>0</v>
      </c>
      <c r="U2745">
        <v>0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1</v>
      </c>
      <c r="AC2745">
        <v>0</v>
      </c>
      <c r="AD2745">
        <v>0</v>
      </c>
      <c r="AE2745" s="63"/>
      <c r="AF2745" s="63"/>
      <c r="AG2745">
        <f t="shared" si="42"/>
        <v>0.14742014465669179</v>
      </c>
    </row>
    <row r="2746" spans="1:33" x14ac:dyDescent="0.25">
      <c r="A2746">
        <v>11085</v>
      </c>
      <c r="B2746" t="s">
        <v>135</v>
      </c>
      <c r="C2746" t="s">
        <v>469</v>
      </c>
      <c r="D2746">
        <v>1927</v>
      </c>
      <c r="E2746">
        <v>51.099998474121094</v>
      </c>
      <c r="F2746">
        <v>51.099998474121094</v>
      </c>
      <c r="G2746" s="7">
        <v>6</v>
      </c>
      <c r="H2746">
        <v>2.5999999046325684</v>
      </c>
      <c r="I2746">
        <v>3</v>
      </c>
      <c r="J2746">
        <v>40.299999237060547</v>
      </c>
      <c r="K2746">
        <v>2.2999999523162842</v>
      </c>
      <c r="L2746">
        <v>27.600000381469727</v>
      </c>
      <c r="M2746">
        <v>0</v>
      </c>
      <c r="P2746">
        <v>15.199999809265137</v>
      </c>
      <c r="Q2746">
        <v>42.799999237060547</v>
      </c>
      <c r="S2746">
        <v>44.900001525878906</v>
      </c>
      <c r="T2746">
        <v>0</v>
      </c>
      <c r="U2746">
        <v>0</v>
      </c>
      <c r="V2746">
        <v>0</v>
      </c>
      <c r="W2746">
        <v>1</v>
      </c>
      <c r="X2746">
        <v>0</v>
      </c>
      <c r="Y2746">
        <v>0</v>
      </c>
      <c r="Z2746">
        <v>0</v>
      </c>
      <c r="AA2746">
        <v>0</v>
      </c>
      <c r="AB2746">
        <v>1</v>
      </c>
      <c r="AC2746">
        <v>0</v>
      </c>
      <c r="AD2746">
        <v>0</v>
      </c>
      <c r="AE2746" s="63"/>
      <c r="AF2746" s="63"/>
      <c r="AG2746">
        <f t="shared" si="42"/>
        <v>0.11741683325173913</v>
      </c>
    </row>
    <row r="2747" spans="1:33" x14ac:dyDescent="0.25">
      <c r="A2747">
        <v>11085</v>
      </c>
      <c r="B2747" t="s">
        <v>135</v>
      </c>
      <c r="C2747" t="s">
        <v>470</v>
      </c>
      <c r="D2747">
        <v>1928</v>
      </c>
      <c r="E2747">
        <v>54.599998474121094</v>
      </c>
      <c r="F2747">
        <v>54.599998474121094</v>
      </c>
      <c r="G2747" s="7">
        <v>6</v>
      </c>
      <c r="H2747">
        <v>2.7000000476837158</v>
      </c>
      <c r="I2747">
        <v>3</v>
      </c>
      <c r="J2747">
        <v>44.900001525878906</v>
      </c>
      <c r="K2747">
        <v>1.7999999523162842</v>
      </c>
      <c r="L2747">
        <v>29.600000381469727</v>
      </c>
      <c r="M2747">
        <v>0</v>
      </c>
      <c r="P2747">
        <v>18.5</v>
      </c>
      <c r="Q2747">
        <v>48.099998474121094</v>
      </c>
      <c r="S2747">
        <v>47.5</v>
      </c>
      <c r="T2747">
        <v>0</v>
      </c>
      <c r="U2747">
        <v>0</v>
      </c>
      <c r="V2747">
        <v>0</v>
      </c>
      <c r="W2747">
        <v>1</v>
      </c>
      <c r="X2747">
        <v>0</v>
      </c>
      <c r="Y2747">
        <v>0</v>
      </c>
      <c r="Z2747">
        <v>0</v>
      </c>
      <c r="AA2747">
        <v>0</v>
      </c>
      <c r="AB2747">
        <v>1</v>
      </c>
      <c r="AC2747">
        <v>0</v>
      </c>
      <c r="AD2747">
        <v>0</v>
      </c>
      <c r="AE2747" s="63"/>
      <c r="AF2747" s="63"/>
      <c r="AG2747">
        <f t="shared" si="42"/>
        <v>0.10989011296115395</v>
      </c>
    </row>
    <row r="2748" spans="1:33" x14ac:dyDescent="0.25">
      <c r="A2748">
        <v>11085</v>
      </c>
      <c r="B2748" t="s">
        <v>135</v>
      </c>
      <c r="C2748" t="s">
        <v>471</v>
      </c>
      <c r="D2748">
        <v>1929</v>
      </c>
      <c r="E2748">
        <v>59.200000762939453</v>
      </c>
      <c r="F2748">
        <v>59.200000762939453</v>
      </c>
      <c r="G2748" s="7">
        <v>6</v>
      </c>
      <c r="H2748">
        <v>2.7999999523162842</v>
      </c>
      <c r="I2748">
        <v>3</v>
      </c>
      <c r="J2748">
        <v>47.5</v>
      </c>
      <c r="K2748">
        <v>2.5999999046325684</v>
      </c>
      <c r="L2748">
        <v>29.5</v>
      </c>
      <c r="M2748">
        <v>0</v>
      </c>
      <c r="P2748">
        <v>20.5</v>
      </c>
      <c r="Q2748">
        <v>50</v>
      </c>
      <c r="S2748">
        <v>45.400001525878906</v>
      </c>
      <c r="T2748">
        <v>0</v>
      </c>
      <c r="U2748">
        <v>0</v>
      </c>
      <c r="V2748">
        <v>0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1</v>
      </c>
      <c r="AC2748">
        <v>0</v>
      </c>
      <c r="AD2748">
        <v>0</v>
      </c>
      <c r="AE2748" s="63"/>
      <c r="AF2748" s="63"/>
      <c r="AG2748">
        <f t="shared" si="42"/>
        <v>0.10135135004518676</v>
      </c>
    </row>
    <row r="2749" spans="1:33" x14ac:dyDescent="0.25">
      <c r="A2749">
        <v>11085</v>
      </c>
      <c r="B2749" t="s">
        <v>135</v>
      </c>
      <c r="C2749" t="s">
        <v>472</v>
      </c>
      <c r="D2749">
        <v>1930</v>
      </c>
      <c r="E2749">
        <v>59.5</v>
      </c>
      <c r="F2749">
        <v>59.5</v>
      </c>
      <c r="G2749" s="7">
        <v>6</v>
      </c>
      <c r="H2749">
        <v>3</v>
      </c>
      <c r="I2749">
        <v>3</v>
      </c>
      <c r="J2749">
        <v>47.400001525878906</v>
      </c>
      <c r="K2749">
        <v>2.4000000953674316</v>
      </c>
      <c r="L2749">
        <v>29.700000762939453</v>
      </c>
      <c r="M2749">
        <v>0</v>
      </c>
      <c r="N2749">
        <v>2</v>
      </c>
      <c r="P2749">
        <v>20.600000381469727</v>
      </c>
      <c r="Q2749">
        <v>50.300003051757813</v>
      </c>
      <c r="S2749">
        <v>27.600000381469727</v>
      </c>
      <c r="T2749">
        <v>0</v>
      </c>
      <c r="U2749">
        <v>0</v>
      </c>
      <c r="V2749">
        <v>0</v>
      </c>
      <c r="W2749">
        <v>1</v>
      </c>
      <c r="X2749">
        <v>0</v>
      </c>
      <c r="Y2749">
        <v>0</v>
      </c>
      <c r="Z2749">
        <v>0</v>
      </c>
      <c r="AA2749">
        <v>0</v>
      </c>
      <c r="AB2749">
        <v>1</v>
      </c>
      <c r="AC2749">
        <v>0</v>
      </c>
      <c r="AD2749">
        <v>0</v>
      </c>
      <c r="AE2749" s="63"/>
      <c r="AF2749" s="63"/>
      <c r="AG2749">
        <f t="shared" si="42"/>
        <v>0.10084033613445378</v>
      </c>
    </row>
    <row r="2750" spans="1:33" x14ac:dyDescent="0.25">
      <c r="A2750">
        <v>11085</v>
      </c>
      <c r="B2750" t="s">
        <v>135</v>
      </c>
      <c r="C2750" t="s">
        <v>473</v>
      </c>
      <c r="D2750">
        <v>1931</v>
      </c>
      <c r="E2750">
        <v>47.299999237060547</v>
      </c>
      <c r="F2750">
        <v>47.299999237060547</v>
      </c>
      <c r="G2750" s="7">
        <v>10</v>
      </c>
      <c r="H2750">
        <v>3.9000000953674316</v>
      </c>
      <c r="I2750">
        <v>5</v>
      </c>
      <c r="J2750">
        <v>31</v>
      </c>
      <c r="K2750">
        <v>2.2000000476837158</v>
      </c>
      <c r="L2750">
        <v>18.299999237060547</v>
      </c>
      <c r="M2750">
        <v>0</v>
      </c>
      <c r="N2750">
        <v>3.4000000953674316</v>
      </c>
      <c r="P2750">
        <v>18.399999618530273</v>
      </c>
      <c r="Q2750">
        <v>36.699996948242188</v>
      </c>
      <c r="S2750">
        <v>33.799999237060547</v>
      </c>
      <c r="T2750">
        <v>0</v>
      </c>
      <c r="U2750">
        <v>0</v>
      </c>
      <c r="V2750">
        <v>0</v>
      </c>
      <c r="W2750">
        <v>1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AE2750" s="63"/>
      <c r="AF2750" s="63"/>
      <c r="AG2750">
        <f t="shared" si="42"/>
        <v>0.2114164938963633</v>
      </c>
    </row>
    <row r="2751" spans="1:33" x14ac:dyDescent="0.25">
      <c r="A2751">
        <v>11085</v>
      </c>
      <c r="B2751" t="s">
        <v>135</v>
      </c>
      <c r="C2751" t="s">
        <v>474</v>
      </c>
      <c r="D2751">
        <v>1932</v>
      </c>
      <c r="E2751">
        <v>54.200000762939453</v>
      </c>
      <c r="F2751">
        <v>54.200000762939453</v>
      </c>
      <c r="G2751" s="7">
        <v>10</v>
      </c>
      <c r="H2751">
        <v>3.7999999523162842</v>
      </c>
      <c r="I2751">
        <v>5</v>
      </c>
      <c r="J2751">
        <v>37</v>
      </c>
      <c r="K2751">
        <v>3.0999999046325684</v>
      </c>
      <c r="L2751">
        <v>23.5</v>
      </c>
      <c r="M2751">
        <v>0</v>
      </c>
      <c r="N2751">
        <v>3.2000000476837158</v>
      </c>
      <c r="P2751">
        <v>18.200000762939453</v>
      </c>
      <c r="Q2751">
        <v>41.700000762939453</v>
      </c>
      <c r="S2751">
        <v>35.200000762939453</v>
      </c>
      <c r="T2751">
        <v>0</v>
      </c>
      <c r="U2751">
        <v>0</v>
      </c>
      <c r="V2751">
        <v>0</v>
      </c>
      <c r="W2751">
        <v>1</v>
      </c>
      <c r="X2751">
        <v>0</v>
      </c>
      <c r="Y2751">
        <v>0</v>
      </c>
      <c r="Z2751">
        <v>0</v>
      </c>
      <c r="AA2751">
        <v>0</v>
      </c>
      <c r="AB2751">
        <v>1</v>
      </c>
      <c r="AC2751">
        <v>0</v>
      </c>
      <c r="AD2751">
        <v>0</v>
      </c>
      <c r="AE2751" s="63"/>
      <c r="AF2751" s="63"/>
      <c r="AG2751">
        <f t="shared" si="42"/>
        <v>0.1845018424213333</v>
      </c>
    </row>
    <row r="2752" spans="1:33" x14ac:dyDescent="0.25">
      <c r="A2752">
        <v>11085</v>
      </c>
      <c r="B2752" t="s">
        <v>135</v>
      </c>
      <c r="C2752" t="s">
        <v>475</v>
      </c>
      <c r="D2752">
        <v>1933</v>
      </c>
      <c r="E2752">
        <v>54.099998474121094</v>
      </c>
      <c r="F2752">
        <v>54.099998474121094</v>
      </c>
      <c r="G2752" s="7">
        <v>10</v>
      </c>
      <c r="H2752">
        <v>3.9000000953674316</v>
      </c>
      <c r="I2752">
        <v>5</v>
      </c>
      <c r="J2752">
        <v>37.700000762939453</v>
      </c>
      <c r="K2752">
        <v>2.7000000476837158</v>
      </c>
      <c r="L2752">
        <v>22</v>
      </c>
      <c r="M2752">
        <v>0</v>
      </c>
      <c r="N2752">
        <v>2.5</v>
      </c>
      <c r="P2752">
        <v>21</v>
      </c>
      <c r="Q2752">
        <v>43</v>
      </c>
      <c r="S2752">
        <v>36.099998474121094</v>
      </c>
      <c r="T2752">
        <v>0</v>
      </c>
      <c r="U2752">
        <v>0</v>
      </c>
      <c r="V2752">
        <v>0</v>
      </c>
      <c r="W2752">
        <v>1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0</v>
      </c>
      <c r="AE2752" s="63"/>
      <c r="AF2752" s="63"/>
      <c r="AG2752">
        <f t="shared" si="42"/>
        <v>0.18484288876243743</v>
      </c>
    </row>
    <row r="2753" spans="1:33" x14ac:dyDescent="0.25">
      <c r="A2753">
        <v>11085</v>
      </c>
      <c r="B2753" t="s">
        <v>135</v>
      </c>
      <c r="C2753" t="s">
        <v>476</v>
      </c>
      <c r="D2753">
        <v>1934</v>
      </c>
      <c r="E2753">
        <v>54.5</v>
      </c>
      <c r="F2753">
        <v>54.5</v>
      </c>
      <c r="G2753" s="7">
        <v>10</v>
      </c>
      <c r="H2753">
        <v>3.7999999523162842</v>
      </c>
      <c r="I2753">
        <v>5</v>
      </c>
      <c r="J2753">
        <v>38.299999237060547</v>
      </c>
      <c r="K2753">
        <v>2.4000000953674316</v>
      </c>
      <c r="L2753">
        <v>24.299999237060547</v>
      </c>
      <c r="M2753">
        <v>0</v>
      </c>
      <c r="N2753">
        <v>2.2000000476837158</v>
      </c>
      <c r="P2753">
        <v>18.700000762939453</v>
      </c>
      <c r="Q2753">
        <v>43</v>
      </c>
      <c r="S2753">
        <v>34.799999237060547</v>
      </c>
      <c r="T2753">
        <v>0</v>
      </c>
      <c r="U2753">
        <v>0</v>
      </c>
      <c r="V2753">
        <v>0</v>
      </c>
      <c r="W2753">
        <v>1</v>
      </c>
      <c r="X2753">
        <v>0</v>
      </c>
      <c r="Y2753">
        <v>0</v>
      </c>
      <c r="Z2753">
        <v>0</v>
      </c>
      <c r="AA2753">
        <v>0</v>
      </c>
      <c r="AB2753">
        <v>1</v>
      </c>
      <c r="AC2753">
        <v>0</v>
      </c>
      <c r="AD2753">
        <v>0</v>
      </c>
      <c r="AE2753" s="63"/>
      <c r="AF2753" s="63"/>
      <c r="AG2753">
        <f t="shared" si="42"/>
        <v>0.1834862385321101</v>
      </c>
    </row>
    <row r="2754" spans="1:33" x14ac:dyDescent="0.25">
      <c r="A2754">
        <v>11085</v>
      </c>
      <c r="B2754" t="s">
        <v>135</v>
      </c>
      <c r="C2754" t="s">
        <v>477</v>
      </c>
      <c r="D2754">
        <v>1935</v>
      </c>
      <c r="E2754">
        <v>52.599998474121094</v>
      </c>
      <c r="F2754">
        <v>52.599998474121094</v>
      </c>
      <c r="G2754" s="7">
        <v>10</v>
      </c>
      <c r="H2754">
        <v>3.7999999523162842</v>
      </c>
      <c r="I2754">
        <v>5</v>
      </c>
      <c r="J2754">
        <v>36.700000762939453</v>
      </c>
      <c r="K2754">
        <v>2.7999999523162842</v>
      </c>
      <c r="L2754">
        <v>21.5</v>
      </c>
      <c r="M2754">
        <v>0</v>
      </c>
      <c r="N2754">
        <v>1.8999999761581421</v>
      </c>
      <c r="P2754">
        <v>19.5</v>
      </c>
      <c r="Q2754">
        <v>41</v>
      </c>
      <c r="S2754">
        <v>35.200000762939453</v>
      </c>
      <c r="T2754">
        <v>0</v>
      </c>
      <c r="U2754">
        <v>0</v>
      </c>
      <c r="V2754">
        <v>0</v>
      </c>
      <c r="W2754">
        <v>1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0</v>
      </c>
      <c r="AE2754" s="63"/>
      <c r="AF2754" s="63"/>
      <c r="AG2754">
        <f t="shared" si="42"/>
        <v>0.19011407395610372</v>
      </c>
    </row>
    <row r="2755" spans="1:33" x14ac:dyDescent="0.25">
      <c r="A2755">
        <v>11085</v>
      </c>
      <c r="B2755" t="s">
        <v>135</v>
      </c>
      <c r="C2755" t="s">
        <v>478</v>
      </c>
      <c r="D2755">
        <v>1936</v>
      </c>
      <c r="E2755">
        <v>53.5</v>
      </c>
      <c r="F2755">
        <v>53.5</v>
      </c>
      <c r="G2755" s="7">
        <v>10</v>
      </c>
      <c r="H2755">
        <v>3.9000000953674316</v>
      </c>
      <c r="I2755">
        <v>5</v>
      </c>
      <c r="J2755">
        <v>36.700000762939453</v>
      </c>
      <c r="K2755">
        <v>4</v>
      </c>
      <c r="L2755">
        <v>20.600000381469727</v>
      </c>
      <c r="M2755">
        <v>0</v>
      </c>
      <c r="N2755">
        <v>1.5</v>
      </c>
      <c r="P2755">
        <v>19.299999237060547</v>
      </c>
      <c r="Q2755">
        <v>39.900001525878906</v>
      </c>
      <c r="S2755">
        <v>35.599998474121094</v>
      </c>
      <c r="T2755">
        <v>0</v>
      </c>
      <c r="U2755">
        <v>0</v>
      </c>
      <c r="V2755">
        <v>0</v>
      </c>
      <c r="W2755">
        <v>1</v>
      </c>
      <c r="X2755">
        <v>0</v>
      </c>
      <c r="Y2755">
        <v>0</v>
      </c>
      <c r="Z2755">
        <v>0</v>
      </c>
      <c r="AA2755">
        <v>0</v>
      </c>
      <c r="AB2755">
        <v>1</v>
      </c>
      <c r="AC2755">
        <v>0</v>
      </c>
      <c r="AD2755">
        <v>0</v>
      </c>
      <c r="AE2755" s="63"/>
      <c r="AF2755" s="63"/>
      <c r="AG2755">
        <f t="shared" ref="AG2755:AG2818" si="43">G2755/E2755</f>
        <v>0.18691588785046728</v>
      </c>
    </row>
    <row r="2756" spans="1:33" x14ac:dyDescent="0.25">
      <c r="A2756">
        <v>11085</v>
      </c>
      <c r="B2756" t="s">
        <v>135</v>
      </c>
      <c r="C2756" t="s">
        <v>479</v>
      </c>
      <c r="D2756">
        <v>1937</v>
      </c>
      <c r="E2756">
        <v>52.200000762939453</v>
      </c>
      <c r="F2756">
        <v>52.200000762939453</v>
      </c>
      <c r="G2756" s="7">
        <v>10</v>
      </c>
      <c r="H2756">
        <v>4</v>
      </c>
      <c r="I2756">
        <v>5</v>
      </c>
      <c r="J2756">
        <v>37</v>
      </c>
      <c r="K2756">
        <v>4.6999998092651367</v>
      </c>
      <c r="L2756">
        <v>22.399999618530273</v>
      </c>
      <c r="M2756">
        <v>0</v>
      </c>
      <c r="N2756">
        <v>1.3999999761581421</v>
      </c>
      <c r="P2756">
        <v>17.200000762939453</v>
      </c>
      <c r="Q2756">
        <v>39.599998474121094</v>
      </c>
      <c r="S2756">
        <v>46.799999237060547</v>
      </c>
      <c r="T2756">
        <v>0</v>
      </c>
      <c r="U2756">
        <v>0</v>
      </c>
      <c r="V2756">
        <v>0</v>
      </c>
      <c r="W2756">
        <v>1</v>
      </c>
      <c r="X2756">
        <v>0</v>
      </c>
      <c r="Y2756">
        <v>0</v>
      </c>
      <c r="Z2756">
        <v>0</v>
      </c>
      <c r="AA2756">
        <v>0</v>
      </c>
      <c r="AB2756">
        <v>1</v>
      </c>
      <c r="AC2756">
        <v>0</v>
      </c>
      <c r="AD2756">
        <v>0</v>
      </c>
      <c r="AE2756" s="63"/>
      <c r="AF2756" s="63"/>
      <c r="AG2756">
        <f t="shared" si="43"/>
        <v>0.19157087842611148</v>
      </c>
    </row>
    <row r="2757" spans="1:33" x14ac:dyDescent="0.25">
      <c r="A2757">
        <v>11085</v>
      </c>
      <c r="B2757" t="s">
        <v>135</v>
      </c>
      <c r="C2757" t="s">
        <v>480</v>
      </c>
      <c r="D2757">
        <v>1938</v>
      </c>
      <c r="E2757">
        <v>64.099998474121094</v>
      </c>
      <c r="F2757">
        <v>64.099998474121094</v>
      </c>
      <c r="G2757" s="7">
        <v>10</v>
      </c>
      <c r="H2757">
        <v>4.0999999046325684</v>
      </c>
      <c r="I2757">
        <v>5</v>
      </c>
      <c r="J2757">
        <v>48</v>
      </c>
      <c r="K2757">
        <v>5.9000000953674316</v>
      </c>
      <c r="L2757">
        <v>32.900001525878906</v>
      </c>
      <c r="M2757">
        <v>0</v>
      </c>
      <c r="N2757">
        <v>1.2000000476837158</v>
      </c>
      <c r="O2757">
        <v>1.3999999761581421</v>
      </c>
      <c r="P2757">
        <v>14.899999618530273</v>
      </c>
      <c r="Q2757">
        <v>47.800003051757813</v>
      </c>
      <c r="S2757">
        <v>48.799999237060547</v>
      </c>
      <c r="T2757">
        <v>0</v>
      </c>
      <c r="U2757">
        <v>0</v>
      </c>
      <c r="V2757">
        <v>0</v>
      </c>
      <c r="W2757">
        <v>1</v>
      </c>
      <c r="X2757">
        <v>0</v>
      </c>
      <c r="Y2757">
        <v>0</v>
      </c>
      <c r="Z2757">
        <v>0</v>
      </c>
      <c r="AA2757">
        <v>0</v>
      </c>
      <c r="AB2757">
        <v>1</v>
      </c>
      <c r="AC2757">
        <v>0</v>
      </c>
      <c r="AD2757">
        <v>0</v>
      </c>
      <c r="AE2757" s="63"/>
      <c r="AF2757" s="63"/>
      <c r="AG2757">
        <f t="shared" si="43"/>
        <v>0.15600624396328608</v>
      </c>
    </row>
    <row r="2758" spans="1:33" s="4" customFormat="1" x14ac:dyDescent="0.25">
      <c r="A2758" s="4">
        <v>11085</v>
      </c>
      <c r="B2758" s="4" t="s">
        <v>135</v>
      </c>
      <c r="C2758" s="4" t="s">
        <v>481</v>
      </c>
      <c r="D2758" s="4">
        <v>1939</v>
      </c>
      <c r="E2758" s="4">
        <v>65.400001525878906</v>
      </c>
      <c r="F2758" s="4">
        <v>65.400001525878906</v>
      </c>
      <c r="G2758" s="7">
        <v>10</v>
      </c>
      <c r="H2758" s="4">
        <v>4.1999998092651367</v>
      </c>
      <c r="I2758" s="4">
        <v>5</v>
      </c>
      <c r="J2758" s="4">
        <v>49.900001525878906</v>
      </c>
      <c r="K2758" s="4">
        <v>7.5</v>
      </c>
      <c r="L2758" s="4">
        <v>28.600000381469727</v>
      </c>
      <c r="M2758" s="4">
        <v>0</v>
      </c>
      <c r="N2758" s="4">
        <v>1.1000000238418579</v>
      </c>
      <c r="O2758" s="4">
        <v>0.89999997615814209</v>
      </c>
      <c r="P2758" s="4">
        <v>17.700000762939453</v>
      </c>
      <c r="Q2758" s="4">
        <v>46.300003051757813</v>
      </c>
      <c r="T2758" s="4">
        <v>0</v>
      </c>
      <c r="U2758" s="4">
        <v>0</v>
      </c>
      <c r="V2758" s="4">
        <v>0</v>
      </c>
      <c r="W2758" s="4">
        <v>1</v>
      </c>
      <c r="X2758" s="4">
        <v>0</v>
      </c>
      <c r="Y2758" s="4">
        <v>0</v>
      </c>
      <c r="Z2758" s="4">
        <v>0</v>
      </c>
      <c r="AA2758" s="4">
        <v>0</v>
      </c>
      <c r="AB2758" s="4">
        <v>1</v>
      </c>
      <c r="AC2758" s="4">
        <v>0</v>
      </c>
      <c r="AD2758" s="4">
        <v>0</v>
      </c>
      <c r="AE2758" s="63"/>
      <c r="AF2758" s="63"/>
      <c r="AG2758">
        <f t="shared" si="43"/>
        <v>0.15290519520925364</v>
      </c>
    </row>
    <row r="2759" spans="1:33" x14ac:dyDescent="0.25">
      <c r="A2759">
        <v>11086</v>
      </c>
      <c r="B2759" t="s">
        <v>136</v>
      </c>
      <c r="C2759" t="s">
        <v>443</v>
      </c>
      <c r="D2759">
        <v>1901</v>
      </c>
      <c r="E2759">
        <v>16</v>
      </c>
      <c r="F2759">
        <v>16</v>
      </c>
      <c r="G2759" s="7">
        <v>7.5</v>
      </c>
      <c r="H2759">
        <v>1.6000000238418579</v>
      </c>
      <c r="I2759">
        <v>7.5</v>
      </c>
      <c r="J2759">
        <v>6.9000000953674316</v>
      </c>
      <c r="K2759">
        <v>3.2000000476837158</v>
      </c>
      <c r="L2759">
        <v>8.5</v>
      </c>
      <c r="M2759">
        <v>0</v>
      </c>
      <c r="P2759">
        <v>3.9000000953674316</v>
      </c>
      <c r="Q2759">
        <v>12.399999618530273</v>
      </c>
      <c r="T2759">
        <v>0</v>
      </c>
      <c r="U2759">
        <v>0</v>
      </c>
      <c r="V2759">
        <v>0</v>
      </c>
      <c r="W2759">
        <v>1</v>
      </c>
      <c r="X2759">
        <v>1</v>
      </c>
      <c r="Y2759">
        <v>0</v>
      </c>
      <c r="Z2759">
        <v>0</v>
      </c>
      <c r="AA2759">
        <v>0</v>
      </c>
      <c r="AB2759">
        <v>1</v>
      </c>
      <c r="AC2759">
        <v>0</v>
      </c>
      <c r="AD2759">
        <v>0</v>
      </c>
      <c r="AE2759" s="63">
        <f>AVERAGE(G2759:G2797)</f>
        <v>8.2615384566478234</v>
      </c>
      <c r="AF2759" s="63">
        <f>_xlfn.VAR.S(G2759:G2797)</f>
        <v>3.0045344185925602</v>
      </c>
      <c r="AG2759">
        <f t="shared" si="43"/>
        <v>0.46875</v>
      </c>
    </row>
    <row r="2760" spans="1:33" x14ac:dyDescent="0.25">
      <c r="A2760">
        <v>11086</v>
      </c>
      <c r="B2760" t="s">
        <v>136</v>
      </c>
      <c r="C2760" t="s">
        <v>444</v>
      </c>
      <c r="D2760">
        <v>1902</v>
      </c>
      <c r="E2760">
        <v>16.100000381469727</v>
      </c>
      <c r="F2760">
        <v>16.100000381469727</v>
      </c>
      <c r="G2760" s="7">
        <v>7.6999998092651367</v>
      </c>
      <c r="H2760">
        <v>1.6000000238418579</v>
      </c>
      <c r="I2760">
        <v>7.6999998092651367</v>
      </c>
      <c r="J2760">
        <v>6.8000001907348633</v>
      </c>
      <c r="K2760">
        <v>3.7999999523162842</v>
      </c>
      <c r="L2760">
        <v>8.3999996185302734</v>
      </c>
      <c r="M2760">
        <v>0</v>
      </c>
      <c r="P2760">
        <v>3.5</v>
      </c>
      <c r="Q2760">
        <v>11.899999618530273</v>
      </c>
      <c r="T2760">
        <v>0</v>
      </c>
      <c r="U2760">
        <v>0</v>
      </c>
      <c r="V2760">
        <v>0</v>
      </c>
      <c r="W2760">
        <v>1</v>
      </c>
      <c r="X2760">
        <v>1</v>
      </c>
      <c r="Y2760">
        <v>0</v>
      </c>
      <c r="Z2760">
        <v>0</v>
      </c>
      <c r="AA2760">
        <v>0</v>
      </c>
      <c r="AB2760">
        <v>1</v>
      </c>
      <c r="AC2760">
        <v>0</v>
      </c>
      <c r="AD2760">
        <v>0</v>
      </c>
      <c r="AE2760" s="63"/>
      <c r="AF2760" s="63"/>
      <c r="AG2760">
        <f t="shared" si="43"/>
        <v>0.4782608463865281</v>
      </c>
    </row>
    <row r="2761" spans="1:33" x14ac:dyDescent="0.25">
      <c r="A2761">
        <v>11086</v>
      </c>
      <c r="B2761" t="s">
        <v>136</v>
      </c>
      <c r="C2761" t="s">
        <v>445</v>
      </c>
      <c r="D2761">
        <v>1903</v>
      </c>
      <c r="E2761">
        <v>14</v>
      </c>
      <c r="F2761">
        <v>14</v>
      </c>
      <c r="G2761" s="7">
        <v>6.5</v>
      </c>
      <c r="H2761">
        <v>1.1000000238418579</v>
      </c>
      <c r="I2761">
        <v>6.5</v>
      </c>
      <c r="J2761">
        <v>6.3000001907348633</v>
      </c>
      <c r="K2761">
        <v>3.2000000476837158</v>
      </c>
      <c r="L2761">
        <v>7.6999998092651367</v>
      </c>
      <c r="M2761">
        <v>0</v>
      </c>
      <c r="P2761">
        <v>3.0999999046325684</v>
      </c>
      <c r="Q2761">
        <v>10.799999237060547</v>
      </c>
      <c r="T2761">
        <v>0</v>
      </c>
      <c r="U2761">
        <v>0</v>
      </c>
      <c r="V2761">
        <v>0</v>
      </c>
      <c r="W2761">
        <v>1</v>
      </c>
      <c r="X2761">
        <v>1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0</v>
      </c>
      <c r="AE2761" s="63"/>
      <c r="AF2761" s="63"/>
      <c r="AG2761">
        <f t="shared" si="43"/>
        <v>0.4642857142857143</v>
      </c>
    </row>
    <row r="2762" spans="1:33" x14ac:dyDescent="0.25">
      <c r="A2762">
        <v>11086</v>
      </c>
      <c r="B2762" t="s">
        <v>136</v>
      </c>
      <c r="C2762" t="s">
        <v>446</v>
      </c>
      <c r="D2762">
        <v>1904</v>
      </c>
      <c r="E2762">
        <v>13.699999809265137</v>
      </c>
      <c r="F2762">
        <v>13.699999809265137</v>
      </c>
      <c r="G2762" s="7">
        <v>6.5</v>
      </c>
      <c r="H2762">
        <v>0.89999997615814209</v>
      </c>
      <c r="I2762">
        <v>6.5</v>
      </c>
      <c r="J2762">
        <v>6.3000001907348633</v>
      </c>
      <c r="K2762">
        <v>3</v>
      </c>
      <c r="L2762">
        <v>7.1999998092651367</v>
      </c>
      <c r="M2762">
        <v>0</v>
      </c>
      <c r="P2762">
        <v>3.2999999523162842</v>
      </c>
      <c r="Q2762">
        <v>10.5</v>
      </c>
      <c r="T2762">
        <v>0</v>
      </c>
      <c r="U2762">
        <v>0</v>
      </c>
      <c r="V2762">
        <v>0</v>
      </c>
      <c r="W2762">
        <v>1</v>
      </c>
      <c r="X2762">
        <v>1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 s="63"/>
      <c r="AF2762" s="63"/>
      <c r="AG2762">
        <f t="shared" si="43"/>
        <v>0.47445256134997404</v>
      </c>
    </row>
    <row r="2763" spans="1:33" x14ac:dyDescent="0.25">
      <c r="A2763">
        <v>11086</v>
      </c>
      <c r="B2763" t="s">
        <v>136</v>
      </c>
      <c r="C2763" t="s">
        <v>447</v>
      </c>
      <c r="D2763">
        <v>1905</v>
      </c>
      <c r="E2763">
        <v>15.399999618530273</v>
      </c>
      <c r="F2763">
        <v>15.399999618530273</v>
      </c>
      <c r="G2763" s="7">
        <v>6.5</v>
      </c>
      <c r="H2763">
        <v>1.5</v>
      </c>
      <c r="I2763">
        <v>6.5</v>
      </c>
      <c r="J2763">
        <v>7.4000000953674316</v>
      </c>
      <c r="K2763">
        <v>4.3000001907348633</v>
      </c>
      <c r="L2763">
        <v>7.1999998092651367</v>
      </c>
      <c r="M2763">
        <v>0</v>
      </c>
      <c r="P2763">
        <v>3.7000000476837158</v>
      </c>
      <c r="Q2763">
        <v>10.899999618530273</v>
      </c>
      <c r="T2763">
        <v>0</v>
      </c>
      <c r="U2763">
        <v>0</v>
      </c>
      <c r="V2763">
        <v>0</v>
      </c>
      <c r="W2763">
        <v>1</v>
      </c>
      <c r="X2763">
        <v>1</v>
      </c>
      <c r="Y2763">
        <v>0</v>
      </c>
      <c r="Z2763">
        <v>0</v>
      </c>
      <c r="AA2763">
        <v>0</v>
      </c>
      <c r="AB2763">
        <v>1</v>
      </c>
      <c r="AC2763">
        <v>0</v>
      </c>
      <c r="AD2763">
        <v>0</v>
      </c>
      <c r="AE2763" s="63"/>
      <c r="AF2763" s="63"/>
      <c r="AG2763">
        <f t="shared" si="43"/>
        <v>0.42207793253311388</v>
      </c>
    </row>
    <row r="2764" spans="1:33" x14ac:dyDescent="0.25">
      <c r="A2764">
        <v>11086</v>
      </c>
      <c r="B2764" t="s">
        <v>136</v>
      </c>
      <c r="C2764" t="s">
        <v>448</v>
      </c>
      <c r="D2764">
        <v>1906</v>
      </c>
      <c r="E2764">
        <v>17</v>
      </c>
      <c r="F2764">
        <v>17</v>
      </c>
      <c r="G2764" s="7">
        <v>6.5</v>
      </c>
      <c r="H2764">
        <v>1.5</v>
      </c>
      <c r="I2764">
        <v>6.5</v>
      </c>
      <c r="J2764">
        <v>8.8999996185302734</v>
      </c>
      <c r="K2764">
        <v>3.2000000476837158</v>
      </c>
      <c r="L2764">
        <v>10</v>
      </c>
      <c r="M2764">
        <v>0</v>
      </c>
      <c r="P2764">
        <v>3.4000000953674316</v>
      </c>
      <c r="Q2764">
        <v>13.399999618530273</v>
      </c>
      <c r="T2764">
        <v>0</v>
      </c>
      <c r="U2764">
        <v>0</v>
      </c>
      <c r="V2764">
        <v>0</v>
      </c>
      <c r="W2764">
        <v>1</v>
      </c>
      <c r="X2764">
        <v>1</v>
      </c>
      <c r="Y2764">
        <v>0</v>
      </c>
      <c r="Z2764">
        <v>0</v>
      </c>
      <c r="AA2764">
        <v>0</v>
      </c>
      <c r="AB2764">
        <v>1</v>
      </c>
      <c r="AC2764">
        <v>0</v>
      </c>
      <c r="AD2764">
        <v>0</v>
      </c>
      <c r="AE2764" s="63"/>
      <c r="AF2764" s="63"/>
      <c r="AG2764">
        <f t="shared" si="43"/>
        <v>0.38235294117647056</v>
      </c>
    </row>
    <row r="2765" spans="1:33" x14ac:dyDescent="0.25">
      <c r="A2765">
        <v>11086</v>
      </c>
      <c r="B2765" t="s">
        <v>136</v>
      </c>
      <c r="C2765" t="s">
        <v>449</v>
      </c>
      <c r="D2765">
        <v>1907</v>
      </c>
      <c r="E2765">
        <v>15</v>
      </c>
      <c r="F2765">
        <v>15</v>
      </c>
      <c r="G2765" s="7">
        <v>6.5</v>
      </c>
      <c r="H2765">
        <v>1.6000000238418579</v>
      </c>
      <c r="I2765">
        <v>6.5</v>
      </c>
      <c r="J2765">
        <v>6.9000000953674316</v>
      </c>
      <c r="K2765">
        <v>1.8999999761581421</v>
      </c>
      <c r="L2765">
        <v>9.6000003814697266</v>
      </c>
      <c r="M2765">
        <v>0</v>
      </c>
      <c r="P2765">
        <v>3.4000000953674316</v>
      </c>
      <c r="Q2765">
        <v>13</v>
      </c>
      <c r="T2765">
        <v>0</v>
      </c>
      <c r="U2765">
        <v>0</v>
      </c>
      <c r="V2765">
        <v>0</v>
      </c>
      <c r="W2765">
        <v>1</v>
      </c>
      <c r="X2765">
        <v>1</v>
      </c>
      <c r="Y2765">
        <v>0</v>
      </c>
      <c r="Z2765">
        <v>0</v>
      </c>
      <c r="AA2765">
        <v>0</v>
      </c>
      <c r="AB2765">
        <v>1</v>
      </c>
      <c r="AC2765">
        <v>0</v>
      </c>
      <c r="AD2765">
        <v>0</v>
      </c>
      <c r="AE2765" s="63"/>
      <c r="AF2765" s="63"/>
      <c r="AG2765">
        <f t="shared" si="43"/>
        <v>0.43333333333333335</v>
      </c>
    </row>
    <row r="2766" spans="1:33" x14ac:dyDescent="0.25">
      <c r="A2766">
        <v>11086</v>
      </c>
      <c r="B2766" t="s">
        <v>136</v>
      </c>
      <c r="C2766" t="s">
        <v>450</v>
      </c>
      <c r="D2766">
        <v>1908</v>
      </c>
      <c r="E2766">
        <v>14.699999809265137</v>
      </c>
      <c r="F2766">
        <v>14.699999809265137</v>
      </c>
      <c r="G2766" s="7">
        <v>6.5</v>
      </c>
      <c r="H2766">
        <v>1.6000000238418579</v>
      </c>
      <c r="I2766">
        <v>6.5</v>
      </c>
      <c r="J2766">
        <v>6.5999999046325684</v>
      </c>
      <c r="K2766">
        <v>1</v>
      </c>
      <c r="L2766">
        <v>9.8999996185302734</v>
      </c>
      <c r="M2766">
        <v>0</v>
      </c>
      <c r="P2766">
        <v>3.7000000476837158</v>
      </c>
      <c r="Q2766">
        <v>13.59999942779541</v>
      </c>
      <c r="T2766">
        <v>0</v>
      </c>
      <c r="U2766">
        <v>0</v>
      </c>
      <c r="V2766">
        <v>0</v>
      </c>
      <c r="W2766">
        <v>1</v>
      </c>
      <c r="X2766">
        <v>1</v>
      </c>
      <c r="Y2766">
        <v>0</v>
      </c>
      <c r="Z2766">
        <v>0</v>
      </c>
      <c r="AA2766">
        <v>0</v>
      </c>
      <c r="AB2766">
        <v>1</v>
      </c>
      <c r="AC2766">
        <v>0</v>
      </c>
      <c r="AD2766">
        <v>0</v>
      </c>
      <c r="AE2766" s="63"/>
      <c r="AF2766" s="63"/>
      <c r="AG2766">
        <f t="shared" si="43"/>
        <v>0.44217687648561538</v>
      </c>
    </row>
    <row r="2767" spans="1:33" x14ac:dyDescent="0.25">
      <c r="A2767">
        <v>11086</v>
      </c>
      <c r="B2767" t="s">
        <v>136</v>
      </c>
      <c r="C2767" t="s">
        <v>451</v>
      </c>
      <c r="D2767">
        <v>1909</v>
      </c>
      <c r="E2767">
        <v>16.100000381469727</v>
      </c>
      <c r="F2767">
        <v>16.100000381469727</v>
      </c>
      <c r="G2767" s="7">
        <v>6.5</v>
      </c>
      <c r="H2767">
        <v>1.7000000476837158</v>
      </c>
      <c r="I2767">
        <v>6.5</v>
      </c>
      <c r="J2767">
        <v>7.9000000953674316</v>
      </c>
      <c r="K2767">
        <v>1.6000000238418579</v>
      </c>
      <c r="L2767">
        <v>10.699999809265137</v>
      </c>
      <c r="M2767">
        <v>0</v>
      </c>
      <c r="P2767">
        <v>3.7000000476837158</v>
      </c>
      <c r="Q2767">
        <v>14.399999618530273</v>
      </c>
      <c r="S2767">
        <v>6.3000001907348633</v>
      </c>
      <c r="T2767">
        <v>0</v>
      </c>
      <c r="U2767">
        <v>0</v>
      </c>
      <c r="V2767">
        <v>0</v>
      </c>
      <c r="W2767">
        <v>1</v>
      </c>
      <c r="X2767">
        <v>1</v>
      </c>
      <c r="Y2767">
        <v>0</v>
      </c>
      <c r="Z2767">
        <v>0</v>
      </c>
      <c r="AA2767">
        <v>0</v>
      </c>
      <c r="AB2767">
        <v>1</v>
      </c>
      <c r="AC2767">
        <v>0</v>
      </c>
      <c r="AD2767">
        <v>0</v>
      </c>
      <c r="AE2767" s="63"/>
      <c r="AF2767" s="63"/>
      <c r="AG2767">
        <f t="shared" si="43"/>
        <v>0.40372669850872589</v>
      </c>
    </row>
    <row r="2768" spans="1:33" x14ac:dyDescent="0.25">
      <c r="A2768">
        <v>11086</v>
      </c>
      <c r="B2768" t="s">
        <v>136</v>
      </c>
      <c r="C2768" t="s">
        <v>452</v>
      </c>
      <c r="D2768">
        <v>1910</v>
      </c>
      <c r="E2768">
        <v>14.600000381469727</v>
      </c>
      <c r="F2768">
        <v>14.600000381469727</v>
      </c>
      <c r="G2768" s="7">
        <v>6.5</v>
      </c>
      <c r="H2768">
        <v>1.7999999523162842</v>
      </c>
      <c r="I2768">
        <v>6.5</v>
      </c>
      <c r="J2768">
        <v>6.3000001907348633</v>
      </c>
      <c r="K2768">
        <v>1.5</v>
      </c>
      <c r="L2768">
        <v>10.199999809265137</v>
      </c>
      <c r="M2768">
        <v>0</v>
      </c>
      <c r="P2768">
        <v>2.9000000953674316</v>
      </c>
      <c r="Q2768">
        <v>13.100000381469727</v>
      </c>
      <c r="S2768">
        <v>7</v>
      </c>
      <c r="T2768">
        <v>0</v>
      </c>
      <c r="U2768">
        <v>0</v>
      </c>
      <c r="V2768">
        <v>0</v>
      </c>
      <c r="W2768">
        <v>1</v>
      </c>
      <c r="X2768">
        <v>1</v>
      </c>
      <c r="Y2768">
        <v>0</v>
      </c>
      <c r="Z2768">
        <v>0</v>
      </c>
      <c r="AA2768">
        <v>0</v>
      </c>
      <c r="AB2768">
        <v>1</v>
      </c>
      <c r="AC2768">
        <v>0</v>
      </c>
      <c r="AD2768">
        <v>0</v>
      </c>
      <c r="AE2768" s="63"/>
      <c r="AF2768" s="63"/>
      <c r="AG2768">
        <f t="shared" si="43"/>
        <v>0.44520546781969805</v>
      </c>
    </row>
    <row r="2769" spans="1:33" x14ac:dyDescent="0.25">
      <c r="A2769">
        <v>11086</v>
      </c>
      <c r="B2769" t="s">
        <v>136</v>
      </c>
      <c r="C2769" t="s">
        <v>453</v>
      </c>
      <c r="D2769">
        <v>1911</v>
      </c>
      <c r="E2769">
        <v>15.399999618530273</v>
      </c>
      <c r="F2769">
        <v>15.399999618530273</v>
      </c>
      <c r="G2769" s="7">
        <v>6.5</v>
      </c>
      <c r="H2769">
        <v>1.8999999761581421</v>
      </c>
      <c r="I2769">
        <v>6.5</v>
      </c>
      <c r="J2769">
        <v>7</v>
      </c>
      <c r="K2769">
        <v>0.80000001192092896</v>
      </c>
      <c r="L2769">
        <v>12.300000190734863</v>
      </c>
      <c r="M2769">
        <v>0</v>
      </c>
      <c r="P2769">
        <v>2.2999999523162842</v>
      </c>
      <c r="Q2769">
        <v>14.600000381469727</v>
      </c>
      <c r="S2769">
        <v>7.5999999046325684</v>
      </c>
      <c r="T2769">
        <v>0</v>
      </c>
      <c r="U2769">
        <v>0</v>
      </c>
      <c r="V2769">
        <v>0</v>
      </c>
      <c r="W2769">
        <v>1</v>
      </c>
      <c r="X2769">
        <v>1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0</v>
      </c>
      <c r="AE2769" s="63"/>
      <c r="AF2769" s="63"/>
      <c r="AG2769">
        <f t="shared" si="43"/>
        <v>0.42207793253311388</v>
      </c>
    </row>
    <row r="2770" spans="1:33" x14ac:dyDescent="0.25">
      <c r="A2770">
        <v>11086</v>
      </c>
      <c r="B2770" t="s">
        <v>136</v>
      </c>
      <c r="C2770" t="s">
        <v>454</v>
      </c>
      <c r="D2770">
        <v>1912</v>
      </c>
      <c r="E2770">
        <v>16.200000762939453</v>
      </c>
      <c r="F2770">
        <v>16.200000762939453</v>
      </c>
      <c r="G2770" s="7">
        <v>6.5</v>
      </c>
      <c r="H2770">
        <v>2.0999999046325684</v>
      </c>
      <c r="I2770">
        <v>6.5</v>
      </c>
      <c r="J2770">
        <v>7.5999999046325684</v>
      </c>
      <c r="K2770">
        <v>2.0999999046325684</v>
      </c>
      <c r="L2770">
        <v>11</v>
      </c>
      <c r="M2770">
        <v>0</v>
      </c>
      <c r="P2770">
        <v>2.7000000476837158</v>
      </c>
      <c r="Q2770">
        <v>13.699999809265137</v>
      </c>
      <c r="S2770">
        <v>6.5</v>
      </c>
      <c r="T2770">
        <v>0</v>
      </c>
      <c r="U2770">
        <v>0</v>
      </c>
      <c r="V2770">
        <v>0</v>
      </c>
      <c r="W2770">
        <v>1</v>
      </c>
      <c r="X2770">
        <v>1</v>
      </c>
      <c r="Y2770">
        <v>0</v>
      </c>
      <c r="Z2770">
        <v>0</v>
      </c>
      <c r="AA2770">
        <v>0</v>
      </c>
      <c r="AB2770">
        <v>1</v>
      </c>
      <c r="AC2770">
        <v>0</v>
      </c>
      <c r="AD2770">
        <v>0</v>
      </c>
      <c r="AE2770" s="63"/>
      <c r="AF2770" s="63"/>
      <c r="AG2770">
        <f t="shared" si="43"/>
        <v>0.40123454900508226</v>
      </c>
    </row>
    <row r="2771" spans="1:33" x14ac:dyDescent="0.25">
      <c r="A2771">
        <v>11086</v>
      </c>
      <c r="B2771" t="s">
        <v>136</v>
      </c>
      <c r="C2771" t="s">
        <v>455</v>
      </c>
      <c r="D2771">
        <v>1913</v>
      </c>
      <c r="E2771">
        <v>15.199999809265137</v>
      </c>
      <c r="F2771">
        <v>15.199999809265137</v>
      </c>
      <c r="G2771" s="7">
        <v>6.5</v>
      </c>
      <c r="H2771">
        <v>2.2000000476837158</v>
      </c>
      <c r="I2771">
        <v>6.5</v>
      </c>
      <c r="J2771">
        <v>6.5</v>
      </c>
      <c r="K2771">
        <v>1.1000000238418579</v>
      </c>
      <c r="L2771">
        <v>11.699999809265137</v>
      </c>
      <c r="M2771">
        <v>0</v>
      </c>
      <c r="P2771">
        <v>2.2000000476837158</v>
      </c>
      <c r="Q2771">
        <v>13.899999618530273</v>
      </c>
      <c r="S2771">
        <v>4.3000001907348633</v>
      </c>
      <c r="T2771">
        <v>0</v>
      </c>
      <c r="U2771">
        <v>0</v>
      </c>
      <c r="V2771">
        <v>0</v>
      </c>
      <c r="W2771">
        <v>1</v>
      </c>
      <c r="X2771">
        <v>1</v>
      </c>
      <c r="Y2771">
        <v>0</v>
      </c>
      <c r="Z2771">
        <v>0</v>
      </c>
      <c r="AA2771">
        <v>0</v>
      </c>
      <c r="AB2771">
        <v>1</v>
      </c>
      <c r="AC2771">
        <v>0</v>
      </c>
      <c r="AD2771">
        <v>0</v>
      </c>
      <c r="AE2771" s="63"/>
      <c r="AF2771" s="63"/>
      <c r="AG2771">
        <f t="shared" si="43"/>
        <v>0.42763158431343762</v>
      </c>
    </row>
    <row r="2772" spans="1:33" x14ac:dyDescent="0.25">
      <c r="A2772">
        <v>11086</v>
      </c>
      <c r="B2772" t="s">
        <v>136</v>
      </c>
      <c r="C2772" t="s">
        <v>456</v>
      </c>
      <c r="D2772">
        <v>1914</v>
      </c>
      <c r="E2772">
        <v>12.699999809265137</v>
      </c>
      <c r="F2772">
        <v>12.699999809265137</v>
      </c>
      <c r="G2772" s="7">
        <v>6.5</v>
      </c>
      <c r="H2772">
        <v>1.8999999761581421</v>
      </c>
      <c r="I2772">
        <v>6.5</v>
      </c>
      <c r="J2772">
        <v>4.3000001907348633</v>
      </c>
      <c r="K2772">
        <v>0.80000001192092896</v>
      </c>
      <c r="L2772">
        <v>9.3000001907348633</v>
      </c>
      <c r="M2772">
        <v>0</v>
      </c>
      <c r="P2772">
        <v>2.5</v>
      </c>
      <c r="Q2772">
        <v>11.800000190734863</v>
      </c>
      <c r="S2772">
        <v>3.5</v>
      </c>
      <c r="T2772">
        <v>0</v>
      </c>
      <c r="U2772">
        <v>0</v>
      </c>
      <c r="V2772">
        <v>0</v>
      </c>
      <c r="W2772">
        <v>1</v>
      </c>
      <c r="X2772">
        <v>1</v>
      </c>
      <c r="Y2772">
        <v>0</v>
      </c>
      <c r="Z2772">
        <v>0</v>
      </c>
      <c r="AA2772">
        <v>0</v>
      </c>
      <c r="AB2772">
        <v>1</v>
      </c>
      <c r="AC2772">
        <v>0</v>
      </c>
      <c r="AD2772">
        <v>0</v>
      </c>
      <c r="AE2772" s="63"/>
      <c r="AF2772" s="63"/>
      <c r="AG2772">
        <f t="shared" si="43"/>
        <v>0.51181103130867778</v>
      </c>
    </row>
    <row r="2773" spans="1:33" x14ac:dyDescent="0.25">
      <c r="A2773">
        <v>11086</v>
      </c>
      <c r="B2773" t="s">
        <v>136</v>
      </c>
      <c r="C2773" t="s">
        <v>457</v>
      </c>
      <c r="D2773">
        <v>1915</v>
      </c>
      <c r="E2773">
        <v>11.800000190734863</v>
      </c>
      <c r="F2773">
        <v>11.800000190734863</v>
      </c>
      <c r="G2773" s="7">
        <v>6.5</v>
      </c>
      <c r="H2773">
        <v>1.7999999523162842</v>
      </c>
      <c r="I2773">
        <v>6.5</v>
      </c>
      <c r="J2773">
        <v>3.5</v>
      </c>
      <c r="K2773">
        <v>0.40000000596046448</v>
      </c>
      <c r="L2773">
        <v>8.6000003814697266</v>
      </c>
      <c r="M2773">
        <v>0</v>
      </c>
      <c r="P2773">
        <v>2.5999999046325684</v>
      </c>
      <c r="Q2773">
        <v>11.200000762939453</v>
      </c>
      <c r="S2773">
        <v>3.7000000476837158</v>
      </c>
      <c r="T2773">
        <v>0</v>
      </c>
      <c r="U2773">
        <v>0</v>
      </c>
      <c r="V2773">
        <v>0</v>
      </c>
      <c r="W2773">
        <v>1</v>
      </c>
      <c r="X2773">
        <v>1</v>
      </c>
      <c r="Y2773">
        <v>0</v>
      </c>
      <c r="Z2773">
        <v>0</v>
      </c>
      <c r="AA2773">
        <v>0</v>
      </c>
      <c r="AB2773">
        <v>1</v>
      </c>
      <c r="AC2773">
        <v>0</v>
      </c>
      <c r="AD2773">
        <v>0</v>
      </c>
      <c r="AE2773" s="63"/>
      <c r="AF2773" s="63"/>
      <c r="AG2773">
        <f t="shared" si="43"/>
        <v>0.55084744872323621</v>
      </c>
    </row>
    <row r="2774" spans="1:33" x14ac:dyDescent="0.25">
      <c r="A2774">
        <v>11086</v>
      </c>
      <c r="B2774" t="s">
        <v>136</v>
      </c>
      <c r="C2774" t="s">
        <v>458</v>
      </c>
      <c r="D2774">
        <v>1916</v>
      </c>
      <c r="E2774">
        <v>12</v>
      </c>
      <c r="F2774">
        <v>12</v>
      </c>
      <c r="G2774" s="7">
        <v>6.5</v>
      </c>
      <c r="H2774">
        <v>1.7999999523162842</v>
      </c>
      <c r="I2774">
        <v>6.5</v>
      </c>
      <c r="J2774">
        <v>3.7000000476837158</v>
      </c>
      <c r="K2774">
        <v>0.30000001192092896</v>
      </c>
      <c r="L2774">
        <v>7.9000000953674316</v>
      </c>
      <c r="M2774">
        <v>0.80000001192092896</v>
      </c>
      <c r="P2774">
        <v>2.7999999523162842</v>
      </c>
      <c r="Q2774">
        <v>10.699999809265137</v>
      </c>
      <c r="S2774">
        <v>4.3000001907348633</v>
      </c>
      <c r="T2774">
        <v>0</v>
      </c>
      <c r="U2774">
        <v>0</v>
      </c>
      <c r="V2774">
        <v>0</v>
      </c>
      <c r="W2774">
        <v>1</v>
      </c>
      <c r="X2774">
        <v>1</v>
      </c>
      <c r="Y2774">
        <v>0</v>
      </c>
      <c r="Z2774">
        <v>0</v>
      </c>
      <c r="AA2774">
        <v>0</v>
      </c>
      <c r="AB2774">
        <v>1</v>
      </c>
      <c r="AC2774">
        <v>0</v>
      </c>
      <c r="AD2774">
        <v>0</v>
      </c>
      <c r="AE2774" s="63"/>
      <c r="AF2774" s="63"/>
      <c r="AG2774">
        <f t="shared" si="43"/>
        <v>0.54166666666666663</v>
      </c>
    </row>
    <row r="2775" spans="1:33" x14ac:dyDescent="0.25">
      <c r="A2775">
        <v>11086</v>
      </c>
      <c r="B2775" t="s">
        <v>136</v>
      </c>
      <c r="C2775" t="s">
        <v>459</v>
      </c>
      <c r="D2775">
        <v>1917</v>
      </c>
      <c r="E2775">
        <v>12.699999809265137</v>
      </c>
      <c r="F2775">
        <v>12.699999809265137</v>
      </c>
      <c r="G2775" s="7">
        <v>6.5</v>
      </c>
      <c r="H2775">
        <v>1.8999999761581421</v>
      </c>
      <c r="I2775">
        <v>6.5</v>
      </c>
      <c r="J2775">
        <v>4.3000001907348633</v>
      </c>
      <c r="K2775">
        <v>0.5</v>
      </c>
      <c r="L2775">
        <v>7.9000000953674316</v>
      </c>
      <c r="M2775">
        <v>0.80000001192092896</v>
      </c>
      <c r="P2775">
        <v>3.4000000953674316</v>
      </c>
      <c r="Q2775">
        <v>11.300000190734863</v>
      </c>
      <c r="S2775">
        <v>4.0999999046325684</v>
      </c>
      <c r="T2775">
        <v>0</v>
      </c>
      <c r="U2775">
        <v>0</v>
      </c>
      <c r="V2775">
        <v>0</v>
      </c>
      <c r="W2775">
        <v>1</v>
      </c>
      <c r="X2775">
        <v>1</v>
      </c>
      <c r="Y2775">
        <v>0</v>
      </c>
      <c r="Z2775">
        <v>0</v>
      </c>
      <c r="AA2775">
        <v>0</v>
      </c>
      <c r="AB2775">
        <v>1</v>
      </c>
      <c r="AC2775">
        <v>0</v>
      </c>
      <c r="AD2775">
        <v>0</v>
      </c>
      <c r="AE2775" s="63"/>
      <c r="AF2775" s="63"/>
      <c r="AG2775">
        <f t="shared" si="43"/>
        <v>0.51181103130867778</v>
      </c>
    </row>
    <row r="2776" spans="1:33" x14ac:dyDescent="0.25">
      <c r="A2776">
        <v>11086</v>
      </c>
      <c r="B2776" t="s">
        <v>136</v>
      </c>
      <c r="C2776" t="s">
        <v>460</v>
      </c>
      <c r="D2776">
        <v>1918</v>
      </c>
      <c r="E2776">
        <v>12.699999809265137</v>
      </c>
      <c r="F2776">
        <v>12.699999809265137</v>
      </c>
      <c r="G2776" s="7">
        <v>6.5</v>
      </c>
      <c r="H2776">
        <v>2.0999999046325684</v>
      </c>
      <c r="I2776">
        <v>6.5</v>
      </c>
      <c r="J2776">
        <v>4.0999999046325684</v>
      </c>
      <c r="K2776">
        <v>0.40000000596046448</v>
      </c>
      <c r="L2776">
        <v>8.1999998092651367</v>
      </c>
      <c r="M2776">
        <v>0.80000001192092896</v>
      </c>
      <c r="P2776">
        <v>3.2000000476837158</v>
      </c>
      <c r="Q2776">
        <v>11.399999618530273</v>
      </c>
      <c r="S2776">
        <v>8.3000001907348633</v>
      </c>
      <c r="T2776">
        <v>0</v>
      </c>
      <c r="U2776">
        <v>0</v>
      </c>
      <c r="V2776">
        <v>0</v>
      </c>
      <c r="W2776">
        <v>1</v>
      </c>
      <c r="X2776">
        <v>1</v>
      </c>
      <c r="Y2776">
        <v>0</v>
      </c>
      <c r="Z2776">
        <v>0</v>
      </c>
      <c r="AA2776">
        <v>0</v>
      </c>
      <c r="AB2776">
        <v>1</v>
      </c>
      <c r="AC2776">
        <v>0</v>
      </c>
      <c r="AD2776">
        <v>0</v>
      </c>
      <c r="AE2776" s="63"/>
      <c r="AF2776" s="63"/>
      <c r="AG2776">
        <f t="shared" si="43"/>
        <v>0.51181103130867778</v>
      </c>
    </row>
    <row r="2777" spans="1:33" x14ac:dyDescent="0.25">
      <c r="A2777">
        <v>11086</v>
      </c>
      <c r="B2777" t="s">
        <v>136</v>
      </c>
      <c r="C2777" t="s">
        <v>461</v>
      </c>
      <c r="D2777">
        <v>1919</v>
      </c>
      <c r="E2777">
        <v>17.600000381469727</v>
      </c>
      <c r="F2777">
        <v>17.600000381469727</v>
      </c>
      <c r="G2777" s="7">
        <v>6.5</v>
      </c>
      <c r="H2777">
        <v>2.7999999523162842</v>
      </c>
      <c r="I2777">
        <v>6.5</v>
      </c>
      <c r="J2777">
        <v>8.3000001907348633</v>
      </c>
      <c r="K2777">
        <v>1.2000000476837158</v>
      </c>
      <c r="L2777">
        <v>12.600000381469727</v>
      </c>
      <c r="M2777">
        <v>0.69999998807907104</v>
      </c>
      <c r="P2777">
        <v>2.7999999523162842</v>
      </c>
      <c r="Q2777">
        <v>15.40000057220459</v>
      </c>
      <c r="S2777">
        <v>13.199999809265137</v>
      </c>
      <c r="T2777">
        <v>0</v>
      </c>
      <c r="U2777">
        <v>0</v>
      </c>
      <c r="V2777">
        <v>0</v>
      </c>
      <c r="W2777">
        <v>1</v>
      </c>
      <c r="X2777">
        <v>1</v>
      </c>
      <c r="Y2777">
        <v>0</v>
      </c>
      <c r="Z2777">
        <v>0</v>
      </c>
      <c r="AA2777">
        <v>0</v>
      </c>
      <c r="AB2777">
        <v>1</v>
      </c>
      <c r="AC2777">
        <v>0</v>
      </c>
      <c r="AD2777">
        <v>0</v>
      </c>
      <c r="AE2777" s="63"/>
      <c r="AF2777" s="63"/>
      <c r="AG2777">
        <f t="shared" si="43"/>
        <v>0.36931817381342597</v>
      </c>
    </row>
    <row r="2778" spans="1:33" x14ac:dyDescent="0.25">
      <c r="A2778">
        <v>11086</v>
      </c>
      <c r="B2778" t="s">
        <v>136</v>
      </c>
      <c r="C2778" t="s">
        <v>462</v>
      </c>
      <c r="D2778">
        <v>1920</v>
      </c>
      <c r="E2778">
        <v>24.299999237060547</v>
      </c>
      <c r="F2778">
        <v>24.299999237060547</v>
      </c>
      <c r="G2778" s="7">
        <v>6.5</v>
      </c>
      <c r="H2778">
        <v>4.5999999046325684</v>
      </c>
      <c r="I2778">
        <v>6.5</v>
      </c>
      <c r="J2778">
        <v>13.199999809265137</v>
      </c>
      <c r="K2778">
        <v>3.2000000476837158</v>
      </c>
      <c r="L2778">
        <v>13.5</v>
      </c>
      <c r="M2778">
        <v>0.69999998807907104</v>
      </c>
      <c r="P2778">
        <v>4.4000000953674316</v>
      </c>
      <c r="Q2778">
        <v>17.899999618530273</v>
      </c>
      <c r="S2778">
        <v>18.200000762939453</v>
      </c>
      <c r="T2778">
        <v>0</v>
      </c>
      <c r="U2778">
        <v>0</v>
      </c>
      <c r="V2778">
        <v>0</v>
      </c>
      <c r="W2778">
        <v>1</v>
      </c>
      <c r="X2778">
        <v>1</v>
      </c>
      <c r="Y2778">
        <v>0</v>
      </c>
      <c r="Z2778">
        <v>0</v>
      </c>
      <c r="AA2778">
        <v>0</v>
      </c>
      <c r="AB2778">
        <v>1</v>
      </c>
      <c r="AC2778">
        <v>0</v>
      </c>
      <c r="AD2778">
        <v>0</v>
      </c>
      <c r="AE2778" s="63"/>
      <c r="AF2778" s="63"/>
      <c r="AG2778">
        <f t="shared" si="43"/>
        <v>0.26748972033244695</v>
      </c>
    </row>
    <row r="2779" spans="1:33" x14ac:dyDescent="0.25">
      <c r="A2779">
        <v>11086</v>
      </c>
      <c r="B2779" t="s">
        <v>136</v>
      </c>
      <c r="C2779" t="s">
        <v>463</v>
      </c>
      <c r="D2779">
        <v>1921</v>
      </c>
      <c r="E2779">
        <v>30.299999237060547</v>
      </c>
      <c r="F2779">
        <v>30.299999237060547</v>
      </c>
      <c r="G2779" s="7">
        <v>10</v>
      </c>
      <c r="H2779">
        <v>2.0999999046325684</v>
      </c>
      <c r="I2779">
        <v>7.4000000953674316</v>
      </c>
      <c r="J2779">
        <v>18.200000762939453</v>
      </c>
      <c r="K2779">
        <v>2.7999999523162842</v>
      </c>
      <c r="L2779">
        <v>16.899999618530273</v>
      </c>
      <c r="M2779">
        <v>0.60000002384185791</v>
      </c>
      <c r="P2779">
        <v>6.9000000953674316</v>
      </c>
      <c r="Q2779">
        <v>23.799999237060547</v>
      </c>
      <c r="S2779">
        <v>18.799999237060547</v>
      </c>
      <c r="T2779">
        <v>0</v>
      </c>
      <c r="U2779">
        <v>0</v>
      </c>
      <c r="V2779">
        <v>0</v>
      </c>
      <c r="W2779">
        <v>1</v>
      </c>
      <c r="X2779">
        <v>1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 s="63"/>
      <c r="AF2779" s="63"/>
      <c r="AG2779">
        <f t="shared" si="43"/>
        <v>0.33003301161040283</v>
      </c>
    </row>
    <row r="2780" spans="1:33" x14ac:dyDescent="0.25">
      <c r="A2780">
        <v>11086</v>
      </c>
      <c r="B2780" t="s">
        <v>136</v>
      </c>
      <c r="C2780" t="s">
        <v>464</v>
      </c>
      <c r="D2780">
        <v>1922</v>
      </c>
      <c r="E2780">
        <v>31</v>
      </c>
      <c r="F2780">
        <v>31</v>
      </c>
      <c r="G2780" s="7">
        <v>10</v>
      </c>
      <c r="H2780">
        <v>2.0999999046325684</v>
      </c>
      <c r="I2780">
        <v>8.1000003814697266</v>
      </c>
      <c r="J2780">
        <v>18.799999237060547</v>
      </c>
      <c r="K2780">
        <v>4.0999999046325684</v>
      </c>
      <c r="L2780">
        <v>16.899999618530273</v>
      </c>
      <c r="M2780">
        <v>0.60000002384185791</v>
      </c>
      <c r="P2780">
        <v>7</v>
      </c>
      <c r="Q2780">
        <v>23.899999618530273</v>
      </c>
      <c r="S2780">
        <v>18.5</v>
      </c>
      <c r="T2780">
        <v>0</v>
      </c>
      <c r="U2780">
        <v>0</v>
      </c>
      <c r="V2780">
        <v>0</v>
      </c>
      <c r="W2780">
        <v>1</v>
      </c>
      <c r="X2780">
        <v>1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0</v>
      </c>
      <c r="AE2780" s="63"/>
      <c r="AF2780" s="63"/>
      <c r="AG2780">
        <f t="shared" si="43"/>
        <v>0.32258064516129031</v>
      </c>
    </row>
    <row r="2781" spans="1:33" x14ac:dyDescent="0.25">
      <c r="A2781">
        <v>11086</v>
      </c>
      <c r="B2781" t="s">
        <v>136</v>
      </c>
      <c r="C2781" t="s">
        <v>465</v>
      </c>
      <c r="D2781">
        <v>1923</v>
      </c>
      <c r="E2781">
        <v>30.700000762939453</v>
      </c>
      <c r="F2781">
        <v>30.700000762939453</v>
      </c>
      <c r="G2781" s="7">
        <v>10</v>
      </c>
      <c r="H2781">
        <v>2.0999999046325684</v>
      </c>
      <c r="I2781">
        <v>8.1999998092651367</v>
      </c>
      <c r="J2781">
        <v>18.5</v>
      </c>
      <c r="K2781">
        <v>4.5</v>
      </c>
      <c r="L2781">
        <v>18</v>
      </c>
      <c r="M2781">
        <v>0.60000002384185791</v>
      </c>
      <c r="P2781">
        <v>5.3000001907348633</v>
      </c>
      <c r="Q2781">
        <v>23.299999237060547</v>
      </c>
      <c r="S2781">
        <v>18.600000381469727</v>
      </c>
      <c r="T2781">
        <v>0</v>
      </c>
      <c r="U2781">
        <v>0</v>
      </c>
      <c r="V2781">
        <v>0</v>
      </c>
      <c r="W2781">
        <v>1</v>
      </c>
      <c r="X2781">
        <v>1</v>
      </c>
      <c r="Y2781">
        <v>0</v>
      </c>
      <c r="Z2781">
        <v>0</v>
      </c>
      <c r="AA2781">
        <v>0</v>
      </c>
      <c r="AB2781">
        <v>1</v>
      </c>
      <c r="AC2781">
        <v>0</v>
      </c>
      <c r="AD2781">
        <v>0</v>
      </c>
      <c r="AE2781" s="63"/>
      <c r="AF2781" s="63"/>
      <c r="AG2781">
        <f t="shared" si="43"/>
        <v>0.32573289092786728</v>
      </c>
    </row>
    <row r="2782" spans="1:33" x14ac:dyDescent="0.25">
      <c r="A2782">
        <v>11086</v>
      </c>
      <c r="B2782" t="s">
        <v>136</v>
      </c>
      <c r="C2782" t="s">
        <v>466</v>
      </c>
      <c r="D2782">
        <v>1924</v>
      </c>
      <c r="E2782">
        <v>30.799999237060547</v>
      </c>
      <c r="F2782">
        <v>30.799999237060547</v>
      </c>
      <c r="G2782" s="7">
        <v>10</v>
      </c>
      <c r="H2782">
        <v>2.2000000476837158</v>
      </c>
      <c r="I2782">
        <v>8.1999998092651367</v>
      </c>
      <c r="J2782">
        <v>18.600000381469727</v>
      </c>
      <c r="K2782">
        <v>2.9000000953674316</v>
      </c>
      <c r="L2782">
        <v>17.899999618530273</v>
      </c>
      <c r="M2782">
        <v>0.5</v>
      </c>
      <c r="P2782">
        <v>5.8000001907348633</v>
      </c>
      <c r="Q2782">
        <v>23.700000762939453</v>
      </c>
      <c r="S2782">
        <v>21.200000762939453</v>
      </c>
      <c r="T2782">
        <v>0</v>
      </c>
      <c r="U2782">
        <v>0</v>
      </c>
      <c r="V2782">
        <v>0</v>
      </c>
      <c r="W2782">
        <v>1</v>
      </c>
      <c r="X2782">
        <v>1</v>
      </c>
      <c r="Y2782">
        <v>0</v>
      </c>
      <c r="Z2782">
        <v>0</v>
      </c>
      <c r="AA2782">
        <v>0</v>
      </c>
      <c r="AB2782">
        <v>1</v>
      </c>
      <c r="AC2782">
        <v>0</v>
      </c>
      <c r="AD2782">
        <v>0</v>
      </c>
      <c r="AE2782" s="63"/>
      <c r="AF2782" s="63"/>
      <c r="AG2782">
        <f t="shared" si="43"/>
        <v>0.32467533271777987</v>
      </c>
    </row>
    <row r="2783" spans="1:33" x14ac:dyDescent="0.25">
      <c r="A2783">
        <v>11086</v>
      </c>
      <c r="B2783" t="s">
        <v>136</v>
      </c>
      <c r="C2783" t="s">
        <v>467</v>
      </c>
      <c r="D2783">
        <v>1925</v>
      </c>
      <c r="E2783">
        <v>33.5</v>
      </c>
      <c r="F2783">
        <v>33.5</v>
      </c>
      <c r="G2783" s="7">
        <v>10</v>
      </c>
      <c r="H2783">
        <v>2.2000000476837158</v>
      </c>
      <c r="I2783">
        <v>8.1999998092651367</v>
      </c>
      <c r="J2783">
        <v>21.200000762939453</v>
      </c>
      <c r="K2783">
        <v>3.9000000953674316</v>
      </c>
      <c r="L2783">
        <v>20.200000762939453</v>
      </c>
      <c r="M2783">
        <v>0.5</v>
      </c>
      <c r="P2783">
        <v>5.0999999046325684</v>
      </c>
      <c r="Q2783">
        <v>25.30000114440918</v>
      </c>
      <c r="S2783">
        <v>22</v>
      </c>
      <c r="T2783">
        <v>0</v>
      </c>
      <c r="U2783">
        <v>0</v>
      </c>
      <c r="V2783">
        <v>0</v>
      </c>
      <c r="W2783">
        <v>1</v>
      </c>
      <c r="X2783">
        <v>1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0</v>
      </c>
      <c r="AE2783" s="63"/>
      <c r="AF2783" s="63"/>
      <c r="AG2783">
        <f t="shared" si="43"/>
        <v>0.29850746268656714</v>
      </c>
    </row>
    <row r="2784" spans="1:33" x14ac:dyDescent="0.25">
      <c r="A2784">
        <v>11086</v>
      </c>
      <c r="B2784" t="s">
        <v>136</v>
      </c>
      <c r="C2784" t="s">
        <v>468</v>
      </c>
      <c r="D2784">
        <v>1926</v>
      </c>
      <c r="E2784">
        <v>34.200000762939453</v>
      </c>
      <c r="F2784">
        <v>34.200000762939453</v>
      </c>
      <c r="G2784" s="7">
        <v>10</v>
      </c>
      <c r="H2784">
        <v>2.2000000476837158</v>
      </c>
      <c r="I2784">
        <v>8.1999998092651367</v>
      </c>
      <c r="J2784">
        <v>22</v>
      </c>
      <c r="K2784">
        <v>3</v>
      </c>
      <c r="L2784">
        <v>21.899999618530273</v>
      </c>
      <c r="M2784">
        <v>0.5</v>
      </c>
      <c r="P2784">
        <v>3.9000000953674316</v>
      </c>
      <c r="Q2784">
        <v>25.799999237060547</v>
      </c>
      <c r="S2784">
        <v>24.799999237060547</v>
      </c>
      <c r="T2784">
        <v>0</v>
      </c>
      <c r="U2784">
        <v>0</v>
      </c>
      <c r="V2784">
        <v>0</v>
      </c>
      <c r="W2784">
        <v>1</v>
      </c>
      <c r="X2784">
        <v>1</v>
      </c>
      <c r="Y2784">
        <v>0</v>
      </c>
      <c r="Z2784">
        <v>0</v>
      </c>
      <c r="AA2784">
        <v>0</v>
      </c>
      <c r="AB2784">
        <v>1</v>
      </c>
      <c r="AC2784">
        <v>0</v>
      </c>
      <c r="AD2784">
        <v>0</v>
      </c>
      <c r="AE2784" s="63"/>
      <c r="AF2784" s="63"/>
      <c r="AG2784">
        <f t="shared" si="43"/>
        <v>0.29239765429585651</v>
      </c>
    </row>
    <row r="2785" spans="1:33" x14ac:dyDescent="0.25">
      <c r="A2785">
        <v>11086</v>
      </c>
      <c r="B2785" t="s">
        <v>136</v>
      </c>
      <c r="C2785" t="s">
        <v>469</v>
      </c>
      <c r="D2785">
        <v>1927</v>
      </c>
      <c r="E2785">
        <v>37.099998474121094</v>
      </c>
      <c r="F2785">
        <v>37.099998474121094</v>
      </c>
      <c r="G2785" s="7">
        <v>10</v>
      </c>
      <c r="H2785">
        <v>2.2000000476837158</v>
      </c>
      <c r="I2785">
        <v>8.1999998092651367</v>
      </c>
      <c r="J2785">
        <v>24.799999237060547</v>
      </c>
      <c r="K2785">
        <v>4.5999999046325684</v>
      </c>
      <c r="L2785">
        <v>24.299999237060547</v>
      </c>
      <c r="M2785">
        <v>0.60000002384185791</v>
      </c>
      <c r="P2785">
        <v>4.5999999046325684</v>
      </c>
      <c r="Q2785">
        <v>28.899999618530273</v>
      </c>
      <c r="S2785">
        <v>26.399999618530273</v>
      </c>
      <c r="T2785">
        <v>0</v>
      </c>
      <c r="U2785">
        <v>0</v>
      </c>
      <c r="V2785">
        <v>0</v>
      </c>
      <c r="W2785">
        <v>1</v>
      </c>
      <c r="X2785">
        <v>1</v>
      </c>
      <c r="Y2785">
        <v>0</v>
      </c>
      <c r="Z2785">
        <v>0</v>
      </c>
      <c r="AA2785">
        <v>0</v>
      </c>
      <c r="AB2785">
        <v>1</v>
      </c>
      <c r="AC2785">
        <v>0</v>
      </c>
      <c r="AD2785">
        <v>0</v>
      </c>
      <c r="AE2785" s="63"/>
      <c r="AF2785" s="63"/>
      <c r="AG2785">
        <f t="shared" si="43"/>
        <v>0.26954179006167472</v>
      </c>
    </row>
    <row r="2786" spans="1:33" x14ac:dyDescent="0.25">
      <c r="A2786">
        <v>11086</v>
      </c>
      <c r="B2786" t="s">
        <v>136</v>
      </c>
      <c r="C2786" t="s">
        <v>470</v>
      </c>
      <c r="D2786">
        <v>1928</v>
      </c>
      <c r="E2786">
        <v>39.099998474121094</v>
      </c>
      <c r="F2786">
        <v>39.099998474121094</v>
      </c>
      <c r="G2786" s="7">
        <v>10</v>
      </c>
      <c r="H2786">
        <v>2.5999999046325684</v>
      </c>
      <c r="I2786">
        <v>8.1999998092651367</v>
      </c>
      <c r="J2786">
        <v>26.399999618530273</v>
      </c>
      <c r="K2786">
        <v>1.6000000238418579</v>
      </c>
      <c r="L2786">
        <v>25.899999618530273</v>
      </c>
      <c r="M2786">
        <v>0.69999998807907104</v>
      </c>
      <c r="P2786">
        <v>5.5999999046325684</v>
      </c>
      <c r="Q2786">
        <v>31.5</v>
      </c>
      <c r="S2786">
        <v>28.299999237060547</v>
      </c>
      <c r="T2786">
        <v>0</v>
      </c>
      <c r="U2786">
        <v>0</v>
      </c>
      <c r="V2786">
        <v>0</v>
      </c>
      <c r="W2786">
        <v>1</v>
      </c>
      <c r="X2786">
        <v>1</v>
      </c>
      <c r="Y2786">
        <v>0</v>
      </c>
      <c r="Z2786">
        <v>0</v>
      </c>
      <c r="AA2786">
        <v>0</v>
      </c>
      <c r="AB2786">
        <v>1</v>
      </c>
      <c r="AC2786">
        <v>0</v>
      </c>
      <c r="AD2786">
        <v>0</v>
      </c>
      <c r="AE2786" s="63"/>
      <c r="AF2786" s="63"/>
      <c r="AG2786">
        <f t="shared" si="43"/>
        <v>0.25575448568415282</v>
      </c>
    </row>
    <row r="2787" spans="1:33" x14ac:dyDescent="0.25">
      <c r="A2787">
        <v>11086</v>
      </c>
      <c r="B2787" t="s">
        <v>136</v>
      </c>
      <c r="C2787" t="s">
        <v>471</v>
      </c>
      <c r="D2787">
        <v>1929</v>
      </c>
      <c r="E2787">
        <v>41.200000762939453</v>
      </c>
      <c r="F2787">
        <v>41.200000762939453</v>
      </c>
      <c r="G2787" s="7">
        <v>10</v>
      </c>
      <c r="H2787">
        <v>2.7999999523162842</v>
      </c>
      <c r="I2787">
        <v>8.1999998092651367</v>
      </c>
      <c r="J2787">
        <v>28.299999237060547</v>
      </c>
      <c r="K2787">
        <v>5.6999998092651367</v>
      </c>
      <c r="L2787">
        <v>27.600000381469727</v>
      </c>
      <c r="M2787">
        <v>0.80000001192092896</v>
      </c>
      <c r="P2787">
        <v>3.0999999046325684</v>
      </c>
      <c r="Q2787">
        <v>30.700000762939453</v>
      </c>
      <c r="S2787">
        <v>29.200000762939453</v>
      </c>
      <c r="T2787">
        <v>0</v>
      </c>
      <c r="U2787">
        <v>0</v>
      </c>
      <c r="V2787">
        <v>0</v>
      </c>
      <c r="W2787">
        <v>1</v>
      </c>
      <c r="X2787">
        <v>1</v>
      </c>
      <c r="Y2787">
        <v>0</v>
      </c>
      <c r="Z2787">
        <v>0</v>
      </c>
      <c r="AA2787">
        <v>0</v>
      </c>
      <c r="AB2787">
        <v>1</v>
      </c>
      <c r="AC2787">
        <v>0</v>
      </c>
      <c r="AD2787">
        <v>0</v>
      </c>
      <c r="AE2787" s="63"/>
      <c r="AF2787" s="63"/>
      <c r="AG2787">
        <f t="shared" si="43"/>
        <v>0.24271844210729429</v>
      </c>
    </row>
    <row r="2788" spans="1:33" x14ac:dyDescent="0.25">
      <c r="A2788">
        <v>11086</v>
      </c>
      <c r="B2788" t="s">
        <v>136</v>
      </c>
      <c r="C2788" t="s">
        <v>472</v>
      </c>
      <c r="D2788">
        <v>1930</v>
      </c>
      <c r="E2788">
        <v>42.099998474121094</v>
      </c>
      <c r="F2788">
        <v>42.099998474121094</v>
      </c>
      <c r="G2788" s="7">
        <v>10</v>
      </c>
      <c r="H2788">
        <v>2.9000000953674316</v>
      </c>
      <c r="I2788">
        <v>8.1999998092651367</v>
      </c>
      <c r="J2788">
        <v>29.200000762939453</v>
      </c>
      <c r="K2788">
        <v>5.0999999046325684</v>
      </c>
      <c r="L2788">
        <v>29.200000762939453</v>
      </c>
      <c r="M2788">
        <v>0.69999998807907104</v>
      </c>
      <c r="P2788">
        <v>3.0999999046325684</v>
      </c>
      <c r="Q2788">
        <v>32.299999237060547</v>
      </c>
      <c r="S2788">
        <v>26.600000381469727</v>
      </c>
      <c r="T2788">
        <v>0</v>
      </c>
      <c r="U2788">
        <v>0</v>
      </c>
      <c r="V2788">
        <v>0</v>
      </c>
      <c r="W2788">
        <v>1</v>
      </c>
      <c r="X2788">
        <v>1</v>
      </c>
      <c r="Y2788">
        <v>0</v>
      </c>
      <c r="Z2788">
        <v>0</v>
      </c>
      <c r="AA2788">
        <v>0</v>
      </c>
      <c r="AB2788">
        <v>1</v>
      </c>
      <c r="AC2788">
        <v>0</v>
      </c>
      <c r="AD2788">
        <v>0</v>
      </c>
      <c r="AE2788" s="63"/>
      <c r="AF2788" s="63"/>
      <c r="AG2788">
        <f t="shared" si="43"/>
        <v>0.23752969982046457</v>
      </c>
    </row>
    <row r="2789" spans="1:33" x14ac:dyDescent="0.25">
      <c r="A2789">
        <v>11086</v>
      </c>
      <c r="B2789" t="s">
        <v>136</v>
      </c>
      <c r="C2789" t="s">
        <v>473</v>
      </c>
      <c r="D2789">
        <v>1931</v>
      </c>
      <c r="E2789">
        <v>39.599998474121094</v>
      </c>
      <c r="F2789">
        <v>39.599998474121094</v>
      </c>
      <c r="G2789" s="7">
        <v>10</v>
      </c>
      <c r="H2789">
        <v>2.9000000953674316</v>
      </c>
      <c r="I2789">
        <v>8.1999998092651367</v>
      </c>
      <c r="J2789">
        <v>26.600000381469727</v>
      </c>
      <c r="K2789">
        <v>4.6999998092651367</v>
      </c>
      <c r="L2789">
        <v>24.899999618530273</v>
      </c>
      <c r="M2789">
        <v>0.69999998807907104</v>
      </c>
      <c r="P2789">
        <v>2.4000000953674316</v>
      </c>
      <c r="Q2789">
        <v>27.299999237060547</v>
      </c>
      <c r="S2789">
        <v>23.899999618530273</v>
      </c>
      <c r="T2789">
        <v>0</v>
      </c>
      <c r="U2789">
        <v>0</v>
      </c>
      <c r="V2789">
        <v>0</v>
      </c>
      <c r="W2789">
        <v>1</v>
      </c>
      <c r="X2789">
        <v>1</v>
      </c>
      <c r="Y2789">
        <v>0</v>
      </c>
      <c r="Z2789">
        <v>0</v>
      </c>
      <c r="AA2789">
        <v>0</v>
      </c>
      <c r="AB2789">
        <v>1</v>
      </c>
      <c r="AC2789">
        <v>0</v>
      </c>
      <c r="AD2789">
        <v>0</v>
      </c>
      <c r="AE2789" s="63"/>
      <c r="AF2789" s="63"/>
      <c r="AG2789">
        <f t="shared" si="43"/>
        <v>0.2525252622556306</v>
      </c>
    </row>
    <row r="2790" spans="1:33" x14ac:dyDescent="0.25">
      <c r="A2790">
        <v>11086</v>
      </c>
      <c r="B2790" t="s">
        <v>136</v>
      </c>
      <c r="C2790" t="s">
        <v>474</v>
      </c>
      <c r="D2790">
        <v>1932</v>
      </c>
      <c r="E2790">
        <v>37</v>
      </c>
      <c r="F2790">
        <v>37</v>
      </c>
      <c r="G2790" s="7">
        <v>10</v>
      </c>
      <c r="H2790">
        <v>3</v>
      </c>
      <c r="I2790">
        <v>8.1999998092651367</v>
      </c>
      <c r="J2790">
        <v>23.899999618530273</v>
      </c>
      <c r="K2790">
        <v>5.5</v>
      </c>
      <c r="L2790">
        <v>22.600000381469727</v>
      </c>
      <c r="M2790">
        <v>0.69999998807907104</v>
      </c>
      <c r="P2790">
        <v>2.7000000476837158</v>
      </c>
      <c r="Q2790">
        <v>25.30000114440918</v>
      </c>
      <c r="S2790">
        <v>23.899999618530273</v>
      </c>
      <c r="T2790">
        <v>0</v>
      </c>
      <c r="U2790">
        <v>0</v>
      </c>
      <c r="V2790">
        <v>0</v>
      </c>
      <c r="W2790">
        <v>1</v>
      </c>
      <c r="X2790">
        <v>1</v>
      </c>
      <c r="Y2790">
        <v>0</v>
      </c>
      <c r="Z2790">
        <v>0</v>
      </c>
      <c r="AA2790">
        <v>0</v>
      </c>
      <c r="AB2790">
        <v>1</v>
      </c>
      <c r="AC2790">
        <v>0</v>
      </c>
      <c r="AD2790">
        <v>0</v>
      </c>
      <c r="AE2790" s="63"/>
      <c r="AF2790" s="63"/>
      <c r="AG2790">
        <f t="shared" si="43"/>
        <v>0.27027027027027029</v>
      </c>
    </row>
    <row r="2791" spans="1:33" x14ac:dyDescent="0.25">
      <c r="A2791">
        <v>11086</v>
      </c>
      <c r="B2791" t="s">
        <v>136</v>
      </c>
      <c r="C2791" t="s">
        <v>475</v>
      </c>
      <c r="D2791">
        <v>1933</v>
      </c>
      <c r="E2791">
        <v>36.900001525878906</v>
      </c>
      <c r="F2791">
        <v>36.900001525878906</v>
      </c>
      <c r="G2791" s="7">
        <v>10</v>
      </c>
      <c r="H2791">
        <v>2.9000000953674316</v>
      </c>
      <c r="I2791">
        <v>8.1999998092651367</v>
      </c>
      <c r="J2791">
        <v>23.899999618530273</v>
      </c>
      <c r="K2791">
        <v>3.5</v>
      </c>
      <c r="L2791">
        <v>24.399999618530273</v>
      </c>
      <c r="M2791">
        <v>0.69999998807907104</v>
      </c>
      <c r="P2791">
        <v>2.7999999523162842</v>
      </c>
      <c r="Q2791">
        <v>27.19999885559082</v>
      </c>
      <c r="S2791">
        <v>22.899999618530273</v>
      </c>
      <c r="T2791">
        <v>0</v>
      </c>
      <c r="U2791">
        <v>0</v>
      </c>
      <c r="V2791">
        <v>0</v>
      </c>
      <c r="W2791">
        <v>1</v>
      </c>
      <c r="X2791">
        <v>1</v>
      </c>
      <c r="Y2791">
        <v>0</v>
      </c>
      <c r="Z2791">
        <v>0</v>
      </c>
      <c r="AA2791">
        <v>0</v>
      </c>
      <c r="AB2791">
        <v>1</v>
      </c>
      <c r="AC2791">
        <v>0</v>
      </c>
      <c r="AD2791">
        <v>0</v>
      </c>
      <c r="AE2791" s="63"/>
      <c r="AF2791" s="63"/>
      <c r="AG2791">
        <f t="shared" si="43"/>
        <v>0.27100269882066935</v>
      </c>
    </row>
    <row r="2792" spans="1:33" x14ac:dyDescent="0.25">
      <c r="A2792">
        <v>11086</v>
      </c>
      <c r="B2792" t="s">
        <v>136</v>
      </c>
      <c r="C2792" t="s">
        <v>476</v>
      </c>
      <c r="D2792">
        <v>1934</v>
      </c>
      <c r="E2792">
        <v>36</v>
      </c>
      <c r="F2792">
        <v>36</v>
      </c>
      <c r="G2792" s="7">
        <v>10</v>
      </c>
      <c r="H2792">
        <v>3</v>
      </c>
      <c r="I2792">
        <v>8.1999998092651367</v>
      </c>
      <c r="J2792">
        <v>22.899999618530273</v>
      </c>
      <c r="K2792">
        <v>5.8000001907348633</v>
      </c>
      <c r="L2792">
        <v>22.600000381469727</v>
      </c>
      <c r="M2792">
        <v>1.5</v>
      </c>
      <c r="P2792">
        <v>3</v>
      </c>
      <c r="Q2792">
        <v>25.600000381469727</v>
      </c>
      <c r="S2792">
        <v>20.700000762939453</v>
      </c>
      <c r="T2792">
        <v>0</v>
      </c>
      <c r="U2792">
        <v>0</v>
      </c>
      <c r="V2792">
        <v>0</v>
      </c>
      <c r="W2792">
        <v>1</v>
      </c>
      <c r="X2792">
        <v>1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0</v>
      </c>
      <c r="AE2792" s="63"/>
      <c r="AF2792" s="63"/>
      <c r="AG2792">
        <f t="shared" si="43"/>
        <v>0.27777777777777779</v>
      </c>
    </row>
    <row r="2793" spans="1:33" x14ac:dyDescent="0.25">
      <c r="A2793">
        <v>11086</v>
      </c>
      <c r="B2793" t="s">
        <v>136</v>
      </c>
      <c r="C2793" t="s">
        <v>477</v>
      </c>
      <c r="D2793">
        <v>1935</v>
      </c>
      <c r="E2793">
        <v>33.700000762939453</v>
      </c>
      <c r="F2793">
        <v>33.700000762939453</v>
      </c>
      <c r="G2793" s="7">
        <v>10</v>
      </c>
      <c r="H2793">
        <v>2.9000000953674316</v>
      </c>
      <c r="I2793">
        <v>8.1999998092651367</v>
      </c>
      <c r="J2793">
        <v>20.700000762939453</v>
      </c>
      <c r="K2793">
        <v>6.4000000953674316</v>
      </c>
      <c r="L2793">
        <v>20.799999237060547</v>
      </c>
      <c r="M2793">
        <v>1.6000000238418579</v>
      </c>
      <c r="P2793">
        <v>1.5</v>
      </c>
      <c r="Q2793">
        <v>22.299999237060547</v>
      </c>
      <c r="S2793">
        <v>23.299999237060547</v>
      </c>
      <c r="T2793">
        <v>0</v>
      </c>
      <c r="U2793">
        <v>0</v>
      </c>
      <c r="V2793">
        <v>0</v>
      </c>
      <c r="W2793">
        <v>1</v>
      </c>
      <c r="X2793">
        <v>1</v>
      </c>
      <c r="Y2793">
        <v>0</v>
      </c>
      <c r="Z2793">
        <v>0</v>
      </c>
      <c r="AA2793">
        <v>0</v>
      </c>
      <c r="AB2793">
        <v>1</v>
      </c>
      <c r="AC2793">
        <v>0</v>
      </c>
      <c r="AD2793">
        <v>0</v>
      </c>
      <c r="AE2793" s="63"/>
      <c r="AF2793" s="63"/>
      <c r="AG2793">
        <f t="shared" si="43"/>
        <v>0.29673589832666103</v>
      </c>
    </row>
    <row r="2794" spans="1:33" x14ac:dyDescent="0.25">
      <c r="A2794">
        <v>11086</v>
      </c>
      <c r="B2794" t="s">
        <v>136</v>
      </c>
      <c r="C2794" t="s">
        <v>478</v>
      </c>
      <c r="D2794">
        <v>1936</v>
      </c>
      <c r="E2794">
        <v>36.400001525878906</v>
      </c>
      <c r="F2794">
        <v>36.400001525878906</v>
      </c>
      <c r="G2794" s="7">
        <v>10</v>
      </c>
      <c r="H2794">
        <v>3</v>
      </c>
      <c r="I2794">
        <v>8.1999998092651367</v>
      </c>
      <c r="J2794">
        <v>23.299999237060547</v>
      </c>
      <c r="K2794">
        <v>6.0999999046325684</v>
      </c>
      <c r="L2794">
        <v>23.399999618530273</v>
      </c>
      <c r="M2794">
        <v>1.6000000238418579</v>
      </c>
      <c r="P2794">
        <v>2.5</v>
      </c>
      <c r="Q2794">
        <v>25.899999618530273</v>
      </c>
      <c r="T2794">
        <v>0</v>
      </c>
      <c r="U2794">
        <v>0</v>
      </c>
      <c r="V2794">
        <v>0</v>
      </c>
      <c r="W2794">
        <v>1</v>
      </c>
      <c r="X2794">
        <v>1</v>
      </c>
      <c r="Y2794">
        <v>0</v>
      </c>
      <c r="Z2794">
        <v>0</v>
      </c>
      <c r="AA2794">
        <v>0</v>
      </c>
      <c r="AB2794">
        <v>1</v>
      </c>
      <c r="AC2794">
        <v>0</v>
      </c>
      <c r="AD2794">
        <v>0</v>
      </c>
      <c r="AE2794" s="63"/>
      <c r="AF2794" s="63"/>
      <c r="AG2794">
        <f t="shared" si="43"/>
        <v>0.27472526320886032</v>
      </c>
    </row>
    <row r="2795" spans="1:33" x14ac:dyDescent="0.25">
      <c r="A2795">
        <v>11086</v>
      </c>
      <c r="B2795" t="s">
        <v>136</v>
      </c>
      <c r="C2795" t="s">
        <v>479</v>
      </c>
      <c r="D2795">
        <v>1937</v>
      </c>
      <c r="E2795">
        <v>44.400001525878906</v>
      </c>
      <c r="F2795">
        <v>44.400001525878906</v>
      </c>
      <c r="G2795" s="7">
        <v>10</v>
      </c>
      <c r="H2795">
        <v>3.5</v>
      </c>
      <c r="I2795">
        <v>8.1999998092651367</v>
      </c>
      <c r="J2795">
        <v>30.799999237060547</v>
      </c>
      <c r="K2795">
        <v>6.4000000953674316</v>
      </c>
      <c r="L2795">
        <v>26.600000381469727</v>
      </c>
      <c r="M2795">
        <v>1.8999999761581421</v>
      </c>
      <c r="N2795">
        <v>0.89999997615814209</v>
      </c>
      <c r="P2795">
        <v>3.2000000476837158</v>
      </c>
      <c r="Q2795">
        <v>29.80000114440918</v>
      </c>
      <c r="T2795">
        <v>0</v>
      </c>
      <c r="U2795">
        <v>0</v>
      </c>
      <c r="V2795">
        <v>0</v>
      </c>
      <c r="W2795">
        <v>1</v>
      </c>
      <c r="X2795">
        <v>1</v>
      </c>
      <c r="Y2795">
        <v>0</v>
      </c>
      <c r="Z2795">
        <v>0</v>
      </c>
      <c r="AA2795">
        <v>0</v>
      </c>
      <c r="AB2795">
        <v>1</v>
      </c>
      <c r="AC2795">
        <v>0</v>
      </c>
      <c r="AD2795">
        <v>0</v>
      </c>
      <c r="AE2795" s="63"/>
      <c r="AF2795" s="63"/>
      <c r="AG2795">
        <f t="shared" si="43"/>
        <v>0.2252252174849908</v>
      </c>
    </row>
    <row r="2796" spans="1:33" x14ac:dyDescent="0.25">
      <c r="A2796">
        <v>11086</v>
      </c>
      <c r="B2796" t="s">
        <v>136</v>
      </c>
      <c r="C2796" t="s">
        <v>480</v>
      </c>
      <c r="D2796">
        <v>1938</v>
      </c>
      <c r="E2796">
        <v>51.299999237060547</v>
      </c>
      <c r="F2796">
        <v>51.299999237060547</v>
      </c>
      <c r="G2796" s="7">
        <v>10</v>
      </c>
      <c r="H2796">
        <v>3.7000000476837158</v>
      </c>
      <c r="I2796">
        <v>8.1999998092651367</v>
      </c>
      <c r="J2796">
        <v>36.5</v>
      </c>
      <c r="K2796">
        <v>8.3999996185302734</v>
      </c>
      <c r="L2796">
        <v>32.099998474121094</v>
      </c>
      <c r="M2796">
        <v>2.5</v>
      </c>
      <c r="P2796">
        <v>2.7000000476837158</v>
      </c>
      <c r="Q2796">
        <v>34.799999237060547</v>
      </c>
      <c r="T2796">
        <v>0</v>
      </c>
      <c r="U2796">
        <v>0</v>
      </c>
      <c r="V2796">
        <v>0</v>
      </c>
      <c r="W2796">
        <v>1</v>
      </c>
      <c r="X2796">
        <v>1</v>
      </c>
      <c r="Y2796">
        <v>0</v>
      </c>
      <c r="Z2796">
        <v>0</v>
      </c>
      <c r="AA2796">
        <v>0</v>
      </c>
      <c r="AB2796">
        <v>1</v>
      </c>
      <c r="AC2796">
        <v>0</v>
      </c>
      <c r="AD2796">
        <v>0</v>
      </c>
      <c r="AE2796" s="63"/>
      <c r="AF2796" s="63"/>
      <c r="AG2796">
        <f t="shared" si="43"/>
        <v>0.19493177677818993</v>
      </c>
    </row>
    <row r="2797" spans="1:33" s="4" customFormat="1" x14ac:dyDescent="0.25">
      <c r="A2797" s="4">
        <v>11086</v>
      </c>
      <c r="B2797" s="4" t="s">
        <v>136</v>
      </c>
      <c r="C2797" s="4" t="s">
        <v>481</v>
      </c>
      <c r="D2797" s="4">
        <v>1939</v>
      </c>
      <c r="E2797" s="4">
        <v>49.5</v>
      </c>
      <c r="F2797" s="4">
        <v>49.5</v>
      </c>
      <c r="G2797" s="7">
        <v>10</v>
      </c>
      <c r="H2797" s="4">
        <v>3.4000000953674316</v>
      </c>
      <c r="I2797" s="4">
        <v>8.1999998092651367</v>
      </c>
      <c r="J2797" s="4">
        <v>34.900001525878906</v>
      </c>
      <c r="K2797" s="4">
        <v>10</v>
      </c>
      <c r="L2797" s="4">
        <v>29.100000381469727</v>
      </c>
      <c r="M2797" s="4">
        <v>2.5</v>
      </c>
      <c r="P2797" s="4">
        <v>4.8000001907348633</v>
      </c>
      <c r="Q2797" s="4">
        <v>33.900001525878906</v>
      </c>
      <c r="T2797" s="4">
        <v>0</v>
      </c>
      <c r="U2797" s="4">
        <v>0</v>
      </c>
      <c r="V2797" s="4">
        <v>0</v>
      </c>
      <c r="W2797" s="4">
        <v>1</v>
      </c>
      <c r="X2797" s="4">
        <v>1</v>
      </c>
      <c r="Y2797" s="4">
        <v>0</v>
      </c>
      <c r="Z2797" s="4">
        <v>0</v>
      </c>
      <c r="AA2797" s="4">
        <v>0</v>
      </c>
      <c r="AB2797" s="4">
        <v>1</v>
      </c>
      <c r="AC2797" s="4">
        <v>0</v>
      </c>
      <c r="AD2797" s="4">
        <v>0</v>
      </c>
      <c r="AE2797" s="63"/>
      <c r="AF2797" s="63"/>
      <c r="AG2797">
        <f t="shared" si="43"/>
        <v>0.20202020202020202</v>
      </c>
    </row>
    <row r="2798" spans="1:33" x14ac:dyDescent="0.25">
      <c r="A2798">
        <v>11087</v>
      </c>
      <c r="B2798" t="s">
        <v>137</v>
      </c>
      <c r="C2798" t="s">
        <v>464</v>
      </c>
      <c r="D2798">
        <v>1922</v>
      </c>
      <c r="E2798">
        <v>2.9000000953674316</v>
      </c>
      <c r="F2798">
        <v>2.9000000953674316</v>
      </c>
      <c r="G2798" s="7">
        <v>2</v>
      </c>
      <c r="H2798">
        <v>0</v>
      </c>
      <c r="I2798">
        <v>0.5</v>
      </c>
      <c r="J2798">
        <v>0.89999997615814209</v>
      </c>
      <c r="K2798">
        <v>0</v>
      </c>
      <c r="L2798">
        <v>0</v>
      </c>
      <c r="M2798">
        <v>0</v>
      </c>
      <c r="P2798">
        <v>1.2999999523162842</v>
      </c>
      <c r="Q2798">
        <v>1.2999999523162842</v>
      </c>
      <c r="S2798">
        <v>1.2999999523162842</v>
      </c>
      <c r="T2798">
        <v>0</v>
      </c>
      <c r="U2798">
        <v>0</v>
      </c>
      <c r="V2798">
        <v>0</v>
      </c>
      <c r="W2798">
        <v>1</v>
      </c>
      <c r="X2798">
        <v>1</v>
      </c>
      <c r="Y2798">
        <v>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 s="63">
        <f>AVERAGE(G2798:G2808)</f>
        <v>2</v>
      </c>
      <c r="AF2798" s="63">
        <f>_xlfn.VAR.S(G2798:G2808)</f>
        <v>0</v>
      </c>
      <c r="AG2798">
        <f t="shared" si="43"/>
        <v>0.6896551497342619</v>
      </c>
    </row>
    <row r="2799" spans="1:33" x14ac:dyDescent="0.25">
      <c r="A2799">
        <v>11087</v>
      </c>
      <c r="B2799" t="s">
        <v>137</v>
      </c>
      <c r="C2799" t="s">
        <v>465</v>
      </c>
      <c r="D2799">
        <v>1923</v>
      </c>
      <c r="E2799">
        <v>3.4000000953674316</v>
      </c>
      <c r="F2799">
        <v>3.4000000953674316</v>
      </c>
      <c r="G2799" s="7">
        <v>2</v>
      </c>
      <c r="H2799">
        <v>0.10000000149011612</v>
      </c>
      <c r="I2799">
        <v>0.5</v>
      </c>
      <c r="J2799">
        <v>1.2999999523162842</v>
      </c>
      <c r="K2799">
        <v>0.60000002384185791</v>
      </c>
      <c r="L2799">
        <v>0.10000000149011612</v>
      </c>
      <c r="M2799">
        <v>0</v>
      </c>
      <c r="P2799">
        <v>1</v>
      </c>
      <c r="Q2799">
        <v>1.1000000238418579</v>
      </c>
      <c r="S2799">
        <v>1.2000000476837158</v>
      </c>
      <c r="T2799">
        <v>0</v>
      </c>
      <c r="U2799">
        <v>0</v>
      </c>
      <c r="V2799">
        <v>0</v>
      </c>
      <c r="W2799">
        <v>1</v>
      </c>
      <c r="X2799">
        <v>1</v>
      </c>
      <c r="Y2799">
        <v>1</v>
      </c>
      <c r="Z2799">
        <v>0</v>
      </c>
      <c r="AA2799">
        <v>0</v>
      </c>
      <c r="AB2799">
        <v>0</v>
      </c>
      <c r="AC2799">
        <v>0</v>
      </c>
      <c r="AD2799">
        <v>0</v>
      </c>
      <c r="AE2799" s="63"/>
      <c r="AF2799" s="63"/>
      <c r="AG2799">
        <f t="shared" si="43"/>
        <v>0.58823527761809191</v>
      </c>
    </row>
    <row r="2800" spans="1:33" x14ac:dyDescent="0.25">
      <c r="A2800">
        <v>11087</v>
      </c>
      <c r="B2800" t="s">
        <v>137</v>
      </c>
      <c r="C2800" t="s">
        <v>466</v>
      </c>
      <c r="D2800">
        <v>1924</v>
      </c>
      <c r="E2800">
        <v>3.2999999523162842</v>
      </c>
      <c r="F2800">
        <v>3.2999999523162842</v>
      </c>
      <c r="G2800" s="7">
        <v>2</v>
      </c>
      <c r="H2800">
        <v>0.10000000149011612</v>
      </c>
      <c r="I2800">
        <v>0.5</v>
      </c>
      <c r="J2800">
        <v>1.2000000476837158</v>
      </c>
      <c r="K2800">
        <v>0.30000001192092896</v>
      </c>
      <c r="L2800">
        <v>0</v>
      </c>
      <c r="M2800">
        <v>0</v>
      </c>
      <c r="P2800">
        <v>1.3999999761581421</v>
      </c>
      <c r="Q2800">
        <v>1.3999999761581421</v>
      </c>
      <c r="S2800">
        <v>1.2000000476837158</v>
      </c>
      <c r="T2800">
        <v>0</v>
      </c>
      <c r="U2800">
        <v>0</v>
      </c>
      <c r="V2800">
        <v>0</v>
      </c>
      <c r="W2800">
        <v>1</v>
      </c>
      <c r="X2800">
        <v>1</v>
      </c>
      <c r="Y2800">
        <v>1</v>
      </c>
      <c r="Z2800">
        <v>0</v>
      </c>
      <c r="AA2800">
        <v>0</v>
      </c>
      <c r="AB2800">
        <v>0</v>
      </c>
      <c r="AC2800">
        <v>0</v>
      </c>
      <c r="AD2800">
        <v>0</v>
      </c>
      <c r="AE2800" s="63"/>
      <c r="AF2800" s="63"/>
      <c r="AG2800">
        <f t="shared" si="43"/>
        <v>0.60606061481794615</v>
      </c>
    </row>
    <row r="2801" spans="1:33" x14ac:dyDescent="0.25">
      <c r="A2801">
        <v>11087</v>
      </c>
      <c r="B2801" t="s">
        <v>137</v>
      </c>
      <c r="C2801" t="s">
        <v>467</v>
      </c>
      <c r="D2801">
        <v>1925</v>
      </c>
      <c r="E2801">
        <v>3.2999999523162842</v>
      </c>
      <c r="F2801">
        <v>3.2999999523162842</v>
      </c>
      <c r="G2801" s="7">
        <v>2</v>
      </c>
      <c r="H2801">
        <v>0.10000000149011612</v>
      </c>
      <c r="I2801">
        <v>0.5</v>
      </c>
      <c r="J2801">
        <v>1.2000000476837158</v>
      </c>
      <c r="K2801">
        <v>0.40000000596046448</v>
      </c>
      <c r="L2801">
        <v>0</v>
      </c>
      <c r="M2801">
        <v>0</v>
      </c>
      <c r="P2801">
        <v>1.3999999761581421</v>
      </c>
      <c r="Q2801">
        <v>1.3999999761581421</v>
      </c>
      <c r="S2801">
        <v>0.40000000596046448</v>
      </c>
      <c r="T2801">
        <v>0</v>
      </c>
      <c r="U2801">
        <v>0</v>
      </c>
      <c r="V2801">
        <v>0</v>
      </c>
      <c r="W2801">
        <v>1</v>
      </c>
      <c r="X2801">
        <v>1</v>
      </c>
      <c r="Y2801">
        <v>1</v>
      </c>
      <c r="Z2801">
        <v>0</v>
      </c>
      <c r="AA2801">
        <v>0</v>
      </c>
      <c r="AB2801">
        <v>0</v>
      </c>
      <c r="AC2801">
        <v>0</v>
      </c>
      <c r="AD2801">
        <v>0</v>
      </c>
      <c r="AE2801" s="63"/>
      <c r="AF2801" s="63"/>
      <c r="AG2801">
        <f t="shared" si="43"/>
        <v>0.60606061481794615</v>
      </c>
    </row>
    <row r="2802" spans="1:33" x14ac:dyDescent="0.25">
      <c r="A2802">
        <v>11087</v>
      </c>
      <c r="B2802" t="s">
        <v>137</v>
      </c>
      <c r="C2802" t="s">
        <v>468</v>
      </c>
      <c r="D2802">
        <v>1926</v>
      </c>
      <c r="E2802">
        <v>2.5999999046325684</v>
      </c>
      <c r="F2802">
        <v>2.5999999046325684</v>
      </c>
      <c r="G2802" s="7">
        <v>2</v>
      </c>
      <c r="H2802">
        <v>0.10000000149011612</v>
      </c>
      <c r="I2802">
        <v>0.5</v>
      </c>
      <c r="J2802">
        <v>0.40000000596046448</v>
      </c>
      <c r="K2802">
        <v>0.20000000298023224</v>
      </c>
      <c r="L2802">
        <v>0</v>
      </c>
      <c r="M2802">
        <v>0</v>
      </c>
      <c r="P2802">
        <v>0.89999997615814209</v>
      </c>
      <c r="Q2802">
        <v>0.89999997615814209</v>
      </c>
      <c r="S2802">
        <v>0.40000000596046448</v>
      </c>
      <c r="T2802">
        <v>0</v>
      </c>
      <c r="U2802">
        <v>0</v>
      </c>
      <c r="V2802">
        <v>0</v>
      </c>
      <c r="W2802">
        <v>1</v>
      </c>
      <c r="X2802">
        <v>1</v>
      </c>
      <c r="Y2802">
        <v>1</v>
      </c>
      <c r="Z2802">
        <v>0</v>
      </c>
      <c r="AA2802">
        <v>0</v>
      </c>
      <c r="AB2802">
        <v>0</v>
      </c>
      <c r="AC2802">
        <v>0</v>
      </c>
      <c r="AD2802">
        <v>0</v>
      </c>
      <c r="AE2802" s="63"/>
      <c r="AF2802" s="63"/>
      <c r="AG2802">
        <f t="shared" si="43"/>
        <v>0.76923079744598677</v>
      </c>
    </row>
    <row r="2803" spans="1:33" x14ac:dyDescent="0.25">
      <c r="A2803">
        <v>11087</v>
      </c>
      <c r="B2803" t="s">
        <v>137</v>
      </c>
      <c r="C2803" t="s">
        <v>469</v>
      </c>
      <c r="D2803">
        <v>1927</v>
      </c>
      <c r="E2803">
        <v>2.5</v>
      </c>
      <c r="F2803">
        <v>2.5</v>
      </c>
      <c r="G2803" s="7">
        <v>2</v>
      </c>
      <c r="H2803">
        <v>0.10000000149011612</v>
      </c>
      <c r="I2803">
        <v>0.5</v>
      </c>
      <c r="J2803">
        <v>0.40000000596046448</v>
      </c>
      <c r="K2803">
        <v>0.10000000149011612</v>
      </c>
      <c r="L2803">
        <v>0.10000000149011612</v>
      </c>
      <c r="M2803">
        <v>0</v>
      </c>
      <c r="P2803">
        <v>0.80000001192092896</v>
      </c>
      <c r="Q2803">
        <v>0.90000003576278687</v>
      </c>
      <c r="T2803">
        <v>0</v>
      </c>
      <c r="U2803">
        <v>0</v>
      </c>
      <c r="V2803">
        <v>0</v>
      </c>
      <c r="W2803">
        <v>1</v>
      </c>
      <c r="X2803">
        <v>1</v>
      </c>
      <c r="Y2803">
        <v>1</v>
      </c>
      <c r="Z2803">
        <v>0</v>
      </c>
      <c r="AA2803">
        <v>0</v>
      </c>
      <c r="AB2803">
        <v>0</v>
      </c>
      <c r="AC2803">
        <v>0</v>
      </c>
      <c r="AD2803">
        <v>0</v>
      </c>
      <c r="AE2803" s="63"/>
      <c r="AF2803" s="63"/>
      <c r="AG2803">
        <f t="shared" si="43"/>
        <v>0.8</v>
      </c>
    </row>
    <row r="2804" spans="1:33" x14ac:dyDescent="0.25">
      <c r="A2804">
        <v>11087</v>
      </c>
      <c r="B2804" t="s">
        <v>137</v>
      </c>
      <c r="C2804" t="s">
        <v>470</v>
      </c>
      <c r="D2804">
        <v>1928</v>
      </c>
      <c r="E2804">
        <v>2.4000000953674316</v>
      </c>
      <c r="F2804">
        <v>2.4000000953674316</v>
      </c>
      <c r="G2804" s="7">
        <v>2</v>
      </c>
      <c r="H2804">
        <v>0.10000000149011612</v>
      </c>
      <c r="I2804">
        <v>0.5</v>
      </c>
      <c r="J2804">
        <v>0.30000001192092896</v>
      </c>
      <c r="K2804">
        <v>0.10000000149011612</v>
      </c>
      <c r="L2804">
        <v>0.20000000298023224</v>
      </c>
      <c r="M2804">
        <v>0</v>
      </c>
      <c r="P2804">
        <v>0.60000002384185791</v>
      </c>
      <c r="Q2804">
        <v>0.80000001192092896</v>
      </c>
      <c r="S2804">
        <v>0.69999998807907104</v>
      </c>
      <c r="T2804">
        <v>0</v>
      </c>
      <c r="U2804">
        <v>0</v>
      </c>
      <c r="V2804">
        <v>0</v>
      </c>
      <c r="W2804">
        <v>1</v>
      </c>
      <c r="X2804">
        <v>1</v>
      </c>
      <c r="Y2804">
        <v>1</v>
      </c>
      <c r="Z2804">
        <v>0</v>
      </c>
      <c r="AA2804">
        <v>0</v>
      </c>
      <c r="AB2804">
        <v>0</v>
      </c>
      <c r="AC2804">
        <v>0</v>
      </c>
      <c r="AD2804">
        <v>0</v>
      </c>
      <c r="AE2804" s="63"/>
      <c r="AF2804" s="63"/>
      <c r="AG2804">
        <f t="shared" si="43"/>
        <v>0.83333330021964314</v>
      </c>
    </row>
    <row r="2805" spans="1:33" x14ac:dyDescent="0.25">
      <c r="A2805">
        <v>11087</v>
      </c>
      <c r="B2805" t="s">
        <v>137</v>
      </c>
      <c r="C2805" t="s">
        <v>471</v>
      </c>
      <c r="D2805">
        <v>1929</v>
      </c>
      <c r="E2805">
        <v>2.7999999523162842</v>
      </c>
      <c r="F2805">
        <v>2.7999999523162842</v>
      </c>
      <c r="G2805" s="7">
        <v>2</v>
      </c>
      <c r="H2805">
        <v>0.10000000149011612</v>
      </c>
      <c r="I2805">
        <v>0.5</v>
      </c>
      <c r="J2805">
        <v>0.69999998807907104</v>
      </c>
      <c r="K2805">
        <v>0.10000000149011612</v>
      </c>
      <c r="L2805">
        <v>0.30000001192092896</v>
      </c>
      <c r="M2805">
        <v>0</v>
      </c>
      <c r="O2805">
        <v>0.69999998807907104</v>
      </c>
      <c r="P2805">
        <v>0.89999997615814209</v>
      </c>
      <c r="Q2805">
        <v>1.2000000476837158</v>
      </c>
      <c r="S2805">
        <v>0.60000002384185791</v>
      </c>
      <c r="T2805">
        <v>0</v>
      </c>
      <c r="U2805">
        <v>0</v>
      </c>
      <c r="V2805">
        <v>0</v>
      </c>
      <c r="W2805">
        <v>1</v>
      </c>
      <c r="X2805">
        <v>1</v>
      </c>
      <c r="Y2805">
        <v>1</v>
      </c>
      <c r="Z2805">
        <v>0</v>
      </c>
      <c r="AA2805">
        <v>0</v>
      </c>
      <c r="AB2805">
        <v>0</v>
      </c>
      <c r="AC2805">
        <v>0</v>
      </c>
      <c r="AD2805">
        <v>0</v>
      </c>
      <c r="AE2805" s="63"/>
      <c r="AF2805" s="63"/>
      <c r="AG2805">
        <f t="shared" si="43"/>
        <v>0.71428572644992772</v>
      </c>
    </row>
    <row r="2806" spans="1:33" x14ac:dyDescent="0.25">
      <c r="A2806">
        <v>11087</v>
      </c>
      <c r="B2806" t="s">
        <v>137</v>
      </c>
      <c r="C2806" t="s">
        <v>472</v>
      </c>
      <c r="D2806">
        <v>1930</v>
      </c>
      <c r="E2806">
        <v>2.7000000476837158</v>
      </c>
      <c r="F2806">
        <v>2.7000000476837158</v>
      </c>
      <c r="G2806" s="7">
        <v>2</v>
      </c>
      <c r="H2806">
        <v>0.10000000149011612</v>
      </c>
      <c r="I2806">
        <v>0.5</v>
      </c>
      <c r="J2806">
        <v>0.60000002384185791</v>
      </c>
      <c r="K2806">
        <v>0.10000000149011612</v>
      </c>
      <c r="L2806">
        <v>0.20000000298023224</v>
      </c>
      <c r="M2806">
        <v>0</v>
      </c>
      <c r="O2806">
        <v>0.60000002384185791</v>
      </c>
      <c r="P2806">
        <v>0.89999997615814209</v>
      </c>
      <c r="Q2806">
        <v>1.1000000238418579</v>
      </c>
      <c r="S2806">
        <v>0.60000002384185791</v>
      </c>
      <c r="T2806">
        <v>0</v>
      </c>
      <c r="U2806">
        <v>0</v>
      </c>
      <c r="V2806">
        <v>0</v>
      </c>
      <c r="W2806">
        <v>1</v>
      </c>
      <c r="X2806">
        <v>1</v>
      </c>
      <c r="Y2806">
        <v>1</v>
      </c>
      <c r="Z2806">
        <v>0</v>
      </c>
      <c r="AA2806">
        <v>0</v>
      </c>
      <c r="AB2806">
        <v>0</v>
      </c>
      <c r="AC2806">
        <v>0</v>
      </c>
      <c r="AD2806">
        <v>0</v>
      </c>
      <c r="AE2806" s="63"/>
      <c r="AF2806" s="63"/>
      <c r="AG2806">
        <f t="shared" si="43"/>
        <v>0.74074072765878873</v>
      </c>
    </row>
    <row r="2807" spans="1:33" x14ac:dyDescent="0.25">
      <c r="A2807">
        <v>11087</v>
      </c>
      <c r="B2807" t="s">
        <v>137</v>
      </c>
      <c r="C2807" t="s">
        <v>473</v>
      </c>
      <c r="D2807">
        <v>1931</v>
      </c>
      <c r="E2807">
        <v>2.7000000476837158</v>
      </c>
      <c r="F2807">
        <v>2.7000000476837158</v>
      </c>
      <c r="G2807" s="7">
        <v>2</v>
      </c>
      <c r="H2807">
        <v>0.10000000149011612</v>
      </c>
      <c r="I2807">
        <v>0.5</v>
      </c>
      <c r="J2807">
        <v>0.60000002384185791</v>
      </c>
      <c r="K2807">
        <v>0.10000000149011612</v>
      </c>
      <c r="L2807">
        <v>0.20000000298023224</v>
      </c>
      <c r="M2807">
        <v>0</v>
      </c>
      <c r="O2807">
        <v>0.60000002384185791</v>
      </c>
      <c r="P2807">
        <v>0.89999997615814209</v>
      </c>
      <c r="Q2807">
        <v>1.1000000238418579</v>
      </c>
      <c r="S2807">
        <v>0.5</v>
      </c>
      <c r="T2807">
        <v>0</v>
      </c>
      <c r="U2807">
        <v>0</v>
      </c>
      <c r="V2807">
        <v>0</v>
      </c>
      <c r="W2807">
        <v>1</v>
      </c>
      <c r="X2807">
        <v>1</v>
      </c>
      <c r="Y2807">
        <v>1</v>
      </c>
      <c r="Z2807">
        <v>0</v>
      </c>
      <c r="AA2807">
        <v>0</v>
      </c>
      <c r="AB2807">
        <v>0</v>
      </c>
      <c r="AC2807">
        <v>0</v>
      </c>
      <c r="AD2807">
        <v>0</v>
      </c>
      <c r="AE2807" s="63"/>
      <c r="AF2807" s="63"/>
      <c r="AG2807">
        <f t="shared" si="43"/>
        <v>0.74074072765878873</v>
      </c>
    </row>
    <row r="2808" spans="1:33" x14ac:dyDescent="0.25">
      <c r="A2808">
        <v>11087</v>
      </c>
      <c r="B2808" t="s">
        <v>137</v>
      </c>
      <c r="C2808" t="s">
        <v>474</v>
      </c>
      <c r="D2808">
        <v>1932</v>
      </c>
      <c r="E2808">
        <v>2.5999999046325684</v>
      </c>
      <c r="F2808">
        <v>2.5999999046325684</v>
      </c>
      <c r="G2808" s="7">
        <v>2</v>
      </c>
      <c r="H2808">
        <v>0.10000000149011612</v>
      </c>
      <c r="I2808">
        <v>0.5</v>
      </c>
      <c r="J2808">
        <v>0.5</v>
      </c>
      <c r="K2808">
        <v>0.10000000149011612</v>
      </c>
      <c r="L2808">
        <v>0.10000000149011612</v>
      </c>
      <c r="M2808">
        <v>0</v>
      </c>
      <c r="O2808">
        <v>0.5</v>
      </c>
      <c r="P2808">
        <v>0.89999997615814209</v>
      </c>
      <c r="Q2808">
        <v>1</v>
      </c>
      <c r="T2808">
        <v>0</v>
      </c>
      <c r="U2808">
        <v>0</v>
      </c>
      <c r="V2808">
        <v>0</v>
      </c>
      <c r="W2808">
        <v>1</v>
      </c>
      <c r="X2808">
        <v>1</v>
      </c>
      <c r="Y2808">
        <v>1</v>
      </c>
      <c r="Z2808">
        <v>0</v>
      </c>
      <c r="AA2808">
        <v>0</v>
      </c>
      <c r="AB2808">
        <v>0</v>
      </c>
      <c r="AC2808">
        <v>0</v>
      </c>
      <c r="AD2808">
        <v>0</v>
      </c>
      <c r="AE2808" s="63"/>
      <c r="AF2808" s="63"/>
      <c r="AG2808">
        <f t="shared" si="43"/>
        <v>0.76923079744598677</v>
      </c>
    </row>
    <row r="2809" spans="1:33" s="4" customFormat="1" x14ac:dyDescent="0.25">
      <c r="A2809" s="4">
        <v>11087</v>
      </c>
      <c r="B2809" s="4" t="s">
        <v>137</v>
      </c>
      <c r="C2809" s="4" t="s">
        <v>542</v>
      </c>
      <c r="D2809" s="4">
        <v>1933</v>
      </c>
      <c r="G2809" s="7"/>
      <c r="Q2809" s="4">
        <v>0</v>
      </c>
      <c r="T2809" s="4">
        <v>0</v>
      </c>
      <c r="U2809" s="4">
        <v>0</v>
      </c>
      <c r="V2809" s="4">
        <v>1</v>
      </c>
      <c r="W2809" s="4">
        <v>0</v>
      </c>
      <c r="X2809" s="4">
        <v>1</v>
      </c>
      <c r="Y2809" s="4">
        <v>1</v>
      </c>
      <c r="Z2809" s="4">
        <v>0</v>
      </c>
      <c r="AA2809" s="4">
        <v>0</v>
      </c>
      <c r="AB2809" s="4">
        <v>0</v>
      </c>
      <c r="AC2809" s="4">
        <v>0</v>
      </c>
      <c r="AD2809" s="4">
        <v>0</v>
      </c>
      <c r="AE2809" s="63"/>
      <c r="AF2809" s="63"/>
      <c r="AG2809" t="e">
        <f t="shared" si="43"/>
        <v>#DIV/0!</v>
      </c>
    </row>
    <row r="2810" spans="1:33" x14ac:dyDescent="0.25">
      <c r="A2810">
        <v>11088</v>
      </c>
      <c r="B2810" t="s">
        <v>138</v>
      </c>
      <c r="C2810" t="s">
        <v>463</v>
      </c>
      <c r="D2810">
        <v>1921</v>
      </c>
      <c r="E2810">
        <v>0.64999997615814209</v>
      </c>
      <c r="F2810">
        <v>0.64999997615814209</v>
      </c>
      <c r="G2810" s="7">
        <v>7.9999998211860657E-2</v>
      </c>
      <c r="H2810">
        <v>0</v>
      </c>
      <c r="I2810">
        <v>7.0000000298023224E-2</v>
      </c>
      <c r="J2810">
        <v>0.15000000596046448</v>
      </c>
      <c r="K2810">
        <v>3.9999999105930328E-2</v>
      </c>
      <c r="L2810">
        <v>0.11999999731779099</v>
      </c>
      <c r="M2810">
        <v>0</v>
      </c>
      <c r="O2810">
        <v>9.9999997764825821E-3</v>
      </c>
      <c r="P2810">
        <v>0.23999999463558197</v>
      </c>
      <c r="Q2810">
        <v>0.35999998450279236</v>
      </c>
      <c r="S2810">
        <v>0.23000000417232513</v>
      </c>
      <c r="T2810">
        <v>0</v>
      </c>
      <c r="U2810">
        <v>0</v>
      </c>
      <c r="V2810">
        <v>0</v>
      </c>
      <c r="W2810">
        <v>1</v>
      </c>
      <c r="X2810">
        <v>0</v>
      </c>
      <c r="Y2810">
        <v>0</v>
      </c>
      <c r="Z2810">
        <v>0</v>
      </c>
      <c r="AA2810">
        <v>1</v>
      </c>
      <c r="AB2810">
        <v>0</v>
      </c>
      <c r="AC2810">
        <v>0</v>
      </c>
      <c r="AD2810">
        <v>0</v>
      </c>
      <c r="AE2810" s="63">
        <f>AVERAGE(G2810:G2813)</f>
        <v>9.0000001092751816E-2</v>
      </c>
      <c r="AF2810" s="63">
        <f>_xlfn.VAR.S(G2810:G2813)</f>
        <v>1.0000003278256195E-4</v>
      </c>
      <c r="AG2810">
        <f t="shared" si="43"/>
        <v>0.12307692484037418</v>
      </c>
    </row>
    <row r="2811" spans="1:33" x14ac:dyDescent="0.25">
      <c r="A2811">
        <v>11088</v>
      </c>
      <c r="B2811" t="s">
        <v>138</v>
      </c>
      <c r="C2811" t="s">
        <v>464</v>
      </c>
      <c r="D2811">
        <v>1922</v>
      </c>
      <c r="E2811">
        <v>1.1799999475479126</v>
      </c>
      <c r="F2811">
        <v>1.1799999475479126</v>
      </c>
      <c r="G2811" s="7">
        <v>9.0000003576278687E-2</v>
      </c>
      <c r="H2811">
        <v>0</v>
      </c>
      <c r="I2811">
        <v>7.9999998211860657E-2</v>
      </c>
      <c r="J2811">
        <v>0.34000000357627869</v>
      </c>
      <c r="K2811">
        <v>0.10999999940395355</v>
      </c>
      <c r="L2811">
        <v>0.17000000178813934</v>
      </c>
      <c r="M2811">
        <v>9.9999997764825821E-3</v>
      </c>
      <c r="O2811">
        <v>9.0000003576278687E-2</v>
      </c>
      <c r="P2811">
        <v>0.43999999761581421</v>
      </c>
      <c r="Q2811">
        <v>0.61000001430511475</v>
      </c>
      <c r="T2811">
        <v>0</v>
      </c>
      <c r="U2811">
        <v>0</v>
      </c>
      <c r="V2811">
        <v>0</v>
      </c>
      <c r="W2811">
        <v>1</v>
      </c>
      <c r="X2811">
        <v>0</v>
      </c>
      <c r="Y2811">
        <v>0</v>
      </c>
      <c r="Z2811">
        <v>0</v>
      </c>
      <c r="AA2811">
        <v>1</v>
      </c>
      <c r="AB2811">
        <v>0</v>
      </c>
      <c r="AC2811">
        <v>0</v>
      </c>
      <c r="AD2811">
        <v>0</v>
      </c>
      <c r="AE2811" s="63"/>
      <c r="AF2811" s="63"/>
      <c r="AG2811">
        <f t="shared" si="43"/>
        <v>7.6271192861747425E-2</v>
      </c>
    </row>
    <row r="2812" spans="1:33" x14ac:dyDescent="0.25">
      <c r="A2812">
        <v>11088</v>
      </c>
      <c r="B2812" t="s">
        <v>138</v>
      </c>
      <c r="C2812" t="s">
        <v>466</v>
      </c>
      <c r="D2812">
        <v>1924</v>
      </c>
      <c r="E2812">
        <v>2.2999999523162842</v>
      </c>
      <c r="F2812">
        <v>2.2999999523162842</v>
      </c>
      <c r="G2812" s="7">
        <v>0.10000000149011612</v>
      </c>
      <c r="H2812">
        <v>0</v>
      </c>
      <c r="I2812">
        <v>0.10000000149011612</v>
      </c>
      <c r="J2812">
        <v>1.1000000238418579</v>
      </c>
      <c r="K2812">
        <v>0</v>
      </c>
      <c r="L2812">
        <v>0.5</v>
      </c>
      <c r="M2812">
        <v>0</v>
      </c>
      <c r="O2812">
        <v>0.80000001192092896</v>
      </c>
      <c r="P2812">
        <v>1.1000000238418579</v>
      </c>
      <c r="Q2812">
        <v>1.6000000238418579</v>
      </c>
      <c r="T2812">
        <v>0</v>
      </c>
      <c r="U2812">
        <v>0</v>
      </c>
      <c r="V2812">
        <v>0</v>
      </c>
      <c r="W2812">
        <v>1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0</v>
      </c>
      <c r="AD2812">
        <v>0</v>
      </c>
      <c r="AE2812" s="63"/>
      <c r="AF2812" s="63"/>
      <c r="AG2812">
        <f t="shared" si="43"/>
        <v>4.3478262418835317E-2</v>
      </c>
    </row>
    <row r="2813" spans="1:33" s="4" customFormat="1" x14ac:dyDescent="0.25">
      <c r="A2813" s="4">
        <v>11088</v>
      </c>
      <c r="B2813" t="s">
        <v>138</v>
      </c>
      <c r="C2813" s="4" t="s">
        <v>11</v>
      </c>
      <c r="D2813" s="4">
        <v>1925</v>
      </c>
      <c r="G2813" s="7"/>
      <c r="Q2813" s="4">
        <v>0</v>
      </c>
      <c r="T2813" s="4">
        <v>0</v>
      </c>
      <c r="U2813" s="4">
        <v>0</v>
      </c>
      <c r="V2813" s="4">
        <v>1</v>
      </c>
      <c r="W2813" s="4">
        <v>0</v>
      </c>
      <c r="X2813" s="4">
        <v>0</v>
      </c>
      <c r="Y2813" s="4">
        <v>0</v>
      </c>
      <c r="Z2813" s="4">
        <v>0</v>
      </c>
      <c r="AA2813" s="4">
        <v>1</v>
      </c>
      <c r="AB2813" s="4">
        <v>0</v>
      </c>
      <c r="AC2813" s="4">
        <v>0</v>
      </c>
      <c r="AD2813" s="4">
        <v>0</v>
      </c>
      <c r="AE2813" s="63"/>
      <c r="AF2813" s="63"/>
      <c r="AG2813" t="e">
        <f t="shared" si="43"/>
        <v>#DIV/0!</v>
      </c>
    </row>
    <row r="2814" spans="1:33" x14ac:dyDescent="0.25">
      <c r="A2814">
        <v>11090</v>
      </c>
      <c r="B2814" t="s">
        <v>139</v>
      </c>
      <c r="C2814" t="s">
        <v>523</v>
      </c>
      <c r="D2814">
        <v>1912</v>
      </c>
      <c r="E2814">
        <v>1.2599999904632568</v>
      </c>
      <c r="F2814">
        <v>1.2599999904632568</v>
      </c>
      <c r="G2814" s="7">
        <v>1</v>
      </c>
      <c r="H2814">
        <v>3.9999999105930328E-2</v>
      </c>
      <c r="I2814">
        <v>0.25</v>
      </c>
      <c r="J2814">
        <v>0.2199999988079071</v>
      </c>
      <c r="K2814">
        <v>0.12999999523162842</v>
      </c>
      <c r="L2814">
        <v>0.2199999988079071</v>
      </c>
      <c r="M2814">
        <v>0</v>
      </c>
      <c r="P2814">
        <v>0.12999999523162842</v>
      </c>
      <c r="Q2814">
        <v>0.34999999403953552</v>
      </c>
      <c r="T2814">
        <v>0</v>
      </c>
      <c r="U2814">
        <v>0</v>
      </c>
      <c r="V2814">
        <v>0</v>
      </c>
      <c r="W2814">
        <v>1</v>
      </c>
      <c r="X2814">
        <v>1</v>
      </c>
      <c r="Y2814">
        <v>0</v>
      </c>
      <c r="Z2814">
        <v>0</v>
      </c>
      <c r="AA2814">
        <v>0</v>
      </c>
      <c r="AB2814">
        <v>1</v>
      </c>
      <c r="AC2814">
        <v>0</v>
      </c>
      <c r="AD2814">
        <v>0</v>
      </c>
      <c r="AE2814" s="63">
        <f>AVERAGE(G2814:G2828)</f>
        <v>1.2666666666666666</v>
      </c>
      <c r="AF2814" s="63">
        <f>_xlfn.VAR.S(G2814:G2828)</f>
        <v>0.20952380952380953</v>
      </c>
      <c r="AG2814">
        <f t="shared" si="43"/>
        <v>0.7936507996578126</v>
      </c>
    </row>
    <row r="2815" spans="1:33" x14ac:dyDescent="0.25">
      <c r="A2815">
        <v>11090</v>
      </c>
      <c r="B2815" t="s">
        <v>139</v>
      </c>
      <c r="C2815" t="s">
        <v>529</v>
      </c>
      <c r="D2815">
        <v>1919</v>
      </c>
      <c r="E2815">
        <v>1.6599999666213989</v>
      </c>
      <c r="F2815">
        <v>1.6599999666213989</v>
      </c>
      <c r="G2815" s="7">
        <v>1</v>
      </c>
      <c r="H2815">
        <v>5.9999998658895493E-2</v>
      </c>
      <c r="I2815">
        <v>0.25</v>
      </c>
      <c r="J2815">
        <v>0.60000002384185791</v>
      </c>
      <c r="K2815">
        <v>9.0000003576278687E-2</v>
      </c>
      <c r="L2815">
        <v>0.55000001192092896</v>
      </c>
      <c r="M2815">
        <v>0</v>
      </c>
      <c r="P2815">
        <v>0.25999999046325684</v>
      </c>
      <c r="Q2815">
        <v>0.81000000238418579</v>
      </c>
      <c r="S2815">
        <v>0.60000002384185791</v>
      </c>
      <c r="T2815">
        <v>0</v>
      </c>
      <c r="U2815">
        <v>0</v>
      </c>
      <c r="V2815">
        <v>0</v>
      </c>
      <c r="W2815">
        <v>1</v>
      </c>
      <c r="X2815">
        <v>1</v>
      </c>
      <c r="Y2815">
        <v>0</v>
      </c>
      <c r="Z2815">
        <v>0</v>
      </c>
      <c r="AA2815">
        <v>0</v>
      </c>
      <c r="AB2815">
        <v>1</v>
      </c>
      <c r="AC2815">
        <v>0</v>
      </c>
      <c r="AD2815">
        <v>0</v>
      </c>
      <c r="AE2815" s="63"/>
      <c r="AF2815" s="63"/>
      <c r="AG2815">
        <f t="shared" si="43"/>
        <v>0.60240965066722374</v>
      </c>
    </row>
    <row r="2816" spans="1:33" x14ac:dyDescent="0.25">
      <c r="A2816">
        <v>11090</v>
      </c>
      <c r="B2816" t="s">
        <v>139</v>
      </c>
      <c r="C2816" t="s">
        <v>572</v>
      </c>
      <c r="D2816">
        <v>1920</v>
      </c>
      <c r="E2816">
        <v>1.5</v>
      </c>
      <c r="F2816">
        <v>1.5</v>
      </c>
      <c r="G2816" s="7">
        <v>1</v>
      </c>
      <c r="H2816">
        <v>0</v>
      </c>
      <c r="I2816">
        <v>0.20000000298023224</v>
      </c>
      <c r="J2816">
        <v>0.5</v>
      </c>
      <c r="K2816">
        <v>0.10000000149011612</v>
      </c>
      <c r="L2816">
        <v>0.40000000596046448</v>
      </c>
      <c r="M2816">
        <v>0</v>
      </c>
      <c r="P2816">
        <v>0.20000000298023224</v>
      </c>
      <c r="Q2816">
        <v>0.60000002384185791</v>
      </c>
      <c r="S2816">
        <v>0.5</v>
      </c>
      <c r="T2816">
        <v>0</v>
      </c>
      <c r="U2816">
        <v>0</v>
      </c>
      <c r="V2816">
        <v>0</v>
      </c>
      <c r="W2816">
        <v>1</v>
      </c>
      <c r="X2816">
        <v>1</v>
      </c>
      <c r="Y2816">
        <v>0</v>
      </c>
      <c r="Z2816">
        <v>0</v>
      </c>
      <c r="AA2816">
        <v>0</v>
      </c>
      <c r="AB2816">
        <v>1</v>
      </c>
      <c r="AC2816">
        <v>0</v>
      </c>
      <c r="AD2816">
        <v>0</v>
      </c>
      <c r="AE2816" s="63"/>
      <c r="AF2816" s="63"/>
      <c r="AG2816">
        <f t="shared" si="43"/>
        <v>0.66666666666666663</v>
      </c>
    </row>
    <row r="2817" spans="1:33" x14ac:dyDescent="0.25">
      <c r="A2817">
        <v>11090</v>
      </c>
      <c r="B2817" t="s">
        <v>139</v>
      </c>
      <c r="C2817" t="s">
        <v>573</v>
      </c>
      <c r="D2817">
        <v>1921</v>
      </c>
      <c r="E2817">
        <v>1.5</v>
      </c>
      <c r="F2817">
        <v>1.5</v>
      </c>
      <c r="G2817" s="7">
        <v>1</v>
      </c>
      <c r="H2817">
        <v>0</v>
      </c>
      <c r="I2817">
        <v>0.20000000298023224</v>
      </c>
      <c r="J2817">
        <v>0.5</v>
      </c>
      <c r="K2817">
        <v>0.20000000298023224</v>
      </c>
      <c r="L2817">
        <v>0.30000001192092896</v>
      </c>
      <c r="M2817">
        <v>0</v>
      </c>
      <c r="P2817">
        <v>0.20000000298023224</v>
      </c>
      <c r="Q2817">
        <v>0.5</v>
      </c>
      <c r="S2817">
        <v>0.5</v>
      </c>
      <c r="T2817">
        <v>0</v>
      </c>
      <c r="U2817">
        <v>0</v>
      </c>
      <c r="V2817">
        <v>0</v>
      </c>
      <c r="W2817">
        <v>1</v>
      </c>
      <c r="X2817">
        <v>1</v>
      </c>
      <c r="Y2817">
        <v>0</v>
      </c>
      <c r="Z2817">
        <v>0</v>
      </c>
      <c r="AA2817">
        <v>0</v>
      </c>
      <c r="AB2817">
        <v>1</v>
      </c>
      <c r="AC2817">
        <v>0</v>
      </c>
      <c r="AD2817">
        <v>0</v>
      </c>
      <c r="AE2817" s="63"/>
      <c r="AF2817" s="63"/>
      <c r="AG2817">
        <f t="shared" si="43"/>
        <v>0.66666666666666663</v>
      </c>
    </row>
    <row r="2818" spans="1:33" x14ac:dyDescent="0.25">
      <c r="A2818">
        <v>11090</v>
      </c>
      <c r="B2818" t="s">
        <v>139</v>
      </c>
      <c r="C2818" t="s">
        <v>530</v>
      </c>
      <c r="D2818">
        <v>1922</v>
      </c>
      <c r="E2818">
        <v>1.8999999761581421</v>
      </c>
      <c r="F2818">
        <v>1.8999999761581421</v>
      </c>
      <c r="G2818" s="7">
        <v>1</v>
      </c>
      <c r="H2818">
        <v>5.9999998658895493E-2</v>
      </c>
      <c r="I2818">
        <v>0.5</v>
      </c>
      <c r="J2818">
        <v>0.8399999737739563</v>
      </c>
      <c r="K2818">
        <v>0.20000000298023224</v>
      </c>
      <c r="L2818">
        <v>0.80000001192092896</v>
      </c>
      <c r="M2818">
        <v>0</v>
      </c>
      <c r="P2818">
        <v>0.40000000596046448</v>
      </c>
      <c r="Q2818">
        <v>1.2000000476837158</v>
      </c>
      <c r="S2818">
        <v>0.8399999737739563</v>
      </c>
      <c r="T2818">
        <v>0</v>
      </c>
      <c r="U2818">
        <v>0</v>
      </c>
      <c r="V2818">
        <v>0</v>
      </c>
      <c r="W2818">
        <v>1</v>
      </c>
      <c r="X2818">
        <v>1</v>
      </c>
      <c r="Y2818">
        <v>0</v>
      </c>
      <c r="Z2818">
        <v>0</v>
      </c>
      <c r="AA2818">
        <v>0</v>
      </c>
      <c r="AB2818">
        <v>1</v>
      </c>
      <c r="AC2818">
        <v>0</v>
      </c>
      <c r="AD2818">
        <v>0</v>
      </c>
      <c r="AE2818" s="63"/>
      <c r="AF2818" s="63"/>
      <c r="AG2818">
        <f t="shared" si="43"/>
        <v>0.5263157960780771</v>
      </c>
    </row>
    <row r="2819" spans="1:33" x14ac:dyDescent="0.25">
      <c r="A2819">
        <v>11090</v>
      </c>
      <c r="B2819" t="s">
        <v>139</v>
      </c>
      <c r="C2819" t="s">
        <v>531</v>
      </c>
      <c r="D2819">
        <v>1923</v>
      </c>
      <c r="E2819">
        <v>1.5</v>
      </c>
      <c r="F2819">
        <v>1.5</v>
      </c>
      <c r="G2819" s="7">
        <v>1</v>
      </c>
      <c r="H2819">
        <v>0</v>
      </c>
      <c r="I2819">
        <v>0.5</v>
      </c>
      <c r="J2819">
        <v>0.5</v>
      </c>
      <c r="K2819">
        <v>0.20000000298023224</v>
      </c>
      <c r="L2819">
        <v>0.60000002384185791</v>
      </c>
      <c r="M2819">
        <v>0</v>
      </c>
      <c r="P2819">
        <v>0.20000000298023224</v>
      </c>
      <c r="Q2819">
        <v>0.80000001192092896</v>
      </c>
      <c r="S2819">
        <v>0.5</v>
      </c>
      <c r="T2819">
        <v>0</v>
      </c>
      <c r="U2819">
        <v>0</v>
      </c>
      <c r="V2819">
        <v>0</v>
      </c>
      <c r="W2819">
        <v>1</v>
      </c>
      <c r="X2819">
        <v>1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0</v>
      </c>
      <c r="AE2819" s="63"/>
      <c r="AF2819" s="63"/>
      <c r="AG2819">
        <f t="shared" ref="AG2819:AG2882" si="44">G2819/E2819</f>
        <v>0.66666666666666663</v>
      </c>
    </row>
    <row r="2820" spans="1:33" x14ac:dyDescent="0.25">
      <c r="A2820">
        <v>11090</v>
      </c>
      <c r="B2820" t="s">
        <v>139</v>
      </c>
      <c r="C2820" t="s">
        <v>532</v>
      </c>
      <c r="D2820">
        <v>1924</v>
      </c>
      <c r="E2820">
        <v>1.7000000476837158</v>
      </c>
      <c r="F2820">
        <v>1.7000000476837158</v>
      </c>
      <c r="G2820" s="7">
        <v>1</v>
      </c>
      <c r="H2820">
        <v>0.10000000149011612</v>
      </c>
      <c r="I2820">
        <v>0.5</v>
      </c>
      <c r="J2820">
        <v>0.60000002384185791</v>
      </c>
      <c r="K2820">
        <v>0.30000001192092896</v>
      </c>
      <c r="L2820">
        <v>0.60000002384185791</v>
      </c>
      <c r="M2820">
        <v>0</v>
      </c>
      <c r="P2820">
        <v>0.20000000298023224</v>
      </c>
      <c r="Q2820">
        <v>0.80000001192092896</v>
      </c>
      <c r="S2820">
        <v>0.60000002384185791</v>
      </c>
      <c r="T2820">
        <v>0</v>
      </c>
      <c r="U2820">
        <v>0</v>
      </c>
      <c r="V2820">
        <v>0</v>
      </c>
      <c r="W2820">
        <v>1</v>
      </c>
      <c r="X2820">
        <v>1</v>
      </c>
      <c r="Y2820">
        <v>0</v>
      </c>
      <c r="Z2820">
        <v>0</v>
      </c>
      <c r="AA2820">
        <v>0</v>
      </c>
      <c r="AB2820">
        <v>1</v>
      </c>
      <c r="AC2820">
        <v>0</v>
      </c>
      <c r="AD2820">
        <v>0</v>
      </c>
      <c r="AE2820" s="63"/>
      <c r="AF2820" s="63"/>
      <c r="AG2820">
        <f t="shared" si="44"/>
        <v>0.58823527761809191</v>
      </c>
    </row>
    <row r="2821" spans="1:33" x14ac:dyDescent="0.25">
      <c r="A2821">
        <v>11090</v>
      </c>
      <c r="B2821" t="s">
        <v>139</v>
      </c>
      <c r="C2821" t="s">
        <v>574</v>
      </c>
      <c r="D2821">
        <v>1925</v>
      </c>
      <c r="E2821">
        <v>2.0999999046325684</v>
      </c>
      <c r="F2821">
        <v>2.059999942779541</v>
      </c>
      <c r="G2821" s="7">
        <v>1</v>
      </c>
      <c r="H2821">
        <v>0.15999999642372131</v>
      </c>
      <c r="I2821">
        <v>0.5</v>
      </c>
      <c r="J2821">
        <v>0.89999997615814209</v>
      </c>
      <c r="K2821">
        <v>0.40000000596046448</v>
      </c>
      <c r="L2821">
        <v>0.89999997615814209</v>
      </c>
      <c r="M2821">
        <v>0</v>
      </c>
      <c r="P2821">
        <v>0.20000000298023224</v>
      </c>
      <c r="Q2821">
        <v>1.1000000238418579</v>
      </c>
      <c r="S2821">
        <v>0.89999997615814209</v>
      </c>
      <c r="T2821">
        <v>0</v>
      </c>
      <c r="U2821">
        <v>0</v>
      </c>
      <c r="V2821">
        <v>0</v>
      </c>
      <c r="W2821">
        <v>1</v>
      </c>
      <c r="X2821">
        <v>1</v>
      </c>
      <c r="Y2821">
        <v>0</v>
      </c>
      <c r="Z2821">
        <v>0</v>
      </c>
      <c r="AA2821">
        <v>0</v>
      </c>
      <c r="AB2821">
        <v>1</v>
      </c>
      <c r="AC2821">
        <v>0</v>
      </c>
      <c r="AD2821">
        <v>0</v>
      </c>
      <c r="AE2821" s="63"/>
      <c r="AF2821" s="63"/>
      <c r="AG2821">
        <f t="shared" si="44"/>
        <v>0.47619049781574513</v>
      </c>
    </row>
    <row r="2822" spans="1:33" x14ac:dyDescent="0.25">
      <c r="A2822">
        <v>11090</v>
      </c>
      <c r="B2822" t="s">
        <v>139</v>
      </c>
      <c r="C2822" t="s">
        <v>533</v>
      </c>
      <c r="D2822">
        <v>1926</v>
      </c>
      <c r="E2822">
        <v>2.7000000476837158</v>
      </c>
      <c r="F2822">
        <v>2.7000000476837158</v>
      </c>
      <c r="G2822" s="7">
        <v>1</v>
      </c>
      <c r="H2822">
        <v>0.20000000298023224</v>
      </c>
      <c r="I2822">
        <v>0.5</v>
      </c>
      <c r="J2822">
        <v>1.5</v>
      </c>
      <c r="K2822">
        <v>0.60000002384185791</v>
      </c>
      <c r="L2822">
        <v>1</v>
      </c>
      <c r="M2822">
        <v>0.10000000149011612</v>
      </c>
      <c r="P2822">
        <v>0.30000001192092896</v>
      </c>
      <c r="Q2822">
        <v>1.2999999523162842</v>
      </c>
      <c r="S2822">
        <v>1.5</v>
      </c>
      <c r="T2822">
        <v>0</v>
      </c>
      <c r="U2822">
        <v>0</v>
      </c>
      <c r="V2822">
        <v>0</v>
      </c>
      <c r="W2822">
        <v>1</v>
      </c>
      <c r="X2822">
        <v>1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0</v>
      </c>
      <c r="AE2822" s="63"/>
      <c r="AF2822" s="63"/>
      <c r="AG2822">
        <f t="shared" si="44"/>
        <v>0.37037036382939437</v>
      </c>
    </row>
    <row r="2823" spans="1:33" x14ac:dyDescent="0.25">
      <c r="A2823">
        <v>11090</v>
      </c>
      <c r="B2823" t="s">
        <v>139</v>
      </c>
      <c r="C2823" t="s">
        <v>575</v>
      </c>
      <c r="D2823">
        <v>1927</v>
      </c>
      <c r="E2823">
        <v>2.9000000953674316</v>
      </c>
      <c r="F2823">
        <v>2.9000000953674316</v>
      </c>
      <c r="G2823" s="7">
        <v>1</v>
      </c>
      <c r="H2823">
        <v>0.20000000298023224</v>
      </c>
      <c r="I2823">
        <v>0.5</v>
      </c>
      <c r="J2823">
        <v>1.7000000476837158</v>
      </c>
      <c r="K2823">
        <v>0.60000002384185791</v>
      </c>
      <c r="L2823">
        <v>1.2000000476837158</v>
      </c>
      <c r="M2823">
        <v>0.20000000298023224</v>
      </c>
      <c r="P2823">
        <v>0.30000001192092896</v>
      </c>
      <c r="Q2823">
        <v>1.5</v>
      </c>
      <c r="S2823">
        <v>1.7000000476837158</v>
      </c>
      <c r="T2823">
        <v>0</v>
      </c>
      <c r="U2823">
        <v>0</v>
      </c>
      <c r="V2823">
        <v>0</v>
      </c>
      <c r="W2823">
        <v>1</v>
      </c>
      <c r="X2823">
        <v>1</v>
      </c>
      <c r="Y2823">
        <v>0</v>
      </c>
      <c r="Z2823">
        <v>0</v>
      </c>
      <c r="AA2823">
        <v>0</v>
      </c>
      <c r="AB2823">
        <v>1</v>
      </c>
      <c r="AC2823">
        <v>0</v>
      </c>
      <c r="AD2823">
        <v>0</v>
      </c>
      <c r="AE2823" s="63"/>
      <c r="AF2823" s="63"/>
      <c r="AG2823">
        <f t="shared" si="44"/>
        <v>0.34482757486713095</v>
      </c>
    </row>
    <row r="2824" spans="1:33" x14ac:dyDescent="0.25">
      <c r="A2824">
        <v>11090</v>
      </c>
      <c r="B2824" t="s">
        <v>139</v>
      </c>
      <c r="C2824" t="s">
        <v>576</v>
      </c>
      <c r="D2824">
        <v>1928</v>
      </c>
      <c r="E2824">
        <v>3.5</v>
      </c>
      <c r="F2824">
        <v>3.5</v>
      </c>
      <c r="G2824" s="7">
        <v>1</v>
      </c>
      <c r="H2824">
        <v>0.20000000298023224</v>
      </c>
      <c r="I2824">
        <v>0.5</v>
      </c>
      <c r="J2824">
        <v>2.2999999523162842</v>
      </c>
      <c r="K2824">
        <v>0.60000002384185791</v>
      </c>
      <c r="L2824">
        <v>1.5</v>
      </c>
      <c r="M2824">
        <v>0.20000000298023224</v>
      </c>
      <c r="P2824">
        <v>0.60000002384185791</v>
      </c>
      <c r="Q2824">
        <v>2.0999999046325684</v>
      </c>
      <c r="S2824">
        <v>2.2999999523162842</v>
      </c>
      <c r="T2824">
        <v>0</v>
      </c>
      <c r="U2824">
        <v>0</v>
      </c>
      <c r="V2824">
        <v>0</v>
      </c>
      <c r="W2824">
        <v>1</v>
      </c>
      <c r="X2824">
        <v>1</v>
      </c>
      <c r="Y2824">
        <v>0</v>
      </c>
      <c r="Z2824">
        <v>0</v>
      </c>
      <c r="AA2824">
        <v>0</v>
      </c>
      <c r="AB2824">
        <v>1</v>
      </c>
      <c r="AC2824">
        <v>0</v>
      </c>
      <c r="AD2824">
        <v>0</v>
      </c>
      <c r="AE2824" s="63"/>
      <c r="AF2824" s="63"/>
      <c r="AG2824">
        <f t="shared" si="44"/>
        <v>0.2857142857142857</v>
      </c>
    </row>
    <row r="2825" spans="1:33" x14ac:dyDescent="0.25">
      <c r="A2825">
        <v>11090</v>
      </c>
      <c r="B2825" t="s">
        <v>139</v>
      </c>
      <c r="C2825" t="s">
        <v>577</v>
      </c>
      <c r="D2825">
        <v>1929</v>
      </c>
      <c r="E2825">
        <v>5.4000000953674316</v>
      </c>
      <c r="F2825">
        <v>5.4000000953674316</v>
      </c>
      <c r="G2825" s="7">
        <v>2</v>
      </c>
      <c r="H2825">
        <v>0.30000001192092896</v>
      </c>
      <c r="I2825">
        <v>1.1000000238418579</v>
      </c>
      <c r="J2825">
        <v>3.0999999046325684</v>
      </c>
      <c r="K2825">
        <v>0.69999998807907104</v>
      </c>
      <c r="L2825">
        <v>2.5999999046325684</v>
      </c>
      <c r="M2825">
        <v>0.10000000149011612</v>
      </c>
      <c r="P2825">
        <v>0.69999998807907104</v>
      </c>
      <c r="Q2825">
        <v>3.2999999523162842</v>
      </c>
      <c r="S2825">
        <v>3.0999999046325684</v>
      </c>
      <c r="T2825">
        <v>0</v>
      </c>
      <c r="U2825">
        <v>0</v>
      </c>
      <c r="V2825">
        <v>0</v>
      </c>
      <c r="W2825">
        <v>1</v>
      </c>
      <c r="X2825">
        <v>1</v>
      </c>
      <c r="Y2825">
        <v>0</v>
      </c>
      <c r="Z2825">
        <v>0</v>
      </c>
      <c r="AA2825">
        <v>0</v>
      </c>
      <c r="AB2825">
        <v>1</v>
      </c>
      <c r="AC2825">
        <v>0</v>
      </c>
      <c r="AD2825">
        <v>0</v>
      </c>
      <c r="AE2825" s="63"/>
      <c r="AF2825" s="63"/>
      <c r="AG2825">
        <f t="shared" si="44"/>
        <v>0.37037036382939437</v>
      </c>
    </row>
    <row r="2826" spans="1:33" x14ac:dyDescent="0.25">
      <c r="A2826">
        <v>11090</v>
      </c>
      <c r="B2826" t="s">
        <v>139</v>
      </c>
      <c r="C2826" t="s">
        <v>534</v>
      </c>
      <c r="D2826">
        <v>1930</v>
      </c>
      <c r="E2826">
        <v>4.9000000953674316</v>
      </c>
      <c r="F2826">
        <v>4.9000000953674316</v>
      </c>
      <c r="G2826" s="7">
        <v>2</v>
      </c>
      <c r="H2826">
        <v>0.30000001192092896</v>
      </c>
      <c r="I2826">
        <v>1.1000000238418579</v>
      </c>
      <c r="J2826">
        <v>2.5999999046325684</v>
      </c>
      <c r="K2826">
        <v>0.69999998807907104</v>
      </c>
      <c r="L2826">
        <v>2.4000000953674316</v>
      </c>
      <c r="M2826">
        <v>0.10000000149011612</v>
      </c>
      <c r="P2826">
        <v>0.5</v>
      </c>
      <c r="Q2826">
        <v>2.9000000953674316</v>
      </c>
      <c r="S2826">
        <v>2.5999999046325684</v>
      </c>
      <c r="T2826">
        <v>0</v>
      </c>
      <c r="U2826">
        <v>0</v>
      </c>
      <c r="V2826">
        <v>0</v>
      </c>
      <c r="W2826">
        <v>1</v>
      </c>
      <c r="X2826">
        <v>1</v>
      </c>
      <c r="Y2826">
        <v>0</v>
      </c>
      <c r="Z2826">
        <v>0</v>
      </c>
      <c r="AA2826">
        <v>0</v>
      </c>
      <c r="AB2826">
        <v>1</v>
      </c>
      <c r="AC2826">
        <v>0</v>
      </c>
      <c r="AD2826">
        <v>0</v>
      </c>
      <c r="AE2826" s="63"/>
      <c r="AF2826" s="63"/>
      <c r="AG2826">
        <f t="shared" si="44"/>
        <v>0.40816325736214665</v>
      </c>
    </row>
    <row r="2827" spans="1:33" x14ac:dyDescent="0.25">
      <c r="A2827">
        <v>11090</v>
      </c>
      <c r="B2827" t="s">
        <v>139</v>
      </c>
      <c r="C2827" t="s">
        <v>535</v>
      </c>
      <c r="D2827">
        <v>1931</v>
      </c>
      <c r="E2827">
        <v>4</v>
      </c>
      <c r="F2827">
        <v>4</v>
      </c>
      <c r="G2827" s="7">
        <v>2</v>
      </c>
      <c r="H2827">
        <v>0.30000001192092896</v>
      </c>
      <c r="I2827">
        <v>1.1000000238418579</v>
      </c>
      <c r="J2827">
        <v>1.7000000476837158</v>
      </c>
      <c r="K2827">
        <v>0.40000000596046448</v>
      </c>
      <c r="L2827">
        <v>1.6000000238418579</v>
      </c>
      <c r="M2827">
        <v>0.20000000298023224</v>
      </c>
      <c r="P2827">
        <v>0.5</v>
      </c>
      <c r="Q2827">
        <v>2.0999999046325684</v>
      </c>
      <c r="S2827">
        <v>1.7000000476837158</v>
      </c>
      <c r="T2827">
        <v>0</v>
      </c>
      <c r="U2827">
        <v>0</v>
      </c>
      <c r="V2827">
        <v>0</v>
      </c>
      <c r="W2827">
        <v>1</v>
      </c>
      <c r="X2827">
        <v>1</v>
      </c>
      <c r="Y2827">
        <v>0</v>
      </c>
      <c r="Z2827">
        <v>0</v>
      </c>
      <c r="AA2827">
        <v>0</v>
      </c>
      <c r="AB2827">
        <v>1</v>
      </c>
      <c r="AC2827">
        <v>0</v>
      </c>
      <c r="AD2827">
        <v>0</v>
      </c>
      <c r="AE2827" s="63"/>
      <c r="AF2827" s="63"/>
      <c r="AG2827">
        <f t="shared" si="44"/>
        <v>0.5</v>
      </c>
    </row>
    <row r="2828" spans="1:33" x14ac:dyDescent="0.25">
      <c r="A2828">
        <v>11090</v>
      </c>
      <c r="B2828" t="s">
        <v>139</v>
      </c>
      <c r="C2828" t="s">
        <v>536</v>
      </c>
      <c r="D2828">
        <v>1932</v>
      </c>
      <c r="E2828">
        <v>4.3000001907348633</v>
      </c>
      <c r="F2828">
        <v>4.3000001907348633</v>
      </c>
      <c r="G2828" s="7">
        <v>2</v>
      </c>
      <c r="H2828">
        <v>0.30000001192092896</v>
      </c>
      <c r="I2828">
        <v>1.1000000238418579</v>
      </c>
      <c r="J2828">
        <v>1.8999999761581421</v>
      </c>
      <c r="K2828">
        <v>0.40000000596046448</v>
      </c>
      <c r="L2828">
        <v>1.6000000238418579</v>
      </c>
      <c r="M2828">
        <v>0.20000000298023224</v>
      </c>
      <c r="P2828">
        <v>0.80000001192092896</v>
      </c>
      <c r="Q2828">
        <v>2.4000000953674316</v>
      </c>
      <c r="S2828">
        <v>1.8999999761581421</v>
      </c>
      <c r="T2828">
        <v>0</v>
      </c>
      <c r="U2828">
        <v>0</v>
      </c>
      <c r="V2828">
        <v>0</v>
      </c>
      <c r="W2828">
        <v>1</v>
      </c>
      <c r="X2828">
        <v>1</v>
      </c>
      <c r="Y2828">
        <v>0</v>
      </c>
      <c r="Z2828">
        <v>0</v>
      </c>
      <c r="AA2828">
        <v>0</v>
      </c>
      <c r="AB2828">
        <v>1</v>
      </c>
      <c r="AC2828">
        <v>0</v>
      </c>
      <c r="AD2828">
        <v>0</v>
      </c>
      <c r="AE2828" s="63"/>
      <c r="AF2828" s="63"/>
      <c r="AG2828">
        <f t="shared" si="44"/>
        <v>0.46511625843863119</v>
      </c>
    </row>
    <row r="2829" spans="1:33" s="4" customFormat="1" x14ac:dyDescent="0.25">
      <c r="A2829" s="4">
        <v>11090</v>
      </c>
      <c r="B2829" s="4" t="s">
        <v>139</v>
      </c>
      <c r="C2829" s="4" t="s">
        <v>542</v>
      </c>
      <c r="D2829" s="4">
        <v>1934</v>
      </c>
      <c r="G2829" s="7"/>
      <c r="Q2829" s="4">
        <v>0</v>
      </c>
      <c r="T2829" s="4">
        <v>1</v>
      </c>
      <c r="U2829" s="4">
        <v>1</v>
      </c>
      <c r="V2829" s="4">
        <v>1</v>
      </c>
      <c r="W2829" s="4">
        <v>0</v>
      </c>
      <c r="X2829" s="4">
        <v>1</v>
      </c>
      <c r="Y2829" s="4">
        <v>0</v>
      </c>
      <c r="Z2829" s="4">
        <v>0</v>
      </c>
      <c r="AA2829" s="4">
        <v>0</v>
      </c>
      <c r="AB2829" s="4">
        <v>1</v>
      </c>
      <c r="AC2829" s="4">
        <v>0</v>
      </c>
      <c r="AD2829" s="4">
        <v>0</v>
      </c>
      <c r="AE2829" s="63"/>
      <c r="AF2829" s="63"/>
      <c r="AG2829" t="e">
        <f t="shared" si="44"/>
        <v>#DIV/0!</v>
      </c>
    </row>
    <row r="2830" spans="1:33" x14ac:dyDescent="0.25">
      <c r="A2830">
        <v>11091</v>
      </c>
      <c r="B2830" t="s">
        <v>140</v>
      </c>
      <c r="C2830" t="s">
        <v>463</v>
      </c>
      <c r="D2830">
        <v>1921</v>
      </c>
      <c r="E2830">
        <v>35.599998474121094</v>
      </c>
      <c r="F2830">
        <v>35.599998474121094</v>
      </c>
      <c r="G2830" s="7">
        <v>12.5</v>
      </c>
      <c r="H2830">
        <v>1.8999999761581421</v>
      </c>
      <c r="I2830">
        <v>6.6999998092651367</v>
      </c>
      <c r="J2830">
        <v>16.5</v>
      </c>
      <c r="K2830">
        <v>8.6999998092651367</v>
      </c>
      <c r="L2830">
        <v>1.5</v>
      </c>
      <c r="M2830">
        <v>2</v>
      </c>
      <c r="O2830">
        <v>4.3000001907348633</v>
      </c>
      <c r="P2830">
        <v>10.399999618530273</v>
      </c>
      <c r="Q2830">
        <v>11.899999618530273</v>
      </c>
      <c r="R2830">
        <v>0.89999997615814209</v>
      </c>
      <c r="S2830">
        <v>2.5999999046325684</v>
      </c>
      <c r="T2830">
        <v>0</v>
      </c>
      <c r="U2830">
        <v>0</v>
      </c>
      <c r="V2830">
        <v>0</v>
      </c>
      <c r="W2830">
        <v>1</v>
      </c>
      <c r="X2830">
        <v>1</v>
      </c>
      <c r="Y2830">
        <v>1</v>
      </c>
      <c r="Z2830">
        <v>0</v>
      </c>
      <c r="AA2830">
        <v>0</v>
      </c>
      <c r="AB2830">
        <v>0</v>
      </c>
      <c r="AC2830">
        <v>0</v>
      </c>
      <c r="AD2830">
        <v>0</v>
      </c>
      <c r="AE2830" s="63">
        <f>AVERAGE(G2830:G2848)</f>
        <v>15.131578947368421</v>
      </c>
      <c r="AF2830" s="63">
        <f>_xlfn.VAR.S(G2830:G2848)</f>
        <v>25.245614035087733</v>
      </c>
      <c r="AG2830">
        <f t="shared" si="44"/>
        <v>0.35112361055539637</v>
      </c>
    </row>
    <row r="2831" spans="1:33" x14ac:dyDescent="0.25">
      <c r="A2831">
        <v>11091</v>
      </c>
      <c r="B2831" t="s">
        <v>140</v>
      </c>
      <c r="C2831" t="s">
        <v>464</v>
      </c>
      <c r="D2831">
        <v>1922</v>
      </c>
      <c r="E2831">
        <v>36</v>
      </c>
      <c r="F2831">
        <v>36</v>
      </c>
      <c r="G2831" s="7">
        <v>12.5</v>
      </c>
      <c r="H2831">
        <v>1.6000000238418579</v>
      </c>
      <c r="I2831">
        <v>6.6999998092651367</v>
      </c>
      <c r="J2831">
        <v>15.5</v>
      </c>
      <c r="K2831">
        <v>7.9000000953674316</v>
      </c>
      <c r="L2831">
        <v>4.0999999046325684</v>
      </c>
      <c r="M2831">
        <v>2.5</v>
      </c>
      <c r="O2831">
        <v>2.5999999046325684</v>
      </c>
      <c r="P2831">
        <v>9.3999996185302734</v>
      </c>
      <c r="Q2831">
        <v>13.5</v>
      </c>
      <c r="R2831">
        <v>2.0999999046325684</v>
      </c>
      <c r="S2831">
        <v>2</v>
      </c>
      <c r="T2831">
        <v>0</v>
      </c>
      <c r="U2831">
        <v>0</v>
      </c>
      <c r="V2831">
        <v>0</v>
      </c>
      <c r="W2831">
        <v>1</v>
      </c>
      <c r="X2831">
        <v>1</v>
      </c>
      <c r="Y2831">
        <v>1</v>
      </c>
      <c r="Z2831">
        <v>0</v>
      </c>
      <c r="AA2831">
        <v>0</v>
      </c>
      <c r="AB2831">
        <v>0</v>
      </c>
      <c r="AC2831">
        <v>0</v>
      </c>
      <c r="AD2831">
        <v>0</v>
      </c>
      <c r="AE2831" s="63"/>
      <c r="AF2831" s="63"/>
      <c r="AG2831">
        <f t="shared" si="44"/>
        <v>0.34722222222222221</v>
      </c>
    </row>
    <row r="2832" spans="1:33" x14ac:dyDescent="0.25">
      <c r="A2832">
        <v>11091</v>
      </c>
      <c r="B2832" t="s">
        <v>140</v>
      </c>
      <c r="C2832" t="s">
        <v>465</v>
      </c>
      <c r="D2832">
        <v>1923</v>
      </c>
      <c r="E2832">
        <v>40.900001525878906</v>
      </c>
      <c r="F2832">
        <v>40.900001525878906</v>
      </c>
      <c r="G2832" s="7">
        <v>12.5</v>
      </c>
      <c r="H2832">
        <v>2.2000000476837158</v>
      </c>
      <c r="I2832">
        <v>6.6999998092651367</v>
      </c>
      <c r="J2832">
        <v>12.800000190734863</v>
      </c>
      <c r="K2832">
        <v>6.5</v>
      </c>
      <c r="L2832">
        <v>3.9000000953674316</v>
      </c>
      <c r="M2832">
        <v>1.7999999523162842</v>
      </c>
      <c r="O2832">
        <v>2</v>
      </c>
      <c r="P2832">
        <v>18.299999237060547</v>
      </c>
      <c r="Q2832">
        <v>22.19999885559082</v>
      </c>
      <c r="R2832">
        <v>9.5</v>
      </c>
      <c r="S2832">
        <v>0</v>
      </c>
      <c r="T2832">
        <v>0</v>
      </c>
      <c r="U2832">
        <v>0</v>
      </c>
      <c r="V2832">
        <v>0</v>
      </c>
      <c r="W2832">
        <v>1</v>
      </c>
      <c r="X2832">
        <v>1</v>
      </c>
      <c r="Y2832">
        <v>1</v>
      </c>
      <c r="Z2832">
        <v>0</v>
      </c>
      <c r="AA2832">
        <v>0</v>
      </c>
      <c r="AB2832">
        <v>0</v>
      </c>
      <c r="AC2832">
        <v>0</v>
      </c>
      <c r="AD2832">
        <v>0</v>
      </c>
      <c r="AE2832" s="63"/>
      <c r="AF2832" s="63"/>
      <c r="AG2832">
        <f t="shared" si="44"/>
        <v>0.3056234604805772</v>
      </c>
    </row>
    <row r="2833" spans="1:33" x14ac:dyDescent="0.25">
      <c r="A2833">
        <v>11091</v>
      </c>
      <c r="B2833" t="s">
        <v>140</v>
      </c>
      <c r="C2833" t="s">
        <v>466</v>
      </c>
      <c r="D2833">
        <v>1924</v>
      </c>
      <c r="E2833">
        <v>41.700000762939453</v>
      </c>
      <c r="F2833">
        <v>41.700000762939453</v>
      </c>
      <c r="G2833" s="7">
        <v>11</v>
      </c>
      <c r="H2833">
        <v>1.6000000238418579</v>
      </c>
      <c r="I2833">
        <v>11</v>
      </c>
      <c r="J2833">
        <v>26.200000762939453</v>
      </c>
      <c r="K2833">
        <v>13.699999809265137</v>
      </c>
      <c r="L2833">
        <v>7.8000001907348633</v>
      </c>
      <c r="M2833">
        <v>2.7999999523162842</v>
      </c>
      <c r="O2833">
        <v>0</v>
      </c>
      <c r="P2833">
        <v>12.600000381469727</v>
      </c>
      <c r="Q2833">
        <v>20.400001525878906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</v>
      </c>
      <c r="X2833">
        <v>1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0</v>
      </c>
      <c r="AE2833" s="63"/>
      <c r="AF2833" s="63"/>
      <c r="AG2833">
        <f t="shared" si="44"/>
        <v>0.26378896399868085</v>
      </c>
    </row>
    <row r="2834" spans="1:33" x14ac:dyDescent="0.25">
      <c r="A2834">
        <v>11091</v>
      </c>
      <c r="B2834" t="s">
        <v>140</v>
      </c>
      <c r="C2834" t="s">
        <v>467</v>
      </c>
      <c r="D2834">
        <v>1925</v>
      </c>
      <c r="E2834">
        <v>72.699996948242188</v>
      </c>
      <c r="F2834">
        <v>72.699996948242188</v>
      </c>
      <c r="G2834" s="7">
        <v>11</v>
      </c>
      <c r="H2834">
        <v>1.7999999523162842</v>
      </c>
      <c r="I2834">
        <v>11</v>
      </c>
      <c r="J2834">
        <v>55.700000762939453</v>
      </c>
      <c r="K2834">
        <v>29.299999237060547</v>
      </c>
      <c r="L2834">
        <v>13.600000381469727</v>
      </c>
      <c r="M2834">
        <v>3.0999999046325684</v>
      </c>
      <c r="O2834">
        <v>0</v>
      </c>
      <c r="P2834">
        <v>20</v>
      </c>
      <c r="Q2834">
        <v>33.599998474121094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</v>
      </c>
      <c r="X2834">
        <v>1</v>
      </c>
      <c r="Y2834">
        <v>1</v>
      </c>
      <c r="Z2834">
        <v>0</v>
      </c>
      <c r="AA2834">
        <v>0</v>
      </c>
      <c r="AB2834">
        <v>0</v>
      </c>
      <c r="AC2834">
        <v>0</v>
      </c>
      <c r="AD2834">
        <v>0</v>
      </c>
      <c r="AE2834" s="63"/>
      <c r="AF2834" s="63"/>
      <c r="AG2834">
        <f t="shared" si="44"/>
        <v>0.15130674637897587</v>
      </c>
    </row>
    <row r="2835" spans="1:33" x14ac:dyDescent="0.25">
      <c r="A2835">
        <v>11091</v>
      </c>
      <c r="B2835" t="s">
        <v>140</v>
      </c>
      <c r="C2835" t="s">
        <v>468</v>
      </c>
      <c r="D2835">
        <v>1926</v>
      </c>
      <c r="E2835">
        <v>78.5</v>
      </c>
      <c r="F2835">
        <v>78.5</v>
      </c>
      <c r="G2835" s="7">
        <v>11</v>
      </c>
      <c r="H2835">
        <v>2.2000000476837158</v>
      </c>
      <c r="I2835">
        <v>11</v>
      </c>
      <c r="J2835">
        <v>60.400001525878906</v>
      </c>
      <c r="K2835">
        <v>34.799999237060547</v>
      </c>
      <c r="L2835">
        <v>12.899999618530273</v>
      </c>
      <c r="M2835">
        <v>5.3000001907348633</v>
      </c>
      <c r="O2835">
        <v>0</v>
      </c>
      <c r="P2835">
        <v>18.100000381469727</v>
      </c>
      <c r="Q2835">
        <v>31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</v>
      </c>
      <c r="X2835">
        <v>1</v>
      </c>
      <c r="Y2835">
        <v>1</v>
      </c>
      <c r="Z2835">
        <v>0</v>
      </c>
      <c r="AA2835">
        <v>0</v>
      </c>
      <c r="AB2835">
        <v>0</v>
      </c>
      <c r="AC2835">
        <v>0</v>
      </c>
      <c r="AD2835">
        <v>0</v>
      </c>
      <c r="AE2835" s="63"/>
      <c r="AF2835" s="63"/>
      <c r="AG2835">
        <f t="shared" si="44"/>
        <v>0.14012738853503184</v>
      </c>
    </row>
    <row r="2836" spans="1:33" x14ac:dyDescent="0.25">
      <c r="A2836">
        <v>11091</v>
      </c>
      <c r="B2836" t="s">
        <v>140</v>
      </c>
      <c r="C2836" t="s">
        <v>469</v>
      </c>
      <c r="D2836">
        <v>1927</v>
      </c>
      <c r="E2836">
        <v>68</v>
      </c>
      <c r="F2836">
        <v>68</v>
      </c>
      <c r="G2836" s="7">
        <v>11</v>
      </c>
      <c r="H2836">
        <v>2.0999999046325684</v>
      </c>
      <c r="I2836">
        <v>11</v>
      </c>
      <c r="J2836">
        <v>51.400001525878906</v>
      </c>
      <c r="K2836">
        <v>19.600000381469727</v>
      </c>
      <c r="L2836">
        <v>15</v>
      </c>
      <c r="M2836">
        <v>6.5999999046325684</v>
      </c>
      <c r="O2836">
        <v>0</v>
      </c>
      <c r="P2836">
        <v>21.799999237060547</v>
      </c>
      <c r="Q2836">
        <v>36.799999237060547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</v>
      </c>
      <c r="X2836">
        <v>1</v>
      </c>
      <c r="Y2836">
        <v>1</v>
      </c>
      <c r="Z2836">
        <v>0</v>
      </c>
      <c r="AA2836">
        <v>0</v>
      </c>
      <c r="AB2836">
        <v>0</v>
      </c>
      <c r="AC2836">
        <v>0</v>
      </c>
      <c r="AD2836">
        <v>0</v>
      </c>
      <c r="AE2836" s="63"/>
      <c r="AF2836" s="63"/>
      <c r="AG2836">
        <f t="shared" si="44"/>
        <v>0.16176470588235295</v>
      </c>
    </row>
    <row r="2837" spans="1:33" x14ac:dyDescent="0.25">
      <c r="A2837">
        <v>11091</v>
      </c>
      <c r="B2837" t="s">
        <v>140</v>
      </c>
      <c r="C2837" t="s">
        <v>470</v>
      </c>
      <c r="D2837">
        <v>1928</v>
      </c>
      <c r="E2837">
        <v>88.099998474121094</v>
      </c>
      <c r="F2837">
        <v>88.099998474121094</v>
      </c>
      <c r="G2837" s="7">
        <v>22</v>
      </c>
      <c r="H2837">
        <v>4.0999999046325684</v>
      </c>
      <c r="I2837">
        <v>22</v>
      </c>
      <c r="J2837">
        <v>58.099998474121094</v>
      </c>
      <c r="K2837">
        <v>14.899999618530273</v>
      </c>
      <c r="L2837">
        <v>16.600000381469727</v>
      </c>
      <c r="M2837">
        <v>10.600000381469727</v>
      </c>
      <c r="O2837">
        <v>0</v>
      </c>
      <c r="P2837">
        <v>31.100000381469727</v>
      </c>
      <c r="Q2837">
        <v>47.700000762939453</v>
      </c>
      <c r="R2837">
        <v>0</v>
      </c>
      <c r="T2837">
        <v>0</v>
      </c>
      <c r="U2837">
        <v>0</v>
      </c>
      <c r="V2837">
        <v>0</v>
      </c>
      <c r="W2837">
        <v>1</v>
      </c>
      <c r="X2837">
        <v>1</v>
      </c>
      <c r="Y2837">
        <v>1</v>
      </c>
      <c r="Z2837">
        <v>0</v>
      </c>
      <c r="AA2837">
        <v>0</v>
      </c>
      <c r="AB2837">
        <v>0</v>
      </c>
      <c r="AC2837">
        <v>0</v>
      </c>
      <c r="AD2837">
        <v>0</v>
      </c>
      <c r="AE2837" s="63"/>
      <c r="AF2837" s="63"/>
      <c r="AG2837">
        <f t="shared" si="44"/>
        <v>0.24971623588009917</v>
      </c>
    </row>
    <row r="2838" spans="1:33" x14ac:dyDescent="0.25">
      <c r="A2838">
        <v>11091</v>
      </c>
      <c r="B2838" t="s">
        <v>140</v>
      </c>
      <c r="C2838" t="s">
        <v>471</v>
      </c>
      <c r="D2838">
        <v>1929</v>
      </c>
      <c r="E2838">
        <v>68.699996948242188</v>
      </c>
      <c r="F2838">
        <v>68.699996948242188</v>
      </c>
      <c r="G2838" s="7">
        <v>22</v>
      </c>
      <c r="H2838">
        <v>3.7999999523162842</v>
      </c>
      <c r="I2838">
        <v>22</v>
      </c>
      <c r="J2838">
        <v>37.5</v>
      </c>
      <c r="K2838">
        <v>12.199999809265137</v>
      </c>
      <c r="L2838">
        <v>15.800000190734863</v>
      </c>
      <c r="M2838">
        <v>10.5</v>
      </c>
      <c r="P2838">
        <v>19.200000762939453</v>
      </c>
      <c r="Q2838">
        <v>35</v>
      </c>
      <c r="T2838">
        <v>0</v>
      </c>
      <c r="U2838">
        <v>0</v>
      </c>
      <c r="V2838">
        <v>0</v>
      </c>
      <c r="W2838">
        <v>1</v>
      </c>
      <c r="X2838">
        <v>1</v>
      </c>
      <c r="Y2838">
        <v>1</v>
      </c>
      <c r="Z2838">
        <v>0</v>
      </c>
      <c r="AA2838">
        <v>0</v>
      </c>
      <c r="AB2838">
        <v>0</v>
      </c>
      <c r="AC2838">
        <v>0</v>
      </c>
      <c r="AD2838">
        <v>0</v>
      </c>
      <c r="AE2838" s="63"/>
      <c r="AF2838" s="63"/>
      <c r="AG2838">
        <f t="shared" si="44"/>
        <v>0.3202329108773404</v>
      </c>
    </row>
    <row r="2839" spans="1:33" x14ac:dyDescent="0.25">
      <c r="A2839">
        <v>11091</v>
      </c>
      <c r="B2839" t="s">
        <v>140</v>
      </c>
      <c r="C2839" t="s">
        <v>472</v>
      </c>
      <c r="D2839">
        <v>1930</v>
      </c>
      <c r="E2839">
        <v>52.400001525878906</v>
      </c>
      <c r="F2839">
        <v>52.400001525878906</v>
      </c>
      <c r="G2839" s="7">
        <v>22</v>
      </c>
      <c r="H2839">
        <v>2.0999999046325684</v>
      </c>
      <c r="I2839">
        <v>22</v>
      </c>
      <c r="J2839">
        <v>23.600000381469727</v>
      </c>
      <c r="K2839">
        <v>8.6000003814697266</v>
      </c>
      <c r="L2839">
        <v>7.5999999046325684</v>
      </c>
      <c r="M2839">
        <v>19.299999237060547</v>
      </c>
      <c r="P2839">
        <v>10.600000381469727</v>
      </c>
      <c r="Q2839">
        <v>18.200000762939453</v>
      </c>
      <c r="R2839">
        <v>0.60000002384185791</v>
      </c>
      <c r="T2839">
        <v>0</v>
      </c>
      <c r="U2839">
        <v>0</v>
      </c>
      <c r="V2839">
        <v>0</v>
      </c>
      <c r="W2839">
        <v>1</v>
      </c>
      <c r="X2839">
        <v>1</v>
      </c>
      <c r="Y2839">
        <v>1</v>
      </c>
      <c r="Z2839">
        <v>0</v>
      </c>
      <c r="AA2839">
        <v>0</v>
      </c>
      <c r="AB2839">
        <v>0</v>
      </c>
      <c r="AC2839">
        <v>0</v>
      </c>
      <c r="AD2839">
        <v>0</v>
      </c>
      <c r="AE2839" s="63"/>
      <c r="AF2839" s="63"/>
      <c r="AG2839">
        <f t="shared" si="44"/>
        <v>0.41984731601839381</v>
      </c>
    </row>
    <row r="2840" spans="1:33" x14ac:dyDescent="0.25">
      <c r="A2840">
        <v>11091</v>
      </c>
      <c r="B2840" t="s">
        <v>140</v>
      </c>
      <c r="C2840" t="s">
        <v>473</v>
      </c>
      <c r="D2840">
        <v>1931</v>
      </c>
      <c r="E2840">
        <v>37.299999237060547</v>
      </c>
      <c r="F2840">
        <v>37.299999237060547</v>
      </c>
      <c r="G2840" s="7">
        <v>20</v>
      </c>
      <c r="H2840">
        <v>1.7000000476837158</v>
      </c>
      <c r="I2840">
        <v>10.800000190734863</v>
      </c>
      <c r="J2840">
        <v>12.899999618530273</v>
      </c>
      <c r="K2840">
        <v>5.9000000953674316</v>
      </c>
      <c r="L2840">
        <v>2.7999999523162842</v>
      </c>
      <c r="M2840">
        <v>7.0999999046325684</v>
      </c>
      <c r="P2840">
        <v>7.8000001907348633</v>
      </c>
      <c r="Q2840">
        <v>10.600000381469727</v>
      </c>
      <c r="R2840">
        <v>0.60000002384185791</v>
      </c>
      <c r="S2840">
        <v>13.699999809265137</v>
      </c>
      <c r="T2840">
        <v>0</v>
      </c>
      <c r="U2840">
        <v>0</v>
      </c>
      <c r="V2840">
        <v>0</v>
      </c>
      <c r="W2840">
        <v>1</v>
      </c>
      <c r="X2840">
        <v>1</v>
      </c>
      <c r="Y2840">
        <v>1</v>
      </c>
      <c r="Z2840">
        <v>0</v>
      </c>
      <c r="AA2840">
        <v>0</v>
      </c>
      <c r="AB2840">
        <v>0</v>
      </c>
      <c r="AC2840">
        <v>0</v>
      </c>
      <c r="AD2840">
        <v>0</v>
      </c>
      <c r="AE2840" s="63"/>
      <c r="AF2840" s="63"/>
      <c r="AG2840">
        <f t="shared" si="44"/>
        <v>0.53619304045798455</v>
      </c>
    </row>
    <row r="2841" spans="1:33" x14ac:dyDescent="0.25">
      <c r="A2841">
        <v>11091</v>
      </c>
      <c r="B2841" t="s">
        <v>140</v>
      </c>
      <c r="C2841" t="s">
        <v>474</v>
      </c>
      <c r="D2841">
        <v>1932</v>
      </c>
      <c r="E2841">
        <v>48</v>
      </c>
      <c r="F2841">
        <v>48</v>
      </c>
      <c r="G2841" s="7">
        <v>20</v>
      </c>
      <c r="H2841">
        <v>2.0999999046325684</v>
      </c>
      <c r="I2841">
        <v>13.800000190734863</v>
      </c>
      <c r="J2841">
        <v>23.299999237060547</v>
      </c>
      <c r="K2841">
        <v>4.8000001907348633</v>
      </c>
      <c r="L2841">
        <v>7.9000000953674316</v>
      </c>
      <c r="M2841">
        <v>6.6999998092651367</v>
      </c>
      <c r="N2841">
        <v>6</v>
      </c>
      <c r="P2841">
        <v>18.399999618530273</v>
      </c>
      <c r="Q2841">
        <v>26.299999237060547</v>
      </c>
      <c r="R2841">
        <v>0.60000002384185791</v>
      </c>
      <c r="S2841">
        <v>17.899999618530273</v>
      </c>
      <c r="T2841">
        <v>0</v>
      </c>
      <c r="U2841">
        <v>0</v>
      </c>
      <c r="V2841">
        <v>0</v>
      </c>
      <c r="W2841">
        <v>1</v>
      </c>
      <c r="X2841">
        <v>1</v>
      </c>
      <c r="Y2841">
        <v>1</v>
      </c>
      <c r="Z2841">
        <v>0</v>
      </c>
      <c r="AA2841">
        <v>0</v>
      </c>
      <c r="AB2841">
        <v>0</v>
      </c>
      <c r="AC2841">
        <v>0</v>
      </c>
      <c r="AD2841">
        <v>0</v>
      </c>
      <c r="AE2841" s="63"/>
      <c r="AF2841" s="63"/>
      <c r="AG2841">
        <f t="shared" si="44"/>
        <v>0.41666666666666669</v>
      </c>
    </row>
    <row r="2842" spans="1:33" x14ac:dyDescent="0.25">
      <c r="A2842">
        <v>11091</v>
      </c>
      <c r="B2842" t="s">
        <v>140</v>
      </c>
      <c r="C2842" t="s">
        <v>475</v>
      </c>
      <c r="D2842">
        <v>1933</v>
      </c>
      <c r="E2842">
        <v>44.700000762939453</v>
      </c>
      <c r="F2842">
        <v>44.700000762939453</v>
      </c>
      <c r="G2842" s="7">
        <v>20</v>
      </c>
      <c r="H2842">
        <v>2.0999999046325684</v>
      </c>
      <c r="I2842">
        <v>13.800000190734863</v>
      </c>
      <c r="J2842">
        <v>20.299999237060547</v>
      </c>
      <c r="K2842">
        <v>5.0999999046325684</v>
      </c>
      <c r="L2842">
        <v>5.8000001907348633</v>
      </c>
      <c r="M2842">
        <v>7.4000000953674316</v>
      </c>
      <c r="N2842">
        <v>1.3999999761581421</v>
      </c>
      <c r="P2842">
        <v>12.699999809265137</v>
      </c>
      <c r="Q2842">
        <v>18.5</v>
      </c>
      <c r="R2842">
        <v>0.60000002384185791</v>
      </c>
      <c r="S2842">
        <v>25.899999618530273</v>
      </c>
      <c r="T2842">
        <v>0</v>
      </c>
      <c r="U2842">
        <v>0</v>
      </c>
      <c r="V2842">
        <v>0</v>
      </c>
      <c r="W2842">
        <v>1</v>
      </c>
      <c r="X2842">
        <v>1</v>
      </c>
      <c r="Y2842">
        <v>1</v>
      </c>
      <c r="Z2842">
        <v>0</v>
      </c>
      <c r="AA2842">
        <v>0</v>
      </c>
      <c r="AB2842">
        <v>0</v>
      </c>
      <c r="AC2842">
        <v>0</v>
      </c>
      <c r="AD2842">
        <v>0</v>
      </c>
      <c r="AE2842" s="63"/>
      <c r="AF2842" s="63"/>
      <c r="AG2842">
        <f t="shared" si="44"/>
        <v>0.44742728542818955</v>
      </c>
    </row>
    <row r="2843" spans="1:33" x14ac:dyDescent="0.25">
      <c r="A2843">
        <v>11091</v>
      </c>
      <c r="B2843" t="s">
        <v>140</v>
      </c>
      <c r="C2843" t="s">
        <v>476</v>
      </c>
      <c r="D2843">
        <v>1934</v>
      </c>
      <c r="E2843">
        <v>54.200000762939453</v>
      </c>
      <c r="F2843">
        <v>54.200000762939453</v>
      </c>
      <c r="G2843" s="7">
        <v>20</v>
      </c>
      <c r="H2843">
        <v>2.0999999046325684</v>
      </c>
      <c r="I2843">
        <v>13.800000190734863</v>
      </c>
      <c r="J2843">
        <v>28.200000762939453</v>
      </c>
      <c r="K2843">
        <v>7</v>
      </c>
      <c r="L2843">
        <v>6.5999999046325684</v>
      </c>
      <c r="M2843">
        <v>7.9000000953674316</v>
      </c>
      <c r="N2843">
        <v>1.6000000238418579</v>
      </c>
      <c r="P2843">
        <v>19.799999237060547</v>
      </c>
      <c r="Q2843">
        <v>26.399999618530273</v>
      </c>
      <c r="R2843">
        <v>0.60000002384185791</v>
      </c>
      <c r="S2843">
        <v>17.399999618530273</v>
      </c>
      <c r="T2843">
        <v>0</v>
      </c>
      <c r="U2843">
        <v>0</v>
      </c>
      <c r="V2843">
        <v>0</v>
      </c>
      <c r="W2843">
        <v>1</v>
      </c>
      <c r="X2843">
        <v>1</v>
      </c>
      <c r="Y2843">
        <v>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 s="63"/>
      <c r="AF2843" s="63"/>
      <c r="AG2843">
        <f t="shared" si="44"/>
        <v>0.3690036848426666</v>
      </c>
    </row>
    <row r="2844" spans="1:33" x14ac:dyDescent="0.25">
      <c r="A2844">
        <v>11091</v>
      </c>
      <c r="B2844" t="s">
        <v>140</v>
      </c>
      <c r="C2844" t="s">
        <v>477</v>
      </c>
      <c r="D2844">
        <v>1935</v>
      </c>
      <c r="E2844">
        <v>47.200000762939453</v>
      </c>
      <c r="F2844">
        <v>47.200000762939453</v>
      </c>
      <c r="G2844" s="7">
        <v>20</v>
      </c>
      <c r="H2844">
        <v>1.8999999761581421</v>
      </c>
      <c r="I2844">
        <v>20</v>
      </c>
      <c r="J2844">
        <v>20.200000762939453</v>
      </c>
      <c r="K2844">
        <v>4.4000000953674316</v>
      </c>
      <c r="L2844">
        <v>5.9000000953674316</v>
      </c>
      <c r="M2844">
        <v>11.600000381469727</v>
      </c>
      <c r="N2844">
        <v>1.6000000238418579</v>
      </c>
      <c r="P2844">
        <v>17.899999618530273</v>
      </c>
      <c r="Q2844">
        <v>23.799999237060547</v>
      </c>
      <c r="R2844">
        <v>0.60000002384185791</v>
      </c>
      <c r="S2844">
        <v>14.800000190734863</v>
      </c>
      <c r="T2844">
        <v>0</v>
      </c>
      <c r="U2844">
        <v>0</v>
      </c>
      <c r="V2844">
        <v>0</v>
      </c>
      <c r="W2844">
        <v>1</v>
      </c>
      <c r="X2844">
        <v>1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0</v>
      </c>
      <c r="AE2844" s="63"/>
      <c r="AF2844" s="63"/>
      <c r="AG2844">
        <f t="shared" si="44"/>
        <v>0.4237288067101817</v>
      </c>
    </row>
    <row r="2845" spans="1:33" x14ac:dyDescent="0.25">
      <c r="A2845">
        <v>11091</v>
      </c>
      <c r="B2845" t="s">
        <v>140</v>
      </c>
      <c r="C2845" t="s">
        <v>478</v>
      </c>
      <c r="D2845">
        <v>1936</v>
      </c>
      <c r="E2845">
        <v>32.299999237060547</v>
      </c>
      <c r="F2845">
        <v>32.299999237060547</v>
      </c>
      <c r="G2845" s="7">
        <v>10</v>
      </c>
      <c r="H2845">
        <v>2.0999999046325684</v>
      </c>
      <c r="I2845">
        <v>9.3999996185302734</v>
      </c>
      <c r="J2845">
        <v>17.600000381469727</v>
      </c>
      <c r="K2845">
        <v>9.6999998092651367</v>
      </c>
      <c r="L2845">
        <v>4</v>
      </c>
      <c r="M2845">
        <v>6.0999999046325684</v>
      </c>
      <c r="N2845">
        <v>0.40000000596046448</v>
      </c>
      <c r="P2845">
        <v>7.8000001907348633</v>
      </c>
      <c r="Q2845">
        <v>11.800000190734863</v>
      </c>
      <c r="S2845">
        <v>13.300000190734863</v>
      </c>
      <c r="T2845">
        <v>0</v>
      </c>
      <c r="U2845">
        <v>0</v>
      </c>
      <c r="V2845">
        <v>0</v>
      </c>
      <c r="W2845">
        <v>1</v>
      </c>
      <c r="X2845">
        <v>1</v>
      </c>
      <c r="Y2845">
        <v>1</v>
      </c>
      <c r="Z2845">
        <v>0</v>
      </c>
      <c r="AA2845">
        <v>0</v>
      </c>
      <c r="AB2845">
        <v>0</v>
      </c>
      <c r="AC2845">
        <v>0</v>
      </c>
      <c r="AD2845">
        <v>0</v>
      </c>
      <c r="AE2845" s="63"/>
      <c r="AF2845" s="63"/>
      <c r="AG2845">
        <f t="shared" si="44"/>
        <v>0.30959753053263689</v>
      </c>
    </row>
    <row r="2846" spans="1:33" x14ac:dyDescent="0.25">
      <c r="A2846">
        <v>11091</v>
      </c>
      <c r="B2846" t="s">
        <v>140</v>
      </c>
      <c r="C2846" t="s">
        <v>479</v>
      </c>
      <c r="D2846">
        <v>1937</v>
      </c>
      <c r="E2846">
        <v>32.900001525878906</v>
      </c>
      <c r="F2846">
        <v>32.900001525878906</v>
      </c>
      <c r="G2846" s="7">
        <v>10</v>
      </c>
      <c r="H2846">
        <v>2.9000000953674316</v>
      </c>
      <c r="I2846">
        <v>9.1999998092651367</v>
      </c>
      <c r="J2846">
        <v>17.799999237060547</v>
      </c>
      <c r="K2846">
        <v>12.199999809265137</v>
      </c>
      <c r="L2846">
        <v>1.8999999761581421</v>
      </c>
      <c r="M2846">
        <v>6</v>
      </c>
      <c r="N2846">
        <v>3.5</v>
      </c>
      <c r="P2846">
        <v>8</v>
      </c>
      <c r="Q2846">
        <v>9.8999996185302734</v>
      </c>
      <c r="S2846">
        <v>15.199999809265137</v>
      </c>
      <c r="T2846">
        <v>0</v>
      </c>
      <c r="U2846">
        <v>0</v>
      </c>
      <c r="V2846">
        <v>0</v>
      </c>
      <c r="W2846">
        <v>1</v>
      </c>
      <c r="X2846">
        <v>1</v>
      </c>
      <c r="Y2846">
        <v>1</v>
      </c>
      <c r="Z2846">
        <v>0</v>
      </c>
      <c r="AA2846">
        <v>0</v>
      </c>
      <c r="AB2846">
        <v>0</v>
      </c>
      <c r="AC2846">
        <v>0</v>
      </c>
      <c r="AD2846">
        <v>0</v>
      </c>
      <c r="AE2846" s="63"/>
      <c r="AF2846" s="63"/>
      <c r="AG2846">
        <f t="shared" si="44"/>
        <v>0.30395135368410459</v>
      </c>
    </row>
    <row r="2847" spans="1:33" x14ac:dyDescent="0.25">
      <c r="A2847">
        <v>11091</v>
      </c>
      <c r="B2847" t="s">
        <v>140</v>
      </c>
      <c r="C2847" t="s">
        <v>480</v>
      </c>
      <c r="D2847">
        <v>1938</v>
      </c>
      <c r="E2847">
        <v>33.299999237060547</v>
      </c>
      <c r="F2847">
        <v>33.299999237060547</v>
      </c>
      <c r="G2847" s="7">
        <v>10</v>
      </c>
      <c r="H2847">
        <v>3.4000000953674316</v>
      </c>
      <c r="I2847">
        <v>9.6999998092651367</v>
      </c>
      <c r="J2847">
        <v>15.899999618530273</v>
      </c>
      <c r="K2847">
        <v>8.1999998092651367</v>
      </c>
      <c r="L2847">
        <v>4.3000001907348633</v>
      </c>
      <c r="M2847">
        <v>5.4000000953674316</v>
      </c>
      <c r="P2847">
        <v>9.1000003814697266</v>
      </c>
      <c r="Q2847">
        <v>13.40000057220459</v>
      </c>
      <c r="S2847">
        <v>16.700000762939453</v>
      </c>
      <c r="T2847">
        <v>0</v>
      </c>
      <c r="U2847">
        <v>0</v>
      </c>
      <c r="V2847">
        <v>0</v>
      </c>
      <c r="W2847">
        <v>1</v>
      </c>
      <c r="X2847">
        <v>1</v>
      </c>
      <c r="Y2847">
        <v>1</v>
      </c>
      <c r="Z2847">
        <v>0</v>
      </c>
      <c r="AA2847">
        <v>0</v>
      </c>
      <c r="AB2847">
        <v>0</v>
      </c>
      <c r="AC2847">
        <v>0</v>
      </c>
      <c r="AD2847">
        <v>0</v>
      </c>
      <c r="AE2847" s="63"/>
      <c r="AF2847" s="63"/>
      <c r="AG2847">
        <f t="shared" si="44"/>
        <v>0.3003003071805091</v>
      </c>
    </row>
    <row r="2848" spans="1:33" s="4" customFormat="1" x14ac:dyDescent="0.25">
      <c r="A2848" s="4">
        <v>11091</v>
      </c>
      <c r="B2848" s="4" t="s">
        <v>140</v>
      </c>
      <c r="C2848" s="4" t="s">
        <v>481</v>
      </c>
      <c r="D2848" s="4">
        <v>1939</v>
      </c>
      <c r="E2848" s="4">
        <v>32.299999237060547</v>
      </c>
      <c r="F2848" s="4">
        <v>32.299999237060547</v>
      </c>
      <c r="G2848" s="7">
        <v>10</v>
      </c>
      <c r="H2848" s="4">
        <v>3.2000000476837158</v>
      </c>
      <c r="I2848" s="4">
        <v>9.6999998092651367</v>
      </c>
      <c r="J2848" s="4">
        <v>17.600000381469727</v>
      </c>
      <c r="K2848" s="4">
        <v>10.600000381469727</v>
      </c>
      <c r="L2848" s="4">
        <v>4.8000001907348633</v>
      </c>
      <c r="M2848" s="4">
        <v>6.1999998092651367</v>
      </c>
      <c r="P2848" s="4">
        <v>7.4000000953674316</v>
      </c>
      <c r="Q2848" s="4">
        <v>12.200000762939453</v>
      </c>
      <c r="T2848" s="4">
        <v>0</v>
      </c>
      <c r="U2848" s="4">
        <v>0</v>
      </c>
      <c r="V2848" s="4">
        <v>0</v>
      </c>
      <c r="W2848" s="4">
        <v>1</v>
      </c>
      <c r="X2848" s="4">
        <v>1</v>
      </c>
      <c r="Y2848" s="4">
        <v>1</v>
      </c>
      <c r="Z2848" s="4">
        <v>0</v>
      </c>
      <c r="AA2848" s="4">
        <v>0</v>
      </c>
      <c r="AB2848" s="4">
        <v>0</v>
      </c>
      <c r="AC2848" s="4">
        <v>0</v>
      </c>
      <c r="AD2848" s="4">
        <v>0</v>
      </c>
      <c r="AE2848" s="63"/>
      <c r="AF2848" s="63"/>
      <c r="AG2848">
        <f t="shared" si="44"/>
        <v>0.30959753053263689</v>
      </c>
    </row>
    <row r="2849" spans="1:33" x14ac:dyDescent="0.25">
      <c r="A2849">
        <v>11092</v>
      </c>
      <c r="B2849" t="s">
        <v>141</v>
      </c>
      <c r="C2849" t="s">
        <v>470</v>
      </c>
      <c r="D2849">
        <v>1928</v>
      </c>
      <c r="E2849">
        <v>4.6999998092651367</v>
      </c>
      <c r="F2849">
        <v>4.6999998092651367</v>
      </c>
      <c r="G2849" s="7">
        <v>3</v>
      </c>
      <c r="H2849">
        <v>0.20000000298023224</v>
      </c>
      <c r="I2849">
        <v>2.9000000953674316</v>
      </c>
      <c r="J2849">
        <v>1.5</v>
      </c>
      <c r="K2849">
        <v>0</v>
      </c>
      <c r="L2849">
        <v>3.2000000476837158</v>
      </c>
      <c r="M2849">
        <v>0.20000000298023224</v>
      </c>
      <c r="N2849">
        <v>0.20000000298023224</v>
      </c>
      <c r="P2849">
        <v>0.10000000149011612</v>
      </c>
      <c r="Q2849">
        <v>3.2999999523162842</v>
      </c>
      <c r="S2849">
        <v>3.7000000476837158</v>
      </c>
      <c r="T2849">
        <v>0</v>
      </c>
      <c r="U2849">
        <v>0</v>
      </c>
      <c r="V2849">
        <v>0</v>
      </c>
      <c r="W2849">
        <v>1</v>
      </c>
      <c r="X2849">
        <v>1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0</v>
      </c>
      <c r="AE2849" s="63">
        <f>AVERAGE(G2849:G2855)</f>
        <v>3</v>
      </c>
      <c r="AF2849" s="63">
        <f>_xlfn.VAR.S(G2849:G2855)</f>
        <v>0</v>
      </c>
      <c r="AG2849">
        <f t="shared" si="44"/>
        <v>0.63829789824375793</v>
      </c>
    </row>
    <row r="2850" spans="1:33" x14ac:dyDescent="0.25">
      <c r="A2850">
        <v>11092</v>
      </c>
      <c r="B2850" t="s">
        <v>141</v>
      </c>
      <c r="C2850" t="s">
        <v>471</v>
      </c>
      <c r="D2850">
        <v>1929</v>
      </c>
      <c r="E2850">
        <v>7.5999999046325684</v>
      </c>
      <c r="F2850">
        <v>7.5999999046325684</v>
      </c>
      <c r="G2850" s="7">
        <v>3</v>
      </c>
      <c r="H2850">
        <v>0.80000001192092896</v>
      </c>
      <c r="I2850">
        <v>2.9000000953674316</v>
      </c>
      <c r="J2850">
        <v>3.7000000476837158</v>
      </c>
      <c r="K2850">
        <v>0.20000000298023224</v>
      </c>
      <c r="L2850">
        <v>6.1999998092651367</v>
      </c>
      <c r="M2850">
        <v>0.30000001192092896</v>
      </c>
      <c r="P2850">
        <v>0.20000000298023224</v>
      </c>
      <c r="Q2850">
        <v>6.3999996185302734</v>
      </c>
      <c r="S2850">
        <v>4.6999998092651367</v>
      </c>
      <c r="T2850">
        <v>0</v>
      </c>
      <c r="U2850">
        <v>0</v>
      </c>
      <c r="V2850">
        <v>0</v>
      </c>
      <c r="W2850">
        <v>1</v>
      </c>
      <c r="X2850">
        <v>1</v>
      </c>
      <c r="Y2850">
        <v>0</v>
      </c>
      <c r="Z2850">
        <v>0</v>
      </c>
      <c r="AA2850">
        <v>0</v>
      </c>
      <c r="AB2850">
        <v>1</v>
      </c>
      <c r="AC2850">
        <v>0</v>
      </c>
      <c r="AD2850">
        <v>0</v>
      </c>
      <c r="AE2850" s="63"/>
      <c r="AF2850" s="63"/>
      <c r="AG2850">
        <f t="shared" si="44"/>
        <v>0.39473684705855783</v>
      </c>
    </row>
    <row r="2851" spans="1:33" x14ac:dyDescent="0.25">
      <c r="A2851">
        <v>11092</v>
      </c>
      <c r="B2851" t="s">
        <v>141</v>
      </c>
      <c r="C2851" t="s">
        <v>472</v>
      </c>
      <c r="D2851">
        <v>1930</v>
      </c>
      <c r="E2851">
        <v>8.6000003814697266</v>
      </c>
      <c r="F2851">
        <v>8.6000003814697266</v>
      </c>
      <c r="G2851" s="7">
        <v>3</v>
      </c>
      <c r="H2851">
        <v>0.89999997615814209</v>
      </c>
      <c r="I2851">
        <v>3</v>
      </c>
      <c r="J2851">
        <v>4.6999998092651367</v>
      </c>
      <c r="K2851">
        <v>0.20000000298023224</v>
      </c>
      <c r="L2851">
        <v>7.5</v>
      </c>
      <c r="M2851">
        <v>0.20000000298023224</v>
      </c>
      <c r="P2851">
        <v>0.10000000149011612</v>
      </c>
      <c r="Q2851">
        <v>7.5999999046325684</v>
      </c>
      <c r="S2851">
        <v>2.2000000476837158</v>
      </c>
      <c r="T2851">
        <v>0</v>
      </c>
      <c r="U2851">
        <v>0</v>
      </c>
      <c r="V2851">
        <v>0</v>
      </c>
      <c r="W2851">
        <v>1</v>
      </c>
      <c r="X2851">
        <v>1</v>
      </c>
      <c r="Y2851">
        <v>0</v>
      </c>
      <c r="Z2851">
        <v>0</v>
      </c>
      <c r="AA2851">
        <v>0</v>
      </c>
      <c r="AB2851">
        <v>1</v>
      </c>
      <c r="AC2851">
        <v>0</v>
      </c>
      <c r="AD2851">
        <v>0</v>
      </c>
      <c r="AE2851" s="63"/>
      <c r="AF2851" s="63"/>
      <c r="AG2851">
        <f t="shared" si="44"/>
        <v>0.34883719382897338</v>
      </c>
    </row>
    <row r="2852" spans="1:33" x14ac:dyDescent="0.25">
      <c r="A2852">
        <v>11092</v>
      </c>
      <c r="B2852" t="s">
        <v>141</v>
      </c>
      <c r="C2852" t="s">
        <v>473</v>
      </c>
      <c r="D2852">
        <v>1931</v>
      </c>
      <c r="E2852">
        <v>9.3999996185302734</v>
      </c>
      <c r="F2852">
        <v>9.3999996185302734</v>
      </c>
      <c r="G2852" s="7">
        <v>3</v>
      </c>
      <c r="H2852">
        <v>1.1000000238418579</v>
      </c>
      <c r="I2852">
        <v>3</v>
      </c>
      <c r="J2852">
        <v>5.3000001907348633</v>
      </c>
      <c r="K2852">
        <v>0.69999998807907104</v>
      </c>
      <c r="L2852">
        <v>7.9000000953674316</v>
      </c>
      <c r="M2852">
        <v>0.10000000149011612</v>
      </c>
      <c r="N2852">
        <v>3.0999999046325684</v>
      </c>
      <c r="P2852">
        <v>0.10000000149011612</v>
      </c>
      <c r="Q2852">
        <v>8</v>
      </c>
      <c r="S2852">
        <v>1.2000000476837158</v>
      </c>
      <c r="T2852">
        <v>0</v>
      </c>
      <c r="U2852">
        <v>0</v>
      </c>
      <c r="V2852">
        <v>0</v>
      </c>
      <c r="W2852">
        <v>1</v>
      </c>
      <c r="X2852">
        <v>1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0</v>
      </c>
      <c r="AE2852" s="63"/>
      <c r="AF2852" s="63"/>
      <c r="AG2852">
        <f t="shared" si="44"/>
        <v>0.31914894912187897</v>
      </c>
    </row>
    <row r="2853" spans="1:33" x14ac:dyDescent="0.25">
      <c r="A2853">
        <v>11092</v>
      </c>
      <c r="B2853" t="s">
        <v>141</v>
      </c>
      <c r="C2853" t="s">
        <v>474</v>
      </c>
      <c r="D2853">
        <v>1932</v>
      </c>
      <c r="E2853">
        <v>10.300000190734863</v>
      </c>
      <c r="F2853">
        <v>10.300000190734863</v>
      </c>
      <c r="G2853" s="7">
        <v>3</v>
      </c>
      <c r="H2853">
        <v>1.2000000476837158</v>
      </c>
      <c r="I2853">
        <v>3</v>
      </c>
      <c r="J2853">
        <v>3.2000000476837158</v>
      </c>
      <c r="K2853">
        <v>0.69999998807907104</v>
      </c>
      <c r="L2853">
        <v>5.9000000953674316</v>
      </c>
      <c r="M2853">
        <v>0.10000000149011612</v>
      </c>
      <c r="N2853">
        <v>2</v>
      </c>
      <c r="P2853">
        <v>0.10000000149011612</v>
      </c>
      <c r="Q2853">
        <v>6</v>
      </c>
      <c r="S2853">
        <v>0.80000001192092896</v>
      </c>
      <c r="T2853">
        <v>0</v>
      </c>
      <c r="U2853">
        <v>0</v>
      </c>
      <c r="V2853">
        <v>0</v>
      </c>
      <c r="W2853">
        <v>1</v>
      </c>
      <c r="X2853">
        <v>1</v>
      </c>
      <c r="Y2853">
        <v>0</v>
      </c>
      <c r="Z2853">
        <v>0</v>
      </c>
      <c r="AA2853">
        <v>0</v>
      </c>
      <c r="AB2853">
        <v>1</v>
      </c>
      <c r="AC2853">
        <v>0</v>
      </c>
      <c r="AD2853">
        <v>0</v>
      </c>
      <c r="AE2853" s="63"/>
      <c r="AF2853" s="63"/>
      <c r="AG2853">
        <f t="shared" si="44"/>
        <v>0.29126213052875316</v>
      </c>
    </row>
    <row r="2854" spans="1:33" x14ac:dyDescent="0.25">
      <c r="A2854">
        <v>11092</v>
      </c>
      <c r="B2854" t="s">
        <v>141</v>
      </c>
      <c r="C2854" t="s">
        <v>475</v>
      </c>
      <c r="D2854">
        <v>1933</v>
      </c>
      <c r="E2854">
        <v>6.8000001907348633</v>
      </c>
      <c r="F2854">
        <v>6.8000001907348633</v>
      </c>
      <c r="G2854" s="7">
        <v>3</v>
      </c>
      <c r="H2854">
        <v>1.2000000476837158</v>
      </c>
      <c r="I2854">
        <v>3</v>
      </c>
      <c r="J2854">
        <v>2.5999999046325684</v>
      </c>
      <c r="K2854">
        <v>0.60000002384185791</v>
      </c>
      <c r="L2854">
        <v>5.4000000953674316</v>
      </c>
      <c r="M2854">
        <v>0.10000000149011612</v>
      </c>
      <c r="N2854">
        <v>1.7999999523162842</v>
      </c>
      <c r="P2854">
        <v>0.10000000149011612</v>
      </c>
      <c r="Q2854">
        <v>5.5</v>
      </c>
      <c r="S2854">
        <v>0.60000002384185791</v>
      </c>
      <c r="T2854">
        <v>0</v>
      </c>
      <c r="U2854">
        <v>0</v>
      </c>
      <c r="V2854">
        <v>0</v>
      </c>
      <c r="W2854">
        <v>1</v>
      </c>
      <c r="X2854">
        <v>1</v>
      </c>
      <c r="Y2854">
        <v>0</v>
      </c>
      <c r="Z2854">
        <v>0</v>
      </c>
      <c r="AA2854">
        <v>0</v>
      </c>
      <c r="AB2854">
        <v>1</v>
      </c>
      <c r="AC2854">
        <v>0</v>
      </c>
      <c r="AD2854">
        <v>0</v>
      </c>
      <c r="AE2854" s="63"/>
      <c r="AF2854" s="63"/>
      <c r="AG2854">
        <f t="shared" si="44"/>
        <v>0.44117645821356888</v>
      </c>
    </row>
    <row r="2855" spans="1:33" x14ac:dyDescent="0.25">
      <c r="A2855">
        <v>11092</v>
      </c>
      <c r="B2855" t="s">
        <v>141</v>
      </c>
      <c r="C2855" t="s">
        <v>476</v>
      </c>
      <c r="D2855">
        <v>1934</v>
      </c>
      <c r="E2855">
        <v>6.0999999046325684</v>
      </c>
      <c r="F2855">
        <v>6.0999999046325684</v>
      </c>
      <c r="G2855" s="7">
        <v>3</v>
      </c>
      <c r="H2855">
        <v>1.2000000476837158</v>
      </c>
      <c r="I2855">
        <v>3</v>
      </c>
      <c r="J2855">
        <v>1.8999999761581421</v>
      </c>
      <c r="K2855">
        <v>0</v>
      </c>
      <c r="L2855">
        <v>4.0999999046325684</v>
      </c>
      <c r="M2855">
        <v>0</v>
      </c>
      <c r="N2855">
        <v>1.2999999523162842</v>
      </c>
      <c r="P2855">
        <v>0.10000000149011612</v>
      </c>
      <c r="Q2855">
        <v>4.1999998092651367</v>
      </c>
      <c r="T2855">
        <v>0</v>
      </c>
      <c r="U2855">
        <v>0</v>
      </c>
      <c r="V2855">
        <v>0</v>
      </c>
      <c r="W2855">
        <v>1</v>
      </c>
      <c r="X2855">
        <v>1</v>
      </c>
      <c r="Y2855">
        <v>0</v>
      </c>
      <c r="Z2855">
        <v>0</v>
      </c>
      <c r="AA2855">
        <v>0</v>
      </c>
      <c r="AB2855">
        <v>1</v>
      </c>
      <c r="AC2855">
        <v>0</v>
      </c>
      <c r="AD2855">
        <v>0</v>
      </c>
      <c r="AE2855" s="63"/>
      <c r="AF2855" s="63"/>
      <c r="AG2855">
        <f t="shared" si="44"/>
        <v>0.49180328637737974</v>
      </c>
    </row>
    <row r="2856" spans="1:33" s="4" customFormat="1" x14ac:dyDescent="0.25">
      <c r="A2856" s="4">
        <v>11092</v>
      </c>
      <c r="B2856" s="4" t="s">
        <v>141</v>
      </c>
      <c r="C2856" s="4" t="s">
        <v>542</v>
      </c>
      <c r="D2856" s="4">
        <v>1935</v>
      </c>
      <c r="G2856" s="7"/>
      <c r="Q2856" s="4">
        <v>0</v>
      </c>
      <c r="T2856" s="4">
        <v>0</v>
      </c>
      <c r="U2856" s="4">
        <v>0</v>
      </c>
      <c r="V2856" s="4">
        <v>1</v>
      </c>
      <c r="W2856" s="4">
        <v>0</v>
      </c>
      <c r="X2856" s="4">
        <v>1</v>
      </c>
      <c r="Y2856" s="4">
        <v>0</v>
      </c>
      <c r="Z2856" s="4">
        <v>0</v>
      </c>
      <c r="AA2856" s="4">
        <v>0</v>
      </c>
      <c r="AB2856" s="4">
        <v>1</v>
      </c>
      <c r="AC2856" s="4">
        <v>0</v>
      </c>
      <c r="AD2856" s="4">
        <v>0</v>
      </c>
      <c r="AE2856" s="63"/>
      <c r="AF2856" s="63"/>
      <c r="AG2856" t="e">
        <f t="shared" si="44"/>
        <v>#DIV/0!</v>
      </c>
    </row>
    <row r="2857" spans="1:33" x14ac:dyDescent="0.25">
      <c r="A2857">
        <v>11093</v>
      </c>
      <c r="B2857" t="s">
        <v>142</v>
      </c>
      <c r="C2857" t="s">
        <v>464</v>
      </c>
      <c r="D2857">
        <v>1922</v>
      </c>
      <c r="E2857">
        <v>30.700000762939453</v>
      </c>
      <c r="F2857">
        <v>30.700000762939453</v>
      </c>
      <c r="G2857" s="7">
        <v>10</v>
      </c>
      <c r="H2857">
        <v>0</v>
      </c>
      <c r="I2857">
        <v>5</v>
      </c>
      <c r="J2857">
        <v>20.5</v>
      </c>
      <c r="K2857">
        <v>3.2999999523162842</v>
      </c>
      <c r="L2857">
        <v>18</v>
      </c>
      <c r="M2857">
        <v>0.20000000298023224</v>
      </c>
      <c r="N2857">
        <v>0.30000001192092896</v>
      </c>
      <c r="O2857">
        <v>12.100000381469727</v>
      </c>
      <c r="P2857">
        <v>3</v>
      </c>
      <c r="Q2857">
        <v>21</v>
      </c>
      <c r="S2857">
        <v>35</v>
      </c>
      <c r="T2857">
        <v>0</v>
      </c>
      <c r="U2857">
        <v>0</v>
      </c>
      <c r="V2857">
        <v>0</v>
      </c>
      <c r="W2857">
        <v>1</v>
      </c>
      <c r="X2857">
        <v>1</v>
      </c>
      <c r="Y2857">
        <v>1</v>
      </c>
      <c r="Z2857">
        <v>0</v>
      </c>
      <c r="AA2857">
        <v>0</v>
      </c>
      <c r="AB2857">
        <v>0</v>
      </c>
      <c r="AC2857">
        <v>0</v>
      </c>
      <c r="AD2857">
        <v>0</v>
      </c>
      <c r="AE2857" s="63">
        <f>AVERAGE(G2857:G2873)</f>
        <v>37.941176470588232</v>
      </c>
      <c r="AF2857" s="63">
        <f>_xlfn.VAR.S(G2857:G2873)</f>
        <v>290.80882352941171</v>
      </c>
      <c r="AG2857">
        <f t="shared" si="44"/>
        <v>0.32573289092786728</v>
      </c>
    </row>
    <row r="2858" spans="1:33" x14ac:dyDescent="0.25">
      <c r="A2858">
        <v>11093</v>
      </c>
      <c r="B2858" t="s">
        <v>142</v>
      </c>
      <c r="C2858" t="s">
        <v>465</v>
      </c>
      <c r="D2858">
        <v>1923</v>
      </c>
      <c r="E2858">
        <v>51.599998474121094</v>
      </c>
      <c r="F2858">
        <v>51.599998474121094</v>
      </c>
      <c r="G2858" s="7">
        <v>15</v>
      </c>
      <c r="H2858">
        <v>0.30000001192092896</v>
      </c>
      <c r="I2858">
        <v>7.5</v>
      </c>
      <c r="J2858">
        <v>35.5</v>
      </c>
      <c r="K2858">
        <v>5.1999998092651367</v>
      </c>
      <c r="L2858">
        <v>24.100000381469727</v>
      </c>
      <c r="M2858">
        <v>1</v>
      </c>
      <c r="N2858">
        <v>0.5</v>
      </c>
      <c r="O2858">
        <v>14.199999809265137</v>
      </c>
      <c r="P2858">
        <v>12.399999618530273</v>
      </c>
      <c r="Q2858">
        <v>36.5</v>
      </c>
      <c r="S2858">
        <v>23.200000762939453</v>
      </c>
      <c r="T2858">
        <v>0</v>
      </c>
      <c r="U2858">
        <v>0</v>
      </c>
      <c r="V2858">
        <v>0</v>
      </c>
      <c r="W2858">
        <v>1</v>
      </c>
      <c r="X2858">
        <v>1</v>
      </c>
      <c r="Y2858">
        <v>1</v>
      </c>
      <c r="Z2858">
        <v>0</v>
      </c>
      <c r="AA2858">
        <v>0</v>
      </c>
      <c r="AB2858">
        <v>0</v>
      </c>
      <c r="AC2858">
        <v>0</v>
      </c>
      <c r="AD2858">
        <v>0</v>
      </c>
      <c r="AE2858" s="63"/>
      <c r="AF2858" s="63"/>
      <c r="AG2858">
        <f t="shared" si="44"/>
        <v>0.29069768301491206</v>
      </c>
    </row>
    <row r="2859" spans="1:33" x14ac:dyDescent="0.25">
      <c r="A2859">
        <v>11093</v>
      </c>
      <c r="B2859" t="s">
        <v>142</v>
      </c>
      <c r="C2859" t="s">
        <v>466</v>
      </c>
      <c r="D2859">
        <v>1924</v>
      </c>
      <c r="E2859">
        <v>39.700000762939453</v>
      </c>
      <c r="F2859">
        <v>39.700000762939453</v>
      </c>
      <c r="G2859" s="7">
        <v>15</v>
      </c>
      <c r="H2859">
        <v>0.60000002384185791</v>
      </c>
      <c r="I2859">
        <v>7.5</v>
      </c>
      <c r="J2859">
        <v>23.600000381469727</v>
      </c>
      <c r="K2859">
        <v>4.5999999046325684</v>
      </c>
      <c r="L2859">
        <v>20.600000381469727</v>
      </c>
      <c r="M2859">
        <v>0.40000000596046448</v>
      </c>
      <c r="N2859">
        <v>0.40000000596046448</v>
      </c>
      <c r="O2859">
        <v>9.8000001907348633</v>
      </c>
      <c r="P2859">
        <v>4.8000001907348633</v>
      </c>
      <c r="Q2859">
        <v>25.400001525878906</v>
      </c>
      <c r="S2859">
        <v>79.199996948242188</v>
      </c>
      <c r="T2859">
        <v>0</v>
      </c>
      <c r="U2859">
        <v>0</v>
      </c>
      <c r="V2859">
        <v>0</v>
      </c>
      <c r="W2859">
        <v>1</v>
      </c>
      <c r="X2859">
        <v>1</v>
      </c>
      <c r="Y2859">
        <v>1</v>
      </c>
      <c r="Z2859">
        <v>0</v>
      </c>
      <c r="AA2859">
        <v>0</v>
      </c>
      <c r="AB2859">
        <v>0</v>
      </c>
      <c r="AC2859">
        <v>0</v>
      </c>
      <c r="AD2859">
        <v>0</v>
      </c>
      <c r="AE2859" s="63"/>
      <c r="AF2859" s="63"/>
      <c r="AG2859">
        <f t="shared" si="44"/>
        <v>0.37783374588754981</v>
      </c>
    </row>
    <row r="2860" spans="1:33" x14ac:dyDescent="0.25">
      <c r="A2860">
        <v>11093</v>
      </c>
      <c r="B2860" t="s">
        <v>142</v>
      </c>
      <c r="C2860" t="s">
        <v>467</v>
      </c>
      <c r="D2860">
        <v>1925</v>
      </c>
      <c r="E2860">
        <v>121</v>
      </c>
      <c r="F2860">
        <v>121</v>
      </c>
      <c r="G2860" s="7">
        <v>15</v>
      </c>
      <c r="H2860">
        <v>1.1000000238418579</v>
      </c>
      <c r="I2860">
        <v>15</v>
      </c>
      <c r="J2860">
        <v>79.199996948242188</v>
      </c>
      <c r="K2860">
        <v>4.4000000953674316</v>
      </c>
      <c r="L2860">
        <v>71.099998474121094</v>
      </c>
      <c r="M2860">
        <v>0.60000002384185791</v>
      </c>
      <c r="O2860">
        <v>26.899999618530273</v>
      </c>
      <c r="P2860">
        <v>43.5</v>
      </c>
      <c r="Q2860">
        <v>114.59999847412109</v>
      </c>
      <c r="R2860">
        <v>25.5</v>
      </c>
      <c r="S2860">
        <v>93</v>
      </c>
      <c r="T2860">
        <v>0</v>
      </c>
      <c r="U2860">
        <v>0</v>
      </c>
      <c r="V2860">
        <v>0</v>
      </c>
      <c r="W2860">
        <v>1</v>
      </c>
      <c r="X2860">
        <v>1</v>
      </c>
      <c r="Y2860">
        <v>1</v>
      </c>
      <c r="Z2860">
        <v>0</v>
      </c>
      <c r="AA2860">
        <v>0</v>
      </c>
      <c r="AB2860">
        <v>0</v>
      </c>
      <c r="AC2860">
        <v>0</v>
      </c>
      <c r="AD2860">
        <v>0</v>
      </c>
      <c r="AE2860" s="63"/>
      <c r="AF2860" s="63"/>
      <c r="AG2860">
        <f t="shared" si="44"/>
        <v>0.12396694214876033</v>
      </c>
    </row>
    <row r="2861" spans="1:33" x14ac:dyDescent="0.25">
      <c r="A2861">
        <v>11093</v>
      </c>
      <c r="B2861" t="s">
        <v>142</v>
      </c>
      <c r="C2861" t="s">
        <v>468</v>
      </c>
      <c r="D2861">
        <v>1926</v>
      </c>
      <c r="E2861">
        <v>135.80000305175781</v>
      </c>
      <c r="F2861">
        <v>135.80000305175781</v>
      </c>
      <c r="G2861" s="7">
        <v>15</v>
      </c>
      <c r="H2861">
        <v>2.0999999046325684</v>
      </c>
      <c r="I2861">
        <v>15</v>
      </c>
      <c r="J2861">
        <v>93</v>
      </c>
      <c r="K2861">
        <v>2.0999999046325684</v>
      </c>
      <c r="L2861">
        <v>77.800003051757813</v>
      </c>
      <c r="M2861">
        <v>0.40000000596046448</v>
      </c>
      <c r="O2861">
        <v>34</v>
      </c>
      <c r="P2861">
        <v>53.099998474121094</v>
      </c>
      <c r="Q2861">
        <v>130.89999389648438</v>
      </c>
      <c r="R2861">
        <v>22.700000762939453</v>
      </c>
      <c r="S2861">
        <v>181.69999694824219</v>
      </c>
      <c r="T2861">
        <v>0</v>
      </c>
      <c r="U2861">
        <v>0</v>
      </c>
      <c r="V2861">
        <v>0</v>
      </c>
      <c r="W2861">
        <v>1</v>
      </c>
      <c r="X2861">
        <v>1</v>
      </c>
      <c r="Y2861">
        <v>1</v>
      </c>
      <c r="Z2861">
        <v>0</v>
      </c>
      <c r="AA2861">
        <v>0</v>
      </c>
      <c r="AB2861">
        <v>0</v>
      </c>
      <c r="AC2861">
        <v>0</v>
      </c>
      <c r="AD2861">
        <v>0</v>
      </c>
      <c r="AE2861" s="63"/>
      <c r="AF2861" s="63"/>
      <c r="AG2861">
        <f t="shared" si="44"/>
        <v>0.11045655127329423</v>
      </c>
    </row>
    <row r="2862" spans="1:33" x14ac:dyDescent="0.25">
      <c r="A2862">
        <v>11093</v>
      </c>
      <c r="B2862" t="s">
        <v>142</v>
      </c>
      <c r="C2862" t="s">
        <v>469</v>
      </c>
      <c r="D2862">
        <v>1927</v>
      </c>
      <c r="E2862">
        <v>210.80000305175781</v>
      </c>
      <c r="F2862">
        <v>210.80000305175781</v>
      </c>
      <c r="G2862" s="7">
        <v>25</v>
      </c>
      <c r="H2862">
        <v>2.4000000953674316</v>
      </c>
      <c r="I2862">
        <v>25</v>
      </c>
      <c r="J2862">
        <v>181.69999694824219</v>
      </c>
      <c r="K2862">
        <v>5.3000001907348633</v>
      </c>
      <c r="L2862">
        <v>141.89999389648438</v>
      </c>
      <c r="M2862">
        <v>0.10000000149011612</v>
      </c>
      <c r="O2862">
        <v>15.899999618530273</v>
      </c>
      <c r="P2862">
        <v>62.099998474121094</v>
      </c>
      <c r="Q2862">
        <v>204</v>
      </c>
      <c r="R2862">
        <v>0.69999998807907104</v>
      </c>
      <c r="S2862">
        <v>306.60000610351563</v>
      </c>
      <c r="T2862">
        <v>0</v>
      </c>
      <c r="U2862">
        <v>0</v>
      </c>
      <c r="V2862">
        <v>0</v>
      </c>
      <c r="W2862">
        <v>1</v>
      </c>
      <c r="X2862">
        <v>1</v>
      </c>
      <c r="Y2862">
        <v>1</v>
      </c>
      <c r="Z2862">
        <v>0</v>
      </c>
      <c r="AA2862">
        <v>0</v>
      </c>
      <c r="AB2862">
        <v>0</v>
      </c>
      <c r="AC2862">
        <v>0</v>
      </c>
      <c r="AD2862">
        <v>0</v>
      </c>
      <c r="AE2862" s="63"/>
      <c r="AF2862" s="63"/>
      <c r="AG2862">
        <f t="shared" si="44"/>
        <v>0.11859582371002973</v>
      </c>
    </row>
    <row r="2863" spans="1:33" x14ac:dyDescent="0.25">
      <c r="A2863">
        <v>11093</v>
      </c>
      <c r="B2863" t="s">
        <v>142</v>
      </c>
      <c r="C2863" t="s">
        <v>470</v>
      </c>
      <c r="D2863">
        <v>1928</v>
      </c>
      <c r="E2863">
        <v>364.60000610351563</v>
      </c>
      <c r="F2863">
        <v>364.60000610351563</v>
      </c>
      <c r="G2863" s="7">
        <v>50</v>
      </c>
      <c r="H2863">
        <v>6.9000000953674316</v>
      </c>
      <c r="I2863">
        <v>50</v>
      </c>
      <c r="J2863">
        <v>306.60000610351563</v>
      </c>
      <c r="K2863">
        <v>8.6999998092651367</v>
      </c>
      <c r="L2863">
        <v>233.89999389648438</v>
      </c>
      <c r="M2863">
        <v>0.10000000149011612</v>
      </c>
      <c r="O2863">
        <v>20.5</v>
      </c>
      <c r="P2863">
        <v>120.69999694824219</v>
      </c>
      <c r="Q2863">
        <v>354.5999755859375</v>
      </c>
      <c r="R2863">
        <v>0.40000000596046448</v>
      </c>
      <c r="S2863">
        <v>337.79998779296875</v>
      </c>
      <c r="T2863">
        <v>0</v>
      </c>
      <c r="U2863">
        <v>0</v>
      </c>
      <c r="V2863">
        <v>0</v>
      </c>
      <c r="W2863">
        <v>1</v>
      </c>
      <c r="X2863">
        <v>1</v>
      </c>
      <c r="Y2863">
        <v>1</v>
      </c>
      <c r="Z2863">
        <v>0</v>
      </c>
      <c r="AA2863">
        <v>0</v>
      </c>
      <c r="AB2863">
        <v>0</v>
      </c>
      <c r="AC2863">
        <v>0</v>
      </c>
      <c r="AD2863">
        <v>0</v>
      </c>
      <c r="AE2863" s="63"/>
      <c r="AF2863" s="63"/>
      <c r="AG2863">
        <f t="shared" si="44"/>
        <v>0.13713658574598109</v>
      </c>
    </row>
    <row r="2864" spans="1:33" x14ac:dyDescent="0.25">
      <c r="A2864">
        <v>11093</v>
      </c>
      <c r="B2864" t="s">
        <v>142</v>
      </c>
      <c r="C2864" t="s">
        <v>471</v>
      </c>
      <c r="D2864">
        <v>1929</v>
      </c>
      <c r="E2864">
        <v>404.60000610351563</v>
      </c>
      <c r="F2864">
        <v>404.60000610351563</v>
      </c>
      <c r="G2864" s="7">
        <v>50</v>
      </c>
      <c r="H2864">
        <v>10.399999618530273</v>
      </c>
      <c r="I2864">
        <v>50</v>
      </c>
      <c r="J2864">
        <v>337.79998779296875</v>
      </c>
      <c r="K2864">
        <v>10.199999809265137</v>
      </c>
      <c r="L2864">
        <v>259.20001220703125</v>
      </c>
      <c r="M2864">
        <v>0.10000000149011612</v>
      </c>
      <c r="O2864">
        <v>19.899999618530273</v>
      </c>
      <c r="P2864">
        <v>134.30000305175781</v>
      </c>
      <c r="Q2864">
        <v>393.5</v>
      </c>
      <c r="R2864">
        <v>5.3000001907348633</v>
      </c>
      <c r="S2864">
        <v>312.39999389648438</v>
      </c>
      <c r="T2864">
        <v>0</v>
      </c>
      <c r="U2864">
        <v>0</v>
      </c>
      <c r="V2864">
        <v>0</v>
      </c>
      <c r="W2864">
        <v>1</v>
      </c>
      <c r="X2864">
        <v>1</v>
      </c>
      <c r="Y2864">
        <v>1</v>
      </c>
      <c r="Z2864">
        <v>0</v>
      </c>
      <c r="AA2864">
        <v>0</v>
      </c>
      <c r="AB2864">
        <v>0</v>
      </c>
      <c r="AC2864">
        <v>0</v>
      </c>
      <c r="AD2864">
        <v>0</v>
      </c>
      <c r="AE2864" s="63"/>
      <c r="AF2864" s="63"/>
      <c r="AG2864">
        <f t="shared" si="44"/>
        <v>0.1235788414378018</v>
      </c>
    </row>
    <row r="2865" spans="1:33" x14ac:dyDescent="0.25">
      <c r="A2865">
        <v>11093</v>
      </c>
      <c r="B2865" t="s">
        <v>142</v>
      </c>
      <c r="C2865" t="s">
        <v>472</v>
      </c>
      <c r="D2865">
        <v>1930</v>
      </c>
      <c r="E2865">
        <v>377.39999389648438</v>
      </c>
      <c r="F2865">
        <v>377.39999389648438</v>
      </c>
      <c r="G2865" s="7">
        <v>50</v>
      </c>
      <c r="H2865">
        <v>12.100000381469727</v>
      </c>
      <c r="I2865">
        <v>50</v>
      </c>
      <c r="J2865">
        <v>312.39999389648438</v>
      </c>
      <c r="K2865">
        <v>6.5999999046325684</v>
      </c>
      <c r="L2865">
        <v>233.69999694824219</v>
      </c>
      <c r="M2865">
        <v>0.10000000149011612</v>
      </c>
      <c r="O2865">
        <v>43.700000762939453</v>
      </c>
      <c r="P2865">
        <v>136.10000610351563</v>
      </c>
      <c r="Q2865">
        <v>369.79998779296875</v>
      </c>
      <c r="S2865">
        <v>90.900001525878906</v>
      </c>
      <c r="T2865">
        <v>0</v>
      </c>
      <c r="U2865">
        <v>0</v>
      </c>
      <c r="V2865">
        <v>0</v>
      </c>
      <c r="W2865">
        <v>1</v>
      </c>
      <c r="X2865">
        <v>1</v>
      </c>
      <c r="Y2865">
        <v>1</v>
      </c>
      <c r="Z2865">
        <v>0</v>
      </c>
      <c r="AA2865">
        <v>0</v>
      </c>
      <c r="AB2865">
        <v>0</v>
      </c>
      <c r="AC2865">
        <v>0</v>
      </c>
      <c r="AD2865">
        <v>0</v>
      </c>
      <c r="AE2865" s="63"/>
      <c r="AF2865" s="63"/>
      <c r="AG2865">
        <f t="shared" si="44"/>
        <v>0.13248542874569921</v>
      </c>
    </row>
    <row r="2866" spans="1:33" x14ac:dyDescent="0.25">
      <c r="A2866">
        <v>11093</v>
      </c>
      <c r="B2866" t="s">
        <v>142</v>
      </c>
      <c r="C2866" t="s">
        <v>473</v>
      </c>
      <c r="D2866">
        <v>1931</v>
      </c>
      <c r="E2866">
        <v>155.10000610351563</v>
      </c>
      <c r="F2866">
        <v>155.10000610351563</v>
      </c>
      <c r="G2866" s="7">
        <v>50</v>
      </c>
      <c r="H2866">
        <v>12</v>
      </c>
      <c r="I2866">
        <v>50</v>
      </c>
      <c r="J2866">
        <v>90.900001525878906</v>
      </c>
      <c r="K2866">
        <v>12.300000190734863</v>
      </c>
      <c r="L2866">
        <v>108.69999694824219</v>
      </c>
      <c r="M2866">
        <v>0</v>
      </c>
      <c r="O2866">
        <v>23</v>
      </c>
      <c r="P2866">
        <v>33.099998474121094</v>
      </c>
      <c r="Q2866">
        <v>141.79998779296875</v>
      </c>
      <c r="S2866">
        <v>74.099998474121094</v>
      </c>
      <c r="T2866">
        <v>0</v>
      </c>
      <c r="U2866">
        <v>0</v>
      </c>
      <c r="V2866">
        <v>0</v>
      </c>
      <c r="W2866">
        <v>1</v>
      </c>
      <c r="X2866">
        <v>1</v>
      </c>
      <c r="Y2866">
        <v>1</v>
      </c>
      <c r="Z2866">
        <v>0</v>
      </c>
      <c r="AA2866">
        <v>0</v>
      </c>
      <c r="AB2866">
        <v>0</v>
      </c>
      <c r="AC2866">
        <v>0</v>
      </c>
      <c r="AD2866">
        <v>0</v>
      </c>
      <c r="AE2866" s="63"/>
      <c r="AF2866" s="63"/>
      <c r="AG2866">
        <f t="shared" si="44"/>
        <v>0.32237265011214372</v>
      </c>
    </row>
    <row r="2867" spans="1:33" x14ac:dyDescent="0.25">
      <c r="A2867">
        <v>11093</v>
      </c>
      <c r="B2867" t="s">
        <v>142</v>
      </c>
      <c r="C2867" t="s">
        <v>474</v>
      </c>
      <c r="D2867">
        <v>1932</v>
      </c>
      <c r="E2867">
        <v>138.39999389648438</v>
      </c>
      <c r="F2867">
        <v>138.39999389648438</v>
      </c>
      <c r="G2867" s="7">
        <v>50</v>
      </c>
      <c r="H2867">
        <v>11.899999618530273</v>
      </c>
      <c r="I2867">
        <v>50</v>
      </c>
      <c r="J2867">
        <v>74.099998474121094</v>
      </c>
      <c r="K2867">
        <v>23.899999618530273</v>
      </c>
      <c r="L2867">
        <v>89.900001525878906</v>
      </c>
      <c r="M2867">
        <v>0</v>
      </c>
      <c r="O2867">
        <v>12</v>
      </c>
      <c r="P2867">
        <v>20.899999618530273</v>
      </c>
      <c r="Q2867">
        <v>110.80000305175781</v>
      </c>
      <c r="S2867">
        <v>65.599998474121094</v>
      </c>
      <c r="T2867">
        <v>0</v>
      </c>
      <c r="U2867">
        <v>0</v>
      </c>
      <c r="V2867">
        <v>0</v>
      </c>
      <c r="W2867">
        <v>1</v>
      </c>
      <c r="X2867">
        <v>1</v>
      </c>
      <c r="Y2867">
        <v>1</v>
      </c>
      <c r="Z2867">
        <v>0</v>
      </c>
      <c r="AA2867">
        <v>0</v>
      </c>
      <c r="AB2867">
        <v>0</v>
      </c>
      <c r="AC2867">
        <v>0</v>
      </c>
      <c r="AD2867">
        <v>0</v>
      </c>
      <c r="AE2867" s="63"/>
      <c r="AF2867" s="63"/>
      <c r="AG2867">
        <f t="shared" si="44"/>
        <v>0.36127169223285704</v>
      </c>
    </row>
    <row r="2868" spans="1:33" x14ac:dyDescent="0.25">
      <c r="A2868">
        <v>11093</v>
      </c>
      <c r="B2868" t="s">
        <v>142</v>
      </c>
      <c r="C2868" t="s">
        <v>475</v>
      </c>
      <c r="D2868">
        <v>1933</v>
      </c>
      <c r="E2868">
        <v>130.39999389648438</v>
      </c>
      <c r="F2868">
        <v>130.39999389648438</v>
      </c>
      <c r="G2868" s="7">
        <v>50</v>
      </c>
      <c r="H2868">
        <v>11.800000190734863</v>
      </c>
      <c r="I2868">
        <v>50</v>
      </c>
      <c r="J2868">
        <v>65.599998474121094</v>
      </c>
      <c r="K2868">
        <v>24.5</v>
      </c>
      <c r="L2868">
        <v>80.5</v>
      </c>
      <c r="M2868">
        <v>0.30000001192092896</v>
      </c>
      <c r="O2868">
        <v>23.5</v>
      </c>
      <c r="P2868">
        <v>22.700000762939453</v>
      </c>
      <c r="Q2868">
        <v>103.19999694824219</v>
      </c>
      <c r="S2868">
        <v>49.400001525878906</v>
      </c>
      <c r="T2868">
        <v>0</v>
      </c>
      <c r="U2868">
        <v>0</v>
      </c>
      <c r="V2868">
        <v>0</v>
      </c>
      <c r="W2868">
        <v>1</v>
      </c>
      <c r="X2868">
        <v>1</v>
      </c>
      <c r="Y2868">
        <v>1</v>
      </c>
      <c r="Z2868">
        <v>0</v>
      </c>
      <c r="AA2868">
        <v>0</v>
      </c>
      <c r="AB2868">
        <v>0</v>
      </c>
      <c r="AC2868">
        <v>0</v>
      </c>
      <c r="AD2868">
        <v>0</v>
      </c>
      <c r="AE2868" s="63"/>
      <c r="AF2868" s="63"/>
      <c r="AG2868">
        <f t="shared" si="44"/>
        <v>0.38343560076921152</v>
      </c>
    </row>
    <row r="2869" spans="1:33" x14ac:dyDescent="0.25">
      <c r="A2869">
        <v>11093</v>
      </c>
      <c r="B2869" t="s">
        <v>142</v>
      </c>
      <c r="C2869" t="s">
        <v>476</v>
      </c>
      <c r="D2869">
        <v>1934</v>
      </c>
      <c r="E2869">
        <v>115.09999847412109</v>
      </c>
      <c r="F2869">
        <v>115.09999847412109</v>
      </c>
      <c r="G2869" s="7">
        <v>50</v>
      </c>
      <c r="H2869">
        <v>12.100000381469727</v>
      </c>
      <c r="I2869">
        <v>50</v>
      </c>
      <c r="J2869">
        <v>49.400001525878906</v>
      </c>
      <c r="K2869">
        <v>19.100000381469727</v>
      </c>
      <c r="L2869">
        <v>88</v>
      </c>
      <c r="M2869">
        <v>0.30000001192092896</v>
      </c>
      <c r="O2869">
        <v>15.800000190734863</v>
      </c>
      <c r="P2869">
        <v>4.5</v>
      </c>
      <c r="Q2869">
        <v>92.5</v>
      </c>
      <c r="S2869">
        <v>44.599998474121094</v>
      </c>
      <c r="T2869">
        <v>0</v>
      </c>
      <c r="U2869">
        <v>0</v>
      </c>
      <c r="V2869">
        <v>0</v>
      </c>
      <c r="W2869">
        <v>1</v>
      </c>
      <c r="X2869">
        <v>1</v>
      </c>
      <c r="Y2869">
        <v>1</v>
      </c>
      <c r="Z2869">
        <v>0</v>
      </c>
      <c r="AA2869">
        <v>0</v>
      </c>
      <c r="AB2869">
        <v>0</v>
      </c>
      <c r="AC2869">
        <v>0</v>
      </c>
      <c r="AD2869">
        <v>0</v>
      </c>
      <c r="AE2869" s="63"/>
      <c r="AF2869" s="63"/>
      <c r="AG2869">
        <f t="shared" si="44"/>
        <v>0.43440487109339038</v>
      </c>
    </row>
    <row r="2870" spans="1:33" x14ac:dyDescent="0.25">
      <c r="A2870">
        <v>11093</v>
      </c>
      <c r="B2870" t="s">
        <v>142</v>
      </c>
      <c r="C2870" t="s">
        <v>477</v>
      </c>
      <c r="D2870">
        <v>1935</v>
      </c>
      <c r="E2870">
        <v>112.40000152587891</v>
      </c>
      <c r="F2870">
        <v>112.40000152587891</v>
      </c>
      <c r="G2870" s="7">
        <v>50</v>
      </c>
      <c r="H2870">
        <v>12.199999809265137</v>
      </c>
      <c r="I2870">
        <v>50</v>
      </c>
      <c r="J2870">
        <v>44.599998474121094</v>
      </c>
      <c r="K2870">
        <v>21.700000762939453</v>
      </c>
      <c r="L2870">
        <v>79.300003051757813</v>
      </c>
      <c r="M2870">
        <v>0.10000000149011612</v>
      </c>
      <c r="O2870">
        <v>6.9000000953674316</v>
      </c>
      <c r="P2870">
        <v>5.8000001907348633</v>
      </c>
      <c r="Q2870">
        <v>85.100006103515625</v>
      </c>
      <c r="S2870">
        <v>731.5</v>
      </c>
      <c r="T2870">
        <v>0</v>
      </c>
      <c r="U2870">
        <v>0</v>
      </c>
      <c r="V2870">
        <v>0</v>
      </c>
      <c r="W2870">
        <v>1</v>
      </c>
      <c r="X2870">
        <v>1</v>
      </c>
      <c r="Y2870">
        <v>1</v>
      </c>
      <c r="Z2870">
        <v>0</v>
      </c>
      <c r="AA2870">
        <v>0</v>
      </c>
      <c r="AB2870">
        <v>0</v>
      </c>
      <c r="AC2870">
        <v>0</v>
      </c>
      <c r="AD2870">
        <v>0</v>
      </c>
      <c r="AE2870" s="63"/>
      <c r="AF2870" s="63"/>
      <c r="AG2870">
        <f t="shared" si="44"/>
        <v>0.44483985161235101</v>
      </c>
    </row>
    <row r="2871" spans="1:33" x14ac:dyDescent="0.25">
      <c r="A2871">
        <v>11093</v>
      </c>
      <c r="B2871" t="s">
        <v>142</v>
      </c>
      <c r="C2871" t="s">
        <v>478</v>
      </c>
      <c r="D2871">
        <v>1936</v>
      </c>
      <c r="E2871">
        <v>1098.5999755859375</v>
      </c>
      <c r="F2871">
        <v>1098.5999755859375</v>
      </c>
      <c r="G2871" s="7">
        <v>50</v>
      </c>
      <c r="H2871">
        <v>13.100000381469727</v>
      </c>
      <c r="I2871">
        <v>50</v>
      </c>
      <c r="J2871">
        <v>731.5</v>
      </c>
      <c r="K2871">
        <v>375.70001220703125</v>
      </c>
      <c r="L2871">
        <v>415.39999389648438</v>
      </c>
      <c r="M2871">
        <v>0</v>
      </c>
      <c r="O2871">
        <v>88.199996948242188</v>
      </c>
      <c r="P2871">
        <v>305.29998779296875</v>
      </c>
      <c r="Q2871">
        <v>720.699951171875</v>
      </c>
      <c r="S2871">
        <v>1495.0999755859375</v>
      </c>
      <c r="T2871">
        <v>0</v>
      </c>
      <c r="U2871">
        <v>0</v>
      </c>
      <c r="V2871">
        <v>0</v>
      </c>
      <c r="W2871">
        <v>1</v>
      </c>
      <c r="X2871">
        <v>1</v>
      </c>
      <c r="Y2871">
        <v>1</v>
      </c>
      <c r="Z2871">
        <v>0</v>
      </c>
      <c r="AA2871">
        <v>0</v>
      </c>
      <c r="AB2871">
        <v>0</v>
      </c>
      <c r="AC2871">
        <v>0</v>
      </c>
      <c r="AD2871">
        <v>0</v>
      </c>
      <c r="AE2871" s="63"/>
      <c r="AF2871" s="63"/>
      <c r="AG2871">
        <f t="shared" si="44"/>
        <v>4.551247142831269E-2</v>
      </c>
    </row>
    <row r="2872" spans="1:33" x14ac:dyDescent="0.25">
      <c r="A2872">
        <v>11093</v>
      </c>
      <c r="B2872" t="s">
        <v>142</v>
      </c>
      <c r="C2872" t="s">
        <v>479</v>
      </c>
      <c r="D2872">
        <v>1937</v>
      </c>
      <c r="E2872">
        <v>1976.5999755859375</v>
      </c>
      <c r="F2872">
        <v>1976.5999755859375</v>
      </c>
      <c r="G2872" s="7">
        <v>50</v>
      </c>
      <c r="H2872">
        <v>15.100000381469727</v>
      </c>
      <c r="I2872">
        <v>50</v>
      </c>
      <c r="J2872">
        <v>1495.0999755859375</v>
      </c>
      <c r="K2872">
        <v>16.5</v>
      </c>
      <c r="L2872">
        <v>1532.800048828125</v>
      </c>
      <c r="M2872">
        <v>0</v>
      </c>
      <c r="O2872">
        <v>125.09999847412109</v>
      </c>
      <c r="P2872">
        <v>390.70001220703125</v>
      </c>
      <c r="Q2872">
        <v>1923.5</v>
      </c>
      <c r="S2872">
        <v>647.4000244140625</v>
      </c>
      <c r="T2872">
        <v>0</v>
      </c>
      <c r="U2872">
        <v>0</v>
      </c>
      <c r="V2872">
        <v>0</v>
      </c>
      <c r="W2872">
        <v>1</v>
      </c>
      <c r="X2872">
        <v>1</v>
      </c>
      <c r="Y2872">
        <v>1</v>
      </c>
      <c r="Z2872">
        <v>0</v>
      </c>
      <c r="AA2872">
        <v>0</v>
      </c>
      <c r="AB2872">
        <v>0</v>
      </c>
      <c r="AC2872">
        <v>0</v>
      </c>
      <c r="AD2872">
        <v>0</v>
      </c>
      <c r="AE2872" s="63"/>
      <c r="AF2872" s="63"/>
      <c r="AG2872">
        <f t="shared" si="44"/>
        <v>2.5295963076787019E-2</v>
      </c>
    </row>
    <row r="2873" spans="1:33" s="4" customFormat="1" x14ac:dyDescent="0.25">
      <c r="A2873" s="4">
        <v>11093</v>
      </c>
      <c r="B2873" s="4" t="s">
        <v>142</v>
      </c>
      <c r="C2873" s="4" t="s">
        <v>480</v>
      </c>
      <c r="D2873" s="4">
        <v>1938</v>
      </c>
      <c r="E2873" s="4">
        <v>953.70001220703125</v>
      </c>
      <c r="F2873" s="4">
        <v>953.70001220703125</v>
      </c>
      <c r="G2873" s="7">
        <v>50</v>
      </c>
      <c r="H2873" s="4">
        <v>15.5</v>
      </c>
      <c r="I2873" s="4">
        <v>50</v>
      </c>
      <c r="J2873" s="4">
        <v>647.4000244140625</v>
      </c>
      <c r="K2873" s="4">
        <v>18.799999237060547</v>
      </c>
      <c r="L2873" s="4">
        <v>692.5</v>
      </c>
      <c r="M2873" s="4">
        <v>0</v>
      </c>
      <c r="O2873" s="4">
        <v>56.200000762939453</v>
      </c>
      <c r="P2873" s="4">
        <v>239.80000305175781</v>
      </c>
      <c r="Q2873" s="4">
        <v>932.29998779296875</v>
      </c>
      <c r="T2873" s="4">
        <v>0</v>
      </c>
      <c r="U2873" s="4">
        <v>0</v>
      </c>
      <c r="V2873" s="4">
        <v>0</v>
      </c>
      <c r="W2873" s="4">
        <v>1</v>
      </c>
      <c r="X2873" s="4">
        <v>1</v>
      </c>
      <c r="Y2873" s="4">
        <v>1</v>
      </c>
      <c r="Z2873" s="4">
        <v>0</v>
      </c>
      <c r="AA2873" s="4">
        <v>0</v>
      </c>
      <c r="AB2873" s="4">
        <v>0</v>
      </c>
      <c r="AC2873" s="4">
        <v>0</v>
      </c>
      <c r="AD2873" s="4">
        <v>0</v>
      </c>
      <c r="AE2873" s="63"/>
      <c r="AF2873" s="63"/>
      <c r="AG2873">
        <f t="shared" si="44"/>
        <v>5.2427387396473991E-2</v>
      </c>
    </row>
    <row r="2874" spans="1:33" x14ac:dyDescent="0.25">
      <c r="A2874">
        <v>11094</v>
      </c>
      <c r="B2874" t="s">
        <v>143</v>
      </c>
      <c r="C2874" t="s">
        <v>470</v>
      </c>
      <c r="D2874">
        <v>1928</v>
      </c>
      <c r="E2874">
        <v>5.4000000953674316</v>
      </c>
      <c r="F2874">
        <v>5.4000000953674316</v>
      </c>
      <c r="G2874" s="7">
        <v>2.5</v>
      </c>
      <c r="H2874">
        <v>0</v>
      </c>
      <c r="I2874">
        <v>1.7000000476837158</v>
      </c>
      <c r="J2874">
        <v>2.5</v>
      </c>
      <c r="K2874">
        <v>0</v>
      </c>
      <c r="L2874">
        <v>0.89999997615814209</v>
      </c>
      <c r="M2874">
        <v>0</v>
      </c>
      <c r="O2874">
        <v>0.30000001192092896</v>
      </c>
      <c r="P2874">
        <v>2.2000000476837158</v>
      </c>
      <c r="Q2874">
        <v>3.0999999046325684</v>
      </c>
      <c r="T2874">
        <v>0</v>
      </c>
      <c r="U2874">
        <v>0</v>
      </c>
      <c r="V2874">
        <v>0</v>
      </c>
      <c r="W2874">
        <v>1</v>
      </c>
      <c r="X2874">
        <v>0</v>
      </c>
      <c r="Y2874">
        <v>0</v>
      </c>
      <c r="Z2874">
        <v>0</v>
      </c>
      <c r="AA2874">
        <v>0</v>
      </c>
      <c r="AB2874">
        <v>1</v>
      </c>
      <c r="AC2874">
        <v>0</v>
      </c>
      <c r="AD2874">
        <v>0</v>
      </c>
      <c r="AE2874" s="63">
        <f>AVERAGE(G2874)</f>
        <v>2.5</v>
      </c>
      <c r="AF2874" s="63" t="e">
        <f>_xlfn.VAR.S(G2874:G2875)</f>
        <v>#DIV/0!</v>
      </c>
      <c r="AG2874">
        <f t="shared" si="44"/>
        <v>0.46296295478674299</v>
      </c>
    </row>
    <row r="2875" spans="1:33" s="4" customFormat="1" x14ac:dyDescent="0.25">
      <c r="A2875" s="4">
        <v>11094</v>
      </c>
      <c r="B2875" s="4" t="s">
        <v>143</v>
      </c>
      <c r="C2875" s="4" t="s">
        <v>542</v>
      </c>
      <c r="D2875" s="4">
        <v>1929</v>
      </c>
      <c r="G2875" s="7"/>
      <c r="Q2875" s="4">
        <v>0</v>
      </c>
      <c r="T2875" s="4">
        <v>1</v>
      </c>
      <c r="U2875" s="4">
        <v>1</v>
      </c>
      <c r="V2875" s="4">
        <v>1</v>
      </c>
      <c r="W2875" s="4">
        <v>0</v>
      </c>
      <c r="X2875" s="4">
        <v>0</v>
      </c>
      <c r="Y2875" s="4">
        <v>0</v>
      </c>
      <c r="Z2875" s="4">
        <v>0</v>
      </c>
      <c r="AA2875" s="4">
        <v>0</v>
      </c>
      <c r="AB2875" s="4">
        <v>1</v>
      </c>
      <c r="AC2875" s="4">
        <v>0</v>
      </c>
      <c r="AD2875" s="4">
        <v>0</v>
      </c>
      <c r="AE2875" s="63"/>
      <c r="AF2875" s="63"/>
      <c r="AG2875" t="e">
        <f t="shared" si="44"/>
        <v>#DIV/0!</v>
      </c>
    </row>
    <row r="2876" spans="1:33" x14ac:dyDescent="0.25">
      <c r="A2876">
        <v>11095</v>
      </c>
      <c r="B2876" t="s">
        <v>144</v>
      </c>
      <c r="C2876" t="s">
        <v>462</v>
      </c>
      <c r="D2876">
        <v>1920</v>
      </c>
      <c r="E2876">
        <v>4.9000000953674316</v>
      </c>
      <c r="F2876">
        <v>4.9000000953674316</v>
      </c>
      <c r="G2876" s="7">
        <v>1.5</v>
      </c>
      <c r="H2876">
        <v>0.10000000149011612</v>
      </c>
      <c r="I2876">
        <v>0.40000000596046448</v>
      </c>
      <c r="J2876">
        <v>3.0999999046325684</v>
      </c>
      <c r="K2876">
        <v>0.20000000298023224</v>
      </c>
      <c r="L2876">
        <v>1.2000000476837158</v>
      </c>
      <c r="M2876">
        <v>1.1000000238418579</v>
      </c>
      <c r="N2876">
        <v>1.1000000238418579</v>
      </c>
      <c r="O2876">
        <v>0.69999998807907104</v>
      </c>
      <c r="P2876">
        <v>1</v>
      </c>
      <c r="Q2876">
        <v>2.2000000476837158</v>
      </c>
      <c r="S2876">
        <v>2.9000000953674316</v>
      </c>
      <c r="T2876">
        <v>0</v>
      </c>
      <c r="U2876">
        <v>0</v>
      </c>
      <c r="V2876">
        <v>0</v>
      </c>
      <c r="W2876">
        <v>1</v>
      </c>
      <c r="X2876">
        <v>1</v>
      </c>
      <c r="Y2876">
        <v>0</v>
      </c>
      <c r="Z2876">
        <v>0</v>
      </c>
      <c r="AA2876">
        <v>0</v>
      </c>
      <c r="AB2876">
        <v>1</v>
      </c>
      <c r="AC2876">
        <v>0</v>
      </c>
      <c r="AD2876">
        <v>0</v>
      </c>
      <c r="AE2876" s="63">
        <f>AVERAGE(G2876:G2888)</f>
        <v>6.5</v>
      </c>
      <c r="AF2876" s="63">
        <f>_xlfn.VAR.S(G2876:G2888)</f>
        <v>3.6666666666666665</v>
      </c>
      <c r="AG2876">
        <f t="shared" si="44"/>
        <v>0.30612244302160996</v>
      </c>
    </row>
    <row r="2877" spans="1:33" x14ac:dyDescent="0.25">
      <c r="A2877">
        <v>11095</v>
      </c>
      <c r="B2877" t="s">
        <v>144</v>
      </c>
      <c r="C2877" t="s">
        <v>463</v>
      </c>
      <c r="D2877">
        <v>1921</v>
      </c>
      <c r="E2877">
        <v>8.6999998092651367</v>
      </c>
      <c r="F2877">
        <v>8.6999998092651367</v>
      </c>
      <c r="G2877" s="7">
        <v>4</v>
      </c>
      <c r="H2877">
        <v>0.10000000149011612</v>
      </c>
      <c r="I2877">
        <v>1</v>
      </c>
      <c r="J2877">
        <v>4.5999999046325684</v>
      </c>
      <c r="K2877">
        <v>0.40000000596046448</v>
      </c>
      <c r="L2877">
        <v>2</v>
      </c>
      <c r="M2877">
        <v>1.6000000238418579</v>
      </c>
      <c r="N2877">
        <v>1.7000000476837158</v>
      </c>
      <c r="O2877">
        <v>0.80000001192092896</v>
      </c>
      <c r="P2877">
        <v>1.3999999761581421</v>
      </c>
      <c r="Q2877">
        <v>3.4000000953674316</v>
      </c>
      <c r="S2877">
        <v>3.4000000953674316</v>
      </c>
      <c r="T2877">
        <v>0</v>
      </c>
      <c r="U2877">
        <v>0</v>
      </c>
      <c r="V2877">
        <v>0</v>
      </c>
      <c r="W2877">
        <v>1</v>
      </c>
      <c r="X2877">
        <v>1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0</v>
      </c>
      <c r="AE2877" s="63"/>
      <c r="AF2877" s="63"/>
      <c r="AG2877">
        <f t="shared" si="44"/>
        <v>0.4597701250223209</v>
      </c>
    </row>
    <row r="2878" spans="1:33" x14ac:dyDescent="0.25">
      <c r="A2878">
        <v>11095</v>
      </c>
      <c r="B2878" t="s">
        <v>144</v>
      </c>
      <c r="C2878" t="s">
        <v>464</v>
      </c>
      <c r="D2878">
        <v>1922</v>
      </c>
      <c r="E2878">
        <v>9.8999996185302734</v>
      </c>
      <c r="F2878">
        <v>9.8999996185302734</v>
      </c>
      <c r="G2878" s="7">
        <v>5</v>
      </c>
      <c r="H2878">
        <v>0.20000000298023224</v>
      </c>
      <c r="I2878">
        <v>1.2000000476837158</v>
      </c>
      <c r="J2878">
        <v>4.6999998092651367</v>
      </c>
      <c r="K2878">
        <v>0.80000001192092896</v>
      </c>
      <c r="L2878">
        <v>1.7000000476837158</v>
      </c>
      <c r="M2878">
        <v>1.1000000238418579</v>
      </c>
      <c r="N2878">
        <v>1.2999999523162842</v>
      </c>
      <c r="O2878">
        <v>0.5</v>
      </c>
      <c r="P2878">
        <v>2.2000000476837158</v>
      </c>
      <c r="Q2878">
        <v>3.9000000953674316</v>
      </c>
      <c r="S2878">
        <v>5.4000000953674316</v>
      </c>
      <c r="T2878">
        <v>0</v>
      </c>
      <c r="U2878">
        <v>0</v>
      </c>
      <c r="V2878">
        <v>0</v>
      </c>
      <c r="W2878">
        <v>1</v>
      </c>
      <c r="X2878">
        <v>1</v>
      </c>
      <c r="Y2878">
        <v>0</v>
      </c>
      <c r="Z2878">
        <v>0</v>
      </c>
      <c r="AA2878">
        <v>0</v>
      </c>
      <c r="AB2878">
        <v>1</v>
      </c>
      <c r="AC2878">
        <v>0</v>
      </c>
      <c r="AD2878">
        <v>0</v>
      </c>
      <c r="AE2878" s="63"/>
      <c r="AF2878" s="63"/>
      <c r="AG2878">
        <f t="shared" si="44"/>
        <v>0.5050505245112612</v>
      </c>
    </row>
    <row r="2879" spans="1:33" x14ac:dyDescent="0.25">
      <c r="A2879">
        <v>11095</v>
      </c>
      <c r="B2879" t="s">
        <v>144</v>
      </c>
      <c r="C2879" t="s">
        <v>465</v>
      </c>
      <c r="D2879">
        <v>1923</v>
      </c>
      <c r="E2879">
        <v>14.300000190734863</v>
      </c>
      <c r="F2879">
        <v>14.300000190734863</v>
      </c>
      <c r="G2879" s="7">
        <v>7</v>
      </c>
      <c r="H2879">
        <v>0.30000001192092896</v>
      </c>
      <c r="I2879">
        <v>1.7000000476837158</v>
      </c>
      <c r="J2879">
        <v>7</v>
      </c>
      <c r="K2879">
        <v>1.1000000238418579</v>
      </c>
      <c r="L2879">
        <v>3.2999999523162842</v>
      </c>
      <c r="M2879">
        <v>1.5</v>
      </c>
      <c r="N2879">
        <v>1.6000000238418579</v>
      </c>
      <c r="O2879">
        <v>0.5</v>
      </c>
      <c r="P2879">
        <v>2.7999999523162842</v>
      </c>
      <c r="Q2879">
        <v>6.0999999046325684</v>
      </c>
      <c r="S2879">
        <v>5.8000001907348633</v>
      </c>
      <c r="T2879">
        <v>0</v>
      </c>
      <c r="U2879">
        <v>0</v>
      </c>
      <c r="V2879">
        <v>0</v>
      </c>
      <c r="W2879">
        <v>1</v>
      </c>
      <c r="X2879">
        <v>1</v>
      </c>
      <c r="Y2879">
        <v>0</v>
      </c>
      <c r="Z2879">
        <v>0</v>
      </c>
      <c r="AA2879">
        <v>0</v>
      </c>
      <c r="AB2879">
        <v>1</v>
      </c>
      <c r="AC2879">
        <v>0</v>
      </c>
      <c r="AD2879">
        <v>0</v>
      </c>
      <c r="AE2879" s="63"/>
      <c r="AF2879" s="63"/>
      <c r="AG2879">
        <f t="shared" si="44"/>
        <v>0.48951048298134858</v>
      </c>
    </row>
    <row r="2880" spans="1:33" x14ac:dyDescent="0.25">
      <c r="A2880">
        <v>11095</v>
      </c>
      <c r="B2880" t="s">
        <v>144</v>
      </c>
      <c r="C2880" t="s">
        <v>466</v>
      </c>
      <c r="D2880">
        <v>1924</v>
      </c>
      <c r="E2880">
        <v>14.699999809265137</v>
      </c>
      <c r="F2880">
        <v>14.699999809265137</v>
      </c>
      <c r="G2880" s="7">
        <v>7</v>
      </c>
      <c r="H2880">
        <v>0.40000000596046448</v>
      </c>
      <c r="I2880">
        <v>1.7000000476837158</v>
      </c>
      <c r="J2880">
        <v>7.3000001907348633</v>
      </c>
      <c r="K2880">
        <v>0.89999997615814209</v>
      </c>
      <c r="L2880">
        <v>3.2999999523162842</v>
      </c>
      <c r="M2880">
        <v>1.7000000476837158</v>
      </c>
      <c r="N2880">
        <v>1.5</v>
      </c>
      <c r="O2880">
        <v>0.60000002384185791</v>
      </c>
      <c r="P2880">
        <v>3.0999999046325684</v>
      </c>
      <c r="Q2880">
        <v>6.3999996185302734</v>
      </c>
      <c r="S2880">
        <v>6</v>
      </c>
      <c r="T2880">
        <v>0</v>
      </c>
      <c r="U2880">
        <v>0</v>
      </c>
      <c r="V2880">
        <v>0</v>
      </c>
      <c r="W2880">
        <v>1</v>
      </c>
      <c r="X2880">
        <v>1</v>
      </c>
      <c r="Y2880">
        <v>0</v>
      </c>
      <c r="Z2880">
        <v>0</v>
      </c>
      <c r="AA2880">
        <v>0</v>
      </c>
      <c r="AB2880">
        <v>1</v>
      </c>
      <c r="AC2880">
        <v>0</v>
      </c>
      <c r="AD2880">
        <v>0</v>
      </c>
      <c r="AE2880" s="63"/>
      <c r="AF2880" s="63"/>
      <c r="AG2880">
        <f t="shared" si="44"/>
        <v>0.47619048236912426</v>
      </c>
    </row>
    <row r="2881" spans="1:33" x14ac:dyDescent="0.25">
      <c r="A2881">
        <v>11095</v>
      </c>
      <c r="B2881" t="s">
        <v>144</v>
      </c>
      <c r="C2881" t="s">
        <v>467</v>
      </c>
      <c r="D2881">
        <v>1925</v>
      </c>
      <c r="E2881">
        <v>14.5</v>
      </c>
      <c r="F2881">
        <v>14.5</v>
      </c>
      <c r="G2881" s="7">
        <v>7</v>
      </c>
      <c r="H2881">
        <v>0.30000001192092896</v>
      </c>
      <c r="I2881">
        <v>1.7000000476837158</v>
      </c>
      <c r="J2881">
        <v>7.0999999046325684</v>
      </c>
      <c r="K2881">
        <v>0.80000001192092896</v>
      </c>
      <c r="L2881">
        <v>4.0999999046325684</v>
      </c>
      <c r="M2881">
        <v>1</v>
      </c>
      <c r="N2881">
        <v>1.1000000238418579</v>
      </c>
      <c r="O2881">
        <v>0.40000000596046448</v>
      </c>
      <c r="P2881">
        <v>2.9000000953674316</v>
      </c>
      <c r="Q2881">
        <v>7</v>
      </c>
      <c r="S2881">
        <v>6</v>
      </c>
      <c r="T2881">
        <v>0</v>
      </c>
      <c r="U2881">
        <v>0</v>
      </c>
      <c r="V2881">
        <v>0</v>
      </c>
      <c r="W2881">
        <v>1</v>
      </c>
      <c r="X2881">
        <v>1</v>
      </c>
      <c r="Y2881">
        <v>0</v>
      </c>
      <c r="Z2881">
        <v>0</v>
      </c>
      <c r="AA2881">
        <v>0</v>
      </c>
      <c r="AB2881">
        <v>1</v>
      </c>
      <c r="AC2881">
        <v>0</v>
      </c>
      <c r="AD2881">
        <v>0</v>
      </c>
      <c r="AE2881" s="63"/>
      <c r="AF2881" s="63"/>
      <c r="AG2881">
        <f t="shared" si="44"/>
        <v>0.48275862068965519</v>
      </c>
    </row>
    <row r="2882" spans="1:33" x14ac:dyDescent="0.25">
      <c r="A2882">
        <v>11095</v>
      </c>
      <c r="B2882" t="s">
        <v>144</v>
      </c>
      <c r="C2882" t="s">
        <v>468</v>
      </c>
      <c r="D2882">
        <v>1926</v>
      </c>
      <c r="E2882">
        <v>14.600000381469727</v>
      </c>
      <c r="F2882">
        <v>14.600000381469727</v>
      </c>
      <c r="G2882" s="7">
        <v>7</v>
      </c>
      <c r="H2882">
        <v>0.40000000596046448</v>
      </c>
      <c r="I2882">
        <v>3.5</v>
      </c>
      <c r="J2882">
        <v>7.0999999046325684</v>
      </c>
      <c r="K2882">
        <v>0.89999997615814209</v>
      </c>
      <c r="L2882">
        <v>5</v>
      </c>
      <c r="M2882">
        <v>0.89999997615814209</v>
      </c>
      <c r="N2882">
        <v>1.1000000238418579</v>
      </c>
      <c r="O2882">
        <v>0.10000000149011612</v>
      </c>
      <c r="P2882">
        <v>3.5999999046325684</v>
      </c>
      <c r="Q2882">
        <v>8.6000003814697266</v>
      </c>
      <c r="S2882">
        <v>7.4000000953674316</v>
      </c>
      <c r="T2882">
        <v>0</v>
      </c>
      <c r="U2882">
        <v>0</v>
      </c>
      <c r="V2882">
        <v>0</v>
      </c>
      <c r="W2882">
        <v>1</v>
      </c>
      <c r="X2882">
        <v>1</v>
      </c>
      <c r="Y2882">
        <v>0</v>
      </c>
      <c r="Z2882">
        <v>0</v>
      </c>
      <c r="AA2882">
        <v>0</v>
      </c>
      <c r="AB2882">
        <v>1</v>
      </c>
      <c r="AC2882">
        <v>0</v>
      </c>
      <c r="AD2882">
        <v>0</v>
      </c>
      <c r="AE2882" s="63"/>
      <c r="AF2882" s="63"/>
      <c r="AG2882">
        <f t="shared" si="44"/>
        <v>0.47945204226736715</v>
      </c>
    </row>
    <row r="2883" spans="1:33" x14ac:dyDescent="0.25">
      <c r="A2883">
        <v>11095</v>
      </c>
      <c r="B2883" t="s">
        <v>144</v>
      </c>
      <c r="C2883" t="s">
        <v>469</v>
      </c>
      <c r="D2883">
        <v>1927</v>
      </c>
      <c r="E2883">
        <v>15.800000190734863</v>
      </c>
      <c r="F2883">
        <v>15.800000190734863</v>
      </c>
      <c r="G2883" s="7">
        <v>7</v>
      </c>
      <c r="H2883">
        <v>0.5</v>
      </c>
      <c r="I2883">
        <v>3.5</v>
      </c>
      <c r="J2883">
        <v>8.1999998092651367</v>
      </c>
      <c r="K2883">
        <v>1.2999999523162842</v>
      </c>
      <c r="L2883">
        <v>4.9000000953674316</v>
      </c>
      <c r="M2883">
        <v>1.3999999761581421</v>
      </c>
      <c r="N2883">
        <v>0.80000001192092896</v>
      </c>
      <c r="O2883">
        <v>0.10000000149011612</v>
      </c>
      <c r="P2883">
        <v>4</v>
      </c>
      <c r="Q2883">
        <v>8.8999996185302734</v>
      </c>
      <c r="S2883">
        <v>7.5999999046325684</v>
      </c>
      <c r="T2883">
        <v>0</v>
      </c>
      <c r="U2883">
        <v>0</v>
      </c>
      <c r="V2883">
        <v>0</v>
      </c>
      <c r="W2883">
        <v>1</v>
      </c>
      <c r="X2883">
        <v>1</v>
      </c>
      <c r="Y2883">
        <v>0</v>
      </c>
      <c r="Z2883">
        <v>0</v>
      </c>
      <c r="AA2883">
        <v>0</v>
      </c>
      <c r="AB2883">
        <v>1</v>
      </c>
      <c r="AC2883">
        <v>0</v>
      </c>
      <c r="AD2883">
        <v>0</v>
      </c>
      <c r="AE2883" s="63"/>
      <c r="AF2883" s="63"/>
      <c r="AG2883">
        <f t="shared" ref="AG2883:AG2946" si="45">G2883/E2883</f>
        <v>0.44303796933526668</v>
      </c>
    </row>
    <row r="2884" spans="1:33" x14ac:dyDescent="0.25">
      <c r="A2884">
        <v>11095</v>
      </c>
      <c r="B2884" t="s">
        <v>144</v>
      </c>
      <c r="C2884" t="s">
        <v>470</v>
      </c>
      <c r="D2884">
        <v>1928</v>
      </c>
      <c r="E2884">
        <v>16.799999237060547</v>
      </c>
      <c r="F2884">
        <v>16.799999237060547</v>
      </c>
      <c r="G2884" s="7">
        <v>7</v>
      </c>
      <c r="H2884">
        <v>0.5</v>
      </c>
      <c r="I2884">
        <v>3.5</v>
      </c>
      <c r="J2884">
        <v>9.1999998092651367</v>
      </c>
      <c r="K2884">
        <v>0.89999997615814209</v>
      </c>
      <c r="L2884">
        <v>5.3000001907348633</v>
      </c>
      <c r="M2884">
        <v>2</v>
      </c>
      <c r="N2884">
        <v>1.6000000238418579</v>
      </c>
      <c r="O2884">
        <v>0.10000000149011612</v>
      </c>
      <c r="P2884">
        <v>4.4000000953674316</v>
      </c>
      <c r="Q2884">
        <v>9.7000007629394531</v>
      </c>
      <c r="S2884">
        <v>7.1999998092651367</v>
      </c>
      <c r="T2884">
        <v>0</v>
      </c>
      <c r="U2884">
        <v>0</v>
      </c>
      <c r="V2884">
        <v>0</v>
      </c>
      <c r="W2884">
        <v>1</v>
      </c>
      <c r="X2884">
        <v>1</v>
      </c>
      <c r="Y2884">
        <v>0</v>
      </c>
      <c r="Z2884">
        <v>0</v>
      </c>
      <c r="AA2884">
        <v>0</v>
      </c>
      <c r="AB2884">
        <v>1</v>
      </c>
      <c r="AC2884">
        <v>0</v>
      </c>
      <c r="AD2884">
        <v>0</v>
      </c>
      <c r="AE2884" s="63"/>
      <c r="AF2884" s="63"/>
      <c r="AG2884">
        <f t="shared" si="45"/>
        <v>0.41666668558877695</v>
      </c>
    </row>
    <row r="2885" spans="1:33" x14ac:dyDescent="0.25">
      <c r="A2885">
        <v>11095</v>
      </c>
      <c r="B2885" t="s">
        <v>144</v>
      </c>
      <c r="C2885" t="s">
        <v>471</v>
      </c>
      <c r="D2885">
        <v>1929</v>
      </c>
      <c r="E2885">
        <v>17.299999237060547</v>
      </c>
      <c r="F2885">
        <v>17.299999237060547</v>
      </c>
      <c r="G2885" s="7">
        <v>8</v>
      </c>
      <c r="H2885">
        <v>0.60000002384185791</v>
      </c>
      <c r="I2885">
        <v>3.7999999523162842</v>
      </c>
      <c r="J2885">
        <v>8.3999996185302734</v>
      </c>
      <c r="K2885">
        <v>1</v>
      </c>
      <c r="L2885">
        <v>5.5999999046325684</v>
      </c>
      <c r="M2885">
        <v>1.3999999761581421</v>
      </c>
      <c r="N2885">
        <v>1.2000000476837158</v>
      </c>
      <c r="O2885">
        <v>0.20000000298023224</v>
      </c>
      <c r="P2885">
        <v>4.5</v>
      </c>
      <c r="Q2885">
        <v>10.100000381469727</v>
      </c>
      <c r="S2885">
        <v>7.5999999046325684</v>
      </c>
      <c r="T2885">
        <v>0</v>
      </c>
      <c r="U2885">
        <v>0</v>
      </c>
      <c r="V2885">
        <v>0</v>
      </c>
      <c r="W2885">
        <v>1</v>
      </c>
      <c r="X2885">
        <v>1</v>
      </c>
      <c r="Y2885">
        <v>0</v>
      </c>
      <c r="Z2885">
        <v>0</v>
      </c>
      <c r="AA2885">
        <v>0</v>
      </c>
      <c r="AB2885">
        <v>1</v>
      </c>
      <c r="AC2885">
        <v>0</v>
      </c>
      <c r="AD2885">
        <v>0</v>
      </c>
      <c r="AE2885" s="63"/>
      <c r="AF2885" s="63"/>
      <c r="AG2885">
        <f t="shared" si="45"/>
        <v>0.46242776605805702</v>
      </c>
    </row>
    <row r="2886" spans="1:33" x14ac:dyDescent="0.25">
      <c r="A2886">
        <v>11095</v>
      </c>
      <c r="B2886" t="s">
        <v>144</v>
      </c>
      <c r="C2886" t="s">
        <v>472</v>
      </c>
      <c r="D2886">
        <v>1930</v>
      </c>
      <c r="E2886">
        <v>17.799999237060547</v>
      </c>
      <c r="F2886">
        <v>17.799999237060547</v>
      </c>
      <c r="G2886" s="7">
        <v>8</v>
      </c>
      <c r="H2886">
        <v>0.60000002384185791</v>
      </c>
      <c r="I2886">
        <v>3.7999999523162842</v>
      </c>
      <c r="J2886">
        <v>9.1000003814697266</v>
      </c>
      <c r="K2886">
        <v>1.2000000476837158</v>
      </c>
      <c r="L2886">
        <v>5.6999998092651367</v>
      </c>
      <c r="M2886">
        <v>1.6000000238418579</v>
      </c>
      <c r="N2886">
        <v>1.5</v>
      </c>
      <c r="O2886">
        <v>0.10000000149011612</v>
      </c>
      <c r="P2886">
        <v>4.5</v>
      </c>
      <c r="Q2886">
        <v>10.199999809265137</v>
      </c>
      <c r="S2886">
        <v>7.5999999046325684</v>
      </c>
      <c r="T2886">
        <v>0</v>
      </c>
      <c r="U2886">
        <v>0</v>
      </c>
      <c r="V2886">
        <v>0</v>
      </c>
      <c r="W2886">
        <v>1</v>
      </c>
      <c r="X2886">
        <v>1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0</v>
      </c>
      <c r="AE2886" s="63"/>
      <c r="AF2886" s="63"/>
      <c r="AG2886">
        <f t="shared" si="45"/>
        <v>0.44943822151090734</v>
      </c>
    </row>
    <row r="2887" spans="1:33" x14ac:dyDescent="0.25">
      <c r="A2887">
        <v>11095</v>
      </c>
      <c r="B2887" t="s">
        <v>144</v>
      </c>
      <c r="C2887" t="s">
        <v>473</v>
      </c>
      <c r="D2887">
        <v>1931</v>
      </c>
      <c r="E2887">
        <v>17.799999237060547</v>
      </c>
      <c r="F2887">
        <v>17.799999237060547</v>
      </c>
      <c r="G2887" s="7">
        <v>8</v>
      </c>
      <c r="H2887">
        <v>0.69999998807907104</v>
      </c>
      <c r="I2887">
        <v>4</v>
      </c>
      <c r="J2887">
        <v>9</v>
      </c>
      <c r="K2887">
        <v>1</v>
      </c>
      <c r="L2887">
        <v>5.1999998092651367</v>
      </c>
      <c r="M2887">
        <v>1.3999999761581421</v>
      </c>
      <c r="N2887">
        <v>1.3999999761581421</v>
      </c>
      <c r="O2887">
        <v>0.30000001192092896</v>
      </c>
      <c r="P2887">
        <v>5.5999999046325684</v>
      </c>
      <c r="Q2887">
        <v>10.799999237060547</v>
      </c>
      <c r="S2887">
        <v>8</v>
      </c>
      <c r="T2887">
        <v>0</v>
      </c>
      <c r="U2887">
        <v>0</v>
      </c>
      <c r="V2887">
        <v>0</v>
      </c>
      <c r="W2887">
        <v>1</v>
      </c>
      <c r="X2887">
        <v>1</v>
      </c>
      <c r="Y2887">
        <v>0</v>
      </c>
      <c r="Z2887">
        <v>0</v>
      </c>
      <c r="AA2887">
        <v>0</v>
      </c>
      <c r="AB2887">
        <v>1</v>
      </c>
      <c r="AC2887">
        <v>0</v>
      </c>
      <c r="AD2887">
        <v>0</v>
      </c>
      <c r="AE2887" s="63"/>
      <c r="AF2887" s="63"/>
      <c r="AG2887">
        <f t="shared" si="45"/>
        <v>0.44943822151090734</v>
      </c>
    </row>
    <row r="2888" spans="1:33" s="4" customFormat="1" x14ac:dyDescent="0.25">
      <c r="A2888" s="4">
        <v>11095</v>
      </c>
      <c r="B2888" s="4" t="s">
        <v>144</v>
      </c>
      <c r="C2888" s="4" t="s">
        <v>474</v>
      </c>
      <c r="D2888" s="4">
        <v>1932</v>
      </c>
      <c r="E2888" s="4">
        <v>18.600000381469727</v>
      </c>
      <c r="F2888" s="4">
        <v>18.600000381469727</v>
      </c>
      <c r="G2888" s="7">
        <v>8</v>
      </c>
      <c r="H2888" s="4">
        <v>0.69999998807907104</v>
      </c>
      <c r="I2888" s="4">
        <v>4.5</v>
      </c>
      <c r="J2888" s="4">
        <v>9.8999996185302734</v>
      </c>
      <c r="K2888" s="4">
        <v>1</v>
      </c>
      <c r="L2888" s="4">
        <v>5.8000001907348633</v>
      </c>
      <c r="M2888" s="4">
        <v>1.7999999523162842</v>
      </c>
      <c r="N2888" s="4">
        <v>1.8999999761581421</v>
      </c>
      <c r="O2888" s="4">
        <v>0.20000000298023224</v>
      </c>
      <c r="P2888" s="4">
        <v>6</v>
      </c>
      <c r="Q2888" s="4">
        <v>11.800000190734863</v>
      </c>
      <c r="T2888" s="4">
        <v>1</v>
      </c>
      <c r="U2888" s="4">
        <v>1</v>
      </c>
      <c r="V2888" s="4">
        <v>1</v>
      </c>
      <c r="W2888" s="4">
        <v>1</v>
      </c>
      <c r="X2888" s="4">
        <v>1</v>
      </c>
      <c r="Y2888" s="4">
        <v>0</v>
      </c>
      <c r="Z2888" s="4">
        <v>0</v>
      </c>
      <c r="AA2888" s="4">
        <v>0</v>
      </c>
      <c r="AB2888" s="4">
        <v>1</v>
      </c>
      <c r="AC2888" s="4">
        <v>0</v>
      </c>
      <c r="AD2888" s="4">
        <v>0</v>
      </c>
      <c r="AE2888" s="63"/>
      <c r="AF2888" s="63"/>
      <c r="AG2888">
        <f t="shared" si="45"/>
        <v>0.43010751806059155</v>
      </c>
    </row>
    <row r="2889" spans="1:33" x14ac:dyDescent="0.25">
      <c r="A2889">
        <v>11096</v>
      </c>
      <c r="B2889" t="s">
        <v>145</v>
      </c>
      <c r="C2889" t="s">
        <v>443</v>
      </c>
      <c r="D2889">
        <v>1901</v>
      </c>
      <c r="F2889">
        <v>0.14100000262260437</v>
      </c>
      <c r="G2889" s="7">
        <v>0.10999999940395355</v>
      </c>
      <c r="H2889">
        <v>1.0999999940395355E-2</v>
      </c>
      <c r="I2889">
        <v>0.10999999940395355</v>
      </c>
      <c r="J2889">
        <v>1.9999999552965164E-2</v>
      </c>
      <c r="Q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1</v>
      </c>
      <c r="AC2889">
        <v>0</v>
      </c>
      <c r="AD2889">
        <v>0</v>
      </c>
      <c r="AE2889" s="63">
        <f>AVERAGE(G2889:G2898)</f>
        <v>0.22099999636411666</v>
      </c>
      <c r="AF2889" s="63">
        <f>_xlfn.VAR.S(G2889:G2899)</f>
        <v>5.9211110132270529E-3</v>
      </c>
      <c r="AG2889" t="e">
        <f t="shared" si="45"/>
        <v>#DIV/0!</v>
      </c>
    </row>
    <row r="2890" spans="1:33" x14ac:dyDescent="0.25">
      <c r="A2890">
        <v>11096</v>
      </c>
      <c r="B2890" t="s">
        <v>145</v>
      </c>
      <c r="C2890" t="s">
        <v>444</v>
      </c>
      <c r="D2890">
        <v>1902</v>
      </c>
      <c r="F2890">
        <v>0.18000000715255737</v>
      </c>
      <c r="G2890" s="7">
        <v>0.12999999523162842</v>
      </c>
      <c r="H2890">
        <v>9.9999997764825821E-3</v>
      </c>
      <c r="I2890">
        <v>0.12999999523162842</v>
      </c>
      <c r="J2890">
        <v>3.9999999105930328E-2</v>
      </c>
      <c r="Q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1</v>
      </c>
      <c r="AC2890">
        <v>0</v>
      </c>
      <c r="AD2890">
        <v>0</v>
      </c>
      <c r="AE2890" s="63"/>
      <c r="AF2890" s="63"/>
      <c r="AG2890" t="e">
        <f t="shared" si="45"/>
        <v>#DIV/0!</v>
      </c>
    </row>
    <row r="2891" spans="1:33" x14ac:dyDescent="0.25">
      <c r="A2891">
        <v>11096</v>
      </c>
      <c r="B2891" t="s">
        <v>145</v>
      </c>
      <c r="C2891" t="s">
        <v>445</v>
      </c>
      <c r="D2891">
        <v>1903</v>
      </c>
      <c r="F2891">
        <v>0.23499999940395355</v>
      </c>
      <c r="G2891" s="7">
        <v>0.15999999642372131</v>
      </c>
      <c r="H2891">
        <v>1.4999999664723873E-2</v>
      </c>
      <c r="I2891">
        <v>0.15999999642372131</v>
      </c>
      <c r="J2891">
        <v>5.9999998658895493E-2</v>
      </c>
      <c r="Q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1</v>
      </c>
      <c r="AC2891">
        <v>0</v>
      </c>
      <c r="AD2891">
        <v>0</v>
      </c>
      <c r="AE2891" s="63"/>
      <c r="AF2891" s="63"/>
      <c r="AG2891" t="e">
        <f t="shared" si="45"/>
        <v>#DIV/0!</v>
      </c>
    </row>
    <row r="2892" spans="1:33" x14ac:dyDescent="0.25">
      <c r="A2892">
        <v>11096</v>
      </c>
      <c r="B2892" t="s">
        <v>145</v>
      </c>
      <c r="C2892" t="s">
        <v>446</v>
      </c>
      <c r="D2892">
        <v>1904</v>
      </c>
      <c r="F2892">
        <v>0.32699999213218689</v>
      </c>
      <c r="G2892" s="7">
        <v>0.20999999344348907</v>
      </c>
      <c r="H2892">
        <v>1.7000000923871994E-2</v>
      </c>
      <c r="I2892">
        <v>0.20999999344348907</v>
      </c>
      <c r="J2892">
        <v>0.10000000149011612</v>
      </c>
      <c r="Q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1</v>
      </c>
      <c r="AC2892">
        <v>0</v>
      </c>
      <c r="AD2892">
        <v>0</v>
      </c>
      <c r="AE2892" s="63"/>
      <c r="AF2892" s="63"/>
      <c r="AG2892" t="e">
        <f t="shared" si="45"/>
        <v>#DIV/0!</v>
      </c>
    </row>
    <row r="2893" spans="1:33" x14ac:dyDescent="0.25">
      <c r="A2893">
        <v>11096</v>
      </c>
      <c r="B2893" t="s">
        <v>145</v>
      </c>
      <c r="C2893" t="s">
        <v>447</v>
      </c>
      <c r="D2893">
        <v>1905</v>
      </c>
      <c r="F2893">
        <v>0.37700000405311584</v>
      </c>
      <c r="G2893" s="7">
        <v>0.2199999988079071</v>
      </c>
      <c r="H2893">
        <v>1.7000000923871994E-2</v>
      </c>
      <c r="I2893">
        <v>0.2199999988079071</v>
      </c>
      <c r="J2893">
        <v>0.14000000059604645</v>
      </c>
      <c r="Q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1</v>
      </c>
      <c r="AC2893">
        <v>0</v>
      </c>
      <c r="AD2893">
        <v>0</v>
      </c>
      <c r="AE2893" s="63"/>
      <c r="AF2893" s="63"/>
      <c r="AG2893" t="e">
        <f t="shared" si="45"/>
        <v>#DIV/0!</v>
      </c>
    </row>
    <row r="2894" spans="1:33" x14ac:dyDescent="0.25">
      <c r="A2894">
        <v>11096</v>
      </c>
      <c r="B2894" t="s">
        <v>145</v>
      </c>
      <c r="C2894" t="s">
        <v>448</v>
      </c>
      <c r="D2894">
        <v>1906</v>
      </c>
      <c r="F2894">
        <v>0.46900001168251038</v>
      </c>
      <c r="G2894" s="7">
        <v>0.23999999463558197</v>
      </c>
      <c r="H2894">
        <v>1.8999999389052391E-2</v>
      </c>
      <c r="I2894">
        <v>0.23999999463558197</v>
      </c>
      <c r="J2894">
        <v>0.20999999344348907</v>
      </c>
      <c r="Q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1</v>
      </c>
      <c r="AC2894">
        <v>0</v>
      </c>
      <c r="AD2894">
        <v>0</v>
      </c>
      <c r="AE2894" s="63"/>
      <c r="AF2894" s="63"/>
      <c r="AG2894" t="e">
        <f t="shared" si="45"/>
        <v>#DIV/0!</v>
      </c>
    </row>
    <row r="2895" spans="1:33" x14ac:dyDescent="0.25">
      <c r="A2895">
        <v>11096</v>
      </c>
      <c r="B2895" t="s">
        <v>145</v>
      </c>
      <c r="C2895" t="s">
        <v>449</v>
      </c>
      <c r="D2895">
        <v>1907</v>
      </c>
      <c r="F2895">
        <v>0.48800000548362732</v>
      </c>
      <c r="G2895" s="7">
        <v>0.25</v>
      </c>
      <c r="H2895">
        <v>1.7999999225139618E-2</v>
      </c>
      <c r="I2895">
        <v>0.25</v>
      </c>
      <c r="J2895">
        <v>0.2199999988079071</v>
      </c>
      <c r="Q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1</v>
      </c>
      <c r="AC2895">
        <v>0</v>
      </c>
      <c r="AD2895">
        <v>0</v>
      </c>
      <c r="AE2895" s="63"/>
      <c r="AF2895" s="63"/>
      <c r="AG2895" t="e">
        <f t="shared" si="45"/>
        <v>#DIV/0!</v>
      </c>
    </row>
    <row r="2896" spans="1:33" x14ac:dyDescent="0.25">
      <c r="A2896">
        <v>11096</v>
      </c>
      <c r="B2896" t="s">
        <v>145</v>
      </c>
      <c r="C2896" t="s">
        <v>450</v>
      </c>
      <c r="D2896">
        <v>1908</v>
      </c>
      <c r="F2896">
        <v>0.49000000953674316</v>
      </c>
      <c r="G2896" s="7">
        <v>0.25999999046325684</v>
      </c>
      <c r="H2896">
        <v>1.9999999552965164E-2</v>
      </c>
      <c r="I2896">
        <v>0.25999999046325684</v>
      </c>
      <c r="J2896">
        <v>0.20999999344348907</v>
      </c>
      <c r="Q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0</v>
      </c>
      <c r="AE2896" s="63"/>
      <c r="AF2896" s="63"/>
      <c r="AG2896" t="e">
        <f t="shared" si="45"/>
        <v>#DIV/0!</v>
      </c>
    </row>
    <row r="2897" spans="1:33" x14ac:dyDescent="0.25">
      <c r="A2897">
        <v>11096</v>
      </c>
      <c r="B2897" t="s">
        <v>145</v>
      </c>
      <c r="C2897" t="s">
        <v>451</v>
      </c>
      <c r="D2897">
        <v>1909</v>
      </c>
      <c r="F2897">
        <v>0.50599998235702515</v>
      </c>
      <c r="G2897" s="7">
        <v>0.25</v>
      </c>
      <c r="H2897">
        <v>2.6000000536441803E-2</v>
      </c>
      <c r="I2897">
        <v>0.25</v>
      </c>
      <c r="J2897">
        <v>0.23000000417232513</v>
      </c>
      <c r="Q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</v>
      </c>
      <c r="AC2897">
        <v>0</v>
      </c>
      <c r="AD2897">
        <v>0</v>
      </c>
      <c r="AE2897" s="63"/>
      <c r="AF2897" s="63"/>
      <c r="AG2897" t="e">
        <f t="shared" si="45"/>
        <v>#DIV/0!</v>
      </c>
    </row>
    <row r="2898" spans="1:33" x14ac:dyDescent="0.25">
      <c r="A2898">
        <v>11096</v>
      </c>
      <c r="B2898" t="s">
        <v>145</v>
      </c>
      <c r="C2898" t="s">
        <v>452</v>
      </c>
      <c r="D2898">
        <v>1910</v>
      </c>
      <c r="F2898">
        <v>0.57899999618530273</v>
      </c>
      <c r="G2898" s="7">
        <v>0.37999999523162842</v>
      </c>
      <c r="H2898">
        <v>1.8999999389052391E-2</v>
      </c>
      <c r="I2898">
        <v>0.37999999523162842</v>
      </c>
      <c r="J2898">
        <v>0.18000000715255737</v>
      </c>
      <c r="Q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1</v>
      </c>
      <c r="AC2898">
        <v>0</v>
      </c>
      <c r="AD2898">
        <v>0</v>
      </c>
      <c r="AE2898" s="63"/>
      <c r="AF2898" s="63"/>
      <c r="AG2898" t="e">
        <f t="shared" si="45"/>
        <v>#DIV/0!</v>
      </c>
    </row>
    <row r="2899" spans="1:33" s="4" customFormat="1" x14ac:dyDescent="0.25">
      <c r="A2899" s="4">
        <v>11096</v>
      </c>
      <c r="B2899" t="s">
        <v>145</v>
      </c>
      <c r="C2899" s="4" t="s">
        <v>11</v>
      </c>
      <c r="D2899" s="4">
        <v>1911</v>
      </c>
      <c r="G2899" s="7"/>
      <c r="Q2899" s="4">
        <v>0</v>
      </c>
      <c r="T2899" s="4">
        <v>0</v>
      </c>
      <c r="U2899" s="4">
        <v>0</v>
      </c>
      <c r="V2899" s="4">
        <v>1</v>
      </c>
      <c r="W2899" s="4">
        <v>0</v>
      </c>
      <c r="X2899" s="4">
        <v>0</v>
      </c>
      <c r="Y2899" s="4">
        <v>0</v>
      </c>
      <c r="Z2899" s="4">
        <v>0</v>
      </c>
      <c r="AA2899" s="4">
        <v>0</v>
      </c>
      <c r="AB2899" s="4">
        <v>1</v>
      </c>
      <c r="AC2899" s="4">
        <v>0</v>
      </c>
      <c r="AD2899" s="4">
        <v>0</v>
      </c>
      <c r="AE2899" s="63"/>
      <c r="AF2899" s="63"/>
      <c r="AG2899" t="e">
        <f t="shared" si="45"/>
        <v>#DIV/0!</v>
      </c>
    </row>
    <row r="2900" spans="1:33" x14ac:dyDescent="0.25">
      <c r="A2900">
        <v>11097</v>
      </c>
      <c r="B2900" t="s">
        <v>146</v>
      </c>
      <c r="C2900" t="s">
        <v>443</v>
      </c>
      <c r="D2900">
        <v>1901</v>
      </c>
      <c r="E2900">
        <v>0.99000000953674316</v>
      </c>
      <c r="F2900">
        <v>0.89999997615814209</v>
      </c>
      <c r="G2900" s="7">
        <v>5.9999998658895493E-2</v>
      </c>
      <c r="H2900">
        <v>0.61100000143051147</v>
      </c>
      <c r="I2900">
        <v>5.9999998658895493E-2</v>
      </c>
      <c r="J2900">
        <v>0.22400000691413879</v>
      </c>
      <c r="K2900">
        <v>1.9999999552965164E-2</v>
      </c>
      <c r="L2900">
        <v>2.9999999329447746E-2</v>
      </c>
      <c r="M2900">
        <v>9.9999997764825821E-3</v>
      </c>
      <c r="P2900">
        <v>0.82999998331069946</v>
      </c>
      <c r="Q2900">
        <v>0.85999995470046997</v>
      </c>
      <c r="T2900">
        <v>0</v>
      </c>
      <c r="U2900">
        <v>0</v>
      </c>
      <c r="V2900">
        <v>0</v>
      </c>
      <c r="W2900">
        <v>1</v>
      </c>
      <c r="X2900">
        <v>1</v>
      </c>
      <c r="Y2900">
        <v>0</v>
      </c>
      <c r="Z2900">
        <v>0</v>
      </c>
      <c r="AA2900">
        <v>0</v>
      </c>
      <c r="AB2900">
        <v>0</v>
      </c>
      <c r="AC2900">
        <v>1</v>
      </c>
      <c r="AD2900">
        <v>0</v>
      </c>
      <c r="AE2900" s="63">
        <f>AVERAGE(G2900:G2933)</f>
        <v>1.2060882392175056</v>
      </c>
      <c r="AF2900" s="63">
        <f>_xlfn.VAR.S(G2900:G2933)</f>
        <v>1.4018099668473236</v>
      </c>
      <c r="AG2900">
        <f t="shared" si="45"/>
        <v>6.0606058667586948E-2</v>
      </c>
    </row>
    <row r="2901" spans="1:33" x14ac:dyDescent="0.25">
      <c r="A2901">
        <v>11097</v>
      </c>
      <c r="B2901" t="s">
        <v>146</v>
      </c>
      <c r="C2901" t="s">
        <v>444</v>
      </c>
      <c r="D2901">
        <v>1902</v>
      </c>
      <c r="E2901">
        <v>0.99000000953674316</v>
      </c>
      <c r="F2901">
        <v>0.89999997615814209</v>
      </c>
      <c r="G2901" s="7">
        <v>5.9999998658895493E-2</v>
      </c>
      <c r="H2901">
        <v>0.66600000858306885</v>
      </c>
      <c r="I2901">
        <v>5.9999998658895493E-2</v>
      </c>
      <c r="J2901">
        <v>0.17000000178813934</v>
      </c>
      <c r="K2901">
        <v>9.9999997764825821E-3</v>
      </c>
      <c r="L2901">
        <v>2.9999999329447746E-2</v>
      </c>
      <c r="M2901">
        <v>1.0000000474974513E-3</v>
      </c>
      <c r="P2901">
        <v>0.84899997711181641</v>
      </c>
      <c r="Q2901">
        <v>0.87899994850158691</v>
      </c>
      <c r="T2901">
        <v>0</v>
      </c>
      <c r="U2901">
        <v>0</v>
      </c>
      <c r="V2901">
        <v>0</v>
      </c>
      <c r="W2901">
        <v>1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0</v>
      </c>
      <c r="AE2901" s="63"/>
      <c r="AF2901" s="63"/>
      <c r="AG2901">
        <f t="shared" si="45"/>
        <v>6.0606058667586948E-2</v>
      </c>
    </row>
    <row r="2902" spans="1:33" x14ac:dyDescent="0.25">
      <c r="A2902">
        <v>11097</v>
      </c>
      <c r="B2902" t="s">
        <v>146</v>
      </c>
      <c r="C2902" t="s">
        <v>445</v>
      </c>
      <c r="D2902">
        <v>1903</v>
      </c>
      <c r="E2902">
        <v>0.8399999737739563</v>
      </c>
      <c r="F2902">
        <v>0.8399999737739563</v>
      </c>
      <c r="G2902" s="7">
        <v>4.6000000089406967E-2</v>
      </c>
      <c r="H2902">
        <v>0.68999999761581421</v>
      </c>
      <c r="I2902">
        <v>4.6000000089406967E-2</v>
      </c>
      <c r="J2902">
        <v>0.10000000149011612</v>
      </c>
      <c r="K2902">
        <v>9.9999997764825821E-3</v>
      </c>
      <c r="L2902">
        <v>3.9999999105930328E-2</v>
      </c>
      <c r="M2902">
        <v>2.0000000949949026E-3</v>
      </c>
      <c r="P2902">
        <v>0.77999997138977051</v>
      </c>
      <c r="Q2902">
        <v>0.81999999284744263</v>
      </c>
      <c r="T2902">
        <v>0</v>
      </c>
      <c r="U2902">
        <v>0</v>
      </c>
      <c r="V2902">
        <v>0</v>
      </c>
      <c r="W2902">
        <v>1</v>
      </c>
      <c r="X2902">
        <v>1</v>
      </c>
      <c r="Y2902">
        <v>0</v>
      </c>
      <c r="Z2902">
        <v>0</v>
      </c>
      <c r="AA2902">
        <v>0</v>
      </c>
      <c r="AB2902">
        <v>0</v>
      </c>
      <c r="AC2902">
        <v>1</v>
      </c>
      <c r="AD2902">
        <v>0</v>
      </c>
      <c r="AE2902" s="63"/>
      <c r="AF2902" s="63"/>
      <c r="AG2902">
        <f t="shared" si="45"/>
        <v>5.476190657808943E-2</v>
      </c>
    </row>
    <row r="2903" spans="1:33" x14ac:dyDescent="0.25">
      <c r="A2903">
        <v>11097</v>
      </c>
      <c r="B2903" t="s">
        <v>146</v>
      </c>
      <c r="C2903" t="s">
        <v>446</v>
      </c>
      <c r="D2903">
        <v>1904</v>
      </c>
      <c r="E2903">
        <v>0.88999998569488525</v>
      </c>
      <c r="F2903">
        <v>0.88999998569488525</v>
      </c>
      <c r="G2903" s="7">
        <v>5.000000074505806E-2</v>
      </c>
      <c r="H2903">
        <v>0.69099998474121094</v>
      </c>
      <c r="I2903">
        <v>5.000000074505806E-2</v>
      </c>
      <c r="J2903">
        <v>0.14699999988079071</v>
      </c>
      <c r="K2903">
        <v>9.9999997764825821E-3</v>
      </c>
      <c r="L2903">
        <v>5.000000074505806E-2</v>
      </c>
      <c r="M2903">
        <v>9.9999997764825821E-3</v>
      </c>
      <c r="P2903">
        <v>0.81000000238418579</v>
      </c>
      <c r="Q2903">
        <v>0.86000001430511475</v>
      </c>
      <c r="T2903">
        <v>0</v>
      </c>
      <c r="U2903">
        <v>0</v>
      </c>
      <c r="V2903">
        <v>0</v>
      </c>
      <c r="W2903">
        <v>1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1</v>
      </c>
      <c r="AD2903">
        <v>0</v>
      </c>
      <c r="AE2903" s="63"/>
      <c r="AF2903" s="63"/>
      <c r="AG2903">
        <f t="shared" si="45"/>
        <v>5.6179777021029456E-2</v>
      </c>
    </row>
    <row r="2904" spans="1:33" x14ac:dyDescent="0.25">
      <c r="A2904">
        <v>11097</v>
      </c>
      <c r="B2904" t="s">
        <v>146</v>
      </c>
      <c r="C2904" t="s">
        <v>447</v>
      </c>
      <c r="D2904">
        <v>1905</v>
      </c>
      <c r="E2904">
        <v>1</v>
      </c>
      <c r="F2904">
        <v>1</v>
      </c>
      <c r="G2904" s="7">
        <v>5.299999937415123E-2</v>
      </c>
      <c r="H2904">
        <v>0.74299997091293335</v>
      </c>
      <c r="I2904">
        <v>5.299999937415123E-2</v>
      </c>
      <c r="J2904">
        <v>0.20000000298023224</v>
      </c>
      <c r="K2904">
        <v>3.9999999105930328E-2</v>
      </c>
      <c r="L2904">
        <v>0.12999999523162842</v>
      </c>
      <c r="M2904">
        <v>9.9999997764825821E-3</v>
      </c>
      <c r="P2904">
        <v>0.81000000238418579</v>
      </c>
      <c r="Q2904">
        <v>0.93999999761581421</v>
      </c>
      <c r="T2904">
        <v>0</v>
      </c>
      <c r="U2904">
        <v>0</v>
      </c>
      <c r="V2904">
        <v>0</v>
      </c>
      <c r="W2904">
        <v>1</v>
      </c>
      <c r="X2904">
        <v>1</v>
      </c>
      <c r="Y2904">
        <v>0</v>
      </c>
      <c r="Z2904">
        <v>0</v>
      </c>
      <c r="AA2904">
        <v>0</v>
      </c>
      <c r="AB2904">
        <v>0</v>
      </c>
      <c r="AC2904">
        <v>1</v>
      </c>
      <c r="AD2904">
        <v>0</v>
      </c>
      <c r="AE2904" s="63"/>
      <c r="AF2904" s="63"/>
      <c r="AG2904">
        <f t="shared" si="45"/>
        <v>5.299999937415123E-2</v>
      </c>
    </row>
    <row r="2905" spans="1:33" x14ac:dyDescent="0.25">
      <c r="A2905">
        <v>11097</v>
      </c>
      <c r="B2905" t="s">
        <v>146</v>
      </c>
      <c r="C2905" t="s">
        <v>448</v>
      </c>
      <c r="D2905">
        <v>1906</v>
      </c>
      <c r="E2905">
        <v>1.0700000524520874</v>
      </c>
      <c r="F2905">
        <v>1.0779999494552612</v>
      </c>
      <c r="G2905" s="7">
        <v>5.7999998331069946E-2</v>
      </c>
      <c r="H2905">
        <v>0.76999998092651367</v>
      </c>
      <c r="I2905">
        <v>5.7999998331069946E-2</v>
      </c>
      <c r="J2905">
        <v>0.20999999344348907</v>
      </c>
      <c r="K2905">
        <v>9.9999997764825821E-3</v>
      </c>
      <c r="L2905">
        <v>0.15000000596046448</v>
      </c>
      <c r="M2905">
        <v>9.9999997764825821E-3</v>
      </c>
      <c r="P2905">
        <v>0.88999998569488525</v>
      </c>
      <c r="Q2905">
        <v>1.0399999618530273</v>
      </c>
      <c r="T2905">
        <v>0</v>
      </c>
      <c r="U2905">
        <v>0</v>
      </c>
      <c r="V2905">
        <v>0</v>
      </c>
      <c r="W2905">
        <v>1</v>
      </c>
      <c r="X2905">
        <v>1</v>
      </c>
      <c r="Y2905">
        <v>0</v>
      </c>
      <c r="Z2905">
        <v>0</v>
      </c>
      <c r="AA2905">
        <v>0</v>
      </c>
      <c r="AB2905">
        <v>0</v>
      </c>
      <c r="AC2905">
        <v>1</v>
      </c>
      <c r="AD2905">
        <v>0</v>
      </c>
      <c r="AE2905" s="63"/>
      <c r="AF2905" s="63"/>
      <c r="AG2905">
        <f t="shared" si="45"/>
        <v>5.4205603259694306E-2</v>
      </c>
    </row>
    <row r="2906" spans="1:33" x14ac:dyDescent="0.25">
      <c r="A2906">
        <v>11097</v>
      </c>
      <c r="B2906" t="s">
        <v>146</v>
      </c>
      <c r="C2906" t="s">
        <v>449</v>
      </c>
      <c r="D2906">
        <v>1907</v>
      </c>
      <c r="E2906">
        <v>1.0399999618530273</v>
      </c>
      <c r="F2906">
        <v>1.0399999618530273</v>
      </c>
      <c r="G2906" s="7">
        <v>5.000000074505806E-2</v>
      </c>
      <c r="H2906">
        <v>0.77399998903274536</v>
      </c>
      <c r="I2906">
        <v>5.000000074505806E-2</v>
      </c>
      <c r="J2906">
        <v>0.20600000023841858</v>
      </c>
      <c r="K2906">
        <v>5.000000074505806E-2</v>
      </c>
      <c r="L2906">
        <v>0.10000000149011612</v>
      </c>
      <c r="M2906">
        <v>9.9999997764825821E-3</v>
      </c>
      <c r="P2906">
        <v>0.87000000476837158</v>
      </c>
      <c r="Q2906">
        <v>0.97000002861022949</v>
      </c>
      <c r="T2906">
        <v>0</v>
      </c>
      <c r="U2906">
        <v>0</v>
      </c>
      <c r="V2906">
        <v>0</v>
      </c>
      <c r="W2906">
        <v>1</v>
      </c>
      <c r="X2906">
        <v>1</v>
      </c>
      <c r="Y2906">
        <v>0</v>
      </c>
      <c r="Z2906">
        <v>0</v>
      </c>
      <c r="AA2906">
        <v>0</v>
      </c>
      <c r="AB2906">
        <v>0</v>
      </c>
      <c r="AC2906">
        <v>1</v>
      </c>
      <c r="AD2906">
        <v>0</v>
      </c>
      <c r="AE2906" s="63"/>
      <c r="AF2906" s="63"/>
      <c r="AG2906">
        <f t="shared" si="45"/>
        <v>4.807692555677618E-2</v>
      </c>
    </row>
    <row r="2907" spans="1:33" x14ac:dyDescent="0.25">
      <c r="A2907">
        <v>11097</v>
      </c>
      <c r="B2907" t="s">
        <v>146</v>
      </c>
      <c r="C2907" t="s">
        <v>450</v>
      </c>
      <c r="D2907">
        <v>1908</v>
      </c>
      <c r="E2907">
        <v>1.0700000524520874</v>
      </c>
      <c r="F2907">
        <v>1.0700000524520874</v>
      </c>
      <c r="G2907" s="7">
        <v>5.000000074505806E-2</v>
      </c>
      <c r="H2907">
        <v>0.82400000095367432</v>
      </c>
      <c r="I2907">
        <v>5.000000074505806E-2</v>
      </c>
      <c r="J2907">
        <v>0.18999999761581421</v>
      </c>
      <c r="K2907">
        <v>9.9999997764825821E-3</v>
      </c>
      <c r="L2907">
        <v>0.18000000715255737</v>
      </c>
      <c r="M2907">
        <v>9.9999997764825821E-3</v>
      </c>
      <c r="P2907">
        <v>0.86000001430511475</v>
      </c>
      <c r="Q2907">
        <v>1.0399999618530273</v>
      </c>
      <c r="T2907">
        <v>0</v>
      </c>
      <c r="U2907">
        <v>0</v>
      </c>
      <c r="V2907">
        <v>0</v>
      </c>
      <c r="W2907">
        <v>1</v>
      </c>
      <c r="X2907">
        <v>1</v>
      </c>
      <c r="Y2907">
        <v>0</v>
      </c>
      <c r="Z2907">
        <v>0</v>
      </c>
      <c r="AA2907">
        <v>0</v>
      </c>
      <c r="AB2907">
        <v>0</v>
      </c>
      <c r="AC2907">
        <v>1</v>
      </c>
      <c r="AD2907">
        <v>0</v>
      </c>
      <c r="AE2907" s="63"/>
      <c r="AF2907" s="63"/>
      <c r="AG2907">
        <f t="shared" si="45"/>
        <v>4.6728970368248621E-2</v>
      </c>
    </row>
    <row r="2908" spans="1:33" x14ac:dyDescent="0.25">
      <c r="A2908">
        <v>11097</v>
      </c>
      <c r="B2908" t="s">
        <v>146</v>
      </c>
      <c r="C2908" t="s">
        <v>451</v>
      </c>
      <c r="D2908">
        <v>1909</v>
      </c>
      <c r="E2908">
        <v>1.1699999570846558</v>
      </c>
      <c r="F2908">
        <v>1.1699999570846558</v>
      </c>
      <c r="G2908" s="7">
        <v>5.000000074505806E-2</v>
      </c>
      <c r="H2908">
        <v>0.85000002384185791</v>
      </c>
      <c r="I2908">
        <v>5.000000074505806E-2</v>
      </c>
      <c r="J2908">
        <v>0.25999999046325684</v>
      </c>
      <c r="K2908">
        <v>9.9999997764825821E-3</v>
      </c>
      <c r="L2908">
        <v>0.17000000178813934</v>
      </c>
      <c r="M2908">
        <v>1.9999999552965164E-2</v>
      </c>
      <c r="P2908">
        <v>0.95999997854232788</v>
      </c>
      <c r="Q2908">
        <v>1.1299999952316284</v>
      </c>
      <c r="T2908">
        <v>0</v>
      </c>
      <c r="U2908">
        <v>0</v>
      </c>
      <c r="V2908">
        <v>0</v>
      </c>
      <c r="W2908">
        <v>1</v>
      </c>
      <c r="X2908">
        <v>1</v>
      </c>
      <c r="Y2908">
        <v>0</v>
      </c>
      <c r="Z2908">
        <v>0</v>
      </c>
      <c r="AA2908">
        <v>0</v>
      </c>
      <c r="AB2908">
        <v>0</v>
      </c>
      <c r="AC2908">
        <v>1</v>
      </c>
      <c r="AD2908">
        <v>0</v>
      </c>
      <c r="AE2908" s="63"/>
      <c r="AF2908" s="63"/>
      <c r="AG2908">
        <f t="shared" si="45"/>
        <v>4.2735044939356599E-2</v>
      </c>
    </row>
    <row r="2909" spans="1:33" x14ac:dyDescent="0.25">
      <c r="A2909">
        <v>11097</v>
      </c>
      <c r="B2909" t="s">
        <v>146</v>
      </c>
      <c r="C2909" t="s">
        <v>452</v>
      </c>
      <c r="D2909">
        <v>1910</v>
      </c>
      <c r="E2909">
        <v>1.4800000190734863</v>
      </c>
      <c r="F2909">
        <v>1.4800000190734863</v>
      </c>
      <c r="G2909" s="7">
        <v>7.9999998211860657E-2</v>
      </c>
      <c r="H2909">
        <v>0.89999997615814209</v>
      </c>
      <c r="I2909">
        <v>5.9999998658895493E-2</v>
      </c>
      <c r="J2909">
        <v>0.5</v>
      </c>
      <c r="K2909">
        <v>3.9999999105930328E-2</v>
      </c>
      <c r="L2909">
        <v>0.18000000715255737</v>
      </c>
      <c r="M2909">
        <v>5.9999998658895493E-2</v>
      </c>
      <c r="P2909">
        <v>1.0900000333786011</v>
      </c>
      <c r="Q2909">
        <v>1.2699999809265137</v>
      </c>
      <c r="T2909">
        <v>0</v>
      </c>
      <c r="U2909">
        <v>0</v>
      </c>
      <c r="V2909">
        <v>0</v>
      </c>
      <c r="W2909">
        <v>1</v>
      </c>
      <c r="X2909">
        <v>1</v>
      </c>
      <c r="Y2909">
        <v>0</v>
      </c>
      <c r="Z2909">
        <v>0</v>
      </c>
      <c r="AA2909">
        <v>0</v>
      </c>
      <c r="AB2909">
        <v>0</v>
      </c>
      <c r="AC2909">
        <v>1</v>
      </c>
      <c r="AD2909">
        <v>0</v>
      </c>
      <c r="AE2909" s="63"/>
      <c r="AF2909" s="63"/>
      <c r="AG2909">
        <f t="shared" si="45"/>
        <v>5.4054052149230696E-2</v>
      </c>
    </row>
    <row r="2910" spans="1:33" x14ac:dyDescent="0.25">
      <c r="A2910">
        <v>11097</v>
      </c>
      <c r="B2910" t="s">
        <v>146</v>
      </c>
      <c r="C2910" t="s">
        <v>458</v>
      </c>
      <c r="D2910">
        <v>1916</v>
      </c>
      <c r="E2910">
        <v>1.9420000314712524</v>
      </c>
      <c r="F2910">
        <v>1.9420000314712524</v>
      </c>
      <c r="G2910" s="7">
        <v>0.28999999165534973</v>
      </c>
      <c r="H2910">
        <v>2.0000000949949026E-3</v>
      </c>
      <c r="I2910">
        <v>0.26499998569488525</v>
      </c>
      <c r="J2910">
        <v>0.80000001192092896</v>
      </c>
      <c r="K2910">
        <v>0.1120000034570694</v>
      </c>
      <c r="L2910">
        <v>0.18199999630451202</v>
      </c>
      <c r="M2910">
        <v>0.39300000667572021</v>
      </c>
      <c r="P2910">
        <v>0.33000001311302185</v>
      </c>
      <c r="Q2910">
        <v>0.51200002431869507</v>
      </c>
      <c r="T2910">
        <v>0</v>
      </c>
      <c r="U2910">
        <v>0</v>
      </c>
      <c r="V2910">
        <v>0</v>
      </c>
      <c r="W2910">
        <v>1</v>
      </c>
      <c r="X2910">
        <v>1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0</v>
      </c>
      <c r="AE2910" s="63"/>
      <c r="AF2910" s="63"/>
      <c r="AG2910">
        <f t="shared" si="45"/>
        <v>0.14933058030676072</v>
      </c>
    </row>
    <row r="2911" spans="1:33" x14ac:dyDescent="0.25">
      <c r="A2911">
        <v>11097</v>
      </c>
      <c r="B2911" t="s">
        <v>146</v>
      </c>
      <c r="C2911" t="s">
        <v>459</v>
      </c>
      <c r="D2911">
        <v>1917</v>
      </c>
      <c r="E2911">
        <v>2.5199999809265137</v>
      </c>
      <c r="F2911">
        <v>2.5199999809265137</v>
      </c>
      <c r="G2911" s="7">
        <v>0.28999999165534973</v>
      </c>
      <c r="H2911">
        <v>0.10000000149011612</v>
      </c>
      <c r="I2911">
        <v>0.26499998569488525</v>
      </c>
      <c r="J2911">
        <v>0.95999997854232788</v>
      </c>
      <c r="K2911">
        <v>0.30500000715255737</v>
      </c>
      <c r="L2911">
        <v>0.44499999284744263</v>
      </c>
      <c r="M2911">
        <v>0.14000000059604645</v>
      </c>
      <c r="P2911">
        <v>0.32499998807907104</v>
      </c>
      <c r="Q2911">
        <v>0.76999998092651367</v>
      </c>
      <c r="T2911">
        <v>0</v>
      </c>
      <c r="U2911">
        <v>0</v>
      </c>
      <c r="V2911">
        <v>0</v>
      </c>
      <c r="W2911">
        <v>1</v>
      </c>
      <c r="X2911">
        <v>1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 s="63"/>
      <c r="AF2911" s="63"/>
      <c r="AG2911">
        <f t="shared" si="45"/>
        <v>0.11507936263901364</v>
      </c>
    </row>
    <row r="2912" spans="1:33" x14ac:dyDescent="0.25">
      <c r="A2912">
        <v>11097</v>
      </c>
      <c r="B2912" t="s">
        <v>146</v>
      </c>
      <c r="C2912" t="s">
        <v>460</v>
      </c>
      <c r="D2912">
        <v>1918</v>
      </c>
      <c r="E2912">
        <v>3.4019999504089355</v>
      </c>
      <c r="F2912">
        <v>3.3900001049041748</v>
      </c>
      <c r="G2912" s="7">
        <v>0.31000000238418579</v>
      </c>
      <c r="H2912">
        <v>0.15999999642372131</v>
      </c>
      <c r="I2912">
        <v>0.28999999165534973</v>
      </c>
      <c r="J2912">
        <v>1.690000057220459</v>
      </c>
      <c r="K2912">
        <v>0.30000001192092896</v>
      </c>
      <c r="L2912">
        <v>1.0640000104904175</v>
      </c>
      <c r="M2912">
        <v>6.8000003695487976E-2</v>
      </c>
      <c r="P2912">
        <v>0.46000000834465027</v>
      </c>
      <c r="Q2912">
        <v>1.5240000486373901</v>
      </c>
      <c r="T2912">
        <v>0</v>
      </c>
      <c r="U2912">
        <v>0</v>
      </c>
      <c r="V2912">
        <v>0</v>
      </c>
      <c r="W2912">
        <v>1</v>
      </c>
      <c r="X2912">
        <v>1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 s="63"/>
      <c r="AF2912" s="63"/>
      <c r="AG2912">
        <f t="shared" si="45"/>
        <v>9.1122870929766592E-2</v>
      </c>
    </row>
    <row r="2913" spans="1:33" x14ac:dyDescent="0.25">
      <c r="A2913">
        <v>11097</v>
      </c>
      <c r="B2913" t="s">
        <v>146</v>
      </c>
      <c r="C2913" t="s">
        <v>461</v>
      </c>
      <c r="D2913">
        <v>1919</v>
      </c>
      <c r="E2913">
        <v>6.255000114440918</v>
      </c>
      <c r="F2913">
        <v>6.25</v>
      </c>
      <c r="G2913" s="7">
        <v>0.46000000834465027</v>
      </c>
      <c r="H2913">
        <v>0.2199999988079071</v>
      </c>
      <c r="I2913">
        <v>0.40999999642372131</v>
      </c>
      <c r="J2913">
        <v>2.869999885559082</v>
      </c>
      <c r="K2913">
        <v>0.74000000953674316</v>
      </c>
      <c r="L2913">
        <v>1.7460000514984131</v>
      </c>
      <c r="M2913">
        <v>2.8999999165534973E-2</v>
      </c>
      <c r="P2913">
        <v>0.75</v>
      </c>
      <c r="Q2913">
        <v>2.4960000514984131</v>
      </c>
      <c r="T2913">
        <v>0</v>
      </c>
      <c r="U2913">
        <v>0</v>
      </c>
      <c r="V2913">
        <v>0</v>
      </c>
      <c r="W2913">
        <v>1</v>
      </c>
      <c r="X2913">
        <v>1</v>
      </c>
      <c r="Y2913">
        <v>0</v>
      </c>
      <c r="Z2913">
        <v>0</v>
      </c>
      <c r="AA2913">
        <v>0</v>
      </c>
      <c r="AB2913">
        <v>0</v>
      </c>
      <c r="AC2913">
        <v>1</v>
      </c>
      <c r="AD2913">
        <v>0</v>
      </c>
      <c r="AE2913" s="63"/>
      <c r="AF2913" s="63"/>
      <c r="AG2913">
        <f t="shared" si="45"/>
        <v>7.3541167054921114E-2</v>
      </c>
    </row>
    <row r="2914" spans="1:33" x14ac:dyDescent="0.25">
      <c r="A2914">
        <v>11097</v>
      </c>
      <c r="B2914" t="s">
        <v>146</v>
      </c>
      <c r="C2914" t="s">
        <v>462</v>
      </c>
      <c r="D2914">
        <v>1920</v>
      </c>
      <c r="E2914">
        <v>10.600000381469727</v>
      </c>
      <c r="F2914">
        <v>10.600000381469727</v>
      </c>
      <c r="G2914" s="7">
        <v>0.69999998807907104</v>
      </c>
      <c r="H2914">
        <v>0.30000001192092896</v>
      </c>
      <c r="I2914">
        <v>0.60000002384185791</v>
      </c>
      <c r="J2914">
        <v>4.5</v>
      </c>
      <c r="K2914">
        <v>1.1000000238418579</v>
      </c>
      <c r="L2914">
        <v>3.0999999046325684</v>
      </c>
      <c r="M2914">
        <v>0</v>
      </c>
      <c r="P2914">
        <v>1.2000000476837158</v>
      </c>
      <c r="Q2914">
        <v>4.3000001907348633</v>
      </c>
      <c r="T2914">
        <v>0</v>
      </c>
      <c r="U2914">
        <v>0</v>
      </c>
      <c r="V2914">
        <v>0</v>
      </c>
      <c r="W2914">
        <v>1</v>
      </c>
      <c r="X2914">
        <v>1</v>
      </c>
      <c r="Y2914">
        <v>0</v>
      </c>
      <c r="Z2914">
        <v>0</v>
      </c>
      <c r="AA2914">
        <v>0</v>
      </c>
      <c r="AB2914">
        <v>0</v>
      </c>
      <c r="AC2914">
        <v>1</v>
      </c>
      <c r="AD2914">
        <v>0</v>
      </c>
      <c r="AE2914" s="63"/>
      <c r="AF2914" s="63"/>
      <c r="AG2914">
        <f t="shared" si="45"/>
        <v>6.6037732347893896E-2</v>
      </c>
    </row>
    <row r="2915" spans="1:33" x14ac:dyDescent="0.25">
      <c r="A2915">
        <v>11097</v>
      </c>
      <c r="B2915" t="s">
        <v>146</v>
      </c>
      <c r="C2915" t="s">
        <v>463</v>
      </c>
      <c r="D2915">
        <v>1921</v>
      </c>
      <c r="E2915">
        <v>12.300000190734863</v>
      </c>
      <c r="F2915">
        <v>12.300000190734863</v>
      </c>
      <c r="G2915" s="7">
        <v>0.80000001192092896</v>
      </c>
      <c r="H2915">
        <v>0.60000002384185791</v>
      </c>
      <c r="I2915">
        <v>0.69999998807907104</v>
      </c>
      <c r="J2915">
        <v>5.5</v>
      </c>
      <c r="K2915">
        <v>1.5</v>
      </c>
      <c r="L2915">
        <v>5</v>
      </c>
      <c r="M2915">
        <v>0</v>
      </c>
      <c r="P2915">
        <v>0.30000001192092896</v>
      </c>
      <c r="Q2915">
        <v>5.3000001907348633</v>
      </c>
      <c r="T2915">
        <v>0</v>
      </c>
      <c r="U2915">
        <v>0</v>
      </c>
      <c r="V2915">
        <v>0</v>
      </c>
      <c r="W2915">
        <v>1</v>
      </c>
      <c r="X2915">
        <v>1</v>
      </c>
      <c r="Y2915">
        <v>0</v>
      </c>
      <c r="Z2915">
        <v>0</v>
      </c>
      <c r="AA2915">
        <v>0</v>
      </c>
      <c r="AB2915">
        <v>0</v>
      </c>
      <c r="AC2915">
        <v>1</v>
      </c>
      <c r="AD2915">
        <v>0</v>
      </c>
      <c r="AE2915" s="63"/>
      <c r="AF2915" s="63"/>
      <c r="AG2915">
        <f t="shared" si="45"/>
        <v>6.5040650367106462E-2</v>
      </c>
    </row>
    <row r="2916" spans="1:33" x14ac:dyDescent="0.25">
      <c r="A2916">
        <v>11097</v>
      </c>
      <c r="B2916" t="s">
        <v>146</v>
      </c>
      <c r="C2916" t="s">
        <v>464</v>
      </c>
      <c r="D2916">
        <v>1922</v>
      </c>
      <c r="E2916">
        <v>18.100000381469727</v>
      </c>
      <c r="F2916">
        <v>18.100000381469727</v>
      </c>
      <c r="G2916" s="7">
        <v>1</v>
      </c>
      <c r="H2916">
        <v>0.89999997615814209</v>
      </c>
      <c r="I2916">
        <v>0.89999997615814209</v>
      </c>
      <c r="J2916">
        <v>7.5999999046325684</v>
      </c>
      <c r="K2916">
        <v>1.6000000238418579</v>
      </c>
      <c r="L2916">
        <v>7.4000000953674316</v>
      </c>
      <c r="M2916">
        <v>0</v>
      </c>
      <c r="P2916">
        <v>0.5</v>
      </c>
      <c r="Q2916">
        <v>7.9000000953674316</v>
      </c>
      <c r="T2916">
        <v>0</v>
      </c>
      <c r="U2916">
        <v>0</v>
      </c>
      <c r="V2916">
        <v>0</v>
      </c>
      <c r="W2916">
        <v>1</v>
      </c>
      <c r="X2916">
        <v>1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 s="63"/>
      <c r="AF2916" s="63"/>
      <c r="AG2916">
        <f t="shared" si="45"/>
        <v>5.5248617620128448E-2</v>
      </c>
    </row>
    <row r="2917" spans="1:33" x14ac:dyDescent="0.25">
      <c r="A2917">
        <v>11097</v>
      </c>
      <c r="B2917" t="s">
        <v>146</v>
      </c>
      <c r="C2917" t="s">
        <v>465</v>
      </c>
      <c r="D2917">
        <v>1923</v>
      </c>
      <c r="E2917">
        <v>15.699999809265137</v>
      </c>
      <c r="F2917">
        <v>15.699999809265137</v>
      </c>
      <c r="G2917" s="7">
        <v>1</v>
      </c>
      <c r="H2917">
        <v>1.2999999523162842</v>
      </c>
      <c r="I2917">
        <v>1</v>
      </c>
      <c r="J2917">
        <v>6.6999998092651367</v>
      </c>
      <c r="K2917">
        <v>1.3999999761581421</v>
      </c>
      <c r="L2917">
        <v>6.4000000953674316</v>
      </c>
      <c r="M2917">
        <v>0</v>
      </c>
      <c r="P2917">
        <v>0.5</v>
      </c>
      <c r="Q2917">
        <v>6.9000000953674316</v>
      </c>
      <c r="T2917">
        <v>0</v>
      </c>
      <c r="U2917">
        <v>0</v>
      </c>
      <c r="V2917">
        <v>0</v>
      </c>
      <c r="W2917">
        <v>1</v>
      </c>
      <c r="X2917">
        <v>1</v>
      </c>
      <c r="Y2917">
        <v>0</v>
      </c>
      <c r="Z2917">
        <v>0</v>
      </c>
      <c r="AA2917">
        <v>0</v>
      </c>
      <c r="AB2917">
        <v>0</v>
      </c>
      <c r="AC2917">
        <v>1</v>
      </c>
      <c r="AD2917">
        <v>0</v>
      </c>
      <c r="AE2917" s="63"/>
      <c r="AF2917" s="63"/>
      <c r="AG2917">
        <f t="shared" si="45"/>
        <v>6.3694268289727227E-2</v>
      </c>
    </row>
    <row r="2918" spans="1:33" x14ac:dyDescent="0.25">
      <c r="A2918">
        <v>11097</v>
      </c>
      <c r="B2918" t="s">
        <v>146</v>
      </c>
      <c r="C2918" t="s">
        <v>466</v>
      </c>
      <c r="D2918">
        <v>1924</v>
      </c>
      <c r="E2918">
        <v>24.799999237060547</v>
      </c>
      <c r="F2918">
        <v>24.799999237060547</v>
      </c>
      <c r="G2918" s="7">
        <v>1.1000000238418579</v>
      </c>
      <c r="H2918">
        <v>1.7999999523162842</v>
      </c>
      <c r="I2918">
        <v>1.1000000238418579</v>
      </c>
      <c r="J2918">
        <v>6.5</v>
      </c>
      <c r="K2918">
        <v>1.6000000238418579</v>
      </c>
      <c r="L2918">
        <v>5.8000001907348633</v>
      </c>
      <c r="M2918">
        <v>0</v>
      </c>
      <c r="P2918">
        <v>7</v>
      </c>
      <c r="Q2918">
        <v>12.800000190734863</v>
      </c>
      <c r="T2918">
        <v>0</v>
      </c>
      <c r="U2918">
        <v>0</v>
      </c>
      <c r="V2918">
        <v>0</v>
      </c>
      <c r="W2918">
        <v>1</v>
      </c>
      <c r="X2918">
        <v>1</v>
      </c>
      <c r="Y2918">
        <v>0</v>
      </c>
      <c r="Z2918">
        <v>0</v>
      </c>
      <c r="AA2918">
        <v>0</v>
      </c>
      <c r="AB2918">
        <v>0</v>
      </c>
      <c r="AC2918">
        <v>1</v>
      </c>
      <c r="AD2918">
        <v>0</v>
      </c>
      <c r="AE2918" s="63"/>
      <c r="AF2918" s="63"/>
      <c r="AG2918">
        <f t="shared" si="45"/>
        <v>4.4354841035561129E-2</v>
      </c>
    </row>
    <row r="2919" spans="1:33" x14ac:dyDescent="0.25">
      <c r="A2919">
        <v>11097</v>
      </c>
      <c r="B2919" t="s">
        <v>146</v>
      </c>
      <c r="C2919" t="s">
        <v>467</v>
      </c>
      <c r="D2919">
        <v>1925</v>
      </c>
      <c r="E2919">
        <v>30.5</v>
      </c>
      <c r="F2919">
        <v>30.5</v>
      </c>
      <c r="G2919" s="7">
        <v>1.1000000238418579</v>
      </c>
      <c r="H2919">
        <v>2.4000000953674316</v>
      </c>
      <c r="I2919">
        <v>1.1000000238418579</v>
      </c>
      <c r="J2919">
        <v>8.6000003814697266</v>
      </c>
      <c r="K2919">
        <v>1.7000000476837158</v>
      </c>
      <c r="L2919">
        <v>8.3000001907348633</v>
      </c>
      <c r="M2919">
        <v>0</v>
      </c>
      <c r="P2919">
        <v>8.8999996185302734</v>
      </c>
      <c r="Q2919">
        <v>17.200000762939453</v>
      </c>
      <c r="T2919">
        <v>0</v>
      </c>
      <c r="U2919">
        <v>0</v>
      </c>
      <c r="V2919">
        <v>0</v>
      </c>
      <c r="W2919">
        <v>1</v>
      </c>
      <c r="X2919">
        <v>1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0</v>
      </c>
      <c r="AE2919" s="63"/>
      <c r="AF2919" s="63"/>
      <c r="AG2919">
        <f t="shared" si="45"/>
        <v>3.6065574552192066E-2</v>
      </c>
    </row>
    <row r="2920" spans="1:33" x14ac:dyDescent="0.25">
      <c r="A2920">
        <v>11097</v>
      </c>
      <c r="B2920" t="s">
        <v>146</v>
      </c>
      <c r="C2920" t="s">
        <v>468</v>
      </c>
      <c r="D2920">
        <v>1926</v>
      </c>
      <c r="E2920">
        <v>33.299999237060547</v>
      </c>
      <c r="F2920">
        <v>33.299999237060547</v>
      </c>
      <c r="G2920" s="7">
        <v>1.1000000238418579</v>
      </c>
      <c r="H2920">
        <v>3</v>
      </c>
      <c r="I2920">
        <v>1.1000000238418579</v>
      </c>
      <c r="J2920">
        <v>8.8000001907348633</v>
      </c>
      <c r="K2920">
        <v>1.5</v>
      </c>
      <c r="L2920">
        <v>10.199999809265137</v>
      </c>
      <c r="M2920">
        <v>0.10000000149011612</v>
      </c>
      <c r="P2920">
        <v>8.8000001907348633</v>
      </c>
      <c r="Q2920">
        <v>19</v>
      </c>
      <c r="T2920">
        <v>0</v>
      </c>
      <c r="U2920">
        <v>0</v>
      </c>
      <c r="V2920">
        <v>0</v>
      </c>
      <c r="W2920">
        <v>1</v>
      </c>
      <c r="X2920">
        <v>1</v>
      </c>
      <c r="Y2920">
        <v>0</v>
      </c>
      <c r="Z2920">
        <v>0</v>
      </c>
      <c r="AA2920">
        <v>0</v>
      </c>
      <c r="AB2920">
        <v>0</v>
      </c>
      <c r="AC2920">
        <v>1</v>
      </c>
      <c r="AD2920">
        <v>0</v>
      </c>
      <c r="AE2920" s="63"/>
      <c r="AF2920" s="63"/>
      <c r="AG2920">
        <f t="shared" si="45"/>
        <v>3.3033034505827723E-2</v>
      </c>
    </row>
    <row r="2921" spans="1:33" x14ac:dyDescent="0.25">
      <c r="A2921">
        <v>11097</v>
      </c>
      <c r="B2921" t="s">
        <v>146</v>
      </c>
      <c r="C2921" t="s">
        <v>469</v>
      </c>
      <c r="D2921">
        <v>1927</v>
      </c>
      <c r="E2921">
        <v>37.200000762939453</v>
      </c>
      <c r="F2921">
        <v>37.200000762939453</v>
      </c>
      <c r="G2921" s="7">
        <v>1.2000000476837158</v>
      </c>
      <c r="H2921">
        <v>3.9000000953674316</v>
      </c>
      <c r="I2921">
        <v>1.2000000476837158</v>
      </c>
      <c r="J2921">
        <v>13.199999809265137</v>
      </c>
      <c r="K2921">
        <v>1.8999999761581421</v>
      </c>
      <c r="L2921">
        <v>13.100000381469727</v>
      </c>
      <c r="M2921">
        <v>1.1000000238418579</v>
      </c>
      <c r="P2921">
        <v>9.6999998092651367</v>
      </c>
      <c r="Q2921">
        <v>22.799999237060547</v>
      </c>
      <c r="T2921">
        <v>0</v>
      </c>
      <c r="U2921">
        <v>0</v>
      </c>
      <c r="V2921">
        <v>0</v>
      </c>
      <c r="W2921">
        <v>1</v>
      </c>
      <c r="X2921">
        <v>1</v>
      </c>
      <c r="Y2921">
        <v>0</v>
      </c>
      <c r="Z2921">
        <v>0</v>
      </c>
      <c r="AA2921">
        <v>0</v>
      </c>
      <c r="AB2921">
        <v>0</v>
      </c>
      <c r="AC2921">
        <v>1</v>
      </c>
      <c r="AD2921">
        <v>0</v>
      </c>
      <c r="AE2921" s="63"/>
      <c r="AF2921" s="63"/>
      <c r="AG2921">
        <f t="shared" si="45"/>
        <v>3.2258065136364658E-2</v>
      </c>
    </row>
    <row r="2922" spans="1:33" x14ac:dyDescent="0.25">
      <c r="A2922">
        <v>11097</v>
      </c>
      <c r="B2922" t="s">
        <v>146</v>
      </c>
      <c r="C2922" t="s">
        <v>470</v>
      </c>
      <c r="D2922">
        <v>1928</v>
      </c>
      <c r="E2922">
        <v>41.599998474121094</v>
      </c>
      <c r="F2922">
        <v>41.599998474121094</v>
      </c>
      <c r="G2922" s="7">
        <v>1.2999999523162842</v>
      </c>
      <c r="H2922">
        <v>4.6999998092651367</v>
      </c>
      <c r="I2922">
        <v>1.2999999523162842</v>
      </c>
      <c r="J2922">
        <v>15.800000190734863</v>
      </c>
      <c r="K2922">
        <v>5.1999998092651367</v>
      </c>
      <c r="L2922">
        <v>10.600000381469727</v>
      </c>
      <c r="M2922">
        <v>2.2999999523162842</v>
      </c>
      <c r="P2922">
        <v>11.300000190734863</v>
      </c>
      <c r="Q2922">
        <v>21.900001525878906</v>
      </c>
      <c r="S2922">
        <v>17</v>
      </c>
      <c r="T2922">
        <v>0</v>
      </c>
      <c r="U2922">
        <v>0</v>
      </c>
      <c r="V2922">
        <v>0</v>
      </c>
      <c r="W2922">
        <v>1</v>
      </c>
      <c r="X2922">
        <v>1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 s="63"/>
      <c r="AF2922" s="63"/>
      <c r="AG2922">
        <f t="shared" si="45"/>
        <v>3.125E-2</v>
      </c>
    </row>
    <row r="2923" spans="1:33" x14ac:dyDescent="0.25">
      <c r="A2923">
        <v>11097</v>
      </c>
      <c r="B2923" t="s">
        <v>146</v>
      </c>
      <c r="C2923" t="s">
        <v>471</v>
      </c>
      <c r="D2923">
        <v>1929</v>
      </c>
      <c r="E2923">
        <v>44.900001525878906</v>
      </c>
      <c r="F2923">
        <v>44.900001525878906</v>
      </c>
      <c r="G2923" s="7">
        <v>1.5</v>
      </c>
      <c r="H2923">
        <v>5.8000001907348633</v>
      </c>
      <c r="I2923">
        <v>1.3999999761581421</v>
      </c>
      <c r="J2923">
        <v>17</v>
      </c>
      <c r="K2923">
        <v>5.1999998092651367</v>
      </c>
      <c r="L2923">
        <v>16.100000381469727</v>
      </c>
      <c r="M2923">
        <v>1.3999999761581421</v>
      </c>
      <c r="P2923">
        <v>11.899999618530273</v>
      </c>
      <c r="Q2923">
        <v>28</v>
      </c>
      <c r="S2923">
        <v>22.299999237060547</v>
      </c>
      <c r="T2923">
        <v>0</v>
      </c>
      <c r="U2923">
        <v>0</v>
      </c>
      <c r="V2923">
        <v>0</v>
      </c>
      <c r="W2923">
        <v>1</v>
      </c>
      <c r="X2923">
        <v>1</v>
      </c>
      <c r="Y2923">
        <v>0</v>
      </c>
      <c r="Z2923">
        <v>0</v>
      </c>
      <c r="AA2923">
        <v>0</v>
      </c>
      <c r="AB2923">
        <v>0</v>
      </c>
      <c r="AC2923">
        <v>1</v>
      </c>
      <c r="AD2923">
        <v>0</v>
      </c>
      <c r="AE2923" s="63"/>
      <c r="AF2923" s="63"/>
      <c r="AG2923">
        <f t="shared" si="45"/>
        <v>3.34075712477526E-2</v>
      </c>
    </row>
    <row r="2924" spans="1:33" x14ac:dyDescent="0.25">
      <c r="A2924">
        <v>11097</v>
      </c>
      <c r="B2924" t="s">
        <v>146</v>
      </c>
      <c r="C2924" t="s">
        <v>472</v>
      </c>
      <c r="D2924">
        <v>1930</v>
      </c>
      <c r="E2924">
        <v>56.900001525878906</v>
      </c>
      <c r="F2924">
        <v>56.900001525878906</v>
      </c>
      <c r="G2924" s="7">
        <v>1.6000000238418579</v>
      </c>
      <c r="H2924">
        <v>6.8000001907348633</v>
      </c>
      <c r="I2924">
        <v>1.6000000238418579</v>
      </c>
      <c r="J2924">
        <v>25.600000381469727</v>
      </c>
      <c r="K2924">
        <v>4.0999999046325684</v>
      </c>
      <c r="L2924">
        <v>12.699999809265137</v>
      </c>
      <c r="M2924">
        <v>12.600000381469727</v>
      </c>
      <c r="N2924">
        <v>3.2999999523162842</v>
      </c>
      <c r="P2924">
        <v>16.200000762939453</v>
      </c>
      <c r="Q2924">
        <v>28.900001525878906</v>
      </c>
      <c r="S2924">
        <v>21.899999618530273</v>
      </c>
      <c r="T2924">
        <v>0</v>
      </c>
      <c r="U2924">
        <v>0</v>
      </c>
      <c r="V2924">
        <v>0</v>
      </c>
      <c r="W2924">
        <v>1</v>
      </c>
      <c r="X2924">
        <v>1</v>
      </c>
      <c r="Y2924">
        <v>0</v>
      </c>
      <c r="Z2924">
        <v>0</v>
      </c>
      <c r="AA2924">
        <v>0</v>
      </c>
      <c r="AB2924">
        <v>0</v>
      </c>
      <c r="AC2924">
        <v>1</v>
      </c>
      <c r="AD2924">
        <v>0</v>
      </c>
      <c r="AE2924" s="63"/>
      <c r="AF2924" s="63"/>
      <c r="AG2924">
        <f t="shared" si="45"/>
        <v>2.8119507573548232E-2</v>
      </c>
    </row>
    <row r="2925" spans="1:33" x14ac:dyDescent="0.25">
      <c r="A2925">
        <v>11097</v>
      </c>
      <c r="B2925" t="s">
        <v>146</v>
      </c>
      <c r="C2925" t="s">
        <v>473</v>
      </c>
      <c r="D2925">
        <v>1931</v>
      </c>
      <c r="E2925">
        <v>63.5</v>
      </c>
      <c r="F2925">
        <v>63.5</v>
      </c>
      <c r="G2925" s="7">
        <v>2.2000000476837158</v>
      </c>
      <c r="H2925">
        <v>7.8000001907348633</v>
      </c>
      <c r="I2925">
        <v>2.0999999046325684</v>
      </c>
      <c r="J2925">
        <v>26</v>
      </c>
      <c r="K2925">
        <v>2.9000000953674316</v>
      </c>
      <c r="L2925">
        <v>16.600000381469727</v>
      </c>
      <c r="M2925">
        <v>10.899999618530273</v>
      </c>
      <c r="N2925">
        <v>4.0999999046325684</v>
      </c>
      <c r="P2925">
        <v>17.200000762939453</v>
      </c>
      <c r="Q2925">
        <v>33.800003051757813</v>
      </c>
      <c r="S2925">
        <v>26.799999237060547</v>
      </c>
      <c r="T2925">
        <v>0</v>
      </c>
      <c r="U2925">
        <v>0</v>
      </c>
      <c r="V2925">
        <v>0</v>
      </c>
      <c r="W2925">
        <v>1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1</v>
      </c>
      <c r="AD2925">
        <v>0</v>
      </c>
      <c r="AE2925" s="63"/>
      <c r="AF2925" s="63"/>
      <c r="AG2925">
        <f t="shared" si="45"/>
        <v>3.4645670042263238E-2</v>
      </c>
    </row>
    <row r="2926" spans="1:33" x14ac:dyDescent="0.25">
      <c r="A2926">
        <v>11097</v>
      </c>
      <c r="B2926" t="s">
        <v>146</v>
      </c>
      <c r="C2926" t="s">
        <v>474</v>
      </c>
      <c r="D2926">
        <v>1932</v>
      </c>
      <c r="E2926">
        <v>70.300003051757813</v>
      </c>
      <c r="F2926">
        <v>70.300003051757813</v>
      </c>
      <c r="G2926" s="7">
        <v>2.5</v>
      </c>
      <c r="H2926">
        <v>9.1000003814697266</v>
      </c>
      <c r="I2926">
        <v>2.4000000953674316</v>
      </c>
      <c r="J2926">
        <v>30.799999237060547</v>
      </c>
      <c r="K2926">
        <v>5.1999998092651367</v>
      </c>
      <c r="L2926">
        <v>10.300000190734863</v>
      </c>
      <c r="M2926">
        <v>14.5</v>
      </c>
      <c r="N2926">
        <v>4</v>
      </c>
      <c r="P2926">
        <v>18.5</v>
      </c>
      <c r="Q2926">
        <v>28.799999237060547</v>
      </c>
      <c r="S2926">
        <v>25.799999237060547</v>
      </c>
      <c r="T2926">
        <v>0</v>
      </c>
      <c r="U2926">
        <v>0</v>
      </c>
      <c r="V2926">
        <v>0</v>
      </c>
      <c r="W2926">
        <v>1</v>
      </c>
      <c r="X2926">
        <v>1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0</v>
      </c>
      <c r="AE2926" s="63"/>
      <c r="AF2926" s="63"/>
      <c r="AG2926">
        <f t="shared" si="45"/>
        <v>3.5561876123382172E-2</v>
      </c>
    </row>
    <row r="2927" spans="1:33" x14ac:dyDescent="0.25">
      <c r="A2927">
        <v>11097</v>
      </c>
      <c r="B2927" t="s">
        <v>146</v>
      </c>
      <c r="C2927" t="s">
        <v>475</v>
      </c>
      <c r="D2927">
        <v>1933</v>
      </c>
      <c r="E2927">
        <v>70.699996948242188</v>
      </c>
      <c r="F2927">
        <v>70.699996948242188</v>
      </c>
      <c r="G2927" s="7">
        <v>3</v>
      </c>
      <c r="H2927">
        <v>9.8000001907348633</v>
      </c>
      <c r="I2927">
        <v>2.9000000953674316</v>
      </c>
      <c r="J2927">
        <v>29.799999237060547</v>
      </c>
      <c r="K2927">
        <v>4.9000000953674316</v>
      </c>
      <c r="L2927">
        <v>15.399999618530273</v>
      </c>
      <c r="M2927">
        <v>14.899999618530273</v>
      </c>
      <c r="N2927">
        <v>4</v>
      </c>
      <c r="P2927">
        <v>19.299999237060547</v>
      </c>
      <c r="Q2927">
        <v>34.699996948242188</v>
      </c>
      <c r="S2927">
        <v>19.299999237060547</v>
      </c>
      <c r="T2927">
        <v>0</v>
      </c>
      <c r="U2927">
        <v>0</v>
      </c>
      <c r="V2927">
        <v>0</v>
      </c>
      <c r="W2927">
        <v>1</v>
      </c>
      <c r="X2927">
        <v>1</v>
      </c>
      <c r="Y2927">
        <v>0</v>
      </c>
      <c r="Z2927">
        <v>0</v>
      </c>
      <c r="AA2927">
        <v>0</v>
      </c>
      <c r="AB2927">
        <v>0</v>
      </c>
      <c r="AC2927">
        <v>1</v>
      </c>
      <c r="AD2927">
        <v>0</v>
      </c>
      <c r="AE2927" s="63"/>
      <c r="AF2927" s="63"/>
      <c r="AG2927">
        <f t="shared" si="45"/>
        <v>4.2432816541650348E-2</v>
      </c>
    </row>
    <row r="2928" spans="1:33" x14ac:dyDescent="0.25">
      <c r="A2928">
        <v>11097</v>
      </c>
      <c r="B2928" t="s">
        <v>146</v>
      </c>
      <c r="C2928" t="s">
        <v>476</v>
      </c>
      <c r="D2928">
        <v>1934</v>
      </c>
      <c r="E2928">
        <v>64.599998474121094</v>
      </c>
      <c r="F2928">
        <v>64.599998474121094</v>
      </c>
      <c r="G2928" s="7">
        <v>3</v>
      </c>
      <c r="H2928">
        <v>11.300000190734863</v>
      </c>
      <c r="I2928">
        <v>2.9000000953674316</v>
      </c>
      <c r="J2928">
        <v>21.700000762939453</v>
      </c>
      <c r="K2928">
        <v>3.5</v>
      </c>
      <c r="L2928">
        <v>13.600000381469727</v>
      </c>
      <c r="M2928">
        <v>12</v>
      </c>
      <c r="N2928">
        <v>2.4000000953674316</v>
      </c>
      <c r="P2928">
        <v>18.100000381469727</v>
      </c>
      <c r="Q2928">
        <v>31.700000762939453</v>
      </c>
      <c r="S2928">
        <v>16.100000381469727</v>
      </c>
      <c r="T2928">
        <v>0</v>
      </c>
      <c r="U2928">
        <v>0</v>
      </c>
      <c r="V2928">
        <v>0</v>
      </c>
      <c r="W2928">
        <v>1</v>
      </c>
      <c r="X2928">
        <v>1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 s="63"/>
      <c r="AF2928" s="63"/>
      <c r="AG2928">
        <f t="shared" si="45"/>
        <v>4.6439629579895531E-2</v>
      </c>
    </row>
    <row r="2929" spans="1:33" x14ac:dyDescent="0.25">
      <c r="A2929">
        <v>11097</v>
      </c>
      <c r="B2929" t="s">
        <v>146</v>
      </c>
      <c r="C2929" t="s">
        <v>477</v>
      </c>
      <c r="D2929">
        <v>1935</v>
      </c>
      <c r="E2929">
        <v>52</v>
      </c>
      <c r="F2929">
        <v>52</v>
      </c>
      <c r="G2929" s="7">
        <v>3</v>
      </c>
      <c r="H2929">
        <v>11.600000381469727</v>
      </c>
      <c r="I2929">
        <v>2.9000000953674316</v>
      </c>
      <c r="J2929">
        <v>18.399999618530273</v>
      </c>
      <c r="K2929">
        <v>1.6000000238418579</v>
      </c>
      <c r="L2929">
        <v>2.9000000953674316</v>
      </c>
      <c r="M2929">
        <v>13.300000190734863</v>
      </c>
      <c r="N2929">
        <v>2.2999999523162842</v>
      </c>
      <c r="P2929">
        <v>16.700000762939453</v>
      </c>
      <c r="Q2929">
        <v>19.600000381469727</v>
      </c>
      <c r="S2929">
        <v>15.199999809265137</v>
      </c>
      <c r="T2929">
        <v>0</v>
      </c>
      <c r="U2929">
        <v>0</v>
      </c>
      <c r="V2929">
        <v>0</v>
      </c>
      <c r="W2929">
        <v>1</v>
      </c>
      <c r="X2929">
        <v>1</v>
      </c>
      <c r="Y2929">
        <v>0</v>
      </c>
      <c r="Z2929">
        <v>0</v>
      </c>
      <c r="AA2929">
        <v>0</v>
      </c>
      <c r="AB2929">
        <v>0</v>
      </c>
      <c r="AC2929">
        <v>1</v>
      </c>
      <c r="AD2929">
        <v>0</v>
      </c>
      <c r="AE2929" s="63"/>
      <c r="AF2929" s="63"/>
      <c r="AG2929">
        <f t="shared" si="45"/>
        <v>5.7692307692307696E-2</v>
      </c>
    </row>
    <row r="2930" spans="1:33" x14ac:dyDescent="0.25">
      <c r="A2930">
        <v>11097</v>
      </c>
      <c r="B2930" t="s">
        <v>146</v>
      </c>
      <c r="C2930" t="s">
        <v>478</v>
      </c>
      <c r="D2930">
        <v>1936</v>
      </c>
      <c r="E2930">
        <v>53.700000762939453</v>
      </c>
      <c r="F2930">
        <v>53.700000762939453</v>
      </c>
      <c r="G2930" s="7">
        <v>3</v>
      </c>
      <c r="H2930">
        <v>13.300000190734863</v>
      </c>
      <c r="I2930">
        <v>2.9000000953674316</v>
      </c>
      <c r="J2930">
        <v>19.399999618530273</v>
      </c>
      <c r="K2930">
        <v>2.7999999523162842</v>
      </c>
      <c r="L2930">
        <v>4.4000000953674316</v>
      </c>
      <c r="M2930">
        <v>12.5</v>
      </c>
      <c r="N2930">
        <v>2.2000000476837158</v>
      </c>
      <c r="P2930">
        <v>31</v>
      </c>
      <c r="Q2930">
        <v>35.400001525878906</v>
      </c>
      <c r="S2930">
        <v>23.399999618530273</v>
      </c>
      <c r="T2930">
        <v>0</v>
      </c>
      <c r="U2930">
        <v>0</v>
      </c>
      <c r="V2930">
        <v>0</v>
      </c>
      <c r="W2930">
        <v>1</v>
      </c>
      <c r="X2930">
        <v>1</v>
      </c>
      <c r="Y2930">
        <v>0</v>
      </c>
      <c r="Z2930">
        <v>0</v>
      </c>
      <c r="AA2930">
        <v>0</v>
      </c>
      <c r="AB2930">
        <v>0</v>
      </c>
      <c r="AC2930">
        <v>1</v>
      </c>
      <c r="AD2930">
        <v>0</v>
      </c>
      <c r="AE2930" s="63"/>
      <c r="AF2930" s="63"/>
      <c r="AG2930">
        <f t="shared" si="45"/>
        <v>5.5865920993997856E-2</v>
      </c>
    </row>
    <row r="2931" spans="1:33" x14ac:dyDescent="0.25">
      <c r="A2931">
        <v>11097</v>
      </c>
      <c r="B2931" t="s">
        <v>146</v>
      </c>
      <c r="C2931" t="s">
        <v>479</v>
      </c>
      <c r="D2931">
        <v>1937</v>
      </c>
      <c r="E2931">
        <v>63.799999237060547</v>
      </c>
      <c r="F2931">
        <v>63.799999237060547</v>
      </c>
      <c r="G2931" s="7">
        <v>3.0999999046325684</v>
      </c>
      <c r="H2931">
        <v>13.199999809265137</v>
      </c>
      <c r="I2931">
        <v>3</v>
      </c>
      <c r="J2931">
        <v>27.600000381469727</v>
      </c>
      <c r="K2931">
        <v>3.0999999046325684</v>
      </c>
      <c r="L2931">
        <v>8.6000003814697266</v>
      </c>
      <c r="M2931">
        <v>12</v>
      </c>
      <c r="N2931">
        <v>2.2000000476837158</v>
      </c>
      <c r="O2931">
        <v>4.1999998092651367</v>
      </c>
      <c r="P2931">
        <v>36.900001525878906</v>
      </c>
      <c r="Q2931">
        <v>45.5</v>
      </c>
      <c r="S2931">
        <v>23.799999237060547</v>
      </c>
      <c r="T2931">
        <v>0</v>
      </c>
      <c r="U2931">
        <v>0</v>
      </c>
      <c r="V2931">
        <v>0</v>
      </c>
      <c r="W2931">
        <v>1</v>
      </c>
      <c r="X2931">
        <v>1</v>
      </c>
      <c r="Y2931">
        <v>0</v>
      </c>
      <c r="Z2931">
        <v>0</v>
      </c>
      <c r="AA2931">
        <v>0</v>
      </c>
      <c r="AB2931">
        <v>0</v>
      </c>
      <c r="AC2931">
        <v>1</v>
      </c>
      <c r="AD2931">
        <v>0</v>
      </c>
      <c r="AE2931" s="63"/>
      <c r="AF2931" s="63"/>
      <c r="AG2931">
        <f t="shared" si="45"/>
        <v>4.8589340779048487E-2</v>
      </c>
    </row>
    <row r="2932" spans="1:33" x14ac:dyDescent="0.25">
      <c r="A2932">
        <v>11097</v>
      </c>
      <c r="B2932" t="s">
        <v>146</v>
      </c>
      <c r="C2932" t="s">
        <v>480</v>
      </c>
      <c r="D2932">
        <v>1938</v>
      </c>
      <c r="E2932">
        <v>69.400001525878906</v>
      </c>
      <c r="F2932">
        <v>69.400001525878906</v>
      </c>
      <c r="G2932" s="7">
        <v>3.4000000953674316</v>
      </c>
      <c r="H2932">
        <v>14</v>
      </c>
      <c r="I2932">
        <v>3.2999999523162842</v>
      </c>
      <c r="J2932">
        <v>26.200000762939453</v>
      </c>
      <c r="K2932">
        <v>5.1999998092651367</v>
      </c>
      <c r="L2932">
        <v>8.8000001907348633</v>
      </c>
      <c r="M2932">
        <v>13.699999809265137</v>
      </c>
      <c r="N2932">
        <v>2.4000000953674316</v>
      </c>
      <c r="O2932">
        <v>1</v>
      </c>
      <c r="P2932">
        <v>35.700000762939453</v>
      </c>
      <c r="Q2932">
        <v>44.5</v>
      </c>
      <c r="S2932">
        <v>24.5</v>
      </c>
      <c r="T2932">
        <v>0</v>
      </c>
      <c r="U2932">
        <v>0</v>
      </c>
      <c r="V2932">
        <v>0</v>
      </c>
      <c r="W2932">
        <v>1</v>
      </c>
      <c r="X2932">
        <v>1</v>
      </c>
      <c r="Y2932">
        <v>0</v>
      </c>
      <c r="Z2932">
        <v>0</v>
      </c>
      <c r="AA2932">
        <v>0</v>
      </c>
      <c r="AB2932">
        <v>0</v>
      </c>
      <c r="AC2932">
        <v>1</v>
      </c>
      <c r="AD2932">
        <v>0</v>
      </c>
      <c r="AE2932" s="63"/>
      <c r="AF2932" s="63"/>
      <c r="AG2932">
        <f t="shared" si="45"/>
        <v>4.8991354763869698E-2</v>
      </c>
    </row>
    <row r="2933" spans="1:33" s="4" customFormat="1" x14ac:dyDescent="0.25">
      <c r="A2933" s="4">
        <v>11097</v>
      </c>
      <c r="B2933" s="4" t="s">
        <v>146</v>
      </c>
      <c r="C2933" s="4" t="s">
        <v>481</v>
      </c>
      <c r="D2933" s="4">
        <v>1939</v>
      </c>
      <c r="E2933" s="4">
        <v>72.5</v>
      </c>
      <c r="F2933" s="4">
        <v>72.5</v>
      </c>
      <c r="G2933" s="7">
        <v>3.5</v>
      </c>
      <c r="H2933" s="4">
        <v>15.399999618530273</v>
      </c>
      <c r="I2933" s="4">
        <v>3.4000000953674316</v>
      </c>
      <c r="J2933" s="4">
        <v>26.700000762939453</v>
      </c>
      <c r="K2933" s="4">
        <v>8</v>
      </c>
      <c r="L2933" s="4">
        <v>5.4000000953674316</v>
      </c>
      <c r="M2933" s="4">
        <v>15.199999809265137</v>
      </c>
      <c r="N2933" s="4">
        <v>2.2000000476837158</v>
      </c>
      <c r="O2933" s="4">
        <v>0.20000000298023224</v>
      </c>
      <c r="P2933" s="4">
        <v>37.599998474121094</v>
      </c>
      <c r="Q2933" s="4">
        <v>43</v>
      </c>
      <c r="T2933" s="4">
        <v>0</v>
      </c>
      <c r="U2933" s="4">
        <v>0</v>
      </c>
      <c r="V2933" s="4">
        <v>0</v>
      </c>
      <c r="W2933" s="4">
        <v>1</v>
      </c>
      <c r="X2933" s="4">
        <v>1</v>
      </c>
      <c r="Y2933" s="4">
        <v>0</v>
      </c>
      <c r="Z2933" s="4">
        <v>0</v>
      </c>
      <c r="AA2933" s="4">
        <v>0</v>
      </c>
      <c r="AB2933" s="4">
        <v>0</v>
      </c>
      <c r="AC2933" s="4">
        <v>1</v>
      </c>
      <c r="AD2933" s="4">
        <v>0</v>
      </c>
      <c r="AE2933" s="63"/>
      <c r="AF2933" s="63"/>
      <c r="AG2933">
        <f t="shared" si="45"/>
        <v>4.8275862068965517E-2</v>
      </c>
    </row>
    <row r="2934" spans="1:33" x14ac:dyDescent="0.25">
      <c r="A2934">
        <v>11098</v>
      </c>
      <c r="B2934" t="s">
        <v>147</v>
      </c>
      <c r="C2934" t="s">
        <v>462</v>
      </c>
      <c r="D2934">
        <v>1920</v>
      </c>
      <c r="E2934">
        <v>4.4000000953674316</v>
      </c>
      <c r="F2934">
        <v>4.4000000953674316</v>
      </c>
      <c r="G2934" s="7">
        <v>0.20000000298023224</v>
      </c>
      <c r="H2934">
        <v>0</v>
      </c>
      <c r="I2934">
        <v>0.20000000298023224</v>
      </c>
      <c r="J2934">
        <v>2</v>
      </c>
      <c r="K2934">
        <v>0.5</v>
      </c>
      <c r="L2934">
        <v>1</v>
      </c>
      <c r="M2934">
        <v>0.10000000149011612</v>
      </c>
      <c r="P2934">
        <v>1.7999999523162842</v>
      </c>
      <c r="Q2934">
        <v>2.7999999523162842</v>
      </c>
      <c r="S2934">
        <v>3.0999999046325684</v>
      </c>
      <c r="T2934">
        <v>0</v>
      </c>
      <c r="U2934">
        <v>0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0</v>
      </c>
      <c r="AB2934">
        <v>1</v>
      </c>
      <c r="AC2934">
        <v>0</v>
      </c>
      <c r="AD2934">
        <v>0</v>
      </c>
      <c r="AE2934" s="63">
        <f>AVERAGE(G2934:G2950)</f>
        <v>3.8750000009313226</v>
      </c>
      <c r="AF2934" s="63">
        <f>_xlfn.VAR.S(G2934:G2950)</f>
        <v>9.4899999934931589</v>
      </c>
      <c r="AG2934">
        <f t="shared" si="45"/>
        <v>4.545454514667023E-2</v>
      </c>
    </row>
    <row r="2935" spans="1:33" x14ac:dyDescent="0.25">
      <c r="A2935">
        <v>11098</v>
      </c>
      <c r="B2935" t="s">
        <v>147</v>
      </c>
      <c r="C2935" t="s">
        <v>463</v>
      </c>
      <c r="D2935">
        <v>1921</v>
      </c>
      <c r="E2935">
        <v>10.300000190734863</v>
      </c>
      <c r="F2935">
        <v>10.300000190734863</v>
      </c>
      <c r="G2935" s="7">
        <v>0.69999998807907104</v>
      </c>
      <c r="H2935">
        <v>0.20000000298023224</v>
      </c>
      <c r="I2935">
        <v>0.69999998807907104</v>
      </c>
      <c r="J2935">
        <v>3.7999999523162842</v>
      </c>
      <c r="K2935">
        <v>0.20000000298023224</v>
      </c>
      <c r="L2935">
        <v>1.6000000238418579</v>
      </c>
      <c r="M2935">
        <v>0.80000001192092896</v>
      </c>
      <c r="O2935">
        <v>0.69999998807907104</v>
      </c>
      <c r="P2935">
        <v>3.5999999046325684</v>
      </c>
      <c r="Q2935">
        <v>5.1999998092651367</v>
      </c>
      <c r="S2935">
        <v>6.6999998092651367</v>
      </c>
      <c r="T2935">
        <v>0</v>
      </c>
      <c r="U2935">
        <v>0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0</v>
      </c>
      <c r="AE2935" s="63"/>
      <c r="AF2935" s="63"/>
      <c r="AG2935">
        <f t="shared" si="45"/>
        <v>6.7961162632670671E-2</v>
      </c>
    </row>
    <row r="2936" spans="1:33" x14ac:dyDescent="0.25">
      <c r="A2936">
        <v>11098</v>
      </c>
      <c r="B2936" t="s">
        <v>147</v>
      </c>
      <c r="C2936" t="s">
        <v>464</v>
      </c>
      <c r="D2936">
        <v>1922</v>
      </c>
      <c r="E2936">
        <v>15.5</v>
      </c>
      <c r="F2936">
        <v>15.5</v>
      </c>
      <c r="G2936" s="7">
        <v>1</v>
      </c>
      <c r="H2936">
        <v>0.40000000596046448</v>
      </c>
      <c r="I2936">
        <v>1</v>
      </c>
      <c r="J2936">
        <v>6.6999998092651367</v>
      </c>
      <c r="K2936">
        <v>0.80000001192092896</v>
      </c>
      <c r="L2936">
        <v>4</v>
      </c>
      <c r="M2936">
        <v>0.89999997615814209</v>
      </c>
      <c r="P2936">
        <v>5.4000000953674316</v>
      </c>
      <c r="Q2936">
        <v>9.3999996185302734</v>
      </c>
      <c r="S2936">
        <v>8.6000003814697266</v>
      </c>
      <c r="T2936">
        <v>0</v>
      </c>
      <c r="U2936">
        <v>0</v>
      </c>
      <c r="V2936">
        <v>0</v>
      </c>
      <c r="W2936">
        <v>1</v>
      </c>
      <c r="X2936">
        <v>0</v>
      </c>
      <c r="Y2936">
        <v>0</v>
      </c>
      <c r="Z2936">
        <v>0</v>
      </c>
      <c r="AA2936">
        <v>0</v>
      </c>
      <c r="AB2936">
        <v>1</v>
      </c>
      <c r="AC2936">
        <v>0</v>
      </c>
      <c r="AD2936">
        <v>0</v>
      </c>
      <c r="AE2936" s="63"/>
      <c r="AF2936" s="63"/>
      <c r="AG2936">
        <f t="shared" si="45"/>
        <v>6.4516129032258063E-2</v>
      </c>
    </row>
    <row r="2937" spans="1:33" x14ac:dyDescent="0.25">
      <c r="A2937">
        <v>11098</v>
      </c>
      <c r="B2937" t="s">
        <v>147</v>
      </c>
      <c r="C2937" t="s">
        <v>465</v>
      </c>
      <c r="D2937">
        <v>1923</v>
      </c>
      <c r="E2937">
        <v>19.600000381469727</v>
      </c>
      <c r="F2937">
        <v>19.600000381469727</v>
      </c>
      <c r="G2937" s="7">
        <v>1.2000000476837158</v>
      </c>
      <c r="H2937">
        <v>0.60000002384185791</v>
      </c>
      <c r="I2937">
        <v>1.2000000476837158</v>
      </c>
      <c r="J2937">
        <v>9.1000003814697266</v>
      </c>
      <c r="K2937">
        <v>0.89999997615814209</v>
      </c>
      <c r="L2937">
        <v>5</v>
      </c>
      <c r="M2937">
        <v>1.2999999523162842</v>
      </c>
      <c r="O2937">
        <v>0.5</v>
      </c>
      <c r="P2937">
        <v>6.8000001907348633</v>
      </c>
      <c r="Q2937">
        <v>11.800000190734863</v>
      </c>
      <c r="S2937">
        <v>9.1000003814697266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0</v>
      </c>
      <c r="AB2937">
        <v>1</v>
      </c>
      <c r="AC2937">
        <v>0</v>
      </c>
      <c r="AD2937">
        <v>0</v>
      </c>
      <c r="AE2937" s="63"/>
      <c r="AF2937" s="63"/>
      <c r="AG2937">
        <f t="shared" si="45"/>
        <v>6.122449103716459E-2</v>
      </c>
    </row>
    <row r="2938" spans="1:33" x14ac:dyDescent="0.25">
      <c r="A2938">
        <v>11098</v>
      </c>
      <c r="B2938" t="s">
        <v>147</v>
      </c>
      <c r="C2938" t="s">
        <v>466</v>
      </c>
      <c r="D2938">
        <v>1924</v>
      </c>
      <c r="E2938">
        <v>22.799999237060547</v>
      </c>
      <c r="F2938">
        <v>22.799999237060547</v>
      </c>
      <c r="G2938" s="7">
        <v>1.3999999761581421</v>
      </c>
      <c r="H2938">
        <v>0.80000001192092896</v>
      </c>
      <c r="I2938">
        <v>1.3999999761581421</v>
      </c>
      <c r="J2938">
        <v>9.1000003814697266</v>
      </c>
      <c r="K2938">
        <v>0.5</v>
      </c>
      <c r="L2938">
        <v>5.0999999046325684</v>
      </c>
      <c r="M2938">
        <v>1.2000000476837158</v>
      </c>
      <c r="O2938">
        <v>0</v>
      </c>
      <c r="P2938">
        <v>7.8000001907348633</v>
      </c>
      <c r="Q2938">
        <v>12.899999618530273</v>
      </c>
      <c r="S2938">
        <v>11.800000190734863</v>
      </c>
      <c r="T2938">
        <v>0</v>
      </c>
      <c r="U2938">
        <v>0</v>
      </c>
      <c r="V2938">
        <v>0</v>
      </c>
      <c r="W2938">
        <v>1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 s="63"/>
      <c r="AF2938" s="63"/>
      <c r="AG2938">
        <f t="shared" si="45"/>
        <v>6.1403509780934312E-2</v>
      </c>
    </row>
    <row r="2939" spans="1:33" x14ac:dyDescent="0.25">
      <c r="A2939">
        <v>11098</v>
      </c>
      <c r="B2939" t="s">
        <v>147</v>
      </c>
      <c r="C2939" t="s">
        <v>467</v>
      </c>
      <c r="D2939">
        <v>1925</v>
      </c>
      <c r="E2939">
        <v>23.299999237060547</v>
      </c>
      <c r="F2939">
        <v>23.299999237060547</v>
      </c>
      <c r="G2939" s="7">
        <v>1.6000000238418579</v>
      </c>
      <c r="H2939">
        <v>1</v>
      </c>
      <c r="I2939">
        <v>1.6000000238418579</v>
      </c>
      <c r="J2939">
        <v>11.800000190734863</v>
      </c>
      <c r="K2939">
        <v>1.1000000238418579</v>
      </c>
      <c r="L2939">
        <v>6.8000001907348633</v>
      </c>
      <c r="M2939">
        <v>1.2999999523162842</v>
      </c>
      <c r="O2939">
        <v>0</v>
      </c>
      <c r="P2939">
        <v>8.3999996185302734</v>
      </c>
      <c r="Q2939">
        <v>15.199999809265137</v>
      </c>
      <c r="S2939">
        <v>13.199999809265137</v>
      </c>
      <c r="T2939">
        <v>0</v>
      </c>
      <c r="U2939">
        <v>0</v>
      </c>
      <c r="V2939">
        <v>0</v>
      </c>
      <c r="W2939">
        <v>1</v>
      </c>
      <c r="X2939">
        <v>0</v>
      </c>
      <c r="Y2939">
        <v>0</v>
      </c>
      <c r="Z2939">
        <v>0</v>
      </c>
      <c r="AA2939">
        <v>0</v>
      </c>
      <c r="AB2939">
        <v>1</v>
      </c>
      <c r="AC2939">
        <v>0</v>
      </c>
      <c r="AD2939">
        <v>0</v>
      </c>
      <c r="AE2939" s="63"/>
      <c r="AF2939" s="63"/>
      <c r="AG2939">
        <f t="shared" si="45"/>
        <v>6.866953116877908E-2</v>
      </c>
    </row>
    <row r="2940" spans="1:33" x14ac:dyDescent="0.25">
      <c r="A2940">
        <v>11098</v>
      </c>
      <c r="B2940" t="s">
        <v>147</v>
      </c>
      <c r="C2940" t="s">
        <v>468</v>
      </c>
      <c r="D2940">
        <v>1926</v>
      </c>
      <c r="E2940">
        <v>28.700000762939453</v>
      </c>
      <c r="F2940">
        <v>28.700000762939453</v>
      </c>
      <c r="G2940" s="7">
        <v>1.8999999761581421</v>
      </c>
      <c r="H2940">
        <v>1.1000000238418579</v>
      </c>
      <c r="I2940">
        <v>1.8999999761581421</v>
      </c>
      <c r="J2940">
        <v>13.199999809265137</v>
      </c>
      <c r="K2940">
        <v>2.2000000476837158</v>
      </c>
      <c r="L2940">
        <v>8.8000001907348633</v>
      </c>
      <c r="M2940">
        <v>1.5</v>
      </c>
      <c r="O2940">
        <v>0</v>
      </c>
      <c r="P2940">
        <v>7.1999998092651367</v>
      </c>
      <c r="Q2940">
        <v>16</v>
      </c>
      <c r="S2940">
        <v>23.899999618530273</v>
      </c>
      <c r="T2940">
        <v>0</v>
      </c>
      <c r="U2940">
        <v>0</v>
      </c>
      <c r="V2940">
        <v>0</v>
      </c>
      <c r="W2940">
        <v>1</v>
      </c>
      <c r="X2940">
        <v>0</v>
      </c>
      <c r="Y2940">
        <v>0</v>
      </c>
      <c r="Z2940">
        <v>0</v>
      </c>
      <c r="AA2940">
        <v>0</v>
      </c>
      <c r="AB2940">
        <v>1</v>
      </c>
      <c r="AC2940">
        <v>0</v>
      </c>
      <c r="AD2940">
        <v>0</v>
      </c>
      <c r="AE2940" s="63"/>
      <c r="AF2940" s="63"/>
      <c r="AG2940">
        <f t="shared" si="45"/>
        <v>6.6202088001740669E-2</v>
      </c>
    </row>
    <row r="2941" spans="1:33" x14ac:dyDescent="0.25">
      <c r="A2941">
        <v>11098</v>
      </c>
      <c r="B2941" t="s">
        <v>147</v>
      </c>
      <c r="C2941" t="s">
        <v>469</v>
      </c>
      <c r="D2941">
        <v>1927</v>
      </c>
      <c r="E2941">
        <v>35.799999237060547</v>
      </c>
      <c r="F2941">
        <v>35.799999237060547</v>
      </c>
      <c r="G2941" s="7">
        <v>2.5</v>
      </c>
      <c r="H2941">
        <v>1.3999999761581421</v>
      </c>
      <c r="I2941">
        <v>2.5</v>
      </c>
      <c r="J2941">
        <v>23.899999618530273</v>
      </c>
      <c r="K2941">
        <v>3.5</v>
      </c>
      <c r="L2941">
        <v>13.5</v>
      </c>
      <c r="M2941">
        <v>3.2000000476837158</v>
      </c>
      <c r="P2941">
        <v>11.399999618530273</v>
      </c>
      <c r="Q2941">
        <v>24.899999618530273</v>
      </c>
      <c r="S2941">
        <v>28.700000762939453</v>
      </c>
      <c r="T2941">
        <v>0</v>
      </c>
      <c r="U2941">
        <v>0</v>
      </c>
      <c r="V2941">
        <v>0</v>
      </c>
      <c r="W2941">
        <v>1</v>
      </c>
      <c r="X2941">
        <v>0</v>
      </c>
      <c r="Y2941">
        <v>0</v>
      </c>
      <c r="Z2941">
        <v>0</v>
      </c>
      <c r="AA2941">
        <v>0</v>
      </c>
      <c r="AB2941">
        <v>1</v>
      </c>
      <c r="AC2941">
        <v>0</v>
      </c>
      <c r="AD2941">
        <v>0</v>
      </c>
      <c r="AE2941" s="63"/>
      <c r="AF2941" s="63"/>
      <c r="AG2941">
        <f t="shared" si="45"/>
        <v>6.9832403722846256E-2</v>
      </c>
    </row>
    <row r="2942" spans="1:33" x14ac:dyDescent="0.25">
      <c r="A2942">
        <v>11098</v>
      </c>
      <c r="B2942" t="s">
        <v>147</v>
      </c>
      <c r="C2942" t="s">
        <v>470</v>
      </c>
      <c r="D2942">
        <v>1928</v>
      </c>
      <c r="E2942">
        <v>42.799999237060547</v>
      </c>
      <c r="F2942">
        <v>42.799999237060547</v>
      </c>
      <c r="G2942" s="7">
        <v>3</v>
      </c>
      <c r="H2942">
        <v>1.7999999523162842</v>
      </c>
      <c r="I2942">
        <v>3</v>
      </c>
      <c r="J2942">
        <v>28.700000762939453</v>
      </c>
      <c r="K2942">
        <v>3.0999999046325684</v>
      </c>
      <c r="L2942">
        <v>17</v>
      </c>
      <c r="M2942">
        <v>2.9000000953674316</v>
      </c>
      <c r="P2942">
        <v>16.299999237060547</v>
      </c>
      <c r="Q2942">
        <v>33.299999237060547</v>
      </c>
      <c r="S2942">
        <v>34.299999237060547</v>
      </c>
      <c r="T2942">
        <v>0</v>
      </c>
      <c r="U2942">
        <v>0</v>
      </c>
      <c r="V2942">
        <v>0</v>
      </c>
      <c r="W2942">
        <v>1</v>
      </c>
      <c r="X2942">
        <v>0</v>
      </c>
      <c r="Y2942">
        <v>0</v>
      </c>
      <c r="Z2942">
        <v>0</v>
      </c>
      <c r="AA2942">
        <v>0</v>
      </c>
      <c r="AB2942">
        <v>1</v>
      </c>
      <c r="AC2942">
        <v>0</v>
      </c>
      <c r="AD2942">
        <v>0</v>
      </c>
      <c r="AE2942" s="63"/>
      <c r="AF2942" s="63"/>
      <c r="AG2942">
        <f t="shared" si="45"/>
        <v>7.0093459193389385E-2</v>
      </c>
    </row>
    <row r="2943" spans="1:33" x14ac:dyDescent="0.25">
      <c r="A2943">
        <v>11098</v>
      </c>
      <c r="B2943" t="s">
        <v>147</v>
      </c>
      <c r="C2943" t="s">
        <v>471</v>
      </c>
      <c r="D2943">
        <v>1929</v>
      </c>
      <c r="E2943">
        <v>55.099998474121094</v>
      </c>
      <c r="F2943">
        <v>55.099998474121094</v>
      </c>
      <c r="G2943" s="7">
        <v>4</v>
      </c>
      <c r="H2943">
        <v>2.2999999523162842</v>
      </c>
      <c r="I2943">
        <v>4</v>
      </c>
      <c r="J2943">
        <v>34.299999237060547</v>
      </c>
      <c r="K2943">
        <v>5.4000000953674316</v>
      </c>
      <c r="L2943">
        <v>21.799999237060547</v>
      </c>
      <c r="M2943">
        <v>2.9000000953674316</v>
      </c>
      <c r="P2943">
        <v>22.5</v>
      </c>
      <c r="Q2943">
        <v>44.299999237060547</v>
      </c>
      <c r="S2943">
        <v>40</v>
      </c>
      <c r="T2943">
        <v>0</v>
      </c>
      <c r="U2943">
        <v>0</v>
      </c>
      <c r="V2943">
        <v>0</v>
      </c>
      <c r="W2943">
        <v>1</v>
      </c>
      <c r="X2943">
        <v>0</v>
      </c>
      <c r="Y2943">
        <v>0</v>
      </c>
      <c r="Z2943">
        <v>0</v>
      </c>
      <c r="AA2943">
        <v>0</v>
      </c>
      <c r="AB2943">
        <v>1</v>
      </c>
      <c r="AC2943">
        <v>0</v>
      </c>
      <c r="AD2943">
        <v>0</v>
      </c>
      <c r="AE2943" s="63"/>
      <c r="AF2943" s="63"/>
      <c r="AG2943">
        <f t="shared" si="45"/>
        <v>7.2595283317089143E-2</v>
      </c>
    </row>
    <row r="2944" spans="1:33" x14ac:dyDescent="0.25">
      <c r="A2944">
        <v>11098</v>
      </c>
      <c r="B2944" t="s">
        <v>147</v>
      </c>
      <c r="C2944" t="s">
        <v>472</v>
      </c>
      <c r="D2944">
        <v>1930</v>
      </c>
      <c r="E2944">
        <v>71.800003051757813</v>
      </c>
      <c r="F2944">
        <v>71.800003051757813</v>
      </c>
      <c r="G2944" s="7">
        <v>5</v>
      </c>
      <c r="H2944">
        <v>2.7999999523162842</v>
      </c>
      <c r="I2944">
        <v>5</v>
      </c>
      <c r="J2944">
        <v>40</v>
      </c>
      <c r="K2944">
        <v>7.4000000953674316</v>
      </c>
      <c r="L2944">
        <v>25.700000762939453</v>
      </c>
      <c r="M2944">
        <v>3.2000000476837158</v>
      </c>
      <c r="P2944">
        <v>32.700000762939453</v>
      </c>
      <c r="Q2944">
        <v>58.400001525878906</v>
      </c>
      <c r="S2944">
        <v>38.400001525878906</v>
      </c>
      <c r="T2944">
        <v>0</v>
      </c>
      <c r="U2944">
        <v>0</v>
      </c>
      <c r="V2944">
        <v>0</v>
      </c>
      <c r="W2944">
        <v>1</v>
      </c>
      <c r="X2944">
        <v>0</v>
      </c>
      <c r="Y2944">
        <v>0</v>
      </c>
      <c r="Z2944">
        <v>0</v>
      </c>
      <c r="AA2944">
        <v>0</v>
      </c>
      <c r="AB2944">
        <v>1</v>
      </c>
      <c r="AC2944">
        <v>0</v>
      </c>
      <c r="AD2944">
        <v>0</v>
      </c>
      <c r="AE2944" s="63"/>
      <c r="AF2944" s="63"/>
      <c r="AG2944">
        <f t="shared" si="45"/>
        <v>6.9637880048496595E-2</v>
      </c>
    </row>
    <row r="2945" spans="1:33" x14ac:dyDescent="0.25">
      <c r="A2945">
        <v>11098</v>
      </c>
      <c r="B2945" t="s">
        <v>147</v>
      </c>
      <c r="C2945" t="s">
        <v>473</v>
      </c>
      <c r="D2945">
        <v>1931</v>
      </c>
      <c r="E2945">
        <v>74.599998474121094</v>
      </c>
      <c r="F2945">
        <v>74.599998474121094</v>
      </c>
      <c r="G2945" s="7">
        <v>6.5</v>
      </c>
      <c r="H2945">
        <v>8.6000003814697266</v>
      </c>
      <c r="I2945">
        <v>6.5</v>
      </c>
      <c r="J2945">
        <v>38.400001525878906</v>
      </c>
      <c r="K2945">
        <v>5.5</v>
      </c>
      <c r="L2945">
        <v>26.399999618530273</v>
      </c>
      <c r="M2945">
        <v>3.7000000476837158</v>
      </c>
      <c r="P2945">
        <v>36.099998474121094</v>
      </c>
      <c r="Q2945">
        <v>62.5</v>
      </c>
      <c r="S2945">
        <v>38.799999237060547</v>
      </c>
      <c r="T2945">
        <v>0</v>
      </c>
      <c r="U2945">
        <v>0</v>
      </c>
      <c r="V2945">
        <v>0</v>
      </c>
      <c r="W2945">
        <v>1</v>
      </c>
      <c r="X2945">
        <v>0</v>
      </c>
      <c r="Y2945">
        <v>0</v>
      </c>
      <c r="Z2945">
        <v>0</v>
      </c>
      <c r="AA2945">
        <v>0</v>
      </c>
      <c r="AB2945">
        <v>1</v>
      </c>
      <c r="AC2945">
        <v>0</v>
      </c>
      <c r="AD2945">
        <v>0</v>
      </c>
      <c r="AE2945" s="63"/>
      <c r="AF2945" s="63"/>
      <c r="AG2945">
        <f t="shared" si="45"/>
        <v>8.7131369074422496E-2</v>
      </c>
    </row>
    <row r="2946" spans="1:33" x14ac:dyDescent="0.25">
      <c r="A2946">
        <v>11098</v>
      </c>
      <c r="B2946" t="s">
        <v>147</v>
      </c>
      <c r="C2946" t="s">
        <v>474</v>
      </c>
      <c r="D2946">
        <v>1932</v>
      </c>
      <c r="E2946">
        <v>80.099998474121094</v>
      </c>
      <c r="F2946">
        <v>80.099998474121094</v>
      </c>
      <c r="G2946" s="7">
        <v>7.5</v>
      </c>
      <c r="H2946">
        <v>8.1999998092651367</v>
      </c>
      <c r="I2946">
        <v>7.5</v>
      </c>
      <c r="J2946">
        <v>38.799999237060547</v>
      </c>
      <c r="K2946">
        <v>7.4000000953674316</v>
      </c>
      <c r="L2946">
        <v>27.100000381469727</v>
      </c>
      <c r="M2946">
        <v>4.4000000953674316</v>
      </c>
      <c r="P2946">
        <v>37.200000762939453</v>
      </c>
      <c r="Q2946">
        <v>64.300003051757813</v>
      </c>
      <c r="S2946">
        <v>42.799999237060547</v>
      </c>
      <c r="T2946">
        <v>0</v>
      </c>
      <c r="U2946">
        <v>0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0</v>
      </c>
      <c r="AB2946">
        <v>1</v>
      </c>
      <c r="AC2946">
        <v>0</v>
      </c>
      <c r="AD2946">
        <v>0</v>
      </c>
      <c r="AE2946" s="63"/>
      <c r="AF2946" s="63"/>
      <c r="AG2946">
        <f t="shared" si="45"/>
        <v>9.363296058517552E-2</v>
      </c>
    </row>
    <row r="2947" spans="1:33" x14ac:dyDescent="0.25">
      <c r="A2947">
        <v>11098</v>
      </c>
      <c r="B2947" t="s">
        <v>147</v>
      </c>
      <c r="C2947" t="s">
        <v>475</v>
      </c>
      <c r="D2947">
        <v>1933</v>
      </c>
      <c r="E2947">
        <v>83.300003051757813</v>
      </c>
      <c r="F2947">
        <v>83.300003051757813</v>
      </c>
      <c r="G2947" s="7">
        <v>8.5</v>
      </c>
      <c r="H2947">
        <v>9</v>
      </c>
      <c r="I2947">
        <v>8.5</v>
      </c>
      <c r="J2947">
        <v>42.799999237060547</v>
      </c>
      <c r="K2947">
        <v>10.199999809265137</v>
      </c>
      <c r="L2947">
        <v>27.200000762939453</v>
      </c>
      <c r="M2947">
        <v>4.3000001907348633</v>
      </c>
      <c r="P2947">
        <v>37.299999237060547</v>
      </c>
      <c r="Q2947">
        <v>64.5</v>
      </c>
      <c r="S2947">
        <v>30.799999237060547</v>
      </c>
      <c r="T2947">
        <v>0</v>
      </c>
      <c r="U2947">
        <v>0</v>
      </c>
      <c r="V2947">
        <v>0</v>
      </c>
      <c r="W2947">
        <v>1</v>
      </c>
      <c r="X2947">
        <v>0</v>
      </c>
      <c r="Y2947">
        <v>0</v>
      </c>
      <c r="Z2947">
        <v>0</v>
      </c>
      <c r="AA2947">
        <v>0</v>
      </c>
      <c r="AB2947">
        <v>1</v>
      </c>
      <c r="AC2947">
        <v>0</v>
      </c>
      <c r="AD2947">
        <v>0</v>
      </c>
      <c r="AE2947" s="63"/>
      <c r="AF2947" s="63"/>
      <c r="AG2947">
        <f t="shared" ref="AG2947:AG3010" si="46">G2947/E2947</f>
        <v>0.10204081258818912</v>
      </c>
    </row>
    <row r="2948" spans="1:33" x14ac:dyDescent="0.25">
      <c r="A2948">
        <v>11098</v>
      </c>
      <c r="B2948" t="s">
        <v>147</v>
      </c>
      <c r="C2948" t="s">
        <v>476</v>
      </c>
      <c r="D2948">
        <v>1934</v>
      </c>
      <c r="E2948">
        <v>63.700000762939453</v>
      </c>
      <c r="F2948">
        <v>63.700000762939453</v>
      </c>
      <c r="G2948" s="7">
        <v>8.5</v>
      </c>
      <c r="H2948">
        <v>8.3000001907348633</v>
      </c>
      <c r="I2948">
        <v>8.5</v>
      </c>
      <c r="J2948">
        <v>30.799999237060547</v>
      </c>
      <c r="K2948">
        <v>5.5999999046325684</v>
      </c>
      <c r="L2948">
        <v>16.5</v>
      </c>
      <c r="M2948">
        <v>4.5</v>
      </c>
      <c r="P2948">
        <v>32.900001525878906</v>
      </c>
      <c r="Q2948">
        <v>49.400001525878906</v>
      </c>
      <c r="S2948">
        <v>27.600000381469727</v>
      </c>
      <c r="T2948">
        <v>0</v>
      </c>
      <c r="U2948">
        <v>0</v>
      </c>
      <c r="V2948">
        <v>0</v>
      </c>
      <c r="W2948">
        <v>1</v>
      </c>
      <c r="X2948">
        <v>0</v>
      </c>
      <c r="Y2948">
        <v>0</v>
      </c>
      <c r="Z2948">
        <v>0</v>
      </c>
      <c r="AA2948">
        <v>0</v>
      </c>
      <c r="AB2948">
        <v>1</v>
      </c>
      <c r="AC2948">
        <v>0</v>
      </c>
      <c r="AD2948">
        <v>0</v>
      </c>
      <c r="AE2948" s="63"/>
      <c r="AF2948" s="63"/>
      <c r="AG2948">
        <f t="shared" si="46"/>
        <v>0.13343798898265138</v>
      </c>
    </row>
    <row r="2949" spans="1:33" x14ac:dyDescent="0.25">
      <c r="A2949">
        <v>11098</v>
      </c>
      <c r="B2949" t="s">
        <v>147</v>
      </c>
      <c r="C2949" t="s">
        <v>477</v>
      </c>
      <c r="D2949">
        <v>1935</v>
      </c>
      <c r="E2949">
        <v>56.5</v>
      </c>
      <c r="F2949">
        <v>56.5</v>
      </c>
      <c r="G2949" s="7">
        <v>8.5</v>
      </c>
      <c r="H2949">
        <v>7.5999999046325684</v>
      </c>
      <c r="I2949">
        <v>8.5</v>
      </c>
      <c r="J2949">
        <v>27.600000381469727</v>
      </c>
      <c r="K2949">
        <v>4.5999999046325684</v>
      </c>
      <c r="L2949">
        <v>13.699999809265137</v>
      </c>
      <c r="M2949">
        <v>4.6999998092651367</v>
      </c>
      <c r="P2949">
        <v>28.5</v>
      </c>
      <c r="Q2949">
        <v>42.200000762939453</v>
      </c>
      <c r="T2949">
        <v>0</v>
      </c>
      <c r="U2949">
        <v>0</v>
      </c>
      <c r="V2949">
        <v>0</v>
      </c>
      <c r="W2949">
        <v>1</v>
      </c>
      <c r="X2949">
        <v>0</v>
      </c>
      <c r="Y2949">
        <v>0</v>
      </c>
      <c r="Z2949">
        <v>0</v>
      </c>
      <c r="AA2949">
        <v>0</v>
      </c>
      <c r="AB2949">
        <v>1</v>
      </c>
      <c r="AC2949">
        <v>0</v>
      </c>
      <c r="AD2949">
        <v>0</v>
      </c>
      <c r="AE2949" s="63"/>
      <c r="AF2949" s="63"/>
      <c r="AG2949">
        <f t="shared" si="46"/>
        <v>0.15044247787610621</v>
      </c>
    </row>
    <row r="2950" spans="1:33" s="4" customFormat="1" x14ac:dyDescent="0.25">
      <c r="A2950" s="4">
        <v>11098</v>
      </c>
      <c r="B2950" s="4" t="s">
        <v>147</v>
      </c>
      <c r="C2950" s="4" t="s">
        <v>542</v>
      </c>
      <c r="D2950" s="4">
        <v>1936</v>
      </c>
      <c r="G2950" s="7"/>
      <c r="Q2950" s="4">
        <v>0</v>
      </c>
      <c r="T2950" s="4">
        <v>0</v>
      </c>
      <c r="U2950" s="4">
        <v>0</v>
      </c>
      <c r="V2950" s="4">
        <v>1</v>
      </c>
      <c r="W2950" s="4">
        <v>0</v>
      </c>
      <c r="X2950" s="4">
        <v>0</v>
      </c>
      <c r="Y2950" s="4">
        <v>0</v>
      </c>
      <c r="Z2950" s="4">
        <v>0</v>
      </c>
      <c r="AA2950" s="4">
        <v>0</v>
      </c>
      <c r="AB2950" s="4">
        <v>1</v>
      </c>
      <c r="AC2950" s="4">
        <v>0</v>
      </c>
      <c r="AD2950" s="4">
        <v>0</v>
      </c>
      <c r="AE2950" s="63"/>
      <c r="AF2950" s="63"/>
      <c r="AG2950" t="e">
        <f t="shared" si="46"/>
        <v>#DIV/0!</v>
      </c>
    </row>
    <row r="2951" spans="1:33" x14ac:dyDescent="0.25">
      <c r="A2951">
        <v>11099</v>
      </c>
      <c r="B2951" t="s">
        <v>148</v>
      </c>
      <c r="C2951" t="s">
        <v>462</v>
      </c>
      <c r="D2951">
        <v>1920</v>
      </c>
      <c r="E2951">
        <v>11.5</v>
      </c>
      <c r="F2951">
        <v>11.5</v>
      </c>
      <c r="G2951" s="7">
        <v>5</v>
      </c>
      <c r="H2951">
        <v>0.20000000298023224</v>
      </c>
      <c r="I2951">
        <v>1.2000000476837158</v>
      </c>
      <c r="J2951">
        <v>5.6999998092651367</v>
      </c>
      <c r="K2951">
        <v>1</v>
      </c>
      <c r="L2951">
        <v>4.6999998092651367</v>
      </c>
      <c r="M2951">
        <v>0.10000000149011612</v>
      </c>
      <c r="N2951">
        <v>0.5</v>
      </c>
      <c r="P2951">
        <v>1.3999999761581421</v>
      </c>
      <c r="Q2951">
        <v>6.0999999046325684</v>
      </c>
      <c r="S2951">
        <v>4.6999998092651367</v>
      </c>
      <c r="T2951">
        <v>0</v>
      </c>
      <c r="U2951">
        <v>0</v>
      </c>
      <c r="V2951">
        <v>0</v>
      </c>
      <c r="W2951">
        <v>1</v>
      </c>
      <c r="X2951">
        <v>1</v>
      </c>
      <c r="Y2951">
        <v>0</v>
      </c>
      <c r="Z2951">
        <v>0</v>
      </c>
      <c r="AA2951">
        <v>0</v>
      </c>
      <c r="AB2951">
        <v>1</v>
      </c>
      <c r="AC2951">
        <v>0</v>
      </c>
      <c r="AD2951">
        <v>0</v>
      </c>
      <c r="AE2951" s="63">
        <f>AVERAGE(G2951:G2961)</f>
        <v>9.5</v>
      </c>
      <c r="AF2951" s="63">
        <f>_xlfn.VAR.S(G2951:G2960)</f>
        <v>2.5</v>
      </c>
      <c r="AG2951">
        <f t="shared" si="46"/>
        <v>0.43478260869565216</v>
      </c>
    </row>
    <row r="2952" spans="1:33" x14ac:dyDescent="0.25">
      <c r="A2952">
        <v>11099</v>
      </c>
      <c r="B2952" t="s">
        <v>148</v>
      </c>
      <c r="C2952" t="s">
        <v>463</v>
      </c>
      <c r="D2952">
        <v>1921</v>
      </c>
      <c r="E2952">
        <v>16.799999237060547</v>
      </c>
      <c r="F2952">
        <v>16.799999237060547</v>
      </c>
      <c r="G2952" s="7">
        <v>10</v>
      </c>
      <c r="H2952">
        <v>0.30000001192092896</v>
      </c>
      <c r="I2952">
        <v>4.5</v>
      </c>
      <c r="J2952">
        <v>4.8000001907348633</v>
      </c>
      <c r="K2952">
        <v>1.2000000476837158</v>
      </c>
      <c r="L2952">
        <v>6</v>
      </c>
      <c r="M2952">
        <v>1.1000000238418579</v>
      </c>
      <c r="N2952">
        <v>0.10000000149011612</v>
      </c>
      <c r="P2952">
        <v>2.2000000476837158</v>
      </c>
      <c r="Q2952">
        <v>8.1999998092651367</v>
      </c>
      <c r="S2952">
        <v>7.3000001907348633</v>
      </c>
      <c r="T2952">
        <v>0</v>
      </c>
      <c r="U2952">
        <v>0</v>
      </c>
      <c r="V2952">
        <v>0</v>
      </c>
      <c r="W2952">
        <v>1</v>
      </c>
      <c r="X2952">
        <v>1</v>
      </c>
      <c r="Y2952">
        <v>0</v>
      </c>
      <c r="Z2952">
        <v>0</v>
      </c>
      <c r="AA2952">
        <v>0</v>
      </c>
      <c r="AB2952">
        <v>1</v>
      </c>
      <c r="AC2952">
        <v>0</v>
      </c>
      <c r="AD2952">
        <v>0</v>
      </c>
      <c r="AE2952" s="63"/>
      <c r="AF2952" s="63"/>
      <c r="AG2952">
        <f t="shared" si="46"/>
        <v>0.59523812226968142</v>
      </c>
    </row>
    <row r="2953" spans="1:33" x14ac:dyDescent="0.25">
      <c r="A2953">
        <v>11099</v>
      </c>
      <c r="B2953" t="s">
        <v>148</v>
      </c>
      <c r="C2953" t="s">
        <v>464</v>
      </c>
      <c r="D2953">
        <v>1922</v>
      </c>
      <c r="E2953">
        <v>24.799999237060547</v>
      </c>
      <c r="F2953">
        <v>24.799999237060547</v>
      </c>
      <c r="G2953" s="7">
        <v>10</v>
      </c>
      <c r="H2953">
        <v>0.40000000596046448</v>
      </c>
      <c r="I2953">
        <v>6.8000001907348633</v>
      </c>
      <c r="J2953">
        <v>10.399999618530273</v>
      </c>
      <c r="K2953">
        <v>1.2999999523162842</v>
      </c>
      <c r="L2953">
        <v>7.5999999046325684</v>
      </c>
      <c r="M2953">
        <v>4.6999998092651367</v>
      </c>
      <c r="N2953">
        <v>3.0999999046325684</v>
      </c>
      <c r="P2953">
        <v>6.6999998092651367</v>
      </c>
      <c r="Q2953">
        <v>14.299999237060547</v>
      </c>
      <c r="S2953">
        <v>1.3999999761581421</v>
      </c>
      <c r="T2953">
        <v>0</v>
      </c>
      <c r="U2953">
        <v>0</v>
      </c>
      <c r="V2953">
        <v>0</v>
      </c>
      <c r="W2953">
        <v>1</v>
      </c>
      <c r="X2953">
        <v>1</v>
      </c>
      <c r="Y2953">
        <v>0</v>
      </c>
      <c r="Z2953">
        <v>0</v>
      </c>
      <c r="AA2953">
        <v>0</v>
      </c>
      <c r="AB2953">
        <v>1</v>
      </c>
      <c r="AC2953">
        <v>0</v>
      </c>
      <c r="AD2953">
        <v>0</v>
      </c>
      <c r="AE2953" s="63"/>
      <c r="AF2953" s="63"/>
      <c r="AG2953">
        <f t="shared" si="46"/>
        <v>0.40322581885632602</v>
      </c>
    </row>
    <row r="2954" spans="1:33" x14ac:dyDescent="0.25">
      <c r="A2954">
        <v>11099</v>
      </c>
      <c r="B2954" t="s">
        <v>148</v>
      </c>
      <c r="C2954" t="s">
        <v>465</v>
      </c>
      <c r="D2954">
        <v>1923</v>
      </c>
      <c r="E2954">
        <v>22.700000762939453</v>
      </c>
      <c r="F2954">
        <v>22.700000762939453</v>
      </c>
      <c r="G2954" s="7">
        <v>10</v>
      </c>
      <c r="H2954">
        <v>3.0999999046325684</v>
      </c>
      <c r="I2954">
        <v>6.8000001907348633</v>
      </c>
      <c r="J2954">
        <v>4.3000001907348633</v>
      </c>
      <c r="K2954">
        <v>0.10000000149011612</v>
      </c>
      <c r="L2954">
        <v>4.4000000953674316</v>
      </c>
      <c r="M2954">
        <v>5.9000000953674316</v>
      </c>
      <c r="N2954">
        <v>2.4000000953674316</v>
      </c>
      <c r="P2954">
        <v>4.9000000953674316</v>
      </c>
      <c r="Q2954">
        <v>9.3000001907348633</v>
      </c>
      <c r="S2954">
        <v>1.3999999761581421</v>
      </c>
      <c r="T2954">
        <v>0</v>
      </c>
      <c r="U2954">
        <v>0</v>
      </c>
      <c r="V2954">
        <v>0</v>
      </c>
      <c r="W2954">
        <v>1</v>
      </c>
      <c r="X2954">
        <v>1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0</v>
      </c>
      <c r="AE2954" s="63"/>
      <c r="AF2954" s="63"/>
      <c r="AG2954">
        <f t="shared" si="46"/>
        <v>0.44052861955521305</v>
      </c>
    </row>
    <row r="2955" spans="1:33" x14ac:dyDescent="0.25">
      <c r="A2955">
        <v>11099</v>
      </c>
      <c r="B2955" t="s">
        <v>148</v>
      </c>
      <c r="C2955" t="s">
        <v>466</v>
      </c>
      <c r="D2955">
        <v>1924</v>
      </c>
      <c r="E2955">
        <v>19</v>
      </c>
      <c r="F2955">
        <v>19</v>
      </c>
      <c r="G2955" s="7">
        <v>10</v>
      </c>
      <c r="H2955">
        <v>0</v>
      </c>
      <c r="I2955">
        <v>6.8000001907348633</v>
      </c>
      <c r="J2955">
        <v>5.5999999046325684</v>
      </c>
      <c r="K2955">
        <v>0</v>
      </c>
      <c r="L2955">
        <v>4.0999999046325684</v>
      </c>
      <c r="M2955">
        <v>4.5999999046325684</v>
      </c>
      <c r="N2955">
        <v>2.7999999523162842</v>
      </c>
      <c r="P2955">
        <v>4</v>
      </c>
      <c r="Q2955">
        <v>8.1000003814697266</v>
      </c>
      <c r="S2955">
        <v>4.0999999046325684</v>
      </c>
      <c r="T2955">
        <v>0</v>
      </c>
      <c r="U2955">
        <v>0</v>
      </c>
      <c r="V2955">
        <v>0</v>
      </c>
      <c r="W2955">
        <v>1</v>
      </c>
      <c r="X2955">
        <v>1</v>
      </c>
      <c r="Y2955">
        <v>0</v>
      </c>
      <c r="Z2955">
        <v>0</v>
      </c>
      <c r="AA2955">
        <v>0</v>
      </c>
      <c r="AB2955">
        <v>1</v>
      </c>
      <c r="AC2955">
        <v>0</v>
      </c>
      <c r="AD2955">
        <v>0</v>
      </c>
      <c r="AE2955" s="63"/>
      <c r="AF2955" s="63"/>
      <c r="AG2955">
        <f t="shared" si="46"/>
        <v>0.52631578947368418</v>
      </c>
    </row>
    <row r="2956" spans="1:33" x14ac:dyDescent="0.25">
      <c r="A2956">
        <v>11099</v>
      </c>
      <c r="B2956" t="s">
        <v>148</v>
      </c>
      <c r="C2956" t="s">
        <v>467</v>
      </c>
      <c r="D2956">
        <v>1925</v>
      </c>
      <c r="E2956">
        <v>22.600000381469727</v>
      </c>
      <c r="F2956">
        <v>22.600000381469727</v>
      </c>
      <c r="G2956" s="7">
        <v>10</v>
      </c>
      <c r="H2956">
        <v>0</v>
      </c>
      <c r="I2956">
        <v>7</v>
      </c>
      <c r="J2956">
        <v>9.1000003814697266</v>
      </c>
      <c r="K2956">
        <v>0.20000000298023224</v>
      </c>
      <c r="L2956">
        <v>7.5999999046325684</v>
      </c>
      <c r="M2956">
        <v>5</v>
      </c>
      <c r="N2956">
        <v>2.7000000476837158</v>
      </c>
      <c r="P2956">
        <v>4</v>
      </c>
      <c r="Q2956">
        <v>11.600000381469727</v>
      </c>
      <c r="S2956">
        <v>2.0999999046325684</v>
      </c>
      <c r="T2956">
        <v>0</v>
      </c>
      <c r="U2956">
        <v>0</v>
      </c>
      <c r="V2956">
        <v>0</v>
      </c>
      <c r="W2956">
        <v>1</v>
      </c>
      <c r="X2956">
        <v>1</v>
      </c>
      <c r="Y2956">
        <v>0</v>
      </c>
      <c r="Z2956">
        <v>0</v>
      </c>
      <c r="AA2956">
        <v>0</v>
      </c>
      <c r="AB2956">
        <v>1</v>
      </c>
      <c r="AC2956">
        <v>0</v>
      </c>
      <c r="AD2956">
        <v>0</v>
      </c>
      <c r="AE2956" s="63"/>
      <c r="AF2956" s="63"/>
      <c r="AG2956">
        <f t="shared" si="46"/>
        <v>0.44247786863752603</v>
      </c>
    </row>
    <row r="2957" spans="1:33" x14ac:dyDescent="0.25">
      <c r="A2957">
        <v>11099</v>
      </c>
      <c r="B2957" t="s">
        <v>148</v>
      </c>
      <c r="C2957" t="s">
        <v>468</v>
      </c>
      <c r="D2957">
        <v>1926</v>
      </c>
      <c r="E2957">
        <v>17.399999618530273</v>
      </c>
      <c r="F2957">
        <v>17.399999618530273</v>
      </c>
      <c r="G2957" s="7">
        <v>10</v>
      </c>
      <c r="H2957">
        <v>0</v>
      </c>
      <c r="I2957">
        <v>7.6999998092651367</v>
      </c>
      <c r="J2957">
        <v>5.3000001907348633</v>
      </c>
      <c r="K2957">
        <v>0</v>
      </c>
      <c r="L2957">
        <v>6.8000001907348633</v>
      </c>
      <c r="M2957">
        <v>3.7000000476837158</v>
      </c>
      <c r="N2957">
        <v>1.6000000238418579</v>
      </c>
      <c r="P2957">
        <v>1.7000000476837158</v>
      </c>
      <c r="Q2957">
        <v>8.5</v>
      </c>
      <c r="S2957">
        <v>1.7000000476837158</v>
      </c>
      <c r="T2957">
        <v>0</v>
      </c>
      <c r="U2957">
        <v>0</v>
      </c>
      <c r="V2957">
        <v>0</v>
      </c>
      <c r="W2957">
        <v>1</v>
      </c>
      <c r="X2957">
        <v>1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0</v>
      </c>
      <c r="AE2957" s="63"/>
      <c r="AF2957" s="63"/>
      <c r="AG2957">
        <f t="shared" si="46"/>
        <v>0.57471265627790113</v>
      </c>
    </row>
    <row r="2958" spans="1:33" x14ac:dyDescent="0.25">
      <c r="A2958">
        <v>11099</v>
      </c>
      <c r="B2958" t="s">
        <v>148</v>
      </c>
      <c r="C2958" t="s">
        <v>469</v>
      </c>
      <c r="D2958">
        <v>1927</v>
      </c>
      <c r="E2958">
        <v>16.899999618530273</v>
      </c>
      <c r="F2958">
        <v>16.899999618530273</v>
      </c>
      <c r="G2958" s="7">
        <v>10</v>
      </c>
      <c r="H2958">
        <v>2</v>
      </c>
      <c r="I2958">
        <v>8.6000003814697266</v>
      </c>
      <c r="J2958">
        <v>3.7000000476837158</v>
      </c>
      <c r="K2958">
        <v>0</v>
      </c>
      <c r="L2958">
        <v>6.4000000953674316</v>
      </c>
      <c r="M2958">
        <v>3</v>
      </c>
      <c r="N2958">
        <v>1</v>
      </c>
      <c r="P2958">
        <v>0.60000002384185791</v>
      </c>
      <c r="Q2958">
        <v>7</v>
      </c>
      <c r="S2958">
        <v>1.2000000476837158</v>
      </c>
      <c r="T2958">
        <v>0</v>
      </c>
      <c r="U2958">
        <v>0</v>
      </c>
      <c r="V2958">
        <v>0</v>
      </c>
      <c r="W2958">
        <v>1</v>
      </c>
      <c r="X2958">
        <v>1</v>
      </c>
      <c r="Y2958">
        <v>0</v>
      </c>
      <c r="Z2958">
        <v>0</v>
      </c>
      <c r="AA2958">
        <v>0</v>
      </c>
      <c r="AB2958">
        <v>1</v>
      </c>
      <c r="AC2958">
        <v>0</v>
      </c>
      <c r="AD2958">
        <v>0</v>
      </c>
      <c r="AE2958" s="63"/>
      <c r="AF2958" s="63"/>
      <c r="AG2958">
        <f t="shared" si="46"/>
        <v>0.59171598968767669</v>
      </c>
    </row>
    <row r="2959" spans="1:33" x14ac:dyDescent="0.25">
      <c r="A2959">
        <v>11099</v>
      </c>
      <c r="B2959" t="s">
        <v>148</v>
      </c>
      <c r="C2959" t="s">
        <v>470</v>
      </c>
      <c r="D2959">
        <v>1928</v>
      </c>
      <c r="E2959">
        <v>15.699999809265137</v>
      </c>
      <c r="F2959">
        <v>15.699999809265137</v>
      </c>
      <c r="G2959" s="7">
        <v>10</v>
      </c>
      <c r="H2959">
        <v>2.0999999046325684</v>
      </c>
      <c r="I2959">
        <v>8.8000001907348633</v>
      </c>
      <c r="J2959">
        <v>2.0999999046325684</v>
      </c>
      <c r="K2959">
        <v>0</v>
      </c>
      <c r="L2959">
        <v>6.0999999046325684</v>
      </c>
      <c r="M2959">
        <v>1.8999999761581421</v>
      </c>
      <c r="N2959">
        <v>0.20000000298023224</v>
      </c>
      <c r="P2959">
        <v>0.60000002384185791</v>
      </c>
      <c r="Q2959">
        <v>6.6999998092651367</v>
      </c>
      <c r="S2959">
        <v>1.1000000238418579</v>
      </c>
      <c r="T2959">
        <v>0</v>
      </c>
      <c r="U2959">
        <v>0</v>
      </c>
      <c r="V2959">
        <v>0</v>
      </c>
      <c r="W2959">
        <v>1</v>
      </c>
      <c r="X2959">
        <v>1</v>
      </c>
      <c r="Y2959">
        <v>0</v>
      </c>
      <c r="Z2959">
        <v>0</v>
      </c>
      <c r="AA2959">
        <v>0</v>
      </c>
      <c r="AB2959">
        <v>1</v>
      </c>
      <c r="AC2959">
        <v>0</v>
      </c>
      <c r="AD2959">
        <v>0</v>
      </c>
      <c r="AE2959" s="63"/>
      <c r="AF2959" s="63"/>
      <c r="AG2959">
        <f t="shared" si="46"/>
        <v>0.63694268289727229</v>
      </c>
    </row>
    <row r="2960" spans="1:33" x14ac:dyDescent="0.25">
      <c r="A2960">
        <v>11099</v>
      </c>
      <c r="B2960" t="s">
        <v>148</v>
      </c>
      <c r="C2960" t="s">
        <v>471</v>
      </c>
      <c r="D2960">
        <v>1929</v>
      </c>
      <c r="E2960">
        <v>15.600000381469727</v>
      </c>
      <c r="F2960">
        <v>15.600000381469727</v>
      </c>
      <c r="G2960" s="7">
        <v>10</v>
      </c>
      <c r="H2960">
        <v>2.0999999046325684</v>
      </c>
      <c r="I2960">
        <v>9</v>
      </c>
      <c r="J2960">
        <v>2.0999999046325684</v>
      </c>
      <c r="K2960">
        <v>0.10000000149011612</v>
      </c>
      <c r="L2960">
        <v>6.0999999046325684</v>
      </c>
      <c r="M2960">
        <v>1.8999999761581421</v>
      </c>
      <c r="N2960">
        <v>0.20000000298023224</v>
      </c>
      <c r="P2960">
        <v>0.60000002384185791</v>
      </c>
      <c r="Q2960">
        <v>6.6999998092651367</v>
      </c>
      <c r="T2960">
        <v>0</v>
      </c>
      <c r="U2960">
        <v>0</v>
      </c>
      <c r="V2960">
        <v>0</v>
      </c>
      <c r="W2960">
        <v>1</v>
      </c>
      <c r="X2960">
        <v>1</v>
      </c>
      <c r="Y2960">
        <v>0</v>
      </c>
      <c r="Z2960">
        <v>0</v>
      </c>
      <c r="AA2960">
        <v>0</v>
      </c>
      <c r="AB2960">
        <v>1</v>
      </c>
      <c r="AC2960">
        <v>0</v>
      </c>
      <c r="AD2960">
        <v>0</v>
      </c>
      <c r="AE2960" s="63"/>
      <c r="AF2960" s="63"/>
      <c r="AG2960">
        <f t="shared" si="46"/>
        <v>0.6410256253505211</v>
      </c>
    </row>
    <row r="2961" spans="1:33" s="4" customFormat="1" x14ac:dyDescent="0.25">
      <c r="A2961" s="4">
        <v>11099</v>
      </c>
      <c r="B2961" s="4" t="s">
        <v>148</v>
      </c>
      <c r="C2961" s="4" t="s">
        <v>542</v>
      </c>
      <c r="D2961" s="4">
        <v>1930</v>
      </c>
      <c r="G2961" s="7"/>
      <c r="Q2961" s="4">
        <v>0</v>
      </c>
      <c r="T2961" s="4">
        <v>1</v>
      </c>
      <c r="U2961" s="4">
        <v>1</v>
      </c>
      <c r="V2961" s="4">
        <v>1</v>
      </c>
      <c r="W2961" s="4">
        <v>0</v>
      </c>
      <c r="X2961" s="4">
        <v>1</v>
      </c>
      <c r="Y2961" s="4">
        <v>0</v>
      </c>
      <c r="Z2961" s="4">
        <v>0</v>
      </c>
      <c r="AA2961" s="4">
        <v>0</v>
      </c>
      <c r="AB2961" s="4">
        <v>1</v>
      </c>
      <c r="AC2961" s="4">
        <v>0</v>
      </c>
      <c r="AD2961" s="4">
        <v>0</v>
      </c>
      <c r="AE2961" s="63"/>
      <c r="AF2961" s="63"/>
      <c r="AG2961" t="e">
        <f t="shared" si="46"/>
        <v>#DIV/0!</v>
      </c>
    </row>
    <row r="2962" spans="1:33" x14ac:dyDescent="0.25">
      <c r="A2962">
        <v>11100</v>
      </c>
      <c r="B2962" t="s">
        <v>149</v>
      </c>
      <c r="C2962" t="s">
        <v>452</v>
      </c>
      <c r="D2962">
        <v>1910</v>
      </c>
      <c r="E2962">
        <v>0.37000000476837158</v>
      </c>
      <c r="F2962">
        <v>0.41499999165534973</v>
      </c>
      <c r="G2962" s="7">
        <v>0.15999999642372131</v>
      </c>
      <c r="H2962">
        <v>5.4999999701976776E-2</v>
      </c>
      <c r="I2962">
        <v>0.15999999642372131</v>
      </c>
      <c r="J2962">
        <v>0.20000000298023224</v>
      </c>
      <c r="K2962">
        <v>5.9999998658895493E-2</v>
      </c>
      <c r="L2962">
        <v>0.2199999988079071</v>
      </c>
      <c r="M2962">
        <v>9.9999997764825821E-3</v>
      </c>
      <c r="P2962">
        <v>7.9999998211860657E-2</v>
      </c>
      <c r="Q2962">
        <v>0.30000001192092896</v>
      </c>
      <c r="T2962">
        <v>0</v>
      </c>
      <c r="U2962">
        <v>0</v>
      </c>
      <c r="V2962">
        <v>0</v>
      </c>
      <c r="W2962">
        <v>1</v>
      </c>
      <c r="X2962">
        <v>0</v>
      </c>
      <c r="Y2962">
        <v>0</v>
      </c>
      <c r="Z2962">
        <v>0</v>
      </c>
      <c r="AA2962">
        <v>0</v>
      </c>
      <c r="AB2962">
        <v>1</v>
      </c>
      <c r="AC2962">
        <v>0</v>
      </c>
      <c r="AD2962">
        <v>0</v>
      </c>
      <c r="AE2962" s="63">
        <f>AVERAGE(G2962:G2963)</f>
        <v>0.17000000178813934</v>
      </c>
      <c r="AF2962" s="63">
        <f>_xlfn.VAR.S(G2962:G2963)</f>
        <v>2.0000021457677875E-4</v>
      </c>
      <c r="AG2962">
        <f t="shared" si="46"/>
        <v>0.43243241719384556</v>
      </c>
    </row>
    <row r="2963" spans="1:33" x14ac:dyDescent="0.25">
      <c r="A2963">
        <v>11100</v>
      </c>
      <c r="B2963" t="s">
        <v>149</v>
      </c>
      <c r="C2963" t="s">
        <v>453</v>
      </c>
      <c r="D2963">
        <v>1911</v>
      </c>
      <c r="E2963">
        <v>0.44999998807907104</v>
      </c>
      <c r="F2963">
        <v>0.44999998807907104</v>
      </c>
      <c r="G2963" s="7">
        <v>0.18000000715255737</v>
      </c>
      <c r="H2963">
        <v>1.9999999552965164E-2</v>
      </c>
      <c r="I2963">
        <v>0.18000000715255737</v>
      </c>
      <c r="J2963">
        <v>0.25</v>
      </c>
      <c r="K2963">
        <v>5.000000074505806E-2</v>
      </c>
      <c r="L2963">
        <v>0.23999999463558197</v>
      </c>
      <c r="M2963">
        <v>3.9999999105930328E-2</v>
      </c>
      <c r="P2963">
        <v>0.11999999731779099</v>
      </c>
      <c r="Q2963">
        <v>0.35999998450279236</v>
      </c>
      <c r="T2963">
        <v>0</v>
      </c>
      <c r="U2963">
        <v>0</v>
      </c>
      <c r="V2963">
        <v>0</v>
      </c>
      <c r="W2963">
        <v>1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 s="63"/>
      <c r="AF2963" s="63"/>
      <c r="AG2963">
        <f t="shared" si="46"/>
        <v>0.40000002649095395</v>
      </c>
    </row>
    <row r="2964" spans="1:33" s="4" customFormat="1" x14ac:dyDescent="0.25">
      <c r="A2964" s="4">
        <v>11100</v>
      </c>
      <c r="B2964" t="s">
        <v>149</v>
      </c>
      <c r="C2964" s="4" t="s">
        <v>11</v>
      </c>
      <c r="D2964" s="4">
        <v>1912</v>
      </c>
      <c r="G2964" s="7"/>
      <c r="Q2964" s="4">
        <v>0</v>
      </c>
      <c r="T2964" s="4">
        <v>0</v>
      </c>
      <c r="U2964" s="4">
        <v>0</v>
      </c>
      <c r="V2964" s="4">
        <v>1</v>
      </c>
      <c r="W2964" s="4">
        <v>0</v>
      </c>
      <c r="X2964" s="4">
        <v>0</v>
      </c>
      <c r="Y2964" s="4">
        <v>0</v>
      </c>
      <c r="Z2964" s="4">
        <v>0</v>
      </c>
      <c r="AA2964" s="4">
        <v>0</v>
      </c>
      <c r="AB2964" s="4">
        <v>1</v>
      </c>
      <c r="AC2964" s="4">
        <v>0</v>
      </c>
      <c r="AD2964" s="4">
        <v>0</v>
      </c>
      <c r="AE2964" s="63"/>
      <c r="AF2964" s="63"/>
      <c r="AG2964" t="e">
        <f t="shared" si="46"/>
        <v>#DIV/0!</v>
      </c>
    </row>
    <row r="2965" spans="1:33" x14ac:dyDescent="0.25">
      <c r="A2965">
        <v>11101</v>
      </c>
      <c r="B2965" t="s">
        <v>150</v>
      </c>
      <c r="C2965" t="s">
        <v>463</v>
      </c>
      <c r="D2965">
        <v>1921</v>
      </c>
      <c r="E2965">
        <v>25.399999618530273</v>
      </c>
      <c r="F2965">
        <v>25.399999618530273</v>
      </c>
      <c r="G2965" s="7">
        <v>4</v>
      </c>
      <c r="H2965">
        <v>0.40000000596046448</v>
      </c>
      <c r="I2965">
        <v>2</v>
      </c>
      <c r="J2965">
        <v>21</v>
      </c>
      <c r="K2965">
        <v>4.5</v>
      </c>
      <c r="L2965">
        <v>4.8000001907348633</v>
      </c>
      <c r="M2965">
        <v>8</v>
      </c>
      <c r="Q2965">
        <v>4.8000001907348633</v>
      </c>
      <c r="S2965">
        <v>23.100000381469727</v>
      </c>
      <c r="T2965">
        <v>0</v>
      </c>
      <c r="U2965">
        <v>0</v>
      </c>
      <c r="V2965">
        <v>0</v>
      </c>
      <c r="W2965">
        <v>1</v>
      </c>
      <c r="X2965">
        <v>1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0</v>
      </c>
      <c r="AE2965" s="63">
        <f>AVERAGE(G2965:G2983)</f>
        <v>11.157894736842104</v>
      </c>
      <c r="AF2965" s="63">
        <f>_xlfn.VAR.S(G2965:G2983)</f>
        <v>53.473684210526322</v>
      </c>
      <c r="AG2965">
        <f t="shared" si="46"/>
        <v>0.15748031732574699</v>
      </c>
    </row>
    <row r="2966" spans="1:33" x14ac:dyDescent="0.25">
      <c r="A2966">
        <v>11101</v>
      </c>
      <c r="B2966" t="s">
        <v>150</v>
      </c>
      <c r="C2966" t="s">
        <v>464</v>
      </c>
      <c r="D2966">
        <v>1922</v>
      </c>
      <c r="E2966">
        <v>27.799999237060547</v>
      </c>
      <c r="F2966">
        <v>27.799999237060547</v>
      </c>
      <c r="G2966" s="7">
        <v>4</v>
      </c>
      <c r="H2966">
        <v>0.60000002384185791</v>
      </c>
      <c r="I2966">
        <v>2</v>
      </c>
      <c r="J2966">
        <v>23.100000381469727</v>
      </c>
      <c r="K2966">
        <v>5.0999999046325684</v>
      </c>
      <c r="L2966">
        <v>6.8000001907348633</v>
      </c>
      <c r="M2966">
        <v>4.5999999046325684</v>
      </c>
      <c r="Q2966">
        <v>6.8000001907348633</v>
      </c>
      <c r="S2966">
        <v>25.700000762939453</v>
      </c>
      <c r="T2966">
        <v>0</v>
      </c>
      <c r="U2966">
        <v>0</v>
      </c>
      <c r="V2966">
        <v>0</v>
      </c>
      <c r="W2966">
        <v>1</v>
      </c>
      <c r="X2966">
        <v>1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 s="63"/>
      <c r="AF2966" s="63"/>
      <c r="AG2966">
        <f t="shared" si="46"/>
        <v>0.14388489603508864</v>
      </c>
    </row>
    <row r="2967" spans="1:33" x14ac:dyDescent="0.25">
      <c r="A2967">
        <v>11101</v>
      </c>
      <c r="B2967" t="s">
        <v>150</v>
      </c>
      <c r="C2967" t="s">
        <v>465</v>
      </c>
      <c r="D2967">
        <v>1923</v>
      </c>
      <c r="E2967">
        <v>31.299999237060547</v>
      </c>
      <c r="F2967">
        <v>31.299999237060547</v>
      </c>
      <c r="G2967" s="7">
        <v>4</v>
      </c>
      <c r="H2967">
        <v>1.2000000476837158</v>
      </c>
      <c r="I2967">
        <v>2</v>
      </c>
      <c r="J2967">
        <v>25.700000762939453</v>
      </c>
      <c r="K2967">
        <v>4.6999998092651367</v>
      </c>
      <c r="L2967">
        <v>11</v>
      </c>
      <c r="M2967">
        <v>0.10000000149011612</v>
      </c>
      <c r="P2967">
        <v>13.5</v>
      </c>
      <c r="Q2967">
        <v>24.5</v>
      </c>
      <c r="R2967">
        <v>0.30000001192092896</v>
      </c>
      <c r="S2967">
        <v>31.299999237060547</v>
      </c>
      <c r="T2967">
        <v>0</v>
      </c>
      <c r="U2967">
        <v>0</v>
      </c>
      <c r="V2967">
        <v>0</v>
      </c>
      <c r="W2967">
        <v>1</v>
      </c>
      <c r="X2967">
        <v>1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 s="63"/>
      <c r="AF2967" s="63"/>
      <c r="AG2967">
        <f t="shared" si="46"/>
        <v>0.12779553027157353</v>
      </c>
    </row>
    <row r="2968" spans="1:33" x14ac:dyDescent="0.25">
      <c r="A2968">
        <v>11101</v>
      </c>
      <c r="B2968" t="s">
        <v>150</v>
      </c>
      <c r="C2968" t="s">
        <v>466</v>
      </c>
      <c r="D2968">
        <v>1924</v>
      </c>
      <c r="E2968">
        <v>38.400001525878906</v>
      </c>
      <c r="F2968">
        <v>38.400001525878906</v>
      </c>
      <c r="G2968" s="7">
        <v>4</v>
      </c>
      <c r="H2968">
        <v>2</v>
      </c>
      <c r="I2968">
        <v>2</v>
      </c>
      <c r="J2968">
        <v>32.099998474121094</v>
      </c>
      <c r="K2968">
        <v>4</v>
      </c>
      <c r="L2968">
        <v>17.799999237060547</v>
      </c>
      <c r="M2968">
        <v>0.10000000149011612</v>
      </c>
      <c r="P2968">
        <v>14.5</v>
      </c>
      <c r="Q2968">
        <v>32.299999237060547</v>
      </c>
      <c r="S2968">
        <v>47.200000762939453</v>
      </c>
      <c r="T2968">
        <v>0</v>
      </c>
      <c r="U2968">
        <v>0</v>
      </c>
      <c r="V2968">
        <v>0</v>
      </c>
      <c r="W2968">
        <v>1</v>
      </c>
      <c r="X2968">
        <v>1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0</v>
      </c>
      <c r="AE2968" s="63"/>
      <c r="AF2968" s="63"/>
      <c r="AG2968">
        <f t="shared" si="46"/>
        <v>0.10416666252745539</v>
      </c>
    </row>
    <row r="2969" spans="1:33" x14ac:dyDescent="0.25">
      <c r="A2969">
        <v>11101</v>
      </c>
      <c r="B2969" t="s">
        <v>150</v>
      </c>
      <c r="C2969" t="s">
        <v>467</v>
      </c>
      <c r="D2969">
        <v>1925</v>
      </c>
      <c r="E2969">
        <v>54.099998474121094</v>
      </c>
      <c r="F2969">
        <v>54.099998474121094</v>
      </c>
      <c r="G2969" s="7">
        <v>4</v>
      </c>
      <c r="H2969">
        <v>2.5</v>
      </c>
      <c r="I2969">
        <v>2</v>
      </c>
      <c r="J2969">
        <v>47.200000762939453</v>
      </c>
      <c r="K2969">
        <v>22</v>
      </c>
      <c r="L2969">
        <v>16.200000762939453</v>
      </c>
      <c r="M2969">
        <v>0.10000000149011612</v>
      </c>
      <c r="P2969">
        <v>13.699999809265137</v>
      </c>
      <c r="Q2969">
        <v>29.900001525878906</v>
      </c>
      <c r="S2969">
        <v>55.099998474121094</v>
      </c>
      <c r="T2969">
        <v>0</v>
      </c>
      <c r="U2969">
        <v>0</v>
      </c>
      <c r="V2969">
        <v>0</v>
      </c>
      <c r="W2969">
        <v>1</v>
      </c>
      <c r="X2969">
        <v>1</v>
      </c>
      <c r="Y2969">
        <v>0</v>
      </c>
      <c r="Z2969">
        <v>0</v>
      </c>
      <c r="AA2969">
        <v>0</v>
      </c>
      <c r="AB2969">
        <v>0</v>
      </c>
      <c r="AC2969">
        <v>1</v>
      </c>
      <c r="AD2969">
        <v>0</v>
      </c>
      <c r="AE2969" s="63"/>
      <c r="AF2969" s="63"/>
      <c r="AG2969">
        <f t="shared" si="46"/>
        <v>7.3937155504974969E-2</v>
      </c>
    </row>
    <row r="2970" spans="1:33" x14ac:dyDescent="0.25">
      <c r="A2970">
        <v>11101</v>
      </c>
      <c r="B2970" t="s">
        <v>150</v>
      </c>
      <c r="C2970" t="s">
        <v>468</v>
      </c>
      <c r="D2970">
        <v>1926</v>
      </c>
      <c r="E2970">
        <v>62.599998474121094</v>
      </c>
      <c r="F2970">
        <v>62.599998474121094</v>
      </c>
      <c r="G2970" s="7">
        <v>4</v>
      </c>
      <c r="H2970">
        <v>3</v>
      </c>
      <c r="I2970">
        <v>2</v>
      </c>
      <c r="J2970">
        <v>55.099998474121094</v>
      </c>
      <c r="K2970">
        <v>16.299999237060547</v>
      </c>
      <c r="L2970">
        <v>25.100000381469727</v>
      </c>
      <c r="M2970">
        <v>0.10000000149011612</v>
      </c>
      <c r="P2970">
        <v>16.600000381469727</v>
      </c>
      <c r="Q2970">
        <v>41.700000762939453</v>
      </c>
      <c r="S2970">
        <v>86.199996948242188</v>
      </c>
      <c r="T2970">
        <v>0</v>
      </c>
      <c r="U2970">
        <v>0</v>
      </c>
      <c r="V2970">
        <v>0</v>
      </c>
      <c r="W2970">
        <v>1</v>
      </c>
      <c r="X2970">
        <v>1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 s="63"/>
      <c r="AF2970" s="63"/>
      <c r="AG2970">
        <f t="shared" si="46"/>
        <v>6.3897765135786766E-2</v>
      </c>
    </row>
    <row r="2971" spans="1:33" x14ac:dyDescent="0.25">
      <c r="A2971">
        <v>11101</v>
      </c>
      <c r="B2971" t="s">
        <v>150</v>
      </c>
      <c r="C2971" t="s">
        <v>469</v>
      </c>
      <c r="D2971">
        <v>1927</v>
      </c>
      <c r="E2971">
        <v>94.099998474121094</v>
      </c>
      <c r="F2971">
        <v>94.099998474121094</v>
      </c>
      <c r="G2971" s="7">
        <v>4</v>
      </c>
      <c r="H2971">
        <v>3.4000000953674316</v>
      </c>
      <c r="I2971">
        <v>2</v>
      </c>
      <c r="J2971">
        <v>86.199996948242188</v>
      </c>
      <c r="K2971">
        <v>35.700000762939453</v>
      </c>
      <c r="L2971">
        <v>30.899999618530273</v>
      </c>
      <c r="M2971">
        <v>0.10000000149011612</v>
      </c>
      <c r="P2971">
        <v>23</v>
      </c>
      <c r="Q2971">
        <v>53.900001525878906</v>
      </c>
      <c r="S2971">
        <v>89.699996948242188</v>
      </c>
      <c r="T2971">
        <v>0</v>
      </c>
      <c r="U2971">
        <v>0</v>
      </c>
      <c r="V2971">
        <v>0</v>
      </c>
      <c r="W2971">
        <v>1</v>
      </c>
      <c r="X2971">
        <v>1</v>
      </c>
      <c r="Y2971">
        <v>0</v>
      </c>
      <c r="Z2971">
        <v>0</v>
      </c>
      <c r="AA2971">
        <v>0</v>
      </c>
      <c r="AB2971">
        <v>0</v>
      </c>
      <c r="AC2971">
        <v>1</v>
      </c>
      <c r="AD2971">
        <v>0</v>
      </c>
      <c r="AE2971" s="63"/>
      <c r="AF2971" s="63"/>
      <c r="AG2971">
        <f t="shared" si="46"/>
        <v>4.2507970933708991E-2</v>
      </c>
    </row>
    <row r="2972" spans="1:33" x14ac:dyDescent="0.25">
      <c r="A2972">
        <v>11101</v>
      </c>
      <c r="B2972" t="s">
        <v>150</v>
      </c>
      <c r="C2972" t="s">
        <v>470</v>
      </c>
      <c r="D2972">
        <v>1928</v>
      </c>
      <c r="E2972">
        <v>100.90000152587891</v>
      </c>
      <c r="F2972">
        <v>100.90000152587891</v>
      </c>
      <c r="G2972" s="7">
        <v>4</v>
      </c>
      <c r="H2972">
        <v>4.3000001907348633</v>
      </c>
      <c r="I2972">
        <v>2</v>
      </c>
      <c r="J2972">
        <v>89.699996948242188</v>
      </c>
      <c r="K2972">
        <v>46.700000762939453</v>
      </c>
      <c r="L2972">
        <v>34.700000762939453</v>
      </c>
      <c r="M2972">
        <v>0</v>
      </c>
      <c r="P2972">
        <v>13.600000381469727</v>
      </c>
      <c r="Q2972">
        <v>48.300003051757813</v>
      </c>
      <c r="S2972">
        <v>99.900001525878906</v>
      </c>
      <c r="T2972">
        <v>0</v>
      </c>
      <c r="U2972">
        <v>0</v>
      </c>
      <c r="V2972">
        <v>0</v>
      </c>
      <c r="W2972">
        <v>1</v>
      </c>
      <c r="X2972">
        <v>1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0</v>
      </c>
      <c r="AE2972" s="63"/>
      <c r="AF2972" s="63"/>
      <c r="AG2972">
        <f t="shared" si="46"/>
        <v>3.9643210500587327E-2</v>
      </c>
    </row>
    <row r="2973" spans="1:33" x14ac:dyDescent="0.25">
      <c r="A2973">
        <v>11101</v>
      </c>
      <c r="B2973" t="s">
        <v>150</v>
      </c>
      <c r="C2973" t="s">
        <v>471</v>
      </c>
      <c r="D2973">
        <v>1929</v>
      </c>
      <c r="E2973">
        <v>118.59999847412109</v>
      </c>
      <c r="F2973">
        <v>118.59999847412109</v>
      </c>
      <c r="G2973" s="7">
        <v>10</v>
      </c>
      <c r="H2973">
        <v>7.5</v>
      </c>
      <c r="I2973">
        <v>3.5</v>
      </c>
      <c r="J2973">
        <v>99.900001525878906</v>
      </c>
      <c r="K2973">
        <v>41.200000762939453</v>
      </c>
      <c r="L2973">
        <v>44.700000762939453</v>
      </c>
      <c r="M2973">
        <v>0</v>
      </c>
      <c r="P2973">
        <v>22.299999237060547</v>
      </c>
      <c r="Q2973">
        <v>67</v>
      </c>
      <c r="R2973">
        <v>0.40000000596046448</v>
      </c>
      <c r="S2973">
        <v>123.30000305175781</v>
      </c>
      <c r="T2973">
        <v>0</v>
      </c>
      <c r="U2973">
        <v>0</v>
      </c>
      <c r="V2973">
        <v>0</v>
      </c>
      <c r="W2973">
        <v>1</v>
      </c>
      <c r="X2973">
        <v>1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 s="63"/>
      <c r="AF2973" s="63"/>
      <c r="AG2973">
        <f t="shared" si="46"/>
        <v>8.4317033125274721E-2</v>
      </c>
    </row>
    <row r="2974" spans="1:33" x14ac:dyDescent="0.25">
      <c r="A2974">
        <v>11101</v>
      </c>
      <c r="B2974" t="s">
        <v>150</v>
      </c>
      <c r="C2974" t="s">
        <v>472</v>
      </c>
      <c r="D2974">
        <v>1930</v>
      </c>
      <c r="E2974">
        <v>142.69999694824219</v>
      </c>
      <c r="F2974">
        <v>142.69999694824219</v>
      </c>
      <c r="G2974" s="7">
        <v>10</v>
      </c>
      <c r="H2974">
        <v>8.5</v>
      </c>
      <c r="I2974">
        <v>3.5</v>
      </c>
      <c r="J2974">
        <v>123.30000305175781</v>
      </c>
      <c r="K2974">
        <v>39.799999237060547</v>
      </c>
      <c r="L2974">
        <v>57.599998474121094</v>
      </c>
      <c r="M2974">
        <v>0</v>
      </c>
      <c r="P2974">
        <v>34.200000762939453</v>
      </c>
      <c r="Q2974">
        <v>91.800003051757813</v>
      </c>
      <c r="S2974">
        <v>163.80000305175781</v>
      </c>
      <c r="T2974">
        <v>0</v>
      </c>
      <c r="U2974">
        <v>0</v>
      </c>
      <c r="V2974">
        <v>0</v>
      </c>
      <c r="W2974">
        <v>1</v>
      </c>
      <c r="X2974">
        <v>1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0</v>
      </c>
      <c r="AE2974" s="63"/>
      <c r="AF2974" s="63"/>
      <c r="AG2974">
        <f t="shared" si="46"/>
        <v>7.0077086291929186E-2</v>
      </c>
    </row>
    <row r="2975" spans="1:33" x14ac:dyDescent="0.25">
      <c r="A2975">
        <v>11101</v>
      </c>
      <c r="B2975" t="s">
        <v>150</v>
      </c>
      <c r="C2975" t="s">
        <v>473</v>
      </c>
      <c r="D2975">
        <v>1931</v>
      </c>
      <c r="E2975">
        <v>184.30000305175781</v>
      </c>
      <c r="F2975">
        <v>184.30000305175781</v>
      </c>
      <c r="G2975" s="7">
        <v>10</v>
      </c>
      <c r="H2975">
        <v>9.1999998092651367</v>
      </c>
      <c r="I2975">
        <v>3.5</v>
      </c>
      <c r="J2975">
        <v>163.80000305175781</v>
      </c>
      <c r="K2975">
        <v>20.899999618530273</v>
      </c>
      <c r="L2975">
        <v>117.40000152587891</v>
      </c>
      <c r="M2975">
        <v>0</v>
      </c>
      <c r="P2975">
        <v>36</v>
      </c>
      <c r="Q2975">
        <v>153.39999389648438</v>
      </c>
      <c r="S2975">
        <v>198.30000305175781</v>
      </c>
      <c r="T2975">
        <v>0</v>
      </c>
      <c r="U2975">
        <v>0</v>
      </c>
      <c r="V2975">
        <v>0</v>
      </c>
      <c r="W2975">
        <v>1</v>
      </c>
      <c r="X2975">
        <v>1</v>
      </c>
      <c r="Y2975">
        <v>0</v>
      </c>
      <c r="Z2975">
        <v>0</v>
      </c>
      <c r="AA2975">
        <v>0</v>
      </c>
      <c r="AB2975">
        <v>0</v>
      </c>
      <c r="AC2975">
        <v>1</v>
      </c>
      <c r="AD2975">
        <v>0</v>
      </c>
      <c r="AE2975" s="63"/>
      <c r="AF2975" s="63"/>
      <c r="AG2975">
        <f t="shared" si="46"/>
        <v>5.4259358841093751E-2</v>
      </c>
    </row>
    <row r="2976" spans="1:33" x14ac:dyDescent="0.25">
      <c r="A2976">
        <v>11101</v>
      </c>
      <c r="B2976" t="s">
        <v>150</v>
      </c>
      <c r="C2976" t="s">
        <v>474</v>
      </c>
      <c r="D2976">
        <v>1932</v>
      </c>
      <c r="E2976">
        <v>225.80000305175781</v>
      </c>
      <c r="F2976">
        <v>225.80000305175781</v>
      </c>
      <c r="G2976" s="7">
        <v>10</v>
      </c>
      <c r="H2976">
        <v>10</v>
      </c>
      <c r="I2976">
        <v>3.5</v>
      </c>
      <c r="J2976">
        <v>203.30000305175781</v>
      </c>
      <c r="K2976">
        <v>22.399999618530273</v>
      </c>
      <c r="L2976">
        <v>163.80000305175781</v>
      </c>
      <c r="M2976">
        <v>0</v>
      </c>
      <c r="P2976">
        <v>29.799999237060547</v>
      </c>
      <c r="Q2976">
        <v>193.60000610351563</v>
      </c>
      <c r="R2976">
        <v>1.5</v>
      </c>
      <c r="S2976">
        <v>150</v>
      </c>
      <c r="T2976">
        <v>0</v>
      </c>
      <c r="U2976">
        <v>0</v>
      </c>
      <c r="V2976">
        <v>0</v>
      </c>
      <c r="W2976">
        <v>1</v>
      </c>
      <c r="X2976">
        <v>1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0</v>
      </c>
      <c r="AE2976" s="63"/>
      <c r="AF2976" s="63"/>
      <c r="AG2976">
        <f t="shared" si="46"/>
        <v>4.4286979029436964E-2</v>
      </c>
    </row>
    <row r="2977" spans="1:33" x14ac:dyDescent="0.25">
      <c r="A2977">
        <v>11101</v>
      </c>
      <c r="B2977" t="s">
        <v>150</v>
      </c>
      <c r="C2977" t="s">
        <v>475</v>
      </c>
      <c r="D2977">
        <v>1933</v>
      </c>
      <c r="E2977">
        <v>187.60000610351563</v>
      </c>
      <c r="F2977">
        <v>187.60000610351563</v>
      </c>
      <c r="G2977" s="7">
        <v>20</v>
      </c>
      <c r="H2977">
        <v>16.600000381469727</v>
      </c>
      <c r="I2977">
        <v>5</v>
      </c>
      <c r="J2977">
        <v>150</v>
      </c>
      <c r="K2977">
        <v>30.299999237060547</v>
      </c>
      <c r="L2977">
        <v>104.90000152587891</v>
      </c>
      <c r="M2977">
        <v>0</v>
      </c>
      <c r="P2977">
        <v>34.5</v>
      </c>
      <c r="Q2977">
        <v>139.39999389648438</v>
      </c>
      <c r="S2977">
        <v>142.60000610351563</v>
      </c>
      <c r="T2977">
        <v>0</v>
      </c>
      <c r="U2977">
        <v>0</v>
      </c>
      <c r="V2977">
        <v>0</v>
      </c>
      <c r="W2977">
        <v>1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1</v>
      </c>
      <c r="AD2977">
        <v>0</v>
      </c>
      <c r="AE2977" s="63"/>
      <c r="AF2977" s="63"/>
      <c r="AG2977">
        <f t="shared" si="46"/>
        <v>0.10660980463382405</v>
      </c>
    </row>
    <row r="2978" spans="1:33" x14ac:dyDescent="0.25">
      <c r="A2978">
        <v>11101</v>
      </c>
      <c r="B2978" t="s">
        <v>150</v>
      </c>
      <c r="C2978" t="s">
        <v>476</v>
      </c>
      <c r="D2978">
        <v>1934</v>
      </c>
      <c r="E2978">
        <v>180.80000305175781</v>
      </c>
      <c r="F2978">
        <v>180.80000305175781</v>
      </c>
      <c r="G2978" s="7">
        <v>20</v>
      </c>
      <c r="H2978">
        <v>17.600000381469727</v>
      </c>
      <c r="I2978">
        <v>5</v>
      </c>
      <c r="J2978">
        <v>142.60000610351563</v>
      </c>
      <c r="K2978">
        <v>30.299999237060547</v>
      </c>
      <c r="L2978">
        <v>103.30000305175781</v>
      </c>
      <c r="M2978">
        <v>0</v>
      </c>
      <c r="P2978">
        <v>29.200000762939453</v>
      </c>
      <c r="Q2978">
        <v>132.5</v>
      </c>
      <c r="S2978">
        <v>117</v>
      </c>
      <c r="T2978">
        <v>0</v>
      </c>
      <c r="U2978">
        <v>0</v>
      </c>
      <c r="V2978">
        <v>0</v>
      </c>
      <c r="W2978">
        <v>1</v>
      </c>
      <c r="X2978">
        <v>1</v>
      </c>
      <c r="Y2978">
        <v>0</v>
      </c>
      <c r="Z2978">
        <v>0</v>
      </c>
      <c r="AA2978">
        <v>0</v>
      </c>
      <c r="AB2978">
        <v>0</v>
      </c>
      <c r="AC2978">
        <v>1</v>
      </c>
      <c r="AD2978">
        <v>0</v>
      </c>
      <c r="AE2978" s="63"/>
      <c r="AF2978" s="63"/>
      <c r="AG2978">
        <f t="shared" si="46"/>
        <v>0.11061946715938151</v>
      </c>
    </row>
    <row r="2979" spans="1:33" x14ac:dyDescent="0.25">
      <c r="A2979">
        <v>11101</v>
      </c>
      <c r="B2979" t="s">
        <v>150</v>
      </c>
      <c r="C2979" t="s">
        <v>477</v>
      </c>
      <c r="D2979">
        <v>1935</v>
      </c>
      <c r="E2979">
        <v>156.19999694824219</v>
      </c>
      <c r="F2979">
        <v>156.19999694824219</v>
      </c>
      <c r="G2979" s="7">
        <v>20</v>
      </c>
      <c r="H2979">
        <v>18.5</v>
      </c>
      <c r="I2979">
        <v>5</v>
      </c>
      <c r="J2979">
        <v>117</v>
      </c>
      <c r="K2979">
        <v>19.299999237060547</v>
      </c>
      <c r="L2979">
        <v>88.400001525878906</v>
      </c>
      <c r="M2979">
        <v>0</v>
      </c>
      <c r="P2979">
        <v>30.700000762939453</v>
      </c>
      <c r="Q2979">
        <v>119.10000610351563</v>
      </c>
      <c r="S2979">
        <v>112.5</v>
      </c>
      <c r="T2979">
        <v>0</v>
      </c>
      <c r="U2979">
        <v>0</v>
      </c>
      <c r="V2979">
        <v>0</v>
      </c>
      <c r="W2979">
        <v>1</v>
      </c>
      <c r="X2979">
        <v>1</v>
      </c>
      <c r="Y2979">
        <v>0</v>
      </c>
      <c r="Z2979">
        <v>0</v>
      </c>
      <c r="AA2979">
        <v>0</v>
      </c>
      <c r="AB2979">
        <v>0</v>
      </c>
      <c r="AC2979">
        <v>1</v>
      </c>
      <c r="AD2979">
        <v>0</v>
      </c>
      <c r="AE2979" s="63"/>
      <c r="AF2979" s="63"/>
      <c r="AG2979">
        <f t="shared" si="46"/>
        <v>0.12804097561299646</v>
      </c>
    </row>
    <row r="2980" spans="1:33" x14ac:dyDescent="0.25">
      <c r="A2980">
        <v>11101</v>
      </c>
      <c r="B2980" t="s">
        <v>150</v>
      </c>
      <c r="C2980" t="s">
        <v>478</v>
      </c>
      <c r="D2980">
        <v>1936</v>
      </c>
      <c r="E2980">
        <v>147.19999694824219</v>
      </c>
      <c r="F2980">
        <v>147.19999694824219</v>
      </c>
      <c r="G2980" s="7">
        <v>20</v>
      </c>
      <c r="H2980">
        <v>13.399999618530273</v>
      </c>
      <c r="I2980">
        <v>15</v>
      </c>
      <c r="J2980">
        <v>112.5</v>
      </c>
      <c r="K2980">
        <v>29.5</v>
      </c>
      <c r="L2980">
        <v>81.300003051757813</v>
      </c>
      <c r="M2980">
        <v>0</v>
      </c>
      <c r="P2980">
        <v>28.600000381469727</v>
      </c>
      <c r="Q2980">
        <v>109.90000152587891</v>
      </c>
      <c r="R2980">
        <v>0.60000002384185791</v>
      </c>
      <c r="S2980">
        <v>121.90000152587891</v>
      </c>
      <c r="T2980">
        <v>0</v>
      </c>
      <c r="U2980">
        <v>0</v>
      </c>
      <c r="V2980">
        <v>0</v>
      </c>
      <c r="W2980">
        <v>1</v>
      </c>
      <c r="X2980">
        <v>1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 s="63"/>
      <c r="AF2980" s="63"/>
      <c r="AG2980">
        <f t="shared" si="46"/>
        <v>0.13586956803424602</v>
      </c>
    </row>
    <row r="2981" spans="1:33" x14ac:dyDescent="0.25">
      <c r="A2981">
        <v>11101</v>
      </c>
      <c r="B2981" t="s">
        <v>150</v>
      </c>
      <c r="C2981" t="s">
        <v>479</v>
      </c>
      <c r="D2981">
        <v>1937</v>
      </c>
      <c r="E2981">
        <v>153.30000305175781</v>
      </c>
      <c r="F2981">
        <v>153.30000305175781</v>
      </c>
      <c r="G2981" s="7">
        <v>20</v>
      </c>
      <c r="H2981">
        <v>9.6999998092651367</v>
      </c>
      <c r="I2981">
        <v>20</v>
      </c>
      <c r="J2981">
        <v>121.90000152587891</v>
      </c>
      <c r="K2981">
        <v>26.799999237060547</v>
      </c>
      <c r="L2981">
        <v>92.599998474121094</v>
      </c>
      <c r="M2981">
        <v>0</v>
      </c>
      <c r="P2981">
        <v>31.899999618530273</v>
      </c>
      <c r="Q2981">
        <v>124.5</v>
      </c>
      <c r="R2981">
        <v>0.40000000596046448</v>
      </c>
      <c r="S2981">
        <v>129.89999389648438</v>
      </c>
      <c r="T2981">
        <v>0</v>
      </c>
      <c r="U2981">
        <v>0</v>
      </c>
      <c r="V2981">
        <v>0</v>
      </c>
      <c r="W2981">
        <v>1</v>
      </c>
      <c r="X2981">
        <v>1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0</v>
      </c>
      <c r="AE2981" s="63"/>
      <c r="AF2981" s="63"/>
      <c r="AG2981">
        <f t="shared" si="46"/>
        <v>0.13046314156463201</v>
      </c>
    </row>
    <row r="2982" spans="1:33" x14ac:dyDescent="0.25">
      <c r="A2982">
        <v>11101</v>
      </c>
      <c r="B2982" t="s">
        <v>150</v>
      </c>
      <c r="C2982" t="s">
        <v>480</v>
      </c>
      <c r="D2982">
        <v>1938</v>
      </c>
      <c r="E2982">
        <v>184.10000610351563</v>
      </c>
      <c r="F2982">
        <v>184.10000610351563</v>
      </c>
      <c r="G2982" s="7">
        <v>20</v>
      </c>
      <c r="H2982">
        <v>12.399999618530273</v>
      </c>
      <c r="I2982">
        <v>20</v>
      </c>
      <c r="J2982">
        <v>149</v>
      </c>
      <c r="K2982">
        <v>30</v>
      </c>
      <c r="L2982">
        <v>102.69999694824219</v>
      </c>
      <c r="M2982">
        <v>0</v>
      </c>
      <c r="P2982">
        <v>29.799999237060547</v>
      </c>
      <c r="Q2982">
        <v>132.5</v>
      </c>
      <c r="R2982">
        <v>1.8999999761581421</v>
      </c>
      <c r="S2982">
        <v>135.60000610351563</v>
      </c>
      <c r="T2982">
        <v>0</v>
      </c>
      <c r="U2982">
        <v>0</v>
      </c>
      <c r="V2982">
        <v>0</v>
      </c>
      <c r="W2982">
        <v>1</v>
      </c>
      <c r="X2982">
        <v>1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 s="63"/>
      <c r="AF2982" s="63"/>
      <c r="AG2982">
        <f t="shared" si="46"/>
        <v>0.10863660693609328</v>
      </c>
    </row>
    <row r="2983" spans="1:33" s="4" customFormat="1" x14ac:dyDescent="0.25">
      <c r="A2983" s="4">
        <v>11101</v>
      </c>
      <c r="B2983" s="4" t="s">
        <v>150</v>
      </c>
      <c r="C2983" s="4" t="s">
        <v>481</v>
      </c>
      <c r="D2983" s="4">
        <v>1939</v>
      </c>
      <c r="E2983" s="4">
        <v>195.89999389648438</v>
      </c>
      <c r="F2983" s="4">
        <v>195.89999389648438</v>
      </c>
      <c r="G2983" s="7">
        <v>20</v>
      </c>
      <c r="H2983" s="4">
        <v>12.399999618530273</v>
      </c>
      <c r="I2983" s="4">
        <v>20</v>
      </c>
      <c r="J2983" s="4">
        <v>161.39999389648438</v>
      </c>
      <c r="K2983" s="4">
        <v>12.600000381469727</v>
      </c>
      <c r="L2983" s="4">
        <v>120.90000152587891</v>
      </c>
      <c r="M2983" s="4">
        <v>0</v>
      </c>
      <c r="P2983" s="4">
        <v>33.900001525878906</v>
      </c>
      <c r="Q2983" s="4">
        <v>154.80000305175781</v>
      </c>
      <c r="R2983" s="4">
        <v>1.1000000238418579</v>
      </c>
      <c r="T2983" s="4">
        <v>0</v>
      </c>
      <c r="U2983" s="4">
        <v>0</v>
      </c>
      <c r="V2983" s="4">
        <v>0</v>
      </c>
      <c r="W2983" s="4">
        <v>1</v>
      </c>
      <c r="X2983" s="4">
        <v>1</v>
      </c>
      <c r="Y2983" s="4">
        <v>0</v>
      </c>
      <c r="Z2983" s="4">
        <v>0</v>
      </c>
      <c r="AA2983" s="4">
        <v>0</v>
      </c>
      <c r="AB2983" s="4">
        <v>0</v>
      </c>
      <c r="AC2983" s="4">
        <v>1</v>
      </c>
      <c r="AD2983" s="4">
        <v>0</v>
      </c>
      <c r="AE2983" s="63"/>
      <c r="AF2983" s="63"/>
      <c r="AG2983">
        <f t="shared" si="46"/>
        <v>0.10209290772396967</v>
      </c>
    </row>
    <row r="2984" spans="1:33" x14ac:dyDescent="0.25">
      <c r="A2984">
        <v>11102</v>
      </c>
      <c r="B2984" t="s">
        <v>151</v>
      </c>
      <c r="C2984" t="s">
        <v>466</v>
      </c>
      <c r="D2984">
        <v>1924</v>
      </c>
      <c r="E2984">
        <v>7</v>
      </c>
      <c r="F2984">
        <v>7</v>
      </c>
      <c r="G2984" s="7">
        <v>0.69999998807907104</v>
      </c>
      <c r="H2984">
        <v>0.30000001192092896</v>
      </c>
      <c r="I2984">
        <v>0.69999998807907104</v>
      </c>
      <c r="J2984">
        <v>1.1000000238418579</v>
      </c>
      <c r="K2984">
        <v>0</v>
      </c>
      <c r="L2984">
        <v>1.2999999523162842</v>
      </c>
      <c r="M2984">
        <v>1.6000000238418579</v>
      </c>
      <c r="O2984">
        <v>0.60000002384185791</v>
      </c>
      <c r="P2984">
        <v>1.1000000238418579</v>
      </c>
      <c r="Q2984">
        <v>2.4000000953674316</v>
      </c>
      <c r="S2984">
        <v>1.3999999761581421</v>
      </c>
      <c r="T2984">
        <v>0</v>
      </c>
      <c r="U2984">
        <v>0</v>
      </c>
      <c r="V2984">
        <v>0</v>
      </c>
      <c r="W2984">
        <v>1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0</v>
      </c>
      <c r="AD2984">
        <v>0</v>
      </c>
      <c r="AE2984" s="63">
        <f>AVERAGE(G2984:G2996)</f>
        <v>1.2923076886397142</v>
      </c>
      <c r="AF2984" s="63">
        <f>_xlfn.VAR.S(G2984:G2997)</f>
        <v>8.5769229714687256E-2</v>
      </c>
      <c r="AG2984">
        <f t="shared" si="46"/>
        <v>9.9999998297010145E-2</v>
      </c>
    </row>
    <row r="2985" spans="1:33" x14ac:dyDescent="0.25">
      <c r="A2985">
        <v>11102</v>
      </c>
      <c r="B2985" t="s">
        <v>151</v>
      </c>
      <c r="C2985" t="s">
        <v>467</v>
      </c>
      <c r="D2985">
        <v>1925</v>
      </c>
      <c r="E2985">
        <v>6.0999999046325684</v>
      </c>
      <c r="F2985">
        <v>6.0999999046325684</v>
      </c>
      <c r="G2985" s="7">
        <v>0.80000001192092896</v>
      </c>
      <c r="H2985">
        <v>0.5</v>
      </c>
      <c r="I2985">
        <v>0.80000001192092896</v>
      </c>
      <c r="J2985">
        <v>1.3999999761581421</v>
      </c>
      <c r="K2985">
        <v>0</v>
      </c>
      <c r="L2985">
        <v>2.0999999046325684</v>
      </c>
      <c r="M2985">
        <v>1.5</v>
      </c>
      <c r="O2985">
        <v>0.60000002384185791</v>
      </c>
      <c r="P2985">
        <v>1</v>
      </c>
      <c r="Q2985">
        <v>3.0999999046325684</v>
      </c>
      <c r="S2985">
        <v>1.7999999523162842</v>
      </c>
      <c r="T2985">
        <v>0</v>
      </c>
      <c r="U2985">
        <v>0</v>
      </c>
      <c r="V2985">
        <v>0</v>
      </c>
      <c r="W2985">
        <v>1</v>
      </c>
      <c r="X2985">
        <v>0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0</v>
      </c>
      <c r="AE2985" s="63"/>
      <c r="AF2985" s="63"/>
      <c r="AG2985">
        <f t="shared" si="46"/>
        <v>0.1311475449882186</v>
      </c>
    </row>
    <row r="2986" spans="1:33" x14ac:dyDescent="0.25">
      <c r="A2986">
        <v>11102</v>
      </c>
      <c r="B2986" t="s">
        <v>151</v>
      </c>
      <c r="C2986" t="s">
        <v>468</v>
      </c>
      <c r="D2986">
        <v>1926</v>
      </c>
      <c r="E2986">
        <v>10</v>
      </c>
      <c r="F2986">
        <v>10</v>
      </c>
      <c r="G2986" s="7">
        <v>1</v>
      </c>
      <c r="H2986">
        <v>0.60000002384185791</v>
      </c>
      <c r="I2986">
        <v>1</v>
      </c>
      <c r="J2986">
        <v>1.8999999761581421</v>
      </c>
      <c r="K2986">
        <v>0</v>
      </c>
      <c r="L2986">
        <v>2</v>
      </c>
      <c r="M2986">
        <v>2.4000000953674316</v>
      </c>
      <c r="N2986">
        <v>0.10000000149011612</v>
      </c>
      <c r="O2986">
        <v>0.80000001192092896</v>
      </c>
      <c r="P2986">
        <v>0.80000001192092896</v>
      </c>
      <c r="Q2986">
        <v>2.7999999523162842</v>
      </c>
      <c r="S2986">
        <v>1.7999999523162842</v>
      </c>
      <c r="T2986">
        <v>0</v>
      </c>
      <c r="U2986">
        <v>0</v>
      </c>
      <c r="V2986">
        <v>0</v>
      </c>
      <c r="W2986">
        <v>1</v>
      </c>
      <c r="X2986">
        <v>0</v>
      </c>
      <c r="Y2986">
        <v>0</v>
      </c>
      <c r="Z2986">
        <v>0</v>
      </c>
      <c r="AA2986">
        <v>1</v>
      </c>
      <c r="AB2986">
        <v>0</v>
      </c>
      <c r="AC2986">
        <v>0</v>
      </c>
      <c r="AD2986">
        <v>0</v>
      </c>
      <c r="AE2986" s="63"/>
      <c r="AF2986" s="63"/>
      <c r="AG2986">
        <f t="shared" si="46"/>
        <v>0.1</v>
      </c>
    </row>
    <row r="2987" spans="1:33" x14ac:dyDescent="0.25">
      <c r="A2987">
        <v>11102</v>
      </c>
      <c r="B2987" t="s">
        <v>151</v>
      </c>
      <c r="C2987" t="s">
        <v>469</v>
      </c>
      <c r="D2987">
        <v>1927</v>
      </c>
      <c r="E2987">
        <v>9.8000001907348633</v>
      </c>
      <c r="F2987">
        <v>9.8000001907348633</v>
      </c>
      <c r="G2987" s="7">
        <v>1.1000000238418579</v>
      </c>
      <c r="H2987">
        <v>1</v>
      </c>
      <c r="I2987">
        <v>1.1000000238418579</v>
      </c>
      <c r="J2987">
        <v>2.5999999046325684</v>
      </c>
      <c r="K2987">
        <v>0</v>
      </c>
      <c r="L2987">
        <v>3.0999999046325684</v>
      </c>
      <c r="M2987">
        <v>2.5</v>
      </c>
      <c r="N2987">
        <v>0.80000001192092896</v>
      </c>
      <c r="O2987">
        <v>0.5</v>
      </c>
      <c r="P2987">
        <v>0.69999998807907104</v>
      </c>
      <c r="Q2987">
        <v>3.7999999523162842</v>
      </c>
      <c r="S2987">
        <v>2.5999999046325684</v>
      </c>
      <c r="T2987">
        <v>0</v>
      </c>
      <c r="U2987">
        <v>0</v>
      </c>
      <c r="V2987">
        <v>0</v>
      </c>
      <c r="W2987">
        <v>1</v>
      </c>
      <c r="X2987">
        <v>0</v>
      </c>
      <c r="Y2987">
        <v>0</v>
      </c>
      <c r="Z2987">
        <v>0</v>
      </c>
      <c r="AA2987">
        <v>1</v>
      </c>
      <c r="AB2987">
        <v>0</v>
      </c>
      <c r="AC2987">
        <v>0</v>
      </c>
      <c r="AD2987">
        <v>0</v>
      </c>
      <c r="AE2987" s="63"/>
      <c r="AF2987" s="63"/>
      <c r="AG2987">
        <f t="shared" si="46"/>
        <v>0.11224489820743291</v>
      </c>
    </row>
    <row r="2988" spans="1:33" x14ac:dyDescent="0.25">
      <c r="A2988">
        <v>11102</v>
      </c>
      <c r="B2988" t="s">
        <v>151</v>
      </c>
      <c r="C2988" t="s">
        <v>470</v>
      </c>
      <c r="D2988">
        <v>1928</v>
      </c>
      <c r="E2988">
        <v>13.300000190734863</v>
      </c>
      <c r="F2988">
        <v>13.300000190734863</v>
      </c>
      <c r="G2988" s="7">
        <v>1.2999999523162842</v>
      </c>
      <c r="H2988">
        <v>1.2999999523162842</v>
      </c>
      <c r="I2988">
        <v>1.2999999523162842</v>
      </c>
      <c r="J2988">
        <v>4</v>
      </c>
      <c r="K2988">
        <v>0.20000000298023224</v>
      </c>
      <c r="L2988">
        <v>3.5999999046325684</v>
      </c>
      <c r="M2988">
        <v>3.2999999523162842</v>
      </c>
      <c r="N2988">
        <v>1.3999999761581421</v>
      </c>
      <c r="O2988">
        <v>0.30000001192092896</v>
      </c>
      <c r="P2988">
        <v>0.69999998807907104</v>
      </c>
      <c r="Q2988">
        <v>4.2999997138977051</v>
      </c>
      <c r="S2988">
        <v>3.4000000953674316</v>
      </c>
      <c r="T2988">
        <v>0</v>
      </c>
      <c r="U2988">
        <v>0</v>
      </c>
      <c r="V2988">
        <v>0</v>
      </c>
      <c r="W2988">
        <v>1</v>
      </c>
      <c r="X2988">
        <v>0</v>
      </c>
      <c r="Y2988">
        <v>0</v>
      </c>
      <c r="Z2988">
        <v>0</v>
      </c>
      <c r="AA2988">
        <v>1</v>
      </c>
      <c r="AB2988">
        <v>0</v>
      </c>
      <c r="AC2988">
        <v>0</v>
      </c>
      <c r="AD2988">
        <v>0</v>
      </c>
      <c r="AE2988" s="63"/>
      <c r="AF2988" s="63"/>
      <c r="AG2988">
        <f t="shared" si="46"/>
        <v>9.7744355915265244E-2</v>
      </c>
    </row>
    <row r="2989" spans="1:33" x14ac:dyDescent="0.25">
      <c r="A2989">
        <v>11102</v>
      </c>
      <c r="B2989" t="s">
        <v>151</v>
      </c>
      <c r="C2989" t="s">
        <v>471</v>
      </c>
      <c r="D2989">
        <v>1929</v>
      </c>
      <c r="E2989">
        <v>10.100000381469727</v>
      </c>
      <c r="F2989">
        <v>10.100000381469727</v>
      </c>
      <c r="G2989" s="7">
        <v>1.3999999761581421</v>
      </c>
      <c r="H2989">
        <v>1.6000000238418579</v>
      </c>
      <c r="I2989">
        <v>1.3999999761581421</v>
      </c>
      <c r="J2989">
        <v>5.3000001907348633</v>
      </c>
      <c r="K2989">
        <v>0.40000000596046448</v>
      </c>
      <c r="L2989">
        <v>5.6999998092651367</v>
      </c>
      <c r="M2989">
        <v>3.2000000476837158</v>
      </c>
      <c r="N2989">
        <v>1.8999999761581421</v>
      </c>
      <c r="O2989">
        <v>0.30000001192092896</v>
      </c>
      <c r="P2989">
        <v>0.5</v>
      </c>
      <c r="Q2989">
        <v>6.1999998092651367</v>
      </c>
      <c r="S2989">
        <v>4.6999998092651367</v>
      </c>
      <c r="T2989">
        <v>0</v>
      </c>
      <c r="U2989">
        <v>0</v>
      </c>
      <c r="V2989">
        <v>0</v>
      </c>
      <c r="W2989">
        <v>1</v>
      </c>
      <c r="X2989">
        <v>0</v>
      </c>
      <c r="Y2989">
        <v>0</v>
      </c>
      <c r="Z2989">
        <v>0</v>
      </c>
      <c r="AA2989">
        <v>1</v>
      </c>
      <c r="AB2989">
        <v>0</v>
      </c>
      <c r="AC2989">
        <v>0</v>
      </c>
      <c r="AD2989">
        <v>0</v>
      </c>
      <c r="AE2989" s="63"/>
      <c r="AF2989" s="63"/>
      <c r="AG2989">
        <f t="shared" si="46"/>
        <v>0.13861385379021318</v>
      </c>
    </row>
    <row r="2990" spans="1:33" x14ac:dyDescent="0.25">
      <c r="A2990">
        <v>11102</v>
      </c>
      <c r="B2990" t="s">
        <v>151</v>
      </c>
      <c r="C2990" t="s">
        <v>472</v>
      </c>
      <c r="D2990">
        <v>1930</v>
      </c>
      <c r="E2990">
        <v>12.600000381469727</v>
      </c>
      <c r="F2990">
        <v>12.600000381469727</v>
      </c>
      <c r="G2990" s="7">
        <v>1.5</v>
      </c>
      <c r="H2990">
        <v>2</v>
      </c>
      <c r="I2990">
        <v>1.5</v>
      </c>
      <c r="J2990">
        <v>7.9000000953674316</v>
      </c>
      <c r="K2990">
        <v>0.20000000298023224</v>
      </c>
      <c r="L2990">
        <v>7.0999999046325684</v>
      </c>
      <c r="M2990">
        <v>3.2999999523162842</v>
      </c>
      <c r="N2990">
        <v>3.2000000476837158</v>
      </c>
      <c r="O2990">
        <v>0.80000001192092896</v>
      </c>
      <c r="P2990">
        <v>1.1000000238418579</v>
      </c>
      <c r="Q2990">
        <v>8.1999998092651367</v>
      </c>
      <c r="S2990">
        <v>6.1999998092651367</v>
      </c>
      <c r="T2990">
        <v>0</v>
      </c>
      <c r="U2990">
        <v>0</v>
      </c>
      <c r="V2990">
        <v>0</v>
      </c>
      <c r="W2990">
        <v>1</v>
      </c>
      <c r="X2990">
        <v>0</v>
      </c>
      <c r="Y2990">
        <v>0</v>
      </c>
      <c r="Z2990">
        <v>0</v>
      </c>
      <c r="AA2990">
        <v>1</v>
      </c>
      <c r="AB2990">
        <v>0</v>
      </c>
      <c r="AC2990">
        <v>0</v>
      </c>
      <c r="AD2990">
        <v>0</v>
      </c>
      <c r="AE2990" s="63"/>
      <c r="AF2990" s="63"/>
      <c r="AG2990">
        <f t="shared" si="46"/>
        <v>0.11904761544340783</v>
      </c>
    </row>
    <row r="2991" spans="1:33" x14ac:dyDescent="0.25">
      <c r="A2991">
        <v>11102</v>
      </c>
      <c r="B2991" t="s">
        <v>151</v>
      </c>
      <c r="C2991" t="s">
        <v>473</v>
      </c>
      <c r="D2991">
        <v>1931</v>
      </c>
      <c r="E2991">
        <v>15.399999618530273</v>
      </c>
      <c r="F2991">
        <v>15.399999618530273</v>
      </c>
      <c r="G2991" s="7">
        <v>1.5</v>
      </c>
      <c r="H2991">
        <v>2.9000000953674316</v>
      </c>
      <c r="I2991">
        <v>1.5</v>
      </c>
      <c r="J2991">
        <v>9.8000001907348633</v>
      </c>
      <c r="K2991">
        <v>0.5</v>
      </c>
      <c r="L2991">
        <v>6.6999998092651367</v>
      </c>
      <c r="M2991">
        <v>3.9000000953674316</v>
      </c>
      <c r="N2991">
        <v>3.5999999046325684</v>
      </c>
      <c r="O2991">
        <v>1.2000000476837158</v>
      </c>
      <c r="P2991">
        <v>3.7000000476837158</v>
      </c>
      <c r="Q2991">
        <v>10.399999618530273</v>
      </c>
      <c r="S2991">
        <v>7.9000000953674316</v>
      </c>
      <c r="T2991">
        <v>0</v>
      </c>
      <c r="U2991">
        <v>0</v>
      </c>
      <c r="V2991">
        <v>0</v>
      </c>
      <c r="W2991">
        <v>1</v>
      </c>
      <c r="X2991">
        <v>0</v>
      </c>
      <c r="Y2991">
        <v>0</v>
      </c>
      <c r="Z2991">
        <v>0</v>
      </c>
      <c r="AA2991">
        <v>1</v>
      </c>
      <c r="AB2991">
        <v>0</v>
      </c>
      <c r="AC2991">
        <v>0</v>
      </c>
      <c r="AD2991">
        <v>0</v>
      </c>
      <c r="AE2991" s="63"/>
      <c r="AF2991" s="63"/>
      <c r="AG2991">
        <f t="shared" si="46"/>
        <v>9.7402599815333973E-2</v>
      </c>
    </row>
    <row r="2992" spans="1:33" x14ac:dyDescent="0.25">
      <c r="A2992">
        <v>11102</v>
      </c>
      <c r="B2992" t="s">
        <v>151</v>
      </c>
      <c r="C2992" t="s">
        <v>474</v>
      </c>
      <c r="D2992">
        <v>1932</v>
      </c>
      <c r="E2992">
        <v>20.100000381469727</v>
      </c>
      <c r="F2992">
        <v>20.100000381469727</v>
      </c>
      <c r="G2992" s="7">
        <v>1.5</v>
      </c>
      <c r="H2992">
        <v>2.2999999523162842</v>
      </c>
      <c r="I2992">
        <v>1.5</v>
      </c>
      <c r="J2992">
        <v>11.899999618530273</v>
      </c>
      <c r="K2992">
        <v>0.80000001192092896</v>
      </c>
      <c r="L2992">
        <v>7.8000001907348633</v>
      </c>
      <c r="M2992">
        <v>4.5</v>
      </c>
      <c r="N2992">
        <v>4</v>
      </c>
      <c r="O2992">
        <v>1.5</v>
      </c>
      <c r="P2992">
        <v>5.9000000953674316</v>
      </c>
      <c r="Q2992">
        <v>13.700000762939453</v>
      </c>
      <c r="S2992">
        <v>8.3999996185302734</v>
      </c>
      <c r="T2992">
        <v>0</v>
      </c>
      <c r="U2992">
        <v>0</v>
      </c>
      <c r="V2992">
        <v>0</v>
      </c>
      <c r="W2992">
        <v>1</v>
      </c>
      <c r="X2992">
        <v>0</v>
      </c>
      <c r="Y2992">
        <v>0</v>
      </c>
      <c r="Z2992">
        <v>0</v>
      </c>
      <c r="AA2992">
        <v>1</v>
      </c>
      <c r="AB2992">
        <v>0</v>
      </c>
      <c r="AC2992">
        <v>0</v>
      </c>
      <c r="AD2992">
        <v>0</v>
      </c>
      <c r="AE2992" s="63"/>
      <c r="AF2992" s="63"/>
      <c r="AG2992">
        <f t="shared" si="46"/>
        <v>7.4626864255328884E-2</v>
      </c>
    </row>
    <row r="2993" spans="1:33" x14ac:dyDescent="0.25">
      <c r="A2993">
        <v>11102</v>
      </c>
      <c r="B2993" t="s">
        <v>151</v>
      </c>
      <c r="C2993" t="s">
        <v>475</v>
      </c>
      <c r="D2993">
        <v>1933</v>
      </c>
      <c r="E2993">
        <v>17.899999618530273</v>
      </c>
      <c r="F2993">
        <v>17.899999618530273</v>
      </c>
      <c r="G2993" s="7">
        <v>1.5</v>
      </c>
      <c r="H2993">
        <v>2.2999999523162842</v>
      </c>
      <c r="I2993">
        <v>1.5</v>
      </c>
      <c r="J2993">
        <v>12</v>
      </c>
      <c r="K2993">
        <v>0.80000001192092896</v>
      </c>
      <c r="L2993">
        <v>6.6999998092651367</v>
      </c>
      <c r="M2993">
        <v>4.4000000953674316</v>
      </c>
      <c r="N2993">
        <v>3.5999999046325684</v>
      </c>
      <c r="O2993">
        <v>2</v>
      </c>
      <c r="P2993">
        <v>4.9000000953674316</v>
      </c>
      <c r="Q2993">
        <v>11.600000381469727</v>
      </c>
      <c r="S2993">
        <v>5.3000001907348633</v>
      </c>
      <c r="T2993">
        <v>0</v>
      </c>
      <c r="U2993">
        <v>0</v>
      </c>
      <c r="V2993">
        <v>0</v>
      </c>
      <c r="W2993">
        <v>1</v>
      </c>
      <c r="X2993">
        <v>0</v>
      </c>
      <c r="Y2993">
        <v>0</v>
      </c>
      <c r="Z2993">
        <v>0</v>
      </c>
      <c r="AA2993">
        <v>1</v>
      </c>
      <c r="AB2993">
        <v>0</v>
      </c>
      <c r="AC2993">
        <v>0</v>
      </c>
      <c r="AD2993">
        <v>0</v>
      </c>
      <c r="AE2993" s="63"/>
      <c r="AF2993" s="63"/>
      <c r="AG2993">
        <f t="shared" si="46"/>
        <v>8.3798884467415499E-2</v>
      </c>
    </row>
    <row r="2994" spans="1:33" x14ac:dyDescent="0.25">
      <c r="A2994">
        <v>11102</v>
      </c>
      <c r="B2994" t="s">
        <v>151</v>
      </c>
      <c r="C2994" t="s">
        <v>476</v>
      </c>
      <c r="D2994">
        <v>1934</v>
      </c>
      <c r="E2994">
        <v>15.199999809265137</v>
      </c>
      <c r="F2994">
        <v>15.199999809265137</v>
      </c>
      <c r="G2994" s="7">
        <v>1.5</v>
      </c>
      <c r="H2994">
        <v>2.2999999523162842</v>
      </c>
      <c r="I2994">
        <v>1.5</v>
      </c>
      <c r="J2994">
        <v>9.1999998092651367</v>
      </c>
      <c r="K2994">
        <v>0.60000002384185791</v>
      </c>
      <c r="L2994">
        <v>1.6000000238418579</v>
      </c>
      <c r="M2994">
        <v>4.4000000953674316</v>
      </c>
      <c r="N2994">
        <v>3.9000000953674316</v>
      </c>
      <c r="O2994">
        <v>1.8999999761581421</v>
      </c>
      <c r="P2994">
        <v>6.6999998092651367</v>
      </c>
      <c r="Q2994">
        <v>8.3000001907348633</v>
      </c>
      <c r="S2994">
        <v>5.1999998092651367</v>
      </c>
      <c r="T2994">
        <v>0</v>
      </c>
      <c r="U2994">
        <v>0</v>
      </c>
      <c r="V2994">
        <v>0</v>
      </c>
      <c r="W2994">
        <v>1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0</v>
      </c>
      <c r="AD2994">
        <v>0</v>
      </c>
      <c r="AE2994" s="63"/>
      <c r="AF2994" s="63"/>
      <c r="AG2994">
        <f t="shared" si="46"/>
        <v>9.8684211764639457E-2</v>
      </c>
    </row>
    <row r="2995" spans="1:33" x14ac:dyDescent="0.25">
      <c r="A2995">
        <v>11102</v>
      </c>
      <c r="B2995" t="s">
        <v>151</v>
      </c>
      <c r="C2995" t="s">
        <v>477</v>
      </c>
      <c r="D2995">
        <v>1935</v>
      </c>
      <c r="E2995">
        <v>14.699999809265137</v>
      </c>
      <c r="F2995">
        <v>14.699999809265137</v>
      </c>
      <c r="G2995" s="7">
        <v>1.5</v>
      </c>
      <c r="H2995">
        <v>2.2000000476837158</v>
      </c>
      <c r="I2995">
        <v>1.5</v>
      </c>
      <c r="J2995">
        <v>9.1000003814697266</v>
      </c>
      <c r="K2995">
        <v>0.80000001192092896</v>
      </c>
      <c r="L2995">
        <v>1</v>
      </c>
      <c r="M2995">
        <v>3.2000000476837158</v>
      </c>
      <c r="N2995">
        <v>3.9000000953674316</v>
      </c>
      <c r="O2995">
        <v>1.8999999761581421</v>
      </c>
      <c r="P2995">
        <v>7.1999998092651367</v>
      </c>
      <c r="Q2995">
        <v>8.1999998092651367</v>
      </c>
      <c r="S2995">
        <v>5.3000001907348633</v>
      </c>
      <c r="T2995">
        <v>0</v>
      </c>
      <c r="U2995">
        <v>0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1</v>
      </c>
      <c r="AB2995">
        <v>0</v>
      </c>
      <c r="AC2995">
        <v>0</v>
      </c>
      <c r="AD2995">
        <v>0</v>
      </c>
      <c r="AE2995" s="63"/>
      <c r="AF2995" s="63"/>
      <c r="AG2995">
        <f t="shared" si="46"/>
        <v>0.10204081765052662</v>
      </c>
    </row>
    <row r="2996" spans="1:33" x14ac:dyDescent="0.25">
      <c r="A2996">
        <v>11102</v>
      </c>
      <c r="B2996" t="s">
        <v>151</v>
      </c>
      <c r="C2996" t="s">
        <v>478</v>
      </c>
      <c r="D2996">
        <v>1936</v>
      </c>
      <c r="E2996">
        <v>13.300000190734863</v>
      </c>
      <c r="F2996">
        <v>13.300000190734863</v>
      </c>
      <c r="G2996" s="7">
        <v>1.5</v>
      </c>
      <c r="H2996">
        <v>2.7000000476837158</v>
      </c>
      <c r="I2996">
        <v>1.5</v>
      </c>
      <c r="J2996">
        <v>8.3000001907348633</v>
      </c>
      <c r="K2996">
        <v>0.5</v>
      </c>
      <c r="L2996">
        <v>0.80000001192092896</v>
      </c>
      <c r="M2996">
        <v>3.0999999046325684</v>
      </c>
      <c r="N2996">
        <v>3</v>
      </c>
      <c r="O2996">
        <v>2.0999999046325684</v>
      </c>
      <c r="P2996">
        <v>4.1999998092651367</v>
      </c>
      <c r="Q2996">
        <v>5</v>
      </c>
      <c r="T2996">
        <v>0</v>
      </c>
      <c r="U2996">
        <v>0</v>
      </c>
      <c r="V2996">
        <v>0</v>
      </c>
      <c r="W2996">
        <v>1</v>
      </c>
      <c r="X2996">
        <v>0</v>
      </c>
      <c r="Y2996">
        <v>0</v>
      </c>
      <c r="Z2996">
        <v>0</v>
      </c>
      <c r="AA2996">
        <v>1</v>
      </c>
      <c r="AB2996">
        <v>0</v>
      </c>
      <c r="AC2996">
        <v>0</v>
      </c>
      <c r="AD2996">
        <v>0</v>
      </c>
      <c r="AE2996" s="63"/>
      <c r="AF2996" s="63"/>
      <c r="AG2996">
        <f t="shared" si="46"/>
        <v>0.11278195326981576</v>
      </c>
    </row>
    <row r="2997" spans="1:33" s="4" customFormat="1" x14ac:dyDescent="0.25">
      <c r="A2997" s="4">
        <v>11102</v>
      </c>
      <c r="B2997" s="4" t="s">
        <v>151</v>
      </c>
      <c r="C2997" s="4" t="s">
        <v>542</v>
      </c>
      <c r="D2997" s="4">
        <v>1937</v>
      </c>
      <c r="G2997" s="7"/>
      <c r="Q2997" s="4">
        <v>0</v>
      </c>
      <c r="T2997" s="4">
        <v>0</v>
      </c>
      <c r="U2997" s="4">
        <v>0</v>
      </c>
      <c r="V2997" s="4">
        <v>1</v>
      </c>
      <c r="W2997" s="4">
        <v>0</v>
      </c>
      <c r="X2997" s="4">
        <v>0</v>
      </c>
      <c r="Y2997" s="4">
        <v>0</v>
      </c>
      <c r="Z2997" s="4">
        <v>0</v>
      </c>
      <c r="AA2997" s="4">
        <v>1</v>
      </c>
      <c r="AB2997" s="4">
        <v>0</v>
      </c>
      <c r="AC2997" s="4">
        <v>0</v>
      </c>
      <c r="AD2997" s="4">
        <v>0</v>
      </c>
      <c r="AE2997" s="63"/>
      <c r="AF2997" s="63"/>
      <c r="AG2997" t="e">
        <f t="shared" si="46"/>
        <v>#DIV/0!</v>
      </c>
    </row>
    <row r="2998" spans="1:33" x14ac:dyDescent="0.25">
      <c r="A2998">
        <v>11103</v>
      </c>
      <c r="B2998" t="s">
        <v>152</v>
      </c>
      <c r="C2998" t="s">
        <v>468</v>
      </c>
      <c r="D2998">
        <v>1926</v>
      </c>
      <c r="E2998">
        <v>47.299999237060547</v>
      </c>
      <c r="F2998">
        <v>47.299999237060547</v>
      </c>
      <c r="G2998" s="7">
        <v>10</v>
      </c>
      <c r="H2998">
        <v>1.7999999523162842</v>
      </c>
      <c r="I2998">
        <v>10</v>
      </c>
      <c r="J2998">
        <v>23.799999237060547</v>
      </c>
      <c r="K2998">
        <v>5.0999999046325684</v>
      </c>
      <c r="L2998">
        <v>12.199999809265137</v>
      </c>
      <c r="M2998">
        <v>4.3000001907348633</v>
      </c>
      <c r="P2998">
        <v>17.100000381469727</v>
      </c>
      <c r="Q2998">
        <v>29.299999237060547</v>
      </c>
      <c r="R2998">
        <v>1.5</v>
      </c>
      <c r="S2998">
        <v>47.599998474121094</v>
      </c>
      <c r="T2998">
        <v>0</v>
      </c>
      <c r="U2998">
        <v>0</v>
      </c>
      <c r="V2998">
        <v>0</v>
      </c>
      <c r="W2998">
        <v>1</v>
      </c>
      <c r="X2998">
        <v>1</v>
      </c>
      <c r="Y2998">
        <v>0</v>
      </c>
      <c r="Z2998">
        <v>0</v>
      </c>
      <c r="AA2998">
        <v>0</v>
      </c>
      <c r="AB2998">
        <v>1</v>
      </c>
      <c r="AC2998">
        <v>0</v>
      </c>
      <c r="AD2998">
        <v>0</v>
      </c>
      <c r="AE2998" s="63">
        <f>AVERAGE(G2998:G3001)</f>
        <v>17.5</v>
      </c>
      <c r="AF2998" s="63">
        <f>_xlfn.VAR.S(G2998:G3001)</f>
        <v>41.666666666666664</v>
      </c>
      <c r="AG2998">
        <f t="shared" si="46"/>
        <v>0.2114164938963633</v>
      </c>
    </row>
    <row r="2999" spans="1:33" x14ac:dyDescent="0.25">
      <c r="A2999">
        <v>11103</v>
      </c>
      <c r="B2999" t="s">
        <v>152</v>
      </c>
      <c r="C2999" t="s">
        <v>469</v>
      </c>
      <c r="D2999">
        <v>1927</v>
      </c>
      <c r="E2999">
        <v>80</v>
      </c>
      <c r="F2999">
        <v>80</v>
      </c>
      <c r="G2999" s="7">
        <v>15</v>
      </c>
      <c r="H2999">
        <v>2.4000000953674316</v>
      </c>
      <c r="I2999">
        <v>15</v>
      </c>
      <c r="J2999">
        <v>47.599998474121094</v>
      </c>
      <c r="K2999">
        <v>11.600000381469727</v>
      </c>
      <c r="L2999">
        <v>29.5</v>
      </c>
      <c r="M2999">
        <v>4.9000000953674316</v>
      </c>
      <c r="P2999">
        <v>24.299999237060547</v>
      </c>
      <c r="Q2999">
        <v>53.799999237060547</v>
      </c>
      <c r="R2999">
        <v>2.7000000476837158</v>
      </c>
      <c r="S2999">
        <v>57.599998474121094</v>
      </c>
      <c r="T2999">
        <v>0</v>
      </c>
      <c r="U2999">
        <v>0</v>
      </c>
      <c r="V2999">
        <v>0</v>
      </c>
      <c r="W2999">
        <v>1</v>
      </c>
      <c r="X2999">
        <v>1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0</v>
      </c>
      <c r="AE2999" s="63"/>
      <c r="AF2999" s="63"/>
      <c r="AG2999">
        <f t="shared" si="46"/>
        <v>0.1875</v>
      </c>
    </row>
    <row r="3000" spans="1:33" x14ac:dyDescent="0.25">
      <c r="A3000">
        <v>11103</v>
      </c>
      <c r="B3000" t="s">
        <v>152</v>
      </c>
      <c r="C3000" t="s">
        <v>470</v>
      </c>
      <c r="D3000">
        <v>1928</v>
      </c>
      <c r="E3000">
        <v>108.09999847412109</v>
      </c>
      <c r="F3000">
        <v>108.09999847412109</v>
      </c>
      <c r="G3000" s="7">
        <v>20</v>
      </c>
      <c r="H3000">
        <v>3.5999999046325684</v>
      </c>
      <c r="I3000">
        <v>20</v>
      </c>
      <c r="J3000">
        <v>57.599998474121094</v>
      </c>
      <c r="K3000">
        <v>20.200000762939453</v>
      </c>
      <c r="L3000">
        <v>27.299999237060547</v>
      </c>
      <c r="M3000">
        <v>7.9000000953674316</v>
      </c>
      <c r="P3000">
        <v>41</v>
      </c>
      <c r="Q3000">
        <v>68.300003051757813</v>
      </c>
      <c r="R3000">
        <v>7.0999999046325684</v>
      </c>
      <c r="S3000">
        <v>53.299999237060547</v>
      </c>
      <c r="T3000">
        <v>0</v>
      </c>
      <c r="U3000">
        <v>0</v>
      </c>
      <c r="V3000">
        <v>0</v>
      </c>
      <c r="W3000">
        <v>1</v>
      </c>
      <c r="X3000">
        <v>1</v>
      </c>
      <c r="Y3000">
        <v>0</v>
      </c>
      <c r="Z3000">
        <v>0</v>
      </c>
      <c r="AA3000">
        <v>0</v>
      </c>
      <c r="AB3000">
        <v>1</v>
      </c>
      <c r="AC3000">
        <v>0</v>
      </c>
      <c r="AD3000">
        <v>0</v>
      </c>
      <c r="AE3000" s="63"/>
      <c r="AF3000" s="63"/>
      <c r="AG3000">
        <f t="shared" si="46"/>
        <v>0.18501387865225508</v>
      </c>
    </row>
    <row r="3001" spans="1:33" x14ac:dyDescent="0.25">
      <c r="A3001">
        <v>11103</v>
      </c>
      <c r="B3001" t="s">
        <v>152</v>
      </c>
      <c r="C3001" t="s">
        <v>471</v>
      </c>
      <c r="D3001">
        <v>1929</v>
      </c>
      <c r="E3001">
        <v>122.80000305175781</v>
      </c>
      <c r="F3001">
        <v>122.80000305175781</v>
      </c>
      <c r="G3001" s="7">
        <v>25</v>
      </c>
      <c r="H3001">
        <v>3.5999999046325684</v>
      </c>
      <c r="I3001">
        <v>25</v>
      </c>
      <c r="J3001">
        <v>53.299999237060547</v>
      </c>
      <c r="K3001">
        <v>10.899999618530273</v>
      </c>
      <c r="L3001">
        <v>31.899999618530273</v>
      </c>
      <c r="M3001">
        <v>13.199999809265137</v>
      </c>
      <c r="P3001">
        <v>42.400001525878906</v>
      </c>
      <c r="Q3001">
        <v>74.300003051757813</v>
      </c>
      <c r="R3001">
        <v>2.5</v>
      </c>
      <c r="T3001">
        <v>0</v>
      </c>
      <c r="U3001">
        <v>0</v>
      </c>
      <c r="V3001">
        <v>0</v>
      </c>
      <c r="W3001">
        <v>1</v>
      </c>
      <c r="X3001">
        <v>1</v>
      </c>
      <c r="Y3001">
        <v>0</v>
      </c>
      <c r="Z3001">
        <v>0</v>
      </c>
      <c r="AA3001">
        <v>0</v>
      </c>
      <c r="AB3001">
        <v>1</v>
      </c>
      <c r="AC3001">
        <v>0</v>
      </c>
      <c r="AD3001">
        <v>0</v>
      </c>
      <c r="AE3001" s="63"/>
      <c r="AF3001" s="63"/>
      <c r="AG3001">
        <f t="shared" si="46"/>
        <v>0.20358305682991706</v>
      </c>
    </row>
    <row r="3002" spans="1:33" s="4" customFormat="1" x14ac:dyDescent="0.25">
      <c r="A3002" s="4">
        <v>11103</v>
      </c>
      <c r="B3002" s="4" t="s">
        <v>152</v>
      </c>
      <c r="C3002" s="4" t="s">
        <v>542</v>
      </c>
      <c r="D3002" s="4">
        <v>1931</v>
      </c>
      <c r="G3002" s="7"/>
      <c r="Q3002" s="4">
        <v>0</v>
      </c>
      <c r="T3002" s="4">
        <v>1</v>
      </c>
      <c r="U3002" s="4">
        <v>1</v>
      </c>
      <c r="V3002" s="4">
        <v>1</v>
      </c>
      <c r="W3002" s="4">
        <v>0</v>
      </c>
      <c r="X3002" s="4">
        <v>1</v>
      </c>
      <c r="Y3002" s="4">
        <v>0</v>
      </c>
      <c r="Z3002" s="4">
        <v>0</v>
      </c>
      <c r="AA3002" s="4">
        <v>0</v>
      </c>
      <c r="AB3002" s="4">
        <v>1</v>
      </c>
      <c r="AC3002" s="4">
        <v>0</v>
      </c>
      <c r="AD3002" s="4">
        <v>0</v>
      </c>
      <c r="AE3002" s="63"/>
      <c r="AF3002" s="63"/>
      <c r="AG3002" t="e">
        <f t="shared" si="46"/>
        <v>#DIV/0!</v>
      </c>
    </row>
    <row r="3003" spans="1:33" x14ac:dyDescent="0.25">
      <c r="A3003">
        <v>11104</v>
      </c>
      <c r="B3003" t="s">
        <v>153</v>
      </c>
      <c r="C3003" t="s">
        <v>463</v>
      </c>
      <c r="D3003">
        <v>1921</v>
      </c>
      <c r="E3003">
        <v>13.100000381469727</v>
      </c>
      <c r="F3003">
        <v>13.100000381469727</v>
      </c>
      <c r="G3003" s="7">
        <v>5</v>
      </c>
      <c r="H3003">
        <v>0.69999998807907104</v>
      </c>
      <c r="I3003">
        <v>5</v>
      </c>
      <c r="J3003">
        <v>7.4000000953674316</v>
      </c>
      <c r="K3003">
        <v>0.5</v>
      </c>
      <c r="L3003">
        <v>7.1999998092651367</v>
      </c>
      <c r="M3003">
        <v>0</v>
      </c>
      <c r="P3003">
        <v>3.5</v>
      </c>
      <c r="Q3003">
        <v>10.699999809265137</v>
      </c>
      <c r="S3003">
        <v>5.5999999046325684</v>
      </c>
      <c r="T3003">
        <v>0</v>
      </c>
      <c r="U3003">
        <v>0</v>
      </c>
      <c r="V3003">
        <v>0</v>
      </c>
      <c r="W3003">
        <v>1</v>
      </c>
      <c r="X3003">
        <v>1</v>
      </c>
      <c r="Y3003">
        <v>0</v>
      </c>
      <c r="Z3003">
        <v>0</v>
      </c>
      <c r="AA3003">
        <v>0</v>
      </c>
      <c r="AB3003">
        <v>1</v>
      </c>
      <c r="AC3003">
        <v>0</v>
      </c>
      <c r="AD3003">
        <v>0</v>
      </c>
      <c r="AE3003" s="63">
        <f>AVERAGE(G3003:G3014)</f>
        <v>10.583333333333334</v>
      </c>
      <c r="AF3003" s="63">
        <f>_xlfn.VAR.S(G3003:G3014)</f>
        <v>35.174242424242429</v>
      </c>
      <c r="AG3003">
        <f t="shared" si="46"/>
        <v>0.38167937819853986</v>
      </c>
    </row>
    <row r="3004" spans="1:33" x14ac:dyDescent="0.25">
      <c r="A3004">
        <v>11104</v>
      </c>
      <c r="B3004" t="s">
        <v>153</v>
      </c>
      <c r="C3004" t="s">
        <v>464</v>
      </c>
      <c r="D3004">
        <v>1922</v>
      </c>
      <c r="E3004">
        <v>16.700000762939453</v>
      </c>
      <c r="F3004">
        <v>16.700000762939453</v>
      </c>
      <c r="G3004" s="7">
        <v>5</v>
      </c>
      <c r="H3004">
        <v>0.89999997615814209</v>
      </c>
      <c r="I3004">
        <v>5</v>
      </c>
      <c r="J3004">
        <v>10.800000190734863</v>
      </c>
      <c r="K3004">
        <v>1.2000000476837158</v>
      </c>
      <c r="L3004">
        <v>8</v>
      </c>
      <c r="M3004">
        <v>0.10000000149011612</v>
      </c>
      <c r="N3004">
        <v>5.1999998092651367</v>
      </c>
      <c r="P3004">
        <v>5.4000000953674316</v>
      </c>
      <c r="Q3004">
        <v>13.399999618530273</v>
      </c>
      <c r="T3004">
        <v>0</v>
      </c>
      <c r="U3004">
        <v>0</v>
      </c>
      <c r="V3004">
        <v>0</v>
      </c>
      <c r="W3004">
        <v>1</v>
      </c>
      <c r="X3004">
        <v>1</v>
      </c>
      <c r="Y3004">
        <v>0</v>
      </c>
      <c r="Z3004">
        <v>0</v>
      </c>
      <c r="AA3004">
        <v>0</v>
      </c>
      <c r="AB3004">
        <v>1</v>
      </c>
      <c r="AC3004">
        <v>0</v>
      </c>
      <c r="AD3004">
        <v>0</v>
      </c>
      <c r="AE3004" s="63"/>
      <c r="AF3004" s="63"/>
      <c r="AG3004">
        <f t="shared" si="46"/>
        <v>0.29940118392664816</v>
      </c>
    </row>
    <row r="3005" spans="1:33" x14ac:dyDescent="0.25">
      <c r="A3005">
        <v>11104</v>
      </c>
      <c r="B3005" t="s">
        <v>153</v>
      </c>
      <c r="C3005" t="s">
        <v>465</v>
      </c>
      <c r="D3005">
        <v>1923</v>
      </c>
      <c r="E3005">
        <v>19.5</v>
      </c>
      <c r="F3005">
        <v>19.5</v>
      </c>
      <c r="G3005" s="7">
        <v>5</v>
      </c>
      <c r="H3005">
        <v>1.2000000476837158</v>
      </c>
      <c r="I3005">
        <v>5</v>
      </c>
      <c r="J3005">
        <v>13.199999809265137</v>
      </c>
      <c r="K3005">
        <v>1.7999999523162842</v>
      </c>
      <c r="L3005">
        <v>11.300000190734863</v>
      </c>
      <c r="M3005">
        <v>0.10000000149011612</v>
      </c>
      <c r="P3005">
        <v>5.5</v>
      </c>
      <c r="Q3005">
        <v>16.799999237060547</v>
      </c>
      <c r="T3005">
        <v>0</v>
      </c>
      <c r="U3005">
        <v>0</v>
      </c>
      <c r="V3005">
        <v>0</v>
      </c>
      <c r="W3005">
        <v>1</v>
      </c>
      <c r="X3005">
        <v>1</v>
      </c>
      <c r="Y3005">
        <v>0</v>
      </c>
      <c r="Z3005">
        <v>0</v>
      </c>
      <c r="AA3005">
        <v>0</v>
      </c>
      <c r="AB3005">
        <v>1</v>
      </c>
      <c r="AC3005">
        <v>0</v>
      </c>
      <c r="AD3005">
        <v>0</v>
      </c>
      <c r="AE3005" s="63"/>
      <c r="AF3005" s="63"/>
      <c r="AG3005">
        <f t="shared" si="46"/>
        <v>0.25641025641025639</v>
      </c>
    </row>
    <row r="3006" spans="1:33" x14ac:dyDescent="0.25">
      <c r="A3006">
        <v>11104</v>
      </c>
      <c r="B3006" t="s">
        <v>153</v>
      </c>
      <c r="C3006" t="s">
        <v>466</v>
      </c>
      <c r="D3006">
        <v>1924</v>
      </c>
      <c r="E3006">
        <v>33.099998474121094</v>
      </c>
      <c r="F3006">
        <v>33.099998474121094</v>
      </c>
      <c r="G3006" s="7">
        <v>8</v>
      </c>
      <c r="H3006">
        <v>2.4000000953674316</v>
      </c>
      <c r="I3006">
        <v>8</v>
      </c>
      <c r="J3006">
        <v>19</v>
      </c>
      <c r="K3006">
        <v>4.8000001907348633</v>
      </c>
      <c r="L3006">
        <v>14.600000381469727</v>
      </c>
      <c r="M3006">
        <v>0.10000000149011612</v>
      </c>
      <c r="P3006">
        <v>12.300000190734863</v>
      </c>
      <c r="Q3006">
        <v>26.900001525878906</v>
      </c>
      <c r="R3006">
        <v>3.4000000953674316</v>
      </c>
      <c r="T3006">
        <v>0</v>
      </c>
      <c r="U3006">
        <v>0</v>
      </c>
      <c r="V3006">
        <v>0</v>
      </c>
      <c r="W3006">
        <v>1</v>
      </c>
      <c r="X3006">
        <v>1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 s="63"/>
      <c r="AF3006" s="63"/>
      <c r="AG3006">
        <f t="shared" si="46"/>
        <v>0.24169185404206955</v>
      </c>
    </row>
    <row r="3007" spans="1:33" x14ac:dyDescent="0.25">
      <c r="A3007">
        <v>11104</v>
      </c>
      <c r="B3007" t="s">
        <v>153</v>
      </c>
      <c r="C3007" t="s">
        <v>467</v>
      </c>
      <c r="D3007">
        <v>1925</v>
      </c>
      <c r="E3007">
        <v>38.799999237060547</v>
      </c>
      <c r="F3007">
        <v>38.799999237060547</v>
      </c>
      <c r="G3007" s="7">
        <v>8</v>
      </c>
      <c r="H3007">
        <v>3.0999999046325684</v>
      </c>
      <c r="I3007">
        <v>8</v>
      </c>
      <c r="J3007">
        <v>19.399999618530273</v>
      </c>
      <c r="K3007">
        <v>5.5</v>
      </c>
      <c r="L3007">
        <v>15.199999809265137</v>
      </c>
      <c r="M3007">
        <v>0.30000001192092896</v>
      </c>
      <c r="P3007">
        <v>16.799999237060547</v>
      </c>
      <c r="Q3007">
        <v>32</v>
      </c>
      <c r="R3007">
        <v>8.1999998092651367</v>
      </c>
      <c r="T3007">
        <v>0</v>
      </c>
      <c r="U3007">
        <v>0</v>
      </c>
      <c r="V3007">
        <v>0</v>
      </c>
      <c r="W3007">
        <v>1</v>
      </c>
      <c r="X3007">
        <v>1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 s="63"/>
      <c r="AF3007" s="63"/>
      <c r="AG3007">
        <f t="shared" si="46"/>
        <v>0.20618557106461616</v>
      </c>
    </row>
    <row r="3008" spans="1:33" x14ac:dyDescent="0.25">
      <c r="A3008">
        <v>11104</v>
      </c>
      <c r="B3008" t="s">
        <v>153</v>
      </c>
      <c r="C3008" t="s">
        <v>468</v>
      </c>
      <c r="D3008">
        <v>1926</v>
      </c>
      <c r="E3008">
        <v>35.400001525878906</v>
      </c>
      <c r="F3008">
        <v>35.400001525878906</v>
      </c>
      <c r="G3008" s="7">
        <v>8</v>
      </c>
      <c r="H3008">
        <v>3.5999999046325684</v>
      </c>
      <c r="I3008">
        <v>8</v>
      </c>
      <c r="J3008">
        <v>19.600000381469727</v>
      </c>
      <c r="K3008">
        <v>5</v>
      </c>
      <c r="L3008">
        <v>16.200000762939453</v>
      </c>
      <c r="M3008">
        <v>0.30000001192092896</v>
      </c>
      <c r="P3008">
        <v>12.5</v>
      </c>
      <c r="Q3008">
        <v>28.700000762939453</v>
      </c>
      <c r="R3008">
        <v>4.1999998092651367</v>
      </c>
      <c r="T3008">
        <v>0</v>
      </c>
      <c r="U3008">
        <v>0</v>
      </c>
      <c r="V3008">
        <v>0</v>
      </c>
      <c r="W3008">
        <v>1</v>
      </c>
      <c r="X3008">
        <v>1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0</v>
      </c>
      <c r="AE3008" s="63"/>
      <c r="AF3008" s="63"/>
      <c r="AG3008">
        <f t="shared" si="46"/>
        <v>0.22598869082397241</v>
      </c>
    </row>
    <row r="3009" spans="1:33" x14ac:dyDescent="0.25">
      <c r="A3009">
        <v>11104</v>
      </c>
      <c r="B3009" t="s">
        <v>153</v>
      </c>
      <c r="C3009" t="s">
        <v>469</v>
      </c>
      <c r="D3009">
        <v>1927</v>
      </c>
      <c r="E3009">
        <v>50.099998474121094</v>
      </c>
      <c r="F3009">
        <v>50.099998474121094</v>
      </c>
      <c r="G3009" s="7">
        <v>8</v>
      </c>
      <c r="H3009">
        <v>3.5</v>
      </c>
      <c r="I3009">
        <v>8</v>
      </c>
      <c r="J3009">
        <v>36.5</v>
      </c>
      <c r="K3009">
        <v>6.9000000953674316</v>
      </c>
      <c r="L3009">
        <v>30.200000762939453</v>
      </c>
      <c r="M3009">
        <v>1.1000000238418579</v>
      </c>
      <c r="P3009">
        <v>10.800000190734863</v>
      </c>
      <c r="Q3009">
        <v>41</v>
      </c>
      <c r="R3009">
        <v>1.3999999761581421</v>
      </c>
      <c r="T3009">
        <v>0</v>
      </c>
      <c r="U3009">
        <v>0</v>
      </c>
      <c r="V3009">
        <v>0</v>
      </c>
      <c r="W3009">
        <v>1</v>
      </c>
      <c r="X3009">
        <v>1</v>
      </c>
      <c r="Y3009">
        <v>0</v>
      </c>
      <c r="Z3009">
        <v>0</v>
      </c>
      <c r="AA3009">
        <v>0</v>
      </c>
      <c r="AB3009">
        <v>1</v>
      </c>
      <c r="AC3009">
        <v>0</v>
      </c>
      <c r="AD3009">
        <v>0</v>
      </c>
      <c r="AE3009" s="63"/>
      <c r="AF3009" s="63"/>
      <c r="AG3009">
        <f t="shared" si="46"/>
        <v>0.15968064358589473</v>
      </c>
    </row>
    <row r="3010" spans="1:33" x14ac:dyDescent="0.25">
      <c r="A3010">
        <v>11104</v>
      </c>
      <c r="B3010" t="s">
        <v>153</v>
      </c>
      <c r="C3010" t="s">
        <v>470</v>
      </c>
      <c r="D3010">
        <v>1928</v>
      </c>
      <c r="E3010">
        <v>55.5</v>
      </c>
      <c r="F3010">
        <v>55.5</v>
      </c>
      <c r="G3010" s="7">
        <v>10</v>
      </c>
      <c r="H3010">
        <v>4.4000000953674316</v>
      </c>
      <c r="I3010">
        <v>10</v>
      </c>
      <c r="J3010">
        <v>38.900001525878906</v>
      </c>
      <c r="K3010">
        <v>6.3000001907348633</v>
      </c>
      <c r="L3010">
        <v>34.200000762939453</v>
      </c>
      <c r="M3010">
        <v>1.1000000238418579</v>
      </c>
      <c r="P3010">
        <v>10.699999809265137</v>
      </c>
      <c r="Q3010">
        <v>44.900001525878906</v>
      </c>
      <c r="T3010">
        <v>0</v>
      </c>
      <c r="U3010">
        <v>0</v>
      </c>
      <c r="V3010">
        <v>0</v>
      </c>
      <c r="W3010">
        <v>1</v>
      </c>
      <c r="X3010">
        <v>1</v>
      </c>
      <c r="Y3010">
        <v>0</v>
      </c>
      <c r="Z3010">
        <v>0</v>
      </c>
      <c r="AA3010">
        <v>0</v>
      </c>
      <c r="AB3010">
        <v>1</v>
      </c>
      <c r="AC3010">
        <v>0</v>
      </c>
      <c r="AD3010">
        <v>0</v>
      </c>
      <c r="AE3010" s="63"/>
      <c r="AF3010" s="63"/>
      <c r="AG3010">
        <f t="shared" si="46"/>
        <v>0.18018018018018017</v>
      </c>
    </row>
    <row r="3011" spans="1:33" x14ac:dyDescent="0.25">
      <c r="A3011">
        <v>11104</v>
      </c>
      <c r="B3011" t="s">
        <v>153</v>
      </c>
      <c r="C3011" t="s">
        <v>471</v>
      </c>
      <c r="D3011">
        <v>1929</v>
      </c>
      <c r="E3011">
        <v>56.200000762939453</v>
      </c>
      <c r="F3011">
        <v>56.200000762939453</v>
      </c>
      <c r="G3011" s="7">
        <v>10</v>
      </c>
      <c r="H3011">
        <v>4.5</v>
      </c>
      <c r="I3011">
        <v>10</v>
      </c>
      <c r="J3011">
        <v>37.400001525878906</v>
      </c>
      <c r="K3011">
        <v>9.3999996185302734</v>
      </c>
      <c r="L3011">
        <v>30.200000762939453</v>
      </c>
      <c r="M3011">
        <v>1</v>
      </c>
      <c r="P3011">
        <v>11.100000381469727</v>
      </c>
      <c r="Q3011">
        <v>41.300003051757813</v>
      </c>
      <c r="T3011">
        <v>0</v>
      </c>
      <c r="U3011">
        <v>0</v>
      </c>
      <c r="V3011">
        <v>0</v>
      </c>
      <c r="W3011">
        <v>1</v>
      </c>
      <c r="X3011">
        <v>1</v>
      </c>
      <c r="Y3011">
        <v>0</v>
      </c>
      <c r="Z3011">
        <v>0</v>
      </c>
      <c r="AA3011">
        <v>0</v>
      </c>
      <c r="AB3011">
        <v>1</v>
      </c>
      <c r="AC3011">
        <v>0</v>
      </c>
      <c r="AD3011">
        <v>0</v>
      </c>
      <c r="AE3011" s="63"/>
      <c r="AF3011" s="63"/>
      <c r="AG3011">
        <f t="shared" ref="AG3011:AG3074" si="47">G3011/E3011</f>
        <v>0.17793594064494039</v>
      </c>
    </row>
    <row r="3012" spans="1:33" x14ac:dyDescent="0.25">
      <c r="A3012">
        <v>11104</v>
      </c>
      <c r="B3012" t="s">
        <v>153</v>
      </c>
      <c r="C3012" t="s">
        <v>472</v>
      </c>
      <c r="D3012">
        <v>1930</v>
      </c>
      <c r="E3012">
        <v>40.599998474121094</v>
      </c>
      <c r="F3012">
        <v>40.599998474121094</v>
      </c>
      <c r="G3012" s="7">
        <v>20</v>
      </c>
      <c r="H3012">
        <v>3.7000000476837158</v>
      </c>
      <c r="I3012">
        <v>16.799999237060547</v>
      </c>
      <c r="J3012">
        <v>16.799999237060547</v>
      </c>
      <c r="K3012">
        <v>4.9000000953674316</v>
      </c>
      <c r="L3012">
        <v>8.1000003814697266</v>
      </c>
      <c r="M3012">
        <v>5.6999998092651367</v>
      </c>
      <c r="P3012">
        <v>11.300000190734863</v>
      </c>
      <c r="Q3012">
        <v>19.400001525878906</v>
      </c>
      <c r="S3012">
        <v>9.1999998092651367</v>
      </c>
      <c r="T3012">
        <v>0</v>
      </c>
      <c r="U3012">
        <v>0</v>
      </c>
      <c r="V3012">
        <v>0</v>
      </c>
      <c r="W3012">
        <v>1</v>
      </c>
      <c r="X3012">
        <v>1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0</v>
      </c>
      <c r="AE3012" s="63"/>
      <c r="AF3012" s="63"/>
      <c r="AG3012">
        <f t="shared" si="47"/>
        <v>0.49261085595232795</v>
      </c>
    </row>
    <row r="3013" spans="1:33" x14ac:dyDescent="0.25">
      <c r="A3013">
        <v>11104</v>
      </c>
      <c r="B3013" t="s">
        <v>153</v>
      </c>
      <c r="C3013" t="s">
        <v>473</v>
      </c>
      <c r="D3013">
        <v>1931</v>
      </c>
      <c r="E3013">
        <v>39.200000762939453</v>
      </c>
      <c r="F3013">
        <v>39.200000762939453</v>
      </c>
      <c r="G3013" s="7">
        <v>20</v>
      </c>
      <c r="H3013">
        <v>2.9000000953674316</v>
      </c>
      <c r="I3013">
        <v>16.899999618530273</v>
      </c>
      <c r="J3013">
        <v>16</v>
      </c>
      <c r="K3013">
        <v>3.5999999046325684</v>
      </c>
      <c r="L3013">
        <v>5.3000001907348633</v>
      </c>
      <c r="M3013">
        <v>5.9000000953674316</v>
      </c>
      <c r="N3013">
        <v>6.8000001907348633</v>
      </c>
      <c r="P3013">
        <v>13.899999618530273</v>
      </c>
      <c r="Q3013">
        <v>19.200000762939453</v>
      </c>
      <c r="R3013">
        <v>0.30000001192092896</v>
      </c>
      <c r="S3013">
        <v>10</v>
      </c>
      <c r="T3013">
        <v>0</v>
      </c>
      <c r="U3013">
        <v>0</v>
      </c>
      <c r="V3013">
        <v>0</v>
      </c>
      <c r="W3013">
        <v>1</v>
      </c>
      <c r="X3013">
        <v>1</v>
      </c>
      <c r="Y3013">
        <v>0</v>
      </c>
      <c r="Z3013">
        <v>0</v>
      </c>
      <c r="AA3013">
        <v>0</v>
      </c>
      <c r="AB3013">
        <v>1</v>
      </c>
      <c r="AC3013">
        <v>0</v>
      </c>
      <c r="AD3013">
        <v>0</v>
      </c>
      <c r="AE3013" s="63"/>
      <c r="AF3013" s="63"/>
      <c r="AG3013">
        <f t="shared" si="47"/>
        <v>0.51020407170268323</v>
      </c>
    </row>
    <row r="3014" spans="1:33" x14ac:dyDescent="0.25">
      <c r="A3014">
        <v>11104</v>
      </c>
      <c r="B3014" t="s">
        <v>153</v>
      </c>
      <c r="C3014" t="s">
        <v>474</v>
      </c>
      <c r="D3014">
        <v>1932</v>
      </c>
      <c r="E3014">
        <v>43.599998474121094</v>
      </c>
      <c r="F3014">
        <v>43.599998474121094</v>
      </c>
      <c r="G3014" s="7">
        <v>20</v>
      </c>
      <c r="H3014">
        <v>2.9000000953674316</v>
      </c>
      <c r="I3014">
        <v>16.899999618530273</v>
      </c>
      <c r="J3014">
        <v>20.100000381469727</v>
      </c>
      <c r="K3014">
        <v>2.4000000953674316</v>
      </c>
      <c r="L3014">
        <v>8.1000003814697266</v>
      </c>
      <c r="M3014">
        <v>5.9000000953674316</v>
      </c>
      <c r="N3014">
        <v>10.100000381469727</v>
      </c>
      <c r="P3014">
        <v>16.600000381469727</v>
      </c>
      <c r="Q3014">
        <v>24.700000762939453</v>
      </c>
      <c r="T3014">
        <v>0</v>
      </c>
      <c r="U3014">
        <v>0</v>
      </c>
      <c r="V3014">
        <v>0</v>
      </c>
      <c r="W3014">
        <v>1</v>
      </c>
      <c r="X3014">
        <v>1</v>
      </c>
      <c r="Y3014">
        <v>0</v>
      </c>
      <c r="Z3014">
        <v>0</v>
      </c>
      <c r="AA3014">
        <v>0</v>
      </c>
      <c r="AB3014">
        <v>1</v>
      </c>
      <c r="AC3014">
        <v>0</v>
      </c>
      <c r="AD3014">
        <v>0</v>
      </c>
      <c r="AE3014" s="63"/>
      <c r="AF3014" s="63"/>
      <c r="AG3014">
        <f t="shared" si="47"/>
        <v>0.45871561238404762</v>
      </c>
    </row>
    <row r="3015" spans="1:33" s="4" customFormat="1" x14ac:dyDescent="0.25">
      <c r="A3015" s="4">
        <v>11104</v>
      </c>
      <c r="B3015" s="4" t="s">
        <v>153</v>
      </c>
      <c r="C3015" s="4" t="s">
        <v>542</v>
      </c>
      <c r="D3015" s="4">
        <v>1934</v>
      </c>
      <c r="G3015" s="7"/>
      <c r="Q3015" s="4">
        <v>0</v>
      </c>
      <c r="T3015" s="4">
        <v>1</v>
      </c>
      <c r="U3015" s="4">
        <v>1</v>
      </c>
      <c r="V3015" s="4">
        <v>1</v>
      </c>
      <c r="W3015" s="4">
        <v>0</v>
      </c>
      <c r="X3015" s="4">
        <v>1</v>
      </c>
      <c r="Y3015" s="4">
        <v>0</v>
      </c>
      <c r="Z3015" s="4">
        <v>0</v>
      </c>
      <c r="AA3015" s="4">
        <v>0</v>
      </c>
      <c r="AB3015" s="4">
        <v>1</v>
      </c>
      <c r="AC3015" s="4">
        <v>0</v>
      </c>
      <c r="AD3015" s="4">
        <v>0</v>
      </c>
      <c r="AE3015" s="63"/>
      <c r="AF3015" s="63"/>
      <c r="AG3015" t="e">
        <f t="shared" si="47"/>
        <v>#DIV/0!</v>
      </c>
    </row>
    <row r="3016" spans="1:33" x14ac:dyDescent="0.25">
      <c r="A3016">
        <v>11105</v>
      </c>
      <c r="B3016" t="s">
        <v>154</v>
      </c>
      <c r="C3016" t="s">
        <v>458</v>
      </c>
      <c r="D3016">
        <v>1916</v>
      </c>
      <c r="E3016">
        <v>1.0700000524520874</v>
      </c>
      <c r="F3016">
        <v>1.0700000524520874</v>
      </c>
      <c r="G3016" s="7">
        <v>0.87000000476837158</v>
      </c>
      <c r="H3016">
        <v>0</v>
      </c>
      <c r="I3016">
        <v>0.68000000715255737</v>
      </c>
      <c r="J3016">
        <v>0.15999999642372131</v>
      </c>
      <c r="K3016">
        <v>2.9999999329447746E-2</v>
      </c>
      <c r="L3016">
        <v>0</v>
      </c>
      <c r="M3016">
        <v>3.9999999105930328E-2</v>
      </c>
      <c r="P3016">
        <v>0.34999999403953552</v>
      </c>
      <c r="Q3016">
        <v>0.34999999403953552</v>
      </c>
      <c r="T3016">
        <v>0</v>
      </c>
      <c r="U3016">
        <v>0</v>
      </c>
      <c r="V3016">
        <v>0</v>
      </c>
      <c r="W3016">
        <v>1</v>
      </c>
      <c r="X3016">
        <v>1</v>
      </c>
      <c r="Y3016">
        <v>0</v>
      </c>
      <c r="Z3016">
        <v>0</v>
      </c>
      <c r="AA3016">
        <v>0</v>
      </c>
      <c r="AB3016">
        <v>1</v>
      </c>
      <c r="AC3016">
        <v>0</v>
      </c>
      <c r="AD3016">
        <v>0</v>
      </c>
      <c r="AE3016" s="63">
        <f>AVERAGE(G3016)</f>
        <v>0.87000000476837158</v>
      </c>
      <c r="AF3016" s="64" t="e">
        <f>_xlfn.VAR.S(G3016)</f>
        <v>#DIV/0!</v>
      </c>
      <c r="AG3016">
        <f t="shared" si="47"/>
        <v>0.81308407674805094</v>
      </c>
    </row>
    <row r="3017" spans="1:33" s="4" customFormat="1" x14ac:dyDescent="0.25">
      <c r="A3017" s="4">
        <v>11105</v>
      </c>
      <c r="B3017" t="s">
        <v>154</v>
      </c>
      <c r="C3017" s="4" t="s">
        <v>11</v>
      </c>
      <c r="D3017" s="4">
        <v>1918</v>
      </c>
      <c r="G3017" s="7"/>
      <c r="Q3017" s="4">
        <v>0</v>
      </c>
      <c r="T3017" s="4">
        <v>0</v>
      </c>
      <c r="U3017" s="4">
        <v>1</v>
      </c>
      <c r="V3017" s="4">
        <v>1</v>
      </c>
      <c r="W3017" s="4">
        <v>0</v>
      </c>
      <c r="X3017" s="4">
        <v>1</v>
      </c>
      <c r="Y3017" s="4">
        <v>0</v>
      </c>
      <c r="Z3017" s="4">
        <v>0</v>
      </c>
      <c r="AA3017" s="4">
        <v>0</v>
      </c>
      <c r="AB3017" s="4">
        <v>1</v>
      </c>
      <c r="AC3017" s="4">
        <v>0</v>
      </c>
      <c r="AD3017" s="4">
        <v>0</v>
      </c>
      <c r="AE3017" s="63"/>
      <c r="AF3017" s="64"/>
      <c r="AG3017" t="e">
        <f t="shared" si="47"/>
        <v>#DIV/0!</v>
      </c>
    </row>
    <row r="3018" spans="1:33" x14ac:dyDescent="0.25">
      <c r="A3018">
        <v>11106</v>
      </c>
      <c r="B3018" t="s">
        <v>155</v>
      </c>
      <c r="C3018" t="s">
        <v>599</v>
      </c>
      <c r="D3018">
        <v>1900</v>
      </c>
      <c r="E3018">
        <v>2.4930000305175781</v>
      </c>
      <c r="F3018">
        <v>2.4930000305175781</v>
      </c>
      <c r="G3018" s="7">
        <v>1</v>
      </c>
      <c r="H3018">
        <v>0.10899999737739563</v>
      </c>
      <c r="I3018">
        <v>1</v>
      </c>
      <c r="J3018">
        <v>1.3810000419616699</v>
      </c>
      <c r="K3018">
        <v>3.2000001519918442E-2</v>
      </c>
      <c r="L3018">
        <v>0.17100000381469727</v>
      </c>
      <c r="M3018">
        <v>0.70300000905990601</v>
      </c>
      <c r="P3018">
        <v>1.3459999561309814</v>
      </c>
      <c r="Q3018">
        <v>1.5169999599456787</v>
      </c>
      <c r="T3018">
        <v>0</v>
      </c>
      <c r="U3018">
        <v>0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0</v>
      </c>
      <c r="AB3018">
        <v>1</v>
      </c>
      <c r="AC3018">
        <v>0</v>
      </c>
      <c r="AD3018">
        <v>0</v>
      </c>
      <c r="AE3018" s="63">
        <f>AVERAGE(G3018:G3055)</f>
        <v>1.236842105263158</v>
      </c>
      <c r="AF3018" s="63">
        <f>_xlfn.VAR.S(G3018:G3055)</f>
        <v>0.18563300142247519</v>
      </c>
      <c r="AG3018">
        <f t="shared" si="47"/>
        <v>0.40112313989518383</v>
      </c>
    </row>
    <row r="3019" spans="1:33" x14ac:dyDescent="0.25">
      <c r="A3019">
        <v>11106</v>
      </c>
      <c r="B3019" t="s">
        <v>155</v>
      </c>
      <c r="C3019" t="s">
        <v>600</v>
      </c>
      <c r="D3019">
        <v>1901</v>
      </c>
      <c r="E3019">
        <v>2.5569999217987061</v>
      </c>
      <c r="F3019">
        <v>2.5569999217987061</v>
      </c>
      <c r="G3019" s="7">
        <v>1</v>
      </c>
      <c r="H3019">
        <v>0.13899999856948853</v>
      </c>
      <c r="I3019">
        <v>1</v>
      </c>
      <c r="J3019">
        <v>1.4179999828338623</v>
      </c>
      <c r="K3019">
        <v>2.8000000864267349E-2</v>
      </c>
      <c r="L3019">
        <v>0.18299999833106995</v>
      </c>
      <c r="M3019">
        <v>0.68300002813339233</v>
      </c>
      <c r="P3019">
        <v>1.4340000152587891</v>
      </c>
      <c r="Q3019">
        <v>1.6169999837875366</v>
      </c>
      <c r="T3019">
        <v>0</v>
      </c>
      <c r="U3019">
        <v>0</v>
      </c>
      <c r="V3019">
        <v>0</v>
      </c>
      <c r="W3019">
        <v>1</v>
      </c>
      <c r="X3019">
        <v>0</v>
      </c>
      <c r="Y3019">
        <v>0</v>
      </c>
      <c r="Z3019">
        <v>0</v>
      </c>
      <c r="AA3019">
        <v>0</v>
      </c>
      <c r="AB3019">
        <v>1</v>
      </c>
      <c r="AC3019">
        <v>0</v>
      </c>
      <c r="AD3019">
        <v>0</v>
      </c>
      <c r="AE3019" s="63"/>
      <c r="AF3019" s="63"/>
      <c r="AG3019">
        <f t="shared" si="47"/>
        <v>0.39108331270364532</v>
      </c>
    </row>
    <row r="3020" spans="1:33" x14ac:dyDescent="0.25">
      <c r="A3020">
        <v>11106</v>
      </c>
      <c r="B3020" t="s">
        <v>155</v>
      </c>
      <c r="C3020" t="s">
        <v>601</v>
      </c>
      <c r="D3020">
        <v>1902</v>
      </c>
      <c r="E3020">
        <v>2.2430000305175781</v>
      </c>
      <c r="F3020">
        <v>2.2430000305175781</v>
      </c>
      <c r="G3020" s="7">
        <v>1</v>
      </c>
      <c r="H3020">
        <v>0.13300000131130219</v>
      </c>
      <c r="I3020">
        <v>1</v>
      </c>
      <c r="J3020">
        <v>1.1100000143051147</v>
      </c>
      <c r="K3020">
        <v>2.7000000700354576E-2</v>
      </c>
      <c r="L3020">
        <v>0.23499999940395355</v>
      </c>
      <c r="M3020">
        <v>0.54900002479553223</v>
      </c>
      <c r="P3020">
        <v>1.2280000448226929</v>
      </c>
      <c r="Q3020">
        <v>1.4630000591278076</v>
      </c>
      <c r="T3020">
        <v>0</v>
      </c>
      <c r="U3020">
        <v>0</v>
      </c>
      <c r="V3020">
        <v>0</v>
      </c>
      <c r="W3020">
        <v>1</v>
      </c>
      <c r="X3020">
        <v>0</v>
      </c>
      <c r="Y3020">
        <v>0</v>
      </c>
      <c r="Z3020">
        <v>0</v>
      </c>
      <c r="AA3020">
        <v>0</v>
      </c>
      <c r="AB3020">
        <v>1</v>
      </c>
      <c r="AC3020">
        <v>0</v>
      </c>
      <c r="AD3020">
        <v>0</v>
      </c>
      <c r="AE3020" s="63"/>
      <c r="AF3020" s="63"/>
      <c r="AG3020">
        <f t="shared" si="47"/>
        <v>0.44583146963633674</v>
      </c>
    </row>
    <row r="3021" spans="1:33" x14ac:dyDescent="0.25">
      <c r="A3021">
        <v>11106</v>
      </c>
      <c r="B3021" t="s">
        <v>155</v>
      </c>
      <c r="C3021" t="s">
        <v>602</v>
      </c>
      <c r="D3021">
        <v>1903</v>
      </c>
      <c r="E3021">
        <v>2.7620000839233398</v>
      </c>
      <c r="F3021">
        <v>2.7620000839233398</v>
      </c>
      <c r="G3021" s="7">
        <v>1</v>
      </c>
      <c r="H3021">
        <v>0.15700000524520874</v>
      </c>
      <c r="I3021">
        <v>1</v>
      </c>
      <c r="J3021">
        <v>1.6050000190734863</v>
      </c>
      <c r="K3021">
        <v>3.4000001847743988E-2</v>
      </c>
      <c r="L3021">
        <v>0.35499998927116394</v>
      </c>
      <c r="M3021">
        <v>0.67100000381469727</v>
      </c>
      <c r="P3021">
        <v>1.5</v>
      </c>
      <c r="Q3021">
        <v>1.8550000190734863</v>
      </c>
      <c r="T3021">
        <v>0</v>
      </c>
      <c r="U3021">
        <v>0</v>
      </c>
      <c r="V3021">
        <v>0</v>
      </c>
      <c r="W3021">
        <v>1</v>
      </c>
      <c r="X3021">
        <v>0</v>
      </c>
      <c r="Y3021">
        <v>0</v>
      </c>
      <c r="Z3021">
        <v>0</v>
      </c>
      <c r="AA3021">
        <v>0</v>
      </c>
      <c r="AB3021">
        <v>1</v>
      </c>
      <c r="AC3021">
        <v>0</v>
      </c>
      <c r="AD3021">
        <v>0</v>
      </c>
      <c r="AE3021" s="63"/>
      <c r="AF3021" s="63"/>
      <c r="AG3021">
        <f t="shared" si="47"/>
        <v>0.36205646980992462</v>
      </c>
    </row>
    <row r="3022" spans="1:33" x14ac:dyDescent="0.25">
      <c r="A3022">
        <v>11106</v>
      </c>
      <c r="B3022" t="s">
        <v>155</v>
      </c>
      <c r="C3022" t="s">
        <v>598</v>
      </c>
      <c r="D3022">
        <v>1904</v>
      </c>
      <c r="E3022">
        <v>2.9609999656677246</v>
      </c>
      <c r="F3022">
        <v>2.9609999656677246</v>
      </c>
      <c r="G3022" s="7">
        <v>1</v>
      </c>
      <c r="H3022">
        <v>0.31700000166893005</v>
      </c>
      <c r="I3022">
        <v>1</v>
      </c>
      <c r="J3022">
        <v>1.6440000534057617</v>
      </c>
      <c r="K3022">
        <v>4.6999998390674591E-2</v>
      </c>
      <c r="L3022">
        <v>0.17599999904632568</v>
      </c>
      <c r="M3022">
        <v>0.86299997568130493</v>
      </c>
      <c r="P3022">
        <v>1.6740000247955322</v>
      </c>
      <c r="Q3022">
        <v>1.8500000238418579</v>
      </c>
      <c r="T3022">
        <v>0</v>
      </c>
      <c r="U3022">
        <v>0</v>
      </c>
      <c r="V3022">
        <v>0</v>
      </c>
      <c r="W3022">
        <v>1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0</v>
      </c>
      <c r="AD3022">
        <v>0</v>
      </c>
      <c r="AE3022" s="63"/>
      <c r="AF3022" s="63"/>
      <c r="AG3022">
        <f t="shared" si="47"/>
        <v>0.33772374589490872</v>
      </c>
    </row>
    <row r="3023" spans="1:33" x14ac:dyDescent="0.25">
      <c r="A3023">
        <v>11106</v>
      </c>
      <c r="B3023" t="s">
        <v>155</v>
      </c>
      <c r="C3023" t="s">
        <v>570</v>
      </c>
      <c r="D3023">
        <v>1905</v>
      </c>
      <c r="E3023">
        <v>3.3629999160766602</v>
      </c>
      <c r="F3023">
        <v>3.3629999160766602</v>
      </c>
      <c r="G3023" s="7">
        <v>1</v>
      </c>
      <c r="H3023">
        <v>0.46799999475479126</v>
      </c>
      <c r="I3023">
        <v>1</v>
      </c>
      <c r="J3023">
        <v>1.8949999809265137</v>
      </c>
      <c r="K3023">
        <v>2.8999999165534973E-2</v>
      </c>
      <c r="L3023">
        <v>0.14000000059604645</v>
      </c>
      <c r="M3023">
        <v>1.2730000019073486</v>
      </c>
      <c r="P3023">
        <v>1.7209999561309814</v>
      </c>
      <c r="Q3023">
        <v>1.8609999418258667</v>
      </c>
      <c r="T3023">
        <v>0</v>
      </c>
      <c r="U3023">
        <v>0</v>
      </c>
      <c r="V3023">
        <v>0</v>
      </c>
      <c r="W3023">
        <v>1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 s="63"/>
      <c r="AF3023" s="63"/>
      <c r="AG3023">
        <f t="shared" si="47"/>
        <v>0.29735356079539221</v>
      </c>
    </row>
    <row r="3024" spans="1:33" x14ac:dyDescent="0.25">
      <c r="A3024">
        <v>11106</v>
      </c>
      <c r="B3024" t="s">
        <v>155</v>
      </c>
      <c r="C3024" t="s">
        <v>566</v>
      </c>
      <c r="D3024">
        <v>1906</v>
      </c>
      <c r="E3024">
        <v>3.630000114440918</v>
      </c>
      <c r="F3024">
        <v>3.630000114440918</v>
      </c>
      <c r="G3024" s="7">
        <v>1</v>
      </c>
      <c r="H3024">
        <v>0.47900000214576721</v>
      </c>
      <c r="I3024">
        <v>1</v>
      </c>
      <c r="J3024">
        <v>2.1510000228881836</v>
      </c>
      <c r="K3024">
        <v>3.7999998778104782E-2</v>
      </c>
      <c r="L3024">
        <v>0.26800000667572021</v>
      </c>
      <c r="M3024">
        <v>1.3450000286102295</v>
      </c>
      <c r="P3024">
        <v>1.7779999971389771</v>
      </c>
      <c r="Q3024">
        <v>2.0460000038146973</v>
      </c>
      <c r="T3024">
        <v>0</v>
      </c>
      <c r="U3024">
        <v>0</v>
      </c>
      <c r="V3024">
        <v>0</v>
      </c>
      <c r="W3024">
        <v>1</v>
      </c>
      <c r="X3024">
        <v>0</v>
      </c>
      <c r="Y3024">
        <v>0</v>
      </c>
      <c r="Z3024">
        <v>0</v>
      </c>
      <c r="AA3024">
        <v>0</v>
      </c>
      <c r="AB3024">
        <v>1</v>
      </c>
      <c r="AC3024">
        <v>0</v>
      </c>
      <c r="AD3024">
        <v>0</v>
      </c>
      <c r="AE3024" s="63"/>
      <c r="AF3024" s="63"/>
      <c r="AG3024">
        <f t="shared" si="47"/>
        <v>0.27548208497894694</v>
      </c>
    </row>
    <row r="3025" spans="1:33" x14ac:dyDescent="0.25">
      <c r="A3025">
        <v>11106</v>
      </c>
      <c r="B3025" t="s">
        <v>155</v>
      </c>
      <c r="C3025" t="s">
        <v>567</v>
      </c>
      <c r="D3025">
        <v>1907</v>
      </c>
      <c r="E3025">
        <v>4.0219998359680176</v>
      </c>
      <c r="F3025">
        <v>4.0219998359680176</v>
      </c>
      <c r="G3025" s="7">
        <v>1</v>
      </c>
      <c r="H3025">
        <v>0.49900001287460327</v>
      </c>
      <c r="I3025">
        <v>1</v>
      </c>
      <c r="J3025">
        <v>2.5230000019073486</v>
      </c>
      <c r="K3025">
        <v>3.0999999493360519E-2</v>
      </c>
      <c r="L3025">
        <v>0.14399999380111694</v>
      </c>
      <c r="M3025">
        <v>1.4409999847412109</v>
      </c>
      <c r="P3025">
        <v>2.2049999237060547</v>
      </c>
      <c r="Q3025">
        <v>2.3489999771118164</v>
      </c>
      <c r="T3025">
        <v>0</v>
      </c>
      <c r="U3025">
        <v>0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1</v>
      </c>
      <c r="AC3025">
        <v>0</v>
      </c>
      <c r="AD3025">
        <v>0</v>
      </c>
      <c r="AE3025" s="63"/>
      <c r="AF3025" s="63"/>
      <c r="AG3025">
        <f t="shared" si="47"/>
        <v>0.24863253127391521</v>
      </c>
    </row>
    <row r="3026" spans="1:33" x14ac:dyDescent="0.25">
      <c r="A3026">
        <v>11106</v>
      </c>
      <c r="B3026" t="s">
        <v>155</v>
      </c>
      <c r="C3026" t="s">
        <v>568</v>
      </c>
      <c r="D3026">
        <v>1908</v>
      </c>
      <c r="E3026">
        <v>4.7170000076293945</v>
      </c>
      <c r="F3026">
        <v>4.7170000076293945</v>
      </c>
      <c r="G3026" s="7">
        <v>1</v>
      </c>
      <c r="H3026">
        <v>0.62000000476837158</v>
      </c>
      <c r="I3026">
        <v>1</v>
      </c>
      <c r="J3026">
        <v>3.0969998836517334</v>
      </c>
      <c r="K3026">
        <v>3.9999999105930328E-2</v>
      </c>
      <c r="L3026">
        <v>0.1940000057220459</v>
      </c>
      <c r="M3026">
        <v>1.5219999551773071</v>
      </c>
      <c r="P3026">
        <v>2.7609999179840088</v>
      </c>
      <c r="Q3026">
        <v>2.9549999237060547</v>
      </c>
      <c r="T3026">
        <v>0</v>
      </c>
      <c r="U3026">
        <v>0</v>
      </c>
      <c r="V3026">
        <v>0</v>
      </c>
      <c r="W3026">
        <v>1</v>
      </c>
      <c r="X3026">
        <v>0</v>
      </c>
      <c r="Y3026">
        <v>0</v>
      </c>
      <c r="Z3026">
        <v>0</v>
      </c>
      <c r="AA3026">
        <v>0</v>
      </c>
      <c r="AB3026">
        <v>1</v>
      </c>
      <c r="AC3026">
        <v>0</v>
      </c>
      <c r="AD3026">
        <v>0</v>
      </c>
      <c r="AE3026" s="63"/>
      <c r="AF3026" s="63"/>
      <c r="AG3026">
        <f t="shared" si="47"/>
        <v>0.21199915166049924</v>
      </c>
    </row>
    <row r="3027" spans="1:33" x14ac:dyDescent="0.25">
      <c r="A3027">
        <v>11106</v>
      </c>
      <c r="B3027" t="s">
        <v>155</v>
      </c>
      <c r="C3027" t="s">
        <v>569</v>
      </c>
      <c r="D3027">
        <v>1909</v>
      </c>
      <c r="E3027">
        <v>4.3299999237060547</v>
      </c>
      <c r="F3027">
        <v>4.320000171661377</v>
      </c>
      <c r="G3027" s="7">
        <v>1</v>
      </c>
      <c r="H3027">
        <v>0.75999999046325684</v>
      </c>
      <c r="I3027">
        <v>1</v>
      </c>
      <c r="J3027">
        <v>2.559999942779541</v>
      </c>
      <c r="K3027">
        <v>3.9999999105930328E-2</v>
      </c>
      <c r="L3027">
        <v>0.20000000298023224</v>
      </c>
      <c r="M3027">
        <v>1.5900000333786011</v>
      </c>
      <c r="P3027">
        <v>2.2999999523162842</v>
      </c>
      <c r="Q3027">
        <v>2.5</v>
      </c>
      <c r="T3027">
        <v>0</v>
      </c>
      <c r="U3027">
        <v>0</v>
      </c>
      <c r="V3027">
        <v>0</v>
      </c>
      <c r="W3027">
        <v>1</v>
      </c>
      <c r="X3027">
        <v>0</v>
      </c>
      <c r="Y3027">
        <v>0</v>
      </c>
      <c r="Z3027">
        <v>0</v>
      </c>
      <c r="AA3027">
        <v>0</v>
      </c>
      <c r="AB3027">
        <v>1</v>
      </c>
      <c r="AC3027">
        <v>0</v>
      </c>
      <c r="AD3027">
        <v>0</v>
      </c>
      <c r="AE3027" s="63"/>
      <c r="AF3027" s="63"/>
      <c r="AG3027">
        <f t="shared" si="47"/>
        <v>0.23094688628633928</v>
      </c>
    </row>
    <row r="3028" spans="1:33" x14ac:dyDescent="0.25">
      <c r="A3028">
        <v>11106</v>
      </c>
      <c r="B3028" t="s">
        <v>155</v>
      </c>
      <c r="C3028" t="s">
        <v>544</v>
      </c>
      <c r="D3028">
        <v>1910</v>
      </c>
      <c r="E3028">
        <v>4.5900001525878906</v>
      </c>
      <c r="F3028">
        <v>4.5900001525878906</v>
      </c>
      <c r="G3028" s="7">
        <v>1</v>
      </c>
      <c r="H3028">
        <v>0.68000000715255737</v>
      </c>
      <c r="I3028">
        <v>1</v>
      </c>
      <c r="J3028">
        <v>2.9100000858306885</v>
      </c>
      <c r="K3028">
        <v>7.0000000298023224E-2</v>
      </c>
      <c r="L3028">
        <v>0.20999999344348907</v>
      </c>
      <c r="M3028">
        <v>1.5800000429153442</v>
      </c>
      <c r="P3028">
        <v>2.5299999713897705</v>
      </c>
      <c r="Q3028">
        <v>2.7400000095367432</v>
      </c>
      <c r="T3028">
        <v>0</v>
      </c>
      <c r="U3028">
        <v>0</v>
      </c>
      <c r="V3028">
        <v>0</v>
      </c>
      <c r="W3028">
        <v>1</v>
      </c>
      <c r="X3028">
        <v>0</v>
      </c>
      <c r="Y3028">
        <v>0</v>
      </c>
      <c r="Z3028">
        <v>0</v>
      </c>
      <c r="AA3028">
        <v>0</v>
      </c>
      <c r="AB3028">
        <v>1</v>
      </c>
      <c r="AC3028">
        <v>0</v>
      </c>
      <c r="AD3028">
        <v>0</v>
      </c>
      <c r="AE3028" s="63"/>
      <c r="AF3028" s="63"/>
      <c r="AG3028">
        <f t="shared" si="47"/>
        <v>0.21786491650467363</v>
      </c>
    </row>
    <row r="3029" spans="1:33" x14ac:dyDescent="0.25">
      <c r="A3029">
        <v>11106</v>
      </c>
      <c r="B3029" t="s">
        <v>155</v>
      </c>
      <c r="C3029" t="s">
        <v>545</v>
      </c>
      <c r="D3029">
        <v>1911</v>
      </c>
      <c r="E3029">
        <v>4.7800002098083496</v>
      </c>
      <c r="F3029">
        <v>4.7800002098083496</v>
      </c>
      <c r="G3029" s="7">
        <v>1</v>
      </c>
      <c r="H3029">
        <v>0.68999999761581421</v>
      </c>
      <c r="I3029">
        <v>1</v>
      </c>
      <c r="J3029">
        <v>3.0899999141693115</v>
      </c>
      <c r="K3029">
        <v>3.9999999105930328E-2</v>
      </c>
      <c r="L3029">
        <v>0.57999998331069946</v>
      </c>
      <c r="M3029">
        <v>1.6299999952316284</v>
      </c>
      <c r="P3029">
        <v>2.3299999237060547</v>
      </c>
      <c r="Q3029">
        <v>2.9099998474121094</v>
      </c>
      <c r="T3029">
        <v>0</v>
      </c>
      <c r="U3029">
        <v>0</v>
      </c>
      <c r="V3029">
        <v>0</v>
      </c>
      <c r="W3029">
        <v>1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0</v>
      </c>
      <c r="AE3029" s="63"/>
      <c r="AF3029" s="63"/>
      <c r="AG3029">
        <f t="shared" si="47"/>
        <v>0.20920501173787484</v>
      </c>
    </row>
    <row r="3030" spans="1:33" x14ac:dyDescent="0.25">
      <c r="A3030">
        <v>11106</v>
      </c>
      <c r="B3030" t="s">
        <v>155</v>
      </c>
      <c r="C3030" t="s">
        <v>523</v>
      </c>
      <c r="D3030">
        <v>1912</v>
      </c>
      <c r="E3030">
        <v>5.929999828338623</v>
      </c>
      <c r="F3030">
        <v>5.940000057220459</v>
      </c>
      <c r="G3030" s="7">
        <v>1</v>
      </c>
      <c r="H3030">
        <v>0.67000001668930054</v>
      </c>
      <c r="I3030">
        <v>1</v>
      </c>
      <c r="J3030">
        <v>4.2699999809265137</v>
      </c>
      <c r="K3030">
        <v>2.9999999329447746E-2</v>
      </c>
      <c r="L3030">
        <v>0.49000000953674316</v>
      </c>
      <c r="M3030">
        <v>1.5299999713897705</v>
      </c>
      <c r="P3030">
        <v>3.6800000667572021</v>
      </c>
      <c r="Q3030">
        <v>4.1700000762939453</v>
      </c>
      <c r="T3030">
        <v>0</v>
      </c>
      <c r="U3030">
        <v>0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1</v>
      </c>
      <c r="AC3030">
        <v>0</v>
      </c>
      <c r="AD3030">
        <v>0</v>
      </c>
      <c r="AE3030" s="63"/>
      <c r="AF3030" s="63"/>
      <c r="AG3030">
        <f t="shared" si="47"/>
        <v>0.16863406896255589</v>
      </c>
    </row>
    <row r="3031" spans="1:33" x14ac:dyDescent="0.25">
      <c r="A3031">
        <v>11106</v>
      </c>
      <c r="B3031" t="s">
        <v>155</v>
      </c>
      <c r="C3031" t="s">
        <v>525</v>
      </c>
      <c r="D3031">
        <v>1914</v>
      </c>
      <c r="E3031">
        <v>3.8900001049041748</v>
      </c>
      <c r="F3031">
        <v>3.8900001049041748</v>
      </c>
      <c r="G3031" s="7">
        <v>1</v>
      </c>
      <c r="H3031">
        <v>0.23000000417232513</v>
      </c>
      <c r="I3031">
        <v>1</v>
      </c>
      <c r="J3031">
        <v>2.6600000858306885</v>
      </c>
      <c r="K3031">
        <v>5.000000074505806E-2</v>
      </c>
      <c r="L3031">
        <v>0.18999999761581421</v>
      </c>
      <c r="M3031">
        <v>0.89999997615814209</v>
      </c>
      <c r="P3031">
        <v>2.5499999523162842</v>
      </c>
      <c r="Q3031">
        <v>2.7400000095367432</v>
      </c>
      <c r="T3031">
        <v>0</v>
      </c>
      <c r="U3031">
        <v>0</v>
      </c>
      <c r="V3031">
        <v>0</v>
      </c>
      <c r="W3031">
        <v>1</v>
      </c>
      <c r="X3031">
        <v>0</v>
      </c>
      <c r="Y3031">
        <v>0</v>
      </c>
      <c r="Z3031">
        <v>0</v>
      </c>
      <c r="AA3031">
        <v>0</v>
      </c>
      <c r="AB3031">
        <v>1</v>
      </c>
      <c r="AC3031">
        <v>0</v>
      </c>
      <c r="AD3031">
        <v>0</v>
      </c>
      <c r="AE3031" s="63"/>
      <c r="AF3031" s="63"/>
      <c r="AG3031">
        <f t="shared" si="47"/>
        <v>0.25706940180780119</v>
      </c>
    </row>
    <row r="3032" spans="1:33" x14ac:dyDescent="0.25">
      <c r="A3032">
        <v>11106</v>
      </c>
      <c r="B3032" t="s">
        <v>155</v>
      </c>
      <c r="C3032" t="s">
        <v>526</v>
      </c>
      <c r="D3032">
        <v>1915</v>
      </c>
      <c r="E3032">
        <v>3.2699999809265137</v>
      </c>
      <c r="F3032">
        <v>3.2850000858306885</v>
      </c>
      <c r="G3032" s="7">
        <v>1</v>
      </c>
      <c r="H3032">
        <v>0.31499999761581421</v>
      </c>
      <c r="I3032">
        <v>1</v>
      </c>
      <c r="J3032">
        <v>1.9700000286102295</v>
      </c>
      <c r="K3032">
        <v>3.9999999105930328E-2</v>
      </c>
      <c r="L3032">
        <v>0.17000000178813934</v>
      </c>
      <c r="M3032">
        <v>0.92000001668930054</v>
      </c>
      <c r="P3032">
        <v>1.940000057220459</v>
      </c>
      <c r="Q3032">
        <v>2.1100001335144043</v>
      </c>
      <c r="T3032">
        <v>0</v>
      </c>
      <c r="U3032">
        <v>0</v>
      </c>
      <c r="V3032">
        <v>0</v>
      </c>
      <c r="W3032">
        <v>1</v>
      </c>
      <c r="X3032">
        <v>0</v>
      </c>
      <c r="Y3032">
        <v>0</v>
      </c>
      <c r="Z3032">
        <v>0</v>
      </c>
      <c r="AA3032">
        <v>0</v>
      </c>
      <c r="AB3032">
        <v>1</v>
      </c>
      <c r="AC3032">
        <v>0</v>
      </c>
      <c r="AD3032">
        <v>0</v>
      </c>
      <c r="AE3032" s="63"/>
      <c r="AF3032" s="63"/>
      <c r="AG3032">
        <f t="shared" si="47"/>
        <v>0.30581039933726928</v>
      </c>
    </row>
    <row r="3033" spans="1:33" x14ac:dyDescent="0.25">
      <c r="A3033">
        <v>11106</v>
      </c>
      <c r="B3033" t="s">
        <v>155</v>
      </c>
      <c r="C3033" t="s">
        <v>527</v>
      </c>
      <c r="D3033">
        <v>1916</v>
      </c>
      <c r="E3033">
        <v>3.0799999237060547</v>
      </c>
      <c r="F3033">
        <v>3.0799999237060547</v>
      </c>
      <c r="G3033" s="7">
        <v>1</v>
      </c>
      <c r="H3033">
        <v>0.28999999165534973</v>
      </c>
      <c r="I3033">
        <v>1</v>
      </c>
      <c r="J3033">
        <v>1.7899999618530273</v>
      </c>
      <c r="K3033">
        <v>2.9999999329447746E-2</v>
      </c>
      <c r="L3033">
        <v>0.15999999642372131</v>
      </c>
      <c r="M3033">
        <v>1.0399999618530273</v>
      </c>
      <c r="P3033">
        <v>1.6499999761581421</v>
      </c>
      <c r="Q3033">
        <v>1.809999942779541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0</v>
      </c>
      <c r="AB3033">
        <v>1</v>
      </c>
      <c r="AC3033">
        <v>0</v>
      </c>
      <c r="AD3033">
        <v>0</v>
      </c>
      <c r="AE3033" s="63"/>
      <c r="AF3033" s="63"/>
      <c r="AG3033">
        <f t="shared" si="47"/>
        <v>0.32467533271777987</v>
      </c>
    </row>
    <row r="3034" spans="1:33" x14ac:dyDescent="0.25">
      <c r="A3034">
        <v>11106</v>
      </c>
      <c r="B3034" t="s">
        <v>155</v>
      </c>
      <c r="C3034" t="s">
        <v>571</v>
      </c>
      <c r="D3034">
        <v>1917</v>
      </c>
      <c r="E3034">
        <v>3.4900000095367432</v>
      </c>
      <c r="F3034">
        <v>3.4900000095367432</v>
      </c>
      <c r="G3034" s="7">
        <v>1</v>
      </c>
      <c r="H3034">
        <v>0.34000000357627869</v>
      </c>
      <c r="I3034">
        <v>1</v>
      </c>
      <c r="J3034">
        <v>2.1500000953674316</v>
      </c>
      <c r="K3034">
        <v>3.9999999105930328E-2</v>
      </c>
      <c r="L3034">
        <v>1.0900000333786011</v>
      </c>
      <c r="M3034">
        <v>1.1299999952316284</v>
      </c>
      <c r="P3034">
        <v>1.0299999713897705</v>
      </c>
      <c r="Q3034">
        <v>2.119999885559082</v>
      </c>
      <c r="T3034">
        <v>0</v>
      </c>
      <c r="U3034">
        <v>0</v>
      </c>
      <c r="V3034">
        <v>0</v>
      </c>
      <c r="W3034">
        <v>1</v>
      </c>
      <c r="X3034">
        <v>0</v>
      </c>
      <c r="Y3034">
        <v>0</v>
      </c>
      <c r="Z3034">
        <v>0</v>
      </c>
      <c r="AA3034">
        <v>0</v>
      </c>
      <c r="AB3034">
        <v>1</v>
      </c>
      <c r="AC3034">
        <v>0</v>
      </c>
      <c r="AD3034">
        <v>0</v>
      </c>
      <c r="AE3034" s="63"/>
      <c r="AF3034" s="63"/>
      <c r="AG3034">
        <f t="shared" si="47"/>
        <v>0.28653295050642086</v>
      </c>
    </row>
    <row r="3035" spans="1:33" x14ac:dyDescent="0.25">
      <c r="A3035">
        <v>11106</v>
      </c>
      <c r="B3035" t="s">
        <v>155</v>
      </c>
      <c r="C3035" t="s">
        <v>528</v>
      </c>
      <c r="D3035">
        <v>1918</v>
      </c>
      <c r="E3035">
        <v>3.9000000953674316</v>
      </c>
      <c r="F3035">
        <v>3.9000000953674316</v>
      </c>
      <c r="G3035" s="7">
        <v>1</v>
      </c>
      <c r="H3035">
        <v>0.40000000596046448</v>
      </c>
      <c r="I3035">
        <v>1</v>
      </c>
      <c r="J3035">
        <v>2.5</v>
      </c>
      <c r="K3035">
        <v>0.10000000149011612</v>
      </c>
      <c r="L3035">
        <v>0.80000001192092896</v>
      </c>
      <c r="M3035">
        <v>1.6000000238418579</v>
      </c>
      <c r="P3035">
        <v>1.2000000476837158</v>
      </c>
      <c r="Q3035">
        <v>2</v>
      </c>
      <c r="T3035">
        <v>0</v>
      </c>
      <c r="U3035">
        <v>0</v>
      </c>
      <c r="V3035">
        <v>0</v>
      </c>
      <c r="W3035">
        <v>1</v>
      </c>
      <c r="X3035">
        <v>0</v>
      </c>
      <c r="Y3035">
        <v>0</v>
      </c>
      <c r="Z3035">
        <v>0</v>
      </c>
      <c r="AA3035">
        <v>0</v>
      </c>
      <c r="AB3035">
        <v>1</v>
      </c>
      <c r="AC3035">
        <v>0</v>
      </c>
      <c r="AD3035">
        <v>0</v>
      </c>
      <c r="AE3035" s="63"/>
      <c r="AF3035" s="63"/>
      <c r="AG3035">
        <f t="shared" si="47"/>
        <v>0.25641025014020846</v>
      </c>
    </row>
    <row r="3036" spans="1:33" x14ac:dyDescent="0.25">
      <c r="A3036">
        <v>11106</v>
      </c>
      <c r="B3036" t="s">
        <v>155</v>
      </c>
      <c r="C3036" t="s">
        <v>529</v>
      </c>
      <c r="D3036">
        <v>1919</v>
      </c>
      <c r="E3036">
        <v>5</v>
      </c>
      <c r="F3036">
        <v>5</v>
      </c>
      <c r="G3036" s="7">
        <v>1</v>
      </c>
      <c r="H3036">
        <v>0.5</v>
      </c>
      <c r="I3036">
        <v>1</v>
      </c>
      <c r="J3036">
        <v>3.5</v>
      </c>
      <c r="K3036">
        <v>0.10000000149011612</v>
      </c>
      <c r="L3036">
        <v>1.6000000238418579</v>
      </c>
      <c r="M3036">
        <v>1.7000000476837158</v>
      </c>
      <c r="P3036">
        <v>1.3999999761581421</v>
      </c>
      <c r="Q3036">
        <v>3</v>
      </c>
      <c r="T3036">
        <v>0</v>
      </c>
      <c r="U3036">
        <v>0</v>
      </c>
      <c r="V3036">
        <v>0</v>
      </c>
      <c r="W3036">
        <v>1</v>
      </c>
      <c r="X3036">
        <v>0</v>
      </c>
      <c r="Y3036">
        <v>0</v>
      </c>
      <c r="Z3036">
        <v>0</v>
      </c>
      <c r="AA3036">
        <v>0</v>
      </c>
      <c r="AB3036">
        <v>1</v>
      </c>
      <c r="AC3036">
        <v>0</v>
      </c>
      <c r="AD3036">
        <v>0</v>
      </c>
      <c r="AE3036" s="63"/>
      <c r="AF3036" s="63"/>
      <c r="AG3036">
        <f t="shared" si="47"/>
        <v>0.2</v>
      </c>
    </row>
    <row r="3037" spans="1:33" x14ac:dyDescent="0.25">
      <c r="A3037">
        <v>11106</v>
      </c>
      <c r="B3037" t="s">
        <v>155</v>
      </c>
      <c r="C3037" t="s">
        <v>572</v>
      </c>
      <c r="D3037">
        <v>1920</v>
      </c>
      <c r="E3037">
        <v>6.5</v>
      </c>
      <c r="F3037">
        <v>6.5</v>
      </c>
      <c r="G3037" s="7">
        <v>1</v>
      </c>
      <c r="H3037">
        <v>0.60000002384185791</v>
      </c>
      <c r="I3037">
        <v>1</v>
      </c>
      <c r="J3037">
        <v>4.9000000953674316</v>
      </c>
      <c r="K3037">
        <v>0.10000000149011612</v>
      </c>
      <c r="L3037">
        <v>1.7999999523162842</v>
      </c>
      <c r="M3037">
        <v>1.8999999761581421</v>
      </c>
      <c r="P3037">
        <v>2.5</v>
      </c>
      <c r="Q3037">
        <v>4.3000001907348633</v>
      </c>
      <c r="T3037">
        <v>0</v>
      </c>
      <c r="U3037">
        <v>0</v>
      </c>
      <c r="V3037">
        <v>0</v>
      </c>
      <c r="W3037">
        <v>1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0</v>
      </c>
      <c r="AE3037" s="63"/>
      <c r="AF3037" s="63"/>
      <c r="AG3037">
        <f t="shared" si="47"/>
        <v>0.15384615384615385</v>
      </c>
    </row>
    <row r="3038" spans="1:33" x14ac:dyDescent="0.25">
      <c r="A3038">
        <v>11106</v>
      </c>
      <c r="B3038" t="s">
        <v>155</v>
      </c>
      <c r="C3038" t="s">
        <v>573</v>
      </c>
      <c r="D3038">
        <v>1921</v>
      </c>
      <c r="E3038">
        <v>6.4000000953674316</v>
      </c>
      <c r="F3038">
        <v>6.4000000953674316</v>
      </c>
      <c r="G3038" s="7">
        <v>1</v>
      </c>
      <c r="H3038">
        <v>0.69999998807907104</v>
      </c>
      <c r="I3038">
        <v>1</v>
      </c>
      <c r="J3038">
        <v>4.6999998092651367</v>
      </c>
      <c r="K3038">
        <v>0.10000000149011612</v>
      </c>
      <c r="L3038">
        <v>0.89999997615814209</v>
      </c>
      <c r="M3038">
        <v>2</v>
      </c>
      <c r="P3038">
        <v>3.2000000476837158</v>
      </c>
      <c r="Q3038">
        <v>4.0999999046325684</v>
      </c>
      <c r="T3038">
        <v>0</v>
      </c>
      <c r="U3038">
        <v>0</v>
      </c>
      <c r="V3038">
        <v>0</v>
      </c>
      <c r="W3038">
        <v>1</v>
      </c>
      <c r="X3038">
        <v>0</v>
      </c>
      <c r="Y3038">
        <v>0</v>
      </c>
      <c r="Z3038">
        <v>0</v>
      </c>
      <c r="AA3038">
        <v>0</v>
      </c>
      <c r="AB3038">
        <v>1</v>
      </c>
      <c r="AC3038">
        <v>0</v>
      </c>
      <c r="AD3038">
        <v>0</v>
      </c>
      <c r="AE3038" s="63"/>
      <c r="AF3038" s="63"/>
      <c r="AG3038">
        <f t="shared" si="47"/>
        <v>0.15624999767169359</v>
      </c>
    </row>
    <row r="3039" spans="1:33" x14ac:dyDescent="0.25">
      <c r="A3039">
        <v>11106</v>
      </c>
      <c r="B3039" t="s">
        <v>155</v>
      </c>
      <c r="C3039" t="s">
        <v>530</v>
      </c>
      <c r="D3039">
        <v>1922</v>
      </c>
      <c r="E3039">
        <v>9.5</v>
      </c>
      <c r="F3039">
        <v>9.5</v>
      </c>
      <c r="G3039" s="7">
        <v>1</v>
      </c>
      <c r="H3039">
        <v>0.80000001192092896</v>
      </c>
      <c r="I3039">
        <v>1</v>
      </c>
      <c r="J3039">
        <v>7.6999998092651367</v>
      </c>
      <c r="K3039">
        <v>0.10000000149011612</v>
      </c>
      <c r="L3039">
        <v>2.0999999046325684</v>
      </c>
      <c r="M3039">
        <v>1.8999999761581421</v>
      </c>
      <c r="P3039">
        <v>5.0999999046325684</v>
      </c>
      <c r="Q3039">
        <v>7.1999998092651367</v>
      </c>
      <c r="T3039">
        <v>0</v>
      </c>
      <c r="U3039">
        <v>0</v>
      </c>
      <c r="V3039">
        <v>0</v>
      </c>
      <c r="W3039">
        <v>1</v>
      </c>
      <c r="X3039">
        <v>0</v>
      </c>
      <c r="Y3039">
        <v>0</v>
      </c>
      <c r="Z3039">
        <v>0</v>
      </c>
      <c r="AA3039">
        <v>0</v>
      </c>
      <c r="AB3039">
        <v>1</v>
      </c>
      <c r="AC3039">
        <v>0</v>
      </c>
      <c r="AD3039">
        <v>0</v>
      </c>
      <c r="AE3039" s="63"/>
      <c r="AF3039" s="63"/>
      <c r="AG3039">
        <f t="shared" si="47"/>
        <v>0.10526315789473684</v>
      </c>
    </row>
    <row r="3040" spans="1:33" x14ac:dyDescent="0.25">
      <c r="A3040">
        <v>11106</v>
      </c>
      <c r="B3040" t="s">
        <v>155</v>
      </c>
      <c r="C3040" t="s">
        <v>531</v>
      </c>
      <c r="D3040">
        <v>1923</v>
      </c>
      <c r="E3040">
        <v>10.600000381469727</v>
      </c>
      <c r="F3040">
        <v>10.600000381469727</v>
      </c>
      <c r="G3040" s="7">
        <v>1</v>
      </c>
      <c r="H3040">
        <v>0.89999997615814209</v>
      </c>
      <c r="I3040">
        <v>1</v>
      </c>
      <c r="J3040">
        <v>8.6999998092651367</v>
      </c>
      <c r="K3040">
        <v>0.10000000149011612</v>
      </c>
      <c r="L3040">
        <v>2.0999999046325684</v>
      </c>
      <c r="M3040">
        <v>1.7999999523162842</v>
      </c>
      <c r="P3040">
        <v>6.1999998092651367</v>
      </c>
      <c r="Q3040">
        <v>8.2999992370605469</v>
      </c>
      <c r="T3040">
        <v>0</v>
      </c>
      <c r="U3040">
        <v>0</v>
      </c>
      <c r="V3040">
        <v>0</v>
      </c>
      <c r="W3040">
        <v>1</v>
      </c>
      <c r="X3040">
        <v>0</v>
      </c>
      <c r="Y3040">
        <v>0</v>
      </c>
      <c r="Z3040">
        <v>0</v>
      </c>
      <c r="AA3040">
        <v>0</v>
      </c>
      <c r="AB3040">
        <v>1</v>
      </c>
      <c r="AC3040">
        <v>0</v>
      </c>
      <c r="AD3040">
        <v>0</v>
      </c>
      <c r="AE3040" s="63"/>
      <c r="AF3040" s="63"/>
      <c r="AG3040">
        <f t="shared" si="47"/>
        <v>9.4339619246442574E-2</v>
      </c>
    </row>
    <row r="3041" spans="1:33" x14ac:dyDescent="0.25">
      <c r="A3041">
        <v>11106</v>
      </c>
      <c r="B3041" t="s">
        <v>155</v>
      </c>
      <c r="C3041" t="s">
        <v>532</v>
      </c>
      <c r="D3041">
        <v>1924</v>
      </c>
      <c r="E3041">
        <v>11.800000190734863</v>
      </c>
      <c r="F3041">
        <v>11.800000190734863</v>
      </c>
      <c r="G3041" s="7">
        <v>1</v>
      </c>
      <c r="H3041">
        <v>1</v>
      </c>
      <c r="I3041">
        <v>1</v>
      </c>
      <c r="J3041">
        <v>9.6000003814697266</v>
      </c>
      <c r="K3041">
        <v>0.10000000149011612</v>
      </c>
      <c r="L3041">
        <v>2.2000000476837158</v>
      </c>
      <c r="M3041">
        <v>1.6000000238418579</v>
      </c>
      <c r="P3041">
        <v>7.4000000953674316</v>
      </c>
      <c r="Q3041">
        <v>9.6000003814697266</v>
      </c>
      <c r="T3041">
        <v>0</v>
      </c>
      <c r="U3041">
        <v>0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1</v>
      </c>
      <c r="AC3041">
        <v>0</v>
      </c>
      <c r="AD3041">
        <v>0</v>
      </c>
      <c r="AE3041" s="63"/>
      <c r="AF3041" s="63"/>
      <c r="AG3041">
        <f t="shared" si="47"/>
        <v>8.4745761342036333E-2</v>
      </c>
    </row>
    <row r="3042" spans="1:33" x14ac:dyDescent="0.25">
      <c r="A3042">
        <v>11106</v>
      </c>
      <c r="B3042" t="s">
        <v>155</v>
      </c>
      <c r="C3042" t="s">
        <v>574</v>
      </c>
      <c r="D3042">
        <v>1925</v>
      </c>
      <c r="E3042">
        <v>12.5</v>
      </c>
      <c r="F3042">
        <v>12.5</v>
      </c>
      <c r="G3042" s="7">
        <v>1</v>
      </c>
      <c r="H3042">
        <v>1.2000000476837158</v>
      </c>
      <c r="I3042">
        <v>1</v>
      </c>
      <c r="J3042">
        <v>10.300000190734863</v>
      </c>
      <c r="K3042">
        <v>0.20000000298023224</v>
      </c>
      <c r="L3042">
        <v>2.9000000953674316</v>
      </c>
      <c r="M3042">
        <v>1.5</v>
      </c>
      <c r="P3042">
        <v>7.4000000953674316</v>
      </c>
      <c r="Q3042">
        <v>10.300000190734863</v>
      </c>
      <c r="T3042">
        <v>0</v>
      </c>
      <c r="U3042">
        <v>0</v>
      </c>
      <c r="V3042">
        <v>0</v>
      </c>
      <c r="W3042">
        <v>1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0</v>
      </c>
      <c r="AE3042" s="63"/>
      <c r="AF3042" s="63"/>
      <c r="AG3042">
        <f t="shared" si="47"/>
        <v>0.08</v>
      </c>
    </row>
    <row r="3043" spans="1:33" x14ac:dyDescent="0.25">
      <c r="A3043">
        <v>11106</v>
      </c>
      <c r="B3043" t="s">
        <v>155</v>
      </c>
      <c r="C3043" t="s">
        <v>533</v>
      </c>
      <c r="D3043">
        <v>1926</v>
      </c>
      <c r="E3043">
        <v>12</v>
      </c>
      <c r="F3043">
        <v>12</v>
      </c>
      <c r="G3043" s="7">
        <v>1</v>
      </c>
      <c r="H3043">
        <v>1.2999999523162842</v>
      </c>
      <c r="I3043">
        <v>1</v>
      </c>
      <c r="J3043">
        <v>9.6999998092651367</v>
      </c>
      <c r="K3043">
        <v>0.20000000298023224</v>
      </c>
      <c r="L3043">
        <v>2.5</v>
      </c>
      <c r="M3043">
        <v>2.2000000476837158</v>
      </c>
      <c r="P3043">
        <v>6.5999999046325684</v>
      </c>
      <c r="Q3043">
        <v>9.1000003814697266</v>
      </c>
      <c r="T3043">
        <v>0</v>
      </c>
      <c r="U3043">
        <v>0</v>
      </c>
      <c r="V3043">
        <v>0</v>
      </c>
      <c r="W3043">
        <v>1</v>
      </c>
      <c r="X3043">
        <v>0</v>
      </c>
      <c r="Y3043">
        <v>0</v>
      </c>
      <c r="Z3043">
        <v>0</v>
      </c>
      <c r="AA3043">
        <v>0</v>
      </c>
      <c r="AB3043">
        <v>1</v>
      </c>
      <c r="AC3043">
        <v>0</v>
      </c>
      <c r="AD3043">
        <v>0</v>
      </c>
      <c r="AE3043" s="63"/>
      <c r="AF3043" s="63"/>
      <c r="AG3043">
        <f t="shared" si="47"/>
        <v>8.3333333333333329E-2</v>
      </c>
    </row>
    <row r="3044" spans="1:33" x14ac:dyDescent="0.25">
      <c r="A3044">
        <v>11106</v>
      </c>
      <c r="B3044" t="s">
        <v>155</v>
      </c>
      <c r="C3044" t="s">
        <v>575</v>
      </c>
      <c r="D3044">
        <v>1927</v>
      </c>
      <c r="E3044">
        <v>12.300000190734863</v>
      </c>
      <c r="F3044">
        <v>12.300000190734863</v>
      </c>
      <c r="G3044" s="7">
        <v>1</v>
      </c>
      <c r="H3044">
        <v>1.3999999761581421</v>
      </c>
      <c r="I3044">
        <v>1</v>
      </c>
      <c r="J3044">
        <v>9.8999996185302734</v>
      </c>
      <c r="K3044">
        <v>0.20000000298023224</v>
      </c>
      <c r="L3044">
        <v>1</v>
      </c>
      <c r="M3044">
        <v>3.5</v>
      </c>
      <c r="P3044">
        <v>7.0999999046325684</v>
      </c>
      <c r="Q3044">
        <v>8.1000003814697266</v>
      </c>
      <c r="T3044">
        <v>0</v>
      </c>
      <c r="U3044">
        <v>0</v>
      </c>
      <c r="V3044">
        <v>0</v>
      </c>
      <c r="W3044">
        <v>1</v>
      </c>
      <c r="X3044">
        <v>0</v>
      </c>
      <c r="Y3044">
        <v>0</v>
      </c>
      <c r="Z3044">
        <v>0</v>
      </c>
      <c r="AA3044">
        <v>0</v>
      </c>
      <c r="AB3044">
        <v>1</v>
      </c>
      <c r="AC3044">
        <v>0</v>
      </c>
      <c r="AD3044">
        <v>0</v>
      </c>
      <c r="AE3044" s="63"/>
      <c r="AF3044" s="63"/>
      <c r="AG3044">
        <f t="shared" si="47"/>
        <v>8.1300811747406568E-2</v>
      </c>
    </row>
    <row r="3045" spans="1:33" x14ac:dyDescent="0.25">
      <c r="A3045">
        <v>11106</v>
      </c>
      <c r="B3045" t="s">
        <v>155</v>
      </c>
      <c r="C3045" t="s">
        <v>576</v>
      </c>
      <c r="D3045">
        <v>1928</v>
      </c>
      <c r="E3045">
        <v>13.600000381469727</v>
      </c>
      <c r="F3045">
        <v>13.600000381469727</v>
      </c>
      <c r="G3045" s="7">
        <v>1</v>
      </c>
      <c r="H3045">
        <v>1.6000000238418579</v>
      </c>
      <c r="I3045">
        <v>1</v>
      </c>
      <c r="J3045">
        <v>11</v>
      </c>
      <c r="K3045">
        <v>0.20000000298023224</v>
      </c>
      <c r="L3045">
        <v>1</v>
      </c>
      <c r="M3045">
        <v>3.9000000953674316</v>
      </c>
      <c r="P3045">
        <v>8</v>
      </c>
      <c r="Q3045">
        <v>9</v>
      </c>
      <c r="T3045">
        <v>0</v>
      </c>
      <c r="U3045">
        <v>0</v>
      </c>
      <c r="V3045">
        <v>0</v>
      </c>
      <c r="W3045">
        <v>1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 s="63"/>
      <c r="AF3045" s="63"/>
      <c r="AG3045">
        <f t="shared" si="47"/>
        <v>7.3529409702261489E-2</v>
      </c>
    </row>
    <row r="3046" spans="1:33" x14ac:dyDescent="0.25">
      <c r="A3046">
        <v>11106</v>
      </c>
      <c r="B3046" t="s">
        <v>155</v>
      </c>
      <c r="C3046" t="s">
        <v>577</v>
      </c>
      <c r="D3046">
        <v>1929</v>
      </c>
      <c r="E3046">
        <v>16.200000762939453</v>
      </c>
      <c r="F3046">
        <v>16.200000762939453</v>
      </c>
      <c r="G3046" s="7">
        <v>1</v>
      </c>
      <c r="H3046">
        <v>1.7000000476837158</v>
      </c>
      <c r="I3046">
        <v>1</v>
      </c>
      <c r="J3046">
        <v>13.399999618530273</v>
      </c>
      <c r="K3046">
        <v>0.20000000298023224</v>
      </c>
      <c r="L3046">
        <v>1</v>
      </c>
      <c r="M3046">
        <v>2.5</v>
      </c>
      <c r="P3046">
        <v>12</v>
      </c>
      <c r="Q3046">
        <v>13</v>
      </c>
      <c r="T3046">
        <v>0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0</v>
      </c>
      <c r="AB3046">
        <v>1</v>
      </c>
      <c r="AC3046">
        <v>0</v>
      </c>
      <c r="AD3046">
        <v>0</v>
      </c>
      <c r="AE3046" s="63"/>
      <c r="AF3046" s="63"/>
      <c r="AG3046">
        <f t="shared" si="47"/>
        <v>6.172839215462804E-2</v>
      </c>
    </row>
    <row r="3047" spans="1:33" x14ac:dyDescent="0.25">
      <c r="A3047">
        <v>11106</v>
      </c>
      <c r="B3047" t="s">
        <v>155</v>
      </c>
      <c r="C3047" t="s">
        <v>534</v>
      </c>
      <c r="D3047">
        <v>1930</v>
      </c>
      <c r="E3047">
        <v>19.200000762939453</v>
      </c>
      <c r="F3047">
        <v>19.200000762939453</v>
      </c>
      <c r="G3047" s="7">
        <v>2</v>
      </c>
      <c r="H3047">
        <v>2.2999999523162842</v>
      </c>
      <c r="I3047">
        <v>2</v>
      </c>
      <c r="J3047">
        <v>14.800000190734863</v>
      </c>
      <c r="K3047">
        <v>0.40000000596046448</v>
      </c>
      <c r="L3047">
        <v>1.6000000238418579</v>
      </c>
      <c r="M3047">
        <v>3.5999999046325684</v>
      </c>
      <c r="P3047">
        <v>13.100000381469727</v>
      </c>
      <c r="Q3047">
        <v>14.700000762939453</v>
      </c>
      <c r="T3047">
        <v>0</v>
      </c>
      <c r="U3047">
        <v>0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1</v>
      </c>
      <c r="AC3047">
        <v>0</v>
      </c>
      <c r="AD3047">
        <v>0</v>
      </c>
      <c r="AE3047" s="63"/>
      <c r="AF3047" s="63"/>
      <c r="AG3047">
        <f t="shared" si="47"/>
        <v>0.10416666252745539</v>
      </c>
    </row>
    <row r="3048" spans="1:33" x14ac:dyDescent="0.25">
      <c r="A3048">
        <v>11106</v>
      </c>
      <c r="B3048" t="s">
        <v>155</v>
      </c>
      <c r="C3048" t="s">
        <v>535</v>
      </c>
      <c r="D3048">
        <v>1931</v>
      </c>
      <c r="E3048">
        <v>18.200000762939453</v>
      </c>
      <c r="F3048">
        <v>18.200000762939453</v>
      </c>
      <c r="G3048" s="7">
        <v>2</v>
      </c>
      <c r="H3048">
        <v>2.5999999046325684</v>
      </c>
      <c r="I3048">
        <v>2</v>
      </c>
      <c r="J3048">
        <v>13.600000381469727</v>
      </c>
      <c r="K3048">
        <v>0.40000000596046448</v>
      </c>
      <c r="L3048">
        <v>1.6000000238418579</v>
      </c>
      <c r="M3048">
        <v>4.1999998092651367</v>
      </c>
      <c r="P3048">
        <v>11.5</v>
      </c>
      <c r="Q3048">
        <v>13.100000381469727</v>
      </c>
      <c r="T3048">
        <v>0</v>
      </c>
      <c r="U3048">
        <v>0</v>
      </c>
      <c r="V3048">
        <v>0</v>
      </c>
      <c r="W3048">
        <v>1</v>
      </c>
      <c r="X3048">
        <v>0</v>
      </c>
      <c r="Y3048">
        <v>0</v>
      </c>
      <c r="Z3048">
        <v>0</v>
      </c>
      <c r="AA3048">
        <v>0</v>
      </c>
      <c r="AB3048">
        <v>1</v>
      </c>
      <c r="AC3048">
        <v>0</v>
      </c>
      <c r="AD3048">
        <v>0</v>
      </c>
      <c r="AE3048" s="63"/>
      <c r="AF3048" s="63"/>
      <c r="AG3048">
        <f t="shared" si="47"/>
        <v>0.10989010528354413</v>
      </c>
    </row>
    <row r="3049" spans="1:33" x14ac:dyDescent="0.25">
      <c r="A3049">
        <v>11106</v>
      </c>
      <c r="B3049" t="s">
        <v>155</v>
      </c>
      <c r="C3049" t="s">
        <v>536</v>
      </c>
      <c r="D3049">
        <v>1932</v>
      </c>
      <c r="E3049">
        <v>16.799999237060547</v>
      </c>
      <c r="F3049">
        <v>16.799999237060547</v>
      </c>
      <c r="G3049" s="7">
        <v>2</v>
      </c>
      <c r="H3049">
        <v>2.7000000476837158</v>
      </c>
      <c r="I3049">
        <v>2</v>
      </c>
      <c r="J3049">
        <v>12.100000381469727</v>
      </c>
      <c r="K3049">
        <v>0.40000000596046448</v>
      </c>
      <c r="L3049">
        <v>1.2999999523162842</v>
      </c>
      <c r="M3049">
        <v>3.5</v>
      </c>
      <c r="P3049">
        <v>11.100000381469727</v>
      </c>
      <c r="Q3049">
        <v>12.40000057220459</v>
      </c>
      <c r="T3049">
        <v>0</v>
      </c>
      <c r="U3049">
        <v>0</v>
      </c>
      <c r="V3049">
        <v>0</v>
      </c>
      <c r="W3049">
        <v>1</v>
      </c>
      <c r="X3049">
        <v>0</v>
      </c>
      <c r="Y3049">
        <v>0</v>
      </c>
      <c r="Z3049">
        <v>0</v>
      </c>
      <c r="AA3049">
        <v>0</v>
      </c>
      <c r="AB3049">
        <v>1</v>
      </c>
      <c r="AC3049">
        <v>0</v>
      </c>
      <c r="AD3049">
        <v>0</v>
      </c>
      <c r="AE3049" s="63"/>
      <c r="AF3049" s="63"/>
      <c r="AG3049">
        <f t="shared" si="47"/>
        <v>0.11904762445393628</v>
      </c>
    </row>
    <row r="3050" spans="1:33" x14ac:dyDescent="0.25">
      <c r="A3050">
        <v>11106</v>
      </c>
      <c r="B3050" t="s">
        <v>155</v>
      </c>
      <c r="C3050" t="s">
        <v>537</v>
      </c>
      <c r="D3050">
        <v>1933</v>
      </c>
      <c r="E3050">
        <v>15.600000381469727</v>
      </c>
      <c r="F3050">
        <v>15.600000381469727</v>
      </c>
      <c r="G3050" s="7">
        <v>2</v>
      </c>
      <c r="H3050">
        <v>2.7000000476837158</v>
      </c>
      <c r="I3050">
        <v>2</v>
      </c>
      <c r="J3050">
        <v>10.899999618530273</v>
      </c>
      <c r="K3050">
        <v>0.5</v>
      </c>
      <c r="L3050">
        <v>1.5</v>
      </c>
      <c r="M3050">
        <v>3.2000000476837158</v>
      </c>
      <c r="P3050">
        <v>9.8999996185302734</v>
      </c>
      <c r="Q3050">
        <v>11.399999618530273</v>
      </c>
      <c r="T3050">
        <v>0</v>
      </c>
      <c r="U3050">
        <v>0</v>
      </c>
      <c r="V3050">
        <v>0</v>
      </c>
      <c r="W3050">
        <v>1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 s="63"/>
      <c r="AF3050" s="63"/>
      <c r="AG3050">
        <f t="shared" si="47"/>
        <v>0.12820512507010423</v>
      </c>
    </row>
    <row r="3051" spans="1:33" x14ac:dyDescent="0.25">
      <c r="A3051">
        <v>11106</v>
      </c>
      <c r="B3051" t="s">
        <v>155</v>
      </c>
      <c r="C3051" t="s">
        <v>538</v>
      </c>
      <c r="D3051">
        <v>1934</v>
      </c>
      <c r="E3051">
        <v>17.399999618530273</v>
      </c>
      <c r="F3051">
        <v>17.399999618530273</v>
      </c>
      <c r="G3051" s="7">
        <v>2</v>
      </c>
      <c r="H3051">
        <v>2.7000000476837158</v>
      </c>
      <c r="I3051">
        <v>2</v>
      </c>
      <c r="J3051">
        <v>12.699999809265137</v>
      </c>
      <c r="K3051">
        <v>0.60000002384185791</v>
      </c>
      <c r="L3051">
        <v>1.5</v>
      </c>
      <c r="M3051">
        <v>4.6999998092651367</v>
      </c>
      <c r="P3051">
        <v>10.199999809265137</v>
      </c>
      <c r="Q3051">
        <v>11.699999809265137</v>
      </c>
      <c r="T3051">
        <v>0</v>
      </c>
      <c r="U3051">
        <v>0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0</v>
      </c>
      <c r="AE3051" s="63"/>
      <c r="AF3051" s="63"/>
      <c r="AG3051">
        <f t="shared" si="47"/>
        <v>0.11494253125558022</v>
      </c>
    </row>
    <row r="3052" spans="1:33" x14ac:dyDescent="0.25">
      <c r="A3052">
        <v>11106</v>
      </c>
      <c r="B3052" t="s">
        <v>155</v>
      </c>
      <c r="C3052" t="s">
        <v>539</v>
      </c>
      <c r="D3052">
        <v>1935</v>
      </c>
      <c r="E3052">
        <v>14.699999809265137</v>
      </c>
      <c r="F3052">
        <v>14.699999809265137</v>
      </c>
      <c r="G3052" s="7">
        <v>2</v>
      </c>
      <c r="H3052">
        <v>2.5999999046325684</v>
      </c>
      <c r="I3052">
        <v>2</v>
      </c>
      <c r="J3052">
        <v>10.100000381469727</v>
      </c>
      <c r="K3052">
        <v>0.69999998807907104</v>
      </c>
      <c r="L3052">
        <v>0.80000001192092896</v>
      </c>
      <c r="M3052">
        <v>3.5999999046325684</v>
      </c>
      <c r="P3052">
        <v>9.1000003814697266</v>
      </c>
      <c r="Q3052">
        <v>9.9000005722045898</v>
      </c>
      <c r="T3052">
        <v>0</v>
      </c>
      <c r="U3052">
        <v>0</v>
      </c>
      <c r="V3052">
        <v>0</v>
      </c>
      <c r="W3052">
        <v>1</v>
      </c>
      <c r="X3052">
        <v>0</v>
      </c>
      <c r="Y3052">
        <v>0</v>
      </c>
      <c r="Z3052">
        <v>0</v>
      </c>
      <c r="AA3052">
        <v>0</v>
      </c>
      <c r="AB3052">
        <v>1</v>
      </c>
      <c r="AC3052">
        <v>0</v>
      </c>
      <c r="AD3052">
        <v>0</v>
      </c>
      <c r="AE3052" s="63"/>
      <c r="AF3052" s="63"/>
      <c r="AG3052">
        <f t="shared" si="47"/>
        <v>0.13605442353403549</v>
      </c>
    </row>
    <row r="3053" spans="1:33" x14ac:dyDescent="0.25">
      <c r="A3053">
        <v>11106</v>
      </c>
      <c r="B3053" t="s">
        <v>155</v>
      </c>
      <c r="C3053" t="s">
        <v>540</v>
      </c>
      <c r="D3053">
        <v>1936</v>
      </c>
      <c r="E3053">
        <v>14</v>
      </c>
      <c r="F3053">
        <v>14</v>
      </c>
      <c r="G3053" s="7">
        <v>2</v>
      </c>
      <c r="H3053">
        <v>2.5</v>
      </c>
      <c r="I3053">
        <v>2</v>
      </c>
      <c r="J3053">
        <v>9.5</v>
      </c>
      <c r="K3053">
        <v>0.89999997615814209</v>
      </c>
      <c r="L3053">
        <v>1.2000000476837158</v>
      </c>
      <c r="M3053">
        <v>3.0999999046325684</v>
      </c>
      <c r="P3053">
        <v>8.3000001907348633</v>
      </c>
      <c r="Q3053">
        <v>9.5</v>
      </c>
      <c r="T3053">
        <v>0</v>
      </c>
      <c r="U3053">
        <v>0</v>
      </c>
      <c r="V3053">
        <v>0</v>
      </c>
      <c r="W3053">
        <v>1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0</v>
      </c>
      <c r="AD3053">
        <v>0</v>
      </c>
      <c r="AE3053" s="63"/>
      <c r="AF3053" s="63"/>
      <c r="AG3053">
        <f t="shared" si="47"/>
        <v>0.14285714285714285</v>
      </c>
    </row>
    <row r="3054" spans="1:33" x14ac:dyDescent="0.25">
      <c r="A3054">
        <v>11106</v>
      </c>
      <c r="B3054" t="s">
        <v>155</v>
      </c>
      <c r="C3054" t="s">
        <v>541</v>
      </c>
      <c r="D3054">
        <v>1937</v>
      </c>
      <c r="E3054">
        <v>14.199999809265137</v>
      </c>
      <c r="F3054">
        <v>14.199999809265137</v>
      </c>
      <c r="G3054" s="7">
        <v>2</v>
      </c>
      <c r="H3054">
        <v>2.5</v>
      </c>
      <c r="I3054">
        <v>2</v>
      </c>
      <c r="J3054">
        <v>9.6999998092651367</v>
      </c>
      <c r="K3054">
        <v>1.1000000238418579</v>
      </c>
      <c r="L3054">
        <v>1.7000000476837158</v>
      </c>
      <c r="M3054">
        <v>3.5</v>
      </c>
      <c r="P3054">
        <v>7.4000000953674316</v>
      </c>
      <c r="Q3054">
        <v>9.1000003814697266</v>
      </c>
      <c r="T3054">
        <v>0</v>
      </c>
      <c r="U3054">
        <v>0</v>
      </c>
      <c r="V3054">
        <v>0</v>
      </c>
      <c r="W3054">
        <v>1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0</v>
      </c>
      <c r="AE3054" s="63"/>
      <c r="AF3054" s="63"/>
      <c r="AG3054">
        <f t="shared" si="47"/>
        <v>0.14084507231437082</v>
      </c>
    </row>
    <row r="3055" spans="1:33" s="4" customFormat="1" x14ac:dyDescent="0.25">
      <c r="A3055" s="4">
        <v>11106</v>
      </c>
      <c r="B3055" s="4" t="s">
        <v>155</v>
      </c>
      <c r="C3055" s="4" t="s">
        <v>578</v>
      </c>
      <c r="D3055" s="4">
        <v>1938</v>
      </c>
      <c r="E3055" s="4">
        <v>14.899999618530273</v>
      </c>
      <c r="F3055" s="4">
        <v>14.899999618530273</v>
      </c>
      <c r="G3055" s="7">
        <v>2</v>
      </c>
      <c r="H3055" s="4">
        <v>2.2000000476837158</v>
      </c>
      <c r="I3055" s="4">
        <v>2</v>
      </c>
      <c r="J3055" s="4">
        <v>10.699999809265137</v>
      </c>
      <c r="K3055" s="4">
        <v>0.69999998807907104</v>
      </c>
      <c r="L3055" s="4">
        <v>2.7999999523162842</v>
      </c>
      <c r="M3055" s="4">
        <v>3.4000000953674316</v>
      </c>
      <c r="P3055" s="4">
        <v>7.5999999046325684</v>
      </c>
      <c r="Q3055" s="4">
        <v>10.399999618530273</v>
      </c>
      <c r="T3055" s="4">
        <v>0</v>
      </c>
      <c r="U3055" s="4">
        <v>0</v>
      </c>
      <c r="V3055" s="4">
        <v>0</v>
      </c>
      <c r="W3055" s="4">
        <v>1</v>
      </c>
      <c r="X3055" s="4">
        <v>0</v>
      </c>
      <c r="Y3055" s="4">
        <v>0</v>
      </c>
      <c r="Z3055" s="4">
        <v>0</v>
      </c>
      <c r="AA3055" s="4">
        <v>0</v>
      </c>
      <c r="AB3055" s="4">
        <v>1</v>
      </c>
      <c r="AC3055" s="4">
        <v>0</v>
      </c>
      <c r="AD3055" s="4">
        <v>0</v>
      </c>
      <c r="AE3055" s="63"/>
      <c r="AF3055" s="63"/>
      <c r="AG3055">
        <f t="shared" si="47"/>
        <v>0.13422819135597258</v>
      </c>
    </row>
    <row r="3056" spans="1:33" x14ac:dyDescent="0.25">
      <c r="A3056">
        <v>11107</v>
      </c>
      <c r="B3056" t="s">
        <v>156</v>
      </c>
      <c r="C3056" t="s">
        <v>467</v>
      </c>
      <c r="D3056">
        <v>1925</v>
      </c>
      <c r="E3056">
        <v>7.1999998092651367</v>
      </c>
      <c r="F3056">
        <v>7.1999998092651367</v>
      </c>
      <c r="G3056" s="7">
        <v>2.5</v>
      </c>
      <c r="H3056">
        <v>0.20000000298023224</v>
      </c>
      <c r="I3056">
        <v>1</v>
      </c>
      <c r="J3056">
        <v>3.7000000476837158</v>
      </c>
      <c r="K3056">
        <v>0.10000000149011612</v>
      </c>
      <c r="L3056">
        <v>2.2999999523162842</v>
      </c>
      <c r="M3056">
        <v>0.40000000596046448</v>
      </c>
      <c r="N3056">
        <v>0.10000000149011612</v>
      </c>
      <c r="O3056">
        <v>0.40000000596046448</v>
      </c>
      <c r="P3056">
        <v>2.4000000953674316</v>
      </c>
      <c r="Q3056">
        <v>4.6999998092651367</v>
      </c>
      <c r="S3056">
        <v>6.5</v>
      </c>
      <c r="T3056">
        <v>0</v>
      </c>
      <c r="U3056">
        <v>0</v>
      </c>
      <c r="V3056">
        <v>0</v>
      </c>
      <c r="W3056">
        <v>1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0</v>
      </c>
      <c r="AD3056">
        <v>0</v>
      </c>
      <c r="AE3056" s="63">
        <f>AVERAGE(G3056:G3059)</f>
        <v>3.125</v>
      </c>
      <c r="AF3056" s="63">
        <f>_xlfn.VAR.S(G3056:G3059)</f>
        <v>1.5625</v>
      </c>
      <c r="AG3056">
        <f t="shared" si="47"/>
        <v>0.3472222314204701</v>
      </c>
    </row>
    <row r="3057" spans="1:33" x14ac:dyDescent="0.25">
      <c r="A3057">
        <v>11107</v>
      </c>
      <c r="B3057" t="s">
        <v>156</v>
      </c>
      <c r="C3057" t="s">
        <v>468</v>
      </c>
      <c r="D3057">
        <v>1926</v>
      </c>
      <c r="E3057">
        <v>10.399999618530273</v>
      </c>
      <c r="F3057">
        <v>10.399999618530273</v>
      </c>
      <c r="G3057" s="7">
        <v>2.5</v>
      </c>
      <c r="H3057">
        <v>0.40000000596046448</v>
      </c>
      <c r="I3057">
        <v>1</v>
      </c>
      <c r="J3057">
        <v>6.5</v>
      </c>
      <c r="K3057">
        <v>0.60000002384185791</v>
      </c>
      <c r="L3057">
        <v>2.9000000953674316</v>
      </c>
      <c r="M3057">
        <v>0.69999998807907104</v>
      </c>
      <c r="O3057">
        <v>0.40000000596046448</v>
      </c>
      <c r="P3057">
        <v>3.2999999523162842</v>
      </c>
      <c r="Q3057">
        <v>6.1999998092651367</v>
      </c>
      <c r="S3057">
        <v>7.0999999046325684</v>
      </c>
      <c r="T3057">
        <v>0</v>
      </c>
      <c r="U3057">
        <v>0</v>
      </c>
      <c r="V3057">
        <v>0</v>
      </c>
      <c r="W3057">
        <v>1</v>
      </c>
      <c r="X3057">
        <v>0</v>
      </c>
      <c r="Y3057">
        <v>0</v>
      </c>
      <c r="Z3057">
        <v>0</v>
      </c>
      <c r="AA3057">
        <v>0</v>
      </c>
      <c r="AB3057">
        <v>1</v>
      </c>
      <c r="AC3057">
        <v>0</v>
      </c>
      <c r="AD3057">
        <v>0</v>
      </c>
      <c r="AE3057" s="63"/>
      <c r="AF3057" s="63"/>
      <c r="AG3057">
        <f t="shared" si="47"/>
        <v>0.24038462420187084</v>
      </c>
    </row>
    <row r="3058" spans="1:33" x14ac:dyDescent="0.25">
      <c r="A3058">
        <v>11107</v>
      </c>
      <c r="B3058" t="s">
        <v>156</v>
      </c>
      <c r="C3058" t="s">
        <v>469</v>
      </c>
      <c r="D3058">
        <v>1927</v>
      </c>
      <c r="E3058">
        <v>11.5</v>
      </c>
      <c r="F3058">
        <v>11.5</v>
      </c>
      <c r="G3058" s="7">
        <v>2.5</v>
      </c>
      <c r="H3058">
        <v>0.89999997615814209</v>
      </c>
      <c r="I3058">
        <v>1.5</v>
      </c>
      <c r="J3058">
        <v>7.0999999046325684</v>
      </c>
      <c r="K3058">
        <v>0.10000000149011612</v>
      </c>
      <c r="L3058">
        <v>2.5</v>
      </c>
      <c r="M3058">
        <v>0.89999997615814209</v>
      </c>
      <c r="O3058">
        <v>0.80000001192092896</v>
      </c>
      <c r="P3058">
        <v>5.0999999046325684</v>
      </c>
      <c r="Q3058">
        <v>7.5999999046325684</v>
      </c>
      <c r="S3058">
        <v>9.5</v>
      </c>
      <c r="T3058">
        <v>0</v>
      </c>
      <c r="U3058">
        <v>0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0</v>
      </c>
      <c r="AE3058" s="63"/>
      <c r="AF3058" s="63"/>
      <c r="AG3058">
        <f t="shared" si="47"/>
        <v>0.21739130434782608</v>
      </c>
    </row>
    <row r="3059" spans="1:33" x14ac:dyDescent="0.25">
      <c r="A3059">
        <v>11107</v>
      </c>
      <c r="B3059" t="s">
        <v>156</v>
      </c>
      <c r="C3059" t="s">
        <v>470</v>
      </c>
      <c r="D3059">
        <v>1928</v>
      </c>
      <c r="E3059">
        <v>17</v>
      </c>
      <c r="F3059">
        <v>17</v>
      </c>
      <c r="G3059" s="7">
        <v>5</v>
      </c>
      <c r="H3059">
        <v>1.8999999761581421</v>
      </c>
      <c r="I3059">
        <v>2.7000000476837158</v>
      </c>
      <c r="J3059">
        <v>9.5</v>
      </c>
      <c r="K3059">
        <v>0.20000000298023224</v>
      </c>
      <c r="L3059">
        <v>5.1999998092651367</v>
      </c>
      <c r="M3059">
        <v>0.89999997615814209</v>
      </c>
      <c r="O3059">
        <v>0.89999997615814209</v>
      </c>
      <c r="P3059">
        <v>6.3000001907348633</v>
      </c>
      <c r="Q3059">
        <v>11.5</v>
      </c>
      <c r="T3059">
        <v>0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0</v>
      </c>
      <c r="AD3059">
        <v>0</v>
      </c>
      <c r="AE3059" s="63"/>
      <c r="AF3059" s="63"/>
      <c r="AG3059">
        <f t="shared" si="47"/>
        <v>0.29411764705882354</v>
      </c>
    </row>
    <row r="3060" spans="1:33" s="4" customFormat="1" x14ac:dyDescent="0.25">
      <c r="A3060" s="4">
        <v>11107</v>
      </c>
      <c r="B3060" s="4" t="s">
        <v>156</v>
      </c>
      <c r="C3060" s="4" t="s">
        <v>542</v>
      </c>
      <c r="D3060" s="4">
        <v>1929</v>
      </c>
      <c r="G3060" s="7"/>
      <c r="Q3060" s="4">
        <v>0</v>
      </c>
      <c r="T3060" s="4">
        <v>0</v>
      </c>
      <c r="U3060" s="4">
        <v>0</v>
      </c>
      <c r="V3060" s="4">
        <v>1</v>
      </c>
      <c r="W3060" s="4">
        <v>0</v>
      </c>
      <c r="X3060" s="4">
        <v>0</v>
      </c>
      <c r="Y3060" s="4">
        <v>0</v>
      </c>
      <c r="Z3060" s="4">
        <v>0</v>
      </c>
      <c r="AA3060" s="4">
        <v>0</v>
      </c>
      <c r="AB3060" s="4">
        <v>1</v>
      </c>
      <c r="AC3060" s="4">
        <v>0</v>
      </c>
      <c r="AD3060" s="4">
        <v>0</v>
      </c>
      <c r="AE3060" s="63"/>
      <c r="AF3060" s="63"/>
      <c r="AG3060" t="e">
        <f t="shared" si="47"/>
        <v>#DIV/0!</v>
      </c>
    </row>
    <row r="3061" spans="1:33" x14ac:dyDescent="0.25">
      <c r="A3061">
        <v>11108</v>
      </c>
      <c r="B3061" t="s">
        <v>157</v>
      </c>
      <c r="C3061" t="s">
        <v>468</v>
      </c>
      <c r="D3061">
        <v>1926</v>
      </c>
      <c r="E3061">
        <v>5.5999999046325684</v>
      </c>
      <c r="F3061">
        <v>5.5999999046325684</v>
      </c>
      <c r="G3061" s="7">
        <v>3</v>
      </c>
      <c r="H3061">
        <v>0.40000000596046448</v>
      </c>
      <c r="I3061">
        <v>3</v>
      </c>
      <c r="J3061">
        <v>2.2000000476837158</v>
      </c>
      <c r="K3061">
        <v>1.2999999523162842</v>
      </c>
      <c r="L3061">
        <v>0.89999997615814209</v>
      </c>
      <c r="M3061">
        <v>0.20000000298023224</v>
      </c>
      <c r="N3061">
        <v>0.10000000149011612</v>
      </c>
      <c r="P3061">
        <v>1.8999999761581421</v>
      </c>
      <c r="Q3061">
        <v>2.7999999523162842</v>
      </c>
      <c r="S3061">
        <v>3.7000000476837158</v>
      </c>
      <c r="T3061">
        <v>0</v>
      </c>
      <c r="U3061">
        <v>0</v>
      </c>
      <c r="V3061">
        <v>0</v>
      </c>
      <c r="W3061">
        <v>1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 s="63">
        <f>AVERAGE(G3061:G3074)</f>
        <v>3.4642857142857144</v>
      </c>
      <c r="AF3061" s="63">
        <f>_xlfn.VAR.S(G3061:G3074)</f>
        <v>1.7857142857142853E-2</v>
      </c>
      <c r="AG3061">
        <f t="shared" si="47"/>
        <v>0.53571429483744581</v>
      </c>
    </row>
    <row r="3062" spans="1:33" x14ac:dyDescent="0.25">
      <c r="A3062">
        <v>11108</v>
      </c>
      <c r="B3062" t="s">
        <v>157</v>
      </c>
      <c r="C3062" t="s">
        <v>469</v>
      </c>
      <c r="D3062">
        <v>1927</v>
      </c>
      <c r="E3062">
        <v>8.1000003814697266</v>
      </c>
      <c r="F3062">
        <v>8.1000003814697266</v>
      </c>
      <c r="G3062" s="7">
        <v>3.5</v>
      </c>
      <c r="H3062">
        <v>0.40000000596046448</v>
      </c>
      <c r="I3062">
        <v>3.5</v>
      </c>
      <c r="J3062">
        <v>4.1999998092651367</v>
      </c>
      <c r="K3062">
        <v>0.10000000149011612</v>
      </c>
      <c r="L3062">
        <v>1.2999999523162842</v>
      </c>
      <c r="M3062">
        <v>3.2000000476837158</v>
      </c>
      <c r="N3062">
        <v>0.5</v>
      </c>
      <c r="O3062">
        <v>0.80000001192092896</v>
      </c>
      <c r="P3062">
        <v>2.7999999523162842</v>
      </c>
      <c r="Q3062">
        <v>4.0999999046325684</v>
      </c>
      <c r="S3062">
        <v>3.5999999046325684</v>
      </c>
      <c r="T3062">
        <v>0</v>
      </c>
      <c r="U3062">
        <v>0</v>
      </c>
      <c r="V3062">
        <v>0</v>
      </c>
      <c r="W3062">
        <v>1</v>
      </c>
      <c r="X3062">
        <v>0</v>
      </c>
      <c r="Y3062">
        <v>0</v>
      </c>
      <c r="Z3062">
        <v>0</v>
      </c>
      <c r="AA3062">
        <v>0</v>
      </c>
      <c r="AB3062">
        <v>1</v>
      </c>
      <c r="AC3062">
        <v>0</v>
      </c>
      <c r="AD3062">
        <v>0</v>
      </c>
      <c r="AE3062" s="63"/>
      <c r="AF3062" s="63"/>
      <c r="AG3062">
        <f t="shared" si="47"/>
        <v>0.43209874508239626</v>
      </c>
    </row>
    <row r="3063" spans="1:33" x14ac:dyDescent="0.25">
      <c r="A3063">
        <v>11108</v>
      </c>
      <c r="B3063" t="s">
        <v>157</v>
      </c>
      <c r="C3063" t="s">
        <v>470</v>
      </c>
      <c r="D3063">
        <v>1928</v>
      </c>
      <c r="E3063">
        <v>8.8000001907348633</v>
      </c>
      <c r="F3063">
        <v>8.8000001907348633</v>
      </c>
      <c r="G3063" s="7">
        <v>3.5</v>
      </c>
      <c r="H3063">
        <v>0.80000001192092896</v>
      </c>
      <c r="I3063">
        <v>3.5</v>
      </c>
      <c r="J3063">
        <v>4.5</v>
      </c>
      <c r="K3063">
        <v>0.40000000596046448</v>
      </c>
      <c r="L3063">
        <v>2.2000000476837158</v>
      </c>
      <c r="M3063">
        <v>2.9000000953674316</v>
      </c>
      <c r="N3063">
        <v>0.89999997615814209</v>
      </c>
      <c r="O3063">
        <v>0.10000000149011612</v>
      </c>
      <c r="P3063">
        <v>2.7000000476837158</v>
      </c>
      <c r="Q3063">
        <v>4.9000000953674316</v>
      </c>
      <c r="S3063">
        <v>3.5999999046325684</v>
      </c>
      <c r="T3063">
        <v>0</v>
      </c>
      <c r="U3063">
        <v>0</v>
      </c>
      <c r="V3063">
        <v>0</v>
      </c>
      <c r="W3063">
        <v>1</v>
      </c>
      <c r="X3063">
        <v>0</v>
      </c>
      <c r="Y3063">
        <v>0</v>
      </c>
      <c r="Z3063">
        <v>0</v>
      </c>
      <c r="AA3063">
        <v>0</v>
      </c>
      <c r="AB3063">
        <v>1</v>
      </c>
      <c r="AC3063">
        <v>0</v>
      </c>
      <c r="AD3063">
        <v>0</v>
      </c>
      <c r="AE3063" s="63"/>
      <c r="AF3063" s="63"/>
      <c r="AG3063">
        <f t="shared" si="47"/>
        <v>0.39772726410676645</v>
      </c>
    </row>
    <row r="3064" spans="1:33" x14ac:dyDescent="0.25">
      <c r="A3064">
        <v>11108</v>
      </c>
      <c r="B3064" t="s">
        <v>157</v>
      </c>
      <c r="C3064" t="s">
        <v>471</v>
      </c>
      <c r="D3064">
        <v>1929</v>
      </c>
      <c r="E3064">
        <v>9.5</v>
      </c>
      <c r="F3064">
        <v>9.5</v>
      </c>
      <c r="G3064" s="7">
        <v>3.5</v>
      </c>
      <c r="H3064">
        <v>1</v>
      </c>
      <c r="I3064">
        <v>3.5</v>
      </c>
      <c r="J3064">
        <v>4.9000000953674316</v>
      </c>
      <c r="K3064">
        <v>0.60000002384185791</v>
      </c>
      <c r="L3064">
        <v>3.2000000476837158</v>
      </c>
      <c r="M3064">
        <v>1.5</v>
      </c>
      <c r="N3064">
        <v>1.2999999523162842</v>
      </c>
      <c r="P3064">
        <v>3.5999999046325684</v>
      </c>
      <c r="Q3064">
        <v>6.8000001907348633</v>
      </c>
      <c r="S3064">
        <v>3.7000000476837158</v>
      </c>
      <c r="T3064">
        <v>0</v>
      </c>
      <c r="U3064">
        <v>0</v>
      </c>
      <c r="V3064">
        <v>0</v>
      </c>
      <c r="W3064">
        <v>1</v>
      </c>
      <c r="X3064">
        <v>0</v>
      </c>
      <c r="Y3064">
        <v>0</v>
      </c>
      <c r="Z3064">
        <v>0</v>
      </c>
      <c r="AA3064">
        <v>0</v>
      </c>
      <c r="AB3064">
        <v>1</v>
      </c>
      <c r="AC3064">
        <v>0</v>
      </c>
      <c r="AD3064">
        <v>0</v>
      </c>
      <c r="AE3064" s="63"/>
      <c r="AF3064" s="63"/>
      <c r="AG3064">
        <f t="shared" si="47"/>
        <v>0.36842105263157893</v>
      </c>
    </row>
    <row r="3065" spans="1:33" x14ac:dyDescent="0.25">
      <c r="A3065">
        <v>11108</v>
      </c>
      <c r="B3065" t="s">
        <v>157</v>
      </c>
      <c r="C3065" t="s">
        <v>472</v>
      </c>
      <c r="D3065">
        <v>1930</v>
      </c>
      <c r="E3065">
        <v>8.6000003814697266</v>
      </c>
      <c r="F3065">
        <v>8.6000003814697266</v>
      </c>
      <c r="G3065" s="7">
        <v>3.5</v>
      </c>
      <c r="H3065">
        <v>0.5</v>
      </c>
      <c r="I3065">
        <v>3.5</v>
      </c>
      <c r="J3065">
        <v>4.5999999046325684</v>
      </c>
      <c r="K3065">
        <v>0.89999997615814209</v>
      </c>
      <c r="L3065">
        <v>1.2000000476837158</v>
      </c>
      <c r="M3065">
        <v>2.5</v>
      </c>
      <c r="N3065">
        <v>0.89999997615814209</v>
      </c>
      <c r="O3065">
        <v>0.10000000149011612</v>
      </c>
      <c r="P3065">
        <v>3.7999999523162842</v>
      </c>
      <c r="Q3065">
        <v>5</v>
      </c>
      <c r="S3065">
        <v>3</v>
      </c>
      <c r="T3065">
        <v>0</v>
      </c>
      <c r="U3065">
        <v>0</v>
      </c>
      <c r="V3065">
        <v>0</v>
      </c>
      <c r="W3065">
        <v>1</v>
      </c>
      <c r="X3065">
        <v>0</v>
      </c>
      <c r="Y3065">
        <v>0</v>
      </c>
      <c r="Z3065">
        <v>0</v>
      </c>
      <c r="AA3065">
        <v>0</v>
      </c>
      <c r="AB3065">
        <v>1</v>
      </c>
      <c r="AC3065">
        <v>0</v>
      </c>
      <c r="AD3065">
        <v>0</v>
      </c>
      <c r="AE3065" s="63"/>
      <c r="AF3065" s="63"/>
      <c r="AG3065">
        <f t="shared" si="47"/>
        <v>0.40697672613380226</v>
      </c>
    </row>
    <row r="3066" spans="1:33" x14ac:dyDescent="0.25">
      <c r="A3066">
        <v>11108</v>
      </c>
      <c r="B3066" t="s">
        <v>157</v>
      </c>
      <c r="C3066" t="s">
        <v>473</v>
      </c>
      <c r="D3066">
        <v>1931</v>
      </c>
      <c r="E3066">
        <v>7.6999998092651367</v>
      </c>
      <c r="F3066">
        <v>7.6999998092651367</v>
      </c>
      <c r="G3066" s="7">
        <v>3.5</v>
      </c>
      <c r="H3066">
        <v>0.60000002384185791</v>
      </c>
      <c r="I3066">
        <v>3.5</v>
      </c>
      <c r="J3066">
        <v>3.5999999046325684</v>
      </c>
      <c r="K3066">
        <v>0.60000002384185791</v>
      </c>
      <c r="L3066">
        <v>2</v>
      </c>
      <c r="M3066">
        <v>2.2999999523162842</v>
      </c>
      <c r="N3066">
        <v>0.60000002384185791</v>
      </c>
      <c r="P3066">
        <v>2.5999999046325684</v>
      </c>
      <c r="Q3066">
        <v>4.5999999046325684</v>
      </c>
      <c r="S3066">
        <v>3.2999999523162842</v>
      </c>
      <c r="T3066">
        <v>0</v>
      </c>
      <c r="U3066">
        <v>0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0</v>
      </c>
      <c r="AB3066">
        <v>1</v>
      </c>
      <c r="AC3066">
        <v>0</v>
      </c>
      <c r="AD3066">
        <v>0</v>
      </c>
      <c r="AE3066" s="63"/>
      <c r="AF3066" s="63"/>
      <c r="AG3066">
        <f t="shared" si="47"/>
        <v>0.45454546580489186</v>
      </c>
    </row>
    <row r="3067" spans="1:33" x14ac:dyDescent="0.25">
      <c r="A3067">
        <v>11108</v>
      </c>
      <c r="B3067" t="s">
        <v>157</v>
      </c>
      <c r="C3067" t="s">
        <v>474</v>
      </c>
      <c r="D3067">
        <v>1932</v>
      </c>
      <c r="E3067">
        <v>8.1000003814697266</v>
      </c>
      <c r="F3067">
        <v>8.1000003814697266</v>
      </c>
      <c r="G3067" s="7">
        <v>3.5</v>
      </c>
      <c r="H3067">
        <v>0.5</v>
      </c>
      <c r="I3067">
        <v>3.5</v>
      </c>
      <c r="J3067">
        <v>4.0999999046325684</v>
      </c>
      <c r="K3067">
        <v>0.60000002384185791</v>
      </c>
      <c r="L3067">
        <v>1.5</v>
      </c>
      <c r="M3067">
        <v>2.5</v>
      </c>
      <c r="N3067">
        <v>0.80000001192092896</v>
      </c>
      <c r="P3067">
        <v>3.2999999523162842</v>
      </c>
      <c r="Q3067">
        <v>4.8000001907348633</v>
      </c>
      <c r="S3067">
        <v>3.0999999046325684</v>
      </c>
      <c r="T3067">
        <v>0</v>
      </c>
      <c r="U3067">
        <v>0</v>
      </c>
      <c r="V3067">
        <v>0</v>
      </c>
      <c r="W3067">
        <v>1</v>
      </c>
      <c r="X3067">
        <v>0</v>
      </c>
      <c r="Y3067">
        <v>0</v>
      </c>
      <c r="Z3067">
        <v>0</v>
      </c>
      <c r="AA3067">
        <v>0</v>
      </c>
      <c r="AB3067">
        <v>1</v>
      </c>
      <c r="AC3067">
        <v>0</v>
      </c>
      <c r="AD3067">
        <v>0</v>
      </c>
      <c r="AE3067" s="63"/>
      <c r="AF3067" s="63"/>
      <c r="AG3067">
        <f t="shared" si="47"/>
        <v>0.43209874508239626</v>
      </c>
    </row>
    <row r="3068" spans="1:33" x14ac:dyDescent="0.25">
      <c r="A3068">
        <v>11108</v>
      </c>
      <c r="B3068" t="s">
        <v>157</v>
      </c>
      <c r="C3068" t="s">
        <v>475</v>
      </c>
      <c r="D3068">
        <v>1933</v>
      </c>
      <c r="E3068">
        <v>9.1999998092651367</v>
      </c>
      <c r="F3068">
        <v>9.1999998092651367</v>
      </c>
      <c r="G3068" s="7">
        <v>3.5</v>
      </c>
      <c r="H3068">
        <v>2.0999999046325684</v>
      </c>
      <c r="I3068">
        <v>3.5</v>
      </c>
      <c r="J3068">
        <v>3.5999999046325684</v>
      </c>
      <c r="K3068">
        <v>0.69999998807907104</v>
      </c>
      <c r="L3068">
        <v>1.2000000476837158</v>
      </c>
      <c r="M3068">
        <v>2.7999999523162842</v>
      </c>
      <c r="N3068">
        <v>0.5</v>
      </c>
      <c r="P3068">
        <v>4.3000001907348633</v>
      </c>
      <c r="Q3068">
        <v>5.5</v>
      </c>
      <c r="S3068">
        <v>2.2999999523162842</v>
      </c>
      <c r="T3068">
        <v>0</v>
      </c>
      <c r="U3068">
        <v>0</v>
      </c>
      <c r="V3068">
        <v>0</v>
      </c>
      <c r="W3068">
        <v>1</v>
      </c>
      <c r="X3068">
        <v>0</v>
      </c>
      <c r="Y3068">
        <v>0</v>
      </c>
      <c r="Z3068">
        <v>0</v>
      </c>
      <c r="AA3068">
        <v>0</v>
      </c>
      <c r="AB3068">
        <v>1</v>
      </c>
      <c r="AC3068">
        <v>0</v>
      </c>
      <c r="AD3068">
        <v>0</v>
      </c>
      <c r="AE3068" s="63"/>
      <c r="AF3068" s="63"/>
      <c r="AG3068">
        <f t="shared" si="47"/>
        <v>0.38043479049588891</v>
      </c>
    </row>
    <row r="3069" spans="1:33" x14ac:dyDescent="0.25">
      <c r="A3069">
        <v>11108</v>
      </c>
      <c r="B3069" t="s">
        <v>157</v>
      </c>
      <c r="C3069" t="s">
        <v>476</v>
      </c>
      <c r="D3069">
        <v>1934</v>
      </c>
      <c r="E3069">
        <v>6.4000000953674316</v>
      </c>
      <c r="F3069">
        <v>6.4000000953674316</v>
      </c>
      <c r="G3069" s="7">
        <v>3.5</v>
      </c>
      <c r="H3069">
        <v>0.40000000596046448</v>
      </c>
      <c r="I3069">
        <v>3.5</v>
      </c>
      <c r="J3069">
        <v>2.5</v>
      </c>
      <c r="K3069">
        <v>0.30000001192092896</v>
      </c>
      <c r="L3069">
        <v>1.1000000238418579</v>
      </c>
      <c r="M3069">
        <v>2</v>
      </c>
      <c r="N3069">
        <v>0.20000000298023224</v>
      </c>
      <c r="P3069">
        <v>1.5</v>
      </c>
      <c r="Q3069">
        <v>2.5999999046325684</v>
      </c>
      <c r="S3069">
        <v>2.7999999523162842</v>
      </c>
      <c r="T3069">
        <v>0</v>
      </c>
      <c r="U3069">
        <v>0</v>
      </c>
      <c r="V3069">
        <v>0</v>
      </c>
      <c r="W3069">
        <v>1</v>
      </c>
      <c r="X3069">
        <v>0</v>
      </c>
      <c r="Y3069">
        <v>0</v>
      </c>
      <c r="Z3069">
        <v>0</v>
      </c>
      <c r="AA3069">
        <v>0</v>
      </c>
      <c r="AB3069">
        <v>1</v>
      </c>
      <c r="AC3069">
        <v>0</v>
      </c>
      <c r="AD3069">
        <v>0</v>
      </c>
      <c r="AE3069" s="63"/>
      <c r="AF3069" s="63"/>
      <c r="AG3069">
        <f t="shared" si="47"/>
        <v>0.54687499185092758</v>
      </c>
    </row>
    <row r="3070" spans="1:33" x14ac:dyDescent="0.25">
      <c r="A3070">
        <v>11108</v>
      </c>
      <c r="B3070" t="s">
        <v>157</v>
      </c>
      <c r="C3070" t="s">
        <v>477</v>
      </c>
      <c r="D3070">
        <v>1935</v>
      </c>
      <c r="E3070">
        <v>7.3000001907348633</v>
      </c>
      <c r="F3070">
        <v>7.3000001907348633</v>
      </c>
      <c r="G3070" s="7">
        <v>3.5</v>
      </c>
      <c r="H3070">
        <v>0.80000001192092896</v>
      </c>
      <c r="I3070">
        <v>2.5</v>
      </c>
      <c r="J3070">
        <v>3</v>
      </c>
      <c r="K3070">
        <v>1.3999999761581421</v>
      </c>
      <c r="L3070">
        <v>1.2999999523162842</v>
      </c>
      <c r="M3070">
        <v>1.7000000476837158</v>
      </c>
      <c r="N3070">
        <v>0.20000000298023224</v>
      </c>
      <c r="P3070">
        <v>1.7999999523162842</v>
      </c>
      <c r="Q3070">
        <v>3.0999999046325684</v>
      </c>
      <c r="S3070">
        <v>2.5999999046325684</v>
      </c>
      <c r="T3070">
        <v>0</v>
      </c>
      <c r="U3070">
        <v>0</v>
      </c>
      <c r="V3070">
        <v>0</v>
      </c>
      <c r="W3070">
        <v>1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0</v>
      </c>
      <c r="AE3070" s="63"/>
      <c r="AF3070" s="63"/>
      <c r="AG3070">
        <f t="shared" si="47"/>
        <v>0.47945204226736715</v>
      </c>
    </row>
    <row r="3071" spans="1:33" x14ac:dyDescent="0.25">
      <c r="A3071">
        <v>11108</v>
      </c>
      <c r="B3071" t="s">
        <v>157</v>
      </c>
      <c r="C3071" t="s">
        <v>478</v>
      </c>
      <c r="D3071">
        <v>1936</v>
      </c>
      <c r="E3071">
        <v>7.1999998092651367</v>
      </c>
      <c r="F3071">
        <v>7.1999998092651367</v>
      </c>
      <c r="G3071" s="7">
        <v>3.5</v>
      </c>
      <c r="H3071">
        <v>0.80000001192092896</v>
      </c>
      <c r="I3071">
        <v>2.5</v>
      </c>
      <c r="J3071">
        <v>2.7999999523162842</v>
      </c>
      <c r="K3071">
        <v>1.2999999523162842</v>
      </c>
      <c r="L3071">
        <v>0.89999997615814209</v>
      </c>
      <c r="M3071">
        <v>1.7000000476837158</v>
      </c>
      <c r="N3071">
        <v>0.20000000298023224</v>
      </c>
      <c r="P3071">
        <v>2.2000000476837158</v>
      </c>
      <c r="Q3071">
        <v>3.0999999046325684</v>
      </c>
      <c r="S3071">
        <v>7.1999998092651367</v>
      </c>
      <c r="T3071">
        <v>0</v>
      </c>
      <c r="U3071">
        <v>0</v>
      </c>
      <c r="V3071">
        <v>0</v>
      </c>
      <c r="W3071">
        <v>1</v>
      </c>
      <c r="X3071">
        <v>0</v>
      </c>
      <c r="Y3071">
        <v>0</v>
      </c>
      <c r="Z3071">
        <v>0</v>
      </c>
      <c r="AA3071">
        <v>0</v>
      </c>
      <c r="AB3071">
        <v>1</v>
      </c>
      <c r="AC3071">
        <v>0</v>
      </c>
      <c r="AD3071">
        <v>0</v>
      </c>
      <c r="AE3071" s="63"/>
      <c r="AF3071" s="63"/>
      <c r="AG3071">
        <f t="shared" si="47"/>
        <v>0.48611112398865819</v>
      </c>
    </row>
    <row r="3072" spans="1:33" x14ac:dyDescent="0.25">
      <c r="A3072">
        <v>11108</v>
      </c>
      <c r="B3072" t="s">
        <v>157</v>
      </c>
      <c r="C3072" t="s">
        <v>479</v>
      </c>
      <c r="D3072">
        <v>1937</v>
      </c>
      <c r="E3072">
        <v>12</v>
      </c>
      <c r="F3072">
        <v>12</v>
      </c>
      <c r="G3072" s="7">
        <v>3.5</v>
      </c>
      <c r="H3072">
        <v>1.1000000238418579</v>
      </c>
      <c r="I3072">
        <v>2.5</v>
      </c>
      <c r="J3072">
        <v>7.3000001907348633</v>
      </c>
      <c r="K3072">
        <v>4.1999998092651367</v>
      </c>
      <c r="L3072">
        <v>1.8999999761581421</v>
      </c>
      <c r="M3072">
        <v>1.8999999761581421</v>
      </c>
      <c r="N3072">
        <v>0.10000000149011612</v>
      </c>
      <c r="P3072">
        <v>2.9000000953674316</v>
      </c>
      <c r="Q3072">
        <v>4.8000001907348633</v>
      </c>
      <c r="S3072">
        <v>3.2999999523162842</v>
      </c>
      <c r="T3072">
        <v>0</v>
      </c>
      <c r="U3072">
        <v>0</v>
      </c>
      <c r="V3072">
        <v>0</v>
      </c>
      <c r="W3072">
        <v>1</v>
      </c>
      <c r="X3072">
        <v>0</v>
      </c>
      <c r="Y3072">
        <v>0</v>
      </c>
      <c r="Z3072">
        <v>0</v>
      </c>
      <c r="AA3072">
        <v>0</v>
      </c>
      <c r="AB3072">
        <v>1</v>
      </c>
      <c r="AC3072">
        <v>0</v>
      </c>
      <c r="AD3072">
        <v>0</v>
      </c>
      <c r="AE3072" s="63"/>
      <c r="AF3072" s="63"/>
      <c r="AG3072">
        <f t="shared" si="47"/>
        <v>0.29166666666666669</v>
      </c>
    </row>
    <row r="3073" spans="1:33" x14ac:dyDescent="0.25">
      <c r="A3073">
        <v>11108</v>
      </c>
      <c r="B3073" t="s">
        <v>157</v>
      </c>
      <c r="C3073" t="s">
        <v>480</v>
      </c>
      <c r="D3073">
        <v>1938</v>
      </c>
      <c r="E3073">
        <v>8.3000001907348633</v>
      </c>
      <c r="F3073">
        <v>8.3000001907348633</v>
      </c>
      <c r="G3073" s="7">
        <v>3.5</v>
      </c>
      <c r="H3073">
        <v>1</v>
      </c>
      <c r="I3073">
        <v>2.5</v>
      </c>
      <c r="J3073">
        <v>3.5999999046325684</v>
      </c>
      <c r="K3073">
        <v>1.2000000476837158</v>
      </c>
      <c r="L3073">
        <v>1.8999999761581421</v>
      </c>
      <c r="M3073">
        <v>1.7999999523162842</v>
      </c>
      <c r="N3073">
        <v>0.30000001192092896</v>
      </c>
      <c r="P3073">
        <v>2.2999999523162842</v>
      </c>
      <c r="Q3073">
        <v>4.1999998092651367</v>
      </c>
      <c r="S3073">
        <v>4.5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0</v>
      </c>
      <c r="AE3073" s="63"/>
      <c r="AF3073" s="63"/>
      <c r="AG3073">
        <f t="shared" si="47"/>
        <v>0.42168673729754674</v>
      </c>
    </row>
    <row r="3074" spans="1:33" s="4" customFormat="1" x14ac:dyDescent="0.25">
      <c r="A3074" s="4">
        <v>11108</v>
      </c>
      <c r="B3074" s="4" t="s">
        <v>157</v>
      </c>
      <c r="C3074" s="4" t="s">
        <v>481</v>
      </c>
      <c r="D3074" s="4">
        <v>1939</v>
      </c>
      <c r="E3074" s="4">
        <v>10.399999618530273</v>
      </c>
      <c r="F3074" s="4">
        <v>10.399999618530273</v>
      </c>
      <c r="G3074" s="7">
        <v>3.5</v>
      </c>
      <c r="H3074" s="4">
        <v>1.6000000238418579</v>
      </c>
      <c r="I3074" s="4">
        <v>2.5</v>
      </c>
      <c r="J3074" s="4">
        <v>4.8000001907348633</v>
      </c>
      <c r="K3074" s="4">
        <v>2.2999999523162842</v>
      </c>
      <c r="L3074" s="4">
        <v>0.60000002384185791</v>
      </c>
      <c r="M3074" s="4">
        <v>3.7999999523162842</v>
      </c>
      <c r="N3074" s="4">
        <v>0.30000001192092896</v>
      </c>
      <c r="P3074" s="4">
        <v>2.4000000953674316</v>
      </c>
      <c r="Q3074" s="4">
        <v>3</v>
      </c>
      <c r="T3074" s="4">
        <v>0</v>
      </c>
      <c r="U3074" s="4">
        <v>0</v>
      </c>
      <c r="V3074" s="4">
        <v>0</v>
      </c>
      <c r="W3074" s="4">
        <v>1</v>
      </c>
      <c r="X3074" s="4">
        <v>0</v>
      </c>
      <c r="Y3074" s="4">
        <v>0</v>
      </c>
      <c r="Z3074" s="4">
        <v>0</v>
      </c>
      <c r="AA3074" s="4">
        <v>0</v>
      </c>
      <c r="AB3074" s="4">
        <v>1</v>
      </c>
      <c r="AC3074" s="4">
        <v>0</v>
      </c>
      <c r="AD3074" s="4">
        <v>0</v>
      </c>
      <c r="AE3074" s="63"/>
      <c r="AF3074" s="63"/>
      <c r="AG3074">
        <f t="shared" si="47"/>
        <v>0.3365384738826192</v>
      </c>
    </row>
    <row r="3075" spans="1:33" x14ac:dyDescent="0.25">
      <c r="A3075">
        <v>11109</v>
      </c>
      <c r="B3075" t="s">
        <v>158</v>
      </c>
      <c r="C3075" t="s">
        <v>466</v>
      </c>
      <c r="D3075">
        <v>1924</v>
      </c>
      <c r="E3075">
        <v>9.3000001907348633</v>
      </c>
      <c r="F3075">
        <v>9.3000001907348633</v>
      </c>
      <c r="G3075" s="7">
        <v>2.5</v>
      </c>
      <c r="H3075">
        <v>0</v>
      </c>
      <c r="I3075">
        <v>2.4000000953674316</v>
      </c>
      <c r="J3075">
        <v>6.6999998092651367</v>
      </c>
      <c r="K3075">
        <v>0.89999997615814209</v>
      </c>
      <c r="L3075">
        <v>4.6999998092651367</v>
      </c>
      <c r="M3075">
        <v>1.1000000238418579</v>
      </c>
      <c r="P3075">
        <v>1.8999999761581421</v>
      </c>
      <c r="Q3075">
        <v>6.5999999046325684</v>
      </c>
      <c r="S3075">
        <v>6.1999998092651367</v>
      </c>
      <c r="T3075">
        <v>0</v>
      </c>
      <c r="U3075">
        <v>0</v>
      </c>
      <c r="V3075">
        <v>0</v>
      </c>
      <c r="W3075">
        <v>1</v>
      </c>
      <c r="X3075">
        <v>1</v>
      </c>
      <c r="Y3075">
        <v>0</v>
      </c>
      <c r="Z3075">
        <v>0</v>
      </c>
      <c r="AA3075">
        <v>0</v>
      </c>
      <c r="AB3075">
        <v>1</v>
      </c>
      <c r="AC3075">
        <v>0</v>
      </c>
      <c r="AD3075">
        <v>0</v>
      </c>
      <c r="AE3075" s="63">
        <f>AVERAGE(G3075:G3081)</f>
        <v>4.2857142857142856</v>
      </c>
      <c r="AF3075" s="63">
        <f>_xlfn.VAR.S(G3075:G3082)</f>
        <v>1.4880952380952361</v>
      </c>
      <c r="AG3075">
        <f t="shared" ref="AG3075:AG3138" si="48">G3075/E3075</f>
        <v>0.26881719878786969</v>
      </c>
    </row>
    <row r="3076" spans="1:33" x14ac:dyDescent="0.25">
      <c r="A3076">
        <v>11109</v>
      </c>
      <c r="B3076" t="s">
        <v>158</v>
      </c>
      <c r="C3076" t="s">
        <v>467</v>
      </c>
      <c r="D3076">
        <v>1925</v>
      </c>
      <c r="E3076">
        <v>13</v>
      </c>
      <c r="F3076">
        <v>13</v>
      </c>
      <c r="G3076" s="7">
        <v>2.5</v>
      </c>
      <c r="H3076">
        <v>0.20000000298023224</v>
      </c>
      <c r="I3076">
        <v>2.5</v>
      </c>
      <c r="J3076">
        <v>10.199999809265137</v>
      </c>
      <c r="K3076">
        <v>1.8999999761581421</v>
      </c>
      <c r="L3076">
        <v>6.6999998092651367</v>
      </c>
      <c r="M3076">
        <v>0</v>
      </c>
      <c r="P3076">
        <v>3.7999999523162842</v>
      </c>
      <c r="Q3076">
        <v>10.5</v>
      </c>
      <c r="S3076">
        <v>8.3999996185302734</v>
      </c>
      <c r="T3076">
        <v>0</v>
      </c>
      <c r="U3076">
        <v>0</v>
      </c>
      <c r="V3076">
        <v>0</v>
      </c>
      <c r="W3076">
        <v>1</v>
      </c>
      <c r="X3076">
        <v>1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E3076" s="63"/>
      <c r="AF3076" s="63"/>
      <c r="AG3076">
        <f t="shared" si="48"/>
        <v>0.19230769230769232</v>
      </c>
    </row>
    <row r="3077" spans="1:33" x14ac:dyDescent="0.25">
      <c r="A3077">
        <v>11109</v>
      </c>
      <c r="B3077" t="s">
        <v>158</v>
      </c>
      <c r="C3077" t="s">
        <v>468</v>
      </c>
      <c r="D3077">
        <v>1926</v>
      </c>
      <c r="E3077">
        <v>16.5</v>
      </c>
      <c r="F3077">
        <v>16.5</v>
      </c>
      <c r="G3077" s="7">
        <v>5</v>
      </c>
      <c r="H3077">
        <v>0.30000001192092896</v>
      </c>
      <c r="I3077">
        <v>3.7999999523162842</v>
      </c>
      <c r="J3077">
        <v>8.6999998092651367</v>
      </c>
      <c r="K3077">
        <v>2.0999999046325684</v>
      </c>
      <c r="L3077">
        <v>7.1999998092651367</v>
      </c>
      <c r="M3077">
        <v>0</v>
      </c>
      <c r="N3077">
        <v>0.30000001192092896</v>
      </c>
      <c r="P3077">
        <v>0.69999998807907104</v>
      </c>
      <c r="Q3077">
        <v>7.8999996185302734</v>
      </c>
      <c r="S3077">
        <v>11.399999618530273</v>
      </c>
      <c r="T3077">
        <v>0</v>
      </c>
      <c r="U3077">
        <v>0</v>
      </c>
      <c r="V3077">
        <v>0</v>
      </c>
      <c r="W3077">
        <v>1</v>
      </c>
      <c r="X3077">
        <v>1</v>
      </c>
      <c r="Y3077">
        <v>0</v>
      </c>
      <c r="Z3077">
        <v>0</v>
      </c>
      <c r="AA3077">
        <v>0</v>
      </c>
      <c r="AB3077">
        <v>1</v>
      </c>
      <c r="AC3077">
        <v>0</v>
      </c>
      <c r="AD3077">
        <v>0</v>
      </c>
      <c r="AE3077" s="63"/>
      <c r="AF3077" s="63"/>
      <c r="AG3077">
        <f t="shared" si="48"/>
        <v>0.30303030303030304</v>
      </c>
    </row>
    <row r="3078" spans="1:33" x14ac:dyDescent="0.25">
      <c r="A3078">
        <v>11109</v>
      </c>
      <c r="B3078" t="s">
        <v>158</v>
      </c>
      <c r="C3078" t="s">
        <v>469</v>
      </c>
      <c r="D3078">
        <v>1927</v>
      </c>
      <c r="E3078">
        <v>19.799999237060547</v>
      </c>
      <c r="F3078">
        <v>19.799999237060547</v>
      </c>
      <c r="G3078" s="7">
        <v>5</v>
      </c>
      <c r="H3078">
        <v>0.5</v>
      </c>
      <c r="I3078">
        <v>4.5</v>
      </c>
      <c r="J3078">
        <v>11.600000381469727</v>
      </c>
      <c r="K3078">
        <v>3.0999999046325684</v>
      </c>
      <c r="L3078">
        <v>11.100000381469727</v>
      </c>
      <c r="M3078">
        <v>0</v>
      </c>
      <c r="N3078">
        <v>0.20000000298023224</v>
      </c>
      <c r="P3078">
        <v>0.80000001192092896</v>
      </c>
      <c r="Q3078">
        <v>11.90000057220459</v>
      </c>
      <c r="S3078">
        <v>12.300000190734863</v>
      </c>
      <c r="T3078">
        <v>0</v>
      </c>
      <c r="U3078">
        <v>0</v>
      </c>
      <c r="V3078">
        <v>0</v>
      </c>
      <c r="W3078">
        <v>1</v>
      </c>
      <c r="X3078">
        <v>1</v>
      </c>
      <c r="Y3078">
        <v>0</v>
      </c>
      <c r="Z3078">
        <v>0</v>
      </c>
      <c r="AA3078">
        <v>0</v>
      </c>
      <c r="AB3078">
        <v>1</v>
      </c>
      <c r="AC3078">
        <v>0</v>
      </c>
      <c r="AD3078">
        <v>0</v>
      </c>
      <c r="AE3078" s="63"/>
      <c r="AF3078" s="63"/>
      <c r="AG3078">
        <f t="shared" si="48"/>
        <v>0.2525252622556306</v>
      </c>
    </row>
    <row r="3079" spans="1:33" x14ac:dyDescent="0.25">
      <c r="A3079">
        <v>11109</v>
      </c>
      <c r="B3079" t="s">
        <v>158</v>
      </c>
      <c r="C3079" t="s">
        <v>470</v>
      </c>
      <c r="D3079">
        <v>1928</v>
      </c>
      <c r="E3079">
        <v>22.399999618530273</v>
      </c>
      <c r="F3079">
        <v>22.399999618530273</v>
      </c>
      <c r="G3079" s="7">
        <v>5</v>
      </c>
      <c r="H3079">
        <v>0.5</v>
      </c>
      <c r="I3079">
        <v>4.6999998092651367</v>
      </c>
      <c r="J3079">
        <v>12.5</v>
      </c>
      <c r="K3079">
        <v>4.5999999046325684</v>
      </c>
      <c r="L3079">
        <v>10.100000381469727</v>
      </c>
      <c r="M3079">
        <v>2.4000000953674316</v>
      </c>
      <c r="N3079">
        <v>0.20000000298023224</v>
      </c>
      <c r="P3079">
        <v>2.2000000476837158</v>
      </c>
      <c r="Q3079">
        <v>12.300000190734863</v>
      </c>
      <c r="S3079">
        <v>11.5</v>
      </c>
      <c r="T3079">
        <v>0</v>
      </c>
      <c r="U3079">
        <v>0</v>
      </c>
      <c r="V3079">
        <v>0</v>
      </c>
      <c r="W3079">
        <v>1</v>
      </c>
      <c r="X3079">
        <v>1</v>
      </c>
      <c r="Y3079">
        <v>0</v>
      </c>
      <c r="Z3079">
        <v>0</v>
      </c>
      <c r="AA3079">
        <v>0</v>
      </c>
      <c r="AB3079">
        <v>1</v>
      </c>
      <c r="AC3079">
        <v>0</v>
      </c>
      <c r="AD3079">
        <v>0</v>
      </c>
      <c r="AE3079" s="63"/>
      <c r="AF3079" s="63"/>
      <c r="AG3079">
        <f t="shared" si="48"/>
        <v>0.2232142895156024</v>
      </c>
    </row>
    <row r="3080" spans="1:33" x14ac:dyDescent="0.25">
      <c r="A3080">
        <v>11109</v>
      </c>
      <c r="B3080" t="s">
        <v>158</v>
      </c>
      <c r="C3080" t="s">
        <v>471</v>
      </c>
      <c r="D3080">
        <v>1929</v>
      </c>
      <c r="E3080">
        <v>22.5</v>
      </c>
      <c r="F3080">
        <v>22.5</v>
      </c>
      <c r="G3080" s="7">
        <v>5</v>
      </c>
      <c r="H3080">
        <v>0.30000001192092896</v>
      </c>
      <c r="I3080">
        <v>5</v>
      </c>
      <c r="J3080">
        <v>11.899999618530273</v>
      </c>
      <c r="K3080">
        <v>4.5</v>
      </c>
      <c r="L3080">
        <v>9.3999996185302734</v>
      </c>
      <c r="M3080">
        <v>2.5999999046325684</v>
      </c>
      <c r="N3080">
        <v>0.40000000596046448</v>
      </c>
      <c r="P3080">
        <v>3.7999999523162842</v>
      </c>
      <c r="Q3080">
        <v>13.199999809265137</v>
      </c>
      <c r="S3080">
        <v>12.199999809265137</v>
      </c>
      <c r="T3080">
        <v>0</v>
      </c>
      <c r="U3080">
        <v>0</v>
      </c>
      <c r="V3080">
        <v>0</v>
      </c>
      <c r="W3080">
        <v>1</v>
      </c>
      <c r="X3080">
        <v>1</v>
      </c>
      <c r="Y3080">
        <v>0</v>
      </c>
      <c r="Z3080">
        <v>0</v>
      </c>
      <c r="AA3080">
        <v>0</v>
      </c>
      <c r="AB3080">
        <v>1</v>
      </c>
      <c r="AC3080">
        <v>0</v>
      </c>
      <c r="AD3080">
        <v>0</v>
      </c>
      <c r="AE3080" s="63"/>
      <c r="AF3080" s="63"/>
      <c r="AG3080">
        <f t="shared" si="48"/>
        <v>0.22222222222222221</v>
      </c>
    </row>
    <row r="3081" spans="1:33" x14ac:dyDescent="0.25">
      <c r="A3081">
        <v>11109</v>
      </c>
      <c r="B3081" t="s">
        <v>158</v>
      </c>
      <c r="C3081" t="s">
        <v>472</v>
      </c>
      <c r="D3081">
        <v>1930</v>
      </c>
      <c r="E3081">
        <v>20.899999618530273</v>
      </c>
      <c r="F3081">
        <v>20.899999618530273</v>
      </c>
      <c r="G3081" s="7">
        <v>5</v>
      </c>
      <c r="H3081">
        <v>0.40000000596046448</v>
      </c>
      <c r="I3081">
        <v>5</v>
      </c>
      <c r="J3081">
        <v>13</v>
      </c>
      <c r="K3081">
        <v>5</v>
      </c>
      <c r="L3081">
        <v>6.5999999046325684</v>
      </c>
      <c r="M3081">
        <v>2.5</v>
      </c>
      <c r="N3081">
        <v>0.80000001192092896</v>
      </c>
      <c r="P3081">
        <v>4.1999998092651367</v>
      </c>
      <c r="Q3081">
        <v>10.799999237060547</v>
      </c>
      <c r="T3081">
        <v>0</v>
      </c>
      <c r="U3081">
        <v>0</v>
      </c>
      <c r="V3081">
        <v>0</v>
      </c>
      <c r="W3081">
        <v>1</v>
      </c>
      <c r="X3081">
        <v>1</v>
      </c>
      <c r="Y3081">
        <v>0</v>
      </c>
      <c r="Z3081">
        <v>0</v>
      </c>
      <c r="AA3081">
        <v>0</v>
      </c>
      <c r="AB3081">
        <v>1</v>
      </c>
      <c r="AC3081">
        <v>0</v>
      </c>
      <c r="AD3081">
        <v>0</v>
      </c>
      <c r="AE3081" s="63"/>
      <c r="AF3081" s="63"/>
      <c r="AG3081">
        <f t="shared" si="48"/>
        <v>0.23923445412730632</v>
      </c>
    </row>
    <row r="3082" spans="1:33" s="4" customFormat="1" x14ac:dyDescent="0.25">
      <c r="A3082" s="4">
        <v>11109</v>
      </c>
      <c r="B3082" s="4" t="s">
        <v>158</v>
      </c>
      <c r="C3082" s="4" t="s">
        <v>542</v>
      </c>
      <c r="D3082" s="4">
        <v>1931</v>
      </c>
      <c r="G3082" s="7"/>
      <c r="Q3082" s="4">
        <v>0</v>
      </c>
      <c r="T3082" s="4">
        <v>1</v>
      </c>
      <c r="U3082" s="4">
        <v>1</v>
      </c>
      <c r="V3082" s="4">
        <v>1</v>
      </c>
      <c r="W3082" s="4">
        <v>0</v>
      </c>
      <c r="X3082" s="4">
        <v>1</v>
      </c>
      <c r="Y3082" s="4">
        <v>0</v>
      </c>
      <c r="Z3082" s="4">
        <v>0</v>
      </c>
      <c r="AA3082" s="4">
        <v>0</v>
      </c>
      <c r="AB3082" s="4">
        <v>1</v>
      </c>
      <c r="AC3082" s="4">
        <v>0</v>
      </c>
      <c r="AD3082" s="4">
        <v>0</v>
      </c>
      <c r="AE3082" s="63"/>
      <c r="AF3082" s="63"/>
      <c r="AG3082" t="e">
        <f t="shared" si="48"/>
        <v>#DIV/0!</v>
      </c>
    </row>
    <row r="3083" spans="1:33" x14ac:dyDescent="0.25">
      <c r="A3083">
        <v>11110</v>
      </c>
      <c r="B3083" t="s">
        <v>159</v>
      </c>
      <c r="C3083" t="s">
        <v>463</v>
      </c>
      <c r="D3083">
        <v>1921</v>
      </c>
      <c r="E3083">
        <v>8.6000003814697266</v>
      </c>
      <c r="F3083">
        <v>8.6000003814697266</v>
      </c>
      <c r="G3083" s="7">
        <v>0.69999998807907104</v>
      </c>
      <c r="H3083">
        <v>0.20000000298023224</v>
      </c>
      <c r="I3083">
        <v>0.69999998807907104</v>
      </c>
      <c r="J3083">
        <v>7.5999999046325684</v>
      </c>
      <c r="K3083">
        <v>0</v>
      </c>
      <c r="L3083">
        <v>0.89999997615814209</v>
      </c>
      <c r="M3083">
        <v>1.2000000476837158</v>
      </c>
      <c r="P3083">
        <v>6.4000000953674316</v>
      </c>
      <c r="Q3083">
        <v>7.3000001907348633</v>
      </c>
      <c r="T3083">
        <v>0</v>
      </c>
      <c r="U3083">
        <v>0</v>
      </c>
      <c r="V3083">
        <v>0</v>
      </c>
      <c r="W3083">
        <v>1</v>
      </c>
      <c r="X3083">
        <v>0</v>
      </c>
      <c r="Y3083">
        <v>0</v>
      </c>
      <c r="Z3083">
        <v>0</v>
      </c>
      <c r="AA3083">
        <v>0</v>
      </c>
      <c r="AB3083">
        <v>1</v>
      </c>
      <c r="AC3083">
        <v>0</v>
      </c>
      <c r="AD3083">
        <v>0</v>
      </c>
      <c r="AE3083" s="63">
        <f>AVERAGE(G3083:G3091)</f>
        <v>0.69999998807907104</v>
      </c>
      <c r="AF3083" s="63">
        <f>_xlfn.VAR.S(G3083:G3091)</f>
        <v>0</v>
      </c>
      <c r="AG3083">
        <f t="shared" si="48"/>
        <v>8.1395343840605983E-2</v>
      </c>
    </row>
    <row r="3084" spans="1:33" x14ac:dyDescent="0.25">
      <c r="A3084">
        <v>11110</v>
      </c>
      <c r="B3084" t="s">
        <v>159</v>
      </c>
      <c r="C3084" t="s">
        <v>464</v>
      </c>
      <c r="D3084">
        <v>1922</v>
      </c>
      <c r="E3084">
        <v>8.8999996185302734</v>
      </c>
      <c r="F3084">
        <v>8.8999996185302734</v>
      </c>
      <c r="G3084" s="7">
        <v>0.69999998807907104</v>
      </c>
      <c r="H3084">
        <v>0.20000000298023224</v>
      </c>
      <c r="I3084">
        <v>0.69999998807907104</v>
      </c>
      <c r="J3084">
        <v>7.9000000953674316</v>
      </c>
      <c r="K3084">
        <v>0</v>
      </c>
      <c r="L3084">
        <v>0.80000001192092896</v>
      </c>
      <c r="M3084">
        <v>1.2000000476837158</v>
      </c>
      <c r="P3084">
        <v>6.6999998092651367</v>
      </c>
      <c r="Q3084">
        <v>7.5</v>
      </c>
      <c r="T3084">
        <v>0</v>
      </c>
      <c r="U3084">
        <v>0</v>
      </c>
      <c r="V3084">
        <v>0</v>
      </c>
      <c r="W3084">
        <v>1</v>
      </c>
      <c r="X3084">
        <v>0</v>
      </c>
      <c r="Y3084">
        <v>0</v>
      </c>
      <c r="Z3084">
        <v>0</v>
      </c>
      <c r="AA3084">
        <v>0</v>
      </c>
      <c r="AB3084">
        <v>1</v>
      </c>
      <c r="AC3084">
        <v>0</v>
      </c>
      <c r="AD3084">
        <v>0</v>
      </c>
      <c r="AE3084" s="63"/>
      <c r="AF3084" s="63"/>
      <c r="AG3084">
        <f t="shared" si="48"/>
        <v>7.8651687424978509E-2</v>
      </c>
    </row>
    <row r="3085" spans="1:33" x14ac:dyDescent="0.25">
      <c r="A3085">
        <v>11110</v>
      </c>
      <c r="B3085" t="s">
        <v>159</v>
      </c>
      <c r="C3085" t="s">
        <v>465</v>
      </c>
      <c r="D3085">
        <v>1923</v>
      </c>
      <c r="E3085">
        <v>9.6999998092651367</v>
      </c>
      <c r="F3085">
        <v>9.6999998092651367</v>
      </c>
      <c r="G3085" s="7">
        <v>0.69999998807907104</v>
      </c>
      <c r="H3085">
        <v>0.20000000298023224</v>
      </c>
      <c r="I3085">
        <v>0.69999998807907104</v>
      </c>
      <c r="J3085">
        <v>8.6999998092651367</v>
      </c>
      <c r="K3085">
        <v>0.10000000149011612</v>
      </c>
      <c r="L3085">
        <v>0.69999998807907104</v>
      </c>
      <c r="M3085">
        <v>1.2999999523162842</v>
      </c>
      <c r="P3085">
        <v>7.4000000953674316</v>
      </c>
      <c r="Q3085">
        <v>8.1000003814697266</v>
      </c>
      <c r="T3085">
        <v>0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 s="63"/>
      <c r="AF3085" s="63"/>
      <c r="AG3085">
        <f t="shared" si="48"/>
        <v>7.2164948643653887E-2</v>
      </c>
    </row>
    <row r="3086" spans="1:33" x14ac:dyDescent="0.25">
      <c r="A3086">
        <v>11110</v>
      </c>
      <c r="B3086" t="s">
        <v>159</v>
      </c>
      <c r="C3086" t="s">
        <v>466</v>
      </c>
      <c r="D3086">
        <v>1924</v>
      </c>
      <c r="E3086">
        <v>11.199999809265137</v>
      </c>
      <c r="F3086">
        <v>11.199999809265137</v>
      </c>
      <c r="G3086" s="7">
        <v>0.69999998807907104</v>
      </c>
      <c r="H3086">
        <v>0.20000000298023224</v>
      </c>
      <c r="I3086">
        <v>0.69999998807907104</v>
      </c>
      <c r="J3086">
        <v>10.100000381469727</v>
      </c>
      <c r="K3086">
        <v>0.10000000149011612</v>
      </c>
      <c r="L3086">
        <v>1</v>
      </c>
      <c r="M3086">
        <v>1.2999999523162842</v>
      </c>
      <c r="P3086">
        <v>8.6999998092651367</v>
      </c>
      <c r="Q3086">
        <v>9.6999998092651367</v>
      </c>
      <c r="T3086">
        <v>0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0</v>
      </c>
      <c r="AB3086">
        <v>1</v>
      </c>
      <c r="AC3086">
        <v>0</v>
      </c>
      <c r="AD3086">
        <v>0</v>
      </c>
      <c r="AE3086" s="63"/>
      <c r="AF3086" s="63"/>
      <c r="AG3086">
        <f t="shared" si="48"/>
        <v>6.25E-2</v>
      </c>
    </row>
    <row r="3087" spans="1:33" x14ac:dyDescent="0.25">
      <c r="A3087">
        <v>11110</v>
      </c>
      <c r="B3087" t="s">
        <v>159</v>
      </c>
      <c r="C3087" t="s">
        <v>467</v>
      </c>
      <c r="D3087">
        <v>1925</v>
      </c>
      <c r="E3087">
        <v>12.5</v>
      </c>
      <c r="F3087">
        <v>12.5</v>
      </c>
      <c r="G3087" s="7">
        <v>0.69999998807907104</v>
      </c>
      <c r="H3087">
        <v>0.20000000298023224</v>
      </c>
      <c r="I3087">
        <v>0.69999998807907104</v>
      </c>
      <c r="J3087">
        <v>11.399999618530273</v>
      </c>
      <c r="K3087">
        <v>0.10000000149011612</v>
      </c>
      <c r="L3087">
        <v>1.6000000238418579</v>
      </c>
      <c r="M3087">
        <v>1.2999999523162842</v>
      </c>
      <c r="P3087">
        <v>9.3999996185302734</v>
      </c>
      <c r="Q3087">
        <v>11</v>
      </c>
      <c r="T3087">
        <v>0</v>
      </c>
      <c r="U3087">
        <v>0</v>
      </c>
      <c r="V3087">
        <v>0</v>
      </c>
      <c r="W3087">
        <v>1</v>
      </c>
      <c r="X3087">
        <v>0</v>
      </c>
      <c r="Y3087">
        <v>0</v>
      </c>
      <c r="Z3087">
        <v>0</v>
      </c>
      <c r="AA3087">
        <v>0</v>
      </c>
      <c r="AB3087">
        <v>1</v>
      </c>
      <c r="AC3087">
        <v>0</v>
      </c>
      <c r="AD3087">
        <v>0</v>
      </c>
      <c r="AE3087" s="63"/>
      <c r="AF3087" s="63"/>
      <c r="AG3087">
        <f t="shared" si="48"/>
        <v>5.5999999046325681E-2</v>
      </c>
    </row>
    <row r="3088" spans="1:33" x14ac:dyDescent="0.25">
      <c r="A3088">
        <v>11110</v>
      </c>
      <c r="B3088" t="s">
        <v>159</v>
      </c>
      <c r="C3088" t="s">
        <v>468</v>
      </c>
      <c r="D3088">
        <v>1926</v>
      </c>
      <c r="E3088">
        <v>12.699999809265137</v>
      </c>
      <c r="F3088">
        <v>12.699999809265137</v>
      </c>
      <c r="G3088" s="7">
        <v>0.69999998807907104</v>
      </c>
      <c r="H3088">
        <v>0.20000000298023224</v>
      </c>
      <c r="I3088">
        <v>0.69999998807907104</v>
      </c>
      <c r="J3088">
        <v>11.600000381469727</v>
      </c>
      <c r="K3088">
        <v>0.10000000149011612</v>
      </c>
      <c r="L3088">
        <v>1.6000000238418579</v>
      </c>
      <c r="M3088">
        <v>0</v>
      </c>
      <c r="P3088">
        <v>10.899999618530273</v>
      </c>
      <c r="Q3088">
        <v>12.5</v>
      </c>
      <c r="T3088">
        <v>0</v>
      </c>
      <c r="U3088">
        <v>0</v>
      </c>
      <c r="V3088">
        <v>0</v>
      </c>
      <c r="W3088">
        <v>1</v>
      </c>
      <c r="X3088">
        <v>0</v>
      </c>
      <c r="Y3088">
        <v>0</v>
      </c>
      <c r="Z3088">
        <v>0</v>
      </c>
      <c r="AA3088">
        <v>0</v>
      </c>
      <c r="AB3088">
        <v>1</v>
      </c>
      <c r="AC3088">
        <v>0</v>
      </c>
      <c r="AD3088">
        <v>0</v>
      </c>
      <c r="AE3088" s="63"/>
      <c r="AF3088" s="63"/>
      <c r="AG3088">
        <f t="shared" si="48"/>
        <v>5.5118110125355613E-2</v>
      </c>
    </row>
    <row r="3089" spans="1:33" x14ac:dyDescent="0.25">
      <c r="A3089">
        <v>11110</v>
      </c>
      <c r="B3089" t="s">
        <v>159</v>
      </c>
      <c r="C3089" t="s">
        <v>469</v>
      </c>
      <c r="D3089">
        <v>1927</v>
      </c>
      <c r="E3089">
        <v>16</v>
      </c>
      <c r="F3089">
        <v>16</v>
      </c>
      <c r="G3089" s="7">
        <v>0.69999998807907104</v>
      </c>
      <c r="H3089">
        <v>0.20000000298023224</v>
      </c>
      <c r="I3089">
        <v>0.69999998807907104</v>
      </c>
      <c r="J3089">
        <v>14.699999809265137</v>
      </c>
      <c r="K3089">
        <v>0.20000000298023224</v>
      </c>
      <c r="L3089">
        <v>1.7999999523162842</v>
      </c>
      <c r="M3089">
        <v>0</v>
      </c>
      <c r="P3089">
        <v>13.899999618530273</v>
      </c>
      <c r="Q3089">
        <v>15.699999809265137</v>
      </c>
      <c r="T3089">
        <v>0</v>
      </c>
      <c r="U3089">
        <v>0</v>
      </c>
      <c r="V3089">
        <v>0</v>
      </c>
      <c r="W3089">
        <v>1</v>
      </c>
      <c r="X3089">
        <v>0</v>
      </c>
      <c r="Y3089">
        <v>0</v>
      </c>
      <c r="Z3089">
        <v>0</v>
      </c>
      <c r="AA3089">
        <v>0</v>
      </c>
      <c r="AB3089">
        <v>1</v>
      </c>
      <c r="AC3089">
        <v>0</v>
      </c>
      <c r="AD3089">
        <v>0</v>
      </c>
      <c r="AE3089" s="63"/>
      <c r="AF3089" s="63"/>
      <c r="AG3089">
        <f t="shared" si="48"/>
        <v>4.374999925494194E-2</v>
      </c>
    </row>
    <row r="3090" spans="1:33" x14ac:dyDescent="0.25">
      <c r="A3090">
        <v>11110</v>
      </c>
      <c r="B3090" t="s">
        <v>159</v>
      </c>
      <c r="C3090" t="s">
        <v>470</v>
      </c>
      <c r="D3090">
        <v>1928</v>
      </c>
      <c r="E3090">
        <v>18.700000762939453</v>
      </c>
      <c r="F3090">
        <v>18.700000762939453</v>
      </c>
      <c r="G3090" s="7">
        <v>0.69999998807907104</v>
      </c>
      <c r="H3090">
        <v>0.20000000298023224</v>
      </c>
      <c r="I3090">
        <v>0.69999998807907104</v>
      </c>
      <c r="J3090">
        <v>17.299999237060547</v>
      </c>
      <c r="K3090">
        <v>0.20000000298023224</v>
      </c>
      <c r="L3090">
        <v>2.2999999523162842</v>
      </c>
      <c r="M3090">
        <v>0</v>
      </c>
      <c r="P3090">
        <v>16.100000381469727</v>
      </c>
      <c r="Q3090">
        <v>18.399999618530273</v>
      </c>
      <c r="T3090">
        <v>0</v>
      </c>
      <c r="U3090">
        <v>0</v>
      </c>
      <c r="V3090">
        <v>0</v>
      </c>
      <c r="W3090">
        <v>1</v>
      </c>
      <c r="X3090">
        <v>0</v>
      </c>
      <c r="Y3090">
        <v>0</v>
      </c>
      <c r="Z3090">
        <v>0</v>
      </c>
      <c r="AA3090">
        <v>0</v>
      </c>
      <c r="AB3090">
        <v>1</v>
      </c>
      <c r="AC3090">
        <v>0</v>
      </c>
      <c r="AD3090">
        <v>0</v>
      </c>
      <c r="AE3090" s="63"/>
      <c r="AF3090" s="63"/>
      <c r="AG3090">
        <f t="shared" si="48"/>
        <v>3.7433152915499562E-2</v>
      </c>
    </row>
    <row r="3091" spans="1:33" x14ac:dyDescent="0.25">
      <c r="A3091">
        <v>11110</v>
      </c>
      <c r="B3091" t="s">
        <v>159</v>
      </c>
      <c r="C3091" t="s">
        <v>471</v>
      </c>
      <c r="D3091">
        <v>1929</v>
      </c>
      <c r="E3091">
        <v>20.600000381469727</v>
      </c>
      <c r="F3091">
        <v>20.600000381469727</v>
      </c>
      <c r="G3091" s="7">
        <v>0.69999998807907104</v>
      </c>
      <c r="H3091">
        <v>0.20000000298023224</v>
      </c>
      <c r="I3091">
        <v>0.69999998807907104</v>
      </c>
      <c r="J3091">
        <v>18.899999618530273</v>
      </c>
      <c r="K3091">
        <v>0.20000000298023224</v>
      </c>
      <c r="L3091">
        <v>2</v>
      </c>
      <c r="M3091">
        <v>0</v>
      </c>
      <c r="P3091">
        <v>18.299999237060547</v>
      </c>
      <c r="Q3091">
        <v>20.299999237060547</v>
      </c>
      <c r="T3091">
        <v>0</v>
      </c>
      <c r="U3091">
        <v>0</v>
      </c>
      <c r="V3091">
        <v>0</v>
      </c>
      <c r="W3091">
        <v>1</v>
      </c>
      <c r="X3091">
        <v>0</v>
      </c>
      <c r="Y3091">
        <v>0</v>
      </c>
      <c r="Z3091">
        <v>0</v>
      </c>
      <c r="AA3091">
        <v>0</v>
      </c>
      <c r="AB3091">
        <v>1</v>
      </c>
      <c r="AC3091">
        <v>0</v>
      </c>
      <c r="AD3091">
        <v>0</v>
      </c>
      <c r="AE3091" s="63"/>
      <c r="AF3091" s="63"/>
      <c r="AG3091">
        <f t="shared" si="48"/>
        <v>3.3980581316335336E-2</v>
      </c>
    </row>
    <row r="3092" spans="1:33" s="4" customFormat="1" x14ac:dyDescent="0.25">
      <c r="A3092" s="4">
        <v>11110</v>
      </c>
      <c r="B3092" s="4" t="s">
        <v>159</v>
      </c>
      <c r="C3092" s="4" t="s">
        <v>542</v>
      </c>
      <c r="D3092" s="4">
        <v>1930</v>
      </c>
      <c r="G3092" s="7"/>
      <c r="Q3092" s="4">
        <v>0</v>
      </c>
      <c r="T3092" s="4">
        <v>1</v>
      </c>
      <c r="U3092" s="4">
        <v>1</v>
      </c>
      <c r="V3092" s="4">
        <v>1</v>
      </c>
      <c r="W3092" s="4">
        <v>0</v>
      </c>
      <c r="X3092" s="4">
        <v>0</v>
      </c>
      <c r="Y3092" s="4">
        <v>0</v>
      </c>
      <c r="Z3092" s="4">
        <v>0</v>
      </c>
      <c r="AA3092" s="4">
        <v>0</v>
      </c>
      <c r="AB3092" s="4">
        <v>1</v>
      </c>
      <c r="AC3092" s="4">
        <v>0</v>
      </c>
      <c r="AD3092" s="4">
        <v>0</v>
      </c>
      <c r="AE3092" s="63"/>
      <c r="AF3092" s="63"/>
      <c r="AG3092" t="e">
        <f t="shared" si="48"/>
        <v>#DIV/0!</v>
      </c>
    </row>
    <row r="3093" spans="1:33" x14ac:dyDescent="0.25">
      <c r="A3093">
        <v>11111</v>
      </c>
      <c r="B3093" t="s">
        <v>160</v>
      </c>
      <c r="C3093" t="s">
        <v>461</v>
      </c>
      <c r="D3093">
        <v>1919</v>
      </c>
      <c r="E3093">
        <v>13.399999618530273</v>
      </c>
      <c r="F3093">
        <v>13.399999618530273</v>
      </c>
      <c r="G3093" s="7">
        <v>0.5</v>
      </c>
      <c r="H3093">
        <v>0.60000002384185791</v>
      </c>
      <c r="I3093">
        <v>0.5</v>
      </c>
      <c r="J3093">
        <v>12.300000190734863</v>
      </c>
      <c r="K3093">
        <v>0.30000001192092896</v>
      </c>
      <c r="L3093">
        <v>0.40000000596046448</v>
      </c>
      <c r="M3093">
        <v>0.89999997615814209</v>
      </c>
      <c r="N3093">
        <v>0.10000000149011612</v>
      </c>
      <c r="O3093">
        <v>0.80000001192092896</v>
      </c>
      <c r="P3093">
        <v>3.9000000953674316</v>
      </c>
      <c r="Q3093">
        <v>4.3000001907348633</v>
      </c>
      <c r="S3093">
        <v>7.3000001907348633</v>
      </c>
      <c r="T3093">
        <v>0</v>
      </c>
      <c r="U3093">
        <v>0</v>
      </c>
      <c r="V3093">
        <v>0</v>
      </c>
      <c r="W3093">
        <v>1</v>
      </c>
      <c r="X3093">
        <v>0</v>
      </c>
      <c r="Y3093">
        <v>0</v>
      </c>
      <c r="Z3093">
        <v>0</v>
      </c>
      <c r="AA3093">
        <v>0</v>
      </c>
      <c r="AB3093">
        <v>1</v>
      </c>
      <c r="AC3093">
        <v>0</v>
      </c>
      <c r="AD3093">
        <v>0</v>
      </c>
      <c r="AE3093" s="63">
        <f>AVERAGE(G3093:G3104)</f>
        <v>0.77500000099341071</v>
      </c>
      <c r="AF3093" s="63">
        <f>_xlfn.VAR.S(G3093:G3104)</f>
        <v>0.56386363511735738</v>
      </c>
      <c r="AG3093">
        <f t="shared" si="48"/>
        <v>3.731343389805563E-2</v>
      </c>
    </row>
    <row r="3094" spans="1:33" x14ac:dyDescent="0.25">
      <c r="A3094">
        <v>11111</v>
      </c>
      <c r="B3094" t="s">
        <v>160</v>
      </c>
      <c r="C3094" t="s">
        <v>462</v>
      </c>
      <c r="D3094">
        <v>1920</v>
      </c>
      <c r="E3094">
        <v>7.8000001907348633</v>
      </c>
      <c r="F3094">
        <v>7.8000001907348633</v>
      </c>
      <c r="G3094" s="7">
        <v>0.20000000298023224</v>
      </c>
      <c r="H3094">
        <v>0.30000001192092896</v>
      </c>
      <c r="I3094">
        <v>0.20000000298023224</v>
      </c>
      <c r="J3094">
        <v>7.3000001907348633</v>
      </c>
      <c r="K3094">
        <v>0.69999998807907104</v>
      </c>
      <c r="L3094">
        <v>0.40000000596046448</v>
      </c>
      <c r="M3094">
        <v>0.60000002384185791</v>
      </c>
      <c r="O3094">
        <v>1.8999999761581421</v>
      </c>
      <c r="P3094">
        <v>3.5</v>
      </c>
      <c r="Q3094">
        <v>3.9000000953674316</v>
      </c>
      <c r="S3094">
        <v>6.5999999046325684</v>
      </c>
      <c r="T3094">
        <v>0</v>
      </c>
      <c r="U3094">
        <v>0</v>
      </c>
      <c r="V3094">
        <v>0</v>
      </c>
      <c r="W3094">
        <v>1</v>
      </c>
      <c r="X3094">
        <v>0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0</v>
      </c>
      <c r="AE3094" s="63"/>
      <c r="AF3094" s="63"/>
      <c r="AG3094">
        <f t="shared" si="48"/>
        <v>2.5641025396101892E-2</v>
      </c>
    </row>
    <row r="3095" spans="1:33" x14ac:dyDescent="0.25">
      <c r="A3095">
        <v>11111</v>
      </c>
      <c r="B3095" t="s">
        <v>160</v>
      </c>
      <c r="C3095" t="s">
        <v>463</v>
      </c>
      <c r="D3095">
        <v>1921</v>
      </c>
      <c r="E3095">
        <v>7</v>
      </c>
      <c r="F3095">
        <v>7</v>
      </c>
      <c r="G3095" s="7">
        <v>0.20000000298023224</v>
      </c>
      <c r="H3095">
        <v>0.20000000298023224</v>
      </c>
      <c r="I3095">
        <v>0.20000000298023224</v>
      </c>
      <c r="J3095">
        <v>6.5999999046325684</v>
      </c>
      <c r="K3095">
        <v>0</v>
      </c>
      <c r="L3095">
        <v>0.60000002384185791</v>
      </c>
      <c r="M3095">
        <v>0.60000002384185791</v>
      </c>
      <c r="O3095">
        <v>1.1000000238418579</v>
      </c>
      <c r="P3095">
        <v>4</v>
      </c>
      <c r="Q3095">
        <v>4.5999999046325684</v>
      </c>
      <c r="S3095">
        <v>4.6999998092651367</v>
      </c>
      <c r="T3095">
        <v>0</v>
      </c>
      <c r="U3095">
        <v>0</v>
      </c>
      <c r="V3095">
        <v>0</v>
      </c>
      <c r="W3095">
        <v>1</v>
      </c>
      <c r="X3095">
        <v>0</v>
      </c>
      <c r="Y3095">
        <v>0</v>
      </c>
      <c r="Z3095">
        <v>0</v>
      </c>
      <c r="AA3095">
        <v>0</v>
      </c>
      <c r="AB3095">
        <v>1</v>
      </c>
      <c r="AC3095">
        <v>0</v>
      </c>
      <c r="AD3095">
        <v>0</v>
      </c>
      <c r="AE3095" s="63"/>
      <c r="AF3095" s="63"/>
      <c r="AG3095">
        <f t="shared" si="48"/>
        <v>2.8571428997176036E-2</v>
      </c>
    </row>
    <row r="3096" spans="1:33" x14ac:dyDescent="0.25">
      <c r="A3096">
        <v>11111</v>
      </c>
      <c r="B3096" t="s">
        <v>160</v>
      </c>
      <c r="C3096" t="s">
        <v>464</v>
      </c>
      <c r="D3096">
        <v>1922</v>
      </c>
      <c r="E3096">
        <v>5.0999999046325684</v>
      </c>
      <c r="F3096">
        <v>5.0999999046325684</v>
      </c>
      <c r="G3096" s="7">
        <v>0.20000000298023224</v>
      </c>
      <c r="H3096">
        <v>0.20000000298023224</v>
      </c>
      <c r="I3096">
        <v>0.20000000298023224</v>
      </c>
      <c r="J3096">
        <v>4.6999998092651367</v>
      </c>
      <c r="K3096">
        <v>0.20000000298023224</v>
      </c>
      <c r="L3096">
        <v>0.89999997615814209</v>
      </c>
      <c r="M3096">
        <v>1</v>
      </c>
      <c r="O3096">
        <v>0.5</v>
      </c>
      <c r="P3096">
        <v>2.5999999046325684</v>
      </c>
      <c r="Q3096">
        <v>3.5</v>
      </c>
      <c r="S3096">
        <v>6.0999999046325684</v>
      </c>
      <c r="T3096">
        <v>0</v>
      </c>
      <c r="U3096">
        <v>0</v>
      </c>
      <c r="V3096">
        <v>0</v>
      </c>
      <c r="W3096">
        <v>1</v>
      </c>
      <c r="X3096">
        <v>0</v>
      </c>
      <c r="Y3096">
        <v>0</v>
      </c>
      <c r="Z3096">
        <v>0</v>
      </c>
      <c r="AA3096">
        <v>0</v>
      </c>
      <c r="AB3096">
        <v>1</v>
      </c>
      <c r="AC3096">
        <v>0</v>
      </c>
      <c r="AD3096">
        <v>0</v>
      </c>
      <c r="AE3096" s="63"/>
      <c r="AF3096" s="63"/>
      <c r="AG3096">
        <f t="shared" si="48"/>
        <v>3.9215687592182677E-2</v>
      </c>
    </row>
    <row r="3097" spans="1:33" x14ac:dyDescent="0.25">
      <c r="A3097">
        <v>11111</v>
      </c>
      <c r="B3097" t="s">
        <v>160</v>
      </c>
      <c r="C3097" t="s">
        <v>465</v>
      </c>
      <c r="D3097">
        <v>1923</v>
      </c>
      <c r="E3097">
        <v>6.5</v>
      </c>
      <c r="F3097">
        <v>6.5</v>
      </c>
      <c r="G3097" s="7">
        <v>0.20000000298023224</v>
      </c>
      <c r="H3097">
        <v>0.20000000298023224</v>
      </c>
      <c r="I3097">
        <v>0.20000000298023224</v>
      </c>
      <c r="J3097">
        <v>6.0999999046325684</v>
      </c>
      <c r="K3097">
        <v>0.10000000149011612</v>
      </c>
      <c r="L3097">
        <v>1.3999999761581421</v>
      </c>
      <c r="M3097">
        <v>1</v>
      </c>
      <c r="O3097">
        <v>1.7999999523162842</v>
      </c>
      <c r="P3097">
        <v>3.2999999523162842</v>
      </c>
      <c r="Q3097">
        <v>4.6999998092651367</v>
      </c>
      <c r="S3097">
        <v>5.1999998092651367</v>
      </c>
      <c r="T3097">
        <v>0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0</v>
      </c>
      <c r="AA3097">
        <v>0</v>
      </c>
      <c r="AB3097">
        <v>1</v>
      </c>
      <c r="AC3097">
        <v>0</v>
      </c>
      <c r="AD3097">
        <v>0</v>
      </c>
      <c r="AE3097" s="63"/>
      <c r="AF3097" s="63"/>
      <c r="AG3097">
        <f t="shared" si="48"/>
        <v>3.0769231227728035E-2</v>
      </c>
    </row>
    <row r="3098" spans="1:33" x14ac:dyDescent="0.25">
      <c r="A3098">
        <v>11111</v>
      </c>
      <c r="B3098" t="s">
        <v>160</v>
      </c>
      <c r="C3098" t="s">
        <v>466</v>
      </c>
      <c r="D3098">
        <v>1924</v>
      </c>
      <c r="E3098">
        <v>8.6000003814697266</v>
      </c>
      <c r="F3098">
        <v>8.6000003814697266</v>
      </c>
      <c r="G3098" s="7">
        <v>0.5</v>
      </c>
      <c r="H3098">
        <v>0.20000000298023224</v>
      </c>
      <c r="I3098">
        <v>0.5</v>
      </c>
      <c r="J3098">
        <v>7.0999999046325684</v>
      </c>
      <c r="K3098">
        <v>0.20000000298023224</v>
      </c>
      <c r="L3098">
        <v>1.5</v>
      </c>
      <c r="M3098">
        <v>0.89999997615814209</v>
      </c>
      <c r="N3098">
        <v>1.7999999523162842</v>
      </c>
      <c r="O3098">
        <v>1.3999999761581421</v>
      </c>
      <c r="P3098">
        <v>2</v>
      </c>
      <c r="Q3098">
        <v>3.5</v>
      </c>
      <c r="S3098">
        <v>5</v>
      </c>
      <c r="T3098">
        <v>0</v>
      </c>
      <c r="U3098">
        <v>0</v>
      </c>
      <c r="V3098">
        <v>0</v>
      </c>
      <c r="W3098">
        <v>1</v>
      </c>
      <c r="X3098">
        <v>0</v>
      </c>
      <c r="Y3098">
        <v>0</v>
      </c>
      <c r="Z3098">
        <v>0</v>
      </c>
      <c r="AA3098">
        <v>0</v>
      </c>
      <c r="AB3098">
        <v>1</v>
      </c>
      <c r="AC3098">
        <v>0</v>
      </c>
      <c r="AD3098">
        <v>0</v>
      </c>
      <c r="AE3098" s="63"/>
      <c r="AF3098" s="63"/>
      <c r="AG3098">
        <f t="shared" si="48"/>
        <v>5.8139532304828899E-2</v>
      </c>
    </row>
    <row r="3099" spans="1:33" x14ac:dyDescent="0.25">
      <c r="A3099">
        <v>11111</v>
      </c>
      <c r="B3099" t="s">
        <v>160</v>
      </c>
      <c r="C3099" t="s">
        <v>467</v>
      </c>
      <c r="D3099">
        <v>1925</v>
      </c>
      <c r="E3099">
        <v>8.6000003814697266</v>
      </c>
      <c r="F3099">
        <v>8.6000003814697266</v>
      </c>
      <c r="G3099" s="7">
        <v>0.5</v>
      </c>
      <c r="H3099">
        <v>0.20000000298023224</v>
      </c>
      <c r="I3099">
        <v>0.5</v>
      </c>
      <c r="J3099">
        <v>7.0999999046325684</v>
      </c>
      <c r="K3099">
        <v>0.10000000149011612</v>
      </c>
      <c r="L3099">
        <v>1.6000000238418579</v>
      </c>
      <c r="M3099">
        <v>0.80000001192092896</v>
      </c>
      <c r="N3099">
        <v>2</v>
      </c>
      <c r="O3099">
        <v>1</v>
      </c>
      <c r="P3099">
        <v>2.5</v>
      </c>
      <c r="Q3099">
        <v>4.0999999046325684</v>
      </c>
      <c r="S3099">
        <v>6.8000001907348633</v>
      </c>
      <c r="T3099">
        <v>0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0</v>
      </c>
      <c r="AE3099" s="63"/>
      <c r="AF3099" s="63"/>
      <c r="AG3099">
        <f t="shared" si="48"/>
        <v>5.8139532304828899E-2</v>
      </c>
    </row>
    <row r="3100" spans="1:33" x14ac:dyDescent="0.25">
      <c r="A3100">
        <v>11111</v>
      </c>
      <c r="B3100" t="s">
        <v>160</v>
      </c>
      <c r="C3100" t="s">
        <v>468</v>
      </c>
      <c r="D3100">
        <v>1926</v>
      </c>
      <c r="E3100">
        <v>10.600000381469727</v>
      </c>
      <c r="F3100">
        <v>10.600000381469727</v>
      </c>
      <c r="G3100" s="7">
        <v>0.5</v>
      </c>
      <c r="H3100">
        <v>0.30000001192092896</v>
      </c>
      <c r="I3100">
        <v>0.5</v>
      </c>
      <c r="J3100">
        <v>9</v>
      </c>
      <c r="K3100">
        <v>0.10000000149011612</v>
      </c>
      <c r="L3100">
        <v>2.5</v>
      </c>
      <c r="M3100">
        <v>0.89999997615814209</v>
      </c>
      <c r="N3100">
        <v>2.0999999046325684</v>
      </c>
      <c r="O3100">
        <v>2.4000000953674316</v>
      </c>
      <c r="P3100">
        <v>3.2000000476837158</v>
      </c>
      <c r="Q3100">
        <v>5.6999998092651367</v>
      </c>
      <c r="S3100">
        <v>11.199999809265137</v>
      </c>
      <c r="T3100">
        <v>0</v>
      </c>
      <c r="U3100">
        <v>0</v>
      </c>
      <c r="V3100">
        <v>0</v>
      </c>
      <c r="W3100">
        <v>1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0</v>
      </c>
      <c r="AE3100" s="63"/>
      <c r="AF3100" s="63"/>
      <c r="AG3100">
        <f t="shared" si="48"/>
        <v>4.7169809623221287E-2</v>
      </c>
    </row>
    <row r="3101" spans="1:33" x14ac:dyDescent="0.25">
      <c r="A3101">
        <v>11111</v>
      </c>
      <c r="B3101" t="s">
        <v>160</v>
      </c>
      <c r="C3101" t="s">
        <v>469</v>
      </c>
      <c r="D3101">
        <v>1927</v>
      </c>
      <c r="E3101">
        <v>12.199999809265137</v>
      </c>
      <c r="F3101">
        <v>12.199999809265137</v>
      </c>
      <c r="G3101" s="7">
        <v>0.5</v>
      </c>
      <c r="H3101">
        <v>0.40000000596046448</v>
      </c>
      <c r="I3101">
        <v>0.5</v>
      </c>
      <c r="J3101">
        <v>11.300000190734863</v>
      </c>
      <c r="K3101">
        <v>0.10000000149011612</v>
      </c>
      <c r="L3101">
        <v>2.5999999046325684</v>
      </c>
      <c r="M3101">
        <v>2.2999999523162842</v>
      </c>
      <c r="O3101">
        <v>3.9000000953674316</v>
      </c>
      <c r="P3101">
        <v>4.6999998092651367</v>
      </c>
      <c r="Q3101">
        <v>7.2999997138977051</v>
      </c>
      <c r="S3101">
        <v>16.600000381469727</v>
      </c>
      <c r="T3101">
        <v>0</v>
      </c>
      <c r="U3101">
        <v>0</v>
      </c>
      <c r="V3101">
        <v>0</v>
      </c>
      <c r="W3101">
        <v>1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0</v>
      </c>
      <c r="AE3101" s="63"/>
      <c r="AF3101" s="63"/>
      <c r="AG3101">
        <f t="shared" si="48"/>
        <v>4.0983607198114974E-2</v>
      </c>
    </row>
    <row r="3102" spans="1:33" x14ac:dyDescent="0.25">
      <c r="A3102">
        <v>11111</v>
      </c>
      <c r="B3102" t="s">
        <v>160</v>
      </c>
      <c r="C3102" t="s">
        <v>470</v>
      </c>
      <c r="D3102">
        <v>1928</v>
      </c>
      <c r="E3102">
        <v>21.399999618530273</v>
      </c>
      <c r="F3102">
        <v>21.399999618530273</v>
      </c>
      <c r="G3102" s="7">
        <v>2</v>
      </c>
      <c r="H3102">
        <v>1.5</v>
      </c>
      <c r="I3102">
        <v>2</v>
      </c>
      <c r="J3102">
        <v>17.899999618530273</v>
      </c>
      <c r="K3102">
        <v>0.10000000149011612</v>
      </c>
      <c r="L3102">
        <v>2.5999999046325684</v>
      </c>
      <c r="M3102">
        <v>2.2999999523162842</v>
      </c>
      <c r="N3102">
        <v>0.60000002384185791</v>
      </c>
      <c r="O3102">
        <v>4.3000001907348633</v>
      </c>
      <c r="P3102">
        <v>9.3999996185302734</v>
      </c>
      <c r="Q3102">
        <v>12</v>
      </c>
      <c r="S3102">
        <v>14.600000381469727</v>
      </c>
      <c r="T3102">
        <v>0</v>
      </c>
      <c r="U3102">
        <v>0</v>
      </c>
      <c r="V3102">
        <v>0</v>
      </c>
      <c r="W3102">
        <v>1</v>
      </c>
      <c r="X3102">
        <v>0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0</v>
      </c>
      <c r="AE3102" s="63"/>
      <c r="AF3102" s="63"/>
      <c r="AG3102">
        <f t="shared" si="48"/>
        <v>9.3457945591185837E-2</v>
      </c>
    </row>
    <row r="3103" spans="1:33" x14ac:dyDescent="0.25">
      <c r="A3103">
        <v>11111</v>
      </c>
      <c r="B3103" t="s">
        <v>160</v>
      </c>
      <c r="C3103" t="s">
        <v>471</v>
      </c>
      <c r="D3103">
        <v>1929</v>
      </c>
      <c r="E3103">
        <v>20.5</v>
      </c>
      <c r="F3103">
        <v>20.5</v>
      </c>
      <c r="G3103" s="7">
        <v>2</v>
      </c>
      <c r="H3103">
        <v>1.8999999761581421</v>
      </c>
      <c r="I3103">
        <v>2</v>
      </c>
      <c r="J3103">
        <v>16.600000381469727</v>
      </c>
      <c r="K3103">
        <v>0.30000001192092896</v>
      </c>
      <c r="L3103">
        <v>2</v>
      </c>
      <c r="M3103">
        <v>1.3999999761581421</v>
      </c>
      <c r="N3103">
        <v>0.60000002384185791</v>
      </c>
      <c r="P3103">
        <v>16.299999237060547</v>
      </c>
      <c r="Q3103">
        <v>18.299999237060547</v>
      </c>
      <c r="S3103">
        <v>9.3999996185302734</v>
      </c>
      <c r="T3103">
        <v>0</v>
      </c>
      <c r="U3103">
        <v>0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0</v>
      </c>
      <c r="AB3103">
        <v>1</v>
      </c>
      <c r="AC3103">
        <v>0</v>
      </c>
      <c r="AD3103">
        <v>0</v>
      </c>
      <c r="AE3103" s="63"/>
      <c r="AF3103" s="63"/>
      <c r="AG3103">
        <f t="shared" si="48"/>
        <v>9.7560975609756101E-2</v>
      </c>
    </row>
    <row r="3104" spans="1:33" x14ac:dyDescent="0.25">
      <c r="A3104">
        <v>11111</v>
      </c>
      <c r="B3104" t="s">
        <v>160</v>
      </c>
      <c r="C3104" t="s">
        <v>472</v>
      </c>
      <c r="D3104">
        <v>1930</v>
      </c>
      <c r="E3104">
        <v>14.800000190734863</v>
      </c>
      <c r="F3104">
        <v>14.800000190734863</v>
      </c>
      <c r="G3104" s="7">
        <v>2</v>
      </c>
      <c r="H3104">
        <v>2</v>
      </c>
      <c r="I3104">
        <v>2</v>
      </c>
      <c r="J3104">
        <v>10.800000190734863</v>
      </c>
      <c r="K3104">
        <v>0.30000001192092896</v>
      </c>
      <c r="L3104">
        <v>1.5</v>
      </c>
      <c r="M3104">
        <v>1.3999999761581421</v>
      </c>
      <c r="N3104">
        <v>0.40000000596046448</v>
      </c>
      <c r="O3104">
        <v>2.2000000476837158</v>
      </c>
      <c r="P3104">
        <v>8.5</v>
      </c>
      <c r="Q3104">
        <v>10</v>
      </c>
      <c r="T3104">
        <v>0</v>
      </c>
      <c r="U3104">
        <v>0</v>
      </c>
      <c r="V3104">
        <v>0</v>
      </c>
      <c r="W3104">
        <v>1</v>
      </c>
      <c r="X3104">
        <v>0</v>
      </c>
      <c r="Y3104">
        <v>0</v>
      </c>
      <c r="Z3104">
        <v>0</v>
      </c>
      <c r="AA3104">
        <v>0</v>
      </c>
      <c r="AB3104">
        <v>1</v>
      </c>
      <c r="AC3104">
        <v>0</v>
      </c>
      <c r="AD3104">
        <v>0</v>
      </c>
      <c r="AE3104" s="63"/>
      <c r="AF3104" s="63"/>
      <c r="AG3104">
        <f t="shared" si="48"/>
        <v>0.13513513339358235</v>
      </c>
    </row>
    <row r="3105" spans="1:33" s="4" customFormat="1" x14ac:dyDescent="0.25">
      <c r="A3105" s="4">
        <v>11111</v>
      </c>
      <c r="B3105" s="4" t="s">
        <v>160</v>
      </c>
      <c r="C3105" s="4" t="s">
        <v>542</v>
      </c>
      <c r="D3105" s="4">
        <v>1931</v>
      </c>
      <c r="G3105" s="7"/>
      <c r="Q3105" s="4">
        <v>0</v>
      </c>
      <c r="T3105" s="4">
        <v>1</v>
      </c>
      <c r="U3105" s="4">
        <v>1</v>
      </c>
      <c r="V3105" s="4">
        <v>1</v>
      </c>
      <c r="W3105" s="4">
        <v>0</v>
      </c>
      <c r="X3105" s="4">
        <v>0</v>
      </c>
      <c r="Y3105" s="4">
        <v>0</v>
      </c>
      <c r="Z3105" s="4">
        <v>0</v>
      </c>
      <c r="AA3105" s="4">
        <v>0</v>
      </c>
      <c r="AB3105" s="4">
        <v>1</v>
      </c>
      <c r="AC3105" s="4">
        <v>0</v>
      </c>
      <c r="AD3105" s="4">
        <v>0</v>
      </c>
      <c r="AE3105" s="63"/>
      <c r="AF3105" s="63"/>
      <c r="AG3105" t="e">
        <f t="shared" si="48"/>
        <v>#DIV/0!</v>
      </c>
    </row>
    <row r="3106" spans="1:33" x14ac:dyDescent="0.25">
      <c r="A3106">
        <v>11112</v>
      </c>
      <c r="B3106" t="s">
        <v>161</v>
      </c>
      <c r="C3106" t="s">
        <v>575</v>
      </c>
      <c r="D3106">
        <v>1927</v>
      </c>
      <c r="E3106">
        <v>3.7999999523162842</v>
      </c>
      <c r="F3106">
        <v>3.7999999523162842</v>
      </c>
      <c r="G3106" s="7">
        <v>1</v>
      </c>
      <c r="H3106">
        <v>0.10000000149011612</v>
      </c>
      <c r="I3106">
        <v>1</v>
      </c>
      <c r="J3106">
        <v>2.4000000953674316</v>
      </c>
      <c r="K3106">
        <v>1.2000000476837158</v>
      </c>
      <c r="L3106">
        <v>1.3999999761581421</v>
      </c>
      <c r="M3106">
        <v>0.10000000149011612</v>
      </c>
      <c r="N3106">
        <v>1.2000000476837158</v>
      </c>
      <c r="P3106">
        <v>0.89999997615814209</v>
      </c>
      <c r="Q3106">
        <v>2.2999999523162842</v>
      </c>
      <c r="R3106">
        <v>0.20000000298023224</v>
      </c>
      <c r="S3106">
        <v>1.2000000476837158</v>
      </c>
      <c r="T3106">
        <v>0</v>
      </c>
      <c r="U3106">
        <v>0</v>
      </c>
      <c r="V3106">
        <v>0</v>
      </c>
      <c r="W3106">
        <v>1</v>
      </c>
      <c r="X3106">
        <v>1</v>
      </c>
      <c r="Y3106">
        <v>0</v>
      </c>
      <c r="Z3106">
        <v>0</v>
      </c>
      <c r="AA3106">
        <v>0</v>
      </c>
      <c r="AB3106">
        <v>1</v>
      </c>
      <c r="AC3106">
        <v>0</v>
      </c>
      <c r="AD3106">
        <v>0</v>
      </c>
      <c r="AE3106" s="63">
        <f>AVERAGE(G3106:G3112)</f>
        <v>1.5</v>
      </c>
      <c r="AF3106" s="63">
        <f>_xlfn.VAR.S(G3106:G3111)</f>
        <v>0.3</v>
      </c>
      <c r="AG3106">
        <f t="shared" si="48"/>
        <v>0.26315789803903855</v>
      </c>
    </row>
    <row r="3107" spans="1:33" x14ac:dyDescent="0.25">
      <c r="A3107">
        <v>11112</v>
      </c>
      <c r="B3107" t="s">
        <v>161</v>
      </c>
      <c r="C3107" t="s">
        <v>576</v>
      </c>
      <c r="D3107">
        <v>1928</v>
      </c>
      <c r="E3107">
        <v>3.2999999523162842</v>
      </c>
      <c r="F3107">
        <v>3.2999999523162842</v>
      </c>
      <c r="G3107" s="7">
        <v>1</v>
      </c>
      <c r="H3107">
        <v>0.30000001192092896</v>
      </c>
      <c r="I3107">
        <v>1</v>
      </c>
      <c r="J3107">
        <v>1.8999999761581421</v>
      </c>
      <c r="K3107">
        <v>0.80000001192092896</v>
      </c>
      <c r="L3107">
        <v>0.89999997615814209</v>
      </c>
      <c r="M3107">
        <v>0.10000000149011612</v>
      </c>
      <c r="N3107">
        <v>0.5</v>
      </c>
      <c r="P3107">
        <v>1.2000000476837158</v>
      </c>
      <c r="Q3107">
        <v>2.0999999046325684</v>
      </c>
      <c r="S3107">
        <v>1.3999999761581421</v>
      </c>
      <c r="T3107">
        <v>0</v>
      </c>
      <c r="U3107">
        <v>0</v>
      </c>
      <c r="V3107">
        <v>0</v>
      </c>
      <c r="W3107">
        <v>1</v>
      </c>
      <c r="X3107">
        <v>1</v>
      </c>
      <c r="Y3107">
        <v>0</v>
      </c>
      <c r="Z3107">
        <v>0</v>
      </c>
      <c r="AA3107">
        <v>0</v>
      </c>
      <c r="AB3107">
        <v>1</v>
      </c>
      <c r="AC3107">
        <v>0</v>
      </c>
      <c r="AD3107">
        <v>0</v>
      </c>
      <c r="AE3107" s="63"/>
      <c r="AF3107" s="63"/>
      <c r="AG3107">
        <f t="shared" si="48"/>
        <v>0.30303030740897308</v>
      </c>
    </row>
    <row r="3108" spans="1:33" x14ac:dyDescent="0.25">
      <c r="A3108">
        <v>11112</v>
      </c>
      <c r="B3108" t="s">
        <v>161</v>
      </c>
      <c r="C3108" t="s">
        <v>577</v>
      </c>
      <c r="D3108">
        <v>1929</v>
      </c>
      <c r="E3108">
        <v>2.7000000476837158</v>
      </c>
      <c r="F3108">
        <v>2.7000000476837158</v>
      </c>
      <c r="G3108" s="7">
        <v>1</v>
      </c>
      <c r="H3108">
        <v>0.10000000149011612</v>
      </c>
      <c r="I3108">
        <v>1</v>
      </c>
      <c r="J3108">
        <v>1.6000000238418579</v>
      </c>
      <c r="K3108">
        <v>1</v>
      </c>
      <c r="L3108">
        <v>0.40000000596046448</v>
      </c>
      <c r="M3108">
        <v>0.10000000149011612</v>
      </c>
      <c r="N3108">
        <v>0.30000001192092896</v>
      </c>
      <c r="P3108">
        <v>1</v>
      </c>
      <c r="Q3108">
        <v>1.3999999761581421</v>
      </c>
      <c r="S3108">
        <v>1.2999999523162842</v>
      </c>
      <c r="T3108">
        <v>0</v>
      </c>
      <c r="U3108">
        <v>0</v>
      </c>
      <c r="V3108">
        <v>0</v>
      </c>
      <c r="W3108">
        <v>1</v>
      </c>
      <c r="X3108">
        <v>1</v>
      </c>
      <c r="Y3108">
        <v>0</v>
      </c>
      <c r="Z3108">
        <v>0</v>
      </c>
      <c r="AA3108">
        <v>0</v>
      </c>
      <c r="AB3108">
        <v>1</v>
      </c>
      <c r="AC3108">
        <v>0</v>
      </c>
      <c r="AD3108">
        <v>0</v>
      </c>
      <c r="AE3108" s="63"/>
      <c r="AF3108" s="63"/>
      <c r="AG3108">
        <f t="shared" si="48"/>
        <v>0.37037036382939437</v>
      </c>
    </row>
    <row r="3109" spans="1:33" x14ac:dyDescent="0.25">
      <c r="A3109">
        <v>11112</v>
      </c>
      <c r="B3109" t="s">
        <v>161</v>
      </c>
      <c r="C3109" t="s">
        <v>534</v>
      </c>
      <c r="D3109">
        <v>1930</v>
      </c>
      <c r="E3109">
        <v>11.699999809265137</v>
      </c>
      <c r="F3109">
        <v>11.699999809265137</v>
      </c>
      <c r="G3109" s="7">
        <v>2</v>
      </c>
      <c r="H3109">
        <v>1.5</v>
      </c>
      <c r="I3109">
        <v>1.2999999523162842</v>
      </c>
      <c r="J3109">
        <v>8.1999998092651367</v>
      </c>
      <c r="K3109">
        <v>1.2000000476837158</v>
      </c>
      <c r="L3109">
        <v>8</v>
      </c>
      <c r="M3109">
        <v>0.10000000149011612</v>
      </c>
      <c r="N3109">
        <v>7</v>
      </c>
      <c r="P3109">
        <v>1.5</v>
      </c>
      <c r="Q3109">
        <v>9.5</v>
      </c>
      <c r="S3109">
        <v>1.2000000476837158</v>
      </c>
      <c r="T3109">
        <v>0</v>
      </c>
      <c r="U3109">
        <v>0</v>
      </c>
      <c r="V3109">
        <v>0</v>
      </c>
      <c r="W3109">
        <v>1</v>
      </c>
      <c r="X3109">
        <v>1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0</v>
      </c>
      <c r="AE3109" s="63"/>
      <c r="AF3109" s="63"/>
      <c r="AG3109">
        <f t="shared" si="48"/>
        <v>0.17094017372685902</v>
      </c>
    </row>
    <row r="3110" spans="1:33" x14ac:dyDescent="0.25">
      <c r="A3110">
        <v>11112</v>
      </c>
      <c r="B3110" t="s">
        <v>161</v>
      </c>
      <c r="C3110" t="s">
        <v>535</v>
      </c>
      <c r="D3110">
        <v>1931</v>
      </c>
      <c r="E3110">
        <v>16.399999618530273</v>
      </c>
      <c r="F3110">
        <v>16.399999618530273</v>
      </c>
      <c r="G3110" s="7">
        <v>2</v>
      </c>
      <c r="H3110">
        <v>1.3999999761581421</v>
      </c>
      <c r="I3110">
        <v>1.2999999523162842</v>
      </c>
      <c r="J3110">
        <v>12.699999809265137</v>
      </c>
      <c r="K3110">
        <v>1.1000000238418579</v>
      </c>
      <c r="L3110">
        <v>12.300000190734863</v>
      </c>
      <c r="M3110">
        <v>0</v>
      </c>
      <c r="N3110">
        <v>11.899999618530273</v>
      </c>
      <c r="P3110">
        <v>1.8999999761581421</v>
      </c>
      <c r="Q3110">
        <v>14.199999809265137</v>
      </c>
      <c r="S3110">
        <v>0.80000001192092896</v>
      </c>
      <c r="T3110">
        <v>0</v>
      </c>
      <c r="U3110">
        <v>0</v>
      </c>
      <c r="V3110">
        <v>0</v>
      </c>
      <c r="W3110">
        <v>1</v>
      </c>
      <c r="X3110">
        <v>1</v>
      </c>
      <c r="Y3110">
        <v>0</v>
      </c>
      <c r="Z3110">
        <v>0</v>
      </c>
      <c r="AA3110">
        <v>0</v>
      </c>
      <c r="AB3110">
        <v>1</v>
      </c>
      <c r="AC3110">
        <v>0</v>
      </c>
      <c r="AD3110">
        <v>0</v>
      </c>
      <c r="AE3110" s="63"/>
      <c r="AF3110" s="63"/>
      <c r="AG3110">
        <f t="shared" si="48"/>
        <v>0.12195122234882314</v>
      </c>
    </row>
    <row r="3111" spans="1:33" x14ac:dyDescent="0.25">
      <c r="A3111">
        <v>11112</v>
      </c>
      <c r="B3111" t="s">
        <v>161</v>
      </c>
      <c r="C3111" t="s">
        <v>536</v>
      </c>
      <c r="D3111">
        <v>1932</v>
      </c>
      <c r="E3111">
        <v>19</v>
      </c>
      <c r="F3111">
        <v>19</v>
      </c>
      <c r="G3111" s="7">
        <v>2</v>
      </c>
      <c r="H3111">
        <v>1.3999999761581421</v>
      </c>
      <c r="I3111">
        <v>1.2999999523162842</v>
      </c>
      <c r="J3111">
        <v>15.300000190734863</v>
      </c>
      <c r="K3111">
        <v>0.69999998807907104</v>
      </c>
      <c r="L3111">
        <v>15.300000190734863</v>
      </c>
      <c r="M3111">
        <v>0</v>
      </c>
      <c r="N3111">
        <v>14.399999618530273</v>
      </c>
      <c r="P3111">
        <v>1.7999999523162842</v>
      </c>
      <c r="Q3111">
        <v>17.100000381469727</v>
      </c>
      <c r="S3111">
        <v>0.89999997615814209</v>
      </c>
      <c r="T3111">
        <v>0</v>
      </c>
      <c r="U3111">
        <v>0</v>
      </c>
      <c r="V3111">
        <v>0</v>
      </c>
      <c r="W3111">
        <v>1</v>
      </c>
      <c r="X3111">
        <v>1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0</v>
      </c>
      <c r="AE3111" s="63"/>
      <c r="AF3111" s="63"/>
      <c r="AG3111">
        <f t="shared" si="48"/>
        <v>0.10526315789473684</v>
      </c>
    </row>
    <row r="3112" spans="1:33" s="4" customFormat="1" x14ac:dyDescent="0.25">
      <c r="A3112" s="4">
        <v>11112</v>
      </c>
      <c r="B3112" s="4" t="s">
        <v>161</v>
      </c>
      <c r="C3112" s="4" t="s">
        <v>542</v>
      </c>
      <c r="D3112" s="4">
        <v>1935</v>
      </c>
      <c r="G3112" s="7"/>
      <c r="Q3112" s="4">
        <v>0</v>
      </c>
      <c r="T3112" s="4">
        <v>0</v>
      </c>
      <c r="U3112" s="4">
        <v>1</v>
      </c>
      <c r="V3112" s="4">
        <v>1</v>
      </c>
      <c r="W3112" s="4">
        <v>0</v>
      </c>
      <c r="X3112" s="4">
        <v>1</v>
      </c>
      <c r="Y3112" s="4">
        <v>0</v>
      </c>
      <c r="Z3112" s="4">
        <v>0</v>
      </c>
      <c r="AA3112" s="4">
        <v>0</v>
      </c>
      <c r="AB3112" s="4">
        <v>1</v>
      </c>
      <c r="AC3112" s="4">
        <v>0</v>
      </c>
      <c r="AD3112" s="4">
        <v>0</v>
      </c>
      <c r="AE3112" s="63"/>
      <c r="AF3112" s="63"/>
      <c r="AG3112" t="e">
        <f t="shared" si="48"/>
        <v>#DIV/0!</v>
      </c>
    </row>
    <row r="3113" spans="1:33" x14ac:dyDescent="0.25">
      <c r="A3113">
        <v>11113</v>
      </c>
      <c r="B3113" t="s">
        <v>162</v>
      </c>
      <c r="C3113" t="s">
        <v>453</v>
      </c>
      <c r="D3113">
        <v>1911</v>
      </c>
      <c r="E3113">
        <v>4.5</v>
      </c>
      <c r="F3113">
        <v>4.5</v>
      </c>
      <c r="G3113" s="7">
        <v>1</v>
      </c>
      <c r="H3113">
        <v>0.15999999642372131</v>
      </c>
      <c r="I3113">
        <v>0.5</v>
      </c>
      <c r="J3113">
        <v>3.3499999046325684</v>
      </c>
      <c r="K3113">
        <v>0.43000000715255737</v>
      </c>
      <c r="L3113">
        <v>1.059999942779541</v>
      </c>
      <c r="M3113">
        <v>0</v>
      </c>
      <c r="P3113">
        <v>2.5099999904632568</v>
      </c>
      <c r="Q3113">
        <v>3.5699999332427979</v>
      </c>
      <c r="T3113">
        <v>0</v>
      </c>
      <c r="U3113">
        <v>0</v>
      </c>
      <c r="V3113">
        <v>0</v>
      </c>
      <c r="W3113">
        <v>1</v>
      </c>
      <c r="X3113">
        <v>0</v>
      </c>
      <c r="Y3113">
        <v>0</v>
      </c>
      <c r="Z3113">
        <v>0</v>
      </c>
      <c r="AA3113">
        <v>0</v>
      </c>
      <c r="AB3113">
        <v>1</v>
      </c>
      <c r="AC3113">
        <v>0</v>
      </c>
      <c r="AD3113">
        <v>0</v>
      </c>
      <c r="AE3113" s="63">
        <f>AVERAGE(G3113)</f>
        <v>1</v>
      </c>
      <c r="AF3113" s="64" t="e">
        <f>_xlfn.VAR.S(G3113)</f>
        <v>#DIV/0!</v>
      </c>
      <c r="AG3113">
        <f t="shared" si="48"/>
        <v>0.22222222222222221</v>
      </c>
    </row>
    <row r="3114" spans="1:33" s="4" customFormat="1" x14ac:dyDescent="0.25">
      <c r="A3114" s="4">
        <v>11113</v>
      </c>
      <c r="B3114" t="s">
        <v>162</v>
      </c>
      <c r="C3114" s="4" t="s">
        <v>11</v>
      </c>
      <c r="D3114" s="4">
        <v>1912</v>
      </c>
      <c r="G3114" s="7"/>
      <c r="Q3114" s="4">
        <v>0</v>
      </c>
      <c r="T3114" s="4">
        <v>0</v>
      </c>
      <c r="U3114" s="4">
        <v>1</v>
      </c>
      <c r="V3114" s="4">
        <v>1</v>
      </c>
      <c r="W3114" s="4">
        <v>0</v>
      </c>
      <c r="X3114" s="4">
        <v>0</v>
      </c>
      <c r="Y3114" s="4">
        <v>0</v>
      </c>
      <c r="Z3114" s="4">
        <v>0</v>
      </c>
      <c r="AA3114" s="4">
        <v>0</v>
      </c>
      <c r="AB3114" s="4">
        <v>1</v>
      </c>
      <c r="AC3114" s="4">
        <v>0</v>
      </c>
      <c r="AD3114" s="4">
        <v>0</v>
      </c>
      <c r="AE3114" s="63"/>
      <c r="AF3114" s="64"/>
      <c r="AG3114" t="e">
        <f t="shared" si="48"/>
        <v>#DIV/0!</v>
      </c>
    </row>
    <row r="3115" spans="1:33" x14ac:dyDescent="0.25">
      <c r="A3115">
        <v>11114</v>
      </c>
      <c r="B3115" t="s">
        <v>163</v>
      </c>
      <c r="C3115" t="s">
        <v>464</v>
      </c>
      <c r="D3115">
        <v>1922</v>
      </c>
      <c r="E3115">
        <v>3.309999942779541</v>
      </c>
      <c r="F3115">
        <v>3.309999942779541</v>
      </c>
      <c r="G3115" s="7">
        <v>0.5</v>
      </c>
      <c r="H3115">
        <v>9.9999997764825821E-3</v>
      </c>
      <c r="I3115">
        <v>0.30000001192092896</v>
      </c>
      <c r="J3115">
        <v>2.2699999809265137</v>
      </c>
      <c r="K3115">
        <v>0.37000000476837158</v>
      </c>
      <c r="L3115">
        <v>1.0800000429153442</v>
      </c>
      <c r="M3115">
        <v>0</v>
      </c>
      <c r="O3115">
        <v>0.74000000953674316</v>
      </c>
      <c r="P3115">
        <v>0.4699999988079071</v>
      </c>
      <c r="Q3115">
        <v>1.5500000715255737</v>
      </c>
      <c r="T3115">
        <v>0</v>
      </c>
      <c r="U3115">
        <v>0</v>
      </c>
      <c r="V3115">
        <v>0</v>
      </c>
      <c r="W3115">
        <v>1</v>
      </c>
      <c r="X3115">
        <v>1</v>
      </c>
      <c r="Y3115">
        <v>0</v>
      </c>
      <c r="Z3115">
        <v>0</v>
      </c>
      <c r="AA3115">
        <v>0</v>
      </c>
      <c r="AB3115">
        <v>1</v>
      </c>
      <c r="AC3115">
        <v>0</v>
      </c>
      <c r="AD3115">
        <v>0</v>
      </c>
      <c r="AE3115" s="63">
        <f>AVERAGE(G3115)</f>
        <v>0.5</v>
      </c>
      <c r="AF3115" s="64" t="e">
        <f>_xlfn.VAR.S(G3115)</f>
        <v>#DIV/0!</v>
      </c>
      <c r="AG3115">
        <f t="shared" si="48"/>
        <v>0.15105740442404048</v>
      </c>
    </row>
    <row r="3116" spans="1:33" s="4" customFormat="1" x14ac:dyDescent="0.25">
      <c r="A3116" s="4">
        <v>11114</v>
      </c>
      <c r="B3116" t="s">
        <v>163</v>
      </c>
      <c r="C3116" s="4" t="s">
        <v>11</v>
      </c>
      <c r="D3116" s="4">
        <v>1924</v>
      </c>
      <c r="G3116" s="7"/>
      <c r="Q3116" s="4">
        <v>0</v>
      </c>
      <c r="T3116" s="4">
        <v>1</v>
      </c>
      <c r="U3116" s="4">
        <v>1</v>
      </c>
      <c r="V3116" s="4">
        <v>1</v>
      </c>
      <c r="W3116" s="4">
        <v>0</v>
      </c>
      <c r="X3116" s="4">
        <v>1</v>
      </c>
      <c r="Y3116" s="4">
        <v>0</v>
      </c>
      <c r="Z3116" s="4">
        <v>0</v>
      </c>
      <c r="AA3116" s="4">
        <v>0</v>
      </c>
      <c r="AB3116" s="4">
        <v>1</v>
      </c>
      <c r="AC3116" s="4">
        <v>0</v>
      </c>
      <c r="AD3116" s="4">
        <v>0</v>
      </c>
      <c r="AE3116" s="63"/>
      <c r="AF3116" s="64"/>
      <c r="AG3116" t="e">
        <f t="shared" si="48"/>
        <v>#DIV/0!</v>
      </c>
    </row>
    <row r="3117" spans="1:33" x14ac:dyDescent="0.25">
      <c r="A3117">
        <v>11115</v>
      </c>
      <c r="B3117" t="s">
        <v>164</v>
      </c>
      <c r="C3117" t="s">
        <v>464</v>
      </c>
      <c r="D3117">
        <v>1922</v>
      </c>
      <c r="E3117">
        <v>5.5</v>
      </c>
      <c r="F3117">
        <v>5.5</v>
      </c>
      <c r="G3117" s="7">
        <v>1</v>
      </c>
      <c r="H3117">
        <v>0.10000000149011612</v>
      </c>
      <c r="I3117">
        <v>1</v>
      </c>
      <c r="J3117">
        <v>3.7999999523162842</v>
      </c>
      <c r="K3117">
        <v>2.5</v>
      </c>
      <c r="L3117">
        <v>1.2000000476837158</v>
      </c>
      <c r="M3117">
        <v>0</v>
      </c>
      <c r="P3117">
        <v>1.3999999761581421</v>
      </c>
      <c r="Q3117">
        <v>2.5999999046325684</v>
      </c>
      <c r="R3117">
        <v>0.60000002384185791</v>
      </c>
      <c r="S3117">
        <v>6.5</v>
      </c>
      <c r="T3117">
        <v>0</v>
      </c>
      <c r="U3117">
        <v>0</v>
      </c>
      <c r="V3117">
        <v>0</v>
      </c>
      <c r="W3117">
        <v>1</v>
      </c>
      <c r="X3117">
        <v>1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0</v>
      </c>
      <c r="AE3117" s="63">
        <f>AVERAGE(G3117:G3124)</f>
        <v>4.5</v>
      </c>
      <c r="AF3117" s="63">
        <f>_xlfn.VAR.S(G3117:G3124)</f>
        <v>2</v>
      </c>
      <c r="AG3117">
        <f t="shared" si="48"/>
        <v>0.18181818181818182</v>
      </c>
    </row>
    <row r="3118" spans="1:33" x14ac:dyDescent="0.25">
      <c r="A3118">
        <v>11115</v>
      </c>
      <c r="B3118" t="s">
        <v>164</v>
      </c>
      <c r="C3118" t="s">
        <v>465</v>
      </c>
      <c r="D3118">
        <v>1923</v>
      </c>
      <c r="E3118">
        <v>17.899999618530273</v>
      </c>
      <c r="F3118">
        <v>17.899999618530273</v>
      </c>
      <c r="G3118" s="7">
        <v>5</v>
      </c>
      <c r="H3118">
        <v>0.89999997615814209</v>
      </c>
      <c r="I3118">
        <v>5</v>
      </c>
      <c r="J3118">
        <v>8</v>
      </c>
      <c r="K3118">
        <v>9.6999998092651367</v>
      </c>
      <c r="L3118">
        <v>0.69999998807907104</v>
      </c>
      <c r="M3118">
        <v>0.89999997615814209</v>
      </c>
      <c r="P3118">
        <v>6.1999998092651367</v>
      </c>
      <c r="Q3118">
        <v>6.8999996185302734</v>
      </c>
      <c r="R3118">
        <v>4</v>
      </c>
      <c r="S3118">
        <v>4.8000001907348633</v>
      </c>
      <c r="T3118">
        <v>0</v>
      </c>
      <c r="U3118">
        <v>0</v>
      </c>
      <c r="V3118">
        <v>0</v>
      </c>
      <c r="W3118">
        <v>1</v>
      </c>
      <c r="X3118">
        <v>1</v>
      </c>
      <c r="Y3118">
        <v>0</v>
      </c>
      <c r="Z3118">
        <v>0</v>
      </c>
      <c r="AA3118">
        <v>0</v>
      </c>
      <c r="AB3118">
        <v>1</v>
      </c>
      <c r="AC3118">
        <v>0</v>
      </c>
      <c r="AD3118">
        <v>0</v>
      </c>
      <c r="AE3118" s="63"/>
      <c r="AF3118" s="63"/>
      <c r="AG3118">
        <f t="shared" si="48"/>
        <v>0.27932961489138503</v>
      </c>
    </row>
    <row r="3119" spans="1:33" x14ac:dyDescent="0.25">
      <c r="A3119">
        <v>11115</v>
      </c>
      <c r="B3119" t="s">
        <v>164</v>
      </c>
      <c r="C3119" t="s">
        <v>466</v>
      </c>
      <c r="D3119">
        <v>1924</v>
      </c>
      <c r="E3119">
        <v>12.100000381469727</v>
      </c>
      <c r="F3119">
        <v>12.100000381469727</v>
      </c>
      <c r="G3119" s="7">
        <v>5</v>
      </c>
      <c r="H3119">
        <v>0.30000001192092896</v>
      </c>
      <c r="I3119">
        <v>5</v>
      </c>
      <c r="J3119">
        <v>6.1999998092651367</v>
      </c>
      <c r="K3119">
        <v>4.5</v>
      </c>
      <c r="L3119">
        <v>2.7000000476837158</v>
      </c>
      <c r="M3119">
        <v>0.80000001192092896</v>
      </c>
      <c r="P3119">
        <v>3.7999999523162842</v>
      </c>
      <c r="Q3119">
        <v>6.5</v>
      </c>
      <c r="R3119">
        <v>0.60000002384185791</v>
      </c>
      <c r="S3119">
        <v>3.5999999046325684</v>
      </c>
      <c r="T3119">
        <v>0</v>
      </c>
      <c r="U3119">
        <v>0</v>
      </c>
      <c r="V3119">
        <v>0</v>
      </c>
      <c r="W3119">
        <v>1</v>
      </c>
      <c r="X3119">
        <v>1</v>
      </c>
      <c r="Y3119">
        <v>0</v>
      </c>
      <c r="Z3119">
        <v>0</v>
      </c>
      <c r="AA3119">
        <v>0</v>
      </c>
      <c r="AB3119">
        <v>1</v>
      </c>
      <c r="AC3119">
        <v>0</v>
      </c>
      <c r="AD3119">
        <v>0</v>
      </c>
      <c r="AE3119" s="63"/>
      <c r="AF3119" s="63"/>
      <c r="AG3119">
        <f t="shared" si="48"/>
        <v>0.41322312746842038</v>
      </c>
    </row>
    <row r="3120" spans="1:33" x14ac:dyDescent="0.25">
      <c r="A3120">
        <v>11115</v>
      </c>
      <c r="B3120" t="s">
        <v>164</v>
      </c>
      <c r="C3120" t="s">
        <v>467</v>
      </c>
      <c r="D3120">
        <v>1925</v>
      </c>
      <c r="E3120">
        <v>15.699999809265137</v>
      </c>
      <c r="F3120">
        <v>15.699999809265137</v>
      </c>
      <c r="G3120" s="7">
        <v>5</v>
      </c>
      <c r="H3120">
        <v>1.1000000238418579</v>
      </c>
      <c r="I3120">
        <v>5</v>
      </c>
      <c r="J3120">
        <v>6.4000000953674316</v>
      </c>
      <c r="K3120">
        <v>5.9000000953674316</v>
      </c>
      <c r="L3120">
        <v>1</v>
      </c>
      <c r="M3120">
        <v>0.40000000596046448</v>
      </c>
      <c r="P3120">
        <v>7.9000000953674316</v>
      </c>
      <c r="Q3120">
        <v>8.8999996185302734</v>
      </c>
      <c r="R3120">
        <v>3.0999999046325684</v>
      </c>
      <c r="S3120">
        <v>3.0999999046325684</v>
      </c>
      <c r="T3120">
        <v>0</v>
      </c>
      <c r="U3120">
        <v>0</v>
      </c>
      <c r="V3120">
        <v>0</v>
      </c>
      <c r="W3120">
        <v>1</v>
      </c>
      <c r="X3120">
        <v>1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0</v>
      </c>
      <c r="AE3120" s="63"/>
      <c r="AF3120" s="63"/>
      <c r="AG3120">
        <f t="shared" si="48"/>
        <v>0.31847134144863615</v>
      </c>
    </row>
    <row r="3121" spans="1:33" x14ac:dyDescent="0.25">
      <c r="A3121">
        <v>11115</v>
      </c>
      <c r="B3121" t="s">
        <v>164</v>
      </c>
      <c r="C3121" t="s">
        <v>468</v>
      </c>
      <c r="D3121">
        <v>1926</v>
      </c>
      <c r="E3121">
        <v>11.199999809265137</v>
      </c>
      <c r="F3121">
        <v>11.199999809265137</v>
      </c>
      <c r="G3121" s="7">
        <v>5</v>
      </c>
      <c r="H3121">
        <v>0.69999998807907104</v>
      </c>
      <c r="I3121">
        <v>5</v>
      </c>
      <c r="J3121">
        <v>4.5</v>
      </c>
      <c r="K3121">
        <v>3</v>
      </c>
      <c r="L3121">
        <v>0.80000001192092896</v>
      </c>
      <c r="M3121">
        <v>0.10000000149011612</v>
      </c>
      <c r="P3121">
        <v>6.8000001907348633</v>
      </c>
      <c r="Q3121">
        <v>7.6000003814697266</v>
      </c>
      <c r="R3121">
        <v>0.69999998807907104</v>
      </c>
      <c r="S3121">
        <v>4.0999999046325684</v>
      </c>
      <c r="T3121">
        <v>0</v>
      </c>
      <c r="U3121">
        <v>0</v>
      </c>
      <c r="V3121">
        <v>0</v>
      </c>
      <c r="W3121">
        <v>1</v>
      </c>
      <c r="X3121">
        <v>1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0</v>
      </c>
      <c r="AE3121" s="63"/>
      <c r="AF3121" s="63"/>
      <c r="AG3121">
        <f t="shared" si="48"/>
        <v>0.44642857903120481</v>
      </c>
    </row>
    <row r="3122" spans="1:33" x14ac:dyDescent="0.25">
      <c r="A3122">
        <v>11115</v>
      </c>
      <c r="B3122" t="s">
        <v>164</v>
      </c>
      <c r="C3122" t="s">
        <v>469</v>
      </c>
      <c r="D3122">
        <v>1927</v>
      </c>
      <c r="E3122">
        <v>10</v>
      </c>
      <c r="F3122">
        <v>10</v>
      </c>
      <c r="G3122" s="7">
        <v>5</v>
      </c>
      <c r="H3122">
        <v>0.60000002384185791</v>
      </c>
      <c r="I3122">
        <v>5</v>
      </c>
      <c r="J3122">
        <v>4.0999999046325684</v>
      </c>
      <c r="K3122">
        <v>1.5</v>
      </c>
      <c r="L3122">
        <v>3.9000000953674316</v>
      </c>
      <c r="M3122">
        <v>0</v>
      </c>
      <c r="P3122">
        <v>4.3000001907348633</v>
      </c>
      <c r="Q3122">
        <v>8.2000007629394531</v>
      </c>
      <c r="R3122">
        <v>0.10000000149011612</v>
      </c>
      <c r="S3122">
        <v>1</v>
      </c>
      <c r="T3122">
        <v>0</v>
      </c>
      <c r="U3122">
        <v>0</v>
      </c>
      <c r="V3122">
        <v>0</v>
      </c>
      <c r="W3122">
        <v>1</v>
      </c>
      <c r="X3122">
        <v>1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 s="63"/>
      <c r="AF3122" s="63"/>
      <c r="AG3122">
        <f t="shared" si="48"/>
        <v>0.5</v>
      </c>
    </row>
    <row r="3123" spans="1:33" x14ac:dyDescent="0.25">
      <c r="A3123">
        <v>11115</v>
      </c>
      <c r="B3123" t="s">
        <v>164</v>
      </c>
      <c r="C3123" t="s">
        <v>470</v>
      </c>
      <c r="D3123">
        <v>1928</v>
      </c>
      <c r="E3123">
        <v>6.9000000953674316</v>
      </c>
      <c r="F3123">
        <v>6.9000000953674316</v>
      </c>
      <c r="G3123" s="7">
        <v>5</v>
      </c>
      <c r="H3123">
        <v>0.5</v>
      </c>
      <c r="I3123">
        <v>5</v>
      </c>
      <c r="J3123">
        <v>1</v>
      </c>
      <c r="K3123">
        <v>0.5</v>
      </c>
      <c r="L3123">
        <v>1</v>
      </c>
      <c r="M3123">
        <v>0.69999998807907104</v>
      </c>
      <c r="P3123">
        <v>4.5</v>
      </c>
      <c r="Q3123">
        <v>5.5</v>
      </c>
      <c r="R3123">
        <v>0.40000000596046448</v>
      </c>
      <c r="S3123">
        <v>0.20000000298023224</v>
      </c>
      <c r="T3123">
        <v>0</v>
      </c>
      <c r="U3123">
        <v>0</v>
      </c>
      <c r="V3123">
        <v>0</v>
      </c>
      <c r="W3123">
        <v>1</v>
      </c>
      <c r="X3123">
        <v>1</v>
      </c>
      <c r="Y3123">
        <v>0</v>
      </c>
      <c r="Z3123">
        <v>0</v>
      </c>
      <c r="AA3123">
        <v>0</v>
      </c>
      <c r="AB3123">
        <v>1</v>
      </c>
      <c r="AC3123">
        <v>0</v>
      </c>
      <c r="AD3123">
        <v>0</v>
      </c>
      <c r="AE3123" s="63"/>
      <c r="AF3123" s="63"/>
      <c r="AG3123">
        <f t="shared" si="48"/>
        <v>0.72463767114393718</v>
      </c>
    </row>
    <row r="3124" spans="1:33" x14ac:dyDescent="0.25">
      <c r="A3124">
        <v>11115</v>
      </c>
      <c r="B3124" t="s">
        <v>164</v>
      </c>
      <c r="C3124" t="s">
        <v>471</v>
      </c>
      <c r="D3124">
        <v>1929</v>
      </c>
      <c r="E3124">
        <v>6.1999998092651367</v>
      </c>
      <c r="F3124">
        <v>6.1999998092651367</v>
      </c>
      <c r="G3124" s="7">
        <v>5</v>
      </c>
      <c r="H3124">
        <v>0.5</v>
      </c>
      <c r="I3124">
        <v>5</v>
      </c>
      <c r="J3124">
        <v>0.20000000298023224</v>
      </c>
      <c r="K3124">
        <v>0.69999998807907104</v>
      </c>
      <c r="L3124">
        <v>0.60000002384185791</v>
      </c>
      <c r="M3124">
        <v>1.8999999761581421</v>
      </c>
      <c r="P3124">
        <v>3</v>
      </c>
      <c r="Q3124">
        <v>3.5999999046325684</v>
      </c>
      <c r="R3124">
        <v>0.40000000596046448</v>
      </c>
      <c r="T3124">
        <v>0</v>
      </c>
      <c r="U3124">
        <v>0</v>
      </c>
      <c r="V3124">
        <v>0</v>
      </c>
      <c r="W3124">
        <v>1</v>
      </c>
      <c r="X3124">
        <v>1</v>
      </c>
      <c r="Y3124">
        <v>0</v>
      </c>
      <c r="Z3124">
        <v>0</v>
      </c>
      <c r="AA3124">
        <v>0</v>
      </c>
      <c r="AB3124">
        <v>1</v>
      </c>
      <c r="AC3124">
        <v>0</v>
      </c>
      <c r="AD3124">
        <v>0</v>
      </c>
      <c r="AE3124" s="63"/>
      <c r="AF3124" s="63"/>
      <c r="AG3124">
        <f t="shared" si="48"/>
        <v>0.80645163771265205</v>
      </c>
    </row>
    <row r="3125" spans="1:33" s="4" customFormat="1" x14ac:dyDescent="0.25">
      <c r="A3125" s="4">
        <v>11115</v>
      </c>
      <c r="B3125" s="4" t="s">
        <v>164</v>
      </c>
      <c r="C3125" s="4" t="s">
        <v>542</v>
      </c>
      <c r="D3125" s="4">
        <v>1930</v>
      </c>
      <c r="G3125" s="7"/>
      <c r="Q3125" s="4">
        <v>0</v>
      </c>
      <c r="T3125" s="4">
        <v>0</v>
      </c>
      <c r="U3125" s="4">
        <v>0</v>
      </c>
      <c r="V3125" s="4">
        <v>1</v>
      </c>
      <c r="W3125" s="4">
        <v>0</v>
      </c>
      <c r="X3125" s="4">
        <v>1</v>
      </c>
      <c r="Y3125" s="4">
        <v>0</v>
      </c>
      <c r="Z3125" s="4">
        <v>0</v>
      </c>
      <c r="AA3125" s="4">
        <v>0</v>
      </c>
      <c r="AB3125" s="4">
        <v>1</v>
      </c>
      <c r="AC3125" s="4">
        <v>0</v>
      </c>
      <c r="AD3125" s="4">
        <v>0</v>
      </c>
      <c r="AE3125" s="63"/>
      <c r="AF3125" s="63"/>
      <c r="AG3125" t="e">
        <f t="shared" si="48"/>
        <v>#DIV/0!</v>
      </c>
    </row>
    <row r="3126" spans="1:33" x14ac:dyDescent="0.25">
      <c r="A3126">
        <v>11116</v>
      </c>
      <c r="B3126" t="s">
        <v>165</v>
      </c>
      <c r="C3126" t="s">
        <v>460</v>
      </c>
      <c r="D3126">
        <v>1918</v>
      </c>
      <c r="E3126">
        <v>30.489999771118164</v>
      </c>
      <c r="F3126">
        <v>30.489999771118164</v>
      </c>
      <c r="G3126" s="7">
        <v>10</v>
      </c>
      <c r="H3126">
        <v>0.75</v>
      </c>
      <c r="I3126">
        <v>10</v>
      </c>
      <c r="J3126">
        <v>17.129999160766602</v>
      </c>
      <c r="K3126">
        <v>2.6400001049041748</v>
      </c>
      <c r="L3126">
        <v>4.5900001525878906</v>
      </c>
      <c r="M3126">
        <v>4.929999828338623</v>
      </c>
      <c r="P3126">
        <v>14.970000267028809</v>
      </c>
      <c r="Q3126">
        <v>19.560001373291016</v>
      </c>
      <c r="R3126">
        <v>1.5199999809265137</v>
      </c>
      <c r="S3126">
        <v>61.869998931884766</v>
      </c>
      <c r="T3126">
        <v>0</v>
      </c>
      <c r="U3126">
        <v>0</v>
      </c>
      <c r="V3126">
        <v>0</v>
      </c>
      <c r="W3126">
        <v>1</v>
      </c>
      <c r="X3126">
        <v>1</v>
      </c>
      <c r="Y3126">
        <v>0</v>
      </c>
      <c r="Z3126">
        <v>0</v>
      </c>
      <c r="AA3126">
        <v>0</v>
      </c>
      <c r="AB3126">
        <v>1</v>
      </c>
      <c r="AC3126">
        <v>0</v>
      </c>
      <c r="AD3126">
        <v>0</v>
      </c>
      <c r="AE3126" s="63">
        <f>AVERAGE(G3126:G3131)</f>
        <v>49.166666666666664</v>
      </c>
      <c r="AF3126" s="63">
        <f>_xlfn.VAR.S(G3126:G3131)</f>
        <v>584.16666666666674</v>
      </c>
      <c r="AG3126">
        <f t="shared" si="48"/>
        <v>0.32797638816227742</v>
      </c>
    </row>
    <row r="3127" spans="1:33" x14ac:dyDescent="0.25">
      <c r="A3127">
        <v>11116</v>
      </c>
      <c r="B3127" t="s">
        <v>165</v>
      </c>
      <c r="C3127" t="s">
        <v>461</v>
      </c>
      <c r="D3127">
        <v>1919</v>
      </c>
      <c r="E3127">
        <v>95.319999694824219</v>
      </c>
      <c r="F3127">
        <v>95.319999694824219</v>
      </c>
      <c r="G3127" s="7">
        <v>30</v>
      </c>
      <c r="H3127">
        <v>1.8600000143051147</v>
      </c>
      <c r="I3127">
        <v>15</v>
      </c>
      <c r="J3127">
        <v>61.869998931884766</v>
      </c>
      <c r="K3127">
        <v>12.319999694824219</v>
      </c>
      <c r="L3127">
        <v>14.869999885559082</v>
      </c>
      <c r="M3127">
        <v>8.25</v>
      </c>
      <c r="P3127">
        <v>39.540000915527344</v>
      </c>
      <c r="Q3127">
        <v>54.409999847412109</v>
      </c>
      <c r="T3127">
        <v>0</v>
      </c>
      <c r="U3127">
        <v>0</v>
      </c>
      <c r="V3127">
        <v>0</v>
      </c>
      <c r="W3127">
        <v>1</v>
      </c>
      <c r="X3127">
        <v>1</v>
      </c>
      <c r="Y3127">
        <v>0</v>
      </c>
      <c r="Z3127">
        <v>0</v>
      </c>
      <c r="AA3127">
        <v>0</v>
      </c>
      <c r="AB3127">
        <v>1</v>
      </c>
      <c r="AC3127">
        <v>0</v>
      </c>
      <c r="AD3127">
        <v>0</v>
      </c>
      <c r="AE3127" s="63"/>
      <c r="AF3127" s="63"/>
      <c r="AG3127">
        <f t="shared" si="48"/>
        <v>0.31472933378144952</v>
      </c>
    </row>
    <row r="3128" spans="1:33" x14ac:dyDescent="0.25">
      <c r="A3128">
        <v>11116</v>
      </c>
      <c r="B3128" t="s">
        <v>165</v>
      </c>
      <c r="C3128" t="s">
        <v>462</v>
      </c>
      <c r="D3128">
        <v>1920</v>
      </c>
      <c r="E3128">
        <v>185.5</v>
      </c>
      <c r="F3128">
        <v>185.5</v>
      </c>
      <c r="G3128" s="7">
        <v>60</v>
      </c>
      <c r="H3128">
        <v>7.1999998092651367</v>
      </c>
      <c r="I3128">
        <v>40.900001525878906</v>
      </c>
      <c r="J3128">
        <v>112.69999694824219</v>
      </c>
      <c r="K3128">
        <v>14.600000381469727</v>
      </c>
      <c r="L3128">
        <v>38.900001525878906</v>
      </c>
      <c r="M3128">
        <v>20.100000381469727</v>
      </c>
      <c r="P3128">
        <v>79.199996948242188</v>
      </c>
      <c r="Q3128">
        <v>118.09999847412109</v>
      </c>
      <c r="S3128">
        <v>83.800003051757813</v>
      </c>
      <c r="T3128">
        <v>0</v>
      </c>
      <c r="U3128">
        <v>0</v>
      </c>
      <c r="V3128">
        <v>0</v>
      </c>
      <c r="W3128">
        <v>1</v>
      </c>
      <c r="X3128">
        <v>1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 s="63"/>
      <c r="AF3128" s="63"/>
      <c r="AG3128">
        <f t="shared" si="48"/>
        <v>0.32345013477088946</v>
      </c>
    </row>
    <row r="3129" spans="1:33" x14ac:dyDescent="0.25">
      <c r="A3129">
        <v>11116</v>
      </c>
      <c r="B3129" t="s">
        <v>165</v>
      </c>
      <c r="C3129" t="s">
        <v>463</v>
      </c>
      <c r="D3129">
        <v>1921</v>
      </c>
      <c r="E3129">
        <v>166.89999389648438</v>
      </c>
      <c r="F3129">
        <v>166.89999389648438</v>
      </c>
      <c r="G3129" s="7">
        <v>60</v>
      </c>
      <c r="H3129">
        <v>6.8000001907348633</v>
      </c>
      <c r="I3129">
        <v>56.299999237060547</v>
      </c>
      <c r="J3129">
        <v>97.099998474121094</v>
      </c>
      <c r="K3129">
        <v>13.100000381469727</v>
      </c>
      <c r="L3129">
        <v>28.100000381469727</v>
      </c>
      <c r="M3129">
        <v>22.700000762939453</v>
      </c>
      <c r="N3129">
        <v>13.300000190734863</v>
      </c>
      <c r="P3129">
        <v>82.400001525878906</v>
      </c>
      <c r="Q3129">
        <v>110.5</v>
      </c>
      <c r="S3129">
        <v>88.699996948242188</v>
      </c>
      <c r="T3129">
        <v>0</v>
      </c>
      <c r="U3129">
        <v>0</v>
      </c>
      <c r="V3129">
        <v>0</v>
      </c>
      <c r="W3129">
        <v>1</v>
      </c>
      <c r="X3129">
        <v>1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 s="63"/>
      <c r="AF3129" s="63"/>
      <c r="AG3129">
        <f t="shared" si="48"/>
        <v>0.35949671776029857</v>
      </c>
    </row>
    <row r="3130" spans="1:33" x14ac:dyDescent="0.25">
      <c r="A3130">
        <v>11116</v>
      </c>
      <c r="B3130" t="s">
        <v>165</v>
      </c>
      <c r="C3130" t="s">
        <v>464</v>
      </c>
      <c r="D3130">
        <v>1922</v>
      </c>
      <c r="E3130">
        <v>187.60000610351563</v>
      </c>
      <c r="F3130">
        <v>187.60000610351563</v>
      </c>
      <c r="G3130" s="7">
        <v>60</v>
      </c>
      <c r="H3130">
        <v>10.399999618530273</v>
      </c>
      <c r="I3130">
        <v>60</v>
      </c>
      <c r="J3130">
        <v>111.69999694824219</v>
      </c>
      <c r="K3130">
        <v>15.899999618530273</v>
      </c>
      <c r="L3130">
        <v>48.299999237060547</v>
      </c>
      <c r="M3130">
        <v>27.5</v>
      </c>
      <c r="N3130">
        <v>23</v>
      </c>
      <c r="P3130">
        <v>73.400001525878906</v>
      </c>
      <c r="Q3130">
        <v>121.69999694824219</v>
      </c>
      <c r="S3130">
        <v>100.90000152587891</v>
      </c>
      <c r="T3130">
        <v>0</v>
      </c>
      <c r="U3130">
        <v>0</v>
      </c>
      <c r="V3130">
        <v>0</v>
      </c>
      <c r="W3130">
        <v>1</v>
      </c>
      <c r="X3130">
        <v>1</v>
      </c>
      <c r="Y3130">
        <v>0</v>
      </c>
      <c r="Z3130">
        <v>0</v>
      </c>
      <c r="AA3130">
        <v>0</v>
      </c>
      <c r="AB3130">
        <v>1</v>
      </c>
      <c r="AC3130">
        <v>0</v>
      </c>
      <c r="AD3130">
        <v>0</v>
      </c>
      <c r="AE3130" s="63"/>
      <c r="AF3130" s="63"/>
      <c r="AG3130">
        <f t="shared" si="48"/>
        <v>0.31982941390147213</v>
      </c>
    </row>
    <row r="3131" spans="1:33" x14ac:dyDescent="0.25">
      <c r="A3131">
        <v>11116</v>
      </c>
      <c r="B3131" t="s">
        <v>165</v>
      </c>
      <c r="C3131" t="s">
        <v>465</v>
      </c>
      <c r="D3131">
        <v>1923</v>
      </c>
      <c r="E3131">
        <v>212.80000305175781</v>
      </c>
      <c r="F3131">
        <v>212.80000305175781</v>
      </c>
      <c r="G3131" s="7">
        <v>75</v>
      </c>
      <c r="H3131">
        <v>15.399999618530273</v>
      </c>
      <c r="I3131">
        <v>75</v>
      </c>
      <c r="J3131">
        <v>115.69999694824219</v>
      </c>
      <c r="K3131">
        <v>20.700000762939453</v>
      </c>
      <c r="L3131">
        <v>46.599998474121094</v>
      </c>
      <c r="M3131">
        <v>32.200000762939453</v>
      </c>
      <c r="N3131">
        <v>14.800000190734863</v>
      </c>
      <c r="P3131">
        <v>91.199996948242188</v>
      </c>
      <c r="Q3131">
        <v>137.79998779296875</v>
      </c>
      <c r="T3131">
        <v>0</v>
      </c>
      <c r="U3131">
        <v>0</v>
      </c>
      <c r="V3131">
        <v>0</v>
      </c>
      <c r="W3131">
        <v>1</v>
      </c>
      <c r="X3131">
        <v>1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0</v>
      </c>
      <c r="AE3131" s="63"/>
      <c r="AF3131" s="63"/>
      <c r="AG3131">
        <f t="shared" si="48"/>
        <v>0.35244360396817426</v>
      </c>
    </row>
    <row r="3132" spans="1:33" s="4" customFormat="1" x14ac:dyDescent="0.25">
      <c r="A3132" s="4">
        <v>11116</v>
      </c>
      <c r="B3132" t="s">
        <v>165</v>
      </c>
      <c r="C3132" s="4" t="s">
        <v>11</v>
      </c>
      <c r="D3132" s="4">
        <v>1924</v>
      </c>
      <c r="G3132" s="7"/>
      <c r="Q3132" s="4">
        <v>0</v>
      </c>
      <c r="T3132" s="4">
        <v>1</v>
      </c>
      <c r="U3132" s="4">
        <v>1</v>
      </c>
      <c r="V3132" s="4">
        <v>1</v>
      </c>
      <c r="W3132" s="4">
        <v>0</v>
      </c>
      <c r="X3132" s="4">
        <v>1</v>
      </c>
      <c r="Y3132" s="4">
        <v>0</v>
      </c>
      <c r="Z3132" s="4">
        <v>0</v>
      </c>
      <c r="AA3132" s="4">
        <v>0</v>
      </c>
      <c r="AB3132" s="4">
        <v>1</v>
      </c>
      <c r="AC3132" s="4">
        <v>0</v>
      </c>
      <c r="AD3132" s="4">
        <v>0</v>
      </c>
      <c r="AE3132" s="63"/>
      <c r="AF3132" s="63"/>
      <c r="AG3132" t="e">
        <f t="shared" si="48"/>
        <v>#DIV/0!</v>
      </c>
    </row>
    <row r="3133" spans="1:33" x14ac:dyDescent="0.25">
      <c r="A3133">
        <v>11117</v>
      </c>
      <c r="B3133" t="s">
        <v>166</v>
      </c>
      <c r="C3133" t="s">
        <v>462</v>
      </c>
      <c r="D3133">
        <v>1920</v>
      </c>
      <c r="E3133">
        <v>16.799999237060547</v>
      </c>
      <c r="F3133">
        <v>16.799999237060547</v>
      </c>
      <c r="G3133" s="7">
        <v>5</v>
      </c>
      <c r="H3133">
        <v>0.69999998807907104</v>
      </c>
      <c r="I3133">
        <v>5</v>
      </c>
      <c r="J3133">
        <v>10.899999618530273</v>
      </c>
      <c r="K3133">
        <v>0.69999998807907104</v>
      </c>
      <c r="L3133">
        <v>5.0999999046325684</v>
      </c>
      <c r="M3133">
        <v>0.60000002384185791</v>
      </c>
      <c r="O3133">
        <v>0.80000001192092896</v>
      </c>
      <c r="P3133">
        <v>7.6999998092651367</v>
      </c>
      <c r="Q3133">
        <v>12.799999237060547</v>
      </c>
      <c r="S3133">
        <v>0.89999997615814209</v>
      </c>
      <c r="T3133">
        <v>0</v>
      </c>
      <c r="U3133">
        <v>0</v>
      </c>
      <c r="V3133">
        <v>0</v>
      </c>
      <c r="W3133">
        <v>1</v>
      </c>
      <c r="X3133">
        <v>0</v>
      </c>
      <c r="Y3133">
        <v>0</v>
      </c>
      <c r="Z3133">
        <v>0</v>
      </c>
      <c r="AA3133">
        <v>0</v>
      </c>
      <c r="AB3133">
        <v>1</v>
      </c>
      <c r="AC3133">
        <v>0</v>
      </c>
      <c r="AD3133">
        <v>0</v>
      </c>
      <c r="AE3133" s="63">
        <f>AVERAGE(G3133:G3144)</f>
        <v>10.083333333333334</v>
      </c>
      <c r="AF3133" s="63">
        <f>_xlfn.VAR.S(G3133:G3144)</f>
        <v>52.446969696969703</v>
      </c>
      <c r="AG3133">
        <f t="shared" si="48"/>
        <v>0.29761906113484071</v>
      </c>
    </row>
    <row r="3134" spans="1:33" x14ac:dyDescent="0.25">
      <c r="A3134">
        <v>11117</v>
      </c>
      <c r="B3134" t="s">
        <v>166</v>
      </c>
      <c r="C3134" t="s">
        <v>463</v>
      </c>
      <c r="D3134">
        <v>1921</v>
      </c>
      <c r="E3134">
        <v>17.600000381469727</v>
      </c>
      <c r="F3134">
        <v>17.600000381469727</v>
      </c>
      <c r="G3134" s="7">
        <v>5</v>
      </c>
      <c r="H3134">
        <v>0.69999998807907104</v>
      </c>
      <c r="I3134">
        <v>5</v>
      </c>
      <c r="J3134">
        <v>11.600000381469727</v>
      </c>
      <c r="K3134">
        <v>0.60000002384185791</v>
      </c>
      <c r="L3134">
        <v>6.5999999046325684</v>
      </c>
      <c r="M3134">
        <v>0.5</v>
      </c>
      <c r="O3134">
        <v>0.89999997615814209</v>
      </c>
      <c r="P3134">
        <v>7.0999999046325684</v>
      </c>
      <c r="Q3134">
        <v>13.699999809265137</v>
      </c>
      <c r="S3134">
        <v>1.3999999761581421</v>
      </c>
      <c r="T3134">
        <v>0</v>
      </c>
      <c r="U3134">
        <v>0</v>
      </c>
      <c r="V3134">
        <v>0</v>
      </c>
      <c r="W3134">
        <v>1</v>
      </c>
      <c r="X3134">
        <v>0</v>
      </c>
      <c r="Y3134">
        <v>0</v>
      </c>
      <c r="Z3134">
        <v>0</v>
      </c>
      <c r="AA3134">
        <v>0</v>
      </c>
      <c r="AB3134">
        <v>1</v>
      </c>
      <c r="AC3134">
        <v>0</v>
      </c>
      <c r="AD3134">
        <v>0</v>
      </c>
      <c r="AE3134" s="63"/>
      <c r="AF3134" s="63"/>
      <c r="AG3134">
        <f t="shared" si="48"/>
        <v>0.28409090293340461</v>
      </c>
    </row>
    <row r="3135" spans="1:33" x14ac:dyDescent="0.25">
      <c r="A3135">
        <v>11117</v>
      </c>
      <c r="B3135" t="s">
        <v>166</v>
      </c>
      <c r="C3135" t="s">
        <v>464</v>
      </c>
      <c r="D3135">
        <v>1922</v>
      </c>
      <c r="E3135">
        <v>20.299999237060547</v>
      </c>
      <c r="F3135">
        <v>20.299999237060547</v>
      </c>
      <c r="G3135" s="7">
        <v>5</v>
      </c>
      <c r="H3135">
        <v>0.80000001192092896</v>
      </c>
      <c r="I3135">
        <v>5</v>
      </c>
      <c r="J3135">
        <v>14.199999809265137</v>
      </c>
      <c r="K3135">
        <v>1.2999999523162842</v>
      </c>
      <c r="L3135">
        <v>7.3000001907348633</v>
      </c>
      <c r="M3135">
        <v>1.2999999523162842</v>
      </c>
      <c r="O3135">
        <v>1.3999999761581421</v>
      </c>
      <c r="P3135">
        <v>7.3000001907348633</v>
      </c>
      <c r="Q3135">
        <v>14.600000381469727</v>
      </c>
      <c r="S3135">
        <v>2.5999999046325684</v>
      </c>
      <c r="T3135">
        <v>0</v>
      </c>
      <c r="U3135">
        <v>0</v>
      </c>
      <c r="V3135">
        <v>0</v>
      </c>
      <c r="W3135">
        <v>1</v>
      </c>
      <c r="X3135">
        <v>0</v>
      </c>
      <c r="Y3135">
        <v>0</v>
      </c>
      <c r="Z3135">
        <v>0</v>
      </c>
      <c r="AA3135">
        <v>0</v>
      </c>
      <c r="AB3135">
        <v>1</v>
      </c>
      <c r="AC3135">
        <v>0</v>
      </c>
      <c r="AD3135">
        <v>0</v>
      </c>
      <c r="AE3135" s="63"/>
      <c r="AF3135" s="63"/>
      <c r="AG3135">
        <f t="shared" si="48"/>
        <v>0.24630542797616398</v>
      </c>
    </row>
    <row r="3136" spans="1:33" x14ac:dyDescent="0.25">
      <c r="A3136">
        <v>11117</v>
      </c>
      <c r="B3136" t="s">
        <v>166</v>
      </c>
      <c r="C3136" t="s">
        <v>465</v>
      </c>
      <c r="D3136">
        <v>1923</v>
      </c>
      <c r="E3136">
        <v>28.399999618530273</v>
      </c>
      <c r="F3136">
        <v>28.399999618530273</v>
      </c>
      <c r="G3136" s="7">
        <v>6</v>
      </c>
      <c r="H3136">
        <v>0.89999997615814209</v>
      </c>
      <c r="I3136">
        <v>6</v>
      </c>
      <c r="J3136">
        <v>21.100000381469727</v>
      </c>
      <c r="K3136">
        <v>1.5</v>
      </c>
      <c r="L3136">
        <v>10.800000190734863</v>
      </c>
      <c r="M3136">
        <v>1.7999999523162842</v>
      </c>
      <c r="O3136">
        <v>2.5999999046325684</v>
      </c>
      <c r="P3136">
        <v>9.3000001907348633</v>
      </c>
      <c r="Q3136">
        <v>20.100000381469727</v>
      </c>
      <c r="S3136">
        <v>4.8000001907348633</v>
      </c>
      <c r="T3136">
        <v>0</v>
      </c>
      <c r="U3136">
        <v>0</v>
      </c>
      <c r="V3136">
        <v>0</v>
      </c>
      <c r="W3136">
        <v>1</v>
      </c>
      <c r="X3136">
        <v>0</v>
      </c>
      <c r="Y3136">
        <v>0</v>
      </c>
      <c r="Z3136">
        <v>0</v>
      </c>
      <c r="AA3136">
        <v>0</v>
      </c>
      <c r="AB3136">
        <v>1</v>
      </c>
      <c r="AC3136">
        <v>0</v>
      </c>
      <c r="AD3136">
        <v>0</v>
      </c>
      <c r="AE3136" s="63"/>
      <c r="AF3136" s="63"/>
      <c r="AG3136">
        <f t="shared" si="48"/>
        <v>0.21126760847155623</v>
      </c>
    </row>
    <row r="3137" spans="1:33" x14ac:dyDescent="0.25">
      <c r="A3137">
        <v>11117</v>
      </c>
      <c r="B3137" t="s">
        <v>166</v>
      </c>
      <c r="C3137" t="s">
        <v>466</v>
      </c>
      <c r="D3137">
        <v>1924</v>
      </c>
      <c r="E3137">
        <v>33.700000762939453</v>
      </c>
      <c r="F3137">
        <v>33.700000762939453</v>
      </c>
      <c r="G3137" s="7">
        <v>6</v>
      </c>
      <c r="H3137">
        <v>1.1000000238418579</v>
      </c>
      <c r="I3137">
        <v>5.9000000953674316</v>
      </c>
      <c r="J3137">
        <v>26</v>
      </c>
      <c r="K3137">
        <v>1.5</v>
      </c>
      <c r="L3137">
        <v>10.600000381469727</v>
      </c>
      <c r="M3137">
        <v>2.0999999046325684</v>
      </c>
      <c r="O3137">
        <v>4.8000001907348633</v>
      </c>
      <c r="P3137">
        <v>12.5</v>
      </c>
      <c r="Q3137">
        <v>23.100000381469727</v>
      </c>
      <c r="S3137">
        <v>5.5</v>
      </c>
      <c r="T3137">
        <v>0</v>
      </c>
      <c r="U3137">
        <v>0</v>
      </c>
      <c r="V3137">
        <v>0</v>
      </c>
      <c r="W3137">
        <v>1</v>
      </c>
      <c r="X3137">
        <v>0</v>
      </c>
      <c r="Y3137">
        <v>0</v>
      </c>
      <c r="Z3137">
        <v>0</v>
      </c>
      <c r="AA3137">
        <v>0</v>
      </c>
      <c r="AB3137">
        <v>1</v>
      </c>
      <c r="AC3137">
        <v>0</v>
      </c>
      <c r="AD3137">
        <v>0</v>
      </c>
      <c r="AE3137" s="63"/>
      <c r="AF3137" s="63"/>
      <c r="AG3137">
        <f t="shared" si="48"/>
        <v>0.17804153899599662</v>
      </c>
    </row>
    <row r="3138" spans="1:33" x14ac:dyDescent="0.25">
      <c r="A3138">
        <v>11117</v>
      </c>
      <c r="B3138" t="s">
        <v>166</v>
      </c>
      <c r="C3138" t="s">
        <v>467</v>
      </c>
      <c r="D3138">
        <v>1925</v>
      </c>
      <c r="E3138">
        <v>49.299999237060547</v>
      </c>
      <c r="F3138">
        <v>49.299999237060547</v>
      </c>
      <c r="G3138" s="7">
        <v>6</v>
      </c>
      <c r="H3138">
        <v>1.2000000476837158</v>
      </c>
      <c r="I3138">
        <v>6</v>
      </c>
      <c r="J3138">
        <v>41.799999237060547</v>
      </c>
      <c r="K3138">
        <v>2.2999999523162842</v>
      </c>
      <c r="L3138">
        <v>17.5</v>
      </c>
      <c r="M3138">
        <v>1.8999999761581421</v>
      </c>
      <c r="O3138">
        <v>5.5</v>
      </c>
      <c r="P3138">
        <v>16.899999618530273</v>
      </c>
      <c r="Q3138">
        <v>34.400001525878906</v>
      </c>
      <c r="S3138">
        <v>5.5999999046325684</v>
      </c>
      <c r="T3138">
        <v>0</v>
      </c>
      <c r="U3138">
        <v>0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1</v>
      </c>
      <c r="AC3138">
        <v>0</v>
      </c>
      <c r="AD3138">
        <v>0</v>
      </c>
      <c r="AE3138" s="63"/>
      <c r="AF3138" s="63"/>
      <c r="AG3138">
        <f t="shared" si="48"/>
        <v>0.12170385583879662</v>
      </c>
    </row>
    <row r="3139" spans="1:33" x14ac:dyDescent="0.25">
      <c r="A3139">
        <v>11117</v>
      </c>
      <c r="B3139" t="s">
        <v>166</v>
      </c>
      <c r="C3139" t="s">
        <v>468</v>
      </c>
      <c r="D3139">
        <v>1926</v>
      </c>
      <c r="E3139">
        <v>60.400001525878906</v>
      </c>
      <c r="F3139">
        <v>60.400001525878906</v>
      </c>
      <c r="G3139" s="7">
        <v>8</v>
      </c>
      <c r="H3139">
        <v>1.8999999761581421</v>
      </c>
      <c r="I3139">
        <v>6.5</v>
      </c>
      <c r="J3139">
        <v>48.799999237060547</v>
      </c>
      <c r="K3139">
        <v>2.7000000476837158</v>
      </c>
      <c r="L3139">
        <v>20.100000381469727</v>
      </c>
      <c r="M3139">
        <v>2.7999999523162842</v>
      </c>
      <c r="N3139">
        <v>1.7000000476837158</v>
      </c>
      <c r="O3139">
        <v>5.5999999046325684</v>
      </c>
      <c r="P3139">
        <v>17.399999618530273</v>
      </c>
      <c r="Q3139">
        <v>37.5</v>
      </c>
      <c r="S3139">
        <v>7.3000001907348633</v>
      </c>
      <c r="T3139">
        <v>0</v>
      </c>
      <c r="U3139">
        <v>0</v>
      </c>
      <c r="V3139">
        <v>0</v>
      </c>
      <c r="W3139">
        <v>1</v>
      </c>
      <c r="X3139">
        <v>0</v>
      </c>
      <c r="Y3139">
        <v>0</v>
      </c>
      <c r="Z3139">
        <v>0</v>
      </c>
      <c r="AA3139">
        <v>0</v>
      </c>
      <c r="AB3139">
        <v>1</v>
      </c>
      <c r="AC3139">
        <v>0</v>
      </c>
      <c r="AD3139">
        <v>0</v>
      </c>
      <c r="AE3139" s="63"/>
      <c r="AF3139" s="63"/>
      <c r="AG3139">
        <f t="shared" ref="AG3139:AG3202" si="49">G3139/E3139</f>
        <v>0.13245032777974899</v>
      </c>
    </row>
    <row r="3140" spans="1:33" x14ac:dyDescent="0.25">
      <c r="A3140">
        <v>11117</v>
      </c>
      <c r="B3140" t="s">
        <v>166</v>
      </c>
      <c r="C3140" t="s">
        <v>469</v>
      </c>
      <c r="D3140">
        <v>1927</v>
      </c>
      <c r="E3140">
        <v>88.599998474121094</v>
      </c>
      <c r="F3140">
        <v>88.599998474121094</v>
      </c>
      <c r="G3140" s="7">
        <v>10</v>
      </c>
      <c r="H3140">
        <v>2.7999999523162842</v>
      </c>
      <c r="I3140">
        <v>7.5</v>
      </c>
      <c r="J3140">
        <v>74.199996948242188</v>
      </c>
      <c r="K3140">
        <v>3.2999999523162842</v>
      </c>
      <c r="L3140">
        <v>33</v>
      </c>
      <c r="M3140">
        <v>3.5999999046325684</v>
      </c>
      <c r="N3140">
        <v>2.4000000953674316</v>
      </c>
      <c r="O3140">
        <v>7.3000001907348633</v>
      </c>
      <c r="P3140">
        <v>26.200000762939453</v>
      </c>
      <c r="Q3140">
        <v>59.200000762939453</v>
      </c>
      <c r="S3140">
        <v>6.0999999046325684</v>
      </c>
      <c r="T3140">
        <v>0</v>
      </c>
      <c r="U3140">
        <v>0</v>
      </c>
      <c r="V3140">
        <v>0</v>
      </c>
      <c r="W3140">
        <v>1</v>
      </c>
      <c r="X3140">
        <v>0</v>
      </c>
      <c r="Y3140">
        <v>0</v>
      </c>
      <c r="Z3140">
        <v>0</v>
      </c>
      <c r="AA3140">
        <v>0</v>
      </c>
      <c r="AB3140">
        <v>1</v>
      </c>
      <c r="AC3140">
        <v>0</v>
      </c>
      <c r="AD3140">
        <v>0</v>
      </c>
      <c r="AE3140" s="63"/>
      <c r="AF3140" s="63"/>
      <c r="AG3140">
        <f t="shared" si="49"/>
        <v>0.11286681909956094</v>
      </c>
    </row>
    <row r="3141" spans="1:33" x14ac:dyDescent="0.25">
      <c r="A3141">
        <v>11117</v>
      </c>
      <c r="B3141" t="s">
        <v>166</v>
      </c>
      <c r="C3141" t="s">
        <v>470</v>
      </c>
      <c r="D3141">
        <v>1928</v>
      </c>
      <c r="E3141">
        <v>107.09999847412109</v>
      </c>
      <c r="F3141">
        <v>107.09999847412109</v>
      </c>
      <c r="G3141" s="7">
        <v>10</v>
      </c>
      <c r="H3141">
        <v>4</v>
      </c>
      <c r="I3141">
        <v>7.5999999046325684</v>
      </c>
      <c r="J3141">
        <v>89.400001525878906</v>
      </c>
      <c r="K3141">
        <v>5.0999999046325684</v>
      </c>
      <c r="L3141">
        <v>41.700000762939453</v>
      </c>
      <c r="M3141">
        <v>6.8000001907348633</v>
      </c>
      <c r="N3141">
        <v>3.2999999523162842</v>
      </c>
      <c r="O3141">
        <v>6.0999999046325684</v>
      </c>
      <c r="P3141">
        <v>34.200000762939453</v>
      </c>
      <c r="Q3141">
        <v>75.900001525878906</v>
      </c>
      <c r="S3141">
        <v>16</v>
      </c>
      <c r="T3141">
        <v>0</v>
      </c>
      <c r="U3141">
        <v>0</v>
      </c>
      <c r="V3141">
        <v>0</v>
      </c>
      <c r="W3141">
        <v>1</v>
      </c>
      <c r="X3141">
        <v>0</v>
      </c>
      <c r="Y3141">
        <v>0</v>
      </c>
      <c r="Z3141">
        <v>0</v>
      </c>
      <c r="AA3141">
        <v>0</v>
      </c>
      <c r="AB3141">
        <v>1</v>
      </c>
      <c r="AC3141">
        <v>0</v>
      </c>
      <c r="AD3141">
        <v>0</v>
      </c>
      <c r="AE3141" s="63"/>
      <c r="AF3141" s="63"/>
      <c r="AG3141">
        <f t="shared" si="49"/>
        <v>9.3370682936249824E-2</v>
      </c>
    </row>
    <row r="3142" spans="1:33" x14ac:dyDescent="0.25">
      <c r="A3142">
        <v>11117</v>
      </c>
      <c r="B3142" t="s">
        <v>166</v>
      </c>
      <c r="C3142" t="s">
        <v>471</v>
      </c>
      <c r="D3142">
        <v>1929</v>
      </c>
      <c r="E3142">
        <v>154.30000305175781</v>
      </c>
      <c r="F3142">
        <v>154.30000305175781</v>
      </c>
      <c r="G3142" s="7">
        <v>15</v>
      </c>
      <c r="H3142">
        <v>5.5999999046325684</v>
      </c>
      <c r="I3142">
        <v>12.300000190734863</v>
      </c>
      <c r="J3142">
        <v>127.5</v>
      </c>
      <c r="K3142">
        <v>6.5</v>
      </c>
      <c r="L3142">
        <v>50.099998474121094</v>
      </c>
      <c r="M3142">
        <v>10.100000381469727</v>
      </c>
      <c r="N3142">
        <v>20.100000381469727</v>
      </c>
      <c r="O3142">
        <v>16</v>
      </c>
      <c r="P3142">
        <v>52</v>
      </c>
      <c r="Q3142">
        <v>102.09999847412109</v>
      </c>
      <c r="S3142">
        <v>6.0999999046325684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0</v>
      </c>
      <c r="AB3142">
        <v>1</v>
      </c>
      <c r="AC3142">
        <v>0</v>
      </c>
      <c r="AD3142">
        <v>0</v>
      </c>
      <c r="AE3142" s="63"/>
      <c r="AF3142" s="63"/>
      <c r="AG3142">
        <f t="shared" si="49"/>
        <v>9.7213219075364871E-2</v>
      </c>
    </row>
    <row r="3143" spans="1:33" x14ac:dyDescent="0.25">
      <c r="A3143">
        <v>11117</v>
      </c>
      <c r="B3143" t="s">
        <v>166</v>
      </c>
      <c r="C3143" t="s">
        <v>472</v>
      </c>
      <c r="D3143">
        <v>1930</v>
      </c>
      <c r="E3143">
        <v>143.60000610351563</v>
      </c>
      <c r="F3143">
        <v>143.60000610351563</v>
      </c>
      <c r="G3143" s="7">
        <v>15</v>
      </c>
      <c r="H3143">
        <v>6.0999999046325684</v>
      </c>
      <c r="I3143">
        <v>12.399999618530273</v>
      </c>
      <c r="J3143">
        <v>112.5</v>
      </c>
      <c r="K3143">
        <v>9</v>
      </c>
      <c r="L3143">
        <v>40.400001525878906</v>
      </c>
      <c r="M3143">
        <v>10.199999809265137</v>
      </c>
      <c r="N3143">
        <v>26.5</v>
      </c>
      <c r="O3143">
        <v>6.0999999046325684</v>
      </c>
      <c r="P3143">
        <v>54.5</v>
      </c>
      <c r="Q3143">
        <v>94.900001525878906</v>
      </c>
      <c r="S3143">
        <v>5.0999999046325684</v>
      </c>
      <c r="T3143">
        <v>0</v>
      </c>
      <c r="U3143">
        <v>0</v>
      </c>
      <c r="V3143">
        <v>0</v>
      </c>
      <c r="W3143">
        <v>1</v>
      </c>
      <c r="X3143">
        <v>0</v>
      </c>
      <c r="Y3143">
        <v>0</v>
      </c>
      <c r="Z3143">
        <v>0</v>
      </c>
      <c r="AA3143">
        <v>0</v>
      </c>
      <c r="AB3143">
        <v>1</v>
      </c>
      <c r="AC3143">
        <v>0</v>
      </c>
      <c r="AD3143">
        <v>0</v>
      </c>
      <c r="AE3143" s="63"/>
      <c r="AF3143" s="63"/>
      <c r="AG3143">
        <f t="shared" si="49"/>
        <v>0.1044568200727449</v>
      </c>
    </row>
    <row r="3144" spans="1:33" x14ac:dyDescent="0.25">
      <c r="A3144">
        <v>11117</v>
      </c>
      <c r="B3144" t="s">
        <v>166</v>
      </c>
      <c r="C3144" t="s">
        <v>473</v>
      </c>
      <c r="D3144">
        <v>1931</v>
      </c>
      <c r="E3144">
        <v>118</v>
      </c>
      <c r="F3144">
        <v>118</v>
      </c>
      <c r="G3144" s="7">
        <v>30</v>
      </c>
      <c r="H3144">
        <v>1.3999999761581421</v>
      </c>
      <c r="I3144">
        <v>16.600000381469727</v>
      </c>
      <c r="J3144">
        <v>73.400001525878906</v>
      </c>
      <c r="K3144">
        <v>4.3000001907348633</v>
      </c>
      <c r="L3144">
        <v>26.299999237060547</v>
      </c>
      <c r="M3144">
        <v>12.899999618530273</v>
      </c>
      <c r="N3144">
        <v>17.299999237060547</v>
      </c>
      <c r="O3144">
        <v>5.0999999046325684</v>
      </c>
      <c r="P3144">
        <v>45.299999237060547</v>
      </c>
      <c r="Q3144">
        <v>71.599998474121094</v>
      </c>
      <c r="T3144">
        <v>0</v>
      </c>
      <c r="U3144">
        <v>0</v>
      </c>
      <c r="V3144">
        <v>0</v>
      </c>
      <c r="W3144">
        <v>1</v>
      </c>
      <c r="X3144">
        <v>0</v>
      </c>
      <c r="Y3144">
        <v>0</v>
      </c>
      <c r="Z3144">
        <v>0</v>
      </c>
      <c r="AA3144">
        <v>0</v>
      </c>
      <c r="AB3144">
        <v>1</v>
      </c>
      <c r="AC3144">
        <v>0</v>
      </c>
      <c r="AD3144">
        <v>0</v>
      </c>
      <c r="AE3144" s="63"/>
      <c r="AF3144" s="63"/>
      <c r="AG3144">
        <f t="shared" si="49"/>
        <v>0.25423728813559321</v>
      </c>
    </row>
    <row r="3145" spans="1:33" s="4" customFormat="1" x14ac:dyDescent="0.25">
      <c r="A3145" s="4">
        <v>11117</v>
      </c>
      <c r="B3145" s="4" t="s">
        <v>166</v>
      </c>
      <c r="C3145" s="4" t="s">
        <v>542</v>
      </c>
      <c r="D3145" s="4">
        <v>1933</v>
      </c>
      <c r="G3145" s="7"/>
      <c r="Q3145" s="4">
        <v>0</v>
      </c>
      <c r="T3145" s="4">
        <v>0</v>
      </c>
      <c r="U3145" s="4">
        <v>1</v>
      </c>
      <c r="V3145" s="4">
        <v>1</v>
      </c>
      <c r="W3145" s="4">
        <v>0</v>
      </c>
      <c r="X3145" s="4">
        <v>0</v>
      </c>
      <c r="Y3145" s="4">
        <v>0</v>
      </c>
      <c r="Z3145" s="4">
        <v>0</v>
      </c>
      <c r="AA3145" s="4">
        <v>0</v>
      </c>
      <c r="AB3145" s="4">
        <v>1</v>
      </c>
      <c r="AC3145" s="4">
        <v>0</v>
      </c>
      <c r="AD3145" s="4">
        <v>0</v>
      </c>
      <c r="AE3145" s="63"/>
      <c r="AF3145" s="63"/>
      <c r="AG3145" t="e">
        <f t="shared" si="49"/>
        <v>#DIV/0!</v>
      </c>
    </row>
    <row r="3146" spans="1:33" x14ac:dyDescent="0.25">
      <c r="A3146">
        <v>11118</v>
      </c>
      <c r="B3146" t="s">
        <v>167</v>
      </c>
      <c r="C3146" t="s">
        <v>454</v>
      </c>
      <c r="D3146">
        <v>1912</v>
      </c>
      <c r="E3146">
        <v>1.0199999809265137</v>
      </c>
      <c r="F3146">
        <v>1.0199999809265137</v>
      </c>
      <c r="G3146" s="7">
        <v>1</v>
      </c>
      <c r="H3146">
        <v>1.9999999552965164E-2</v>
      </c>
      <c r="I3146">
        <v>0.25</v>
      </c>
      <c r="J3146">
        <v>0</v>
      </c>
      <c r="K3146">
        <v>9.0000003576278687E-2</v>
      </c>
      <c r="L3146">
        <v>0</v>
      </c>
      <c r="M3146">
        <v>0.11999999731779099</v>
      </c>
      <c r="P3146">
        <v>3.9999999105930328E-2</v>
      </c>
      <c r="Q3146">
        <v>3.9999999105930328E-2</v>
      </c>
      <c r="T3146">
        <v>0</v>
      </c>
      <c r="U3146">
        <v>0</v>
      </c>
      <c r="V3146">
        <v>0</v>
      </c>
      <c r="W3146">
        <v>1</v>
      </c>
      <c r="X3146">
        <v>1</v>
      </c>
      <c r="Y3146">
        <v>1</v>
      </c>
      <c r="Z3146">
        <v>0</v>
      </c>
      <c r="AA3146">
        <v>0</v>
      </c>
      <c r="AB3146">
        <v>0</v>
      </c>
      <c r="AC3146">
        <v>0</v>
      </c>
      <c r="AD3146">
        <v>0</v>
      </c>
      <c r="AE3146" s="63">
        <f>AVERAGE(G3146)</f>
        <v>1</v>
      </c>
      <c r="AF3146" s="64" t="e">
        <f>_xlfn.VAR.S(G3146)</f>
        <v>#DIV/0!</v>
      </c>
      <c r="AG3146">
        <f t="shared" si="49"/>
        <v>0.98039217519558508</v>
      </c>
    </row>
    <row r="3147" spans="1:33" s="4" customFormat="1" x14ac:dyDescent="0.25">
      <c r="A3147" s="4">
        <v>11118</v>
      </c>
      <c r="B3147" t="s">
        <v>167</v>
      </c>
      <c r="C3147" s="4" t="s">
        <v>11</v>
      </c>
      <c r="D3147" s="4">
        <v>1913</v>
      </c>
      <c r="G3147" s="7"/>
      <c r="Q3147" s="4">
        <v>0</v>
      </c>
      <c r="T3147" s="4">
        <v>1</v>
      </c>
      <c r="U3147" s="4">
        <v>1</v>
      </c>
      <c r="V3147" s="4">
        <v>1</v>
      </c>
      <c r="W3147" s="4">
        <v>0</v>
      </c>
      <c r="X3147" s="4">
        <v>1</v>
      </c>
      <c r="Y3147" s="4">
        <v>1</v>
      </c>
      <c r="Z3147" s="4">
        <v>0</v>
      </c>
      <c r="AA3147" s="4">
        <v>0</v>
      </c>
      <c r="AB3147" s="4">
        <v>0</v>
      </c>
      <c r="AC3147" s="4">
        <v>0</v>
      </c>
      <c r="AD3147" s="4">
        <v>0</v>
      </c>
      <c r="AE3147" s="63"/>
      <c r="AF3147" s="64"/>
      <c r="AG3147" t="e">
        <f t="shared" si="49"/>
        <v>#DIV/0!</v>
      </c>
    </row>
    <row r="3148" spans="1:33" x14ac:dyDescent="0.25">
      <c r="A3148">
        <v>11119</v>
      </c>
      <c r="B3148" t="s">
        <v>168</v>
      </c>
      <c r="C3148" t="s">
        <v>464</v>
      </c>
      <c r="D3148">
        <v>1922</v>
      </c>
      <c r="E3148">
        <v>3.2000000476837158</v>
      </c>
      <c r="F3148">
        <v>3.2000000476837158</v>
      </c>
      <c r="G3148" s="7">
        <v>2</v>
      </c>
      <c r="H3148">
        <v>0.10000000149011612</v>
      </c>
      <c r="I3148">
        <v>1.8999999761581421</v>
      </c>
      <c r="J3148">
        <v>1.1000000238418579</v>
      </c>
      <c r="K3148">
        <v>0.20000000298023224</v>
      </c>
      <c r="L3148">
        <v>0.10000000149011612</v>
      </c>
      <c r="M3148">
        <v>0.80000001192092896</v>
      </c>
      <c r="N3148">
        <v>0.30000001192092896</v>
      </c>
      <c r="P3148">
        <v>0.40000000596046448</v>
      </c>
      <c r="Q3148">
        <v>0.5</v>
      </c>
      <c r="T3148">
        <v>0</v>
      </c>
      <c r="U3148">
        <v>0</v>
      </c>
      <c r="V3148">
        <v>0</v>
      </c>
      <c r="W3148">
        <v>1</v>
      </c>
      <c r="X3148">
        <v>1</v>
      </c>
      <c r="Y3148">
        <v>0</v>
      </c>
      <c r="Z3148">
        <v>0</v>
      </c>
      <c r="AA3148">
        <v>0</v>
      </c>
      <c r="AB3148">
        <v>1</v>
      </c>
      <c r="AC3148">
        <v>0</v>
      </c>
      <c r="AD3148">
        <v>0</v>
      </c>
      <c r="AE3148" s="63">
        <f>AVERAGE(G3148)</f>
        <v>2</v>
      </c>
      <c r="AF3148" s="64"/>
      <c r="AG3148">
        <f t="shared" si="49"/>
        <v>0.62499999068677436</v>
      </c>
    </row>
    <row r="3149" spans="1:33" s="4" customFormat="1" x14ac:dyDescent="0.25">
      <c r="A3149" s="4">
        <v>11119</v>
      </c>
      <c r="B3149" t="s">
        <v>168</v>
      </c>
      <c r="C3149" s="4" t="s">
        <v>11</v>
      </c>
      <c r="D3149" s="4">
        <v>1935</v>
      </c>
      <c r="G3149" s="7"/>
      <c r="Q3149" s="4">
        <v>0</v>
      </c>
      <c r="T3149" s="4">
        <v>1</v>
      </c>
      <c r="U3149" s="4">
        <v>1</v>
      </c>
      <c r="V3149" s="4">
        <v>1</v>
      </c>
      <c r="W3149" s="4">
        <v>0</v>
      </c>
      <c r="X3149" s="4">
        <v>1</v>
      </c>
      <c r="Y3149" s="4">
        <v>0</v>
      </c>
      <c r="Z3149" s="4">
        <v>0</v>
      </c>
      <c r="AA3149" s="4">
        <v>0</v>
      </c>
      <c r="AB3149" s="4">
        <v>1</v>
      </c>
      <c r="AC3149" s="4">
        <v>0</v>
      </c>
      <c r="AD3149" s="4">
        <v>0</v>
      </c>
      <c r="AE3149" s="63"/>
      <c r="AF3149" s="64"/>
      <c r="AG3149" t="e">
        <f t="shared" si="49"/>
        <v>#DIV/0!</v>
      </c>
    </row>
    <row r="3150" spans="1:33" x14ac:dyDescent="0.25">
      <c r="A3150">
        <v>11120</v>
      </c>
      <c r="B3150" t="s">
        <v>169</v>
      </c>
      <c r="C3150" t="s">
        <v>444</v>
      </c>
      <c r="D3150">
        <v>1902</v>
      </c>
      <c r="E3150">
        <v>3</v>
      </c>
      <c r="F3150">
        <v>3</v>
      </c>
      <c r="G3150" s="7">
        <v>0.93999999761581421</v>
      </c>
      <c r="H3150">
        <v>0.46000000834465027</v>
      </c>
      <c r="I3150">
        <v>0.93999999761581421</v>
      </c>
      <c r="J3150">
        <v>1.6000000238418579</v>
      </c>
      <c r="K3150">
        <v>0.20000000298023224</v>
      </c>
      <c r="L3150">
        <v>2</v>
      </c>
      <c r="M3150">
        <v>0</v>
      </c>
      <c r="P3150">
        <v>0.80000001192092896</v>
      </c>
      <c r="Q3150">
        <v>2.7999999523162842</v>
      </c>
      <c r="T3150">
        <v>0</v>
      </c>
      <c r="U3150">
        <v>0</v>
      </c>
      <c r="V3150">
        <v>0</v>
      </c>
      <c r="W3150">
        <v>1</v>
      </c>
      <c r="X3150">
        <v>1</v>
      </c>
      <c r="Y3150">
        <v>0</v>
      </c>
      <c r="Z3150">
        <v>0</v>
      </c>
      <c r="AA3150">
        <v>0</v>
      </c>
      <c r="AB3150">
        <v>0</v>
      </c>
      <c r="AC3150">
        <v>1</v>
      </c>
      <c r="AD3150">
        <v>0</v>
      </c>
      <c r="AE3150" s="63">
        <f>AVERAGE(G3150:G3187)</f>
        <v>8.0189473628997803</v>
      </c>
      <c r="AF3150" s="63">
        <f>_xlfn.VAR.S(G3150:G3187)</f>
        <v>64.652031315349078</v>
      </c>
      <c r="AG3150">
        <f t="shared" si="49"/>
        <v>0.31333333253860474</v>
      </c>
    </row>
    <row r="3151" spans="1:33" x14ac:dyDescent="0.25">
      <c r="A3151">
        <v>11120</v>
      </c>
      <c r="B3151" t="s">
        <v>169</v>
      </c>
      <c r="C3151" t="s">
        <v>445</v>
      </c>
      <c r="D3151">
        <v>1903</v>
      </c>
      <c r="E3151">
        <v>3.0099999904632568</v>
      </c>
      <c r="F3151">
        <v>3.0099999904632568</v>
      </c>
      <c r="G3151" s="7">
        <v>0.93999999761581421</v>
      </c>
      <c r="H3151">
        <v>0.4699999988079071</v>
      </c>
      <c r="I3151">
        <v>0.93999999761581421</v>
      </c>
      <c r="J3151">
        <v>1.6000000238418579</v>
      </c>
      <c r="K3151">
        <v>0.30000001192092896</v>
      </c>
      <c r="L3151">
        <v>1.6399999856948853</v>
      </c>
      <c r="M3151">
        <v>0</v>
      </c>
      <c r="P3151">
        <v>1.0700000524520874</v>
      </c>
      <c r="Q3151">
        <v>2.7100000381469727</v>
      </c>
      <c r="T3151">
        <v>0</v>
      </c>
      <c r="U3151">
        <v>0</v>
      </c>
      <c r="V3151">
        <v>0</v>
      </c>
      <c r="W3151">
        <v>1</v>
      </c>
      <c r="X3151">
        <v>1</v>
      </c>
      <c r="Y3151">
        <v>0</v>
      </c>
      <c r="Z3151">
        <v>0</v>
      </c>
      <c r="AA3151">
        <v>0</v>
      </c>
      <c r="AB3151">
        <v>0</v>
      </c>
      <c r="AC3151">
        <v>1</v>
      </c>
      <c r="AD3151">
        <v>0</v>
      </c>
      <c r="AE3151" s="63"/>
      <c r="AF3151" s="63"/>
      <c r="AG3151">
        <f t="shared" si="49"/>
        <v>0.31229235900135088</v>
      </c>
    </row>
    <row r="3152" spans="1:33" x14ac:dyDescent="0.25">
      <c r="A3152">
        <v>11120</v>
      </c>
      <c r="B3152" t="s">
        <v>169</v>
      </c>
      <c r="C3152" t="s">
        <v>446</v>
      </c>
      <c r="D3152">
        <v>1904</v>
      </c>
      <c r="E3152">
        <v>2.9500000476837158</v>
      </c>
      <c r="F3152">
        <v>2.9500000476837158</v>
      </c>
      <c r="G3152" s="7">
        <v>0.93999999761581421</v>
      </c>
      <c r="H3152">
        <v>0.50999999046325684</v>
      </c>
      <c r="I3152">
        <v>0.93999999761581421</v>
      </c>
      <c r="J3152">
        <v>1.5</v>
      </c>
      <c r="K3152">
        <v>0.10000000149011612</v>
      </c>
      <c r="L3152">
        <v>1.7999999523162842</v>
      </c>
      <c r="M3152">
        <v>0</v>
      </c>
      <c r="P3152">
        <v>1</v>
      </c>
      <c r="Q3152">
        <v>2.7999999523162842</v>
      </c>
      <c r="T3152">
        <v>0</v>
      </c>
      <c r="U3152">
        <v>0</v>
      </c>
      <c r="V3152">
        <v>0</v>
      </c>
      <c r="W3152">
        <v>1</v>
      </c>
      <c r="X3152">
        <v>1</v>
      </c>
      <c r="Y3152">
        <v>0</v>
      </c>
      <c r="Z3152">
        <v>0</v>
      </c>
      <c r="AA3152">
        <v>0</v>
      </c>
      <c r="AB3152">
        <v>0</v>
      </c>
      <c r="AC3152">
        <v>1</v>
      </c>
      <c r="AD3152">
        <v>0</v>
      </c>
      <c r="AE3152" s="63"/>
      <c r="AF3152" s="63"/>
      <c r="AG3152">
        <f t="shared" si="49"/>
        <v>0.31864406183785809</v>
      </c>
    </row>
    <row r="3153" spans="1:33" x14ac:dyDescent="0.25">
      <c r="A3153">
        <v>11120</v>
      </c>
      <c r="B3153" t="s">
        <v>169</v>
      </c>
      <c r="C3153" t="s">
        <v>447</v>
      </c>
      <c r="D3153">
        <v>1905</v>
      </c>
      <c r="E3153">
        <v>3.7799999713897705</v>
      </c>
      <c r="F3153">
        <v>3.7799999713897705</v>
      </c>
      <c r="G3153" s="7">
        <v>0.93999999761581421</v>
      </c>
      <c r="H3153">
        <v>0.54000002145767212</v>
      </c>
      <c r="I3153">
        <v>0.93999999761581421</v>
      </c>
      <c r="J3153">
        <v>2.2999999523162842</v>
      </c>
      <c r="K3153">
        <v>0.40000000596046448</v>
      </c>
      <c r="L3153">
        <v>2.7999999523162842</v>
      </c>
      <c r="M3153">
        <v>0</v>
      </c>
      <c r="P3153">
        <v>0.54000002145767212</v>
      </c>
      <c r="Q3153">
        <v>3.3399999141693115</v>
      </c>
      <c r="T3153">
        <v>0</v>
      </c>
      <c r="U3153">
        <v>0</v>
      </c>
      <c r="V3153">
        <v>0</v>
      </c>
      <c r="W3153">
        <v>1</v>
      </c>
      <c r="X3153">
        <v>1</v>
      </c>
      <c r="Y3153">
        <v>0</v>
      </c>
      <c r="Z3153">
        <v>0</v>
      </c>
      <c r="AA3153">
        <v>0</v>
      </c>
      <c r="AB3153">
        <v>0</v>
      </c>
      <c r="AC3153">
        <v>1</v>
      </c>
      <c r="AD3153">
        <v>0</v>
      </c>
      <c r="AE3153" s="63"/>
      <c r="AF3153" s="63"/>
      <c r="AG3153">
        <f t="shared" si="49"/>
        <v>0.24867724992871096</v>
      </c>
    </row>
    <row r="3154" spans="1:33" x14ac:dyDescent="0.25">
      <c r="A3154">
        <v>11120</v>
      </c>
      <c r="B3154" t="s">
        <v>169</v>
      </c>
      <c r="C3154" t="s">
        <v>448</v>
      </c>
      <c r="D3154">
        <v>1906</v>
      </c>
      <c r="E3154">
        <v>3.5199999809265137</v>
      </c>
      <c r="F3154">
        <v>3.5199999809265137</v>
      </c>
      <c r="G3154" s="7">
        <v>0.93999999761581421</v>
      </c>
      <c r="H3154">
        <v>0.51999998092651367</v>
      </c>
      <c r="I3154">
        <v>0.93999999761581421</v>
      </c>
      <c r="J3154">
        <v>2.059999942779541</v>
      </c>
      <c r="K3154">
        <v>1.0199999809265137</v>
      </c>
      <c r="L3154">
        <v>1.5499999523162842</v>
      </c>
      <c r="M3154">
        <v>0</v>
      </c>
      <c r="P3154">
        <v>0.9100000262260437</v>
      </c>
      <c r="Q3154">
        <v>2.4600000381469727</v>
      </c>
      <c r="T3154">
        <v>0</v>
      </c>
      <c r="U3154">
        <v>0</v>
      </c>
      <c r="V3154">
        <v>0</v>
      </c>
      <c r="W3154">
        <v>1</v>
      </c>
      <c r="X3154">
        <v>1</v>
      </c>
      <c r="Y3154">
        <v>0</v>
      </c>
      <c r="Z3154">
        <v>0</v>
      </c>
      <c r="AA3154">
        <v>0</v>
      </c>
      <c r="AB3154">
        <v>0</v>
      </c>
      <c r="AC3154">
        <v>1</v>
      </c>
      <c r="AD3154">
        <v>0</v>
      </c>
      <c r="AE3154" s="63"/>
      <c r="AF3154" s="63"/>
      <c r="AG3154">
        <f t="shared" si="49"/>
        <v>0.26704545531514262</v>
      </c>
    </row>
    <row r="3155" spans="1:33" x14ac:dyDescent="0.25">
      <c r="A3155">
        <v>11120</v>
      </c>
      <c r="B3155" t="s">
        <v>169</v>
      </c>
      <c r="C3155" t="s">
        <v>449</v>
      </c>
      <c r="D3155">
        <v>1907</v>
      </c>
      <c r="E3155">
        <v>3.4300000667572021</v>
      </c>
      <c r="F3155">
        <v>3.4000000953674316</v>
      </c>
      <c r="G3155" s="7">
        <v>0.93999999761581421</v>
      </c>
      <c r="H3155">
        <v>0.51999998092651367</v>
      </c>
      <c r="I3155">
        <v>0.93999999761581421</v>
      </c>
      <c r="J3155">
        <v>1.940000057220459</v>
      </c>
      <c r="K3155">
        <v>0.10999999940395355</v>
      </c>
      <c r="L3155">
        <v>2.119999885559082</v>
      </c>
      <c r="M3155">
        <v>0</v>
      </c>
      <c r="P3155">
        <v>1.1599999666213989</v>
      </c>
      <c r="Q3155">
        <v>3.2799997329711914</v>
      </c>
      <c r="T3155">
        <v>0</v>
      </c>
      <c r="U3155">
        <v>0</v>
      </c>
      <c r="V3155">
        <v>0</v>
      </c>
      <c r="W3155">
        <v>1</v>
      </c>
      <c r="X3155">
        <v>1</v>
      </c>
      <c r="Y3155">
        <v>0</v>
      </c>
      <c r="Z3155">
        <v>0</v>
      </c>
      <c r="AA3155">
        <v>0</v>
      </c>
      <c r="AB3155">
        <v>0</v>
      </c>
      <c r="AC3155">
        <v>1</v>
      </c>
      <c r="AD3155">
        <v>0</v>
      </c>
      <c r="AE3155" s="63"/>
      <c r="AF3155" s="63"/>
      <c r="AG3155">
        <f t="shared" si="49"/>
        <v>0.27405247210520056</v>
      </c>
    </row>
    <row r="3156" spans="1:33" x14ac:dyDescent="0.25">
      <c r="A3156">
        <v>11120</v>
      </c>
      <c r="B3156" t="s">
        <v>169</v>
      </c>
      <c r="C3156" t="s">
        <v>450</v>
      </c>
      <c r="D3156">
        <v>1908</v>
      </c>
      <c r="E3156">
        <v>3.940000057220459</v>
      </c>
      <c r="F3156">
        <v>3.940000057220459</v>
      </c>
      <c r="G3156" s="7">
        <v>0.93999999761581421</v>
      </c>
      <c r="H3156">
        <v>0.56000000238418579</v>
      </c>
      <c r="I3156">
        <v>0.93999999761581421</v>
      </c>
      <c r="J3156">
        <v>2.440000057220459</v>
      </c>
      <c r="K3156">
        <v>0.10000000149011612</v>
      </c>
      <c r="L3156">
        <v>2.7000000476837158</v>
      </c>
      <c r="M3156">
        <v>0</v>
      </c>
      <c r="P3156">
        <v>1.1000000238418579</v>
      </c>
      <c r="Q3156">
        <v>3.8000001907348633</v>
      </c>
      <c r="T3156">
        <v>0</v>
      </c>
      <c r="U3156">
        <v>0</v>
      </c>
      <c r="V3156">
        <v>0</v>
      </c>
      <c r="W3156">
        <v>1</v>
      </c>
      <c r="X3156">
        <v>1</v>
      </c>
      <c r="Y3156">
        <v>0</v>
      </c>
      <c r="Z3156">
        <v>0</v>
      </c>
      <c r="AA3156">
        <v>0</v>
      </c>
      <c r="AB3156">
        <v>0</v>
      </c>
      <c r="AC3156">
        <v>1</v>
      </c>
      <c r="AD3156">
        <v>0</v>
      </c>
      <c r="AE3156" s="63"/>
      <c r="AF3156" s="63"/>
      <c r="AG3156">
        <f t="shared" si="49"/>
        <v>0.23857867613305403</v>
      </c>
    </row>
    <row r="3157" spans="1:33" x14ac:dyDescent="0.25">
      <c r="A3157">
        <v>11120</v>
      </c>
      <c r="B3157" t="s">
        <v>169</v>
      </c>
      <c r="C3157" t="s">
        <v>451</v>
      </c>
      <c r="D3157">
        <v>1909</v>
      </c>
      <c r="E3157">
        <v>4.2699999809265137</v>
      </c>
      <c r="F3157">
        <v>4.2699999809265137</v>
      </c>
      <c r="G3157" s="7">
        <v>0.93999999761581421</v>
      </c>
      <c r="H3157">
        <v>0.62999999523162842</v>
      </c>
      <c r="I3157">
        <v>0.93999999761581421</v>
      </c>
      <c r="J3157">
        <v>2.7000000476837158</v>
      </c>
      <c r="K3157">
        <v>0.2199999988079071</v>
      </c>
      <c r="L3157">
        <v>3.5</v>
      </c>
      <c r="M3157">
        <v>0</v>
      </c>
      <c r="P3157">
        <v>0.5</v>
      </c>
      <c r="Q3157">
        <v>4</v>
      </c>
      <c r="S3157">
        <v>2.7869999408721924</v>
      </c>
      <c r="T3157">
        <v>0</v>
      </c>
      <c r="U3157">
        <v>0</v>
      </c>
      <c r="V3157">
        <v>0</v>
      </c>
      <c r="W3157">
        <v>1</v>
      </c>
      <c r="X3157">
        <v>1</v>
      </c>
      <c r="Y3157">
        <v>0</v>
      </c>
      <c r="Z3157">
        <v>0</v>
      </c>
      <c r="AA3157">
        <v>0</v>
      </c>
      <c r="AB3157">
        <v>0</v>
      </c>
      <c r="AC3157">
        <v>1</v>
      </c>
      <c r="AD3157">
        <v>0</v>
      </c>
      <c r="AE3157" s="63"/>
      <c r="AF3157" s="63"/>
      <c r="AG3157">
        <f t="shared" si="49"/>
        <v>0.22014051564746168</v>
      </c>
    </row>
    <row r="3158" spans="1:33" x14ac:dyDescent="0.25">
      <c r="A3158">
        <v>11120</v>
      </c>
      <c r="B3158" t="s">
        <v>169</v>
      </c>
      <c r="C3158" t="s">
        <v>452</v>
      </c>
      <c r="D3158">
        <v>1910</v>
      </c>
      <c r="E3158">
        <v>7.2880001068115234</v>
      </c>
      <c r="F3158">
        <v>7.2880001068115234</v>
      </c>
      <c r="G3158" s="7">
        <v>3.75</v>
      </c>
      <c r="H3158">
        <v>0.70899999141693115</v>
      </c>
      <c r="I3158">
        <v>0.93699997663497925</v>
      </c>
      <c r="J3158">
        <v>2.7869999408721924</v>
      </c>
      <c r="K3158">
        <v>0.11999999731779099</v>
      </c>
      <c r="L3158">
        <v>3.7179999351501465</v>
      </c>
      <c r="M3158">
        <v>0</v>
      </c>
      <c r="P3158">
        <v>0.54000002145767212</v>
      </c>
      <c r="Q3158">
        <v>4.2579998970031738</v>
      </c>
      <c r="S3158">
        <v>4.1490001678466797</v>
      </c>
      <c r="T3158">
        <v>0</v>
      </c>
      <c r="U3158">
        <v>0</v>
      </c>
      <c r="V3158">
        <v>0</v>
      </c>
      <c r="W3158">
        <v>1</v>
      </c>
      <c r="X3158">
        <v>1</v>
      </c>
      <c r="Y3158">
        <v>0</v>
      </c>
      <c r="Z3158">
        <v>0</v>
      </c>
      <c r="AA3158">
        <v>0</v>
      </c>
      <c r="AB3158">
        <v>0</v>
      </c>
      <c r="AC3158">
        <v>1</v>
      </c>
      <c r="AD3158">
        <v>0</v>
      </c>
      <c r="AE3158" s="63"/>
      <c r="AF3158" s="63"/>
      <c r="AG3158">
        <f t="shared" si="49"/>
        <v>0.51454444909998953</v>
      </c>
    </row>
    <row r="3159" spans="1:33" x14ac:dyDescent="0.25">
      <c r="A3159">
        <v>11120</v>
      </c>
      <c r="B3159" t="s">
        <v>169</v>
      </c>
      <c r="C3159" t="s">
        <v>453</v>
      </c>
      <c r="D3159">
        <v>1911</v>
      </c>
      <c r="E3159">
        <v>8.6929998397827148</v>
      </c>
      <c r="F3159">
        <v>8.6920003890991211</v>
      </c>
      <c r="G3159" s="7">
        <v>3.75</v>
      </c>
      <c r="H3159">
        <v>0.74699997901916504</v>
      </c>
      <c r="I3159">
        <v>0.93699997663497925</v>
      </c>
      <c r="J3159">
        <v>4.1490001678466797</v>
      </c>
      <c r="K3159">
        <v>0.15099999308586121</v>
      </c>
      <c r="L3159">
        <v>5.250999927520752</v>
      </c>
      <c r="M3159">
        <v>0</v>
      </c>
      <c r="P3159">
        <v>0.37700000405311584</v>
      </c>
      <c r="Q3159">
        <v>5.6279997825622559</v>
      </c>
      <c r="S3159">
        <v>2.8029999732971191</v>
      </c>
      <c r="T3159">
        <v>0</v>
      </c>
      <c r="U3159">
        <v>0</v>
      </c>
      <c r="V3159">
        <v>0</v>
      </c>
      <c r="W3159">
        <v>1</v>
      </c>
      <c r="X3159">
        <v>1</v>
      </c>
      <c r="Y3159">
        <v>0</v>
      </c>
      <c r="Z3159">
        <v>0</v>
      </c>
      <c r="AA3159">
        <v>0</v>
      </c>
      <c r="AB3159">
        <v>0</v>
      </c>
      <c r="AC3159">
        <v>1</v>
      </c>
      <c r="AD3159">
        <v>0</v>
      </c>
      <c r="AE3159" s="63"/>
      <c r="AF3159" s="63"/>
      <c r="AG3159">
        <f t="shared" si="49"/>
        <v>0.43138157932989596</v>
      </c>
    </row>
    <row r="3160" spans="1:33" x14ac:dyDescent="0.25">
      <c r="A3160">
        <v>11120</v>
      </c>
      <c r="B3160" t="s">
        <v>169</v>
      </c>
      <c r="C3160" t="s">
        <v>454</v>
      </c>
      <c r="D3160">
        <v>1912</v>
      </c>
      <c r="E3160">
        <v>7.4739999771118164</v>
      </c>
      <c r="F3160">
        <v>7.4739999771118164</v>
      </c>
      <c r="G3160" s="7">
        <v>3.75</v>
      </c>
      <c r="H3160">
        <v>0.81099998950958252</v>
      </c>
      <c r="I3160">
        <v>0.93699997663497925</v>
      </c>
      <c r="J3160">
        <v>2.8029999732971191</v>
      </c>
      <c r="K3160">
        <v>0.18299999833106995</v>
      </c>
      <c r="L3160">
        <v>4.0149998664855957</v>
      </c>
      <c r="M3160">
        <v>0</v>
      </c>
      <c r="P3160">
        <v>0.31299999356269836</v>
      </c>
      <c r="Q3160">
        <v>4.3280000686645508</v>
      </c>
      <c r="S3160">
        <v>2.7269999980926514</v>
      </c>
      <c r="T3160">
        <v>0</v>
      </c>
      <c r="U3160">
        <v>0</v>
      </c>
      <c r="V3160">
        <v>0</v>
      </c>
      <c r="W3160">
        <v>1</v>
      </c>
      <c r="X3160">
        <v>1</v>
      </c>
      <c r="Y3160">
        <v>0</v>
      </c>
      <c r="Z3160">
        <v>0</v>
      </c>
      <c r="AA3160">
        <v>0</v>
      </c>
      <c r="AB3160">
        <v>0</v>
      </c>
      <c r="AC3160">
        <v>1</v>
      </c>
      <c r="AD3160">
        <v>0</v>
      </c>
      <c r="AE3160" s="63"/>
      <c r="AF3160" s="63"/>
      <c r="AG3160">
        <f t="shared" si="49"/>
        <v>0.5017393646620153</v>
      </c>
    </row>
    <row r="3161" spans="1:33" x14ac:dyDescent="0.25">
      <c r="A3161">
        <v>11120</v>
      </c>
      <c r="B3161" t="s">
        <v>169</v>
      </c>
      <c r="C3161" t="s">
        <v>455</v>
      </c>
      <c r="D3161">
        <v>1913</v>
      </c>
      <c r="E3161">
        <v>7.4660000801086426</v>
      </c>
      <c r="F3161">
        <v>7.4660000801086426</v>
      </c>
      <c r="G3161" s="7">
        <v>3.75</v>
      </c>
      <c r="H3161">
        <v>0.84700000286102295</v>
      </c>
      <c r="I3161">
        <v>0.93699997663497925</v>
      </c>
      <c r="J3161">
        <v>2.7269999980926514</v>
      </c>
      <c r="K3161">
        <v>0.23100000619888306</v>
      </c>
      <c r="L3161">
        <v>3.7290000915527344</v>
      </c>
      <c r="M3161">
        <v>0</v>
      </c>
      <c r="P3161">
        <v>0.57200002670288086</v>
      </c>
      <c r="Q3161">
        <v>4.3010001182556152</v>
      </c>
      <c r="S3161">
        <v>2.5999999046325684</v>
      </c>
      <c r="T3161">
        <v>0</v>
      </c>
      <c r="U3161">
        <v>0</v>
      </c>
      <c r="V3161">
        <v>0</v>
      </c>
      <c r="W3161">
        <v>1</v>
      </c>
      <c r="X3161">
        <v>1</v>
      </c>
      <c r="Y3161">
        <v>0</v>
      </c>
      <c r="Z3161">
        <v>0</v>
      </c>
      <c r="AA3161">
        <v>0</v>
      </c>
      <c r="AB3161">
        <v>0</v>
      </c>
      <c r="AC3161">
        <v>1</v>
      </c>
      <c r="AD3161">
        <v>0</v>
      </c>
      <c r="AE3161" s="63"/>
      <c r="AF3161" s="63"/>
      <c r="AG3161">
        <f t="shared" si="49"/>
        <v>0.50227698362754791</v>
      </c>
    </row>
    <row r="3162" spans="1:33" x14ac:dyDescent="0.25">
      <c r="A3162">
        <v>11120</v>
      </c>
      <c r="B3162" t="s">
        <v>169</v>
      </c>
      <c r="C3162" t="s">
        <v>456</v>
      </c>
      <c r="D3162">
        <v>1914</v>
      </c>
      <c r="E3162">
        <v>7.2789998054504395</v>
      </c>
      <c r="F3162">
        <v>7.2789998054504395</v>
      </c>
      <c r="G3162" s="7">
        <v>3.75</v>
      </c>
      <c r="H3162">
        <v>0.75099998712539673</v>
      </c>
      <c r="I3162">
        <v>0.93699997663497925</v>
      </c>
      <c r="J3162">
        <v>2.5999999046325684</v>
      </c>
      <c r="K3162">
        <v>0.22800000011920929</v>
      </c>
      <c r="L3162">
        <v>3.4779999256134033</v>
      </c>
      <c r="M3162">
        <v>0</v>
      </c>
      <c r="P3162">
        <v>0.75599998235702515</v>
      </c>
      <c r="Q3162">
        <v>4.2339997291564941</v>
      </c>
      <c r="S3162">
        <v>2.4159998893737793</v>
      </c>
      <c r="T3162">
        <v>0</v>
      </c>
      <c r="U3162">
        <v>0</v>
      </c>
      <c r="V3162">
        <v>0</v>
      </c>
      <c r="W3162">
        <v>1</v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1</v>
      </c>
      <c r="AD3162">
        <v>0</v>
      </c>
      <c r="AE3162" s="63"/>
      <c r="AF3162" s="63"/>
      <c r="AG3162">
        <f t="shared" si="49"/>
        <v>0.515180670453108</v>
      </c>
    </row>
    <row r="3163" spans="1:33" x14ac:dyDescent="0.25">
      <c r="A3163">
        <v>11120</v>
      </c>
      <c r="B3163" t="s">
        <v>169</v>
      </c>
      <c r="C3163" t="s">
        <v>457</v>
      </c>
      <c r="D3163">
        <v>1915</v>
      </c>
      <c r="E3163">
        <v>7.3480000495910645</v>
      </c>
      <c r="F3163">
        <v>7.3480000495910645</v>
      </c>
      <c r="G3163" s="7">
        <v>3.75</v>
      </c>
      <c r="H3163">
        <v>0.75</v>
      </c>
      <c r="I3163">
        <v>0.93699997663497925</v>
      </c>
      <c r="J3163">
        <v>2.4159998893737793</v>
      </c>
      <c r="K3163">
        <v>0.12999999523162842</v>
      </c>
      <c r="L3163">
        <v>3.0789999961853027</v>
      </c>
      <c r="M3163">
        <v>0</v>
      </c>
      <c r="P3163">
        <v>1.3220000267028809</v>
      </c>
      <c r="Q3163">
        <v>4.4010000228881836</v>
      </c>
      <c r="S3163">
        <v>2.1679999828338623</v>
      </c>
      <c r="T3163">
        <v>0</v>
      </c>
      <c r="U3163">
        <v>0</v>
      </c>
      <c r="V3163">
        <v>0</v>
      </c>
      <c r="W3163">
        <v>1</v>
      </c>
      <c r="X3163">
        <v>1</v>
      </c>
      <c r="Y3163">
        <v>0</v>
      </c>
      <c r="Z3163">
        <v>0</v>
      </c>
      <c r="AA3163">
        <v>0</v>
      </c>
      <c r="AB3163">
        <v>0</v>
      </c>
      <c r="AC3163">
        <v>1</v>
      </c>
      <c r="AD3163">
        <v>0</v>
      </c>
      <c r="AE3163" s="63"/>
      <c r="AF3163" s="63"/>
      <c r="AG3163">
        <f t="shared" si="49"/>
        <v>0.51034294701844718</v>
      </c>
    </row>
    <row r="3164" spans="1:33" x14ac:dyDescent="0.25">
      <c r="A3164">
        <v>11120</v>
      </c>
      <c r="B3164" t="s">
        <v>169</v>
      </c>
      <c r="C3164" t="s">
        <v>458</v>
      </c>
      <c r="D3164">
        <v>1916</v>
      </c>
      <c r="E3164">
        <v>7.3189997673034668</v>
      </c>
      <c r="F3164">
        <v>7.3189997673034668</v>
      </c>
      <c r="G3164" s="7">
        <v>3.75</v>
      </c>
      <c r="H3164">
        <v>0.74599999189376831</v>
      </c>
      <c r="I3164">
        <v>0.93699997663497925</v>
      </c>
      <c r="J3164">
        <v>2.1679999828338623</v>
      </c>
      <c r="K3164">
        <v>0.15000000596046448</v>
      </c>
      <c r="L3164">
        <v>2.6340000629425049</v>
      </c>
      <c r="M3164">
        <v>0</v>
      </c>
      <c r="P3164">
        <v>1.7009999752044678</v>
      </c>
      <c r="Q3164">
        <v>4.3350000381469727</v>
      </c>
      <c r="S3164">
        <v>2.5199999809265137</v>
      </c>
      <c r="T3164">
        <v>0</v>
      </c>
      <c r="U3164">
        <v>0</v>
      </c>
      <c r="V3164">
        <v>0</v>
      </c>
      <c r="W3164">
        <v>1</v>
      </c>
      <c r="X3164">
        <v>1</v>
      </c>
      <c r="Y3164">
        <v>0</v>
      </c>
      <c r="Z3164">
        <v>0</v>
      </c>
      <c r="AA3164">
        <v>0</v>
      </c>
      <c r="AB3164">
        <v>0</v>
      </c>
      <c r="AC3164">
        <v>1</v>
      </c>
      <c r="AD3164">
        <v>0</v>
      </c>
      <c r="AE3164" s="63"/>
      <c r="AF3164" s="63"/>
      <c r="AG3164">
        <f t="shared" si="49"/>
        <v>0.5123650934862114</v>
      </c>
    </row>
    <row r="3165" spans="1:33" x14ac:dyDescent="0.25">
      <c r="A3165">
        <v>11120</v>
      </c>
      <c r="B3165" t="s">
        <v>169</v>
      </c>
      <c r="C3165" t="s">
        <v>459</v>
      </c>
      <c r="D3165">
        <v>1917</v>
      </c>
      <c r="E3165">
        <v>7.8949999809265137</v>
      </c>
      <c r="F3165">
        <v>7.8959999084472656</v>
      </c>
      <c r="G3165" s="7">
        <v>3.75</v>
      </c>
      <c r="H3165">
        <v>0.76099997758865356</v>
      </c>
      <c r="I3165">
        <v>0.93699997663497925</v>
      </c>
      <c r="J3165">
        <v>2.5199999809265137</v>
      </c>
      <c r="K3165">
        <v>0.19799999892711639</v>
      </c>
      <c r="L3165">
        <v>2.9660000801086426</v>
      </c>
      <c r="M3165">
        <v>0</v>
      </c>
      <c r="P3165">
        <v>1.9140000343322754</v>
      </c>
      <c r="Q3165">
        <v>4.880000114440918</v>
      </c>
      <c r="S3165">
        <v>2.1700000762939453</v>
      </c>
      <c r="T3165">
        <v>0</v>
      </c>
      <c r="U3165">
        <v>0</v>
      </c>
      <c r="V3165">
        <v>0</v>
      </c>
      <c r="W3165">
        <v>1</v>
      </c>
      <c r="X3165">
        <v>1</v>
      </c>
      <c r="Y3165">
        <v>0</v>
      </c>
      <c r="Z3165">
        <v>0</v>
      </c>
      <c r="AA3165">
        <v>0</v>
      </c>
      <c r="AB3165">
        <v>0</v>
      </c>
      <c r="AC3165">
        <v>1</v>
      </c>
      <c r="AD3165">
        <v>0</v>
      </c>
      <c r="AE3165" s="63"/>
      <c r="AF3165" s="63"/>
      <c r="AG3165">
        <f t="shared" si="49"/>
        <v>0.47498416834193846</v>
      </c>
    </row>
    <row r="3166" spans="1:33" x14ac:dyDescent="0.25">
      <c r="A3166">
        <v>11120</v>
      </c>
      <c r="B3166" t="s">
        <v>169</v>
      </c>
      <c r="C3166" t="s">
        <v>460</v>
      </c>
      <c r="D3166">
        <v>1918</v>
      </c>
      <c r="E3166">
        <v>7.75</v>
      </c>
      <c r="F3166">
        <v>7.75</v>
      </c>
      <c r="G3166" s="7">
        <v>3.75</v>
      </c>
      <c r="H3166">
        <v>0.75999999046325684</v>
      </c>
      <c r="I3166">
        <v>0.93699997663497925</v>
      </c>
      <c r="J3166">
        <v>2.1700000762939453</v>
      </c>
      <c r="K3166">
        <v>0.1940000057220459</v>
      </c>
      <c r="L3166">
        <v>2.4820001125335693</v>
      </c>
      <c r="M3166">
        <v>0</v>
      </c>
      <c r="P3166">
        <v>2.2560000419616699</v>
      </c>
      <c r="Q3166">
        <v>4.7379999160766602</v>
      </c>
      <c r="S3166">
        <v>2.2109999656677246</v>
      </c>
      <c r="T3166">
        <v>0</v>
      </c>
      <c r="U3166">
        <v>0</v>
      </c>
      <c r="V3166">
        <v>0</v>
      </c>
      <c r="W3166">
        <v>1</v>
      </c>
      <c r="X3166">
        <v>1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 s="63"/>
      <c r="AF3166" s="63"/>
      <c r="AG3166">
        <f t="shared" si="49"/>
        <v>0.4838709677419355</v>
      </c>
    </row>
    <row r="3167" spans="1:33" x14ac:dyDescent="0.25">
      <c r="A3167">
        <v>11120</v>
      </c>
      <c r="B3167" t="s">
        <v>169</v>
      </c>
      <c r="C3167" t="s">
        <v>461</v>
      </c>
      <c r="D3167">
        <v>1919</v>
      </c>
      <c r="E3167">
        <v>7.9229998588562012</v>
      </c>
      <c r="F3167">
        <v>7.9250001907348633</v>
      </c>
      <c r="G3167" s="7">
        <v>3.75</v>
      </c>
      <c r="H3167">
        <v>0.76399999856948853</v>
      </c>
      <c r="I3167">
        <v>0.93699997663497925</v>
      </c>
      <c r="J3167">
        <v>2.2109999656677246</v>
      </c>
      <c r="K3167">
        <v>0.14599999785423279</v>
      </c>
      <c r="L3167">
        <v>1.2430000305175781</v>
      </c>
      <c r="M3167">
        <v>0</v>
      </c>
      <c r="P3167">
        <v>3.7170000076293945</v>
      </c>
      <c r="Q3167">
        <v>4.9600000381469727</v>
      </c>
      <c r="S3167">
        <v>2.3199999332427979</v>
      </c>
      <c r="T3167">
        <v>0</v>
      </c>
      <c r="U3167">
        <v>0</v>
      </c>
      <c r="V3167">
        <v>0</v>
      </c>
      <c r="W3167">
        <v>1</v>
      </c>
      <c r="X3167">
        <v>1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 s="63"/>
      <c r="AF3167" s="63"/>
      <c r="AG3167">
        <f t="shared" si="49"/>
        <v>0.47330557450513022</v>
      </c>
    </row>
    <row r="3168" spans="1:33" x14ac:dyDescent="0.25">
      <c r="A3168">
        <v>11120</v>
      </c>
      <c r="B3168" t="s">
        <v>169</v>
      </c>
      <c r="C3168" t="s">
        <v>462</v>
      </c>
      <c r="D3168">
        <v>1920</v>
      </c>
      <c r="E3168">
        <v>7.9530000686645508</v>
      </c>
      <c r="F3168">
        <v>7.935999870300293</v>
      </c>
      <c r="G3168" s="7">
        <v>3.75</v>
      </c>
      <c r="H3168">
        <v>1.8179999589920044</v>
      </c>
      <c r="I3168">
        <v>0.93699997663497925</v>
      </c>
      <c r="J3168">
        <v>2.3199999332427979</v>
      </c>
      <c r="K3168">
        <v>0.18999999761581421</v>
      </c>
      <c r="L3168">
        <v>1.3960000276565552</v>
      </c>
      <c r="M3168">
        <v>0</v>
      </c>
      <c r="P3168">
        <v>3.5320000648498535</v>
      </c>
      <c r="Q3168">
        <v>4.9279999732971191</v>
      </c>
      <c r="S3168">
        <v>2.7980000972747803</v>
      </c>
      <c r="T3168">
        <v>0</v>
      </c>
      <c r="U3168">
        <v>0</v>
      </c>
      <c r="V3168">
        <v>0</v>
      </c>
      <c r="W3168">
        <v>1</v>
      </c>
      <c r="X3168">
        <v>1</v>
      </c>
      <c r="Y3168">
        <v>0</v>
      </c>
      <c r="Z3168">
        <v>0</v>
      </c>
      <c r="AA3168">
        <v>0</v>
      </c>
      <c r="AB3168">
        <v>0</v>
      </c>
      <c r="AC3168">
        <v>1</v>
      </c>
      <c r="AD3168">
        <v>0</v>
      </c>
      <c r="AE3168" s="63"/>
      <c r="AF3168" s="63"/>
      <c r="AG3168">
        <f t="shared" si="49"/>
        <v>0.47152017699274223</v>
      </c>
    </row>
    <row r="3169" spans="1:33" x14ac:dyDescent="0.25">
      <c r="A3169">
        <v>11120</v>
      </c>
      <c r="B3169" t="s">
        <v>169</v>
      </c>
      <c r="C3169" t="s">
        <v>463</v>
      </c>
      <c r="D3169">
        <v>1921</v>
      </c>
      <c r="E3169">
        <v>7.9619998931884766</v>
      </c>
      <c r="F3169">
        <v>7.9590001106262207</v>
      </c>
      <c r="G3169" s="7">
        <v>3.75</v>
      </c>
      <c r="H3169">
        <v>1.3480000495910645</v>
      </c>
      <c r="I3169">
        <v>0.93699997663497925</v>
      </c>
      <c r="J3169">
        <v>2.7980000972747803</v>
      </c>
      <c r="K3169">
        <v>0.14100000262260437</v>
      </c>
      <c r="L3169">
        <v>2.0160000324249268</v>
      </c>
      <c r="M3169">
        <v>7.5000002980232239E-2</v>
      </c>
      <c r="P3169">
        <v>2.9100000858306885</v>
      </c>
      <c r="Q3169">
        <v>4.9260001182556152</v>
      </c>
      <c r="S3169">
        <v>3.0999999046325684</v>
      </c>
      <c r="T3169">
        <v>0</v>
      </c>
      <c r="U3169">
        <v>0</v>
      </c>
      <c r="V3169">
        <v>0</v>
      </c>
      <c r="W3169">
        <v>1</v>
      </c>
      <c r="X3169">
        <v>1</v>
      </c>
      <c r="Y3169">
        <v>0</v>
      </c>
      <c r="Z3169">
        <v>0</v>
      </c>
      <c r="AA3169">
        <v>0</v>
      </c>
      <c r="AB3169">
        <v>0</v>
      </c>
      <c r="AC3169">
        <v>1</v>
      </c>
      <c r="AD3169">
        <v>0</v>
      </c>
      <c r="AE3169" s="63"/>
      <c r="AF3169" s="63"/>
      <c r="AG3169">
        <f t="shared" si="49"/>
        <v>0.47098719546682488</v>
      </c>
    </row>
    <row r="3170" spans="1:33" x14ac:dyDescent="0.25">
      <c r="A3170">
        <v>11120</v>
      </c>
      <c r="B3170" t="s">
        <v>169</v>
      </c>
      <c r="C3170" t="s">
        <v>464</v>
      </c>
      <c r="D3170">
        <v>1922</v>
      </c>
      <c r="E3170">
        <v>8.3999996185302734</v>
      </c>
      <c r="F3170">
        <v>8.3999996185302734</v>
      </c>
      <c r="G3170" s="7">
        <v>3.7000000476837158</v>
      </c>
      <c r="H3170">
        <v>1.3999999761581421</v>
      </c>
      <c r="I3170">
        <v>0.89999997615814209</v>
      </c>
      <c r="J3170">
        <v>3.0999999046325684</v>
      </c>
      <c r="K3170">
        <v>0.89999997615814209</v>
      </c>
      <c r="L3170">
        <v>3</v>
      </c>
      <c r="M3170">
        <v>0.10000000149011612</v>
      </c>
      <c r="P3170">
        <v>1.6000000238418579</v>
      </c>
      <c r="Q3170">
        <v>4.5999999046325684</v>
      </c>
      <c r="S3170">
        <v>3.2000000476837158</v>
      </c>
      <c r="T3170">
        <v>0</v>
      </c>
      <c r="U3170">
        <v>0</v>
      </c>
      <c r="V3170">
        <v>0</v>
      </c>
      <c r="W3170">
        <v>1</v>
      </c>
      <c r="X3170">
        <v>1</v>
      </c>
      <c r="Y3170">
        <v>0</v>
      </c>
      <c r="Z3170">
        <v>0</v>
      </c>
      <c r="AA3170">
        <v>0</v>
      </c>
      <c r="AB3170">
        <v>0</v>
      </c>
      <c r="AC3170">
        <v>1</v>
      </c>
      <c r="AD3170">
        <v>0</v>
      </c>
      <c r="AE3170" s="63"/>
      <c r="AF3170" s="63"/>
      <c r="AG3170">
        <f t="shared" si="49"/>
        <v>0.44047621615619731</v>
      </c>
    </row>
    <row r="3171" spans="1:33" x14ac:dyDescent="0.25">
      <c r="A3171">
        <v>11120</v>
      </c>
      <c r="B3171" t="s">
        <v>169</v>
      </c>
      <c r="C3171" t="s">
        <v>465</v>
      </c>
      <c r="D3171">
        <v>1923</v>
      </c>
      <c r="E3171">
        <v>8.3000001907348633</v>
      </c>
      <c r="F3171">
        <v>8.3000001907348633</v>
      </c>
      <c r="G3171" s="7">
        <v>3.7000000476837158</v>
      </c>
      <c r="H3171">
        <v>1.3999999761581421</v>
      </c>
      <c r="I3171">
        <v>0.89999997615814209</v>
      </c>
      <c r="J3171">
        <v>3.2000000476837158</v>
      </c>
      <c r="K3171">
        <v>0.60000002384185791</v>
      </c>
      <c r="L3171">
        <v>3.7000000476837158</v>
      </c>
      <c r="M3171">
        <v>0.10000000149011612</v>
      </c>
      <c r="P3171">
        <v>1.1000000238418579</v>
      </c>
      <c r="Q3171">
        <v>4.8000001907348633</v>
      </c>
      <c r="S3171">
        <v>3.5</v>
      </c>
      <c r="T3171">
        <v>0</v>
      </c>
      <c r="U3171">
        <v>0</v>
      </c>
      <c r="V3171">
        <v>0</v>
      </c>
      <c r="W3171">
        <v>1</v>
      </c>
      <c r="X3171">
        <v>1</v>
      </c>
      <c r="Y3171">
        <v>0</v>
      </c>
      <c r="Z3171">
        <v>0</v>
      </c>
      <c r="AA3171">
        <v>0</v>
      </c>
      <c r="AB3171">
        <v>0</v>
      </c>
      <c r="AC3171">
        <v>1</v>
      </c>
      <c r="AD3171">
        <v>0</v>
      </c>
      <c r="AE3171" s="63"/>
      <c r="AF3171" s="63"/>
      <c r="AG3171">
        <f t="shared" si="49"/>
        <v>0.44578312803100384</v>
      </c>
    </row>
    <row r="3172" spans="1:33" x14ac:dyDescent="0.25">
      <c r="A3172">
        <v>11120</v>
      </c>
      <c r="B3172" t="s">
        <v>169</v>
      </c>
      <c r="C3172" t="s">
        <v>466</v>
      </c>
      <c r="D3172">
        <v>1924</v>
      </c>
      <c r="E3172">
        <v>8.6000003814697266</v>
      </c>
      <c r="F3172">
        <v>8.6000003814697266</v>
      </c>
      <c r="G3172" s="7">
        <v>3.7000000476837158</v>
      </c>
      <c r="H3172">
        <v>1.3999999761581421</v>
      </c>
      <c r="I3172">
        <v>0.89999997615814209</v>
      </c>
      <c r="J3172">
        <v>3.5</v>
      </c>
      <c r="K3172">
        <v>0.80000001192092896</v>
      </c>
      <c r="L3172">
        <v>4.0999999046325684</v>
      </c>
      <c r="M3172">
        <v>0.10000000149011612</v>
      </c>
      <c r="P3172">
        <v>0.80000001192092896</v>
      </c>
      <c r="Q3172">
        <v>4.9000000953674316</v>
      </c>
      <c r="S3172">
        <v>4.4000000953674316</v>
      </c>
      <c r="T3172">
        <v>0</v>
      </c>
      <c r="U3172">
        <v>0</v>
      </c>
      <c r="V3172">
        <v>0</v>
      </c>
      <c r="W3172">
        <v>1</v>
      </c>
      <c r="X3172">
        <v>1</v>
      </c>
      <c r="Y3172">
        <v>0</v>
      </c>
      <c r="Z3172">
        <v>0</v>
      </c>
      <c r="AA3172">
        <v>0</v>
      </c>
      <c r="AB3172">
        <v>0</v>
      </c>
      <c r="AC3172">
        <v>1</v>
      </c>
      <c r="AD3172">
        <v>0</v>
      </c>
      <c r="AE3172" s="63"/>
      <c r="AF3172" s="63"/>
      <c r="AG3172">
        <f t="shared" si="49"/>
        <v>0.43023254460035171</v>
      </c>
    </row>
    <row r="3173" spans="1:33" x14ac:dyDescent="0.25">
      <c r="A3173">
        <v>11120</v>
      </c>
      <c r="B3173" t="s">
        <v>169</v>
      </c>
      <c r="C3173" t="s">
        <v>467</v>
      </c>
      <c r="D3173">
        <v>1925</v>
      </c>
      <c r="E3173">
        <v>9.6000003814697266</v>
      </c>
      <c r="F3173">
        <v>9.6000003814697266</v>
      </c>
      <c r="G3173" s="7">
        <v>3.7000000476837158</v>
      </c>
      <c r="H3173">
        <v>1.3999999761581421</v>
      </c>
      <c r="I3173">
        <v>0.89999997615814209</v>
      </c>
      <c r="J3173">
        <v>4.4000000953674316</v>
      </c>
      <c r="K3173">
        <v>1.3999999761581421</v>
      </c>
      <c r="L3173">
        <v>4.5</v>
      </c>
      <c r="M3173">
        <v>0.10000000149011612</v>
      </c>
      <c r="P3173">
        <v>0.69999998807907104</v>
      </c>
      <c r="Q3173">
        <v>5.1999998092651367</v>
      </c>
      <c r="S3173">
        <v>3.2000000476837158</v>
      </c>
      <c r="T3173">
        <v>0</v>
      </c>
      <c r="U3173">
        <v>0</v>
      </c>
      <c r="V3173">
        <v>0</v>
      </c>
      <c r="W3173">
        <v>1</v>
      </c>
      <c r="X3173">
        <v>1</v>
      </c>
      <c r="Y3173">
        <v>0</v>
      </c>
      <c r="Z3173">
        <v>0</v>
      </c>
      <c r="AA3173">
        <v>0</v>
      </c>
      <c r="AB3173">
        <v>0</v>
      </c>
      <c r="AC3173">
        <v>1</v>
      </c>
      <c r="AD3173">
        <v>0</v>
      </c>
      <c r="AE3173" s="63"/>
      <c r="AF3173" s="63"/>
      <c r="AG3173">
        <f t="shared" si="49"/>
        <v>0.38541665631863847</v>
      </c>
    </row>
    <row r="3174" spans="1:33" x14ac:dyDescent="0.25">
      <c r="A3174">
        <v>11120</v>
      </c>
      <c r="B3174" t="s">
        <v>169</v>
      </c>
      <c r="C3174" t="s">
        <v>468</v>
      </c>
      <c r="D3174">
        <v>1926</v>
      </c>
      <c r="E3174">
        <v>10.199999809265137</v>
      </c>
      <c r="F3174">
        <v>10.199999809265137</v>
      </c>
      <c r="G3174" s="7">
        <v>5.1999998092651367</v>
      </c>
      <c r="H3174">
        <v>1.2999999523162842</v>
      </c>
      <c r="I3174">
        <v>1.2999999523162842</v>
      </c>
      <c r="J3174">
        <v>3.2000000476837158</v>
      </c>
      <c r="K3174">
        <v>1</v>
      </c>
      <c r="L3174">
        <v>4.3000001907348633</v>
      </c>
      <c r="M3174">
        <v>0.10000000149011612</v>
      </c>
      <c r="P3174">
        <v>0.69999998807907104</v>
      </c>
      <c r="Q3174">
        <v>5</v>
      </c>
      <c r="S3174">
        <v>4.5999999046325684</v>
      </c>
      <c r="T3174">
        <v>0</v>
      </c>
      <c r="U3174">
        <v>0</v>
      </c>
      <c r="V3174">
        <v>0</v>
      </c>
      <c r="W3174">
        <v>1</v>
      </c>
      <c r="X3174">
        <v>1</v>
      </c>
      <c r="Y3174">
        <v>0</v>
      </c>
      <c r="Z3174">
        <v>0</v>
      </c>
      <c r="AA3174">
        <v>0</v>
      </c>
      <c r="AB3174">
        <v>0</v>
      </c>
      <c r="AC3174">
        <v>1</v>
      </c>
      <c r="AD3174">
        <v>0</v>
      </c>
      <c r="AE3174" s="63"/>
      <c r="AF3174" s="63"/>
      <c r="AG3174">
        <f t="shared" si="49"/>
        <v>0.50980391240220746</v>
      </c>
    </row>
    <row r="3175" spans="1:33" x14ac:dyDescent="0.25">
      <c r="A3175">
        <v>11120</v>
      </c>
      <c r="B3175" t="s">
        <v>169</v>
      </c>
      <c r="C3175" t="s">
        <v>469</v>
      </c>
      <c r="D3175">
        <v>1927</v>
      </c>
      <c r="E3175">
        <v>11.600000381469727</v>
      </c>
      <c r="F3175">
        <v>11.600000381469727</v>
      </c>
      <c r="G3175" s="7">
        <v>5.1999998092651367</v>
      </c>
      <c r="H3175">
        <v>1.5</v>
      </c>
      <c r="I3175">
        <v>1.2999999523162842</v>
      </c>
      <c r="J3175">
        <v>4.5999999046325684</v>
      </c>
      <c r="K3175">
        <v>1.3999999761581421</v>
      </c>
      <c r="L3175">
        <v>5.6999998092651367</v>
      </c>
      <c r="M3175">
        <v>0.10000000149011612</v>
      </c>
      <c r="P3175">
        <v>0.30000001192092896</v>
      </c>
      <c r="Q3175">
        <v>6</v>
      </c>
      <c r="S3175">
        <v>5.5</v>
      </c>
      <c r="T3175">
        <v>0</v>
      </c>
      <c r="U3175">
        <v>0</v>
      </c>
      <c r="V3175">
        <v>0</v>
      </c>
      <c r="W3175">
        <v>1</v>
      </c>
      <c r="X3175">
        <v>1</v>
      </c>
      <c r="Y3175">
        <v>0</v>
      </c>
      <c r="Z3175">
        <v>0</v>
      </c>
      <c r="AA3175">
        <v>0</v>
      </c>
      <c r="AB3175">
        <v>0</v>
      </c>
      <c r="AC3175">
        <v>1</v>
      </c>
      <c r="AD3175">
        <v>0</v>
      </c>
      <c r="AE3175" s="63"/>
      <c r="AF3175" s="63"/>
      <c r="AG3175">
        <f t="shared" si="49"/>
        <v>0.4482758308846102</v>
      </c>
    </row>
    <row r="3176" spans="1:33" x14ac:dyDescent="0.25">
      <c r="A3176">
        <v>11120</v>
      </c>
      <c r="B3176" t="s">
        <v>169</v>
      </c>
      <c r="C3176" t="s">
        <v>470</v>
      </c>
      <c r="D3176">
        <v>1928</v>
      </c>
      <c r="E3176">
        <v>27.399999618530273</v>
      </c>
      <c r="F3176">
        <v>27.399999618530273</v>
      </c>
      <c r="G3176" s="7">
        <v>20</v>
      </c>
      <c r="H3176">
        <v>1.3999999761581421</v>
      </c>
      <c r="I3176">
        <v>6.3000001907348633</v>
      </c>
      <c r="J3176">
        <v>5.5</v>
      </c>
      <c r="K3176">
        <v>1.2999999523162842</v>
      </c>
      <c r="L3176">
        <v>11.300000190734863</v>
      </c>
      <c r="M3176">
        <v>0.10000000149011612</v>
      </c>
      <c r="P3176">
        <v>0.40000000596046448</v>
      </c>
      <c r="Q3176">
        <v>11.699999809265137</v>
      </c>
      <c r="S3176">
        <v>13.199999809265137</v>
      </c>
      <c r="T3176">
        <v>0</v>
      </c>
      <c r="U3176">
        <v>0</v>
      </c>
      <c r="V3176">
        <v>0</v>
      </c>
      <c r="W3176">
        <v>1</v>
      </c>
      <c r="X3176">
        <v>1</v>
      </c>
      <c r="Y3176">
        <v>0</v>
      </c>
      <c r="Z3176">
        <v>0</v>
      </c>
      <c r="AA3176">
        <v>0</v>
      </c>
      <c r="AB3176">
        <v>0</v>
      </c>
      <c r="AC3176">
        <v>1</v>
      </c>
      <c r="AD3176">
        <v>0</v>
      </c>
      <c r="AE3176" s="63"/>
      <c r="AF3176" s="63"/>
      <c r="AG3176">
        <f t="shared" si="49"/>
        <v>0.72992701746149857</v>
      </c>
    </row>
    <row r="3177" spans="1:33" x14ac:dyDescent="0.25">
      <c r="A3177">
        <v>11120</v>
      </c>
      <c r="B3177" t="s">
        <v>169</v>
      </c>
      <c r="C3177" t="s">
        <v>471</v>
      </c>
      <c r="D3177">
        <v>1929</v>
      </c>
      <c r="E3177">
        <v>42.400001525878906</v>
      </c>
      <c r="F3177">
        <v>42.400001525878906</v>
      </c>
      <c r="G3177" s="7">
        <v>25</v>
      </c>
      <c r="H3177">
        <v>2.7999999523162842</v>
      </c>
      <c r="I3177">
        <v>12.5</v>
      </c>
      <c r="J3177">
        <v>13.199999809265137</v>
      </c>
      <c r="K3177">
        <v>0.5</v>
      </c>
      <c r="L3177">
        <v>20.600000381469727</v>
      </c>
      <c r="M3177">
        <v>1.3999999761581421</v>
      </c>
      <c r="P3177">
        <v>3.7000000476837158</v>
      </c>
      <c r="Q3177">
        <v>24.30000114440918</v>
      </c>
      <c r="S3177">
        <v>21.399999618530273</v>
      </c>
      <c r="T3177">
        <v>0</v>
      </c>
      <c r="U3177">
        <v>0</v>
      </c>
      <c r="V3177">
        <v>0</v>
      </c>
      <c r="W3177">
        <v>1</v>
      </c>
      <c r="X3177">
        <v>1</v>
      </c>
      <c r="Y3177">
        <v>0</v>
      </c>
      <c r="Z3177">
        <v>0</v>
      </c>
      <c r="AA3177">
        <v>0</v>
      </c>
      <c r="AB3177">
        <v>0</v>
      </c>
      <c r="AC3177">
        <v>1</v>
      </c>
      <c r="AD3177">
        <v>0</v>
      </c>
      <c r="AE3177" s="63"/>
      <c r="AF3177" s="63"/>
      <c r="AG3177">
        <f t="shared" si="49"/>
        <v>0.58962262029026602</v>
      </c>
    </row>
    <row r="3178" spans="1:33" x14ac:dyDescent="0.25">
      <c r="A3178">
        <v>11120</v>
      </c>
      <c r="B3178" t="s">
        <v>169</v>
      </c>
      <c r="C3178" t="s">
        <v>472</v>
      </c>
      <c r="D3178">
        <v>1930</v>
      </c>
      <c r="E3178">
        <v>51.900001525878906</v>
      </c>
      <c r="F3178">
        <v>51.900001525878906</v>
      </c>
      <c r="G3178" s="7">
        <v>25</v>
      </c>
      <c r="H3178">
        <v>3.2999999523162842</v>
      </c>
      <c r="I3178">
        <v>12.5</v>
      </c>
      <c r="J3178">
        <v>21.399999618530273</v>
      </c>
      <c r="K3178">
        <v>0.60000002384185791</v>
      </c>
      <c r="L3178">
        <v>23.299999237060547</v>
      </c>
      <c r="M3178">
        <v>1.7000000476837158</v>
      </c>
      <c r="P3178">
        <v>8.3999996185302734</v>
      </c>
      <c r="Q3178">
        <v>31.69999885559082</v>
      </c>
      <c r="S3178">
        <v>7.4000000953674316</v>
      </c>
      <c r="T3178">
        <v>0</v>
      </c>
      <c r="U3178">
        <v>0</v>
      </c>
      <c r="V3178">
        <v>0</v>
      </c>
      <c r="W3178">
        <v>1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1</v>
      </c>
      <c r="AD3178">
        <v>0</v>
      </c>
      <c r="AE3178" s="63"/>
      <c r="AF3178" s="63"/>
      <c r="AG3178">
        <f t="shared" si="49"/>
        <v>0.48169555423874594</v>
      </c>
    </row>
    <row r="3179" spans="1:33" x14ac:dyDescent="0.25">
      <c r="A3179">
        <v>11120</v>
      </c>
      <c r="B3179" t="s">
        <v>169</v>
      </c>
      <c r="C3179" t="s">
        <v>473</v>
      </c>
      <c r="D3179">
        <v>1931</v>
      </c>
      <c r="E3179">
        <v>38.099998474121094</v>
      </c>
      <c r="F3179">
        <v>38.099998474121094</v>
      </c>
      <c r="G3179" s="7">
        <v>25</v>
      </c>
      <c r="H3179">
        <v>4.5</v>
      </c>
      <c r="I3179">
        <v>22.299999237060547</v>
      </c>
      <c r="J3179">
        <v>8.5</v>
      </c>
      <c r="K3179">
        <v>1.2000000476837158</v>
      </c>
      <c r="L3179">
        <v>9</v>
      </c>
      <c r="M3179">
        <v>2.7999999523162842</v>
      </c>
      <c r="N3179">
        <v>0.10000000149011612</v>
      </c>
      <c r="O3179">
        <v>1</v>
      </c>
      <c r="P3179">
        <v>11.300000190734863</v>
      </c>
      <c r="Q3179">
        <v>20.299999237060547</v>
      </c>
      <c r="S3179">
        <v>2.7000000476837158</v>
      </c>
      <c r="T3179">
        <v>0</v>
      </c>
      <c r="U3179">
        <v>0</v>
      </c>
      <c r="V3179">
        <v>0</v>
      </c>
      <c r="W3179">
        <v>1</v>
      </c>
      <c r="X3179">
        <v>1</v>
      </c>
      <c r="Y3179">
        <v>0</v>
      </c>
      <c r="Z3179">
        <v>0</v>
      </c>
      <c r="AA3179">
        <v>0</v>
      </c>
      <c r="AB3179">
        <v>0</v>
      </c>
      <c r="AC3179">
        <v>1</v>
      </c>
      <c r="AD3179">
        <v>0</v>
      </c>
      <c r="AE3179" s="63"/>
      <c r="AF3179" s="63"/>
      <c r="AG3179">
        <f t="shared" si="49"/>
        <v>0.65616800528170394</v>
      </c>
    </row>
    <row r="3180" spans="1:33" x14ac:dyDescent="0.25">
      <c r="A3180">
        <v>11120</v>
      </c>
      <c r="B3180" t="s">
        <v>169</v>
      </c>
      <c r="C3180" t="s">
        <v>474</v>
      </c>
      <c r="D3180">
        <v>1932</v>
      </c>
      <c r="E3180">
        <v>24.5</v>
      </c>
      <c r="F3180">
        <v>24.5</v>
      </c>
      <c r="G3180" s="7">
        <v>20</v>
      </c>
      <c r="H3180">
        <v>1</v>
      </c>
      <c r="I3180">
        <v>19.700000762939453</v>
      </c>
      <c r="J3180">
        <v>3.4000000953674316</v>
      </c>
      <c r="K3180">
        <v>0.69999998807907104</v>
      </c>
      <c r="L3180">
        <v>5.9000000953674316</v>
      </c>
      <c r="M3180">
        <v>1</v>
      </c>
      <c r="O3180">
        <v>0.69999998807907104</v>
      </c>
      <c r="P3180">
        <v>10.600000381469727</v>
      </c>
      <c r="Q3180">
        <v>16.5</v>
      </c>
      <c r="S3180">
        <v>4.1999998092651367</v>
      </c>
      <c r="T3180">
        <v>0</v>
      </c>
      <c r="U3180">
        <v>0</v>
      </c>
      <c r="V3180">
        <v>0</v>
      </c>
      <c r="W3180">
        <v>1</v>
      </c>
      <c r="X3180">
        <v>1</v>
      </c>
      <c r="Y3180">
        <v>0</v>
      </c>
      <c r="Z3180">
        <v>0</v>
      </c>
      <c r="AA3180">
        <v>0</v>
      </c>
      <c r="AB3180">
        <v>0</v>
      </c>
      <c r="AC3180">
        <v>1</v>
      </c>
      <c r="AD3180">
        <v>0</v>
      </c>
      <c r="AE3180" s="63"/>
      <c r="AF3180" s="63"/>
      <c r="AG3180">
        <f t="shared" si="49"/>
        <v>0.81632653061224492</v>
      </c>
    </row>
    <row r="3181" spans="1:33" x14ac:dyDescent="0.25">
      <c r="A3181">
        <v>11120</v>
      </c>
      <c r="B3181" t="s">
        <v>169</v>
      </c>
      <c r="C3181" t="s">
        <v>475</v>
      </c>
      <c r="D3181">
        <v>1933</v>
      </c>
      <c r="E3181">
        <v>28.5</v>
      </c>
      <c r="F3181">
        <v>28.5</v>
      </c>
      <c r="G3181" s="7">
        <v>20</v>
      </c>
      <c r="H3181">
        <v>0.40000000596046448</v>
      </c>
      <c r="I3181">
        <v>20</v>
      </c>
      <c r="J3181">
        <v>5.5999999046325684</v>
      </c>
      <c r="K3181">
        <v>2.0999999046325684</v>
      </c>
      <c r="L3181">
        <v>2.7999999523162842</v>
      </c>
      <c r="M3181">
        <v>1.2000000476837158</v>
      </c>
      <c r="N3181">
        <v>1.3999999761581421</v>
      </c>
      <c r="P3181">
        <v>14.399999618530273</v>
      </c>
      <c r="Q3181">
        <v>17.19999885559082</v>
      </c>
      <c r="S3181">
        <v>4.0999999046325684</v>
      </c>
      <c r="T3181">
        <v>0</v>
      </c>
      <c r="U3181">
        <v>0</v>
      </c>
      <c r="V3181">
        <v>0</v>
      </c>
      <c r="W3181">
        <v>1</v>
      </c>
      <c r="X3181">
        <v>1</v>
      </c>
      <c r="Y3181">
        <v>0</v>
      </c>
      <c r="Z3181">
        <v>0</v>
      </c>
      <c r="AA3181">
        <v>0</v>
      </c>
      <c r="AB3181">
        <v>0</v>
      </c>
      <c r="AC3181">
        <v>1</v>
      </c>
      <c r="AD3181">
        <v>0</v>
      </c>
      <c r="AE3181" s="63"/>
      <c r="AF3181" s="63"/>
      <c r="AG3181">
        <f t="shared" si="49"/>
        <v>0.70175438596491224</v>
      </c>
    </row>
    <row r="3182" spans="1:33" x14ac:dyDescent="0.25">
      <c r="A3182">
        <v>11120</v>
      </c>
      <c r="B3182" t="s">
        <v>169</v>
      </c>
      <c r="C3182" t="s">
        <v>476</v>
      </c>
      <c r="D3182">
        <v>1934</v>
      </c>
      <c r="E3182">
        <v>28.399999618530273</v>
      </c>
      <c r="F3182">
        <v>28.399999618530273</v>
      </c>
      <c r="G3182" s="7">
        <v>20</v>
      </c>
      <c r="H3182">
        <v>0.80000001192092896</v>
      </c>
      <c r="I3182">
        <v>20</v>
      </c>
      <c r="J3182">
        <v>5.0999999046325684</v>
      </c>
      <c r="K3182">
        <v>2.2999999523162842</v>
      </c>
      <c r="L3182">
        <v>3.5</v>
      </c>
      <c r="M3182">
        <v>1.7999999523162842</v>
      </c>
      <c r="N3182">
        <v>1</v>
      </c>
      <c r="P3182">
        <v>12.699999809265137</v>
      </c>
      <c r="Q3182">
        <v>16.200000762939453</v>
      </c>
      <c r="S3182">
        <v>3.7999999523162842</v>
      </c>
      <c r="T3182">
        <v>0</v>
      </c>
      <c r="U3182">
        <v>0</v>
      </c>
      <c r="V3182">
        <v>0</v>
      </c>
      <c r="W3182">
        <v>1</v>
      </c>
      <c r="X3182">
        <v>1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0</v>
      </c>
      <c r="AE3182" s="63"/>
      <c r="AF3182" s="63"/>
      <c r="AG3182">
        <f t="shared" si="49"/>
        <v>0.70422536157185411</v>
      </c>
    </row>
    <row r="3183" spans="1:33" x14ac:dyDescent="0.25">
      <c r="A3183">
        <v>11120</v>
      </c>
      <c r="B3183" t="s">
        <v>169</v>
      </c>
      <c r="C3183" t="s">
        <v>477</v>
      </c>
      <c r="D3183">
        <v>1935</v>
      </c>
      <c r="E3183">
        <v>28.899999618530273</v>
      </c>
      <c r="F3183">
        <v>28.899999618530273</v>
      </c>
      <c r="G3183" s="7">
        <v>20</v>
      </c>
      <c r="H3183">
        <v>0.80000001192092896</v>
      </c>
      <c r="I3183">
        <v>20</v>
      </c>
      <c r="J3183">
        <v>4.0999999046325684</v>
      </c>
      <c r="K3183">
        <v>1.8999999761581421</v>
      </c>
      <c r="L3183">
        <v>2.7000000476837158</v>
      </c>
      <c r="M3183">
        <v>2.5</v>
      </c>
      <c r="N3183">
        <v>0.30000001192092896</v>
      </c>
      <c r="P3183">
        <v>8.3000001907348633</v>
      </c>
      <c r="Q3183">
        <v>11</v>
      </c>
      <c r="S3183">
        <v>5</v>
      </c>
      <c r="T3183">
        <v>0</v>
      </c>
      <c r="U3183">
        <v>0</v>
      </c>
      <c r="V3183">
        <v>0</v>
      </c>
      <c r="W3183">
        <v>1</v>
      </c>
      <c r="X3183">
        <v>1</v>
      </c>
      <c r="Y3183">
        <v>0</v>
      </c>
      <c r="Z3183">
        <v>0</v>
      </c>
      <c r="AA3183">
        <v>0</v>
      </c>
      <c r="AB3183">
        <v>0</v>
      </c>
      <c r="AC3183">
        <v>1</v>
      </c>
      <c r="AD3183">
        <v>0</v>
      </c>
      <c r="AE3183" s="63"/>
      <c r="AF3183" s="63"/>
      <c r="AG3183">
        <f t="shared" si="49"/>
        <v>0.69204153162605164</v>
      </c>
    </row>
    <row r="3184" spans="1:33" x14ac:dyDescent="0.25">
      <c r="A3184">
        <v>11120</v>
      </c>
      <c r="B3184" t="s">
        <v>169</v>
      </c>
      <c r="C3184" t="s">
        <v>478</v>
      </c>
      <c r="D3184">
        <v>1936</v>
      </c>
      <c r="E3184">
        <v>28.100000381469727</v>
      </c>
      <c r="F3184">
        <v>28.100000381469727</v>
      </c>
      <c r="G3184" s="7">
        <v>13</v>
      </c>
      <c r="H3184">
        <v>1.6000000238418579</v>
      </c>
      <c r="I3184">
        <v>13</v>
      </c>
      <c r="J3184">
        <v>5.3000001907348633</v>
      </c>
      <c r="K3184">
        <v>2.9000000953674316</v>
      </c>
      <c r="L3184">
        <v>2.4000000953674316</v>
      </c>
      <c r="M3184">
        <v>2.5</v>
      </c>
      <c r="N3184">
        <v>0.30000001192092896</v>
      </c>
      <c r="P3184">
        <v>9.3000001907348633</v>
      </c>
      <c r="Q3184">
        <v>11.700000762939453</v>
      </c>
      <c r="S3184">
        <v>5.3000001907348633</v>
      </c>
      <c r="T3184">
        <v>0</v>
      </c>
      <c r="U3184">
        <v>0</v>
      </c>
      <c r="V3184">
        <v>0</v>
      </c>
      <c r="W3184">
        <v>1</v>
      </c>
      <c r="X3184">
        <v>1</v>
      </c>
      <c r="Y3184">
        <v>0</v>
      </c>
      <c r="Z3184">
        <v>0</v>
      </c>
      <c r="AA3184">
        <v>0</v>
      </c>
      <c r="AB3184">
        <v>0</v>
      </c>
      <c r="AC3184">
        <v>1</v>
      </c>
      <c r="AD3184">
        <v>0</v>
      </c>
      <c r="AE3184" s="63"/>
      <c r="AF3184" s="63"/>
      <c r="AG3184">
        <f t="shared" si="49"/>
        <v>0.46263344567684506</v>
      </c>
    </row>
    <row r="3185" spans="1:33" x14ac:dyDescent="0.25">
      <c r="A3185">
        <v>11120</v>
      </c>
      <c r="B3185" t="s">
        <v>169</v>
      </c>
      <c r="C3185" t="s">
        <v>479</v>
      </c>
      <c r="D3185">
        <v>1937</v>
      </c>
      <c r="E3185">
        <v>42.099998474121094</v>
      </c>
      <c r="F3185">
        <v>42.099998474121094</v>
      </c>
      <c r="G3185" s="7">
        <v>13</v>
      </c>
      <c r="H3185">
        <v>1.6000000238418579</v>
      </c>
      <c r="I3185">
        <v>13</v>
      </c>
      <c r="J3185">
        <v>5.6999998092651367</v>
      </c>
      <c r="K3185">
        <v>2.5999999046325684</v>
      </c>
      <c r="L3185">
        <v>1.7999999523162842</v>
      </c>
      <c r="M3185">
        <v>4.4000000953674316</v>
      </c>
      <c r="N3185">
        <v>0.40000000596046448</v>
      </c>
      <c r="P3185">
        <v>9.1999998092651367</v>
      </c>
      <c r="Q3185">
        <v>11</v>
      </c>
      <c r="S3185">
        <v>4.9000000953674316</v>
      </c>
      <c r="T3185">
        <v>0</v>
      </c>
      <c r="U3185">
        <v>0</v>
      </c>
      <c r="V3185">
        <v>0</v>
      </c>
      <c r="W3185">
        <v>1</v>
      </c>
      <c r="X3185">
        <v>1</v>
      </c>
      <c r="Y3185">
        <v>0</v>
      </c>
      <c r="Z3185">
        <v>0</v>
      </c>
      <c r="AA3185">
        <v>0</v>
      </c>
      <c r="AB3185">
        <v>0</v>
      </c>
      <c r="AC3185">
        <v>1</v>
      </c>
      <c r="AD3185">
        <v>0</v>
      </c>
      <c r="AE3185" s="63"/>
      <c r="AF3185" s="63"/>
      <c r="AG3185">
        <f t="shared" si="49"/>
        <v>0.30878860976660394</v>
      </c>
    </row>
    <row r="3186" spans="1:33" x14ac:dyDescent="0.25">
      <c r="A3186">
        <v>11120</v>
      </c>
      <c r="B3186" t="s">
        <v>169</v>
      </c>
      <c r="C3186" t="s">
        <v>480</v>
      </c>
      <c r="D3186">
        <v>1938</v>
      </c>
      <c r="E3186">
        <v>48.200000762939453</v>
      </c>
      <c r="F3186">
        <v>48.200000762939453</v>
      </c>
      <c r="G3186" s="7">
        <v>13</v>
      </c>
      <c r="H3186">
        <v>1.7000000476837158</v>
      </c>
      <c r="I3186">
        <v>13</v>
      </c>
      <c r="J3186">
        <v>5.5999999046325684</v>
      </c>
      <c r="K3186">
        <v>3.2999999523162842</v>
      </c>
      <c r="L3186">
        <v>1.7000000476837158</v>
      </c>
      <c r="M3186">
        <v>3.9000000953674316</v>
      </c>
      <c r="N3186">
        <v>0.69999998807907104</v>
      </c>
      <c r="O3186">
        <v>0.89999997615814209</v>
      </c>
      <c r="P3186">
        <v>9.3000001907348633</v>
      </c>
      <c r="Q3186">
        <v>11</v>
      </c>
      <c r="S3186">
        <v>7.0999999046325684</v>
      </c>
      <c r="T3186">
        <v>0</v>
      </c>
      <c r="U3186">
        <v>0</v>
      </c>
      <c r="V3186">
        <v>0</v>
      </c>
      <c r="W3186">
        <v>1</v>
      </c>
      <c r="X3186">
        <v>1</v>
      </c>
      <c r="Y3186">
        <v>0</v>
      </c>
      <c r="Z3186">
        <v>0</v>
      </c>
      <c r="AA3186">
        <v>0</v>
      </c>
      <c r="AB3186">
        <v>0</v>
      </c>
      <c r="AC3186">
        <v>1</v>
      </c>
      <c r="AD3186">
        <v>0</v>
      </c>
      <c r="AE3186" s="63"/>
      <c r="AF3186" s="63"/>
      <c r="AG3186">
        <f t="shared" si="49"/>
        <v>0.26970953929933511</v>
      </c>
    </row>
    <row r="3187" spans="1:33" s="4" customFormat="1" x14ac:dyDescent="0.25">
      <c r="A3187" s="4">
        <v>11120</v>
      </c>
      <c r="B3187" s="4" t="s">
        <v>169</v>
      </c>
      <c r="C3187" s="4" t="s">
        <v>481</v>
      </c>
      <c r="D3187" s="4">
        <v>1939</v>
      </c>
      <c r="E3187" s="4">
        <v>43.200000762939453</v>
      </c>
      <c r="F3187" s="4">
        <v>43.200000762939453</v>
      </c>
      <c r="G3187" s="7">
        <v>13</v>
      </c>
      <c r="H3187" s="4">
        <v>1.3999999761581421</v>
      </c>
      <c r="I3187" s="4">
        <v>13</v>
      </c>
      <c r="J3187" s="4">
        <v>7.3000001907348633</v>
      </c>
      <c r="K3187" s="4">
        <v>4.4000000953674316</v>
      </c>
      <c r="L3187" s="4">
        <v>3.5999999046325684</v>
      </c>
      <c r="M3187" s="4">
        <v>3.7999999523162842</v>
      </c>
      <c r="N3187" s="4">
        <v>0.20000000298023224</v>
      </c>
      <c r="O3187" s="4">
        <v>0.40000000596046448</v>
      </c>
      <c r="P3187" s="4">
        <v>8.1000003814697266</v>
      </c>
      <c r="Q3187" s="4">
        <v>11.700000762939453</v>
      </c>
      <c r="T3187" s="4">
        <v>0</v>
      </c>
      <c r="U3187" s="4">
        <v>0</v>
      </c>
      <c r="V3187" s="4">
        <v>0</v>
      </c>
      <c r="W3187" s="4">
        <v>1</v>
      </c>
      <c r="X3187" s="4">
        <v>1</v>
      </c>
      <c r="Y3187" s="4">
        <v>0</v>
      </c>
      <c r="Z3187" s="4">
        <v>0</v>
      </c>
      <c r="AA3187" s="4">
        <v>0</v>
      </c>
      <c r="AB3187" s="4">
        <v>0</v>
      </c>
      <c r="AC3187" s="4">
        <v>1</v>
      </c>
      <c r="AD3187" s="4">
        <v>0</v>
      </c>
      <c r="AE3187" s="63"/>
      <c r="AF3187" s="63"/>
      <c r="AG3187">
        <f t="shared" si="49"/>
        <v>0.30092592061138296</v>
      </c>
    </row>
    <row r="3188" spans="1:33" x14ac:dyDescent="0.25">
      <c r="A3188">
        <v>11121</v>
      </c>
      <c r="B3188" t="s">
        <v>170</v>
      </c>
      <c r="C3188" t="s">
        <v>458</v>
      </c>
      <c r="D3188">
        <v>1916</v>
      </c>
      <c r="E3188">
        <v>9.2600002288818359</v>
      </c>
      <c r="F3188">
        <v>9.2600002288818359</v>
      </c>
      <c r="G3188" s="7">
        <v>6</v>
      </c>
      <c r="H3188">
        <v>0</v>
      </c>
      <c r="I3188">
        <v>2.2400000095367432</v>
      </c>
      <c r="J3188">
        <v>3.2599999904632568</v>
      </c>
      <c r="K3188">
        <v>0</v>
      </c>
      <c r="L3188">
        <v>0.43999999761581421</v>
      </c>
      <c r="M3188">
        <v>0.93000000715255737</v>
      </c>
      <c r="P3188">
        <v>3.4100000858306885</v>
      </c>
      <c r="Q3188">
        <v>3.8500001430511475</v>
      </c>
      <c r="T3188">
        <v>0</v>
      </c>
      <c r="U3188">
        <v>0</v>
      </c>
      <c r="V3188">
        <v>0</v>
      </c>
      <c r="W3188">
        <v>1</v>
      </c>
      <c r="X3188">
        <v>1</v>
      </c>
      <c r="Y3188">
        <v>0</v>
      </c>
      <c r="Z3188">
        <v>0</v>
      </c>
      <c r="AA3188">
        <v>0</v>
      </c>
      <c r="AB3188">
        <v>1</v>
      </c>
      <c r="AC3188">
        <v>0</v>
      </c>
      <c r="AD3188">
        <v>0</v>
      </c>
      <c r="AE3188" s="63">
        <f>AVERAGE(G3188)</f>
        <v>6</v>
      </c>
      <c r="AF3188" s="64" t="e">
        <f>_xlfn.VAR.S(G3188)</f>
        <v>#DIV/0!</v>
      </c>
      <c r="AG3188">
        <f t="shared" si="49"/>
        <v>0.64794814813136481</v>
      </c>
    </row>
    <row r="3189" spans="1:33" s="4" customFormat="1" x14ac:dyDescent="0.25">
      <c r="A3189" s="4">
        <v>11121</v>
      </c>
      <c r="B3189" t="s">
        <v>170</v>
      </c>
      <c r="C3189" s="4" t="s">
        <v>11</v>
      </c>
      <c r="D3189" s="4">
        <v>1919</v>
      </c>
      <c r="G3189" s="7"/>
      <c r="Q3189" s="4">
        <v>0</v>
      </c>
      <c r="T3189" s="4">
        <v>1</v>
      </c>
      <c r="U3189" s="4">
        <v>1</v>
      </c>
      <c r="V3189" s="4">
        <v>1</v>
      </c>
      <c r="W3189" s="4">
        <v>0</v>
      </c>
      <c r="X3189" s="4">
        <v>1</v>
      </c>
      <c r="Y3189" s="4">
        <v>0</v>
      </c>
      <c r="Z3189" s="4">
        <v>0</v>
      </c>
      <c r="AA3189" s="4">
        <v>0</v>
      </c>
      <c r="AB3189" s="4">
        <v>1</v>
      </c>
      <c r="AC3189" s="4">
        <v>0</v>
      </c>
      <c r="AD3189" s="4">
        <v>0</v>
      </c>
      <c r="AE3189" s="63"/>
      <c r="AF3189" s="64"/>
      <c r="AG3189" t="e">
        <f t="shared" si="49"/>
        <v>#DIV/0!</v>
      </c>
    </row>
    <row r="3190" spans="1:33" x14ac:dyDescent="0.25">
      <c r="A3190">
        <v>11122</v>
      </c>
      <c r="B3190" t="s">
        <v>171</v>
      </c>
      <c r="C3190" t="s">
        <v>456</v>
      </c>
      <c r="D3190">
        <v>1914</v>
      </c>
      <c r="E3190">
        <v>1.0399999618530273</v>
      </c>
      <c r="F3190">
        <v>1.0399999618530273</v>
      </c>
      <c r="G3190" s="7">
        <v>1</v>
      </c>
      <c r="H3190">
        <v>3.9999999105930328E-2</v>
      </c>
      <c r="I3190">
        <v>0.5</v>
      </c>
      <c r="J3190">
        <v>0</v>
      </c>
      <c r="K3190">
        <v>0.17000000178813934</v>
      </c>
      <c r="L3190">
        <v>0</v>
      </c>
      <c r="M3190">
        <v>0.23999999463558197</v>
      </c>
      <c r="P3190">
        <v>9.0000003576278687E-2</v>
      </c>
      <c r="Q3190">
        <v>9.0000003576278687E-2</v>
      </c>
      <c r="T3190">
        <v>0</v>
      </c>
      <c r="U3190">
        <v>0</v>
      </c>
      <c r="V3190">
        <v>0</v>
      </c>
      <c r="W3190">
        <v>1</v>
      </c>
      <c r="X3190">
        <v>1</v>
      </c>
      <c r="Y3190">
        <v>0</v>
      </c>
      <c r="Z3190">
        <v>0</v>
      </c>
      <c r="AA3190">
        <v>0</v>
      </c>
      <c r="AB3190">
        <v>1</v>
      </c>
      <c r="AC3190">
        <v>0</v>
      </c>
      <c r="AD3190">
        <v>0</v>
      </c>
      <c r="AE3190" s="63">
        <f>AVERAGE(G3190)</f>
        <v>1</v>
      </c>
      <c r="AG3190">
        <f t="shared" si="49"/>
        <v>0.96153849680748338</v>
      </c>
    </row>
    <row r="3191" spans="1:33" s="4" customFormat="1" x14ac:dyDescent="0.25">
      <c r="A3191" s="4">
        <v>11122</v>
      </c>
      <c r="B3191" t="s">
        <v>171</v>
      </c>
      <c r="C3191" s="4" t="s">
        <v>11</v>
      </c>
      <c r="D3191" s="4">
        <v>1915</v>
      </c>
      <c r="G3191" s="7"/>
      <c r="Q3191" s="4">
        <v>0</v>
      </c>
      <c r="T3191" s="4">
        <v>1</v>
      </c>
      <c r="U3191" s="4">
        <v>1</v>
      </c>
      <c r="V3191" s="4">
        <v>1</v>
      </c>
      <c r="W3191" s="4">
        <v>0</v>
      </c>
      <c r="X3191" s="4">
        <v>1</v>
      </c>
      <c r="Y3191" s="4">
        <v>0</v>
      </c>
      <c r="Z3191" s="4">
        <v>0</v>
      </c>
      <c r="AA3191" s="4">
        <v>0</v>
      </c>
      <c r="AB3191" s="4">
        <v>1</v>
      </c>
      <c r="AC3191" s="4">
        <v>0</v>
      </c>
      <c r="AD3191" s="4">
        <v>0</v>
      </c>
      <c r="AE3191" s="63"/>
      <c r="AF3191" s="10"/>
      <c r="AG3191" t="e">
        <f t="shared" si="49"/>
        <v>#DIV/0!</v>
      </c>
    </row>
    <row r="3192" spans="1:33" x14ac:dyDescent="0.25">
      <c r="A3192">
        <v>11123</v>
      </c>
      <c r="B3192" t="s">
        <v>172</v>
      </c>
      <c r="C3192" t="s">
        <v>463</v>
      </c>
      <c r="D3192">
        <v>1921</v>
      </c>
      <c r="E3192">
        <v>9.6999998092651367</v>
      </c>
      <c r="F3192">
        <v>9.6999998092651367</v>
      </c>
      <c r="G3192" s="7">
        <v>3.5</v>
      </c>
      <c r="H3192">
        <v>0.40000000596046448</v>
      </c>
      <c r="I3192">
        <v>3.5</v>
      </c>
      <c r="J3192">
        <v>5.6999998092651367</v>
      </c>
      <c r="K3192">
        <v>0.69999998807907104</v>
      </c>
      <c r="L3192">
        <v>4.4000000953674316</v>
      </c>
      <c r="M3192">
        <v>0.60000002384185791</v>
      </c>
      <c r="O3192">
        <v>0.20000000298023224</v>
      </c>
      <c r="P3192">
        <v>3.2999999523162842</v>
      </c>
      <c r="Q3192">
        <v>7.6999998092651367</v>
      </c>
      <c r="S3192">
        <v>7</v>
      </c>
      <c r="T3192">
        <v>0</v>
      </c>
      <c r="U3192">
        <v>0</v>
      </c>
      <c r="V3192">
        <v>0</v>
      </c>
      <c r="W3192">
        <v>1</v>
      </c>
      <c r="X3192">
        <v>0</v>
      </c>
      <c r="Y3192">
        <v>0</v>
      </c>
      <c r="Z3192">
        <v>0</v>
      </c>
      <c r="AA3192">
        <v>0</v>
      </c>
      <c r="AB3192">
        <v>1</v>
      </c>
      <c r="AC3192">
        <v>0</v>
      </c>
      <c r="AD3192">
        <v>0</v>
      </c>
      <c r="AE3192" s="63">
        <f>AVERAGE(G3192:G3209)</f>
        <v>9.1111111111111107</v>
      </c>
      <c r="AF3192" s="63">
        <f>_xlfn.VAR.S(G3192:G3209)</f>
        <v>14.898692810457518</v>
      </c>
      <c r="AG3192">
        <f t="shared" si="49"/>
        <v>0.36082474936307829</v>
      </c>
    </row>
    <row r="3193" spans="1:33" x14ac:dyDescent="0.25">
      <c r="A3193">
        <v>11123</v>
      </c>
      <c r="B3193" t="s">
        <v>172</v>
      </c>
      <c r="C3193" t="s">
        <v>464</v>
      </c>
      <c r="D3193">
        <v>1922</v>
      </c>
      <c r="E3193">
        <v>11.100000381469727</v>
      </c>
      <c r="F3193">
        <v>11.100000381469727</v>
      </c>
      <c r="G3193" s="7">
        <v>3.5</v>
      </c>
      <c r="H3193">
        <v>0.5</v>
      </c>
      <c r="I3193">
        <v>3.5</v>
      </c>
      <c r="J3193">
        <v>7</v>
      </c>
      <c r="K3193">
        <v>0.89999997615814209</v>
      </c>
      <c r="L3193">
        <v>6.3000001907348633</v>
      </c>
      <c r="M3193">
        <v>0.69999998807907104</v>
      </c>
      <c r="O3193">
        <v>0.10000000149011612</v>
      </c>
      <c r="P3193">
        <v>2.4000000953674316</v>
      </c>
      <c r="Q3193">
        <v>8.7000007629394531</v>
      </c>
      <c r="S3193">
        <v>8.6000003814697266</v>
      </c>
      <c r="T3193">
        <v>0</v>
      </c>
      <c r="U3193">
        <v>0</v>
      </c>
      <c r="V3193">
        <v>0</v>
      </c>
      <c r="W3193">
        <v>1</v>
      </c>
      <c r="X3193">
        <v>0</v>
      </c>
      <c r="Y3193">
        <v>0</v>
      </c>
      <c r="Z3193">
        <v>0</v>
      </c>
      <c r="AA3193">
        <v>0</v>
      </c>
      <c r="AB3193">
        <v>1</v>
      </c>
      <c r="AC3193">
        <v>0</v>
      </c>
      <c r="AD3193">
        <v>0</v>
      </c>
      <c r="AE3193" s="63"/>
      <c r="AF3193" s="63"/>
      <c r="AG3193">
        <f t="shared" si="49"/>
        <v>0.31531530447898715</v>
      </c>
    </row>
    <row r="3194" spans="1:33" x14ac:dyDescent="0.25">
      <c r="A3194">
        <v>11123</v>
      </c>
      <c r="B3194" t="s">
        <v>172</v>
      </c>
      <c r="C3194" t="s">
        <v>465</v>
      </c>
      <c r="D3194">
        <v>1923</v>
      </c>
      <c r="E3194">
        <v>12.600000381469727</v>
      </c>
      <c r="F3194">
        <v>12.600000381469727</v>
      </c>
      <c r="G3194" s="7">
        <v>3.5</v>
      </c>
      <c r="H3194">
        <v>0.5</v>
      </c>
      <c r="I3194">
        <v>3.5</v>
      </c>
      <c r="J3194">
        <v>8.6000003814697266</v>
      </c>
      <c r="K3194">
        <v>0.89999997615814209</v>
      </c>
      <c r="L3194">
        <v>6.3000001907348633</v>
      </c>
      <c r="M3194">
        <v>0.60000002384185791</v>
      </c>
      <c r="O3194">
        <v>0.20000000298023224</v>
      </c>
      <c r="P3194">
        <v>3.5999999046325684</v>
      </c>
      <c r="Q3194">
        <v>9.8999996185302734</v>
      </c>
      <c r="S3194">
        <v>8.5</v>
      </c>
      <c r="T3194">
        <v>0</v>
      </c>
      <c r="U3194">
        <v>0</v>
      </c>
      <c r="V3194">
        <v>0</v>
      </c>
      <c r="W3194">
        <v>1</v>
      </c>
      <c r="X3194">
        <v>0</v>
      </c>
      <c r="Y3194">
        <v>0</v>
      </c>
      <c r="Z3194">
        <v>0</v>
      </c>
      <c r="AA3194">
        <v>0</v>
      </c>
      <c r="AB3194">
        <v>1</v>
      </c>
      <c r="AC3194">
        <v>0</v>
      </c>
      <c r="AD3194">
        <v>0</v>
      </c>
      <c r="AE3194" s="63"/>
      <c r="AF3194" s="63"/>
      <c r="AG3194">
        <f t="shared" si="49"/>
        <v>0.27777776936795162</v>
      </c>
    </row>
    <row r="3195" spans="1:33" x14ac:dyDescent="0.25">
      <c r="A3195">
        <v>11123</v>
      </c>
      <c r="B3195" t="s">
        <v>172</v>
      </c>
      <c r="C3195" t="s">
        <v>466</v>
      </c>
      <c r="D3195">
        <v>1924</v>
      </c>
      <c r="E3195">
        <v>13.800000190734863</v>
      </c>
      <c r="F3195">
        <v>13.800000190734863</v>
      </c>
      <c r="G3195" s="7">
        <v>4.5</v>
      </c>
      <c r="H3195">
        <v>0.80000001192092896</v>
      </c>
      <c r="I3195">
        <v>4.5</v>
      </c>
      <c r="J3195">
        <v>8.5</v>
      </c>
      <c r="K3195">
        <v>0.40000000596046448</v>
      </c>
      <c r="L3195">
        <v>6.0999999046325684</v>
      </c>
      <c r="M3195">
        <v>0.60000002384185791</v>
      </c>
      <c r="O3195">
        <v>0.20000000298023224</v>
      </c>
      <c r="P3195">
        <v>5.5</v>
      </c>
      <c r="Q3195">
        <v>11.600000381469727</v>
      </c>
      <c r="S3195">
        <v>14.199999809265137</v>
      </c>
      <c r="T3195">
        <v>0</v>
      </c>
      <c r="U3195">
        <v>0</v>
      </c>
      <c r="V3195">
        <v>0</v>
      </c>
      <c r="W3195">
        <v>1</v>
      </c>
      <c r="X3195">
        <v>0</v>
      </c>
      <c r="Y3195">
        <v>0</v>
      </c>
      <c r="Z3195">
        <v>0</v>
      </c>
      <c r="AA3195">
        <v>0</v>
      </c>
      <c r="AB3195">
        <v>1</v>
      </c>
      <c r="AC3195">
        <v>0</v>
      </c>
      <c r="AD3195">
        <v>0</v>
      </c>
      <c r="AE3195" s="63"/>
      <c r="AF3195" s="63"/>
      <c r="AG3195">
        <f t="shared" si="49"/>
        <v>0.32608695201477172</v>
      </c>
    </row>
    <row r="3196" spans="1:33" x14ac:dyDescent="0.25">
      <c r="A3196">
        <v>11123</v>
      </c>
      <c r="B3196" t="s">
        <v>172</v>
      </c>
      <c r="C3196" t="s">
        <v>467</v>
      </c>
      <c r="D3196">
        <v>1925</v>
      </c>
      <c r="E3196">
        <v>20.299999237060547</v>
      </c>
      <c r="F3196">
        <v>20.299999237060547</v>
      </c>
      <c r="G3196" s="7">
        <v>4.5</v>
      </c>
      <c r="H3196">
        <v>1.6000000238418579</v>
      </c>
      <c r="I3196">
        <v>4.5</v>
      </c>
      <c r="J3196">
        <v>14.199999809265137</v>
      </c>
      <c r="K3196">
        <v>1.1000000238418579</v>
      </c>
      <c r="L3196">
        <v>10.600000381469727</v>
      </c>
      <c r="M3196">
        <v>0.69999998807907104</v>
      </c>
      <c r="O3196">
        <v>0.60000002384185791</v>
      </c>
      <c r="P3196">
        <v>6</v>
      </c>
      <c r="Q3196">
        <v>16.600000381469727</v>
      </c>
      <c r="S3196">
        <v>20.600000381469727</v>
      </c>
      <c r="T3196">
        <v>0</v>
      </c>
      <c r="U3196">
        <v>0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1</v>
      </c>
      <c r="AC3196">
        <v>0</v>
      </c>
      <c r="AD3196">
        <v>0</v>
      </c>
      <c r="AE3196" s="63"/>
      <c r="AF3196" s="63"/>
      <c r="AG3196">
        <f t="shared" si="49"/>
        <v>0.22167488517854758</v>
      </c>
    </row>
    <row r="3197" spans="1:33" x14ac:dyDescent="0.25">
      <c r="A3197">
        <v>11123</v>
      </c>
      <c r="B3197" t="s">
        <v>172</v>
      </c>
      <c r="C3197" t="s">
        <v>468</v>
      </c>
      <c r="D3197">
        <v>1926</v>
      </c>
      <c r="E3197">
        <v>28.299999237060547</v>
      </c>
      <c r="F3197">
        <v>28.299999237060547</v>
      </c>
      <c r="G3197" s="7">
        <v>6</v>
      </c>
      <c r="H3197">
        <v>1.5</v>
      </c>
      <c r="I3197">
        <v>6</v>
      </c>
      <c r="J3197">
        <v>20.600000381469727</v>
      </c>
      <c r="K3197">
        <v>1.2000000476837158</v>
      </c>
      <c r="L3197">
        <v>12.699999809265137</v>
      </c>
      <c r="M3197">
        <v>0.40000000596046448</v>
      </c>
      <c r="O3197">
        <v>0.40000000596046448</v>
      </c>
      <c r="P3197">
        <v>10.5</v>
      </c>
      <c r="Q3197">
        <v>23.200000762939453</v>
      </c>
      <c r="S3197">
        <v>26.700000762939453</v>
      </c>
      <c r="T3197">
        <v>0</v>
      </c>
      <c r="U3197">
        <v>0</v>
      </c>
      <c r="V3197">
        <v>0</v>
      </c>
      <c r="W3197">
        <v>1</v>
      </c>
      <c r="X3197">
        <v>0</v>
      </c>
      <c r="Y3197">
        <v>0</v>
      </c>
      <c r="Z3197">
        <v>0</v>
      </c>
      <c r="AA3197">
        <v>0</v>
      </c>
      <c r="AB3197">
        <v>1</v>
      </c>
      <c r="AC3197">
        <v>0</v>
      </c>
      <c r="AD3197">
        <v>0</v>
      </c>
      <c r="AE3197" s="63"/>
      <c r="AF3197" s="63"/>
      <c r="AG3197">
        <f t="shared" si="49"/>
        <v>0.21201413999130572</v>
      </c>
    </row>
    <row r="3198" spans="1:33" x14ac:dyDescent="0.25">
      <c r="A3198">
        <v>11123</v>
      </c>
      <c r="B3198" t="s">
        <v>172</v>
      </c>
      <c r="C3198" t="s">
        <v>469</v>
      </c>
      <c r="D3198">
        <v>1927</v>
      </c>
      <c r="E3198">
        <v>36.599998474121094</v>
      </c>
      <c r="F3198">
        <v>36.599998474121094</v>
      </c>
      <c r="G3198" s="7">
        <v>8</v>
      </c>
      <c r="H3198">
        <v>1.8999999761581421</v>
      </c>
      <c r="I3198">
        <v>8</v>
      </c>
      <c r="J3198">
        <v>26.700000762939453</v>
      </c>
      <c r="K3198">
        <v>1.7000000476837158</v>
      </c>
      <c r="L3198">
        <v>16.200000762939453</v>
      </c>
      <c r="M3198">
        <v>0.5</v>
      </c>
      <c r="O3198">
        <v>2.0999999046325684</v>
      </c>
      <c r="P3198">
        <v>11.800000190734863</v>
      </c>
      <c r="Q3198">
        <v>28</v>
      </c>
      <c r="S3198">
        <v>29.200000762939453</v>
      </c>
      <c r="T3198">
        <v>0</v>
      </c>
      <c r="U3198">
        <v>0</v>
      </c>
      <c r="V3198">
        <v>0</v>
      </c>
      <c r="W3198">
        <v>1</v>
      </c>
      <c r="X3198">
        <v>0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0</v>
      </c>
      <c r="AE3198" s="63"/>
      <c r="AF3198" s="63"/>
      <c r="AG3198">
        <f t="shared" si="49"/>
        <v>0.21857924408539503</v>
      </c>
    </row>
    <row r="3199" spans="1:33" x14ac:dyDescent="0.25">
      <c r="A3199">
        <v>11123</v>
      </c>
      <c r="B3199" t="s">
        <v>172</v>
      </c>
      <c r="C3199" t="s">
        <v>470</v>
      </c>
      <c r="D3199">
        <v>1928</v>
      </c>
      <c r="E3199">
        <v>39.299999237060547</v>
      </c>
      <c r="F3199">
        <v>39.299999237060547</v>
      </c>
      <c r="G3199" s="7">
        <v>8</v>
      </c>
      <c r="H3199">
        <v>2.0999999046325684</v>
      </c>
      <c r="I3199">
        <v>8</v>
      </c>
      <c r="J3199">
        <v>29.200000762939453</v>
      </c>
      <c r="K3199">
        <v>2.7999999523162842</v>
      </c>
      <c r="L3199">
        <v>18.100000381469727</v>
      </c>
      <c r="M3199">
        <v>0.5</v>
      </c>
      <c r="O3199">
        <v>2.2999999523162842</v>
      </c>
      <c r="P3199">
        <v>12.600000381469727</v>
      </c>
      <c r="Q3199">
        <v>30.700000762939453</v>
      </c>
      <c r="S3199">
        <v>29.700000762939453</v>
      </c>
      <c r="T3199">
        <v>0</v>
      </c>
      <c r="U3199">
        <v>0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0</v>
      </c>
      <c r="AB3199">
        <v>1</v>
      </c>
      <c r="AC3199">
        <v>0</v>
      </c>
      <c r="AD3199">
        <v>0</v>
      </c>
      <c r="AE3199" s="63"/>
      <c r="AF3199" s="63"/>
      <c r="AG3199">
        <f t="shared" si="49"/>
        <v>0.20356234491872122</v>
      </c>
    </row>
    <row r="3200" spans="1:33" x14ac:dyDescent="0.25">
      <c r="A3200">
        <v>11123</v>
      </c>
      <c r="B3200" t="s">
        <v>172</v>
      </c>
      <c r="C3200" t="s">
        <v>471</v>
      </c>
      <c r="D3200">
        <v>1929</v>
      </c>
      <c r="E3200">
        <v>42.099998474121094</v>
      </c>
      <c r="F3200">
        <v>42.099998474121094</v>
      </c>
      <c r="G3200" s="7">
        <v>10</v>
      </c>
      <c r="H3200">
        <v>2.4000000953674316</v>
      </c>
      <c r="I3200">
        <v>10</v>
      </c>
      <c r="J3200">
        <v>29.700000762939453</v>
      </c>
      <c r="K3200">
        <v>1.7000000476837158</v>
      </c>
      <c r="L3200">
        <v>14.5</v>
      </c>
      <c r="M3200">
        <v>1.1000000238418579</v>
      </c>
      <c r="O3200">
        <v>2.0999999046325684</v>
      </c>
      <c r="P3200">
        <v>19.899999618530273</v>
      </c>
      <c r="Q3200">
        <v>34.400001525878906</v>
      </c>
      <c r="S3200">
        <v>25.899999618530273</v>
      </c>
      <c r="T3200">
        <v>0</v>
      </c>
      <c r="U3200">
        <v>0</v>
      </c>
      <c r="V3200">
        <v>0</v>
      </c>
      <c r="W3200">
        <v>1</v>
      </c>
      <c r="X3200">
        <v>0</v>
      </c>
      <c r="Y3200">
        <v>0</v>
      </c>
      <c r="Z3200">
        <v>0</v>
      </c>
      <c r="AA3200">
        <v>0</v>
      </c>
      <c r="AB3200">
        <v>1</v>
      </c>
      <c r="AC3200">
        <v>0</v>
      </c>
      <c r="AD3200">
        <v>0</v>
      </c>
      <c r="AE3200" s="63"/>
      <c r="AF3200" s="63"/>
      <c r="AG3200">
        <f t="shared" si="49"/>
        <v>0.23752969982046457</v>
      </c>
    </row>
    <row r="3201" spans="1:33" x14ac:dyDescent="0.25">
      <c r="A3201">
        <v>11123</v>
      </c>
      <c r="B3201" t="s">
        <v>172</v>
      </c>
      <c r="C3201" t="s">
        <v>472</v>
      </c>
      <c r="D3201">
        <v>1930</v>
      </c>
      <c r="E3201">
        <v>41</v>
      </c>
      <c r="F3201">
        <v>41</v>
      </c>
      <c r="G3201" s="7">
        <v>12.5</v>
      </c>
      <c r="H3201">
        <v>2.5999999046325684</v>
      </c>
      <c r="I3201">
        <v>12.5</v>
      </c>
      <c r="J3201">
        <v>25.899999618530273</v>
      </c>
      <c r="K3201">
        <v>1.8999999761581421</v>
      </c>
      <c r="L3201">
        <v>14.699999809265137</v>
      </c>
      <c r="M3201">
        <v>1.1000000238418579</v>
      </c>
      <c r="O3201">
        <v>1.5</v>
      </c>
      <c r="P3201">
        <v>17.299999237060547</v>
      </c>
      <c r="Q3201">
        <v>32</v>
      </c>
      <c r="S3201">
        <v>19.399999618530273</v>
      </c>
      <c r="T3201">
        <v>0</v>
      </c>
      <c r="U3201">
        <v>0</v>
      </c>
      <c r="V3201">
        <v>0</v>
      </c>
      <c r="W3201">
        <v>1</v>
      </c>
      <c r="X3201">
        <v>0</v>
      </c>
      <c r="Y3201">
        <v>0</v>
      </c>
      <c r="Z3201">
        <v>0</v>
      </c>
      <c r="AA3201">
        <v>0</v>
      </c>
      <c r="AB3201">
        <v>1</v>
      </c>
      <c r="AC3201">
        <v>0</v>
      </c>
      <c r="AD3201">
        <v>0</v>
      </c>
      <c r="AE3201" s="63"/>
      <c r="AF3201" s="63"/>
      <c r="AG3201">
        <f t="shared" si="49"/>
        <v>0.3048780487804878</v>
      </c>
    </row>
    <row r="3202" spans="1:33" x14ac:dyDescent="0.25">
      <c r="A3202">
        <v>11123</v>
      </c>
      <c r="B3202" t="s">
        <v>172</v>
      </c>
      <c r="C3202" t="s">
        <v>473</v>
      </c>
      <c r="D3202">
        <v>1931</v>
      </c>
      <c r="E3202">
        <v>34</v>
      </c>
      <c r="F3202">
        <v>34</v>
      </c>
      <c r="G3202" s="7">
        <v>12.5</v>
      </c>
      <c r="H3202">
        <v>2.0999999046325684</v>
      </c>
      <c r="I3202">
        <v>12.5</v>
      </c>
      <c r="J3202">
        <v>19.399999618530273</v>
      </c>
      <c r="K3202">
        <v>2.2000000476837158</v>
      </c>
      <c r="L3202">
        <v>13</v>
      </c>
      <c r="M3202">
        <v>1.2999999523162842</v>
      </c>
      <c r="O3202">
        <v>1.6000000238418579</v>
      </c>
      <c r="P3202">
        <v>12.199999809265137</v>
      </c>
      <c r="Q3202">
        <v>25.200000762939453</v>
      </c>
      <c r="S3202">
        <v>24.100000381469727</v>
      </c>
      <c r="T3202">
        <v>0</v>
      </c>
      <c r="U3202">
        <v>0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1</v>
      </c>
      <c r="AC3202">
        <v>0</v>
      </c>
      <c r="AD3202">
        <v>0</v>
      </c>
      <c r="AE3202" s="63"/>
      <c r="AF3202" s="63"/>
      <c r="AG3202">
        <f t="shared" si="49"/>
        <v>0.36764705882352944</v>
      </c>
    </row>
    <row r="3203" spans="1:33" x14ac:dyDescent="0.25">
      <c r="A3203">
        <v>11123</v>
      </c>
      <c r="B3203" t="s">
        <v>172</v>
      </c>
      <c r="C3203" t="s">
        <v>474</v>
      </c>
      <c r="D3203">
        <v>1932</v>
      </c>
      <c r="E3203">
        <v>38.700000762939453</v>
      </c>
      <c r="F3203">
        <v>38.700000762939453</v>
      </c>
      <c r="G3203" s="7">
        <v>12.5</v>
      </c>
      <c r="H3203">
        <v>2</v>
      </c>
      <c r="I3203">
        <v>12.5</v>
      </c>
      <c r="J3203">
        <v>24.100000381469727</v>
      </c>
      <c r="K3203">
        <v>1.7000000476837158</v>
      </c>
      <c r="L3203">
        <v>15.800000190734863</v>
      </c>
      <c r="M3203">
        <v>1.2999999523162842</v>
      </c>
      <c r="O3203">
        <v>2.2999999523162842</v>
      </c>
      <c r="P3203">
        <v>12.5</v>
      </c>
      <c r="Q3203">
        <v>28.299999237060547</v>
      </c>
      <c r="S3203">
        <v>25.200000762939453</v>
      </c>
      <c r="T3203">
        <v>0</v>
      </c>
      <c r="U3203">
        <v>0</v>
      </c>
      <c r="V3203">
        <v>0</v>
      </c>
      <c r="W3203">
        <v>1</v>
      </c>
      <c r="X3203">
        <v>0</v>
      </c>
      <c r="Y3203">
        <v>0</v>
      </c>
      <c r="Z3203">
        <v>0</v>
      </c>
      <c r="AA3203">
        <v>0</v>
      </c>
      <c r="AB3203">
        <v>1</v>
      </c>
      <c r="AC3203">
        <v>0</v>
      </c>
      <c r="AD3203">
        <v>0</v>
      </c>
      <c r="AE3203" s="63"/>
      <c r="AF3203" s="63"/>
      <c r="AG3203">
        <f t="shared" ref="AG3203:AG3266" si="50">G3203/E3203</f>
        <v>0.32299740965303703</v>
      </c>
    </row>
    <row r="3204" spans="1:33" x14ac:dyDescent="0.25">
      <c r="A3204">
        <v>11123</v>
      </c>
      <c r="B3204" t="s">
        <v>172</v>
      </c>
      <c r="C3204" t="s">
        <v>475</v>
      </c>
      <c r="D3204">
        <v>1933</v>
      </c>
      <c r="E3204">
        <v>39.799999237060547</v>
      </c>
      <c r="F3204">
        <v>39.799999237060547</v>
      </c>
      <c r="G3204" s="7">
        <v>12.5</v>
      </c>
      <c r="H3204">
        <v>2</v>
      </c>
      <c r="I3204">
        <v>12.5</v>
      </c>
      <c r="J3204">
        <v>25.200000762939453</v>
      </c>
      <c r="K3204">
        <v>1.7000000476837158</v>
      </c>
      <c r="L3204">
        <v>17.799999237060547</v>
      </c>
      <c r="M3204">
        <v>1.2999999523162842</v>
      </c>
      <c r="O3204">
        <v>1.5</v>
      </c>
      <c r="P3204">
        <v>12.300000190734863</v>
      </c>
      <c r="Q3204">
        <v>30.099998474121094</v>
      </c>
      <c r="S3204">
        <v>25.899999618530273</v>
      </c>
      <c r="T3204">
        <v>0</v>
      </c>
      <c r="U3204">
        <v>0</v>
      </c>
      <c r="V3204">
        <v>0</v>
      </c>
      <c r="W3204">
        <v>1</v>
      </c>
      <c r="X3204">
        <v>0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0</v>
      </c>
      <c r="AE3204" s="63"/>
      <c r="AF3204" s="63"/>
      <c r="AG3204">
        <f t="shared" si="50"/>
        <v>0.31407035777931325</v>
      </c>
    </row>
    <row r="3205" spans="1:33" x14ac:dyDescent="0.25">
      <c r="A3205">
        <v>11123</v>
      </c>
      <c r="B3205" t="s">
        <v>172</v>
      </c>
      <c r="C3205" t="s">
        <v>476</v>
      </c>
      <c r="D3205">
        <v>1934</v>
      </c>
      <c r="E3205">
        <v>40.400001525878906</v>
      </c>
      <c r="F3205">
        <v>40.400001525878906</v>
      </c>
      <c r="G3205" s="7">
        <v>12.5</v>
      </c>
      <c r="H3205">
        <v>2</v>
      </c>
      <c r="I3205">
        <v>12.5</v>
      </c>
      <c r="J3205">
        <v>25.899999618530273</v>
      </c>
      <c r="K3205">
        <v>2.2999999523162842</v>
      </c>
      <c r="L3205">
        <v>17.700000762939453</v>
      </c>
      <c r="M3205">
        <v>1.2999999523162842</v>
      </c>
      <c r="O3205">
        <v>1.2999999523162842</v>
      </c>
      <c r="P3205">
        <v>12.5</v>
      </c>
      <c r="Q3205">
        <v>30.200000762939453</v>
      </c>
      <c r="S3205">
        <v>26.700000762939453</v>
      </c>
      <c r="T3205">
        <v>0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 s="63"/>
      <c r="AF3205" s="63"/>
      <c r="AG3205">
        <f t="shared" si="50"/>
        <v>0.30940592890802027</v>
      </c>
    </row>
    <row r="3206" spans="1:33" x14ac:dyDescent="0.25">
      <c r="A3206">
        <v>11123</v>
      </c>
      <c r="B3206" t="s">
        <v>172</v>
      </c>
      <c r="C3206" t="s">
        <v>477</v>
      </c>
      <c r="D3206">
        <v>1935</v>
      </c>
      <c r="E3206">
        <v>41.299999237060547</v>
      </c>
      <c r="F3206">
        <v>41.299999237060547</v>
      </c>
      <c r="G3206" s="7">
        <v>12.5</v>
      </c>
      <c r="H3206">
        <v>2</v>
      </c>
      <c r="I3206">
        <v>12.5</v>
      </c>
      <c r="J3206">
        <v>26.700000762939453</v>
      </c>
      <c r="K3206">
        <v>1.6000000238418579</v>
      </c>
      <c r="L3206">
        <v>15.899999618530273</v>
      </c>
      <c r="M3206">
        <v>1.2999999523162842</v>
      </c>
      <c r="O3206">
        <v>1.7999999523162842</v>
      </c>
      <c r="P3206">
        <v>15.899999618530273</v>
      </c>
      <c r="Q3206">
        <v>31.799999237060547</v>
      </c>
      <c r="S3206">
        <v>25</v>
      </c>
      <c r="T3206">
        <v>0</v>
      </c>
      <c r="U3206">
        <v>0</v>
      </c>
      <c r="V3206">
        <v>0</v>
      </c>
      <c r="W3206">
        <v>1</v>
      </c>
      <c r="X3206">
        <v>0</v>
      </c>
      <c r="Y3206">
        <v>0</v>
      </c>
      <c r="Z3206">
        <v>0</v>
      </c>
      <c r="AA3206">
        <v>0</v>
      </c>
      <c r="AB3206">
        <v>1</v>
      </c>
      <c r="AC3206">
        <v>0</v>
      </c>
      <c r="AD3206">
        <v>0</v>
      </c>
      <c r="AE3206" s="63"/>
      <c r="AF3206" s="63"/>
      <c r="AG3206">
        <f t="shared" si="50"/>
        <v>0.30266344384779376</v>
      </c>
    </row>
    <row r="3207" spans="1:33" x14ac:dyDescent="0.25">
      <c r="A3207">
        <v>11123</v>
      </c>
      <c r="B3207" t="s">
        <v>172</v>
      </c>
      <c r="C3207" t="s">
        <v>478</v>
      </c>
      <c r="D3207">
        <v>1936</v>
      </c>
      <c r="E3207">
        <v>41.200000762939453</v>
      </c>
      <c r="F3207">
        <v>41.200000762939453</v>
      </c>
      <c r="G3207" s="7">
        <v>12.5</v>
      </c>
      <c r="H3207">
        <v>1.7999999523162842</v>
      </c>
      <c r="I3207">
        <v>12.5</v>
      </c>
      <c r="J3207">
        <v>25</v>
      </c>
      <c r="K3207">
        <v>1.7999999523162842</v>
      </c>
      <c r="L3207">
        <v>14.399999618530273</v>
      </c>
      <c r="M3207">
        <v>1.1000000238418579</v>
      </c>
      <c r="O3207">
        <v>2.0999999046325684</v>
      </c>
      <c r="P3207">
        <v>14.699999809265137</v>
      </c>
      <c r="Q3207">
        <v>29.099998474121094</v>
      </c>
      <c r="S3207">
        <v>27.100000381469727</v>
      </c>
      <c r="T3207">
        <v>0</v>
      </c>
      <c r="U3207">
        <v>0</v>
      </c>
      <c r="V3207">
        <v>0</v>
      </c>
      <c r="W3207">
        <v>1</v>
      </c>
      <c r="X3207">
        <v>0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0</v>
      </c>
      <c r="AE3207" s="63"/>
      <c r="AF3207" s="63"/>
      <c r="AG3207">
        <f t="shared" si="50"/>
        <v>0.30339805263411784</v>
      </c>
    </row>
    <row r="3208" spans="1:33" x14ac:dyDescent="0.25">
      <c r="A3208">
        <v>11123</v>
      </c>
      <c r="B3208" t="s">
        <v>172</v>
      </c>
      <c r="C3208" t="s">
        <v>479</v>
      </c>
      <c r="D3208">
        <v>1937</v>
      </c>
      <c r="E3208">
        <v>43.400001525878906</v>
      </c>
      <c r="F3208">
        <v>43.400001525878906</v>
      </c>
      <c r="G3208" s="7">
        <v>12.5</v>
      </c>
      <c r="H3208">
        <v>1.8999999761581421</v>
      </c>
      <c r="I3208">
        <v>12.5</v>
      </c>
      <c r="J3208">
        <v>27.100000381469727</v>
      </c>
      <c r="K3208">
        <v>2.0999999046325684</v>
      </c>
      <c r="L3208">
        <v>15.899999618530273</v>
      </c>
      <c r="M3208">
        <v>1.1000000238418579</v>
      </c>
      <c r="O3208">
        <v>2.4000000953674316</v>
      </c>
      <c r="P3208">
        <v>14.399999618530273</v>
      </c>
      <c r="Q3208">
        <v>30.299999237060547</v>
      </c>
      <c r="S3208">
        <v>36.799999237060547</v>
      </c>
      <c r="T3208">
        <v>0</v>
      </c>
      <c r="U3208">
        <v>0</v>
      </c>
      <c r="V3208">
        <v>0</v>
      </c>
      <c r="W3208">
        <v>1</v>
      </c>
      <c r="X3208">
        <v>0</v>
      </c>
      <c r="Y3208">
        <v>0</v>
      </c>
      <c r="Z3208">
        <v>0</v>
      </c>
      <c r="AA3208">
        <v>0</v>
      </c>
      <c r="AB3208">
        <v>1</v>
      </c>
      <c r="AC3208">
        <v>0</v>
      </c>
      <c r="AD3208">
        <v>0</v>
      </c>
      <c r="AE3208" s="63"/>
      <c r="AF3208" s="63"/>
      <c r="AG3208">
        <f t="shared" si="50"/>
        <v>0.28801842305342773</v>
      </c>
    </row>
    <row r="3209" spans="1:33" s="4" customFormat="1" x14ac:dyDescent="0.25">
      <c r="A3209" s="4">
        <v>11123</v>
      </c>
      <c r="B3209" s="4" t="s">
        <v>172</v>
      </c>
      <c r="C3209" s="4" t="s">
        <v>480</v>
      </c>
      <c r="D3209" s="4">
        <v>1938</v>
      </c>
      <c r="E3209" s="4">
        <v>53.900001525878906</v>
      </c>
      <c r="F3209" s="4">
        <v>53.900001525878906</v>
      </c>
      <c r="G3209" s="7">
        <v>12.5</v>
      </c>
      <c r="H3209" s="4">
        <v>1.5</v>
      </c>
      <c r="I3209" s="4">
        <v>12.5</v>
      </c>
      <c r="J3209" s="4">
        <v>36.799999237060547</v>
      </c>
      <c r="K3209" s="4">
        <v>3.7999999523162842</v>
      </c>
      <c r="L3209" s="4">
        <v>27.399999618530273</v>
      </c>
      <c r="M3209" s="4">
        <v>1.2000000476837158</v>
      </c>
      <c r="O3209" s="4">
        <v>1.7999999523162842</v>
      </c>
      <c r="P3209" s="4">
        <v>10.600000381469727</v>
      </c>
      <c r="Q3209" s="4">
        <v>38</v>
      </c>
      <c r="T3209" s="4">
        <v>0</v>
      </c>
      <c r="U3209" s="4">
        <v>0</v>
      </c>
      <c r="V3209" s="4">
        <v>0</v>
      </c>
      <c r="W3209" s="4">
        <v>1</v>
      </c>
      <c r="X3209" s="4">
        <v>0</v>
      </c>
      <c r="Y3209" s="4">
        <v>0</v>
      </c>
      <c r="Z3209" s="4">
        <v>0</v>
      </c>
      <c r="AA3209" s="4">
        <v>0</v>
      </c>
      <c r="AB3209" s="4">
        <v>1</v>
      </c>
      <c r="AC3209" s="4">
        <v>0</v>
      </c>
      <c r="AD3209" s="4">
        <v>0</v>
      </c>
      <c r="AE3209" s="63"/>
      <c r="AF3209" s="63"/>
      <c r="AG3209">
        <f t="shared" si="50"/>
        <v>0.23191093963139126</v>
      </c>
    </row>
    <row r="3210" spans="1:33" x14ac:dyDescent="0.25">
      <c r="A3210">
        <v>11124</v>
      </c>
      <c r="B3210" t="s">
        <v>173</v>
      </c>
      <c r="C3210" t="s">
        <v>465</v>
      </c>
      <c r="D3210">
        <v>1923</v>
      </c>
      <c r="E3210">
        <v>4.1999998092651367</v>
      </c>
      <c r="F3210">
        <v>4.1999998092651367</v>
      </c>
      <c r="G3210" s="7">
        <v>1</v>
      </c>
      <c r="H3210">
        <v>0</v>
      </c>
      <c r="I3210">
        <v>0.20000000298023224</v>
      </c>
      <c r="J3210">
        <v>3.2000000476837158</v>
      </c>
      <c r="K3210">
        <v>0.20000000298023224</v>
      </c>
      <c r="L3210">
        <v>0</v>
      </c>
      <c r="M3210">
        <v>0.10000000149011612</v>
      </c>
      <c r="P3210">
        <v>3.0999999046325684</v>
      </c>
      <c r="Q3210">
        <v>3.0999999046325684</v>
      </c>
      <c r="S3210">
        <v>0.20000000298023224</v>
      </c>
      <c r="T3210">
        <v>0</v>
      </c>
      <c r="U3210">
        <v>0</v>
      </c>
      <c r="V3210">
        <v>0</v>
      </c>
      <c r="W3210">
        <v>1</v>
      </c>
      <c r="X3210">
        <v>1</v>
      </c>
      <c r="Y3210">
        <v>0</v>
      </c>
      <c r="Z3210">
        <v>0</v>
      </c>
      <c r="AA3210">
        <v>0</v>
      </c>
      <c r="AB3210">
        <v>1</v>
      </c>
      <c r="AC3210">
        <v>0</v>
      </c>
      <c r="AD3210">
        <v>0</v>
      </c>
      <c r="AE3210" s="63">
        <f>AVERAGE(G3210:G3212)</f>
        <v>1</v>
      </c>
      <c r="AF3210" s="63">
        <f>_xlfn.VAR.S(G3210:G3212)</f>
        <v>0</v>
      </c>
      <c r="AG3210">
        <f t="shared" si="50"/>
        <v>0.23809524890787256</v>
      </c>
    </row>
    <row r="3211" spans="1:33" x14ac:dyDescent="0.25">
      <c r="A3211">
        <v>11124</v>
      </c>
      <c r="B3211" t="s">
        <v>173</v>
      </c>
      <c r="C3211" t="s">
        <v>466</v>
      </c>
      <c r="D3211">
        <v>1924</v>
      </c>
      <c r="E3211">
        <v>1.3999999761581421</v>
      </c>
      <c r="F3211">
        <v>1.3999999761581421</v>
      </c>
      <c r="G3211" s="7">
        <v>1</v>
      </c>
      <c r="H3211">
        <v>0.10000000149011612</v>
      </c>
      <c r="I3211">
        <v>0.69999998807907104</v>
      </c>
      <c r="J3211">
        <v>0.30000001192092896</v>
      </c>
      <c r="K3211">
        <v>0.20000000298023224</v>
      </c>
      <c r="L3211">
        <v>0</v>
      </c>
      <c r="M3211">
        <v>0.20000000298023224</v>
      </c>
      <c r="P3211">
        <v>0.69999998807907104</v>
      </c>
      <c r="Q3211">
        <v>0.69999998807907104</v>
      </c>
      <c r="S3211">
        <v>0.40000000596046448</v>
      </c>
      <c r="T3211">
        <v>0</v>
      </c>
      <c r="U3211">
        <v>0</v>
      </c>
      <c r="V3211">
        <v>0</v>
      </c>
      <c r="W3211">
        <v>1</v>
      </c>
      <c r="X3211">
        <v>1</v>
      </c>
      <c r="Y3211">
        <v>0</v>
      </c>
      <c r="Z3211">
        <v>0</v>
      </c>
      <c r="AA3211">
        <v>0</v>
      </c>
      <c r="AB3211">
        <v>1</v>
      </c>
      <c r="AC3211">
        <v>0</v>
      </c>
      <c r="AD3211">
        <v>0</v>
      </c>
      <c r="AE3211" s="63"/>
      <c r="AF3211" s="63"/>
      <c r="AG3211">
        <f t="shared" si="50"/>
        <v>0.71428572644992772</v>
      </c>
    </row>
    <row r="3212" spans="1:33" x14ac:dyDescent="0.25">
      <c r="A3212">
        <v>11124</v>
      </c>
      <c r="B3212" t="s">
        <v>173</v>
      </c>
      <c r="C3212" t="s">
        <v>467</v>
      </c>
      <c r="D3212">
        <v>1925</v>
      </c>
      <c r="E3212">
        <v>1.7999999523162842</v>
      </c>
      <c r="F3212">
        <v>1.7999999523162842</v>
      </c>
      <c r="G3212" s="7">
        <v>1</v>
      </c>
      <c r="H3212">
        <v>0.10000000149011612</v>
      </c>
      <c r="I3212">
        <v>0.69999998807907104</v>
      </c>
      <c r="J3212">
        <v>0.69999998807907104</v>
      </c>
      <c r="K3212">
        <v>0</v>
      </c>
      <c r="L3212">
        <v>0</v>
      </c>
      <c r="M3212">
        <v>0.10000000149011612</v>
      </c>
      <c r="P3212">
        <v>1.3999999761581421</v>
      </c>
      <c r="Q3212">
        <v>1.3999999761581421</v>
      </c>
      <c r="T3212">
        <v>0</v>
      </c>
      <c r="U3212">
        <v>0</v>
      </c>
      <c r="V3212">
        <v>0</v>
      </c>
      <c r="W3212">
        <v>1</v>
      </c>
      <c r="X3212">
        <v>1</v>
      </c>
      <c r="Y3212">
        <v>0</v>
      </c>
      <c r="Z3212">
        <v>0</v>
      </c>
      <c r="AA3212">
        <v>0</v>
      </c>
      <c r="AB3212">
        <v>1</v>
      </c>
      <c r="AC3212">
        <v>0</v>
      </c>
      <c r="AD3212">
        <v>0</v>
      </c>
      <c r="AE3212" s="63"/>
      <c r="AF3212" s="63"/>
      <c r="AG3212">
        <f t="shared" si="50"/>
        <v>0.55555557027275215</v>
      </c>
    </row>
    <row r="3213" spans="1:33" s="4" customFormat="1" x14ac:dyDescent="0.25">
      <c r="A3213" s="4">
        <v>11124</v>
      </c>
      <c r="B3213" t="s">
        <v>173</v>
      </c>
      <c r="C3213" s="4" t="s">
        <v>11</v>
      </c>
      <c r="D3213" s="4">
        <v>1926</v>
      </c>
      <c r="G3213" s="7"/>
      <c r="Q3213" s="4">
        <v>0</v>
      </c>
      <c r="T3213" s="4">
        <v>0</v>
      </c>
      <c r="U3213" s="4">
        <v>0</v>
      </c>
      <c r="V3213" s="4">
        <v>1</v>
      </c>
      <c r="W3213" s="4">
        <v>0</v>
      </c>
      <c r="X3213" s="4">
        <v>1</v>
      </c>
      <c r="Y3213" s="4">
        <v>0</v>
      </c>
      <c r="Z3213" s="4">
        <v>0</v>
      </c>
      <c r="AA3213" s="4">
        <v>0</v>
      </c>
      <c r="AB3213" s="4">
        <v>1</v>
      </c>
      <c r="AC3213" s="4">
        <v>0</v>
      </c>
      <c r="AD3213" s="4">
        <v>0</v>
      </c>
      <c r="AE3213" s="63"/>
      <c r="AF3213" s="63"/>
      <c r="AG3213" t="e">
        <f t="shared" si="50"/>
        <v>#DIV/0!</v>
      </c>
    </row>
    <row r="3214" spans="1:33" x14ac:dyDescent="0.25">
      <c r="A3214">
        <v>11125</v>
      </c>
      <c r="B3214" t="s">
        <v>174</v>
      </c>
      <c r="C3214" t="s">
        <v>465</v>
      </c>
      <c r="D3214">
        <v>1923</v>
      </c>
      <c r="E3214">
        <v>1.3999999761581421</v>
      </c>
      <c r="F3214">
        <v>1.3999999761581421</v>
      </c>
      <c r="G3214" s="7">
        <v>1</v>
      </c>
      <c r="H3214">
        <v>0.20000000298023224</v>
      </c>
      <c r="I3214">
        <v>0.5</v>
      </c>
      <c r="J3214">
        <v>0.20000000298023224</v>
      </c>
      <c r="K3214">
        <v>0.40000000596046448</v>
      </c>
      <c r="L3214">
        <v>0</v>
      </c>
      <c r="M3214">
        <v>0.10000000149011612</v>
      </c>
      <c r="P3214">
        <v>0.20000000298023224</v>
      </c>
      <c r="Q3214">
        <v>0.20000000298023224</v>
      </c>
      <c r="S3214">
        <v>0.20000000298023224</v>
      </c>
      <c r="T3214">
        <v>0</v>
      </c>
      <c r="U3214">
        <v>0</v>
      </c>
      <c r="V3214">
        <v>0</v>
      </c>
      <c r="W3214">
        <v>1</v>
      </c>
      <c r="X3214">
        <v>1</v>
      </c>
      <c r="Y3214">
        <v>0</v>
      </c>
      <c r="Z3214">
        <v>0</v>
      </c>
      <c r="AA3214">
        <v>0</v>
      </c>
      <c r="AB3214">
        <v>1</v>
      </c>
      <c r="AC3214">
        <v>0</v>
      </c>
      <c r="AD3214">
        <v>0</v>
      </c>
      <c r="AE3214" s="63">
        <f>AVERAGE(G3214:G3217)</f>
        <v>1.824999988079071</v>
      </c>
      <c r="AF3214" s="63">
        <f>_xlfn.VAR.S(G3214:G3217)</f>
        <v>0.78916668335596774</v>
      </c>
      <c r="AG3214">
        <f t="shared" si="50"/>
        <v>0.71428572644992772</v>
      </c>
    </row>
    <row r="3215" spans="1:33" x14ac:dyDescent="0.25">
      <c r="A3215">
        <v>11125</v>
      </c>
      <c r="B3215" t="s">
        <v>174</v>
      </c>
      <c r="C3215" t="s">
        <v>466</v>
      </c>
      <c r="D3215">
        <v>1924</v>
      </c>
      <c r="E3215">
        <v>1.7999999523162842</v>
      </c>
      <c r="F3215">
        <v>1.7999999523162842</v>
      </c>
      <c r="G3215" s="7">
        <v>1.2999999523162842</v>
      </c>
      <c r="H3215">
        <v>0.20000000298023224</v>
      </c>
      <c r="I3215">
        <v>0.89999997615814209</v>
      </c>
      <c r="J3215">
        <v>0.30000001192092896</v>
      </c>
      <c r="K3215">
        <v>0.40000000596046448</v>
      </c>
      <c r="L3215">
        <v>0</v>
      </c>
      <c r="M3215">
        <v>0.20000000298023224</v>
      </c>
      <c r="P3215">
        <v>0.40000000596046448</v>
      </c>
      <c r="Q3215">
        <v>0.40000000596046448</v>
      </c>
      <c r="S3215">
        <v>1.2000000476837158</v>
      </c>
      <c r="T3215">
        <v>0</v>
      </c>
      <c r="U3215">
        <v>0</v>
      </c>
      <c r="V3215">
        <v>0</v>
      </c>
      <c r="W3215">
        <v>1</v>
      </c>
      <c r="X3215">
        <v>1</v>
      </c>
      <c r="Y3215">
        <v>0</v>
      </c>
      <c r="Z3215">
        <v>0</v>
      </c>
      <c r="AA3215">
        <v>0</v>
      </c>
      <c r="AB3215">
        <v>1</v>
      </c>
      <c r="AC3215">
        <v>0</v>
      </c>
      <c r="AD3215">
        <v>0</v>
      </c>
      <c r="AE3215" s="63"/>
      <c r="AF3215" s="63"/>
      <c r="AG3215">
        <f t="shared" si="50"/>
        <v>0.72222221486362392</v>
      </c>
    </row>
    <row r="3216" spans="1:33" x14ac:dyDescent="0.25">
      <c r="A3216">
        <v>11125</v>
      </c>
      <c r="B3216" t="s">
        <v>174</v>
      </c>
      <c r="C3216" t="s">
        <v>467</v>
      </c>
      <c r="D3216">
        <v>1925</v>
      </c>
      <c r="E3216">
        <v>4</v>
      </c>
      <c r="F3216">
        <v>4</v>
      </c>
      <c r="G3216" s="7">
        <v>2</v>
      </c>
      <c r="H3216">
        <v>0.40000000596046448</v>
      </c>
      <c r="I3216">
        <v>1.5</v>
      </c>
      <c r="J3216">
        <v>1.6000000238418579</v>
      </c>
      <c r="K3216">
        <v>0.5</v>
      </c>
      <c r="L3216">
        <v>0</v>
      </c>
      <c r="M3216">
        <v>0.69999998807907104</v>
      </c>
      <c r="P3216">
        <v>1.8999999761581421</v>
      </c>
      <c r="Q3216">
        <v>1.8999999761581421</v>
      </c>
      <c r="S3216">
        <v>1.2000000476837158</v>
      </c>
      <c r="T3216">
        <v>0</v>
      </c>
      <c r="U3216">
        <v>0</v>
      </c>
      <c r="V3216">
        <v>0</v>
      </c>
      <c r="W3216">
        <v>1</v>
      </c>
      <c r="X3216">
        <v>1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0</v>
      </c>
      <c r="AE3216" s="63"/>
      <c r="AF3216" s="63"/>
      <c r="AG3216">
        <f t="shared" si="50"/>
        <v>0.5</v>
      </c>
    </row>
    <row r="3217" spans="1:33" x14ac:dyDescent="0.25">
      <c r="A3217">
        <v>11125</v>
      </c>
      <c r="B3217" t="s">
        <v>174</v>
      </c>
      <c r="C3217" t="s">
        <v>468</v>
      </c>
      <c r="D3217">
        <v>1926</v>
      </c>
      <c r="E3217">
        <v>4.6999998092651367</v>
      </c>
      <c r="F3217">
        <v>4.6999998092651367</v>
      </c>
      <c r="G3217" s="7">
        <v>3</v>
      </c>
      <c r="H3217">
        <v>0.5</v>
      </c>
      <c r="I3217">
        <v>2.2000000476837158</v>
      </c>
      <c r="J3217">
        <v>1.2000000476837158</v>
      </c>
      <c r="K3217">
        <v>0</v>
      </c>
      <c r="L3217">
        <v>0.20000000298023224</v>
      </c>
      <c r="M3217">
        <v>1.3999999761581421</v>
      </c>
      <c r="P3217">
        <v>1.7999999523162842</v>
      </c>
      <c r="Q3217">
        <v>2</v>
      </c>
      <c r="T3217">
        <v>0</v>
      </c>
      <c r="U3217">
        <v>0</v>
      </c>
      <c r="V3217">
        <v>0</v>
      </c>
      <c r="W3217">
        <v>1</v>
      </c>
      <c r="X3217">
        <v>1</v>
      </c>
      <c r="Y3217">
        <v>0</v>
      </c>
      <c r="Z3217">
        <v>0</v>
      </c>
      <c r="AA3217">
        <v>0</v>
      </c>
      <c r="AB3217">
        <v>1</v>
      </c>
      <c r="AC3217">
        <v>0</v>
      </c>
      <c r="AD3217">
        <v>0</v>
      </c>
      <c r="AE3217" s="63"/>
      <c r="AF3217" s="63"/>
      <c r="AG3217">
        <f t="shared" si="50"/>
        <v>0.63829789824375793</v>
      </c>
    </row>
    <row r="3218" spans="1:33" s="4" customFormat="1" x14ac:dyDescent="0.25">
      <c r="A3218" s="4">
        <v>11125</v>
      </c>
      <c r="B3218" t="s">
        <v>174</v>
      </c>
      <c r="C3218" s="4" t="s">
        <v>11</v>
      </c>
      <c r="D3218" s="4">
        <v>1927</v>
      </c>
      <c r="G3218" s="7"/>
      <c r="Q3218" s="4">
        <v>0</v>
      </c>
      <c r="T3218" s="4">
        <v>0</v>
      </c>
      <c r="U3218" s="4">
        <v>0</v>
      </c>
      <c r="V3218" s="4">
        <v>1</v>
      </c>
      <c r="W3218" s="4">
        <v>0</v>
      </c>
      <c r="X3218" s="4">
        <v>1</v>
      </c>
      <c r="Y3218" s="4">
        <v>0</v>
      </c>
      <c r="Z3218" s="4">
        <v>0</v>
      </c>
      <c r="AA3218" s="4">
        <v>0</v>
      </c>
      <c r="AB3218" s="4">
        <v>1</v>
      </c>
      <c r="AC3218" s="4">
        <v>0</v>
      </c>
      <c r="AD3218" s="4">
        <v>0</v>
      </c>
      <c r="AE3218" s="63"/>
      <c r="AF3218" s="63"/>
      <c r="AG3218" t="e">
        <f t="shared" si="50"/>
        <v>#DIV/0!</v>
      </c>
    </row>
    <row r="3219" spans="1:33" x14ac:dyDescent="0.25">
      <c r="A3219">
        <v>11126</v>
      </c>
      <c r="B3219" t="s">
        <v>175</v>
      </c>
      <c r="C3219" t="s">
        <v>451</v>
      </c>
      <c r="D3219">
        <v>1909</v>
      </c>
      <c r="E3219">
        <v>2.0999999046325684</v>
      </c>
      <c r="F3219">
        <v>2.0999999046325684</v>
      </c>
      <c r="G3219" s="7">
        <v>0.20000000298023224</v>
      </c>
      <c r="H3219">
        <v>5.000000074505806E-2</v>
      </c>
      <c r="I3219">
        <v>0.20000000298023224</v>
      </c>
      <c r="J3219">
        <v>1.7000000476837158</v>
      </c>
      <c r="K3219">
        <v>0.20000000298023224</v>
      </c>
      <c r="L3219">
        <v>0</v>
      </c>
      <c r="M3219">
        <v>0.40000000596046448</v>
      </c>
      <c r="P3219">
        <v>1.3999999761581421</v>
      </c>
      <c r="Q3219">
        <v>1.3999999761581421</v>
      </c>
      <c r="S3219">
        <v>2.1099998950958252</v>
      </c>
      <c r="T3219">
        <v>0</v>
      </c>
      <c r="U3219">
        <v>0</v>
      </c>
      <c r="V3219">
        <v>0</v>
      </c>
      <c r="W3219">
        <v>1</v>
      </c>
      <c r="X3219">
        <v>1</v>
      </c>
      <c r="Y3219">
        <v>0</v>
      </c>
      <c r="Z3219">
        <v>0</v>
      </c>
      <c r="AA3219">
        <v>0</v>
      </c>
      <c r="AB3219">
        <v>1</v>
      </c>
      <c r="AC3219">
        <v>0</v>
      </c>
      <c r="AD3219">
        <v>0</v>
      </c>
      <c r="AE3219" s="63">
        <f>AVERAGE(G3219:G3220)</f>
        <v>0.35000000149011612</v>
      </c>
      <c r="AF3219" s="63">
        <f>_xlfn.VAR.S(G3219:G3220)</f>
        <v>4.4999999105930333E-2</v>
      </c>
      <c r="AG3219">
        <f t="shared" si="50"/>
        <v>9.5238100982307297E-2</v>
      </c>
    </row>
    <row r="3220" spans="1:33" x14ac:dyDescent="0.25">
      <c r="A3220">
        <v>11126</v>
      </c>
      <c r="B3220" t="s">
        <v>175</v>
      </c>
      <c r="C3220" t="s">
        <v>452</v>
      </c>
      <c r="D3220">
        <v>1910</v>
      </c>
      <c r="E3220">
        <v>4.059999942779541</v>
      </c>
      <c r="F3220">
        <v>4.059999942779541</v>
      </c>
      <c r="G3220" s="7">
        <v>0.5</v>
      </c>
      <c r="H3220">
        <v>6.4999997615814209E-2</v>
      </c>
      <c r="I3220">
        <v>0.5</v>
      </c>
      <c r="J3220">
        <v>2.1099998950958252</v>
      </c>
      <c r="K3220">
        <v>0.28999999165534973</v>
      </c>
      <c r="L3220">
        <v>0</v>
      </c>
      <c r="M3220">
        <v>1.5800000429153442</v>
      </c>
      <c r="P3220">
        <v>2.1600000858306885</v>
      </c>
      <c r="Q3220">
        <v>2.1600000858306885</v>
      </c>
      <c r="T3220">
        <v>0</v>
      </c>
      <c r="U3220">
        <v>0</v>
      </c>
      <c r="V3220">
        <v>0</v>
      </c>
      <c r="W3220">
        <v>1</v>
      </c>
      <c r="X3220">
        <v>1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0</v>
      </c>
      <c r="AE3220" s="63"/>
      <c r="AF3220" s="63"/>
      <c r="AG3220">
        <f t="shared" si="50"/>
        <v>0.1231527110952844</v>
      </c>
    </row>
    <row r="3221" spans="1:33" s="4" customFormat="1" x14ac:dyDescent="0.25">
      <c r="A3221" s="4">
        <v>11126</v>
      </c>
      <c r="B3221" t="s">
        <v>175</v>
      </c>
      <c r="C3221" s="4" t="s">
        <v>11</v>
      </c>
      <c r="D3221" s="4">
        <v>1913</v>
      </c>
      <c r="G3221" s="7"/>
      <c r="Q3221" s="4">
        <v>0</v>
      </c>
      <c r="T3221" s="4">
        <v>1</v>
      </c>
      <c r="U3221" s="4">
        <v>1</v>
      </c>
      <c r="V3221" s="4">
        <v>1</v>
      </c>
      <c r="W3221" s="4">
        <v>0</v>
      </c>
      <c r="X3221" s="4">
        <v>1</v>
      </c>
      <c r="Y3221" s="4">
        <v>0</v>
      </c>
      <c r="Z3221" s="4">
        <v>0</v>
      </c>
      <c r="AA3221" s="4">
        <v>0</v>
      </c>
      <c r="AB3221" s="4">
        <v>1</v>
      </c>
      <c r="AC3221" s="4">
        <v>0</v>
      </c>
      <c r="AD3221" s="4">
        <v>0</v>
      </c>
      <c r="AE3221" s="63"/>
      <c r="AF3221" s="63"/>
      <c r="AG3221" t="e">
        <f t="shared" si="50"/>
        <v>#DIV/0!</v>
      </c>
    </row>
    <row r="3222" spans="1:33" x14ac:dyDescent="0.25">
      <c r="A3222">
        <v>11127</v>
      </c>
      <c r="B3222" t="s">
        <v>176</v>
      </c>
      <c r="C3222" t="s">
        <v>460</v>
      </c>
      <c r="D3222">
        <v>1918</v>
      </c>
      <c r="E3222">
        <v>3.4000000953674316</v>
      </c>
      <c r="F3222">
        <v>3.4000000953674316</v>
      </c>
      <c r="G3222" s="7">
        <v>2</v>
      </c>
      <c r="H3222">
        <v>0</v>
      </c>
      <c r="I3222">
        <v>0.80000001192092896</v>
      </c>
      <c r="J3222">
        <v>1.3999999761581421</v>
      </c>
      <c r="K3222">
        <v>0.20000000298023224</v>
      </c>
      <c r="L3222">
        <v>0.89999997615814209</v>
      </c>
      <c r="M3222">
        <v>0.40000000596046448</v>
      </c>
      <c r="N3222">
        <v>0.10000000149011612</v>
      </c>
      <c r="O3222">
        <v>0.69999998807907104</v>
      </c>
      <c r="P3222">
        <v>0.40000000596046448</v>
      </c>
      <c r="Q3222">
        <v>1.2999999523162842</v>
      </c>
      <c r="S3222">
        <v>2.5999999046325684</v>
      </c>
      <c r="T3222">
        <v>0</v>
      </c>
      <c r="U3222">
        <v>0</v>
      </c>
      <c r="V3222">
        <v>0</v>
      </c>
      <c r="W3222">
        <v>1</v>
      </c>
      <c r="X3222">
        <v>0</v>
      </c>
      <c r="Y3222">
        <v>0</v>
      </c>
      <c r="Z3222">
        <v>0</v>
      </c>
      <c r="AA3222">
        <v>0</v>
      </c>
      <c r="AB3222">
        <v>1</v>
      </c>
      <c r="AC3222">
        <v>0</v>
      </c>
      <c r="AD3222">
        <v>0</v>
      </c>
      <c r="AE3222" s="63">
        <f>AVERAGE(G3222:G3231)</f>
        <v>3.8222221798366971</v>
      </c>
      <c r="AF3222" s="63">
        <f>_xlfn.VAR.S(G3222:G3231)</f>
        <v>2.0694443225860617</v>
      </c>
      <c r="AG3222">
        <f t="shared" si="50"/>
        <v>0.58823527761809191</v>
      </c>
    </row>
    <row r="3223" spans="1:33" x14ac:dyDescent="0.25">
      <c r="A3223">
        <v>11127</v>
      </c>
      <c r="B3223" t="s">
        <v>176</v>
      </c>
      <c r="C3223" t="s">
        <v>461</v>
      </c>
      <c r="D3223">
        <v>1919</v>
      </c>
      <c r="E3223">
        <v>4.8000001907348633</v>
      </c>
      <c r="F3223">
        <v>4.8000001907348633</v>
      </c>
      <c r="G3223" s="7">
        <v>2</v>
      </c>
      <c r="H3223">
        <v>0.10000000149011612</v>
      </c>
      <c r="I3223">
        <v>1</v>
      </c>
      <c r="J3223">
        <v>2.7000000476837158</v>
      </c>
      <c r="K3223">
        <v>0.30000001192092896</v>
      </c>
      <c r="L3223">
        <v>1.5</v>
      </c>
      <c r="M3223">
        <v>0.80000001192092896</v>
      </c>
      <c r="N3223">
        <v>0.10000000149011612</v>
      </c>
      <c r="O3223">
        <v>1</v>
      </c>
      <c r="P3223">
        <v>0.60000002384185791</v>
      </c>
      <c r="Q3223">
        <v>2.0999999046325684</v>
      </c>
      <c r="S3223">
        <v>4.3000001907348633</v>
      </c>
      <c r="T3223">
        <v>0</v>
      </c>
      <c r="U3223">
        <v>0</v>
      </c>
      <c r="V3223">
        <v>0</v>
      </c>
      <c r="W3223">
        <v>1</v>
      </c>
      <c r="X3223">
        <v>0</v>
      </c>
      <c r="Y3223">
        <v>0</v>
      </c>
      <c r="Z3223">
        <v>0</v>
      </c>
      <c r="AA3223">
        <v>0</v>
      </c>
      <c r="AB3223">
        <v>1</v>
      </c>
      <c r="AC3223">
        <v>0</v>
      </c>
      <c r="AD3223">
        <v>0</v>
      </c>
      <c r="AE3223" s="63"/>
      <c r="AF3223" s="63"/>
      <c r="AG3223">
        <f t="shared" si="50"/>
        <v>0.41666665010982157</v>
      </c>
    </row>
    <row r="3224" spans="1:33" x14ac:dyDescent="0.25">
      <c r="A3224">
        <v>11127</v>
      </c>
      <c r="B3224" t="s">
        <v>176</v>
      </c>
      <c r="C3224" t="s">
        <v>462</v>
      </c>
      <c r="D3224">
        <v>1920</v>
      </c>
      <c r="E3224">
        <v>6.6999998092651367</v>
      </c>
      <c r="F3224">
        <v>6.6999998092651367</v>
      </c>
      <c r="G3224" s="7">
        <v>2</v>
      </c>
      <c r="H3224">
        <v>0.30000001192092896</v>
      </c>
      <c r="I3224">
        <v>2</v>
      </c>
      <c r="J3224">
        <v>4.4000000953674316</v>
      </c>
      <c r="K3224">
        <v>0.60000002384185791</v>
      </c>
      <c r="L3224">
        <v>1.7999999523162842</v>
      </c>
      <c r="M3224">
        <v>1</v>
      </c>
      <c r="N3224">
        <v>0.10000000149011612</v>
      </c>
      <c r="O3224">
        <v>0.89999997615814209</v>
      </c>
      <c r="P3224">
        <v>2.5</v>
      </c>
      <c r="Q3224">
        <v>4.3000001907348633</v>
      </c>
      <c r="S3224">
        <v>5.5999999046325684</v>
      </c>
      <c r="T3224">
        <v>0</v>
      </c>
      <c r="U3224">
        <v>0</v>
      </c>
      <c r="V3224">
        <v>0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1</v>
      </c>
      <c r="AC3224">
        <v>0</v>
      </c>
      <c r="AD3224">
        <v>0</v>
      </c>
      <c r="AE3224" s="63"/>
      <c r="AF3224" s="63"/>
      <c r="AG3224">
        <f t="shared" si="50"/>
        <v>0.29850747118444504</v>
      </c>
    </row>
    <row r="3225" spans="1:33" x14ac:dyDescent="0.25">
      <c r="A3225">
        <v>11127</v>
      </c>
      <c r="B3225" t="s">
        <v>176</v>
      </c>
      <c r="C3225" t="s">
        <v>463</v>
      </c>
      <c r="D3225">
        <v>1921</v>
      </c>
      <c r="E3225">
        <v>10.5</v>
      </c>
      <c r="F3225">
        <v>10.5</v>
      </c>
      <c r="G3225" s="7">
        <v>4</v>
      </c>
      <c r="H3225">
        <v>0.10000000149011612</v>
      </c>
      <c r="I3225">
        <v>2.5</v>
      </c>
      <c r="J3225">
        <v>5.6999998092651367</v>
      </c>
      <c r="K3225">
        <v>0.69999998807907104</v>
      </c>
      <c r="L3225">
        <v>2</v>
      </c>
      <c r="M3225">
        <v>1.2999999523162842</v>
      </c>
      <c r="N3225">
        <v>0.10000000149011612</v>
      </c>
      <c r="O3225">
        <v>1.2999999523162842</v>
      </c>
      <c r="P3225">
        <v>3.9000000953674316</v>
      </c>
      <c r="Q3225">
        <v>5.9000000953674316</v>
      </c>
      <c r="S3225">
        <v>4.8000001907348633</v>
      </c>
      <c r="T3225">
        <v>0</v>
      </c>
      <c r="U3225">
        <v>0</v>
      </c>
      <c r="V3225">
        <v>0</v>
      </c>
      <c r="W3225">
        <v>1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0</v>
      </c>
      <c r="AE3225" s="63"/>
      <c r="AF3225" s="63"/>
      <c r="AG3225">
        <f t="shared" si="50"/>
        <v>0.38095238095238093</v>
      </c>
    </row>
    <row r="3226" spans="1:33" x14ac:dyDescent="0.25">
      <c r="A3226">
        <v>11127</v>
      </c>
      <c r="B3226" t="s">
        <v>176</v>
      </c>
      <c r="C3226" t="s">
        <v>464</v>
      </c>
      <c r="D3226">
        <v>1922</v>
      </c>
      <c r="E3226">
        <v>10.199999809265137</v>
      </c>
      <c r="F3226">
        <v>10.199999809265137</v>
      </c>
      <c r="G3226" s="7">
        <v>4</v>
      </c>
      <c r="H3226">
        <v>0.60000002384185791</v>
      </c>
      <c r="I3226">
        <v>3.7000000476837158</v>
      </c>
      <c r="J3226">
        <v>4.8000001907348633</v>
      </c>
      <c r="K3226">
        <v>0.5</v>
      </c>
      <c r="L3226">
        <v>1.1000000238418579</v>
      </c>
      <c r="M3226">
        <v>1.2000000476837158</v>
      </c>
      <c r="O3226">
        <v>0.69999998807907104</v>
      </c>
      <c r="P3226">
        <v>5.0999999046325684</v>
      </c>
      <c r="Q3226">
        <v>6.1999998092651367</v>
      </c>
      <c r="T3226">
        <v>0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0</v>
      </c>
      <c r="AB3226">
        <v>1</v>
      </c>
      <c r="AC3226">
        <v>0</v>
      </c>
      <c r="AD3226">
        <v>0</v>
      </c>
      <c r="AE3226" s="63"/>
      <c r="AF3226" s="63"/>
      <c r="AG3226">
        <f t="shared" si="50"/>
        <v>0.39215687007823402</v>
      </c>
    </row>
    <row r="3227" spans="1:33" x14ac:dyDescent="0.25">
      <c r="A3227">
        <v>11127</v>
      </c>
      <c r="B3227" t="s">
        <v>176</v>
      </c>
      <c r="C3227" t="s">
        <v>574</v>
      </c>
      <c r="D3227">
        <v>1925</v>
      </c>
      <c r="E3227">
        <v>21.200000762939453</v>
      </c>
      <c r="F3227">
        <v>21.200000762939453</v>
      </c>
      <c r="G3227" s="7">
        <v>5.0999999046325684</v>
      </c>
      <c r="H3227">
        <v>0.89999997615814209</v>
      </c>
      <c r="I3227">
        <v>1.6000000238418579</v>
      </c>
      <c r="J3227">
        <v>15.100000381469727</v>
      </c>
      <c r="K3227">
        <v>4.1999998092651367</v>
      </c>
      <c r="L3227">
        <v>4.4000000953674316</v>
      </c>
      <c r="M3227">
        <v>1</v>
      </c>
      <c r="N3227">
        <v>0.89999997615814209</v>
      </c>
      <c r="O3227">
        <v>1.1000000238418579</v>
      </c>
      <c r="P3227">
        <v>5.8000001907348633</v>
      </c>
      <c r="Q3227">
        <v>10.200000762939453</v>
      </c>
      <c r="S3227">
        <v>14.199999809265137</v>
      </c>
      <c r="T3227">
        <v>0</v>
      </c>
      <c r="U3227">
        <v>0</v>
      </c>
      <c r="V3227">
        <v>0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1</v>
      </c>
      <c r="AC3227">
        <v>0</v>
      </c>
      <c r="AD3227">
        <v>0</v>
      </c>
      <c r="AE3227" s="63"/>
      <c r="AF3227" s="63"/>
      <c r="AG3227">
        <f t="shared" si="50"/>
        <v>0.24056602457996495</v>
      </c>
    </row>
    <row r="3228" spans="1:33" x14ac:dyDescent="0.25">
      <c r="A3228">
        <v>11127</v>
      </c>
      <c r="B3228" t="s">
        <v>176</v>
      </c>
      <c r="C3228" t="s">
        <v>575</v>
      </c>
      <c r="D3228">
        <v>1927</v>
      </c>
      <c r="E3228">
        <v>24.100000381469727</v>
      </c>
      <c r="F3228">
        <v>24.100000381469727</v>
      </c>
      <c r="G3228" s="7">
        <v>5.0999999046325684</v>
      </c>
      <c r="H3228">
        <v>0.89999997615814209</v>
      </c>
      <c r="I3228">
        <v>1.7000000476837158</v>
      </c>
      <c r="J3228">
        <v>17.399999618530273</v>
      </c>
      <c r="K3228">
        <v>5.1999998092651367</v>
      </c>
      <c r="L3228">
        <v>2.7999999523162842</v>
      </c>
      <c r="M3228">
        <v>2.2999999523162842</v>
      </c>
      <c r="N3228">
        <v>2.2000000476837158</v>
      </c>
      <c r="P3228">
        <v>7.6999998092651367</v>
      </c>
      <c r="Q3228">
        <v>10.5</v>
      </c>
      <c r="S3228">
        <v>15.199999809265137</v>
      </c>
      <c r="T3228">
        <v>0</v>
      </c>
      <c r="U3228">
        <v>0</v>
      </c>
      <c r="V3228">
        <v>0</v>
      </c>
      <c r="W3228">
        <v>1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0</v>
      </c>
      <c r="AE3228" s="63"/>
      <c r="AF3228" s="63"/>
      <c r="AG3228">
        <f t="shared" si="50"/>
        <v>0.21161824995463122</v>
      </c>
    </row>
    <row r="3229" spans="1:33" x14ac:dyDescent="0.25">
      <c r="A3229">
        <v>11127</v>
      </c>
      <c r="B3229" t="s">
        <v>176</v>
      </c>
      <c r="C3229" t="s">
        <v>576</v>
      </c>
      <c r="D3229">
        <v>1928</v>
      </c>
      <c r="E3229">
        <v>28.100000381469727</v>
      </c>
      <c r="F3229">
        <v>28.100000381469727</v>
      </c>
      <c r="G3229" s="7">
        <v>5.0999999046325684</v>
      </c>
      <c r="H3229">
        <v>1.1000000238418579</v>
      </c>
      <c r="I3229">
        <v>5.0999999046325684</v>
      </c>
      <c r="J3229">
        <v>21.399999618530273</v>
      </c>
      <c r="K3229">
        <v>3.5</v>
      </c>
      <c r="L3229">
        <v>3.4000000953674316</v>
      </c>
      <c r="M3229">
        <v>10.199999809265137</v>
      </c>
      <c r="N3229">
        <v>4.9000000953674316</v>
      </c>
      <c r="P3229">
        <v>8.1000003814697266</v>
      </c>
      <c r="Q3229">
        <v>11.5</v>
      </c>
      <c r="S3229">
        <v>16.200000762939453</v>
      </c>
      <c r="T3229">
        <v>0</v>
      </c>
      <c r="U3229">
        <v>0</v>
      </c>
      <c r="V3229">
        <v>0</v>
      </c>
      <c r="W3229">
        <v>1</v>
      </c>
      <c r="X3229">
        <v>0</v>
      </c>
      <c r="Y3229">
        <v>0</v>
      </c>
      <c r="Z3229">
        <v>0</v>
      </c>
      <c r="AA3229">
        <v>0</v>
      </c>
      <c r="AB3229">
        <v>1</v>
      </c>
      <c r="AC3229">
        <v>0</v>
      </c>
      <c r="AD3229">
        <v>0</v>
      </c>
      <c r="AE3229" s="63"/>
      <c r="AF3229" s="63"/>
      <c r="AG3229">
        <f t="shared" si="50"/>
        <v>0.18149465606398049</v>
      </c>
    </row>
    <row r="3230" spans="1:33" x14ac:dyDescent="0.25">
      <c r="A3230">
        <v>11127</v>
      </c>
      <c r="B3230" t="s">
        <v>176</v>
      </c>
      <c r="C3230" t="s">
        <v>577</v>
      </c>
      <c r="D3230">
        <v>1929</v>
      </c>
      <c r="E3230">
        <v>38.599998474121094</v>
      </c>
      <c r="F3230">
        <v>38.599998474121094</v>
      </c>
      <c r="G3230" s="7">
        <v>5.0999999046325684</v>
      </c>
      <c r="H3230">
        <v>1.2000000476837158</v>
      </c>
      <c r="I3230">
        <v>5.0999999046325684</v>
      </c>
      <c r="J3230">
        <v>31.700000762939453</v>
      </c>
      <c r="K3230">
        <v>4.6999998092651367</v>
      </c>
      <c r="L3230">
        <v>4.3000001907348633</v>
      </c>
      <c r="M3230">
        <v>15.399999618530273</v>
      </c>
      <c r="N3230">
        <v>9.3000001907348633</v>
      </c>
      <c r="O3230">
        <v>7.4000000953674316</v>
      </c>
      <c r="P3230">
        <v>10.300000190734863</v>
      </c>
      <c r="Q3230">
        <v>14.600000381469727</v>
      </c>
      <c r="S3230">
        <v>22.200000762939453</v>
      </c>
      <c r="T3230">
        <v>0</v>
      </c>
      <c r="U3230">
        <v>0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0</v>
      </c>
      <c r="AE3230" s="63"/>
      <c r="AF3230" s="63"/>
      <c r="AG3230">
        <f t="shared" si="50"/>
        <v>0.1321243550838947</v>
      </c>
    </row>
    <row r="3231" spans="1:33" x14ac:dyDescent="0.25">
      <c r="A3231">
        <v>11127</v>
      </c>
      <c r="B3231" t="s">
        <v>176</v>
      </c>
      <c r="C3231" t="s">
        <v>542</v>
      </c>
      <c r="D3231">
        <v>1931</v>
      </c>
      <c r="Q3231">
        <v>0</v>
      </c>
      <c r="T3231">
        <v>1</v>
      </c>
      <c r="U3231">
        <v>1</v>
      </c>
      <c r="V3231">
        <v>1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1</v>
      </c>
      <c r="AC3231">
        <v>0</v>
      </c>
      <c r="AD3231">
        <v>0</v>
      </c>
      <c r="AE3231" s="63"/>
      <c r="AF3231" s="63"/>
      <c r="AG3231" t="e">
        <f t="shared" si="50"/>
        <v>#DIV/0!</v>
      </c>
    </row>
    <row r="3232" spans="1:33" s="4" customFormat="1" x14ac:dyDescent="0.25">
      <c r="A3232" s="4">
        <v>11128</v>
      </c>
      <c r="B3232" t="s">
        <v>177</v>
      </c>
      <c r="C3232" s="4" t="s">
        <v>11</v>
      </c>
      <c r="D3232" s="4">
        <v>1915</v>
      </c>
      <c r="G3232" s="7"/>
      <c r="Q3232" s="4">
        <v>0</v>
      </c>
      <c r="T3232" s="4">
        <v>1</v>
      </c>
      <c r="U3232" s="4">
        <v>1</v>
      </c>
      <c r="V3232" s="4">
        <v>1</v>
      </c>
      <c r="W3232" s="4">
        <v>0</v>
      </c>
      <c r="X3232" s="4">
        <v>0</v>
      </c>
      <c r="Y3232" s="4">
        <v>0</v>
      </c>
      <c r="Z3232" s="4">
        <v>0</v>
      </c>
      <c r="AA3232" s="4">
        <v>0</v>
      </c>
      <c r="AB3232" s="4">
        <v>1</v>
      </c>
      <c r="AC3232" s="4">
        <v>0</v>
      </c>
      <c r="AD3232" s="4">
        <v>0</v>
      </c>
      <c r="AE3232" s="63"/>
      <c r="AF3232" s="63"/>
      <c r="AG3232" t="e">
        <f t="shared" si="50"/>
        <v>#DIV/0!</v>
      </c>
    </row>
    <row r="3233" spans="1:33" x14ac:dyDescent="0.25">
      <c r="A3233">
        <v>11128</v>
      </c>
      <c r="B3233" t="s">
        <v>177</v>
      </c>
      <c r="C3233" t="s">
        <v>529</v>
      </c>
      <c r="D3233">
        <v>1919</v>
      </c>
      <c r="E3233">
        <v>10.100000381469727</v>
      </c>
      <c r="F3233">
        <v>10.100000381469727</v>
      </c>
      <c r="G3233" s="7">
        <v>5</v>
      </c>
      <c r="H3233">
        <v>0.20000000298023224</v>
      </c>
      <c r="I3233">
        <v>3.0999999046325684</v>
      </c>
      <c r="J3233">
        <v>3.7999999523162842</v>
      </c>
      <c r="K3233">
        <v>0.30000001192092896</v>
      </c>
      <c r="L3233">
        <v>0.5</v>
      </c>
      <c r="M3233">
        <v>0.10000000149011612</v>
      </c>
      <c r="P3233">
        <v>5.5</v>
      </c>
      <c r="Q3233">
        <v>6</v>
      </c>
      <c r="S3233">
        <v>3.7999999523162842</v>
      </c>
      <c r="T3233">
        <v>0</v>
      </c>
      <c r="U3233">
        <v>0</v>
      </c>
      <c r="V3233">
        <v>0</v>
      </c>
      <c r="W3233">
        <v>1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0</v>
      </c>
      <c r="AE3233" s="63">
        <f>AVERAGE(G3233:G3237)</f>
        <v>5</v>
      </c>
      <c r="AF3233" s="63">
        <f>_xlfn.VAR.S(G3233:G3237)</f>
        <v>0</v>
      </c>
      <c r="AG3233">
        <f t="shared" si="50"/>
        <v>0.49504948625283246</v>
      </c>
    </row>
    <row r="3234" spans="1:33" x14ac:dyDescent="0.25">
      <c r="A3234">
        <v>11128</v>
      </c>
      <c r="B3234" t="s">
        <v>177</v>
      </c>
      <c r="C3234" t="s">
        <v>572</v>
      </c>
      <c r="D3234">
        <v>1920</v>
      </c>
      <c r="E3234">
        <v>13.899999618530273</v>
      </c>
      <c r="F3234">
        <v>13.899999618530273</v>
      </c>
      <c r="G3234" s="7">
        <v>5</v>
      </c>
      <c r="H3234">
        <v>0.5</v>
      </c>
      <c r="I3234">
        <v>3.2999999523162842</v>
      </c>
      <c r="J3234">
        <v>8</v>
      </c>
      <c r="K3234">
        <v>1.3999999761581421</v>
      </c>
      <c r="L3234">
        <v>1.7000000476837158</v>
      </c>
      <c r="M3234">
        <v>0.5</v>
      </c>
      <c r="P3234">
        <v>6.3000001907348633</v>
      </c>
      <c r="Q3234">
        <v>8</v>
      </c>
      <c r="S3234">
        <v>8</v>
      </c>
      <c r="T3234">
        <v>0</v>
      </c>
      <c r="U3234">
        <v>0</v>
      </c>
      <c r="V3234">
        <v>0</v>
      </c>
      <c r="W3234">
        <v>1</v>
      </c>
      <c r="X3234">
        <v>0</v>
      </c>
      <c r="Y3234">
        <v>0</v>
      </c>
      <c r="Z3234">
        <v>0</v>
      </c>
      <c r="AA3234">
        <v>0</v>
      </c>
      <c r="AB3234">
        <v>1</v>
      </c>
      <c r="AC3234">
        <v>0</v>
      </c>
      <c r="AD3234">
        <v>0</v>
      </c>
      <c r="AE3234" s="63"/>
      <c r="AF3234" s="63"/>
      <c r="AG3234">
        <f t="shared" si="50"/>
        <v>0.35971224008772157</v>
      </c>
    </row>
    <row r="3235" spans="1:33" x14ac:dyDescent="0.25">
      <c r="A3235">
        <v>11128</v>
      </c>
      <c r="B3235" t="s">
        <v>177</v>
      </c>
      <c r="C3235" t="s">
        <v>573</v>
      </c>
      <c r="D3235">
        <v>1921</v>
      </c>
      <c r="E3235">
        <v>14.300000190734863</v>
      </c>
      <c r="F3235">
        <v>14.300000190734863</v>
      </c>
      <c r="G3235" s="7">
        <v>5</v>
      </c>
      <c r="H3235">
        <v>0.5</v>
      </c>
      <c r="I3235">
        <v>3.5</v>
      </c>
      <c r="J3235">
        <v>7.6999998092651367</v>
      </c>
      <c r="K3235">
        <v>1.2000000476837158</v>
      </c>
      <c r="L3235">
        <v>0.40000000596046448</v>
      </c>
      <c r="M3235">
        <v>1.2000000476837158</v>
      </c>
      <c r="P3235">
        <v>6.9000000953674316</v>
      </c>
      <c r="Q3235">
        <v>7.3000001907348633</v>
      </c>
      <c r="S3235">
        <v>7.6999998092651367</v>
      </c>
      <c r="T3235">
        <v>0</v>
      </c>
      <c r="U3235">
        <v>0</v>
      </c>
      <c r="V3235">
        <v>0</v>
      </c>
      <c r="W3235">
        <v>1</v>
      </c>
      <c r="X3235">
        <v>0</v>
      </c>
      <c r="Y3235">
        <v>0</v>
      </c>
      <c r="Z3235">
        <v>0</v>
      </c>
      <c r="AA3235">
        <v>0</v>
      </c>
      <c r="AB3235">
        <v>1</v>
      </c>
      <c r="AC3235">
        <v>0</v>
      </c>
      <c r="AD3235">
        <v>0</v>
      </c>
      <c r="AE3235" s="63"/>
      <c r="AF3235" s="63"/>
      <c r="AG3235">
        <f t="shared" si="50"/>
        <v>0.34965034498667757</v>
      </c>
    </row>
    <row r="3236" spans="1:33" x14ac:dyDescent="0.25">
      <c r="A3236">
        <v>11128</v>
      </c>
      <c r="B3236" t="s">
        <v>177</v>
      </c>
      <c r="C3236" t="s">
        <v>530</v>
      </c>
      <c r="D3236">
        <v>1922</v>
      </c>
      <c r="E3236">
        <v>16</v>
      </c>
      <c r="F3236">
        <v>16</v>
      </c>
      <c r="G3236" s="7">
        <v>5</v>
      </c>
      <c r="H3236">
        <v>0.69999998807907104</v>
      </c>
      <c r="I3236">
        <v>3.5999999046325684</v>
      </c>
      <c r="J3236">
        <v>9.3000001907348633</v>
      </c>
      <c r="K3236">
        <v>1.3999999761581421</v>
      </c>
      <c r="L3236">
        <v>1.1000000238418579</v>
      </c>
      <c r="M3236">
        <v>1.2000000476837158</v>
      </c>
      <c r="P3236">
        <v>8.1999998092651367</v>
      </c>
      <c r="Q3236">
        <v>9.3000001907348633</v>
      </c>
      <c r="S3236">
        <v>9.3000001907348633</v>
      </c>
      <c r="T3236">
        <v>0</v>
      </c>
      <c r="U3236">
        <v>0</v>
      </c>
      <c r="V3236">
        <v>0</v>
      </c>
      <c r="W3236">
        <v>1</v>
      </c>
      <c r="X3236">
        <v>0</v>
      </c>
      <c r="Y3236">
        <v>0</v>
      </c>
      <c r="Z3236">
        <v>0</v>
      </c>
      <c r="AA3236">
        <v>0</v>
      </c>
      <c r="AB3236">
        <v>1</v>
      </c>
      <c r="AC3236">
        <v>0</v>
      </c>
      <c r="AD3236">
        <v>0</v>
      </c>
      <c r="AE3236" s="63"/>
      <c r="AF3236" s="63"/>
      <c r="AG3236">
        <f t="shared" si="50"/>
        <v>0.3125</v>
      </c>
    </row>
    <row r="3237" spans="1:33" s="4" customFormat="1" x14ac:dyDescent="0.25">
      <c r="A3237" s="4">
        <v>11128</v>
      </c>
      <c r="B3237" s="4" t="s">
        <v>177</v>
      </c>
      <c r="C3237" s="4" t="s">
        <v>531</v>
      </c>
      <c r="D3237" s="4">
        <v>1923</v>
      </c>
      <c r="E3237" s="4">
        <v>19.5</v>
      </c>
      <c r="F3237" s="4">
        <v>19.5</v>
      </c>
      <c r="G3237" s="7">
        <v>5</v>
      </c>
      <c r="H3237" s="4">
        <v>0.69999998807907104</v>
      </c>
      <c r="I3237" s="4">
        <v>4.6999998092651367</v>
      </c>
      <c r="J3237" s="4">
        <v>12.800000190734863</v>
      </c>
      <c r="K3237" s="4">
        <v>1.2000000476837158</v>
      </c>
      <c r="L3237" s="4">
        <v>1.2999999523162842</v>
      </c>
      <c r="M3237" s="4">
        <v>2</v>
      </c>
      <c r="P3237" s="4">
        <v>11.600000381469727</v>
      </c>
      <c r="Q3237" s="4">
        <v>12.90000057220459</v>
      </c>
      <c r="S3237" s="4">
        <v>12.800000190734863</v>
      </c>
      <c r="T3237" s="4">
        <v>0</v>
      </c>
      <c r="U3237" s="4">
        <v>0</v>
      </c>
      <c r="V3237" s="4">
        <v>0</v>
      </c>
      <c r="W3237" s="4">
        <v>1</v>
      </c>
      <c r="X3237" s="4">
        <v>0</v>
      </c>
      <c r="Y3237" s="4">
        <v>0</v>
      </c>
      <c r="Z3237" s="4">
        <v>0</v>
      </c>
      <c r="AA3237" s="4">
        <v>0</v>
      </c>
      <c r="AB3237" s="4">
        <v>1</v>
      </c>
      <c r="AC3237" s="4">
        <v>0</v>
      </c>
      <c r="AD3237" s="4">
        <v>0</v>
      </c>
      <c r="AE3237" s="63"/>
      <c r="AF3237" s="63"/>
      <c r="AG3237">
        <f t="shared" si="50"/>
        <v>0.25641025641025639</v>
      </c>
    </row>
    <row r="3238" spans="1:33" x14ac:dyDescent="0.25">
      <c r="A3238">
        <v>11129</v>
      </c>
      <c r="B3238" t="s">
        <v>178</v>
      </c>
      <c r="C3238" t="s">
        <v>603</v>
      </c>
      <c r="D3238">
        <v>1908</v>
      </c>
      <c r="E3238">
        <v>2.9000000953674316</v>
      </c>
      <c r="F3238">
        <v>2.9000000953674316</v>
      </c>
      <c r="G3238" s="7">
        <v>0.69999998807907104</v>
      </c>
      <c r="H3238">
        <v>0.15000000596046448</v>
      </c>
      <c r="I3238">
        <v>0.69999998807907104</v>
      </c>
      <c r="J3238">
        <v>2.0499999523162842</v>
      </c>
      <c r="K3238">
        <v>0.10000000149011612</v>
      </c>
      <c r="L3238">
        <v>0.80000001192092896</v>
      </c>
      <c r="M3238">
        <v>0</v>
      </c>
      <c r="P3238">
        <v>1.5</v>
      </c>
      <c r="Q3238">
        <v>2.2999999523162842</v>
      </c>
      <c r="T3238">
        <v>0</v>
      </c>
      <c r="U3238">
        <v>0</v>
      </c>
      <c r="V3238">
        <v>0</v>
      </c>
      <c r="W3238">
        <v>1</v>
      </c>
      <c r="X3238">
        <v>0</v>
      </c>
      <c r="Y3238">
        <v>0</v>
      </c>
      <c r="Z3238">
        <v>0</v>
      </c>
      <c r="AA3238">
        <v>0</v>
      </c>
      <c r="AB3238">
        <v>1</v>
      </c>
      <c r="AC3238">
        <v>0</v>
      </c>
      <c r="AD3238">
        <v>0</v>
      </c>
      <c r="AE3238" s="63">
        <f>AVERAGE(G3238:G3243)</f>
        <v>5.7333333392937975</v>
      </c>
      <c r="AF3238" s="63">
        <f>_xlfn.VAR.S(G3238:G3244)</f>
        <v>17.190666604201006</v>
      </c>
      <c r="AG3238">
        <f t="shared" si="50"/>
        <v>0.24137929829632665</v>
      </c>
    </row>
    <row r="3239" spans="1:33" x14ac:dyDescent="0.25">
      <c r="A3239">
        <v>11129</v>
      </c>
      <c r="B3239" t="s">
        <v>178</v>
      </c>
      <c r="C3239" t="s">
        <v>604</v>
      </c>
      <c r="D3239">
        <v>1909</v>
      </c>
      <c r="E3239">
        <v>4.1999998092651367</v>
      </c>
      <c r="F3239">
        <v>4.2199997901916504</v>
      </c>
      <c r="G3239" s="7">
        <v>1.2000000476837158</v>
      </c>
      <c r="H3239">
        <v>0.2199999988079071</v>
      </c>
      <c r="I3239">
        <v>1.2000000476837158</v>
      </c>
      <c r="J3239">
        <v>2.7999999523162842</v>
      </c>
      <c r="K3239">
        <v>0.10000000149011612</v>
      </c>
      <c r="L3239">
        <v>0.80000001192092896</v>
      </c>
      <c r="M3239">
        <v>0</v>
      </c>
      <c r="P3239">
        <v>2.7999999523162842</v>
      </c>
      <c r="Q3239">
        <v>3.5999999046325684</v>
      </c>
      <c r="S3239">
        <v>3.8399999141693115</v>
      </c>
      <c r="T3239">
        <v>0</v>
      </c>
      <c r="U3239">
        <v>0</v>
      </c>
      <c r="V3239">
        <v>0</v>
      </c>
      <c r="W3239">
        <v>1</v>
      </c>
      <c r="X3239">
        <v>0</v>
      </c>
      <c r="Y3239">
        <v>0</v>
      </c>
      <c r="Z3239">
        <v>0</v>
      </c>
      <c r="AA3239">
        <v>0</v>
      </c>
      <c r="AB3239">
        <v>1</v>
      </c>
      <c r="AC3239">
        <v>0</v>
      </c>
      <c r="AD3239">
        <v>0</v>
      </c>
      <c r="AE3239" s="63"/>
      <c r="AF3239" s="63"/>
      <c r="AG3239">
        <f t="shared" si="50"/>
        <v>0.28571431004271325</v>
      </c>
    </row>
    <row r="3240" spans="1:33" x14ac:dyDescent="0.25">
      <c r="A3240">
        <v>11129</v>
      </c>
      <c r="B3240" t="s">
        <v>178</v>
      </c>
      <c r="C3240" t="s">
        <v>605</v>
      </c>
      <c r="D3240">
        <v>1910</v>
      </c>
      <c r="E3240">
        <v>9.1999998092651367</v>
      </c>
      <c r="F3240">
        <v>9.1999998092651367</v>
      </c>
      <c r="G3240" s="7">
        <v>5</v>
      </c>
      <c r="H3240">
        <v>0.36000001430511475</v>
      </c>
      <c r="I3240">
        <v>2.0899999141693115</v>
      </c>
      <c r="J3240">
        <v>3.8399999141693115</v>
      </c>
      <c r="K3240">
        <v>0.25999999046325684</v>
      </c>
      <c r="L3240">
        <v>1.190000057220459</v>
      </c>
      <c r="M3240">
        <v>0</v>
      </c>
      <c r="P3240">
        <v>4.2899999618530273</v>
      </c>
      <c r="Q3240">
        <v>5.4800000190734863</v>
      </c>
      <c r="S3240">
        <v>6.690000057220459</v>
      </c>
      <c r="T3240">
        <v>0</v>
      </c>
      <c r="U3240">
        <v>0</v>
      </c>
      <c r="V3240">
        <v>0</v>
      </c>
      <c r="W3240">
        <v>1</v>
      </c>
      <c r="X3240">
        <v>0</v>
      </c>
      <c r="Y3240">
        <v>0</v>
      </c>
      <c r="Z3240">
        <v>0</v>
      </c>
      <c r="AA3240">
        <v>0</v>
      </c>
      <c r="AB3240">
        <v>1</v>
      </c>
      <c r="AC3240">
        <v>0</v>
      </c>
      <c r="AD3240">
        <v>0</v>
      </c>
      <c r="AE3240" s="63"/>
      <c r="AF3240" s="63"/>
      <c r="AG3240">
        <f t="shared" si="50"/>
        <v>0.54347827213698408</v>
      </c>
    </row>
    <row r="3241" spans="1:33" x14ac:dyDescent="0.25">
      <c r="A3241">
        <v>11129</v>
      </c>
      <c r="B3241" t="s">
        <v>178</v>
      </c>
      <c r="C3241" t="s">
        <v>606</v>
      </c>
      <c r="D3241">
        <v>1911</v>
      </c>
      <c r="E3241">
        <v>14.800000190734863</v>
      </c>
      <c r="F3241">
        <v>14.800000190734863</v>
      </c>
      <c r="G3241" s="7">
        <v>7.5</v>
      </c>
      <c r="H3241">
        <v>0.60000002384185791</v>
      </c>
      <c r="I3241">
        <v>3.369999885559082</v>
      </c>
      <c r="J3241">
        <v>6.690000057220459</v>
      </c>
      <c r="K3241">
        <v>0.23999999463558197</v>
      </c>
      <c r="L3241">
        <v>1.8200000524520874</v>
      </c>
      <c r="M3241">
        <v>0</v>
      </c>
      <c r="P3241">
        <v>8.0100002288818359</v>
      </c>
      <c r="Q3241">
        <v>9.8299999237060547</v>
      </c>
      <c r="S3241">
        <v>6.5500001907348633</v>
      </c>
      <c r="T3241">
        <v>0</v>
      </c>
      <c r="U3241">
        <v>0</v>
      </c>
      <c r="V3241">
        <v>0</v>
      </c>
      <c r="W3241">
        <v>1</v>
      </c>
      <c r="X3241">
        <v>0</v>
      </c>
      <c r="Y3241">
        <v>0</v>
      </c>
      <c r="Z3241">
        <v>0</v>
      </c>
      <c r="AA3241">
        <v>0</v>
      </c>
      <c r="AB3241">
        <v>1</v>
      </c>
      <c r="AC3241">
        <v>0</v>
      </c>
      <c r="AD3241">
        <v>0</v>
      </c>
      <c r="AE3241" s="63"/>
      <c r="AF3241" s="63"/>
      <c r="AG3241">
        <f t="shared" si="50"/>
        <v>0.50675675022593381</v>
      </c>
    </row>
    <row r="3242" spans="1:33" x14ac:dyDescent="0.25">
      <c r="A3242">
        <v>11129</v>
      </c>
      <c r="B3242" t="s">
        <v>178</v>
      </c>
      <c r="C3242" t="s">
        <v>607</v>
      </c>
      <c r="D3242">
        <v>1912</v>
      </c>
      <c r="E3242">
        <v>17.399999618530273</v>
      </c>
      <c r="F3242">
        <v>17.399999618530273</v>
      </c>
      <c r="G3242" s="7">
        <v>10</v>
      </c>
      <c r="H3242">
        <v>0.8399999737739563</v>
      </c>
      <c r="I3242">
        <v>4.4800000190734863</v>
      </c>
      <c r="J3242">
        <v>6.5500001907348633</v>
      </c>
      <c r="K3242">
        <v>0.44999998807907104</v>
      </c>
      <c r="L3242">
        <v>2.0499999523162842</v>
      </c>
      <c r="M3242">
        <v>0</v>
      </c>
      <c r="P3242">
        <v>8.7600002288818359</v>
      </c>
      <c r="Q3242">
        <v>10.810000419616699</v>
      </c>
      <c r="S3242">
        <v>7.8400001525878906</v>
      </c>
      <c r="T3242">
        <v>0</v>
      </c>
      <c r="U3242">
        <v>0</v>
      </c>
      <c r="V3242">
        <v>0</v>
      </c>
      <c r="W3242">
        <v>1</v>
      </c>
      <c r="X3242">
        <v>0</v>
      </c>
      <c r="Y3242">
        <v>0</v>
      </c>
      <c r="Z3242">
        <v>0</v>
      </c>
      <c r="AA3242">
        <v>0</v>
      </c>
      <c r="AB3242">
        <v>1</v>
      </c>
      <c r="AC3242">
        <v>0</v>
      </c>
      <c r="AD3242">
        <v>0</v>
      </c>
      <c r="AE3242" s="63"/>
      <c r="AF3242" s="63"/>
      <c r="AG3242">
        <f t="shared" si="50"/>
        <v>0.57471265627790113</v>
      </c>
    </row>
    <row r="3243" spans="1:33" x14ac:dyDescent="0.25">
      <c r="A3243">
        <v>11129</v>
      </c>
      <c r="B3243" t="s">
        <v>178</v>
      </c>
      <c r="C3243" t="s">
        <v>608</v>
      </c>
      <c r="D3243">
        <v>1913</v>
      </c>
      <c r="E3243">
        <v>18.739999771118164</v>
      </c>
      <c r="F3243">
        <v>18.739999771118164</v>
      </c>
      <c r="G3243" s="7">
        <v>10</v>
      </c>
      <c r="H3243">
        <v>0.89999997615814209</v>
      </c>
      <c r="I3243">
        <v>4.5500001907348633</v>
      </c>
      <c r="J3243">
        <v>7.8400001525878906</v>
      </c>
      <c r="K3243">
        <v>0.51999998092651367</v>
      </c>
      <c r="L3243">
        <v>2.8299999237060547</v>
      </c>
      <c r="M3243">
        <v>0</v>
      </c>
      <c r="P3243">
        <v>9.2600002288818359</v>
      </c>
      <c r="Q3243">
        <v>12.090000152587891</v>
      </c>
      <c r="T3243">
        <v>0</v>
      </c>
      <c r="U3243">
        <v>0</v>
      </c>
      <c r="V3243">
        <v>0</v>
      </c>
      <c r="W3243">
        <v>1</v>
      </c>
      <c r="X3243">
        <v>0</v>
      </c>
      <c r="Y3243">
        <v>0</v>
      </c>
      <c r="Z3243">
        <v>0</v>
      </c>
      <c r="AA3243">
        <v>0</v>
      </c>
      <c r="AB3243">
        <v>1</v>
      </c>
      <c r="AC3243">
        <v>0</v>
      </c>
      <c r="AD3243">
        <v>0</v>
      </c>
      <c r="AE3243" s="63"/>
      <c r="AF3243" s="63"/>
      <c r="AG3243">
        <f t="shared" si="50"/>
        <v>0.53361793607980001</v>
      </c>
    </row>
    <row r="3244" spans="1:33" s="4" customFormat="1" x14ac:dyDescent="0.25">
      <c r="A3244" s="4">
        <v>11129</v>
      </c>
      <c r="B3244" t="s">
        <v>178</v>
      </c>
      <c r="C3244" s="4" t="s">
        <v>11</v>
      </c>
      <c r="D3244" s="4">
        <v>1919</v>
      </c>
      <c r="G3244" s="7"/>
      <c r="Q3244" s="4">
        <v>0</v>
      </c>
      <c r="T3244" s="4">
        <v>0</v>
      </c>
      <c r="U3244" s="4">
        <v>1</v>
      </c>
      <c r="V3244" s="4">
        <v>1</v>
      </c>
      <c r="W3244" s="4">
        <v>0</v>
      </c>
      <c r="X3244" s="4">
        <v>0</v>
      </c>
      <c r="Y3244" s="4">
        <v>0</v>
      </c>
      <c r="Z3244" s="4">
        <v>0</v>
      </c>
      <c r="AA3244" s="4">
        <v>0</v>
      </c>
      <c r="AB3244" s="4">
        <v>1</v>
      </c>
      <c r="AC3244" s="4">
        <v>0</v>
      </c>
      <c r="AD3244" s="4">
        <v>0</v>
      </c>
      <c r="AE3244" s="63"/>
      <c r="AF3244" s="63"/>
      <c r="AG3244" t="e">
        <f t="shared" si="50"/>
        <v>#DIV/0!</v>
      </c>
    </row>
    <row r="3245" spans="1:33" x14ac:dyDescent="0.25">
      <c r="A3245">
        <v>11130</v>
      </c>
      <c r="B3245" t="s">
        <v>179</v>
      </c>
      <c r="C3245" t="s">
        <v>462</v>
      </c>
      <c r="D3245">
        <v>1920</v>
      </c>
      <c r="E3245">
        <v>6.1999998092651367</v>
      </c>
      <c r="F3245">
        <v>6.1999998092651367</v>
      </c>
      <c r="G3245" s="7">
        <v>4</v>
      </c>
      <c r="H3245">
        <v>0</v>
      </c>
      <c r="I3245">
        <v>4</v>
      </c>
      <c r="J3245">
        <v>2</v>
      </c>
      <c r="K3245">
        <v>0.5</v>
      </c>
      <c r="L3245">
        <v>0.40000000596046448</v>
      </c>
      <c r="M3245">
        <v>3.2999999523162842</v>
      </c>
      <c r="N3245">
        <v>0.10000000149011612</v>
      </c>
      <c r="O3245">
        <v>0.30000001192092896</v>
      </c>
      <c r="Q3245">
        <v>0.40000000596046448</v>
      </c>
      <c r="S3245">
        <v>4.3000001907348633</v>
      </c>
      <c r="T3245">
        <v>0</v>
      </c>
      <c r="U3245">
        <v>0</v>
      </c>
      <c r="V3245">
        <v>0</v>
      </c>
      <c r="W3245">
        <v>1</v>
      </c>
      <c r="X3245">
        <v>1</v>
      </c>
      <c r="Y3245">
        <v>0</v>
      </c>
      <c r="Z3245">
        <v>0</v>
      </c>
      <c r="AA3245">
        <v>0</v>
      </c>
      <c r="AB3245">
        <v>1</v>
      </c>
      <c r="AC3245">
        <v>0</v>
      </c>
      <c r="AD3245">
        <v>0</v>
      </c>
      <c r="AE3245" s="63">
        <f>AVERAGE(G3245:G3249)</f>
        <v>4</v>
      </c>
      <c r="AF3245" s="63">
        <f>AVERAGE(G3245:G3249)</f>
        <v>4</v>
      </c>
      <c r="AG3245">
        <f t="shared" si="50"/>
        <v>0.64516131017012168</v>
      </c>
    </row>
    <row r="3246" spans="1:33" x14ac:dyDescent="0.25">
      <c r="A3246">
        <v>11130</v>
      </c>
      <c r="B3246" t="s">
        <v>179</v>
      </c>
      <c r="C3246" t="s">
        <v>463</v>
      </c>
      <c r="D3246">
        <v>1921</v>
      </c>
      <c r="E3246">
        <v>9.6999998092651367</v>
      </c>
      <c r="F3246">
        <v>9.6999998092651367</v>
      </c>
      <c r="G3246" s="7">
        <v>4</v>
      </c>
      <c r="H3246">
        <v>0</v>
      </c>
      <c r="I3246">
        <v>4</v>
      </c>
      <c r="J3246">
        <v>4.4000000953674316</v>
      </c>
      <c r="K3246">
        <v>1.1000000238418579</v>
      </c>
      <c r="L3246">
        <v>4</v>
      </c>
      <c r="M3246">
        <v>3.7999999523162842</v>
      </c>
      <c r="O3246">
        <v>0.20000000298023224</v>
      </c>
      <c r="Q3246">
        <v>4</v>
      </c>
      <c r="S3246">
        <v>4.5</v>
      </c>
      <c r="T3246">
        <v>0</v>
      </c>
      <c r="U3246">
        <v>0</v>
      </c>
      <c r="V3246">
        <v>0</v>
      </c>
      <c r="W3246">
        <v>1</v>
      </c>
      <c r="X3246">
        <v>1</v>
      </c>
      <c r="Y3246">
        <v>0</v>
      </c>
      <c r="Z3246">
        <v>0</v>
      </c>
      <c r="AA3246">
        <v>0</v>
      </c>
      <c r="AB3246">
        <v>1</v>
      </c>
      <c r="AC3246">
        <v>0</v>
      </c>
      <c r="AD3246">
        <v>0</v>
      </c>
      <c r="AE3246" s="63"/>
      <c r="AF3246" s="63"/>
      <c r="AG3246">
        <f t="shared" si="50"/>
        <v>0.41237114212923232</v>
      </c>
    </row>
    <row r="3247" spans="1:33" x14ac:dyDescent="0.25">
      <c r="A3247">
        <v>11130</v>
      </c>
      <c r="B3247" t="s">
        <v>179</v>
      </c>
      <c r="C3247" t="s">
        <v>464</v>
      </c>
      <c r="D3247">
        <v>1922</v>
      </c>
      <c r="E3247">
        <v>10</v>
      </c>
      <c r="F3247">
        <v>9.1000003814697266</v>
      </c>
      <c r="G3247" s="7">
        <v>4</v>
      </c>
      <c r="H3247">
        <v>0.10000000149011612</v>
      </c>
      <c r="I3247">
        <v>4</v>
      </c>
      <c r="J3247">
        <v>4.5999999046325684</v>
      </c>
      <c r="K3247">
        <v>0.69999998807907104</v>
      </c>
      <c r="L3247">
        <v>3.7999999523162842</v>
      </c>
      <c r="M3247">
        <v>4.4000000953674316</v>
      </c>
      <c r="N3247">
        <v>0.10000000149011612</v>
      </c>
      <c r="O3247">
        <v>1.2999999523162842</v>
      </c>
      <c r="P3247">
        <v>0.10000000149011612</v>
      </c>
      <c r="Q3247">
        <v>3.8999998569488525</v>
      </c>
      <c r="S3247">
        <v>4.1999998092651367</v>
      </c>
      <c r="T3247">
        <v>0</v>
      </c>
      <c r="U3247">
        <v>0</v>
      </c>
      <c r="V3247">
        <v>0</v>
      </c>
      <c r="W3247">
        <v>1</v>
      </c>
      <c r="X3247">
        <v>1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0</v>
      </c>
      <c r="AE3247" s="63"/>
      <c r="AF3247" s="63"/>
      <c r="AG3247">
        <f t="shared" si="50"/>
        <v>0.4</v>
      </c>
    </row>
    <row r="3248" spans="1:33" x14ac:dyDescent="0.25">
      <c r="A3248">
        <v>11130</v>
      </c>
      <c r="B3248" t="s">
        <v>179</v>
      </c>
      <c r="C3248" t="s">
        <v>465</v>
      </c>
      <c r="D3248">
        <v>1923</v>
      </c>
      <c r="E3248">
        <v>8.8999996185302734</v>
      </c>
      <c r="F3248">
        <v>8.8999996185302734</v>
      </c>
      <c r="G3248" s="7">
        <v>4</v>
      </c>
      <c r="H3248">
        <v>0.10000000149011612</v>
      </c>
      <c r="I3248">
        <v>4</v>
      </c>
      <c r="J3248">
        <v>4.1999998092651367</v>
      </c>
      <c r="K3248">
        <v>1.2999999523162842</v>
      </c>
      <c r="L3248">
        <v>1.8999999761581421</v>
      </c>
      <c r="M3248">
        <v>5</v>
      </c>
      <c r="O3248">
        <v>2.0999999046325684</v>
      </c>
      <c r="P3248">
        <v>0.10000000149011612</v>
      </c>
      <c r="Q3248">
        <v>2</v>
      </c>
      <c r="S3248">
        <v>1.8999999761581421</v>
      </c>
      <c r="T3248">
        <v>0</v>
      </c>
      <c r="U3248">
        <v>0</v>
      </c>
      <c r="V3248">
        <v>0</v>
      </c>
      <c r="W3248">
        <v>1</v>
      </c>
      <c r="X3248">
        <v>1</v>
      </c>
      <c r="Y3248">
        <v>0</v>
      </c>
      <c r="Z3248">
        <v>0</v>
      </c>
      <c r="AA3248">
        <v>0</v>
      </c>
      <c r="AB3248">
        <v>1</v>
      </c>
      <c r="AC3248">
        <v>0</v>
      </c>
      <c r="AD3248">
        <v>0</v>
      </c>
      <c r="AE3248" s="63"/>
      <c r="AF3248" s="63"/>
      <c r="AG3248">
        <f t="shared" si="50"/>
        <v>0.44943822151090734</v>
      </c>
    </row>
    <row r="3249" spans="1:33" x14ac:dyDescent="0.25">
      <c r="A3249">
        <v>11130</v>
      </c>
      <c r="B3249" t="s">
        <v>179</v>
      </c>
      <c r="C3249" t="s">
        <v>466</v>
      </c>
      <c r="D3249">
        <v>1924</v>
      </c>
      <c r="E3249">
        <v>15.5</v>
      </c>
      <c r="F3249">
        <v>15.5</v>
      </c>
      <c r="G3249" s="7">
        <v>4</v>
      </c>
      <c r="H3249">
        <v>0</v>
      </c>
      <c r="I3249">
        <v>4</v>
      </c>
      <c r="J3249">
        <v>1.8999999761581421</v>
      </c>
      <c r="K3249">
        <v>10.300000190734863</v>
      </c>
      <c r="L3249">
        <v>0.10000000149011612</v>
      </c>
      <c r="M3249">
        <v>4.9000000953674316</v>
      </c>
      <c r="O3249">
        <v>1.6000000238418579</v>
      </c>
      <c r="P3249">
        <v>0</v>
      </c>
      <c r="Q3249">
        <v>0.10000000149011612</v>
      </c>
      <c r="T3249">
        <v>0</v>
      </c>
      <c r="U3249">
        <v>0</v>
      </c>
      <c r="V3249">
        <v>0</v>
      </c>
      <c r="W3249">
        <v>1</v>
      </c>
      <c r="X3249">
        <v>1</v>
      </c>
      <c r="Y3249">
        <v>0</v>
      </c>
      <c r="Z3249">
        <v>0</v>
      </c>
      <c r="AA3249">
        <v>0</v>
      </c>
      <c r="AB3249">
        <v>1</v>
      </c>
      <c r="AC3249">
        <v>0</v>
      </c>
      <c r="AD3249">
        <v>0</v>
      </c>
      <c r="AE3249" s="63"/>
      <c r="AF3249" s="63"/>
      <c r="AG3249">
        <f t="shared" si="50"/>
        <v>0.25806451612903225</v>
      </c>
    </row>
    <row r="3250" spans="1:33" s="4" customFormat="1" x14ac:dyDescent="0.25">
      <c r="A3250" s="4">
        <v>11130</v>
      </c>
      <c r="B3250" t="s">
        <v>179</v>
      </c>
      <c r="C3250" s="4" t="s">
        <v>11</v>
      </c>
      <c r="D3250" s="4">
        <v>1926</v>
      </c>
      <c r="G3250" s="7"/>
      <c r="Q3250" s="4">
        <v>0</v>
      </c>
      <c r="T3250" s="4">
        <v>0</v>
      </c>
      <c r="U3250" s="4">
        <v>1</v>
      </c>
      <c r="V3250" s="4">
        <v>1</v>
      </c>
      <c r="W3250" s="4">
        <v>0</v>
      </c>
      <c r="X3250" s="4">
        <v>1</v>
      </c>
      <c r="Y3250" s="4">
        <v>0</v>
      </c>
      <c r="Z3250" s="4">
        <v>0</v>
      </c>
      <c r="AA3250" s="4">
        <v>0</v>
      </c>
      <c r="AB3250" s="4">
        <v>1</v>
      </c>
      <c r="AC3250" s="4">
        <v>0</v>
      </c>
      <c r="AD3250" s="4">
        <v>0</v>
      </c>
      <c r="AE3250" s="63"/>
      <c r="AF3250" s="63"/>
      <c r="AG3250" t="e">
        <f t="shared" si="50"/>
        <v>#DIV/0!</v>
      </c>
    </row>
    <row r="3251" spans="1:33" x14ac:dyDescent="0.25">
      <c r="A3251">
        <v>11131</v>
      </c>
      <c r="B3251" t="s">
        <v>180</v>
      </c>
      <c r="C3251" t="s">
        <v>470</v>
      </c>
      <c r="D3251">
        <v>1928</v>
      </c>
      <c r="E3251">
        <v>22.200000762939453</v>
      </c>
      <c r="F3251">
        <v>22.200000762939453</v>
      </c>
      <c r="G3251" s="7">
        <v>2</v>
      </c>
      <c r="H3251">
        <v>1.2999999523162842</v>
      </c>
      <c r="I3251">
        <v>2</v>
      </c>
      <c r="J3251">
        <v>18.799999237060547</v>
      </c>
      <c r="K3251">
        <v>5.6999998092651367</v>
      </c>
      <c r="L3251">
        <v>10.800000190734863</v>
      </c>
      <c r="M3251">
        <v>2.2000000476837158</v>
      </c>
      <c r="N3251">
        <v>1.5</v>
      </c>
      <c r="P3251">
        <v>3</v>
      </c>
      <c r="Q3251">
        <v>13.800000190734863</v>
      </c>
      <c r="S3251">
        <v>16.600000381469727</v>
      </c>
      <c r="T3251">
        <v>0</v>
      </c>
      <c r="U3251">
        <v>0</v>
      </c>
      <c r="V3251">
        <v>0</v>
      </c>
      <c r="W3251">
        <v>1</v>
      </c>
      <c r="X3251">
        <v>0</v>
      </c>
      <c r="Y3251">
        <v>0</v>
      </c>
      <c r="Z3251">
        <v>0</v>
      </c>
      <c r="AA3251">
        <v>0</v>
      </c>
      <c r="AB3251">
        <v>1</v>
      </c>
      <c r="AC3251">
        <v>0</v>
      </c>
      <c r="AD3251">
        <v>0</v>
      </c>
      <c r="AE3251" s="63">
        <f>AVERAGE(G3251:G3252)</f>
        <v>2</v>
      </c>
      <c r="AF3251" s="63">
        <f>_xlfn.VAR.S(G3251:G3252)</f>
        <v>0</v>
      </c>
      <c r="AG3251">
        <f t="shared" si="50"/>
        <v>9.0090086993996316E-2</v>
      </c>
    </row>
    <row r="3252" spans="1:33" x14ac:dyDescent="0.25">
      <c r="A3252">
        <v>11131</v>
      </c>
      <c r="B3252" t="s">
        <v>180</v>
      </c>
      <c r="C3252" t="s">
        <v>471</v>
      </c>
      <c r="D3252">
        <v>1929</v>
      </c>
      <c r="E3252">
        <v>26.299999237060547</v>
      </c>
      <c r="F3252">
        <v>26.299999237060547</v>
      </c>
      <c r="G3252" s="7">
        <v>2</v>
      </c>
      <c r="H3252">
        <v>1.7000000476837158</v>
      </c>
      <c r="I3252">
        <v>2</v>
      </c>
      <c r="J3252">
        <v>18.600000381469727</v>
      </c>
      <c r="K3252">
        <v>2</v>
      </c>
      <c r="L3252">
        <v>11.199999809265137</v>
      </c>
      <c r="M3252">
        <v>3.2000000476837158</v>
      </c>
      <c r="N3252">
        <v>2</v>
      </c>
      <c r="P3252">
        <v>9.5</v>
      </c>
      <c r="Q3252">
        <v>20.700000762939453</v>
      </c>
      <c r="T3252">
        <v>0</v>
      </c>
      <c r="U3252">
        <v>0</v>
      </c>
      <c r="V3252">
        <v>0</v>
      </c>
      <c r="W3252">
        <v>1</v>
      </c>
      <c r="X3252">
        <v>0</v>
      </c>
      <c r="Y3252">
        <v>0</v>
      </c>
      <c r="Z3252">
        <v>0</v>
      </c>
      <c r="AA3252">
        <v>0</v>
      </c>
      <c r="AB3252">
        <v>1</v>
      </c>
      <c r="AC3252">
        <v>0</v>
      </c>
      <c r="AD3252">
        <v>0</v>
      </c>
      <c r="AE3252" s="63"/>
      <c r="AF3252" s="63"/>
      <c r="AG3252">
        <f t="shared" si="50"/>
        <v>7.6045629582441487E-2</v>
      </c>
    </row>
    <row r="3253" spans="1:33" s="4" customFormat="1" x14ac:dyDescent="0.25">
      <c r="A3253" s="4">
        <v>11131</v>
      </c>
      <c r="B3253" s="4" t="s">
        <v>180</v>
      </c>
      <c r="C3253" s="4" t="s">
        <v>542</v>
      </c>
      <c r="D3253" s="4">
        <v>1930</v>
      </c>
      <c r="G3253" s="7"/>
      <c r="Q3253" s="4">
        <v>0</v>
      </c>
      <c r="T3253" s="4">
        <v>0</v>
      </c>
      <c r="U3253" s="4">
        <v>0</v>
      </c>
      <c r="V3253" s="4">
        <v>1</v>
      </c>
      <c r="W3253" s="4">
        <v>0</v>
      </c>
      <c r="X3253" s="4">
        <v>0</v>
      </c>
      <c r="Y3253" s="4">
        <v>0</v>
      </c>
      <c r="Z3253" s="4">
        <v>0</v>
      </c>
      <c r="AA3253" s="4">
        <v>0</v>
      </c>
      <c r="AB3253" s="4">
        <v>1</v>
      </c>
      <c r="AC3253" s="4">
        <v>0</v>
      </c>
      <c r="AD3253" s="4">
        <v>0</v>
      </c>
      <c r="AE3253" s="63"/>
      <c r="AF3253" s="63"/>
      <c r="AG3253" t="e">
        <f t="shared" si="50"/>
        <v>#DIV/0!</v>
      </c>
    </row>
    <row r="3254" spans="1:33" x14ac:dyDescent="0.25">
      <c r="A3254">
        <v>11132</v>
      </c>
      <c r="B3254" t="s">
        <v>181</v>
      </c>
      <c r="C3254" t="s">
        <v>452</v>
      </c>
      <c r="D3254">
        <v>1910</v>
      </c>
      <c r="E3254">
        <v>0.9100000262260437</v>
      </c>
      <c r="F3254">
        <v>0.9100000262260437</v>
      </c>
      <c r="G3254" s="7">
        <v>0.5</v>
      </c>
      <c r="H3254">
        <v>0.18000000715255737</v>
      </c>
      <c r="I3254">
        <v>0.5</v>
      </c>
      <c r="J3254">
        <v>0.23000000417232513</v>
      </c>
      <c r="K3254">
        <v>1.9999999552965164E-2</v>
      </c>
      <c r="L3254">
        <v>7.9999998211860657E-2</v>
      </c>
      <c r="M3254">
        <v>0.34000000357627869</v>
      </c>
      <c r="P3254">
        <v>0.46000000834465027</v>
      </c>
      <c r="Q3254">
        <v>0.54000002145767212</v>
      </c>
      <c r="S3254">
        <v>5.9999998658895493E-2</v>
      </c>
      <c r="T3254">
        <v>0</v>
      </c>
      <c r="U3254">
        <v>0</v>
      </c>
      <c r="V3254">
        <v>0</v>
      </c>
      <c r="W3254">
        <v>1</v>
      </c>
      <c r="X3254">
        <v>0</v>
      </c>
      <c r="Y3254">
        <v>0</v>
      </c>
      <c r="Z3254">
        <v>0</v>
      </c>
      <c r="AA3254">
        <v>0</v>
      </c>
      <c r="AB3254">
        <v>1</v>
      </c>
      <c r="AC3254">
        <v>0</v>
      </c>
      <c r="AD3254">
        <v>0</v>
      </c>
      <c r="AE3254" s="63">
        <f>AVERAGE(G3254:G3255)</f>
        <v>0.5</v>
      </c>
      <c r="AF3254" s="63">
        <f>_xlfn.VAR.S(G3254:G3255)</f>
        <v>0</v>
      </c>
      <c r="AG3254">
        <f t="shared" si="50"/>
        <v>0.54945053361547946</v>
      </c>
    </row>
    <row r="3255" spans="1:33" x14ac:dyDescent="0.25">
      <c r="A3255">
        <v>11132</v>
      </c>
      <c r="B3255" t="s">
        <v>181</v>
      </c>
      <c r="C3255" t="s">
        <v>453</v>
      </c>
      <c r="D3255">
        <v>1911</v>
      </c>
      <c r="E3255">
        <v>0.88999998569488525</v>
      </c>
      <c r="F3255">
        <v>0.88999998569488525</v>
      </c>
      <c r="G3255" s="7">
        <v>0.5</v>
      </c>
      <c r="H3255">
        <v>0.33000001311302185</v>
      </c>
      <c r="I3255">
        <v>0.5</v>
      </c>
      <c r="J3255">
        <v>5.9999998658895493E-2</v>
      </c>
      <c r="K3255">
        <v>0.10000000149011612</v>
      </c>
      <c r="L3255">
        <v>0</v>
      </c>
      <c r="M3255">
        <v>0.32499998807907104</v>
      </c>
      <c r="P3255">
        <v>0.45399999618530273</v>
      </c>
      <c r="Q3255">
        <v>0.45399999618530273</v>
      </c>
      <c r="T3255">
        <v>0</v>
      </c>
      <c r="U3255">
        <v>0</v>
      </c>
      <c r="V3255">
        <v>0</v>
      </c>
      <c r="W3255">
        <v>1</v>
      </c>
      <c r="X3255">
        <v>0</v>
      </c>
      <c r="Y3255">
        <v>0</v>
      </c>
      <c r="Z3255">
        <v>0</v>
      </c>
      <c r="AA3255">
        <v>0</v>
      </c>
      <c r="AB3255">
        <v>1</v>
      </c>
      <c r="AC3255">
        <v>0</v>
      </c>
      <c r="AD3255">
        <v>0</v>
      </c>
      <c r="AE3255" s="63"/>
      <c r="AF3255" s="63"/>
      <c r="AG3255">
        <f t="shared" si="50"/>
        <v>0.56179776183885555</v>
      </c>
    </row>
    <row r="3256" spans="1:33" s="4" customFormat="1" x14ac:dyDescent="0.25">
      <c r="A3256" s="4">
        <v>11132</v>
      </c>
      <c r="B3256" t="s">
        <v>181</v>
      </c>
      <c r="C3256" s="4" t="s">
        <v>11</v>
      </c>
      <c r="D3256" s="4">
        <v>1912</v>
      </c>
      <c r="G3256" s="7"/>
      <c r="Q3256" s="4">
        <v>0</v>
      </c>
      <c r="T3256" s="4">
        <v>0</v>
      </c>
      <c r="U3256" s="4">
        <v>0</v>
      </c>
      <c r="V3256" s="4">
        <v>1</v>
      </c>
      <c r="W3256" s="4">
        <v>0</v>
      </c>
      <c r="X3256" s="4">
        <v>0</v>
      </c>
      <c r="Y3256" s="4">
        <v>0</v>
      </c>
      <c r="Z3256" s="4">
        <v>0</v>
      </c>
      <c r="AA3256" s="4">
        <v>0</v>
      </c>
      <c r="AB3256" s="4">
        <v>1</v>
      </c>
      <c r="AC3256" s="4">
        <v>0</v>
      </c>
      <c r="AD3256" s="4">
        <v>0</v>
      </c>
      <c r="AE3256" s="63"/>
      <c r="AF3256" s="63"/>
      <c r="AG3256" t="e">
        <f t="shared" si="50"/>
        <v>#DIV/0!</v>
      </c>
    </row>
    <row r="3257" spans="1:33" x14ac:dyDescent="0.25">
      <c r="A3257">
        <v>11133</v>
      </c>
      <c r="B3257" t="s">
        <v>182</v>
      </c>
      <c r="C3257" t="s">
        <v>469</v>
      </c>
      <c r="D3257">
        <v>1927</v>
      </c>
      <c r="E3257">
        <v>31.100000381469727</v>
      </c>
      <c r="F3257">
        <v>31.100000381469727</v>
      </c>
      <c r="G3257" s="7">
        <v>10</v>
      </c>
      <c r="H3257">
        <v>0</v>
      </c>
      <c r="I3257">
        <v>2.5</v>
      </c>
      <c r="J3257">
        <v>18.299999237060547</v>
      </c>
      <c r="K3257">
        <v>7.6999998092651367</v>
      </c>
      <c r="L3257">
        <v>6.9000000953674316</v>
      </c>
      <c r="M3257">
        <v>0</v>
      </c>
      <c r="O3257">
        <v>0.10000000149011612</v>
      </c>
      <c r="P3257">
        <v>3.4000000953674316</v>
      </c>
      <c r="Q3257">
        <v>10.300000190734863</v>
      </c>
      <c r="S3257">
        <v>9</v>
      </c>
      <c r="T3257">
        <v>0</v>
      </c>
      <c r="U3257">
        <v>0</v>
      </c>
      <c r="V3257">
        <v>0</v>
      </c>
      <c r="W3257">
        <v>1</v>
      </c>
      <c r="X3257">
        <v>0</v>
      </c>
      <c r="Y3257">
        <v>1</v>
      </c>
      <c r="Z3257">
        <v>0</v>
      </c>
      <c r="AA3257">
        <v>0</v>
      </c>
      <c r="AB3257">
        <v>0</v>
      </c>
      <c r="AC3257">
        <v>0</v>
      </c>
      <c r="AD3257">
        <v>0</v>
      </c>
      <c r="AE3257" s="63">
        <f>AVERAGE(G3257:G3259)</f>
        <v>30</v>
      </c>
      <c r="AF3257" s="63">
        <f>_xlfn.VAR.S(G3257:G3259)</f>
        <v>400</v>
      </c>
      <c r="AG3257">
        <f t="shared" si="50"/>
        <v>0.3215434044161069</v>
      </c>
    </row>
    <row r="3258" spans="1:33" x14ac:dyDescent="0.25">
      <c r="A3258">
        <v>11133</v>
      </c>
      <c r="B3258" t="s">
        <v>182</v>
      </c>
      <c r="C3258" t="s">
        <v>470</v>
      </c>
      <c r="D3258">
        <v>1928</v>
      </c>
      <c r="E3258">
        <v>65.300003051757813</v>
      </c>
      <c r="F3258">
        <v>65.300003051757813</v>
      </c>
      <c r="G3258" s="7">
        <v>30</v>
      </c>
      <c r="H3258">
        <v>0.60000002384185791</v>
      </c>
      <c r="I3258">
        <v>28.399999618530273</v>
      </c>
      <c r="J3258">
        <v>27.5</v>
      </c>
      <c r="K3258">
        <v>10</v>
      </c>
      <c r="L3258">
        <v>24.100000381469727</v>
      </c>
      <c r="M3258">
        <v>0.89999997615814209</v>
      </c>
      <c r="N3258">
        <v>17</v>
      </c>
      <c r="O3258">
        <v>0.40000000596046448</v>
      </c>
      <c r="P3258">
        <v>22</v>
      </c>
      <c r="Q3258">
        <v>46.099998474121094</v>
      </c>
      <c r="R3258">
        <v>6.5</v>
      </c>
      <c r="S3258">
        <v>18.100000381469727</v>
      </c>
      <c r="T3258">
        <v>0</v>
      </c>
      <c r="U3258">
        <v>0</v>
      </c>
      <c r="V3258">
        <v>0</v>
      </c>
      <c r="W3258">
        <v>1</v>
      </c>
      <c r="X3258">
        <v>0</v>
      </c>
      <c r="Y3258">
        <v>1</v>
      </c>
      <c r="Z3258">
        <v>0</v>
      </c>
      <c r="AA3258">
        <v>0</v>
      </c>
      <c r="AB3258">
        <v>0</v>
      </c>
      <c r="AC3258">
        <v>0</v>
      </c>
      <c r="AD3258">
        <v>0</v>
      </c>
      <c r="AE3258" s="63"/>
      <c r="AF3258" s="63"/>
      <c r="AG3258">
        <f t="shared" si="50"/>
        <v>0.45941804897346677</v>
      </c>
    </row>
    <row r="3259" spans="1:33" x14ac:dyDescent="0.25">
      <c r="A3259">
        <v>11133</v>
      </c>
      <c r="B3259" t="s">
        <v>182</v>
      </c>
      <c r="C3259" t="s">
        <v>471</v>
      </c>
      <c r="D3259">
        <v>1929</v>
      </c>
      <c r="E3259">
        <v>80.699996948242188</v>
      </c>
      <c r="F3259">
        <v>80.699996948242188</v>
      </c>
      <c r="G3259" s="7">
        <v>50</v>
      </c>
      <c r="H3259">
        <v>3.5</v>
      </c>
      <c r="I3259">
        <v>48.900001525878906</v>
      </c>
      <c r="J3259">
        <v>20.899999618530273</v>
      </c>
      <c r="K3259">
        <v>2.2000000476837158</v>
      </c>
      <c r="L3259">
        <v>21.5</v>
      </c>
      <c r="M3259">
        <v>3.5999999046325684</v>
      </c>
      <c r="N3259">
        <v>2.5</v>
      </c>
      <c r="O3259">
        <v>4</v>
      </c>
      <c r="P3259">
        <v>26.700000762939453</v>
      </c>
      <c r="Q3259">
        <v>48.200000762939453</v>
      </c>
      <c r="R3259">
        <v>2</v>
      </c>
      <c r="T3259">
        <v>0</v>
      </c>
      <c r="U3259">
        <v>0</v>
      </c>
      <c r="V3259">
        <v>0</v>
      </c>
      <c r="W3259">
        <v>1</v>
      </c>
      <c r="X3259">
        <v>0</v>
      </c>
      <c r="Y3259">
        <v>1</v>
      </c>
      <c r="Z3259">
        <v>0</v>
      </c>
      <c r="AA3259">
        <v>0</v>
      </c>
      <c r="AB3259">
        <v>0</v>
      </c>
      <c r="AC3259">
        <v>0</v>
      </c>
      <c r="AD3259">
        <v>0</v>
      </c>
      <c r="AE3259" s="63"/>
      <c r="AF3259" s="63"/>
      <c r="AG3259">
        <f t="shared" si="50"/>
        <v>0.61957870992322395</v>
      </c>
    </row>
    <row r="3260" spans="1:33" s="4" customFormat="1" x14ac:dyDescent="0.25">
      <c r="A3260" s="4">
        <v>11133</v>
      </c>
      <c r="B3260" s="4" t="s">
        <v>182</v>
      </c>
      <c r="C3260" s="4" t="s">
        <v>542</v>
      </c>
      <c r="D3260" s="4">
        <v>1931</v>
      </c>
      <c r="G3260" s="7"/>
      <c r="Q3260" s="4">
        <v>0</v>
      </c>
      <c r="T3260" s="4">
        <v>0</v>
      </c>
      <c r="U3260" s="4">
        <v>1</v>
      </c>
      <c r="V3260" s="4">
        <v>1</v>
      </c>
      <c r="W3260" s="4">
        <v>0</v>
      </c>
      <c r="X3260" s="4">
        <v>0</v>
      </c>
      <c r="Y3260" s="4">
        <v>1</v>
      </c>
      <c r="Z3260" s="4">
        <v>0</v>
      </c>
      <c r="AA3260" s="4">
        <v>0</v>
      </c>
      <c r="AB3260" s="4">
        <v>0</v>
      </c>
      <c r="AC3260" s="4">
        <v>0</v>
      </c>
      <c r="AD3260" s="4">
        <v>0</v>
      </c>
      <c r="AE3260" s="63"/>
      <c r="AF3260" s="63"/>
      <c r="AG3260" t="e">
        <f t="shared" si="50"/>
        <v>#DIV/0!</v>
      </c>
    </row>
    <row r="3261" spans="1:33" x14ac:dyDescent="0.25">
      <c r="A3261">
        <v>11134</v>
      </c>
      <c r="B3261" t="s">
        <v>183</v>
      </c>
      <c r="C3261" t="s">
        <v>469</v>
      </c>
      <c r="D3261">
        <v>1927</v>
      </c>
      <c r="E3261">
        <v>45.200000762939453</v>
      </c>
      <c r="F3261">
        <v>45.200000762939453</v>
      </c>
      <c r="G3261" s="7">
        <v>2.5</v>
      </c>
      <c r="H3261">
        <v>0.80000001192092896</v>
      </c>
      <c r="I3261">
        <v>2.5</v>
      </c>
      <c r="J3261">
        <v>40.400001525878906</v>
      </c>
      <c r="K3261">
        <v>7.5999999046325684</v>
      </c>
      <c r="L3261">
        <v>0</v>
      </c>
      <c r="M3261">
        <v>3.7000000476837158</v>
      </c>
      <c r="N3261">
        <v>13.600000381469727</v>
      </c>
      <c r="O3261">
        <v>6.6999998092651367</v>
      </c>
      <c r="P3261">
        <v>24.600000381469727</v>
      </c>
      <c r="Q3261">
        <v>24.600000381469727</v>
      </c>
      <c r="S3261">
        <v>52.400001525878906</v>
      </c>
      <c r="T3261">
        <v>0</v>
      </c>
      <c r="U3261">
        <v>0</v>
      </c>
      <c r="V3261">
        <v>0</v>
      </c>
      <c r="W3261">
        <v>1</v>
      </c>
      <c r="X3261">
        <v>1</v>
      </c>
      <c r="Y3261">
        <v>0</v>
      </c>
      <c r="Z3261">
        <v>0</v>
      </c>
      <c r="AA3261">
        <v>0</v>
      </c>
      <c r="AB3261">
        <v>1</v>
      </c>
      <c r="AC3261">
        <v>0</v>
      </c>
      <c r="AD3261">
        <v>0</v>
      </c>
      <c r="AE3261" s="63">
        <f>AVERAGE(G3261:G3264)</f>
        <v>10.625</v>
      </c>
      <c r="AF3261" s="63">
        <f>_xlfn.VAR.S(G3261:G3264)</f>
        <v>51.5625</v>
      </c>
      <c r="AG3261">
        <f t="shared" si="50"/>
        <v>5.5309733579690754E-2</v>
      </c>
    </row>
    <row r="3262" spans="1:33" x14ac:dyDescent="0.25">
      <c r="A3262">
        <v>11134</v>
      </c>
      <c r="B3262" t="s">
        <v>183</v>
      </c>
      <c r="C3262" t="s">
        <v>470</v>
      </c>
      <c r="D3262">
        <v>1928</v>
      </c>
      <c r="E3262">
        <v>95.599998474121094</v>
      </c>
      <c r="F3262">
        <v>95.599998474121094</v>
      </c>
      <c r="G3262" s="7">
        <v>10</v>
      </c>
      <c r="H3262">
        <v>1.2000000476837158</v>
      </c>
      <c r="I3262">
        <v>4.4000000953674316</v>
      </c>
      <c r="J3262">
        <v>71.5</v>
      </c>
      <c r="K3262">
        <v>6</v>
      </c>
      <c r="L3262">
        <v>0</v>
      </c>
      <c r="M3262">
        <v>7.4000000953674316</v>
      </c>
      <c r="N3262">
        <v>19.100000381469727</v>
      </c>
      <c r="O3262">
        <v>3.0999999046325684</v>
      </c>
      <c r="P3262">
        <v>34.5</v>
      </c>
      <c r="Q3262">
        <v>34.5</v>
      </c>
      <c r="R3262">
        <v>11.5</v>
      </c>
      <c r="S3262">
        <v>30.100000381469727</v>
      </c>
      <c r="T3262">
        <v>0</v>
      </c>
      <c r="U3262">
        <v>0</v>
      </c>
      <c r="V3262">
        <v>0</v>
      </c>
      <c r="W3262">
        <v>1</v>
      </c>
      <c r="X3262">
        <v>1</v>
      </c>
      <c r="Y3262">
        <v>0</v>
      </c>
      <c r="Z3262">
        <v>0</v>
      </c>
      <c r="AA3262">
        <v>0</v>
      </c>
      <c r="AB3262">
        <v>1</v>
      </c>
      <c r="AC3262">
        <v>0</v>
      </c>
      <c r="AD3262">
        <v>0</v>
      </c>
      <c r="AE3262" s="63"/>
      <c r="AF3262" s="63"/>
      <c r="AG3262">
        <f t="shared" si="50"/>
        <v>0.10460251212981973</v>
      </c>
    </row>
    <row r="3263" spans="1:33" x14ac:dyDescent="0.25">
      <c r="A3263">
        <v>11134</v>
      </c>
      <c r="B3263" t="s">
        <v>183</v>
      </c>
      <c r="C3263" t="s">
        <v>471</v>
      </c>
      <c r="D3263">
        <v>1929</v>
      </c>
      <c r="E3263">
        <v>65.599998474121094</v>
      </c>
      <c r="F3263">
        <v>65.599998474121094</v>
      </c>
      <c r="G3263" s="7">
        <v>10</v>
      </c>
      <c r="H3263">
        <v>2</v>
      </c>
      <c r="I3263">
        <v>4.4000000953674316</v>
      </c>
      <c r="J3263">
        <v>49.799999237060547</v>
      </c>
      <c r="K3263">
        <v>5.5999999046325684</v>
      </c>
      <c r="L3263">
        <v>0</v>
      </c>
      <c r="M3263">
        <v>8.3000001907348633</v>
      </c>
      <c r="N3263">
        <v>19.700000762939453</v>
      </c>
      <c r="O3263">
        <v>3</v>
      </c>
      <c r="P3263">
        <v>21.700000762939453</v>
      </c>
      <c r="Q3263">
        <v>21.700000762939453</v>
      </c>
      <c r="R3263">
        <v>3.0999999046325684</v>
      </c>
      <c r="S3263">
        <v>33.700000762939453</v>
      </c>
      <c r="T3263">
        <v>0</v>
      </c>
      <c r="U3263">
        <v>0</v>
      </c>
      <c r="V3263">
        <v>0</v>
      </c>
      <c r="W3263">
        <v>1</v>
      </c>
      <c r="X3263">
        <v>1</v>
      </c>
      <c r="Y3263">
        <v>0</v>
      </c>
      <c r="Z3263">
        <v>0</v>
      </c>
      <c r="AA3263">
        <v>0</v>
      </c>
      <c r="AB3263">
        <v>1</v>
      </c>
      <c r="AC3263">
        <v>0</v>
      </c>
      <c r="AD3263">
        <v>0</v>
      </c>
      <c r="AE3263" s="63"/>
      <c r="AF3263" s="63"/>
      <c r="AG3263">
        <f t="shared" si="50"/>
        <v>0.15243902793602893</v>
      </c>
    </row>
    <row r="3264" spans="1:33" x14ac:dyDescent="0.25">
      <c r="A3264">
        <v>11134</v>
      </c>
      <c r="B3264" t="s">
        <v>183</v>
      </c>
      <c r="C3264" t="s">
        <v>472</v>
      </c>
      <c r="D3264">
        <v>1930</v>
      </c>
      <c r="E3264">
        <v>73.400001525878906</v>
      </c>
      <c r="F3264">
        <v>73.400001525878906</v>
      </c>
      <c r="G3264" s="7">
        <v>20</v>
      </c>
      <c r="H3264">
        <v>1.7000000476837158</v>
      </c>
      <c r="I3264">
        <v>15</v>
      </c>
      <c r="J3264">
        <v>50.099998474121094</v>
      </c>
      <c r="K3264">
        <v>21.5</v>
      </c>
      <c r="L3264">
        <v>0</v>
      </c>
      <c r="M3264">
        <v>7.3000001907348633</v>
      </c>
      <c r="N3264">
        <v>16.399999618530273</v>
      </c>
      <c r="O3264">
        <v>7.1999998092651367</v>
      </c>
      <c r="P3264">
        <v>8.3000001907348633</v>
      </c>
      <c r="Q3264">
        <v>8.3000001907348633</v>
      </c>
      <c r="R3264">
        <v>0.5</v>
      </c>
      <c r="T3264">
        <v>0</v>
      </c>
      <c r="U3264">
        <v>0</v>
      </c>
      <c r="V3264">
        <v>0</v>
      </c>
      <c r="W3264">
        <v>1</v>
      </c>
      <c r="X3264">
        <v>1</v>
      </c>
      <c r="Y3264">
        <v>0</v>
      </c>
      <c r="Z3264">
        <v>0</v>
      </c>
      <c r="AA3264">
        <v>0</v>
      </c>
      <c r="AB3264">
        <v>1</v>
      </c>
      <c r="AC3264">
        <v>0</v>
      </c>
      <c r="AD3264">
        <v>0</v>
      </c>
      <c r="AE3264" s="63"/>
      <c r="AF3264" s="63"/>
      <c r="AG3264">
        <f t="shared" si="50"/>
        <v>0.27247955836824511</v>
      </c>
    </row>
    <row r="3265" spans="1:33" s="4" customFormat="1" x14ac:dyDescent="0.25">
      <c r="A3265" s="4">
        <v>11134</v>
      </c>
      <c r="B3265" s="4" t="s">
        <v>183</v>
      </c>
      <c r="C3265" s="4" t="s">
        <v>542</v>
      </c>
      <c r="D3265" s="4">
        <v>1932</v>
      </c>
      <c r="G3265" s="7"/>
      <c r="Q3265" s="4">
        <v>0</v>
      </c>
      <c r="T3265" s="4">
        <v>1</v>
      </c>
      <c r="U3265" s="4">
        <v>1</v>
      </c>
      <c r="V3265" s="4">
        <v>1</v>
      </c>
      <c r="W3265" s="4">
        <v>0</v>
      </c>
      <c r="X3265" s="4">
        <v>1</v>
      </c>
      <c r="Y3265" s="4">
        <v>0</v>
      </c>
      <c r="Z3265" s="4">
        <v>0</v>
      </c>
      <c r="AA3265" s="4">
        <v>0</v>
      </c>
      <c r="AB3265" s="4">
        <v>1</v>
      </c>
      <c r="AC3265" s="4">
        <v>0</v>
      </c>
      <c r="AD3265" s="4">
        <v>0</v>
      </c>
      <c r="AE3265" s="63"/>
      <c r="AF3265" s="63"/>
      <c r="AG3265" t="e">
        <f t="shared" si="50"/>
        <v>#DIV/0!</v>
      </c>
    </row>
    <row r="3266" spans="1:33" x14ac:dyDescent="0.25">
      <c r="A3266">
        <v>11135</v>
      </c>
      <c r="B3266" t="s">
        <v>184</v>
      </c>
      <c r="C3266" t="s">
        <v>465</v>
      </c>
      <c r="D3266">
        <v>1923</v>
      </c>
      <c r="E3266">
        <v>40.599998474121094</v>
      </c>
      <c r="F3266">
        <v>40.599998474121094</v>
      </c>
      <c r="G3266" s="7">
        <v>6</v>
      </c>
      <c r="H3266">
        <v>0.60000002384185791</v>
      </c>
      <c r="I3266">
        <v>3</v>
      </c>
      <c r="J3266">
        <v>30.5</v>
      </c>
      <c r="K3266">
        <v>1</v>
      </c>
      <c r="L3266">
        <v>13</v>
      </c>
      <c r="M3266">
        <v>3.7000000476837158</v>
      </c>
      <c r="N3266">
        <v>2.5999999046325684</v>
      </c>
      <c r="O3266">
        <v>3.9000000953674316</v>
      </c>
      <c r="P3266">
        <v>18.200000762939453</v>
      </c>
      <c r="Q3266">
        <v>31.200000762939453</v>
      </c>
      <c r="S3266">
        <v>28.899999618530273</v>
      </c>
      <c r="T3266">
        <v>0</v>
      </c>
      <c r="U3266">
        <v>0</v>
      </c>
      <c r="V3266">
        <v>0</v>
      </c>
      <c r="W3266">
        <v>1</v>
      </c>
      <c r="X3266">
        <v>0</v>
      </c>
      <c r="Y3266">
        <v>0</v>
      </c>
      <c r="Z3266">
        <v>0</v>
      </c>
      <c r="AA3266">
        <v>0</v>
      </c>
      <c r="AB3266">
        <v>1</v>
      </c>
      <c r="AC3266">
        <v>0</v>
      </c>
      <c r="AD3266">
        <v>0</v>
      </c>
      <c r="AE3266" s="63">
        <f>AVERAGE(G3266:G3282)</f>
        <v>6</v>
      </c>
      <c r="AF3266" s="63">
        <f>_xlfn.VAR.S(G3266:G3282)</f>
        <v>0</v>
      </c>
      <c r="AG3266">
        <f t="shared" si="50"/>
        <v>0.14778325678569837</v>
      </c>
    </row>
    <row r="3267" spans="1:33" x14ac:dyDescent="0.25">
      <c r="A3267">
        <v>11135</v>
      </c>
      <c r="B3267" t="s">
        <v>184</v>
      </c>
      <c r="C3267" t="s">
        <v>466</v>
      </c>
      <c r="D3267">
        <v>1924</v>
      </c>
      <c r="E3267">
        <v>39.900001525878906</v>
      </c>
      <c r="F3267">
        <v>39.900001525878906</v>
      </c>
      <c r="G3267" s="7">
        <v>6</v>
      </c>
      <c r="H3267">
        <v>1.1000000238418579</v>
      </c>
      <c r="I3267">
        <v>3</v>
      </c>
      <c r="J3267">
        <v>31.799999237060547</v>
      </c>
      <c r="K3267">
        <v>1.2999999523162842</v>
      </c>
      <c r="L3267">
        <v>13.399999618530273</v>
      </c>
      <c r="M3267">
        <v>4.6999998092651367</v>
      </c>
      <c r="N3267">
        <v>2.9000000953674316</v>
      </c>
      <c r="O3267">
        <v>3.2999999523162842</v>
      </c>
      <c r="P3267">
        <v>16.100000381469727</v>
      </c>
      <c r="Q3267">
        <v>29.5</v>
      </c>
      <c r="S3267">
        <v>40.799999237060547</v>
      </c>
      <c r="T3267">
        <v>0</v>
      </c>
      <c r="U3267">
        <v>0</v>
      </c>
      <c r="V3267">
        <v>0</v>
      </c>
      <c r="W3267">
        <v>1</v>
      </c>
      <c r="X3267">
        <v>0</v>
      </c>
      <c r="Y3267">
        <v>0</v>
      </c>
      <c r="Z3267">
        <v>0</v>
      </c>
      <c r="AA3267">
        <v>0</v>
      </c>
      <c r="AB3267">
        <v>1</v>
      </c>
      <c r="AC3267">
        <v>0</v>
      </c>
      <c r="AD3267">
        <v>0</v>
      </c>
      <c r="AE3267" s="63"/>
      <c r="AF3267" s="63"/>
      <c r="AG3267">
        <f t="shared" ref="AG3267:AG3330" si="51">G3267/E3267</f>
        <v>0.15037593409886049</v>
      </c>
    </row>
    <row r="3268" spans="1:33" x14ac:dyDescent="0.25">
      <c r="A3268">
        <v>11135</v>
      </c>
      <c r="B3268" t="s">
        <v>184</v>
      </c>
      <c r="C3268" t="s">
        <v>467</v>
      </c>
      <c r="D3268">
        <v>1925</v>
      </c>
      <c r="E3268">
        <v>52.200000762939453</v>
      </c>
      <c r="F3268">
        <v>52.200000762939453</v>
      </c>
      <c r="G3268" s="7">
        <v>6</v>
      </c>
      <c r="H3268">
        <v>1.7000000476837158</v>
      </c>
      <c r="I3268">
        <v>3</v>
      </c>
      <c r="J3268">
        <v>44.200000762939453</v>
      </c>
      <c r="K3268">
        <v>1.2999999523162842</v>
      </c>
      <c r="L3268">
        <v>24.899999618530273</v>
      </c>
      <c r="M3268">
        <v>5.0999999046325684</v>
      </c>
      <c r="N3268">
        <v>3.4000000953674316</v>
      </c>
      <c r="O3268">
        <v>4.5999999046325684</v>
      </c>
      <c r="P3268">
        <v>16.600000381469727</v>
      </c>
      <c r="Q3268">
        <v>41.5</v>
      </c>
      <c r="S3268">
        <v>4.3000001907348633</v>
      </c>
      <c r="T3268">
        <v>0</v>
      </c>
      <c r="U3268">
        <v>0</v>
      </c>
      <c r="V3268">
        <v>0</v>
      </c>
      <c r="W3268">
        <v>1</v>
      </c>
      <c r="X3268">
        <v>0</v>
      </c>
      <c r="Y3268">
        <v>0</v>
      </c>
      <c r="Z3268">
        <v>0</v>
      </c>
      <c r="AA3268">
        <v>0</v>
      </c>
      <c r="AB3268">
        <v>1</v>
      </c>
      <c r="AC3268">
        <v>0</v>
      </c>
      <c r="AD3268">
        <v>0</v>
      </c>
      <c r="AE3268" s="63"/>
      <c r="AF3268" s="63"/>
      <c r="AG3268">
        <f t="shared" si="51"/>
        <v>0.11494252705566688</v>
      </c>
    </row>
    <row r="3269" spans="1:33" x14ac:dyDescent="0.25">
      <c r="A3269">
        <v>11135</v>
      </c>
      <c r="B3269" t="s">
        <v>184</v>
      </c>
      <c r="C3269" t="s">
        <v>468</v>
      </c>
      <c r="D3269">
        <v>1926</v>
      </c>
      <c r="E3269">
        <v>57.599998474121094</v>
      </c>
      <c r="F3269">
        <v>57.599998474121094</v>
      </c>
      <c r="G3269" s="7">
        <v>6</v>
      </c>
      <c r="H3269">
        <v>2.9000000953674316</v>
      </c>
      <c r="I3269">
        <v>3</v>
      </c>
      <c r="J3269">
        <v>48</v>
      </c>
      <c r="K3269">
        <v>5.0999999046325684</v>
      </c>
      <c r="L3269">
        <v>26.299999237060547</v>
      </c>
      <c r="M3269">
        <v>5.5</v>
      </c>
      <c r="O3269">
        <v>4.0999999046325684</v>
      </c>
      <c r="P3269">
        <v>16.100000381469727</v>
      </c>
      <c r="Q3269">
        <v>42.400001525878906</v>
      </c>
      <c r="S3269">
        <v>2.9000000953674316</v>
      </c>
      <c r="T3269">
        <v>0</v>
      </c>
      <c r="U3269">
        <v>0</v>
      </c>
      <c r="V3269">
        <v>0</v>
      </c>
      <c r="W3269">
        <v>1</v>
      </c>
      <c r="X3269">
        <v>0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0</v>
      </c>
      <c r="AE3269" s="63"/>
      <c r="AF3269" s="63"/>
      <c r="AG3269">
        <f t="shared" si="51"/>
        <v>0.10416666942614103</v>
      </c>
    </row>
    <row r="3270" spans="1:33" x14ac:dyDescent="0.25">
      <c r="A3270">
        <v>11135</v>
      </c>
      <c r="B3270" t="s">
        <v>184</v>
      </c>
      <c r="C3270" t="s">
        <v>469</v>
      </c>
      <c r="D3270">
        <v>1927</v>
      </c>
      <c r="E3270">
        <v>69.400001525878906</v>
      </c>
      <c r="F3270">
        <v>69.400001525878906</v>
      </c>
      <c r="G3270" s="7">
        <v>6</v>
      </c>
      <c r="H3270">
        <v>3.0999999046325684</v>
      </c>
      <c r="I3270">
        <v>3</v>
      </c>
      <c r="J3270">
        <v>59.5</v>
      </c>
      <c r="K3270">
        <v>13.5</v>
      </c>
      <c r="L3270">
        <v>27</v>
      </c>
      <c r="M3270">
        <v>5.8000001907348633</v>
      </c>
      <c r="O3270">
        <v>2.5999999046325684</v>
      </c>
      <c r="P3270">
        <v>18.600000381469727</v>
      </c>
      <c r="Q3270">
        <v>45.599998474121094</v>
      </c>
      <c r="S3270">
        <v>3.4000000953674316</v>
      </c>
      <c r="T3270">
        <v>0</v>
      </c>
      <c r="U3270">
        <v>0</v>
      </c>
      <c r="V3270">
        <v>0</v>
      </c>
      <c r="W3270">
        <v>1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0</v>
      </c>
      <c r="AE3270" s="63"/>
      <c r="AF3270" s="63"/>
      <c r="AG3270">
        <f t="shared" si="51"/>
        <v>8.6455329511233955E-2</v>
      </c>
    </row>
    <row r="3271" spans="1:33" x14ac:dyDescent="0.25">
      <c r="A3271">
        <v>11135</v>
      </c>
      <c r="B3271" t="s">
        <v>184</v>
      </c>
      <c r="C3271" t="s">
        <v>470</v>
      </c>
      <c r="D3271">
        <v>1928</v>
      </c>
      <c r="E3271">
        <v>71.599998474121094</v>
      </c>
      <c r="F3271">
        <v>71.599998474121094</v>
      </c>
      <c r="G3271" s="7">
        <v>6</v>
      </c>
      <c r="H3271">
        <v>4</v>
      </c>
      <c r="I3271">
        <v>3</v>
      </c>
      <c r="J3271">
        <v>60.299999237060547</v>
      </c>
      <c r="K3271">
        <v>5.9000000953674316</v>
      </c>
      <c r="L3271">
        <v>35.299999237060547</v>
      </c>
      <c r="M3271">
        <v>3.7000000476837158</v>
      </c>
      <c r="O3271">
        <v>3.2999999523162842</v>
      </c>
      <c r="P3271">
        <v>22</v>
      </c>
      <c r="Q3271">
        <v>57.299999237060547</v>
      </c>
      <c r="S3271">
        <v>2.4000000953674316</v>
      </c>
      <c r="T3271">
        <v>0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0</v>
      </c>
      <c r="AB3271">
        <v>1</v>
      </c>
      <c r="AC3271">
        <v>0</v>
      </c>
      <c r="AD3271">
        <v>0</v>
      </c>
      <c r="AE3271" s="63"/>
      <c r="AF3271" s="63"/>
      <c r="AG3271">
        <f t="shared" si="51"/>
        <v>8.3798884467415499E-2</v>
      </c>
    </row>
    <row r="3272" spans="1:33" x14ac:dyDescent="0.25">
      <c r="A3272">
        <v>11135</v>
      </c>
      <c r="B3272" t="s">
        <v>184</v>
      </c>
      <c r="C3272" t="s">
        <v>471</v>
      </c>
      <c r="D3272">
        <v>1929</v>
      </c>
      <c r="E3272">
        <v>83.699996948242188</v>
      </c>
      <c r="F3272">
        <v>83.699996948242188</v>
      </c>
      <c r="G3272" s="7">
        <v>6</v>
      </c>
      <c r="H3272">
        <v>4.5999999046325684</v>
      </c>
      <c r="I3272">
        <v>3</v>
      </c>
      <c r="J3272">
        <v>71.300003051757813</v>
      </c>
      <c r="K3272">
        <v>9.5</v>
      </c>
      <c r="L3272">
        <v>35.099998474121094</v>
      </c>
      <c r="M3272">
        <v>3.9000000953674316</v>
      </c>
      <c r="O3272">
        <v>2.2999999523162842</v>
      </c>
      <c r="P3272">
        <v>30</v>
      </c>
      <c r="Q3272">
        <v>65.099998474121094</v>
      </c>
      <c r="S3272">
        <v>6.1999998092651367</v>
      </c>
      <c r="T3272">
        <v>0</v>
      </c>
      <c r="U3272">
        <v>0</v>
      </c>
      <c r="V3272">
        <v>0</v>
      </c>
      <c r="W3272">
        <v>1</v>
      </c>
      <c r="X3272">
        <v>0</v>
      </c>
      <c r="Y3272">
        <v>0</v>
      </c>
      <c r="Z3272">
        <v>0</v>
      </c>
      <c r="AA3272">
        <v>0</v>
      </c>
      <c r="AB3272">
        <v>1</v>
      </c>
      <c r="AC3272">
        <v>0</v>
      </c>
      <c r="AD3272">
        <v>0</v>
      </c>
      <c r="AE3272" s="63"/>
      <c r="AF3272" s="63"/>
      <c r="AG3272">
        <f t="shared" si="51"/>
        <v>7.1684590427288045E-2</v>
      </c>
    </row>
    <row r="3273" spans="1:33" x14ac:dyDescent="0.25">
      <c r="A3273">
        <v>11135</v>
      </c>
      <c r="B3273" t="s">
        <v>184</v>
      </c>
      <c r="C3273" t="s">
        <v>472</v>
      </c>
      <c r="D3273">
        <v>1930</v>
      </c>
      <c r="E3273">
        <v>88.300003051757813</v>
      </c>
      <c r="F3273">
        <v>88.199996948242188</v>
      </c>
      <c r="G3273" s="7">
        <v>6</v>
      </c>
      <c r="H3273">
        <v>5.9000000953674316</v>
      </c>
      <c r="I3273">
        <v>3</v>
      </c>
      <c r="J3273">
        <v>74.300003051757813</v>
      </c>
      <c r="K3273">
        <v>5.1999998092651367</v>
      </c>
      <c r="L3273">
        <v>41.099998474121094</v>
      </c>
      <c r="M3273">
        <v>3.2000000476837158</v>
      </c>
      <c r="O3273">
        <v>2.0999999046325684</v>
      </c>
      <c r="P3273">
        <v>33.700000762939453</v>
      </c>
      <c r="Q3273">
        <v>74.800003051757813</v>
      </c>
      <c r="S3273">
        <v>3.0999999046325684</v>
      </c>
      <c r="T3273">
        <v>0</v>
      </c>
      <c r="U3273">
        <v>0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1</v>
      </c>
      <c r="AC3273">
        <v>0</v>
      </c>
      <c r="AD3273">
        <v>0</v>
      </c>
      <c r="AE3273" s="63"/>
      <c r="AF3273" s="63"/>
      <c r="AG3273">
        <f t="shared" si="51"/>
        <v>6.7950167526982394E-2</v>
      </c>
    </row>
    <row r="3274" spans="1:33" x14ac:dyDescent="0.25">
      <c r="A3274">
        <v>11135</v>
      </c>
      <c r="B3274" t="s">
        <v>184</v>
      </c>
      <c r="C3274" t="s">
        <v>473</v>
      </c>
      <c r="D3274">
        <v>1931</v>
      </c>
      <c r="E3274">
        <v>61.599998474121094</v>
      </c>
      <c r="F3274">
        <v>61.599998474121094</v>
      </c>
      <c r="G3274" s="7">
        <v>6</v>
      </c>
      <c r="H3274">
        <v>6</v>
      </c>
      <c r="I3274">
        <v>3</v>
      </c>
      <c r="J3274">
        <v>47.099998474121094</v>
      </c>
      <c r="K3274">
        <v>4.5</v>
      </c>
      <c r="L3274">
        <v>20.899999618530273</v>
      </c>
      <c r="M3274">
        <v>4.4000000953674316</v>
      </c>
      <c r="O3274">
        <v>0.80000001192092896</v>
      </c>
      <c r="P3274">
        <v>26.700000762939453</v>
      </c>
      <c r="Q3274">
        <v>47.599998474121094</v>
      </c>
      <c r="S3274">
        <v>37.299999237060547</v>
      </c>
      <c r="T3274">
        <v>0</v>
      </c>
      <c r="U3274">
        <v>0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0</v>
      </c>
      <c r="AE3274" s="63"/>
      <c r="AF3274" s="63"/>
      <c r="AG3274">
        <f t="shared" si="51"/>
        <v>9.7402599815333973E-2</v>
      </c>
    </row>
    <row r="3275" spans="1:33" x14ac:dyDescent="0.25">
      <c r="A3275">
        <v>11135</v>
      </c>
      <c r="B3275" t="s">
        <v>184</v>
      </c>
      <c r="C3275" t="s">
        <v>474</v>
      </c>
      <c r="D3275">
        <v>1932</v>
      </c>
      <c r="E3275">
        <v>66.300003051757813</v>
      </c>
      <c r="F3275">
        <v>66.300003051757813</v>
      </c>
      <c r="G3275" s="7">
        <v>6</v>
      </c>
      <c r="H3275">
        <v>5.5999999046325684</v>
      </c>
      <c r="I3275">
        <v>3</v>
      </c>
      <c r="J3275">
        <v>53.5</v>
      </c>
      <c r="K3275">
        <v>9.1999998092651367</v>
      </c>
      <c r="L3275">
        <v>24.600000381469727</v>
      </c>
      <c r="M3275">
        <v>4.1999998092651367</v>
      </c>
      <c r="N3275">
        <v>16.200000762939453</v>
      </c>
      <c r="O3275">
        <v>2.9000000953674316</v>
      </c>
      <c r="P3275">
        <v>24.200000762939453</v>
      </c>
      <c r="Q3275">
        <v>48.800003051757813</v>
      </c>
      <c r="S3275">
        <v>38</v>
      </c>
      <c r="T3275">
        <v>0</v>
      </c>
      <c r="U3275">
        <v>0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1</v>
      </c>
      <c r="AC3275">
        <v>0</v>
      </c>
      <c r="AD3275">
        <v>0</v>
      </c>
      <c r="AE3275" s="63"/>
      <c r="AF3275" s="63"/>
      <c r="AG3275">
        <f t="shared" si="51"/>
        <v>9.0497733390992985E-2</v>
      </c>
    </row>
    <row r="3276" spans="1:33" x14ac:dyDescent="0.25">
      <c r="A3276">
        <v>11135</v>
      </c>
      <c r="B3276" t="s">
        <v>184</v>
      </c>
      <c r="C3276" t="s">
        <v>475</v>
      </c>
      <c r="D3276">
        <v>1933</v>
      </c>
      <c r="E3276">
        <v>65.699996948242188</v>
      </c>
      <c r="F3276">
        <v>65.699996948242188</v>
      </c>
      <c r="G3276" s="7">
        <v>6</v>
      </c>
      <c r="H3276">
        <v>5.8000001907348633</v>
      </c>
      <c r="I3276">
        <v>3</v>
      </c>
      <c r="J3276">
        <v>53.599998474121094</v>
      </c>
      <c r="K3276">
        <v>6.6999998092651367</v>
      </c>
      <c r="L3276">
        <v>19.299999237060547</v>
      </c>
      <c r="M3276">
        <v>9.6000003814697266</v>
      </c>
      <c r="N3276">
        <v>15.600000381469727</v>
      </c>
      <c r="O3276">
        <v>2.2000000476837158</v>
      </c>
      <c r="P3276">
        <v>26.200000762939453</v>
      </c>
      <c r="Q3276">
        <v>45.5</v>
      </c>
      <c r="S3276">
        <v>35</v>
      </c>
      <c r="T3276">
        <v>0</v>
      </c>
      <c r="U3276">
        <v>0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0</v>
      </c>
      <c r="AB3276">
        <v>1</v>
      </c>
      <c r="AC3276">
        <v>0</v>
      </c>
      <c r="AD3276">
        <v>0</v>
      </c>
      <c r="AE3276" s="63"/>
      <c r="AF3276" s="63"/>
      <c r="AG3276">
        <f t="shared" si="51"/>
        <v>9.1324205155241353E-2</v>
      </c>
    </row>
    <row r="3277" spans="1:33" x14ac:dyDescent="0.25">
      <c r="A3277">
        <v>11135</v>
      </c>
      <c r="B3277" t="s">
        <v>184</v>
      </c>
      <c r="C3277" t="s">
        <v>476</v>
      </c>
      <c r="D3277">
        <v>1934</v>
      </c>
      <c r="E3277">
        <v>61.099998474121094</v>
      </c>
      <c r="F3277">
        <v>61.099998474121094</v>
      </c>
      <c r="G3277" s="7">
        <v>6</v>
      </c>
      <c r="H3277">
        <v>6.0999999046325684</v>
      </c>
      <c r="I3277">
        <v>3</v>
      </c>
      <c r="J3277">
        <v>48.799999237060547</v>
      </c>
      <c r="K3277">
        <v>7.6999998092651367</v>
      </c>
      <c r="L3277">
        <v>16.700000762939453</v>
      </c>
      <c r="M3277">
        <v>8.3999996185302734</v>
      </c>
      <c r="N3277">
        <v>13.800000190734863</v>
      </c>
      <c r="O3277">
        <v>1.7000000476837158</v>
      </c>
      <c r="P3277">
        <v>24.399999618530273</v>
      </c>
      <c r="Q3277">
        <v>41.099998474121094</v>
      </c>
      <c r="S3277">
        <v>32.099998474121094</v>
      </c>
      <c r="T3277">
        <v>0</v>
      </c>
      <c r="U3277">
        <v>0</v>
      </c>
      <c r="V3277">
        <v>0</v>
      </c>
      <c r="W3277">
        <v>1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 s="63"/>
      <c r="AF3277" s="63"/>
      <c r="AG3277">
        <f t="shared" si="51"/>
        <v>9.8199675120144242E-2</v>
      </c>
    </row>
    <row r="3278" spans="1:33" x14ac:dyDescent="0.25">
      <c r="A3278">
        <v>11135</v>
      </c>
      <c r="B3278" t="s">
        <v>184</v>
      </c>
      <c r="C3278" t="s">
        <v>477</v>
      </c>
      <c r="D3278">
        <v>1935</v>
      </c>
      <c r="E3278">
        <v>57</v>
      </c>
      <c r="F3278">
        <v>57</v>
      </c>
      <c r="G3278" s="7">
        <v>6</v>
      </c>
      <c r="H3278">
        <v>6</v>
      </c>
      <c r="I3278">
        <v>3</v>
      </c>
      <c r="J3278">
        <v>44.700000762939453</v>
      </c>
      <c r="K3278">
        <v>8.3000001907348633</v>
      </c>
      <c r="L3278">
        <v>11.699999809265137</v>
      </c>
      <c r="M3278">
        <v>10.600000381469727</v>
      </c>
      <c r="N3278">
        <v>12.600000381469727</v>
      </c>
      <c r="O3278">
        <v>2.2000000476837158</v>
      </c>
      <c r="P3278">
        <v>22.600000381469727</v>
      </c>
      <c r="Q3278">
        <v>34.299999237060547</v>
      </c>
      <c r="S3278">
        <v>29.5</v>
      </c>
      <c r="T3278">
        <v>0</v>
      </c>
      <c r="U3278">
        <v>0</v>
      </c>
      <c r="V3278">
        <v>0</v>
      </c>
      <c r="W3278">
        <v>1</v>
      </c>
      <c r="X3278">
        <v>0</v>
      </c>
      <c r="Y3278">
        <v>0</v>
      </c>
      <c r="Z3278">
        <v>0</v>
      </c>
      <c r="AA3278">
        <v>0</v>
      </c>
      <c r="AB3278">
        <v>1</v>
      </c>
      <c r="AC3278">
        <v>0</v>
      </c>
      <c r="AD3278">
        <v>0</v>
      </c>
      <c r="AE3278" s="63"/>
      <c r="AF3278" s="63"/>
      <c r="AG3278">
        <f t="shared" si="51"/>
        <v>0.10526315789473684</v>
      </c>
    </row>
    <row r="3279" spans="1:33" x14ac:dyDescent="0.25">
      <c r="A3279">
        <v>11135</v>
      </c>
      <c r="B3279" t="s">
        <v>184</v>
      </c>
      <c r="C3279" t="s">
        <v>478</v>
      </c>
      <c r="D3279">
        <v>1936</v>
      </c>
      <c r="E3279">
        <v>53.400001525878906</v>
      </c>
      <c r="F3279">
        <v>53.5</v>
      </c>
      <c r="G3279" s="7">
        <v>6</v>
      </c>
      <c r="H3279">
        <v>5.4000000953674316</v>
      </c>
      <c r="I3279">
        <v>3</v>
      </c>
      <c r="J3279">
        <v>41.599998474121094</v>
      </c>
      <c r="K3279">
        <v>8.3000001907348633</v>
      </c>
      <c r="L3279">
        <v>16.700000762939453</v>
      </c>
      <c r="M3279">
        <v>4.0999999046325684</v>
      </c>
      <c r="N3279">
        <v>12.100000381469727</v>
      </c>
      <c r="O3279">
        <v>2.5999999046325684</v>
      </c>
      <c r="P3279">
        <v>20.5</v>
      </c>
      <c r="Q3279">
        <v>37.200000762939453</v>
      </c>
      <c r="S3279">
        <v>34.909999847412109</v>
      </c>
      <c r="T3279">
        <v>0</v>
      </c>
      <c r="U3279">
        <v>0</v>
      </c>
      <c r="V3279">
        <v>0</v>
      </c>
      <c r="W3279">
        <v>1</v>
      </c>
      <c r="X3279">
        <v>0</v>
      </c>
      <c r="Y3279">
        <v>0</v>
      </c>
      <c r="Z3279">
        <v>0</v>
      </c>
      <c r="AA3279">
        <v>0</v>
      </c>
      <c r="AB3279">
        <v>1</v>
      </c>
      <c r="AC3279">
        <v>0</v>
      </c>
      <c r="AD3279">
        <v>0</v>
      </c>
      <c r="AE3279" s="63"/>
      <c r="AF3279" s="63"/>
      <c r="AG3279">
        <f t="shared" si="51"/>
        <v>0.11235954735117859</v>
      </c>
    </row>
    <row r="3280" spans="1:33" x14ac:dyDescent="0.25">
      <c r="A3280">
        <v>11135</v>
      </c>
      <c r="B3280" t="s">
        <v>184</v>
      </c>
      <c r="C3280" t="s">
        <v>479</v>
      </c>
      <c r="D3280">
        <v>1937</v>
      </c>
      <c r="E3280">
        <v>60.900001525878906</v>
      </c>
      <c r="F3280">
        <v>60.810001373291016</v>
      </c>
      <c r="G3280" s="7">
        <v>6</v>
      </c>
      <c r="H3280">
        <v>5.4000000953674316</v>
      </c>
      <c r="I3280">
        <v>3</v>
      </c>
      <c r="J3280">
        <v>47.110000610351563</v>
      </c>
      <c r="K3280">
        <v>12.300000190734863</v>
      </c>
      <c r="L3280">
        <v>20.200000762939453</v>
      </c>
      <c r="M3280">
        <v>4.5</v>
      </c>
      <c r="N3280">
        <v>12.199999809265137</v>
      </c>
      <c r="O3280">
        <v>3.5</v>
      </c>
      <c r="P3280">
        <v>20.100000381469727</v>
      </c>
      <c r="Q3280">
        <v>40.300003051757813</v>
      </c>
      <c r="R3280">
        <v>0.20000000298023224</v>
      </c>
      <c r="S3280">
        <v>44.099998474121094</v>
      </c>
      <c r="T3280">
        <v>0</v>
      </c>
      <c r="U3280">
        <v>0</v>
      </c>
      <c r="V3280">
        <v>0</v>
      </c>
      <c r="W3280">
        <v>1</v>
      </c>
      <c r="X3280">
        <v>0</v>
      </c>
      <c r="Y3280">
        <v>0</v>
      </c>
      <c r="Z3280">
        <v>0</v>
      </c>
      <c r="AA3280">
        <v>0</v>
      </c>
      <c r="AB3280">
        <v>1</v>
      </c>
      <c r="AC3280">
        <v>0</v>
      </c>
      <c r="AD3280">
        <v>0</v>
      </c>
      <c r="AE3280" s="63"/>
      <c r="AF3280" s="63"/>
      <c r="AG3280">
        <f t="shared" si="51"/>
        <v>9.8522165019164318E-2</v>
      </c>
    </row>
    <row r="3281" spans="1:33" x14ac:dyDescent="0.25">
      <c r="A3281">
        <v>11135</v>
      </c>
      <c r="B3281" t="s">
        <v>184</v>
      </c>
      <c r="C3281" t="s">
        <v>480</v>
      </c>
      <c r="D3281">
        <v>1938</v>
      </c>
      <c r="E3281">
        <v>71.699996948242188</v>
      </c>
      <c r="F3281">
        <v>71.699996948242188</v>
      </c>
      <c r="G3281" s="7">
        <v>6</v>
      </c>
      <c r="H3281">
        <v>5.4000000953674316</v>
      </c>
      <c r="I3281">
        <v>3</v>
      </c>
      <c r="J3281">
        <v>56.799999237060547</v>
      </c>
      <c r="K3281">
        <v>17.399999618530273</v>
      </c>
      <c r="L3281">
        <v>28.600000381469727</v>
      </c>
      <c r="M3281">
        <v>3.2999999523162842</v>
      </c>
      <c r="N3281">
        <v>12.699999809265137</v>
      </c>
      <c r="O3281">
        <v>3.2000000476837158</v>
      </c>
      <c r="P3281">
        <v>18.5</v>
      </c>
      <c r="Q3281">
        <v>47.099998474121094</v>
      </c>
      <c r="S3281">
        <v>44.900001525878906</v>
      </c>
      <c r="T3281">
        <v>0</v>
      </c>
      <c r="U3281">
        <v>0</v>
      </c>
      <c r="V3281">
        <v>0</v>
      </c>
      <c r="W3281">
        <v>1</v>
      </c>
      <c r="X3281">
        <v>0</v>
      </c>
      <c r="Y3281">
        <v>0</v>
      </c>
      <c r="Z3281">
        <v>0</v>
      </c>
      <c r="AA3281">
        <v>0</v>
      </c>
      <c r="AB3281">
        <v>1</v>
      </c>
      <c r="AC3281">
        <v>0</v>
      </c>
      <c r="AD3281">
        <v>0</v>
      </c>
      <c r="AE3281" s="63"/>
      <c r="AF3281" s="63"/>
      <c r="AG3281">
        <f t="shared" si="51"/>
        <v>8.3682011929947467E-2</v>
      </c>
    </row>
    <row r="3282" spans="1:33" s="4" customFormat="1" x14ac:dyDescent="0.25">
      <c r="A3282" s="4">
        <v>11135</v>
      </c>
      <c r="B3282" s="4" t="s">
        <v>184</v>
      </c>
      <c r="C3282" s="4" t="s">
        <v>481</v>
      </c>
      <c r="D3282" s="4">
        <v>1939</v>
      </c>
      <c r="E3282" s="4">
        <v>73.199996948242188</v>
      </c>
      <c r="F3282" s="4">
        <v>73.199996948242188</v>
      </c>
      <c r="G3282" s="7">
        <v>6</v>
      </c>
      <c r="H3282" s="4">
        <v>5.5999999046325684</v>
      </c>
      <c r="I3282" s="4">
        <v>3</v>
      </c>
      <c r="J3282" s="4">
        <v>58</v>
      </c>
      <c r="K3282" s="4">
        <v>23.600000381469727</v>
      </c>
      <c r="L3282" s="4">
        <v>16.799999237060547</v>
      </c>
      <c r="M3282" s="4">
        <v>3.7999999523162842</v>
      </c>
      <c r="N3282" s="4">
        <v>13.100000381469727</v>
      </c>
      <c r="O3282" s="4">
        <v>2.7999999523162842</v>
      </c>
      <c r="P3282" s="4">
        <v>24.299999237060547</v>
      </c>
      <c r="Q3282" s="4">
        <v>41.099998474121094</v>
      </c>
      <c r="T3282" s="4">
        <v>0</v>
      </c>
      <c r="U3282" s="4">
        <v>0</v>
      </c>
      <c r="V3282" s="4">
        <v>0</v>
      </c>
      <c r="W3282" s="4">
        <v>1</v>
      </c>
      <c r="X3282" s="4">
        <v>0</v>
      </c>
      <c r="Y3282" s="4">
        <v>0</v>
      </c>
      <c r="Z3282" s="4">
        <v>0</v>
      </c>
      <c r="AA3282" s="4">
        <v>0</v>
      </c>
      <c r="AB3282" s="4">
        <v>1</v>
      </c>
      <c r="AC3282" s="4">
        <v>0</v>
      </c>
      <c r="AD3282" s="4">
        <v>0</v>
      </c>
      <c r="AE3282" s="63"/>
      <c r="AF3282" s="63"/>
      <c r="AG3282">
        <f t="shared" si="51"/>
        <v>8.1967216532023129E-2</v>
      </c>
    </row>
    <row r="3283" spans="1:33" x14ac:dyDescent="0.25">
      <c r="A3283">
        <v>11136</v>
      </c>
      <c r="B3283" t="s">
        <v>185</v>
      </c>
      <c r="C3283" t="s">
        <v>465</v>
      </c>
      <c r="D3283">
        <v>1923</v>
      </c>
      <c r="E3283">
        <v>17.299999237060547</v>
      </c>
      <c r="F3283">
        <v>17.299999237060547</v>
      </c>
      <c r="G3283" s="7">
        <v>3</v>
      </c>
      <c r="H3283">
        <v>0.60000002384185791</v>
      </c>
      <c r="I3283">
        <v>3</v>
      </c>
      <c r="J3283">
        <v>13.699999809265137</v>
      </c>
      <c r="K3283">
        <v>0.30000001192092896</v>
      </c>
      <c r="L3283">
        <v>3</v>
      </c>
      <c r="M3283">
        <v>1.2000000476837158</v>
      </c>
      <c r="P3283">
        <v>12.5</v>
      </c>
      <c r="Q3283">
        <v>15.5</v>
      </c>
      <c r="S3283">
        <v>7</v>
      </c>
      <c r="T3283">
        <v>0</v>
      </c>
      <c r="U3283">
        <v>0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0</v>
      </c>
      <c r="AE3283" s="63">
        <f>AVERAGE(G3283:G3296)</f>
        <v>4.8285714217594693</v>
      </c>
      <c r="AF3283" s="63">
        <f>_xlfn.VAR.S(G3283:G3296)</f>
        <v>1.7037362377460217</v>
      </c>
      <c r="AG3283">
        <f t="shared" si="51"/>
        <v>0.1734104122717714</v>
      </c>
    </row>
    <row r="3284" spans="1:33" x14ac:dyDescent="0.25">
      <c r="A3284">
        <v>11136</v>
      </c>
      <c r="B3284" t="s">
        <v>185</v>
      </c>
      <c r="C3284" t="s">
        <v>466</v>
      </c>
      <c r="D3284">
        <v>1924</v>
      </c>
      <c r="E3284">
        <v>22.399999618530273</v>
      </c>
      <c r="F3284">
        <v>22.399999618530273</v>
      </c>
      <c r="G3284" s="7">
        <v>3</v>
      </c>
      <c r="H3284">
        <v>0.5</v>
      </c>
      <c r="I3284">
        <v>3</v>
      </c>
      <c r="J3284">
        <v>18.399999618530273</v>
      </c>
      <c r="K3284">
        <v>0.30000001192092896</v>
      </c>
      <c r="L3284">
        <v>5.8000001907348633</v>
      </c>
      <c r="M3284">
        <v>1.1000000238418579</v>
      </c>
      <c r="N3284">
        <v>1.6000000238418579</v>
      </c>
      <c r="O3284">
        <v>1.2000000476837158</v>
      </c>
      <c r="P3284">
        <v>14.800000190734863</v>
      </c>
      <c r="Q3284">
        <v>20.600000381469727</v>
      </c>
      <c r="S3284">
        <v>8.8999996185302734</v>
      </c>
      <c r="T3284">
        <v>0</v>
      </c>
      <c r="U3284">
        <v>0</v>
      </c>
      <c r="V3284">
        <v>0</v>
      </c>
      <c r="W3284">
        <v>1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0</v>
      </c>
      <c r="AE3284" s="63"/>
      <c r="AF3284" s="63"/>
      <c r="AG3284">
        <f t="shared" si="51"/>
        <v>0.13392857370936145</v>
      </c>
    </row>
    <row r="3285" spans="1:33" x14ac:dyDescent="0.25">
      <c r="A3285">
        <v>11136</v>
      </c>
      <c r="B3285" t="s">
        <v>185</v>
      </c>
      <c r="C3285" t="s">
        <v>467</v>
      </c>
      <c r="D3285">
        <v>1925</v>
      </c>
      <c r="E3285">
        <v>21.200000762939453</v>
      </c>
      <c r="F3285">
        <v>21.200000762939453</v>
      </c>
      <c r="G3285" s="7">
        <v>3</v>
      </c>
      <c r="H3285">
        <v>0.89999997615814209</v>
      </c>
      <c r="I3285">
        <v>3</v>
      </c>
      <c r="J3285">
        <v>16.600000381469727</v>
      </c>
      <c r="K3285">
        <v>0.30000001192092896</v>
      </c>
      <c r="L3285">
        <v>7.0999999046325684</v>
      </c>
      <c r="M3285">
        <v>1.1000000238418579</v>
      </c>
      <c r="N3285">
        <v>2.2000000476837158</v>
      </c>
      <c r="O3285">
        <v>1.3999999761581421</v>
      </c>
      <c r="P3285">
        <v>11.699999809265137</v>
      </c>
      <c r="Q3285">
        <v>18.799999237060547</v>
      </c>
      <c r="S3285">
        <v>11.699999809265137</v>
      </c>
      <c r="T3285">
        <v>0</v>
      </c>
      <c r="U3285">
        <v>0</v>
      </c>
      <c r="V3285">
        <v>0</v>
      </c>
      <c r="W3285">
        <v>1</v>
      </c>
      <c r="X3285">
        <v>0</v>
      </c>
      <c r="Y3285">
        <v>0</v>
      </c>
      <c r="Z3285">
        <v>0</v>
      </c>
      <c r="AA3285">
        <v>0</v>
      </c>
      <c r="AB3285">
        <v>1</v>
      </c>
      <c r="AC3285">
        <v>0</v>
      </c>
      <c r="AD3285">
        <v>0</v>
      </c>
      <c r="AE3285" s="63"/>
      <c r="AF3285" s="63"/>
      <c r="AG3285">
        <f t="shared" si="51"/>
        <v>0.14150942886966386</v>
      </c>
    </row>
    <row r="3286" spans="1:33" x14ac:dyDescent="0.25">
      <c r="A3286">
        <v>11136</v>
      </c>
      <c r="B3286" t="s">
        <v>185</v>
      </c>
      <c r="C3286" t="s">
        <v>468</v>
      </c>
      <c r="D3286">
        <v>1926</v>
      </c>
      <c r="E3286">
        <v>28.600000381469727</v>
      </c>
      <c r="F3286">
        <v>28.600000381469727</v>
      </c>
      <c r="G3286" s="7">
        <v>3</v>
      </c>
      <c r="H3286">
        <v>1.7000000476837158</v>
      </c>
      <c r="I3286">
        <v>3</v>
      </c>
      <c r="J3286">
        <v>22.899999618530273</v>
      </c>
      <c r="K3286">
        <v>0.20000000298023224</v>
      </c>
      <c r="L3286">
        <v>7.3000001907348633</v>
      </c>
      <c r="M3286">
        <v>1.1000000238418579</v>
      </c>
      <c r="N3286">
        <v>3.5999999046325684</v>
      </c>
      <c r="O3286">
        <v>1.6000000238418579</v>
      </c>
      <c r="P3286">
        <v>19.100000381469727</v>
      </c>
      <c r="Q3286">
        <v>26.400001525878906</v>
      </c>
      <c r="S3286">
        <v>20.299999237060547</v>
      </c>
      <c r="T3286">
        <v>0</v>
      </c>
      <c r="U3286">
        <v>0</v>
      </c>
      <c r="V3286">
        <v>0</v>
      </c>
      <c r="W3286">
        <v>1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0</v>
      </c>
      <c r="AE3286" s="63"/>
      <c r="AF3286" s="63"/>
      <c r="AG3286">
        <f t="shared" si="51"/>
        <v>0.10489510349600327</v>
      </c>
    </row>
    <row r="3287" spans="1:33" x14ac:dyDescent="0.25">
      <c r="A3287">
        <v>11136</v>
      </c>
      <c r="B3287" t="s">
        <v>185</v>
      </c>
      <c r="C3287" t="s">
        <v>469</v>
      </c>
      <c r="D3287">
        <v>1927</v>
      </c>
      <c r="E3287">
        <v>38.099998474121094</v>
      </c>
      <c r="F3287">
        <v>38.099998474121094</v>
      </c>
      <c r="G3287" s="7">
        <v>5</v>
      </c>
      <c r="H3287">
        <v>1.6000000238418579</v>
      </c>
      <c r="I3287">
        <v>5</v>
      </c>
      <c r="J3287">
        <v>29.200000762939453</v>
      </c>
      <c r="K3287">
        <v>0.89999997615814209</v>
      </c>
      <c r="L3287">
        <v>11.800000190734863</v>
      </c>
      <c r="M3287">
        <v>1.3999999761581421</v>
      </c>
      <c r="N3287">
        <v>5.4000000953674316</v>
      </c>
      <c r="O3287">
        <v>2.4000000953674316</v>
      </c>
      <c r="P3287">
        <v>23.100000381469727</v>
      </c>
      <c r="Q3287">
        <v>34.900001525878906</v>
      </c>
      <c r="S3287">
        <v>22.399999618530273</v>
      </c>
      <c r="T3287">
        <v>0</v>
      </c>
      <c r="U3287">
        <v>0</v>
      </c>
      <c r="V3287">
        <v>0</v>
      </c>
      <c r="W3287">
        <v>1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0</v>
      </c>
      <c r="AD3287">
        <v>0</v>
      </c>
      <c r="AE3287" s="63"/>
      <c r="AF3287" s="63"/>
      <c r="AG3287">
        <f t="shared" si="51"/>
        <v>0.13123360105634077</v>
      </c>
    </row>
    <row r="3288" spans="1:33" x14ac:dyDescent="0.25">
      <c r="A3288">
        <v>11136</v>
      </c>
      <c r="B3288" t="s">
        <v>185</v>
      </c>
      <c r="C3288" t="s">
        <v>470</v>
      </c>
      <c r="D3288">
        <v>1928</v>
      </c>
      <c r="E3288">
        <v>44.599998474121094</v>
      </c>
      <c r="F3288">
        <v>44.599998474121094</v>
      </c>
      <c r="G3288" s="7">
        <v>5</v>
      </c>
      <c r="H3288">
        <v>2.9000000953674316</v>
      </c>
      <c r="I3288">
        <v>5</v>
      </c>
      <c r="J3288">
        <v>34.700000762939453</v>
      </c>
      <c r="K3288">
        <v>1</v>
      </c>
      <c r="L3288">
        <v>12.100000381469727</v>
      </c>
      <c r="M3288">
        <v>1.3999999761581421</v>
      </c>
      <c r="N3288">
        <v>7.6999998092651367</v>
      </c>
      <c r="O3288">
        <v>3</v>
      </c>
      <c r="P3288">
        <v>29.5</v>
      </c>
      <c r="Q3288">
        <v>41.599998474121094</v>
      </c>
      <c r="S3288">
        <v>28.899999618530273</v>
      </c>
      <c r="T3288">
        <v>0</v>
      </c>
      <c r="U3288">
        <v>0</v>
      </c>
      <c r="V3288">
        <v>0</v>
      </c>
      <c r="W3288">
        <v>1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0</v>
      </c>
      <c r="AE3288" s="63"/>
      <c r="AF3288" s="63"/>
      <c r="AG3288">
        <f t="shared" si="51"/>
        <v>0.11210762715387138</v>
      </c>
    </row>
    <row r="3289" spans="1:33" x14ac:dyDescent="0.25">
      <c r="A3289">
        <v>11136</v>
      </c>
      <c r="B3289" t="s">
        <v>185</v>
      </c>
      <c r="C3289" t="s">
        <v>471</v>
      </c>
      <c r="D3289">
        <v>1929</v>
      </c>
      <c r="E3289">
        <v>54.900001525878906</v>
      </c>
      <c r="F3289">
        <v>54.900001525878906</v>
      </c>
      <c r="G3289" s="7">
        <v>5</v>
      </c>
      <c r="H3289">
        <v>3.9000000953674316</v>
      </c>
      <c r="I3289">
        <v>5</v>
      </c>
      <c r="J3289">
        <v>44.799999237060547</v>
      </c>
      <c r="K3289">
        <v>1.5</v>
      </c>
      <c r="L3289">
        <v>15.300000190734863</v>
      </c>
      <c r="M3289">
        <v>2</v>
      </c>
      <c r="N3289">
        <v>11.399999618530273</v>
      </c>
      <c r="O3289">
        <v>4.5</v>
      </c>
      <c r="P3289">
        <v>35</v>
      </c>
      <c r="Q3289">
        <v>50.299999237060547</v>
      </c>
      <c r="S3289">
        <v>27.299999237060547</v>
      </c>
      <c r="T3289">
        <v>0</v>
      </c>
      <c r="U3289">
        <v>0</v>
      </c>
      <c r="V3289">
        <v>0</v>
      </c>
      <c r="W3289">
        <v>1</v>
      </c>
      <c r="X3289">
        <v>0</v>
      </c>
      <c r="Y3289">
        <v>0</v>
      </c>
      <c r="Z3289">
        <v>0</v>
      </c>
      <c r="AA3289">
        <v>0</v>
      </c>
      <c r="AB3289">
        <v>1</v>
      </c>
      <c r="AC3289">
        <v>0</v>
      </c>
      <c r="AD3289">
        <v>0</v>
      </c>
      <c r="AE3289" s="63"/>
      <c r="AF3289" s="63"/>
      <c r="AG3289">
        <f t="shared" si="51"/>
        <v>9.1074678707305443E-2</v>
      </c>
    </row>
    <row r="3290" spans="1:33" x14ac:dyDescent="0.25">
      <c r="A3290">
        <v>11136</v>
      </c>
      <c r="B3290" t="s">
        <v>185</v>
      </c>
      <c r="C3290" t="s">
        <v>472</v>
      </c>
      <c r="D3290">
        <v>1930</v>
      </c>
      <c r="E3290">
        <v>57.700000762939453</v>
      </c>
      <c r="F3290">
        <v>57.700000762939453</v>
      </c>
      <c r="G3290" s="7">
        <v>5</v>
      </c>
      <c r="H3290">
        <v>4.5999999046325684</v>
      </c>
      <c r="I3290">
        <v>5</v>
      </c>
      <c r="J3290">
        <v>46.799999237060547</v>
      </c>
      <c r="K3290">
        <v>3.7999999523162842</v>
      </c>
      <c r="L3290">
        <v>13.399999618530273</v>
      </c>
      <c r="M3290">
        <v>2.2000000476837158</v>
      </c>
      <c r="N3290">
        <v>15.100000381469727</v>
      </c>
      <c r="O3290">
        <v>2.5999999046325684</v>
      </c>
      <c r="P3290">
        <v>36.099998474121094</v>
      </c>
      <c r="Q3290">
        <v>49.5</v>
      </c>
      <c r="S3290">
        <v>19.299999237060547</v>
      </c>
      <c r="T3290">
        <v>0</v>
      </c>
      <c r="U3290">
        <v>0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0</v>
      </c>
      <c r="AB3290">
        <v>1</v>
      </c>
      <c r="AC3290">
        <v>0</v>
      </c>
      <c r="AD3290">
        <v>0</v>
      </c>
      <c r="AE3290" s="63"/>
      <c r="AF3290" s="63"/>
      <c r="AG3290">
        <f t="shared" si="51"/>
        <v>8.6655111505847426E-2</v>
      </c>
    </row>
    <row r="3291" spans="1:33" x14ac:dyDescent="0.25">
      <c r="A3291">
        <v>11136</v>
      </c>
      <c r="B3291" t="s">
        <v>185</v>
      </c>
      <c r="C3291" t="s">
        <v>473</v>
      </c>
      <c r="D3291">
        <v>1931</v>
      </c>
      <c r="E3291">
        <v>46.799999237060547</v>
      </c>
      <c r="F3291">
        <v>46.799999237060547</v>
      </c>
      <c r="G3291" s="7">
        <v>5</v>
      </c>
      <c r="H3291">
        <v>5</v>
      </c>
      <c r="I3291">
        <v>5</v>
      </c>
      <c r="J3291">
        <v>35.5</v>
      </c>
      <c r="K3291">
        <v>2.7000000476837158</v>
      </c>
      <c r="L3291">
        <v>7.5</v>
      </c>
      <c r="M3291">
        <v>2.4000000953674316</v>
      </c>
      <c r="N3291">
        <v>14.100000381469727</v>
      </c>
      <c r="O3291">
        <v>1</v>
      </c>
      <c r="P3291">
        <v>30.799999237060547</v>
      </c>
      <c r="Q3291">
        <v>38.299999237060547</v>
      </c>
      <c r="S3291">
        <v>21</v>
      </c>
      <c r="T3291">
        <v>0</v>
      </c>
      <c r="U3291">
        <v>0</v>
      </c>
      <c r="V3291">
        <v>0</v>
      </c>
      <c r="W3291">
        <v>1</v>
      </c>
      <c r="X3291">
        <v>0</v>
      </c>
      <c r="Y3291">
        <v>0</v>
      </c>
      <c r="Z3291">
        <v>0</v>
      </c>
      <c r="AA3291">
        <v>0</v>
      </c>
      <c r="AB3291">
        <v>1</v>
      </c>
      <c r="AC3291">
        <v>0</v>
      </c>
      <c r="AD3291">
        <v>0</v>
      </c>
      <c r="AE3291" s="63"/>
      <c r="AF3291" s="63"/>
      <c r="AG3291">
        <f t="shared" si="51"/>
        <v>0.1068376085792869</v>
      </c>
    </row>
    <row r="3292" spans="1:33" x14ac:dyDescent="0.25">
      <c r="A3292">
        <v>11136</v>
      </c>
      <c r="B3292" t="s">
        <v>185</v>
      </c>
      <c r="C3292" t="s">
        <v>474</v>
      </c>
      <c r="D3292">
        <v>1932</v>
      </c>
      <c r="E3292">
        <v>48.5</v>
      </c>
      <c r="F3292">
        <v>48.5</v>
      </c>
      <c r="G3292" s="7">
        <v>6</v>
      </c>
      <c r="H3292">
        <v>4.3000001907348633</v>
      </c>
      <c r="I3292">
        <v>6</v>
      </c>
      <c r="J3292">
        <v>34.799999237060547</v>
      </c>
      <c r="K3292">
        <v>5.0999999046325684</v>
      </c>
      <c r="L3292">
        <v>11</v>
      </c>
      <c r="M3292">
        <v>2.2000000476837158</v>
      </c>
      <c r="N3292">
        <v>13.100000381469727</v>
      </c>
      <c r="O3292">
        <v>0.5</v>
      </c>
      <c r="P3292">
        <v>26.200000762939453</v>
      </c>
      <c r="Q3292">
        <v>37.200000762939453</v>
      </c>
      <c r="S3292">
        <v>19.100000381469727</v>
      </c>
      <c r="T3292">
        <v>0</v>
      </c>
      <c r="U3292">
        <v>0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1</v>
      </c>
      <c r="AC3292">
        <v>0</v>
      </c>
      <c r="AD3292">
        <v>0</v>
      </c>
      <c r="AE3292" s="63"/>
      <c r="AF3292" s="63"/>
      <c r="AG3292">
        <f t="shared" si="51"/>
        <v>0.12371134020618557</v>
      </c>
    </row>
    <row r="3293" spans="1:33" x14ac:dyDescent="0.25">
      <c r="A3293">
        <v>11136</v>
      </c>
      <c r="B3293" t="s">
        <v>185</v>
      </c>
      <c r="C3293" t="s">
        <v>475</v>
      </c>
      <c r="D3293">
        <v>1933</v>
      </c>
      <c r="E3293">
        <v>42.400001525878906</v>
      </c>
      <c r="F3293">
        <v>42.400001525878906</v>
      </c>
      <c r="G3293" s="7">
        <v>6</v>
      </c>
      <c r="H3293">
        <v>4.0999999046325684</v>
      </c>
      <c r="I3293">
        <v>6</v>
      </c>
      <c r="J3293">
        <v>30.200000762939453</v>
      </c>
      <c r="K3293">
        <v>5.0999999046325684</v>
      </c>
      <c r="L3293">
        <v>10.100000381469727</v>
      </c>
      <c r="M3293">
        <v>4.8000001907348633</v>
      </c>
      <c r="N3293">
        <v>11.100000381469727</v>
      </c>
      <c r="O3293">
        <v>1.2999999523162842</v>
      </c>
      <c r="P3293">
        <v>19.399999618530273</v>
      </c>
      <c r="Q3293">
        <v>29.5</v>
      </c>
      <c r="S3293">
        <v>18.5</v>
      </c>
      <c r="T3293">
        <v>0</v>
      </c>
      <c r="U3293">
        <v>0</v>
      </c>
      <c r="V3293">
        <v>0</v>
      </c>
      <c r="W3293">
        <v>1</v>
      </c>
      <c r="X3293">
        <v>0</v>
      </c>
      <c r="Y3293">
        <v>0</v>
      </c>
      <c r="Z3293">
        <v>0</v>
      </c>
      <c r="AA3293">
        <v>0</v>
      </c>
      <c r="AB3293">
        <v>1</v>
      </c>
      <c r="AC3293">
        <v>0</v>
      </c>
      <c r="AD3293">
        <v>0</v>
      </c>
      <c r="AE3293" s="63"/>
      <c r="AF3293" s="63"/>
      <c r="AG3293">
        <f t="shared" si="51"/>
        <v>0.14150942886966386</v>
      </c>
    </row>
    <row r="3294" spans="1:33" x14ac:dyDescent="0.25">
      <c r="A3294">
        <v>11136</v>
      </c>
      <c r="B3294" t="s">
        <v>185</v>
      </c>
      <c r="C3294" t="s">
        <v>476</v>
      </c>
      <c r="D3294">
        <v>1934</v>
      </c>
      <c r="E3294">
        <v>38.799999237060547</v>
      </c>
      <c r="F3294">
        <v>38.799999237060547</v>
      </c>
      <c r="G3294" s="7">
        <v>6</v>
      </c>
      <c r="H3294">
        <v>3.0999999046325684</v>
      </c>
      <c r="I3294">
        <v>6</v>
      </c>
      <c r="J3294">
        <v>28.399999618530273</v>
      </c>
      <c r="K3294">
        <v>3.9000000953674316</v>
      </c>
      <c r="L3294">
        <v>10.600000381469727</v>
      </c>
      <c r="M3294">
        <v>5.4000000953674316</v>
      </c>
      <c r="N3294">
        <v>9.8000001907348633</v>
      </c>
      <c r="O3294">
        <v>1.1000000238418579</v>
      </c>
      <c r="P3294">
        <v>16.299999237060547</v>
      </c>
      <c r="Q3294">
        <v>26.899999618530273</v>
      </c>
      <c r="S3294">
        <v>18.100000381469727</v>
      </c>
      <c r="T3294">
        <v>0</v>
      </c>
      <c r="U3294">
        <v>0</v>
      </c>
      <c r="V3294">
        <v>0</v>
      </c>
      <c r="W3294">
        <v>1</v>
      </c>
      <c r="X3294">
        <v>0</v>
      </c>
      <c r="Y3294">
        <v>0</v>
      </c>
      <c r="Z3294">
        <v>0</v>
      </c>
      <c r="AA3294">
        <v>0</v>
      </c>
      <c r="AB3294">
        <v>1</v>
      </c>
      <c r="AC3294">
        <v>0</v>
      </c>
      <c r="AD3294">
        <v>0</v>
      </c>
      <c r="AE3294" s="63"/>
      <c r="AF3294" s="63"/>
      <c r="AG3294">
        <f t="shared" si="51"/>
        <v>0.1546391782984621</v>
      </c>
    </row>
    <row r="3295" spans="1:33" x14ac:dyDescent="0.25">
      <c r="A3295">
        <v>11136</v>
      </c>
      <c r="B3295" t="s">
        <v>185</v>
      </c>
      <c r="C3295" t="s">
        <v>477</v>
      </c>
      <c r="D3295">
        <v>1935</v>
      </c>
      <c r="E3295">
        <v>39.299999237060547</v>
      </c>
      <c r="F3295">
        <v>39.299999237060547</v>
      </c>
      <c r="G3295" s="7">
        <v>6</v>
      </c>
      <c r="H3295">
        <v>3.7999999523162842</v>
      </c>
      <c r="I3295">
        <v>6</v>
      </c>
      <c r="J3295">
        <v>28.5</v>
      </c>
      <c r="K3295">
        <v>2.2999999523162842</v>
      </c>
      <c r="L3295">
        <v>6.5999999046325684</v>
      </c>
      <c r="M3295">
        <v>7.3000001907348633</v>
      </c>
      <c r="N3295">
        <v>9.5</v>
      </c>
      <c r="O3295">
        <v>2.5</v>
      </c>
      <c r="P3295">
        <v>20.600000381469727</v>
      </c>
      <c r="Q3295">
        <v>27.200000762939453</v>
      </c>
      <c r="T3295">
        <v>0</v>
      </c>
      <c r="U3295">
        <v>0</v>
      </c>
      <c r="V3295">
        <v>0</v>
      </c>
      <c r="W3295">
        <v>1</v>
      </c>
      <c r="X3295">
        <v>0</v>
      </c>
      <c r="Y3295">
        <v>0</v>
      </c>
      <c r="Z3295">
        <v>0</v>
      </c>
      <c r="AA3295">
        <v>0</v>
      </c>
      <c r="AB3295">
        <v>1</v>
      </c>
      <c r="AC3295">
        <v>0</v>
      </c>
      <c r="AD3295">
        <v>0</v>
      </c>
      <c r="AE3295" s="63"/>
      <c r="AF3295" s="63"/>
      <c r="AG3295">
        <f t="shared" si="51"/>
        <v>0.15267175868904093</v>
      </c>
    </row>
    <row r="3296" spans="1:33" x14ac:dyDescent="0.25">
      <c r="A3296">
        <v>11136</v>
      </c>
      <c r="B3296" t="s">
        <v>185</v>
      </c>
      <c r="C3296" t="s">
        <v>609</v>
      </c>
      <c r="D3296">
        <v>1936</v>
      </c>
      <c r="E3296">
        <v>30.299999237060547</v>
      </c>
      <c r="F3296">
        <v>30.299999237060547</v>
      </c>
      <c r="G3296" s="7">
        <v>6.5999999046325684</v>
      </c>
      <c r="H3296">
        <v>0.20000000298023224</v>
      </c>
      <c r="I3296">
        <v>6.5999999046325684</v>
      </c>
      <c r="J3296">
        <v>23.5</v>
      </c>
      <c r="K3296">
        <v>7.5</v>
      </c>
      <c r="L3296">
        <v>3.5</v>
      </c>
      <c r="M3296">
        <v>5.5</v>
      </c>
      <c r="P3296">
        <v>12.199999809265137</v>
      </c>
      <c r="Q3296">
        <v>15.699999809265137</v>
      </c>
      <c r="S3296">
        <v>23.5</v>
      </c>
      <c r="T3296">
        <v>0</v>
      </c>
      <c r="U3296">
        <v>0</v>
      </c>
      <c r="V3296">
        <v>0</v>
      </c>
      <c r="W3296">
        <v>1</v>
      </c>
      <c r="X3296">
        <v>0</v>
      </c>
      <c r="Y3296">
        <v>0</v>
      </c>
      <c r="Z3296">
        <v>0</v>
      </c>
      <c r="AA3296">
        <v>0</v>
      </c>
      <c r="AB3296">
        <v>1</v>
      </c>
      <c r="AC3296">
        <v>0</v>
      </c>
      <c r="AD3296">
        <v>0</v>
      </c>
      <c r="AE3296" s="63"/>
      <c r="AF3296" s="63"/>
      <c r="AG3296">
        <f t="shared" si="51"/>
        <v>0.2178217845154258</v>
      </c>
    </row>
    <row r="3297" spans="1:33" s="4" customFormat="1" x14ac:dyDescent="0.25">
      <c r="A3297" s="4">
        <v>11136</v>
      </c>
      <c r="B3297" s="4" t="s">
        <v>185</v>
      </c>
      <c r="C3297" s="4" t="s">
        <v>542</v>
      </c>
      <c r="D3297" s="4">
        <v>1937</v>
      </c>
      <c r="G3297" s="7"/>
      <c r="Q3297" s="4">
        <v>0</v>
      </c>
      <c r="T3297" s="4">
        <v>0</v>
      </c>
      <c r="U3297" s="4">
        <v>1</v>
      </c>
      <c r="V3297" s="4">
        <v>1</v>
      </c>
      <c r="W3297" s="4">
        <v>0</v>
      </c>
      <c r="X3297" s="4">
        <v>0</v>
      </c>
      <c r="Y3297" s="4">
        <v>0</v>
      </c>
      <c r="Z3297" s="4">
        <v>0</v>
      </c>
      <c r="AA3297" s="4">
        <v>0</v>
      </c>
      <c r="AB3297" s="4">
        <v>1</v>
      </c>
      <c r="AC3297" s="4">
        <v>0</v>
      </c>
      <c r="AD3297" s="4">
        <v>0</v>
      </c>
      <c r="AE3297" s="63"/>
      <c r="AF3297" s="63"/>
      <c r="AG3297" t="e">
        <f t="shared" si="51"/>
        <v>#DIV/0!</v>
      </c>
    </row>
    <row r="3298" spans="1:33" x14ac:dyDescent="0.25">
      <c r="A3298">
        <v>11137</v>
      </c>
      <c r="B3298" t="s">
        <v>186</v>
      </c>
      <c r="C3298" t="s">
        <v>464</v>
      </c>
      <c r="D3298">
        <v>1922</v>
      </c>
      <c r="E3298">
        <v>90</v>
      </c>
      <c r="F3298">
        <v>90</v>
      </c>
      <c r="G3298" s="7">
        <v>13.300000190734863</v>
      </c>
      <c r="H3298">
        <v>0.30000001192092896</v>
      </c>
      <c r="I3298">
        <v>3.0999999046325684</v>
      </c>
      <c r="J3298">
        <v>75.699996948242188</v>
      </c>
      <c r="K3298">
        <v>12.800000190734863</v>
      </c>
      <c r="L3298">
        <v>26.100000381469727</v>
      </c>
      <c r="M3298">
        <v>1.1000000238418579</v>
      </c>
      <c r="N3298">
        <v>32.599998474121094</v>
      </c>
      <c r="P3298">
        <v>37.599998474121094</v>
      </c>
      <c r="Q3298">
        <v>63.699996948242188</v>
      </c>
      <c r="S3298">
        <v>52.900001525878906</v>
      </c>
      <c r="T3298">
        <v>0</v>
      </c>
      <c r="U3298">
        <v>0</v>
      </c>
      <c r="V3298">
        <v>0</v>
      </c>
      <c r="W3298">
        <v>1</v>
      </c>
      <c r="X3298">
        <v>1</v>
      </c>
      <c r="Y3298">
        <v>0</v>
      </c>
      <c r="Z3298">
        <v>0</v>
      </c>
      <c r="AA3298">
        <v>0</v>
      </c>
      <c r="AB3298">
        <v>1</v>
      </c>
      <c r="AC3298">
        <v>0</v>
      </c>
      <c r="AD3298">
        <v>0</v>
      </c>
      <c r="AE3298" s="63">
        <f>AVERAGE(G3298:G3308)</f>
        <v>17.827272675254129</v>
      </c>
      <c r="AF3298" s="63">
        <f>_xlfn.VAR.S(G3298:G3308)</f>
        <v>28.050179646925653</v>
      </c>
      <c r="AG3298">
        <f t="shared" si="51"/>
        <v>0.14777777989705404</v>
      </c>
    </row>
    <row r="3299" spans="1:33" x14ac:dyDescent="0.25">
      <c r="A3299">
        <v>11137</v>
      </c>
      <c r="B3299" t="s">
        <v>186</v>
      </c>
      <c r="C3299" t="s">
        <v>465</v>
      </c>
      <c r="D3299">
        <v>1923</v>
      </c>
      <c r="E3299">
        <v>110.59999847412109</v>
      </c>
      <c r="F3299">
        <v>110.59999847412109</v>
      </c>
      <c r="G3299" s="7">
        <v>14</v>
      </c>
      <c r="H3299">
        <v>1.1000000238418579</v>
      </c>
      <c r="I3299">
        <v>3.2999999523162842</v>
      </c>
      <c r="J3299">
        <v>94.400001525878906</v>
      </c>
      <c r="K3299">
        <v>14.300000190734863</v>
      </c>
      <c r="L3299">
        <v>34</v>
      </c>
      <c r="M3299">
        <v>1.2000000476837158</v>
      </c>
      <c r="N3299">
        <v>41.5</v>
      </c>
      <c r="P3299">
        <v>47.400001525878906</v>
      </c>
      <c r="Q3299">
        <v>81.400001525878906</v>
      </c>
      <c r="S3299">
        <v>59.200000762939453</v>
      </c>
      <c r="T3299">
        <v>0</v>
      </c>
      <c r="U3299">
        <v>0</v>
      </c>
      <c r="V3299">
        <v>0</v>
      </c>
      <c r="W3299">
        <v>1</v>
      </c>
      <c r="X3299">
        <v>1</v>
      </c>
      <c r="Y3299">
        <v>0</v>
      </c>
      <c r="Z3299">
        <v>0</v>
      </c>
      <c r="AA3299">
        <v>0</v>
      </c>
      <c r="AB3299">
        <v>1</v>
      </c>
      <c r="AC3299">
        <v>0</v>
      </c>
      <c r="AD3299">
        <v>0</v>
      </c>
      <c r="AE3299" s="63"/>
      <c r="AF3299" s="63"/>
      <c r="AG3299">
        <f t="shared" si="51"/>
        <v>0.12658228022738907</v>
      </c>
    </row>
    <row r="3300" spans="1:33" x14ac:dyDescent="0.25">
      <c r="A3300">
        <v>11137</v>
      </c>
      <c r="B3300" t="s">
        <v>186</v>
      </c>
      <c r="C3300" t="s">
        <v>466</v>
      </c>
      <c r="D3300">
        <v>1924</v>
      </c>
      <c r="E3300">
        <v>123.90000152587891</v>
      </c>
      <c r="F3300">
        <v>123.90000152587891</v>
      </c>
      <c r="G3300" s="7">
        <v>14.199999809265137</v>
      </c>
      <c r="H3300">
        <v>1.7999999523162842</v>
      </c>
      <c r="I3300">
        <v>3.4000000953674316</v>
      </c>
      <c r="J3300">
        <v>107.40000152587891</v>
      </c>
      <c r="K3300">
        <v>11.5</v>
      </c>
      <c r="L3300">
        <v>46.099998474121094</v>
      </c>
      <c r="M3300">
        <v>1.2000000476837158</v>
      </c>
      <c r="N3300">
        <v>48.200000762939453</v>
      </c>
      <c r="P3300">
        <v>51.299999237060547</v>
      </c>
      <c r="Q3300">
        <v>97.399993896484375</v>
      </c>
      <c r="S3300">
        <v>71.800003051757813</v>
      </c>
      <c r="T3300">
        <v>0</v>
      </c>
      <c r="U3300">
        <v>0</v>
      </c>
      <c r="V3300">
        <v>0</v>
      </c>
      <c r="W3300">
        <v>1</v>
      </c>
      <c r="X3300">
        <v>1</v>
      </c>
      <c r="Y3300">
        <v>0</v>
      </c>
      <c r="Z3300">
        <v>0</v>
      </c>
      <c r="AA3300">
        <v>0</v>
      </c>
      <c r="AB3300">
        <v>1</v>
      </c>
      <c r="AC3300">
        <v>0</v>
      </c>
      <c r="AD3300">
        <v>0</v>
      </c>
      <c r="AE3300" s="63"/>
      <c r="AF3300" s="63"/>
      <c r="AG3300">
        <f t="shared" si="51"/>
        <v>0.11460855233564458</v>
      </c>
    </row>
    <row r="3301" spans="1:33" x14ac:dyDescent="0.25">
      <c r="A3301">
        <v>11137</v>
      </c>
      <c r="B3301" t="s">
        <v>186</v>
      </c>
      <c r="C3301" t="s">
        <v>467</v>
      </c>
      <c r="D3301">
        <v>1925</v>
      </c>
      <c r="E3301">
        <v>143.10000610351563</v>
      </c>
      <c r="F3301">
        <v>143.10000610351563</v>
      </c>
      <c r="G3301" s="7">
        <v>14.199999809265137</v>
      </c>
      <c r="H3301">
        <v>2.5999999046325684</v>
      </c>
      <c r="I3301">
        <v>3.5</v>
      </c>
      <c r="J3301">
        <v>122.59999847412109</v>
      </c>
      <c r="K3301">
        <v>12.600000381469727</v>
      </c>
      <c r="L3301">
        <v>56</v>
      </c>
      <c r="M3301">
        <v>3.2999999523162842</v>
      </c>
      <c r="N3301">
        <v>50.799999237060547</v>
      </c>
      <c r="P3301">
        <v>57.299999237060547</v>
      </c>
      <c r="Q3301">
        <v>113.30000305175781</v>
      </c>
      <c r="S3301">
        <v>74.699996948242188</v>
      </c>
      <c r="T3301">
        <v>0</v>
      </c>
      <c r="U3301">
        <v>0</v>
      </c>
      <c r="V3301">
        <v>0</v>
      </c>
      <c r="W3301">
        <v>1</v>
      </c>
      <c r="X3301">
        <v>1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 s="63"/>
      <c r="AF3301" s="63"/>
      <c r="AG3301">
        <f t="shared" si="51"/>
        <v>9.9231301213174972E-2</v>
      </c>
    </row>
    <row r="3302" spans="1:33" x14ac:dyDescent="0.25">
      <c r="A3302">
        <v>11137</v>
      </c>
      <c r="B3302" t="s">
        <v>186</v>
      </c>
      <c r="C3302" t="s">
        <v>468</v>
      </c>
      <c r="D3302">
        <v>1926</v>
      </c>
      <c r="E3302">
        <v>152.60000610351563</v>
      </c>
      <c r="F3302">
        <v>152.60000610351563</v>
      </c>
      <c r="G3302" s="7">
        <v>14.300000190734863</v>
      </c>
      <c r="H3302">
        <v>3.5</v>
      </c>
      <c r="I3302">
        <v>3.5999999046325684</v>
      </c>
      <c r="J3302">
        <v>131.5</v>
      </c>
      <c r="K3302">
        <v>15</v>
      </c>
      <c r="L3302">
        <v>60.099998474121094</v>
      </c>
      <c r="M3302">
        <v>3.9000000953674316</v>
      </c>
      <c r="N3302">
        <v>56.799999237060547</v>
      </c>
      <c r="P3302">
        <v>59.900001525878906</v>
      </c>
      <c r="Q3302">
        <v>120</v>
      </c>
      <c r="S3302">
        <v>101.90000152587891</v>
      </c>
      <c r="T3302">
        <v>0</v>
      </c>
      <c r="U3302">
        <v>0</v>
      </c>
      <c r="V3302">
        <v>0</v>
      </c>
      <c r="W3302">
        <v>1</v>
      </c>
      <c r="X3302">
        <v>1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0</v>
      </c>
      <c r="AE3302" s="63"/>
      <c r="AF3302" s="63"/>
      <c r="AG3302">
        <f t="shared" si="51"/>
        <v>9.3709040752164283E-2</v>
      </c>
    </row>
    <row r="3303" spans="1:33" x14ac:dyDescent="0.25">
      <c r="A3303">
        <v>11137</v>
      </c>
      <c r="B3303" t="s">
        <v>186</v>
      </c>
      <c r="C3303" t="s">
        <v>469</v>
      </c>
      <c r="D3303">
        <v>1927</v>
      </c>
      <c r="E3303">
        <v>205.60000610351563</v>
      </c>
      <c r="F3303">
        <v>205.60000610351563</v>
      </c>
      <c r="G3303" s="7">
        <v>14.600000381469727</v>
      </c>
      <c r="H3303">
        <v>4.4000000953674316</v>
      </c>
      <c r="I3303">
        <v>3.7999999523162842</v>
      </c>
      <c r="J3303">
        <v>182.89999389648438</v>
      </c>
      <c r="K3303">
        <v>20.899999618530273</v>
      </c>
      <c r="L3303">
        <v>72.400001525878906</v>
      </c>
      <c r="M3303">
        <v>6.6999998092651367</v>
      </c>
      <c r="N3303">
        <v>81</v>
      </c>
      <c r="P3303">
        <v>73.5</v>
      </c>
      <c r="Q3303">
        <v>145.89999389648438</v>
      </c>
      <c r="S3303">
        <v>108.09999847412109</v>
      </c>
      <c r="T3303">
        <v>0</v>
      </c>
      <c r="U3303">
        <v>0</v>
      </c>
      <c r="V3303">
        <v>0</v>
      </c>
      <c r="W3303">
        <v>1</v>
      </c>
      <c r="X3303">
        <v>1</v>
      </c>
      <c r="Y3303">
        <v>0</v>
      </c>
      <c r="Z3303">
        <v>0</v>
      </c>
      <c r="AA3303">
        <v>0</v>
      </c>
      <c r="AB3303">
        <v>1</v>
      </c>
      <c r="AC3303">
        <v>0</v>
      </c>
      <c r="AD3303">
        <v>0</v>
      </c>
      <c r="AE3303" s="63"/>
      <c r="AF3303" s="63"/>
      <c r="AG3303">
        <f t="shared" si="51"/>
        <v>7.1011672899070385E-2</v>
      </c>
    </row>
    <row r="3304" spans="1:33" x14ac:dyDescent="0.25">
      <c r="A3304">
        <v>11137</v>
      </c>
      <c r="B3304" t="s">
        <v>186</v>
      </c>
      <c r="C3304" t="s">
        <v>470</v>
      </c>
      <c r="D3304">
        <v>1928</v>
      </c>
      <c r="E3304">
        <v>230.10000610351563</v>
      </c>
      <c r="F3304">
        <v>230.10000610351563</v>
      </c>
      <c r="G3304" s="7">
        <v>14.800000190734863</v>
      </c>
      <c r="H3304">
        <v>5.4000000953674316</v>
      </c>
      <c r="I3304">
        <v>3.9000000953674316</v>
      </c>
      <c r="J3304">
        <v>207.30000305175781</v>
      </c>
      <c r="K3304">
        <v>35.900001525878906</v>
      </c>
      <c r="L3304">
        <v>73.099998474121094</v>
      </c>
      <c r="M3304">
        <v>7.4000000953674316</v>
      </c>
      <c r="N3304">
        <v>99.199996948242188</v>
      </c>
      <c r="P3304">
        <v>78.400001525878906</v>
      </c>
      <c r="Q3304">
        <v>151.5</v>
      </c>
      <c r="S3304">
        <v>116.09999847412109</v>
      </c>
      <c r="T3304">
        <v>0</v>
      </c>
      <c r="U3304">
        <v>0</v>
      </c>
      <c r="V3304">
        <v>0</v>
      </c>
      <c r="W3304">
        <v>1</v>
      </c>
      <c r="X3304">
        <v>1</v>
      </c>
      <c r="Y3304">
        <v>0</v>
      </c>
      <c r="Z3304">
        <v>0</v>
      </c>
      <c r="AA3304">
        <v>0</v>
      </c>
      <c r="AB3304">
        <v>1</v>
      </c>
      <c r="AC3304">
        <v>0</v>
      </c>
      <c r="AD3304">
        <v>0</v>
      </c>
      <c r="AE3304" s="63"/>
      <c r="AF3304" s="63"/>
      <c r="AG3304">
        <f t="shared" si="51"/>
        <v>6.4319860052836131E-2</v>
      </c>
    </row>
    <row r="3305" spans="1:33" x14ac:dyDescent="0.25">
      <c r="A3305">
        <v>11137</v>
      </c>
      <c r="B3305" t="s">
        <v>186</v>
      </c>
      <c r="C3305" t="s">
        <v>471</v>
      </c>
      <c r="D3305">
        <v>1929</v>
      </c>
      <c r="E3305">
        <v>268.5</v>
      </c>
      <c r="F3305">
        <v>268.5</v>
      </c>
      <c r="G3305" s="7">
        <v>21.600000381469727</v>
      </c>
      <c r="H3305">
        <v>6.4000000953674316</v>
      </c>
      <c r="I3305">
        <v>4.8000001907348633</v>
      </c>
      <c r="J3305">
        <v>233.30000305175781</v>
      </c>
      <c r="K3305">
        <v>19.899999618530273</v>
      </c>
      <c r="L3305">
        <v>84.400001525878906</v>
      </c>
      <c r="M3305">
        <v>8.1000003814697266</v>
      </c>
      <c r="N3305">
        <v>117.19999694824219</v>
      </c>
      <c r="P3305">
        <v>118.59999847412109</v>
      </c>
      <c r="Q3305">
        <v>203</v>
      </c>
      <c r="S3305">
        <v>122.59999847412109</v>
      </c>
      <c r="T3305">
        <v>0</v>
      </c>
      <c r="U3305">
        <v>0</v>
      </c>
      <c r="V3305">
        <v>0</v>
      </c>
      <c r="W3305">
        <v>1</v>
      </c>
      <c r="X3305">
        <v>1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0</v>
      </c>
      <c r="AE3305" s="63"/>
      <c r="AF3305" s="63"/>
      <c r="AG3305">
        <f t="shared" si="51"/>
        <v>8.044692879504553E-2</v>
      </c>
    </row>
    <row r="3306" spans="1:33" x14ac:dyDescent="0.25">
      <c r="A3306">
        <v>11137</v>
      </c>
      <c r="B3306" t="s">
        <v>186</v>
      </c>
      <c r="C3306" t="s">
        <v>472</v>
      </c>
      <c r="D3306">
        <v>1930</v>
      </c>
      <c r="E3306">
        <v>313.70001220703125</v>
      </c>
      <c r="F3306">
        <v>313.70001220703125</v>
      </c>
      <c r="G3306" s="7">
        <v>23.299999237060547</v>
      </c>
      <c r="H3306">
        <v>7.5999999046325684</v>
      </c>
      <c r="I3306">
        <v>5.0999999046325684</v>
      </c>
      <c r="J3306">
        <v>276.10000610351563</v>
      </c>
      <c r="K3306">
        <v>24.799999237060547</v>
      </c>
      <c r="L3306">
        <v>98.5</v>
      </c>
      <c r="M3306">
        <v>8.8000001907348633</v>
      </c>
      <c r="N3306">
        <v>153.5</v>
      </c>
      <c r="P3306">
        <v>137.5</v>
      </c>
      <c r="Q3306">
        <v>236</v>
      </c>
      <c r="S3306">
        <v>127.69999694824219</v>
      </c>
      <c r="T3306">
        <v>0</v>
      </c>
      <c r="U3306">
        <v>0</v>
      </c>
      <c r="V3306">
        <v>0</v>
      </c>
      <c r="W3306">
        <v>1</v>
      </c>
      <c r="X3306">
        <v>1</v>
      </c>
      <c r="Y3306">
        <v>0</v>
      </c>
      <c r="Z3306">
        <v>0</v>
      </c>
      <c r="AA3306">
        <v>0</v>
      </c>
      <c r="AB3306">
        <v>1</v>
      </c>
      <c r="AC3306">
        <v>0</v>
      </c>
      <c r="AD3306">
        <v>0</v>
      </c>
      <c r="AE3306" s="63"/>
      <c r="AF3306" s="63"/>
      <c r="AG3306">
        <f t="shared" si="51"/>
        <v>7.4274779503940042E-2</v>
      </c>
    </row>
    <row r="3307" spans="1:33" x14ac:dyDescent="0.25">
      <c r="A3307">
        <v>11137</v>
      </c>
      <c r="B3307" t="s">
        <v>186</v>
      </c>
      <c r="C3307" t="s">
        <v>473</v>
      </c>
      <c r="D3307">
        <v>1931</v>
      </c>
      <c r="E3307">
        <v>350.60000610351563</v>
      </c>
      <c r="F3307">
        <v>350.60000610351563</v>
      </c>
      <c r="G3307" s="7">
        <v>23.399999618530273</v>
      </c>
      <c r="H3307">
        <v>8.6999998092651367</v>
      </c>
      <c r="I3307">
        <v>5.4000000953674316</v>
      </c>
      <c r="J3307">
        <v>311.39999389648438</v>
      </c>
      <c r="K3307">
        <v>36.400001525878906</v>
      </c>
      <c r="L3307">
        <v>109.19999694824219</v>
      </c>
      <c r="M3307">
        <v>9.6000003814697266</v>
      </c>
      <c r="N3307">
        <v>183.69999694824219</v>
      </c>
      <c r="P3307">
        <v>152</v>
      </c>
      <c r="Q3307">
        <v>261.20001220703125</v>
      </c>
      <c r="S3307">
        <v>147</v>
      </c>
      <c r="T3307">
        <v>0</v>
      </c>
      <c r="U3307">
        <v>0</v>
      </c>
      <c r="V3307">
        <v>0</v>
      </c>
      <c r="W3307">
        <v>1</v>
      </c>
      <c r="X3307">
        <v>1</v>
      </c>
      <c r="Y3307">
        <v>0</v>
      </c>
      <c r="Z3307">
        <v>0</v>
      </c>
      <c r="AA3307">
        <v>0</v>
      </c>
      <c r="AB3307">
        <v>1</v>
      </c>
      <c r="AC3307">
        <v>0</v>
      </c>
      <c r="AD3307">
        <v>0</v>
      </c>
      <c r="AE3307" s="63"/>
      <c r="AF3307" s="63"/>
      <c r="AG3307">
        <f t="shared" si="51"/>
        <v>6.6742724504178577E-2</v>
      </c>
    </row>
    <row r="3308" spans="1:33" s="4" customFormat="1" x14ac:dyDescent="0.25">
      <c r="A3308" s="4">
        <v>11137</v>
      </c>
      <c r="B3308" s="4" t="s">
        <v>186</v>
      </c>
      <c r="C3308" s="4" t="s">
        <v>474</v>
      </c>
      <c r="D3308" s="4">
        <v>1932</v>
      </c>
      <c r="E3308" s="4">
        <v>385.60000610351563</v>
      </c>
      <c r="F3308" s="4">
        <v>385.60000610351563</v>
      </c>
      <c r="G3308" s="7">
        <v>28.399999618530273</v>
      </c>
      <c r="H3308" s="4">
        <v>9.8999996185302734</v>
      </c>
      <c r="I3308" s="4">
        <v>6.1999998092651367</v>
      </c>
      <c r="J3308" s="4">
        <v>339.79998779296875</v>
      </c>
      <c r="K3308" s="4">
        <v>42.700000762939453</v>
      </c>
      <c r="L3308" s="4">
        <v>120.40000152587891</v>
      </c>
      <c r="M3308" s="4">
        <v>9.8000001907348633</v>
      </c>
      <c r="N3308" s="4">
        <v>192.80000305175781</v>
      </c>
      <c r="P3308" s="4">
        <v>161.5</v>
      </c>
      <c r="Q3308" s="4">
        <v>281.89999389648438</v>
      </c>
      <c r="T3308" s="4">
        <v>1</v>
      </c>
      <c r="U3308" s="4">
        <v>1</v>
      </c>
      <c r="V3308" s="4">
        <v>1</v>
      </c>
      <c r="W3308" s="4">
        <v>1</v>
      </c>
      <c r="X3308" s="4">
        <v>1</v>
      </c>
      <c r="Y3308" s="4">
        <v>0</v>
      </c>
      <c r="Z3308" s="4">
        <v>0</v>
      </c>
      <c r="AA3308" s="4">
        <v>0</v>
      </c>
      <c r="AB3308" s="4">
        <v>1</v>
      </c>
      <c r="AC3308" s="4">
        <v>0</v>
      </c>
      <c r="AD3308" s="4">
        <v>0</v>
      </c>
      <c r="AE3308" s="63"/>
      <c r="AF3308" s="63"/>
      <c r="AG3308">
        <f t="shared" si="51"/>
        <v>7.3651450127068196E-2</v>
      </c>
    </row>
    <row r="3309" spans="1:33" x14ac:dyDescent="0.25">
      <c r="A3309">
        <v>11138</v>
      </c>
      <c r="B3309" t="s">
        <v>187</v>
      </c>
      <c r="C3309" t="s">
        <v>467</v>
      </c>
      <c r="D3309">
        <v>1925</v>
      </c>
      <c r="E3309">
        <v>5.9000000953674316</v>
      </c>
      <c r="F3309">
        <v>5.9000000953674316</v>
      </c>
      <c r="G3309" s="7">
        <v>2.5</v>
      </c>
      <c r="H3309">
        <v>0.30000001192092896</v>
      </c>
      <c r="I3309">
        <v>2.5</v>
      </c>
      <c r="J3309">
        <v>2.9000000953674316</v>
      </c>
      <c r="K3309">
        <v>0.80000001192092896</v>
      </c>
      <c r="L3309">
        <v>1</v>
      </c>
      <c r="M3309">
        <v>0.80000001192092896</v>
      </c>
      <c r="P3309">
        <v>2.2000000476837158</v>
      </c>
      <c r="Q3309">
        <v>3.2000000476837158</v>
      </c>
      <c r="S3309">
        <v>2.9000000953674316</v>
      </c>
      <c r="T3309">
        <v>0</v>
      </c>
      <c r="U3309">
        <v>0</v>
      </c>
      <c r="V3309">
        <v>0</v>
      </c>
      <c r="W3309">
        <v>1</v>
      </c>
      <c r="X3309">
        <v>1</v>
      </c>
      <c r="Y3309">
        <v>0</v>
      </c>
      <c r="Z3309">
        <v>0</v>
      </c>
      <c r="AA3309">
        <v>0</v>
      </c>
      <c r="AB3309">
        <v>1</v>
      </c>
      <c r="AC3309">
        <v>0</v>
      </c>
      <c r="AD3309">
        <v>0</v>
      </c>
      <c r="AE3309" s="63">
        <f>AVERAGE(G3309:G3316)</f>
        <v>3.5714285714285716</v>
      </c>
      <c r="AF3309" s="63">
        <f>_xlfn.VAR.S(G3309:G3316)</f>
        <v>2.5357142857142847</v>
      </c>
      <c r="AG3309">
        <f t="shared" si="51"/>
        <v>0.4237288067101817</v>
      </c>
    </row>
    <row r="3310" spans="1:33" x14ac:dyDescent="0.25">
      <c r="A3310">
        <v>11138</v>
      </c>
      <c r="B3310" t="s">
        <v>187</v>
      </c>
      <c r="C3310" t="s">
        <v>468</v>
      </c>
      <c r="D3310">
        <v>1926</v>
      </c>
      <c r="E3310">
        <v>6.8000001907348633</v>
      </c>
      <c r="F3310">
        <v>6.8000001907348633</v>
      </c>
      <c r="G3310" s="7">
        <v>2.5</v>
      </c>
      <c r="H3310">
        <v>0.69999998807907104</v>
      </c>
      <c r="I3310">
        <v>2.5</v>
      </c>
      <c r="J3310">
        <v>2.9000000953674316</v>
      </c>
      <c r="K3310">
        <v>1.1000000238418579</v>
      </c>
      <c r="L3310">
        <v>1.2999999523162842</v>
      </c>
      <c r="M3310">
        <v>0.69999998807907104</v>
      </c>
      <c r="P3310">
        <v>2.5999999046325684</v>
      </c>
      <c r="Q3310">
        <v>3.8999998569488525</v>
      </c>
      <c r="S3310">
        <v>4.0999999046325684</v>
      </c>
      <c r="T3310">
        <v>0</v>
      </c>
      <c r="U3310">
        <v>0</v>
      </c>
      <c r="V3310">
        <v>0</v>
      </c>
      <c r="W3310">
        <v>1</v>
      </c>
      <c r="X3310">
        <v>1</v>
      </c>
      <c r="Y3310">
        <v>0</v>
      </c>
      <c r="Z3310">
        <v>0</v>
      </c>
      <c r="AA3310">
        <v>0</v>
      </c>
      <c r="AB3310">
        <v>1</v>
      </c>
      <c r="AC3310">
        <v>0</v>
      </c>
      <c r="AD3310">
        <v>0</v>
      </c>
      <c r="AE3310" s="63"/>
      <c r="AF3310" s="63"/>
      <c r="AG3310">
        <f t="shared" si="51"/>
        <v>0.36764704851130742</v>
      </c>
    </row>
    <row r="3311" spans="1:33" x14ac:dyDescent="0.25">
      <c r="A3311">
        <v>11138</v>
      </c>
      <c r="B3311" t="s">
        <v>187</v>
      </c>
      <c r="C3311" t="s">
        <v>469</v>
      </c>
      <c r="D3311">
        <v>1927</v>
      </c>
      <c r="E3311">
        <v>8.5</v>
      </c>
      <c r="F3311">
        <v>8.5</v>
      </c>
      <c r="G3311" s="7">
        <v>2.5</v>
      </c>
      <c r="H3311">
        <v>0.89999997615814209</v>
      </c>
      <c r="I3311">
        <v>2.5</v>
      </c>
      <c r="J3311">
        <v>5</v>
      </c>
      <c r="K3311">
        <v>2.9000000953674316</v>
      </c>
      <c r="L3311">
        <v>0.60000002384185791</v>
      </c>
      <c r="M3311">
        <v>1.5</v>
      </c>
      <c r="N3311">
        <v>0.89999997615814209</v>
      </c>
      <c r="P3311">
        <v>1.8999999761581421</v>
      </c>
      <c r="Q3311">
        <v>2.5</v>
      </c>
      <c r="S3311">
        <v>2.7000000476837158</v>
      </c>
      <c r="T3311">
        <v>0</v>
      </c>
      <c r="U3311">
        <v>0</v>
      </c>
      <c r="V3311">
        <v>0</v>
      </c>
      <c r="W3311">
        <v>1</v>
      </c>
      <c r="X3311">
        <v>1</v>
      </c>
      <c r="Y3311">
        <v>0</v>
      </c>
      <c r="Z3311">
        <v>0</v>
      </c>
      <c r="AA3311">
        <v>0</v>
      </c>
      <c r="AB3311">
        <v>1</v>
      </c>
      <c r="AC3311">
        <v>0</v>
      </c>
      <c r="AD3311">
        <v>0</v>
      </c>
      <c r="AE3311" s="63"/>
      <c r="AF3311" s="63"/>
      <c r="AG3311">
        <f t="shared" si="51"/>
        <v>0.29411764705882354</v>
      </c>
    </row>
    <row r="3312" spans="1:33" x14ac:dyDescent="0.25">
      <c r="A3312">
        <v>11138</v>
      </c>
      <c r="B3312" t="s">
        <v>187</v>
      </c>
      <c r="C3312" t="s">
        <v>470</v>
      </c>
      <c r="D3312">
        <v>1928</v>
      </c>
      <c r="E3312">
        <v>7.4000000953674316</v>
      </c>
      <c r="F3312">
        <v>7.4000000953674316</v>
      </c>
      <c r="G3312" s="7">
        <v>3.5</v>
      </c>
      <c r="H3312">
        <v>0.30000001192092896</v>
      </c>
      <c r="I3312">
        <v>3.5</v>
      </c>
      <c r="J3312">
        <v>2.9000000953674316</v>
      </c>
      <c r="K3312">
        <v>1.2000000476837158</v>
      </c>
      <c r="L3312">
        <v>0.20000000298023224</v>
      </c>
      <c r="M3312">
        <v>2.5999999046325684</v>
      </c>
      <c r="N3312">
        <v>0.20000000298023224</v>
      </c>
      <c r="P3312">
        <v>1.2999999523162842</v>
      </c>
      <c r="Q3312">
        <v>1.5</v>
      </c>
      <c r="R3312">
        <v>0.5</v>
      </c>
      <c r="S3312">
        <v>4.0999999046325684</v>
      </c>
      <c r="T3312">
        <v>0</v>
      </c>
      <c r="U3312">
        <v>0</v>
      </c>
      <c r="V3312">
        <v>0</v>
      </c>
      <c r="W3312">
        <v>1</v>
      </c>
      <c r="X3312">
        <v>1</v>
      </c>
      <c r="Y3312">
        <v>0</v>
      </c>
      <c r="Z3312">
        <v>0</v>
      </c>
      <c r="AA3312">
        <v>0</v>
      </c>
      <c r="AB3312">
        <v>1</v>
      </c>
      <c r="AC3312">
        <v>0</v>
      </c>
      <c r="AD3312">
        <v>0</v>
      </c>
      <c r="AE3312" s="63"/>
      <c r="AF3312" s="63"/>
      <c r="AG3312">
        <f t="shared" si="51"/>
        <v>0.47297296687753826</v>
      </c>
    </row>
    <row r="3313" spans="1:33" x14ac:dyDescent="0.25">
      <c r="A3313">
        <v>11138</v>
      </c>
      <c r="B3313" t="s">
        <v>187</v>
      </c>
      <c r="C3313" t="s">
        <v>471</v>
      </c>
      <c r="D3313">
        <v>1929</v>
      </c>
      <c r="E3313">
        <v>8.5</v>
      </c>
      <c r="F3313">
        <v>8.5</v>
      </c>
      <c r="G3313" s="7">
        <v>3.5</v>
      </c>
      <c r="H3313">
        <v>0.30000001192092896</v>
      </c>
      <c r="I3313">
        <v>3.5</v>
      </c>
      <c r="J3313">
        <v>4.1999998092651367</v>
      </c>
      <c r="K3313">
        <v>0.89999997615814209</v>
      </c>
      <c r="L3313">
        <v>0.30000001192092896</v>
      </c>
      <c r="M3313">
        <v>3.4000000953674316</v>
      </c>
      <c r="N3313">
        <v>0.10000000149011612</v>
      </c>
      <c r="P3313">
        <v>1.5</v>
      </c>
      <c r="Q3313">
        <v>1.7999999523162842</v>
      </c>
      <c r="R3313">
        <v>0.30000001192092896</v>
      </c>
      <c r="S3313">
        <v>4.4000000953674316</v>
      </c>
      <c r="T3313">
        <v>0</v>
      </c>
      <c r="U3313">
        <v>0</v>
      </c>
      <c r="V3313">
        <v>0</v>
      </c>
      <c r="W3313">
        <v>1</v>
      </c>
      <c r="X3313">
        <v>1</v>
      </c>
      <c r="Y3313">
        <v>0</v>
      </c>
      <c r="Z3313">
        <v>0</v>
      </c>
      <c r="AA3313">
        <v>0</v>
      </c>
      <c r="AB3313">
        <v>1</v>
      </c>
      <c r="AC3313">
        <v>0</v>
      </c>
      <c r="AD3313">
        <v>0</v>
      </c>
      <c r="AE3313" s="63"/>
      <c r="AF3313" s="63"/>
      <c r="AG3313">
        <f t="shared" si="51"/>
        <v>0.41176470588235292</v>
      </c>
    </row>
    <row r="3314" spans="1:33" x14ac:dyDescent="0.25">
      <c r="A3314">
        <v>11138</v>
      </c>
      <c r="B3314" t="s">
        <v>187</v>
      </c>
      <c r="C3314" t="s">
        <v>472</v>
      </c>
      <c r="D3314">
        <v>1930</v>
      </c>
      <c r="E3314">
        <v>8.8000001907348633</v>
      </c>
      <c r="F3314">
        <v>8.8000001907348633</v>
      </c>
      <c r="G3314" s="7">
        <v>3.5</v>
      </c>
      <c r="H3314">
        <v>0.40000000596046448</v>
      </c>
      <c r="I3314">
        <v>3.5</v>
      </c>
      <c r="J3314">
        <v>4.5</v>
      </c>
      <c r="K3314">
        <v>0.20000000298023224</v>
      </c>
      <c r="L3314">
        <v>0.30000001192092896</v>
      </c>
      <c r="M3314">
        <v>3.5</v>
      </c>
      <c r="N3314">
        <v>0.10000000149011612</v>
      </c>
      <c r="P3314">
        <v>2.0999999046325684</v>
      </c>
      <c r="Q3314">
        <v>2.3999998569488525</v>
      </c>
      <c r="R3314">
        <v>0.10000000149011612</v>
      </c>
      <c r="S3314">
        <v>11.800000190734863</v>
      </c>
      <c r="T3314">
        <v>0</v>
      </c>
      <c r="U3314">
        <v>0</v>
      </c>
      <c r="V3314">
        <v>0</v>
      </c>
      <c r="W3314">
        <v>1</v>
      </c>
      <c r="X3314">
        <v>1</v>
      </c>
      <c r="Y3314">
        <v>0</v>
      </c>
      <c r="Z3314">
        <v>0</v>
      </c>
      <c r="AA3314">
        <v>0</v>
      </c>
      <c r="AB3314">
        <v>1</v>
      </c>
      <c r="AC3314">
        <v>0</v>
      </c>
      <c r="AD3314">
        <v>0</v>
      </c>
      <c r="AE3314" s="63"/>
      <c r="AF3314" s="63"/>
      <c r="AG3314">
        <f t="shared" si="51"/>
        <v>0.39772726410676645</v>
      </c>
    </row>
    <row r="3315" spans="1:33" x14ac:dyDescent="0.25">
      <c r="A3315">
        <v>11138</v>
      </c>
      <c r="B3315" t="s">
        <v>187</v>
      </c>
      <c r="C3315" t="s">
        <v>473</v>
      </c>
      <c r="D3315">
        <v>1931</v>
      </c>
      <c r="E3315">
        <v>21.100000381469727</v>
      </c>
      <c r="F3315">
        <v>21.100000381469727</v>
      </c>
      <c r="G3315" s="7">
        <v>7</v>
      </c>
      <c r="H3315">
        <v>1.7000000476837158</v>
      </c>
      <c r="I3315">
        <v>5.0999999046325684</v>
      </c>
      <c r="J3315">
        <v>11.800000190734863</v>
      </c>
      <c r="K3315">
        <v>2.5</v>
      </c>
      <c r="L3315">
        <v>1.3999999761581421</v>
      </c>
      <c r="M3315">
        <v>3.5999999046325684</v>
      </c>
      <c r="P3315">
        <v>8.1999998092651367</v>
      </c>
      <c r="Q3315">
        <v>9.5999994277954102</v>
      </c>
      <c r="T3315">
        <v>0</v>
      </c>
      <c r="U3315">
        <v>0</v>
      </c>
      <c r="V3315">
        <v>0</v>
      </c>
      <c r="W3315">
        <v>1</v>
      </c>
      <c r="X3315">
        <v>1</v>
      </c>
      <c r="Y3315">
        <v>0</v>
      </c>
      <c r="Z3315">
        <v>0</v>
      </c>
      <c r="AA3315">
        <v>0</v>
      </c>
      <c r="AB3315">
        <v>1</v>
      </c>
      <c r="AC3315">
        <v>0</v>
      </c>
      <c r="AD3315">
        <v>0</v>
      </c>
      <c r="AE3315" s="63"/>
      <c r="AF3315" s="63"/>
      <c r="AG3315">
        <f t="shared" si="51"/>
        <v>0.3317535485045528</v>
      </c>
    </row>
    <row r="3316" spans="1:33" s="4" customFormat="1" x14ac:dyDescent="0.25">
      <c r="A3316" s="4">
        <v>11138</v>
      </c>
      <c r="B3316" s="4" t="s">
        <v>187</v>
      </c>
      <c r="C3316" s="4" t="s">
        <v>542</v>
      </c>
      <c r="D3316" s="4">
        <v>1932</v>
      </c>
      <c r="G3316" s="7"/>
      <c r="Q3316" s="4">
        <v>0</v>
      </c>
      <c r="T3316" s="4">
        <v>1</v>
      </c>
      <c r="U3316" s="4">
        <v>1</v>
      </c>
      <c r="V3316" s="4">
        <v>1</v>
      </c>
      <c r="W3316" s="4">
        <v>0</v>
      </c>
      <c r="X3316" s="4">
        <v>1</v>
      </c>
      <c r="Y3316" s="4">
        <v>0</v>
      </c>
      <c r="Z3316" s="4">
        <v>0</v>
      </c>
      <c r="AA3316" s="4">
        <v>0</v>
      </c>
      <c r="AB3316" s="4">
        <v>1</v>
      </c>
      <c r="AC3316" s="4">
        <v>0</v>
      </c>
      <c r="AD3316" s="4">
        <v>0</v>
      </c>
      <c r="AE3316" s="63"/>
      <c r="AF3316" s="63"/>
      <c r="AG3316" t="e">
        <f t="shared" si="51"/>
        <v>#DIV/0!</v>
      </c>
    </row>
    <row r="3317" spans="1:33" x14ac:dyDescent="0.25">
      <c r="A3317">
        <v>11140</v>
      </c>
      <c r="B3317" t="s">
        <v>188</v>
      </c>
      <c r="C3317" t="s">
        <v>610</v>
      </c>
      <c r="D3317">
        <v>1926</v>
      </c>
      <c r="E3317">
        <v>15.899999618530273</v>
      </c>
      <c r="F3317">
        <v>15.899999618530273</v>
      </c>
      <c r="G3317" s="7">
        <v>7</v>
      </c>
      <c r="H3317">
        <v>1</v>
      </c>
      <c r="I3317">
        <v>6.1999998092651367</v>
      </c>
      <c r="J3317">
        <v>5.3000001907348633</v>
      </c>
      <c r="K3317">
        <v>1.7999999523162842</v>
      </c>
      <c r="L3317">
        <v>0.20000000298023224</v>
      </c>
      <c r="M3317">
        <v>0.80000001192092896</v>
      </c>
      <c r="P3317">
        <v>8.8999996185302734</v>
      </c>
      <c r="Q3317">
        <v>9.0999994277954102</v>
      </c>
      <c r="R3317">
        <v>0.20000000298023224</v>
      </c>
      <c r="S3317">
        <v>5.3000001907348633</v>
      </c>
      <c r="T3317">
        <v>0</v>
      </c>
      <c r="U3317">
        <v>0</v>
      </c>
      <c r="V3317">
        <v>0</v>
      </c>
      <c r="W3317">
        <v>1</v>
      </c>
      <c r="X3317">
        <v>1</v>
      </c>
      <c r="Y3317">
        <v>0</v>
      </c>
      <c r="Z3317">
        <v>0</v>
      </c>
      <c r="AA3317">
        <v>0</v>
      </c>
      <c r="AB3317">
        <v>1</v>
      </c>
      <c r="AC3317">
        <v>0</v>
      </c>
      <c r="AD3317">
        <v>0</v>
      </c>
      <c r="AE3317" s="63">
        <f>AVERAGE(G3317:G3326)</f>
        <v>6.5199998855590824</v>
      </c>
      <c r="AF3317" s="63">
        <f>_xlfn.VAR.S(G3317:G3326)</f>
        <v>0.17066674804688475</v>
      </c>
      <c r="AG3317">
        <f t="shared" si="51"/>
        <v>0.44025158288947491</v>
      </c>
    </row>
    <row r="3318" spans="1:33" x14ac:dyDescent="0.25">
      <c r="A3318">
        <v>11140</v>
      </c>
      <c r="B3318" t="s">
        <v>188</v>
      </c>
      <c r="C3318" t="s">
        <v>611</v>
      </c>
      <c r="D3318">
        <v>1927</v>
      </c>
      <c r="E3318">
        <v>18.299999237060547</v>
      </c>
      <c r="F3318">
        <v>18.299999237060547</v>
      </c>
      <c r="G3318" s="7">
        <v>7</v>
      </c>
      <c r="H3318">
        <v>1.2000000476837158</v>
      </c>
      <c r="I3318">
        <v>6.1999998092651367</v>
      </c>
      <c r="J3318">
        <v>7</v>
      </c>
      <c r="K3318">
        <v>4.5</v>
      </c>
      <c r="L3318">
        <v>0.20000000298023224</v>
      </c>
      <c r="M3318">
        <v>1.5</v>
      </c>
      <c r="P3318">
        <v>7.5</v>
      </c>
      <c r="Q3318">
        <v>7.6999998092651367</v>
      </c>
      <c r="S3318">
        <v>7</v>
      </c>
      <c r="T3318">
        <v>0</v>
      </c>
      <c r="U3318">
        <v>0</v>
      </c>
      <c r="V3318">
        <v>0</v>
      </c>
      <c r="W3318">
        <v>1</v>
      </c>
      <c r="X3318">
        <v>1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0</v>
      </c>
      <c r="AE3318" s="63"/>
      <c r="AF3318" s="63"/>
      <c r="AG3318">
        <f t="shared" si="51"/>
        <v>0.38251367714944129</v>
      </c>
    </row>
    <row r="3319" spans="1:33" x14ac:dyDescent="0.25">
      <c r="A3319">
        <v>11140</v>
      </c>
      <c r="B3319" t="s">
        <v>188</v>
      </c>
      <c r="C3319" t="s">
        <v>612</v>
      </c>
      <c r="D3319">
        <v>1928</v>
      </c>
      <c r="E3319">
        <v>34.200000762939453</v>
      </c>
      <c r="F3319">
        <v>34.200000762939453</v>
      </c>
      <c r="G3319" s="7">
        <v>7</v>
      </c>
      <c r="H3319">
        <v>2.2999999523162842</v>
      </c>
      <c r="I3319">
        <v>6.1999998092651367</v>
      </c>
      <c r="J3319">
        <v>20.5</v>
      </c>
      <c r="K3319">
        <v>4.5</v>
      </c>
      <c r="L3319">
        <v>0.40000000596046448</v>
      </c>
      <c r="M3319">
        <v>2.0999999046325684</v>
      </c>
      <c r="P3319">
        <v>20.899999618530273</v>
      </c>
      <c r="Q3319">
        <v>21.299999237060547</v>
      </c>
      <c r="S3319">
        <v>20.5</v>
      </c>
      <c r="T3319">
        <v>0</v>
      </c>
      <c r="U3319">
        <v>0</v>
      </c>
      <c r="V3319">
        <v>0</v>
      </c>
      <c r="W3319">
        <v>1</v>
      </c>
      <c r="X3319">
        <v>1</v>
      </c>
      <c r="Y3319">
        <v>0</v>
      </c>
      <c r="Z3319">
        <v>0</v>
      </c>
      <c r="AA3319">
        <v>0</v>
      </c>
      <c r="AB3319">
        <v>1</v>
      </c>
      <c r="AC3319">
        <v>0</v>
      </c>
      <c r="AD3319">
        <v>0</v>
      </c>
      <c r="AE3319" s="63"/>
      <c r="AF3319" s="63"/>
      <c r="AG3319">
        <f t="shared" si="51"/>
        <v>0.20467835800709958</v>
      </c>
    </row>
    <row r="3320" spans="1:33" x14ac:dyDescent="0.25">
      <c r="A3320">
        <v>11140</v>
      </c>
      <c r="B3320" t="s">
        <v>188</v>
      </c>
      <c r="C3320" t="s">
        <v>613</v>
      </c>
      <c r="D3320">
        <v>1929</v>
      </c>
      <c r="E3320">
        <v>26.100000381469727</v>
      </c>
      <c r="F3320">
        <v>26.100000381469727</v>
      </c>
      <c r="G3320" s="7">
        <v>7</v>
      </c>
      <c r="H3320">
        <v>1.6000000238418579</v>
      </c>
      <c r="I3320">
        <v>6.1999998092651367</v>
      </c>
      <c r="J3320">
        <v>14.800000190734863</v>
      </c>
      <c r="K3320">
        <v>2.7999999523162842</v>
      </c>
      <c r="L3320">
        <v>0.20000000298023224</v>
      </c>
      <c r="M3320">
        <v>4.1999998092651367</v>
      </c>
      <c r="P3320">
        <v>16</v>
      </c>
      <c r="Q3320">
        <v>16.200000762939453</v>
      </c>
      <c r="S3320">
        <v>14.800000190734863</v>
      </c>
      <c r="T3320">
        <v>0</v>
      </c>
      <c r="U3320">
        <v>0</v>
      </c>
      <c r="V3320">
        <v>0</v>
      </c>
      <c r="W3320">
        <v>1</v>
      </c>
      <c r="X3320">
        <v>1</v>
      </c>
      <c r="Y3320">
        <v>0</v>
      </c>
      <c r="Z3320">
        <v>0</v>
      </c>
      <c r="AA3320">
        <v>0</v>
      </c>
      <c r="AB3320">
        <v>1</v>
      </c>
      <c r="AC3320">
        <v>0</v>
      </c>
      <c r="AD3320">
        <v>0</v>
      </c>
      <c r="AE3320" s="63"/>
      <c r="AF3320" s="63"/>
      <c r="AG3320">
        <f t="shared" si="51"/>
        <v>0.26819922979655608</v>
      </c>
    </row>
    <row r="3321" spans="1:33" x14ac:dyDescent="0.25">
      <c r="A3321">
        <v>11140</v>
      </c>
      <c r="B3321" t="s">
        <v>188</v>
      </c>
      <c r="C3321" t="s">
        <v>614</v>
      </c>
      <c r="D3321">
        <v>1930</v>
      </c>
      <c r="E3321">
        <v>18.299999237060547</v>
      </c>
      <c r="F3321">
        <v>18.299999237060547</v>
      </c>
      <c r="G3321" s="7">
        <v>6.1999998092651367</v>
      </c>
      <c r="H3321">
        <v>0.89999997615814209</v>
      </c>
      <c r="I3321">
        <v>6.1999998092651367</v>
      </c>
      <c r="J3321">
        <v>10.5</v>
      </c>
      <c r="K3321">
        <v>2.4000000953674316</v>
      </c>
      <c r="L3321">
        <v>0</v>
      </c>
      <c r="M3321">
        <v>4.0999999046325684</v>
      </c>
      <c r="P3321">
        <v>9.5</v>
      </c>
      <c r="Q3321">
        <v>9.5</v>
      </c>
      <c r="S3321">
        <v>10.5</v>
      </c>
      <c r="T3321">
        <v>0</v>
      </c>
      <c r="U3321">
        <v>0</v>
      </c>
      <c r="V3321">
        <v>0</v>
      </c>
      <c r="W3321">
        <v>1</v>
      </c>
      <c r="X3321">
        <v>1</v>
      </c>
      <c r="Y3321">
        <v>0</v>
      </c>
      <c r="Z3321">
        <v>0</v>
      </c>
      <c r="AA3321">
        <v>0</v>
      </c>
      <c r="AB3321">
        <v>1</v>
      </c>
      <c r="AC3321">
        <v>0</v>
      </c>
      <c r="AD3321">
        <v>0</v>
      </c>
      <c r="AE3321" s="63"/>
      <c r="AF3321" s="63"/>
      <c r="AG3321">
        <f t="shared" si="51"/>
        <v>0.33879781790969171</v>
      </c>
    </row>
    <row r="3322" spans="1:33" x14ac:dyDescent="0.25">
      <c r="A3322">
        <v>11140</v>
      </c>
      <c r="B3322" t="s">
        <v>188</v>
      </c>
      <c r="C3322" t="s">
        <v>615</v>
      </c>
      <c r="D3322">
        <v>1931</v>
      </c>
      <c r="E3322">
        <v>10.699999809265137</v>
      </c>
      <c r="F3322">
        <v>10.699999809265137</v>
      </c>
      <c r="G3322" s="7">
        <v>6.1999998092651367</v>
      </c>
      <c r="H3322">
        <v>0.89999997615814209</v>
      </c>
      <c r="I3322">
        <v>6.1999998092651367</v>
      </c>
      <c r="J3322">
        <v>3.0999999046325684</v>
      </c>
      <c r="K3322">
        <v>0.89999997615814209</v>
      </c>
      <c r="L3322">
        <v>0</v>
      </c>
      <c r="M3322">
        <v>0.69999998807907104</v>
      </c>
      <c r="N3322">
        <v>2.2000000476837158</v>
      </c>
      <c r="P3322">
        <v>6.9000000953674316</v>
      </c>
      <c r="Q3322">
        <v>6.9000000953674316</v>
      </c>
      <c r="S3322">
        <v>0.89999997615814209</v>
      </c>
      <c r="T3322">
        <v>0</v>
      </c>
      <c r="U3322">
        <v>0</v>
      </c>
      <c r="V3322">
        <v>0</v>
      </c>
      <c r="W3322">
        <v>1</v>
      </c>
      <c r="X3322">
        <v>1</v>
      </c>
      <c r="Y3322">
        <v>0</v>
      </c>
      <c r="Z3322">
        <v>0</v>
      </c>
      <c r="AA3322">
        <v>0</v>
      </c>
      <c r="AB3322">
        <v>1</v>
      </c>
      <c r="AC3322">
        <v>0</v>
      </c>
      <c r="AD3322">
        <v>0</v>
      </c>
      <c r="AE3322" s="63"/>
      <c r="AF3322" s="63"/>
      <c r="AG3322">
        <f t="shared" si="51"/>
        <v>0.57943924483966369</v>
      </c>
    </row>
    <row r="3323" spans="1:33" x14ac:dyDescent="0.25">
      <c r="A3323">
        <v>11140</v>
      </c>
      <c r="B3323" t="s">
        <v>188</v>
      </c>
      <c r="C3323" t="s">
        <v>616</v>
      </c>
      <c r="D3323">
        <v>1932</v>
      </c>
      <c r="E3323">
        <v>12.399999618530273</v>
      </c>
      <c r="F3323">
        <v>12.399999618530273</v>
      </c>
      <c r="G3323" s="7">
        <v>6.1999998092651367</v>
      </c>
      <c r="H3323">
        <v>0.89999997615814209</v>
      </c>
      <c r="I3323">
        <v>6.1999998092651367</v>
      </c>
      <c r="J3323">
        <v>4.9000000953674316</v>
      </c>
      <c r="K3323">
        <v>2.5</v>
      </c>
      <c r="L3323">
        <v>0</v>
      </c>
      <c r="M3323">
        <v>0.89999997615814209</v>
      </c>
      <c r="N3323">
        <v>1.7999999523162842</v>
      </c>
      <c r="P3323">
        <v>6.9000000953674316</v>
      </c>
      <c r="Q3323">
        <v>6.9000000953674316</v>
      </c>
      <c r="S3323">
        <v>3.0999999046325684</v>
      </c>
      <c r="T3323">
        <v>0</v>
      </c>
      <c r="U3323">
        <v>0</v>
      </c>
      <c r="V3323">
        <v>0</v>
      </c>
      <c r="W3323">
        <v>1</v>
      </c>
      <c r="X3323">
        <v>1</v>
      </c>
      <c r="Y3323">
        <v>0</v>
      </c>
      <c r="Z3323">
        <v>0</v>
      </c>
      <c r="AA3323">
        <v>0</v>
      </c>
      <c r="AB3323">
        <v>1</v>
      </c>
      <c r="AC3323">
        <v>0</v>
      </c>
      <c r="AD3323">
        <v>0</v>
      </c>
      <c r="AE3323" s="63"/>
      <c r="AF3323" s="63"/>
      <c r="AG3323">
        <f t="shared" si="51"/>
        <v>0.5</v>
      </c>
    </row>
    <row r="3324" spans="1:33" x14ac:dyDescent="0.25">
      <c r="A3324">
        <v>11140</v>
      </c>
      <c r="B3324" t="s">
        <v>188</v>
      </c>
      <c r="C3324" t="s">
        <v>617</v>
      </c>
      <c r="D3324">
        <v>1933</v>
      </c>
      <c r="E3324">
        <v>10.300000190734863</v>
      </c>
      <c r="F3324">
        <v>10.300000190734863</v>
      </c>
      <c r="G3324" s="7">
        <v>6.1999998092651367</v>
      </c>
      <c r="H3324">
        <v>0.89999997615814209</v>
      </c>
      <c r="I3324">
        <v>6.1999998092651367</v>
      </c>
      <c r="J3324">
        <v>2.9000000953674316</v>
      </c>
      <c r="K3324">
        <v>1.2000000476837158</v>
      </c>
      <c r="L3324">
        <v>0</v>
      </c>
      <c r="M3324">
        <v>1</v>
      </c>
      <c r="N3324">
        <v>1</v>
      </c>
      <c r="P3324">
        <v>6.0999999046325684</v>
      </c>
      <c r="Q3324">
        <v>6.0999999046325684</v>
      </c>
      <c r="S3324">
        <v>1.8999999761581421</v>
      </c>
      <c r="T3324">
        <v>0</v>
      </c>
      <c r="U3324">
        <v>0</v>
      </c>
      <c r="V3324">
        <v>0</v>
      </c>
      <c r="W3324">
        <v>1</v>
      </c>
      <c r="X3324">
        <v>1</v>
      </c>
      <c r="Y3324">
        <v>0</v>
      </c>
      <c r="Z3324">
        <v>0</v>
      </c>
      <c r="AA3324">
        <v>0</v>
      </c>
      <c r="AB3324">
        <v>1</v>
      </c>
      <c r="AC3324">
        <v>0</v>
      </c>
      <c r="AD3324">
        <v>0</v>
      </c>
      <c r="AE3324" s="63"/>
      <c r="AF3324" s="63"/>
      <c r="AG3324">
        <f t="shared" si="51"/>
        <v>0.60194171790814233</v>
      </c>
    </row>
    <row r="3325" spans="1:33" x14ac:dyDescent="0.25">
      <c r="A3325">
        <v>11140</v>
      </c>
      <c r="B3325" t="s">
        <v>188</v>
      </c>
      <c r="C3325" t="s">
        <v>618</v>
      </c>
      <c r="D3325">
        <v>1935</v>
      </c>
      <c r="E3325">
        <v>9.3000001907348633</v>
      </c>
      <c r="F3325">
        <v>9.3000001907348633</v>
      </c>
      <c r="G3325" s="7">
        <v>6.1999998092651367</v>
      </c>
      <c r="H3325">
        <v>0.20000000298023224</v>
      </c>
      <c r="I3325">
        <v>6.1999998092651367</v>
      </c>
      <c r="J3325">
        <v>1.7000000476837158</v>
      </c>
      <c r="K3325">
        <v>0.69999998807907104</v>
      </c>
      <c r="L3325">
        <v>0</v>
      </c>
      <c r="M3325">
        <v>0.60000002384185791</v>
      </c>
      <c r="N3325">
        <v>0.5</v>
      </c>
      <c r="P3325">
        <v>5.6999998092651367</v>
      </c>
      <c r="Q3325">
        <v>5.6999998092651367</v>
      </c>
      <c r="S3325">
        <v>1.2000000476837158</v>
      </c>
      <c r="T3325">
        <v>0</v>
      </c>
      <c r="U3325">
        <v>0</v>
      </c>
      <c r="V3325">
        <v>0</v>
      </c>
      <c r="W3325">
        <v>1</v>
      </c>
      <c r="X3325">
        <v>1</v>
      </c>
      <c r="Y3325">
        <v>0</v>
      </c>
      <c r="Z3325">
        <v>0</v>
      </c>
      <c r="AA3325">
        <v>0</v>
      </c>
      <c r="AB3325">
        <v>1</v>
      </c>
      <c r="AC3325">
        <v>0</v>
      </c>
      <c r="AD3325">
        <v>0</v>
      </c>
      <c r="AE3325" s="63"/>
      <c r="AF3325" s="63"/>
      <c r="AG3325">
        <f t="shared" si="51"/>
        <v>0.66666663248479219</v>
      </c>
    </row>
    <row r="3326" spans="1:33" x14ac:dyDescent="0.25">
      <c r="A3326">
        <v>11140</v>
      </c>
      <c r="B3326" t="s">
        <v>188</v>
      </c>
      <c r="C3326" t="s">
        <v>619</v>
      </c>
      <c r="D3326">
        <v>1936</v>
      </c>
      <c r="E3326">
        <v>11</v>
      </c>
      <c r="F3326">
        <v>11</v>
      </c>
      <c r="G3326" s="7">
        <v>6.1999998092651367</v>
      </c>
      <c r="H3326">
        <v>0.30000001192092896</v>
      </c>
      <c r="I3326">
        <v>6.1999998092651367</v>
      </c>
      <c r="J3326">
        <v>2.5999999046325684</v>
      </c>
      <c r="K3326">
        <v>0.89999997615814209</v>
      </c>
      <c r="L3326">
        <v>0</v>
      </c>
      <c r="M3326">
        <v>1.2000000476837158</v>
      </c>
      <c r="N3326">
        <v>0.5</v>
      </c>
      <c r="P3326">
        <v>5.5</v>
      </c>
      <c r="Q3326">
        <v>5.5</v>
      </c>
      <c r="R3326">
        <v>1.8999999761581421</v>
      </c>
      <c r="S3326">
        <v>2.0999999046325684</v>
      </c>
      <c r="T3326">
        <v>0</v>
      </c>
      <c r="U3326">
        <v>0</v>
      </c>
      <c r="V3326">
        <v>0</v>
      </c>
      <c r="W3326">
        <v>1</v>
      </c>
      <c r="X3326">
        <v>1</v>
      </c>
      <c r="Y3326">
        <v>0</v>
      </c>
      <c r="Z3326">
        <v>0</v>
      </c>
      <c r="AA3326">
        <v>0</v>
      </c>
      <c r="AB3326">
        <v>1</v>
      </c>
      <c r="AC3326">
        <v>0</v>
      </c>
      <c r="AD3326">
        <v>0</v>
      </c>
      <c r="AE3326" s="63"/>
      <c r="AF3326" s="63"/>
      <c r="AG3326">
        <f t="shared" si="51"/>
        <v>0.56363634629683057</v>
      </c>
    </row>
    <row r="3327" spans="1:33" s="4" customFormat="1" x14ac:dyDescent="0.25">
      <c r="A3327" s="4">
        <v>11140</v>
      </c>
      <c r="B3327" s="4" t="s">
        <v>188</v>
      </c>
      <c r="C3327" s="4" t="s">
        <v>542</v>
      </c>
      <c r="D3327" s="4">
        <v>1937</v>
      </c>
      <c r="G3327" s="7"/>
      <c r="Q3327" s="4">
        <v>0</v>
      </c>
      <c r="T3327" s="4">
        <v>0</v>
      </c>
      <c r="U3327" s="4">
        <v>0</v>
      </c>
      <c r="V3327" s="4">
        <v>1</v>
      </c>
      <c r="W3327" s="4">
        <v>0</v>
      </c>
      <c r="X3327" s="4">
        <v>1</v>
      </c>
      <c r="Y3327" s="4">
        <v>0</v>
      </c>
      <c r="Z3327" s="4">
        <v>0</v>
      </c>
      <c r="AA3327" s="4">
        <v>0</v>
      </c>
      <c r="AB3327" s="4">
        <v>1</v>
      </c>
      <c r="AC3327" s="4">
        <v>0</v>
      </c>
      <c r="AD3327" s="4">
        <v>0</v>
      </c>
      <c r="AE3327" s="63"/>
      <c r="AF3327" s="63"/>
      <c r="AG3327" t="e">
        <f t="shared" si="51"/>
        <v>#DIV/0!</v>
      </c>
    </row>
    <row r="3328" spans="1:33" x14ac:dyDescent="0.25">
      <c r="A3328">
        <v>11141</v>
      </c>
      <c r="B3328" t="s">
        <v>189</v>
      </c>
      <c r="C3328" t="s">
        <v>467</v>
      </c>
      <c r="D3328">
        <v>1925</v>
      </c>
      <c r="E3328">
        <v>3.4000000953674316</v>
      </c>
      <c r="F3328">
        <v>3.4000000953674316</v>
      </c>
      <c r="G3328" s="7">
        <v>2</v>
      </c>
      <c r="H3328">
        <v>0.5</v>
      </c>
      <c r="I3328">
        <v>1.8999999761581421</v>
      </c>
      <c r="J3328">
        <v>0.60000002384185791</v>
      </c>
      <c r="K3328">
        <v>0</v>
      </c>
      <c r="L3328">
        <v>0</v>
      </c>
      <c r="M3328">
        <v>0.5</v>
      </c>
      <c r="P3328">
        <v>0.20000000298023224</v>
      </c>
      <c r="Q3328">
        <v>0.20000000298023224</v>
      </c>
      <c r="T3328">
        <v>0</v>
      </c>
      <c r="U3328">
        <v>0</v>
      </c>
      <c r="V3328">
        <v>0</v>
      </c>
      <c r="W3328">
        <v>1</v>
      </c>
      <c r="X3328">
        <v>1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0</v>
      </c>
      <c r="AE3328" s="63">
        <f>AVERAGE(G3328:G3332)</f>
        <v>2</v>
      </c>
      <c r="AF3328" s="63">
        <f>_xlfn.VAR.S(G3328:G3331)</f>
        <v>0</v>
      </c>
      <c r="AG3328">
        <f t="shared" si="51"/>
        <v>0.58823527761809191</v>
      </c>
    </row>
    <row r="3329" spans="1:33" x14ac:dyDescent="0.25">
      <c r="A3329">
        <v>11141</v>
      </c>
      <c r="B3329" t="s">
        <v>189</v>
      </c>
      <c r="C3329" t="s">
        <v>468</v>
      </c>
      <c r="D3329">
        <v>1926</v>
      </c>
      <c r="E3329">
        <v>3.5</v>
      </c>
      <c r="F3329">
        <v>3.5</v>
      </c>
      <c r="G3329" s="7">
        <v>2</v>
      </c>
      <c r="H3329">
        <v>0.69999998807907104</v>
      </c>
      <c r="I3329">
        <v>2</v>
      </c>
      <c r="J3329">
        <v>0.5</v>
      </c>
      <c r="K3329">
        <v>0</v>
      </c>
      <c r="L3329">
        <v>0</v>
      </c>
      <c r="M3329">
        <v>1.8999999761581421</v>
      </c>
      <c r="P3329">
        <v>0.20000000298023224</v>
      </c>
      <c r="Q3329">
        <v>0.20000000298023224</v>
      </c>
      <c r="T3329">
        <v>0</v>
      </c>
      <c r="U3329">
        <v>0</v>
      </c>
      <c r="V3329">
        <v>0</v>
      </c>
      <c r="W3329">
        <v>1</v>
      </c>
      <c r="X3329">
        <v>1</v>
      </c>
      <c r="Y3329">
        <v>0</v>
      </c>
      <c r="Z3329">
        <v>0</v>
      </c>
      <c r="AA3329">
        <v>0</v>
      </c>
      <c r="AB3329">
        <v>1</v>
      </c>
      <c r="AC3329">
        <v>0</v>
      </c>
      <c r="AD3329">
        <v>0</v>
      </c>
      <c r="AE3329" s="63"/>
      <c r="AF3329" s="63"/>
      <c r="AG3329">
        <f t="shared" si="51"/>
        <v>0.5714285714285714</v>
      </c>
    </row>
    <row r="3330" spans="1:33" x14ac:dyDescent="0.25">
      <c r="A3330">
        <v>11141</v>
      </c>
      <c r="B3330" t="s">
        <v>189</v>
      </c>
      <c r="C3330" t="s">
        <v>469</v>
      </c>
      <c r="D3330">
        <v>1927</v>
      </c>
      <c r="E3330">
        <v>10.199999809265137</v>
      </c>
      <c r="F3330">
        <v>10.199999809265137</v>
      </c>
      <c r="G3330" s="7">
        <v>2</v>
      </c>
      <c r="H3330">
        <v>1</v>
      </c>
      <c r="I3330">
        <v>2</v>
      </c>
      <c r="J3330">
        <v>4.9000000953674316</v>
      </c>
      <c r="K3330">
        <v>0</v>
      </c>
      <c r="L3330">
        <v>0</v>
      </c>
      <c r="M3330">
        <v>5.9000000953674316</v>
      </c>
      <c r="P3330">
        <v>0.40000000596046448</v>
      </c>
      <c r="Q3330">
        <v>0.40000000596046448</v>
      </c>
      <c r="T3330">
        <v>0</v>
      </c>
      <c r="U3330">
        <v>0</v>
      </c>
      <c r="V3330">
        <v>0</v>
      </c>
      <c r="W3330">
        <v>1</v>
      </c>
      <c r="X3330">
        <v>1</v>
      </c>
      <c r="Y3330">
        <v>0</v>
      </c>
      <c r="Z3330">
        <v>0</v>
      </c>
      <c r="AA3330">
        <v>0</v>
      </c>
      <c r="AB3330">
        <v>1</v>
      </c>
      <c r="AC3330">
        <v>0</v>
      </c>
      <c r="AD3330">
        <v>0</v>
      </c>
      <c r="AE3330" s="63"/>
      <c r="AF3330" s="63"/>
      <c r="AG3330">
        <f t="shared" si="51"/>
        <v>0.19607843503911701</v>
      </c>
    </row>
    <row r="3331" spans="1:33" x14ac:dyDescent="0.25">
      <c r="A3331">
        <v>11141</v>
      </c>
      <c r="B3331" t="s">
        <v>189</v>
      </c>
      <c r="C3331" t="s">
        <v>470</v>
      </c>
      <c r="D3331">
        <v>1928</v>
      </c>
      <c r="E3331">
        <v>68.599998474121094</v>
      </c>
      <c r="F3331">
        <v>68.599998474121094</v>
      </c>
      <c r="G3331" s="7">
        <v>2</v>
      </c>
      <c r="H3331">
        <v>2.5999999046325684</v>
      </c>
      <c r="I3331">
        <v>2</v>
      </c>
      <c r="J3331">
        <v>26.299999237060547</v>
      </c>
      <c r="K3331">
        <v>0</v>
      </c>
      <c r="L3331">
        <v>0</v>
      </c>
      <c r="M3331">
        <v>4.3000001907348633</v>
      </c>
      <c r="P3331">
        <v>0.10000000149011612</v>
      </c>
      <c r="Q3331">
        <v>0.10000000149011612</v>
      </c>
      <c r="T3331">
        <v>0</v>
      </c>
      <c r="U3331">
        <v>0</v>
      </c>
      <c r="V3331">
        <v>0</v>
      </c>
      <c r="W3331">
        <v>1</v>
      </c>
      <c r="X3331">
        <v>1</v>
      </c>
      <c r="Y3331">
        <v>0</v>
      </c>
      <c r="Z3331">
        <v>0</v>
      </c>
      <c r="AA3331">
        <v>0</v>
      </c>
      <c r="AB3331">
        <v>1</v>
      </c>
      <c r="AC3331">
        <v>0</v>
      </c>
      <c r="AD3331">
        <v>0</v>
      </c>
      <c r="AE3331" s="63"/>
      <c r="AF3331" s="63"/>
      <c r="AG3331">
        <f t="shared" ref="AG3331:AG3394" si="52">G3331/E3331</f>
        <v>2.9154519598925167E-2</v>
      </c>
    </row>
    <row r="3332" spans="1:33" s="4" customFormat="1" x14ac:dyDescent="0.25">
      <c r="A3332" s="4">
        <v>11141</v>
      </c>
      <c r="B3332" s="4" t="s">
        <v>189</v>
      </c>
      <c r="C3332" s="4" t="s">
        <v>542</v>
      </c>
      <c r="D3332" s="4">
        <v>1929</v>
      </c>
      <c r="G3332" s="7"/>
      <c r="Q3332" s="4">
        <v>0</v>
      </c>
      <c r="T3332" s="4">
        <v>1</v>
      </c>
      <c r="U3332" s="4">
        <v>1</v>
      </c>
      <c r="V3332" s="4">
        <v>1</v>
      </c>
      <c r="W3332" s="4">
        <v>0</v>
      </c>
      <c r="X3332" s="4">
        <v>1</v>
      </c>
      <c r="Y3332" s="4">
        <v>0</v>
      </c>
      <c r="Z3332" s="4">
        <v>0</v>
      </c>
      <c r="AA3332" s="4">
        <v>0</v>
      </c>
      <c r="AB3332" s="4">
        <v>1</v>
      </c>
      <c r="AC3332" s="4">
        <v>0</v>
      </c>
      <c r="AD3332" s="4">
        <v>0</v>
      </c>
      <c r="AE3332" s="63"/>
      <c r="AF3332" s="63"/>
      <c r="AG3332" t="e">
        <f t="shared" si="52"/>
        <v>#DIV/0!</v>
      </c>
    </row>
    <row r="3333" spans="1:33" x14ac:dyDescent="0.25">
      <c r="A3333">
        <v>11142</v>
      </c>
      <c r="B3333" t="s">
        <v>190</v>
      </c>
      <c r="C3333" t="s">
        <v>463</v>
      </c>
      <c r="D3333">
        <v>1921</v>
      </c>
      <c r="E3333">
        <v>1.2999999523162842</v>
      </c>
      <c r="F3333">
        <v>1.2999999523162842</v>
      </c>
      <c r="G3333" s="7">
        <v>1</v>
      </c>
      <c r="H3333">
        <v>0.10000000149011612</v>
      </c>
      <c r="I3333">
        <v>0.5</v>
      </c>
      <c r="J3333">
        <v>0.20000000298023224</v>
      </c>
      <c r="K3333">
        <v>0.10000000149011612</v>
      </c>
      <c r="L3333">
        <v>0.69999998807907104</v>
      </c>
      <c r="M3333">
        <v>0</v>
      </c>
      <c r="Q3333">
        <v>0.69999998807907104</v>
      </c>
      <c r="S3333">
        <v>0.20000000298023224</v>
      </c>
      <c r="T3333">
        <v>0</v>
      </c>
      <c r="U3333">
        <v>0</v>
      </c>
      <c r="V3333">
        <v>0</v>
      </c>
      <c r="W3333">
        <v>1</v>
      </c>
      <c r="X3333">
        <v>1</v>
      </c>
      <c r="Y3333">
        <v>0</v>
      </c>
      <c r="Z3333">
        <v>0</v>
      </c>
      <c r="AA3333">
        <v>0</v>
      </c>
      <c r="AB3333">
        <v>1</v>
      </c>
      <c r="AC3333">
        <v>0</v>
      </c>
      <c r="AD3333">
        <v>0</v>
      </c>
      <c r="AE3333" s="63">
        <f>AVERAGE(G3333:G3341)</f>
        <v>1.5555555555555556</v>
      </c>
      <c r="AF3333" s="63">
        <f>_xlfn.VAR.S(G3333:G3341)</f>
        <v>0.40277777777777768</v>
      </c>
      <c r="AG3333">
        <f t="shared" si="52"/>
        <v>0.76923079744598677</v>
      </c>
    </row>
    <row r="3334" spans="1:33" x14ac:dyDescent="0.25">
      <c r="A3334">
        <v>11142</v>
      </c>
      <c r="B3334" t="s">
        <v>190</v>
      </c>
      <c r="C3334" t="s">
        <v>464</v>
      </c>
      <c r="D3334">
        <v>1922</v>
      </c>
      <c r="E3334">
        <v>1.2999999523162842</v>
      </c>
      <c r="F3334">
        <v>1.2999999523162842</v>
      </c>
      <c r="G3334" s="7">
        <v>1</v>
      </c>
      <c r="H3334">
        <v>0.10000000149011612</v>
      </c>
      <c r="I3334">
        <v>0.5</v>
      </c>
      <c r="J3334">
        <v>0.20000000298023224</v>
      </c>
      <c r="K3334">
        <v>0.10000000149011612</v>
      </c>
      <c r="L3334">
        <v>0.60000002384185791</v>
      </c>
      <c r="M3334">
        <v>0</v>
      </c>
      <c r="Q3334">
        <v>0.60000002384185791</v>
      </c>
      <c r="S3334">
        <v>0.5</v>
      </c>
      <c r="T3334">
        <v>0</v>
      </c>
      <c r="U3334">
        <v>0</v>
      </c>
      <c r="V3334">
        <v>0</v>
      </c>
      <c r="W3334">
        <v>1</v>
      </c>
      <c r="X3334">
        <v>1</v>
      </c>
      <c r="Y3334">
        <v>0</v>
      </c>
      <c r="Z3334">
        <v>0</v>
      </c>
      <c r="AA3334">
        <v>0</v>
      </c>
      <c r="AB3334">
        <v>1</v>
      </c>
      <c r="AC3334">
        <v>0</v>
      </c>
      <c r="AD3334">
        <v>0</v>
      </c>
      <c r="AE3334" s="63"/>
      <c r="AF3334" s="63"/>
      <c r="AG3334">
        <f t="shared" si="52"/>
        <v>0.76923079744598677</v>
      </c>
    </row>
    <row r="3335" spans="1:33" x14ac:dyDescent="0.25">
      <c r="A3335">
        <v>11142</v>
      </c>
      <c r="B3335" t="s">
        <v>190</v>
      </c>
      <c r="C3335" t="s">
        <v>465</v>
      </c>
      <c r="D3335">
        <v>1923</v>
      </c>
      <c r="E3335">
        <v>1.7000000476837158</v>
      </c>
      <c r="F3335">
        <v>1.7000000476837158</v>
      </c>
      <c r="G3335" s="7">
        <v>1</v>
      </c>
      <c r="H3335">
        <v>0.20000000298023224</v>
      </c>
      <c r="I3335">
        <v>0.5</v>
      </c>
      <c r="J3335">
        <v>0.5</v>
      </c>
      <c r="K3335">
        <v>0.20000000298023224</v>
      </c>
      <c r="L3335">
        <v>0.89999997615814209</v>
      </c>
      <c r="M3335">
        <v>0</v>
      </c>
      <c r="Q3335">
        <v>0.89999997615814209</v>
      </c>
      <c r="S3335">
        <v>0.40000000596046448</v>
      </c>
      <c r="T3335">
        <v>0</v>
      </c>
      <c r="U3335">
        <v>0</v>
      </c>
      <c r="V3335">
        <v>0</v>
      </c>
      <c r="W3335">
        <v>1</v>
      </c>
      <c r="X3335">
        <v>1</v>
      </c>
      <c r="Y3335">
        <v>0</v>
      </c>
      <c r="Z3335">
        <v>0</v>
      </c>
      <c r="AA3335">
        <v>0</v>
      </c>
      <c r="AB3335">
        <v>1</v>
      </c>
      <c r="AC3335">
        <v>0</v>
      </c>
      <c r="AD3335">
        <v>0</v>
      </c>
      <c r="AE3335" s="63"/>
      <c r="AF3335" s="63"/>
      <c r="AG3335">
        <f t="shared" si="52"/>
        <v>0.58823527761809191</v>
      </c>
    </row>
    <row r="3336" spans="1:33" x14ac:dyDescent="0.25">
      <c r="A3336">
        <v>11142</v>
      </c>
      <c r="B3336" t="s">
        <v>190</v>
      </c>
      <c r="C3336" t="s">
        <v>466</v>
      </c>
      <c r="D3336">
        <v>1924</v>
      </c>
      <c r="E3336">
        <v>2.2000000476837158</v>
      </c>
      <c r="F3336">
        <v>2.2000000476837158</v>
      </c>
      <c r="G3336" s="7">
        <v>1.5</v>
      </c>
      <c r="H3336">
        <v>0.20000000298023224</v>
      </c>
      <c r="I3336">
        <v>0.80000001192092896</v>
      </c>
      <c r="J3336">
        <v>0.40000000596046448</v>
      </c>
      <c r="K3336">
        <v>0.30000001192092896</v>
      </c>
      <c r="L3336">
        <v>1.1000000238418579</v>
      </c>
      <c r="M3336">
        <v>0</v>
      </c>
      <c r="Q3336">
        <v>1.1000000238418579</v>
      </c>
      <c r="S3336">
        <v>0.89999997615814209</v>
      </c>
      <c r="T3336">
        <v>0</v>
      </c>
      <c r="U3336">
        <v>0</v>
      </c>
      <c r="V3336">
        <v>0</v>
      </c>
      <c r="W3336">
        <v>1</v>
      </c>
      <c r="X3336">
        <v>1</v>
      </c>
      <c r="Y3336">
        <v>0</v>
      </c>
      <c r="Z3336">
        <v>0</v>
      </c>
      <c r="AA3336">
        <v>0</v>
      </c>
      <c r="AB3336">
        <v>1</v>
      </c>
      <c r="AC3336">
        <v>0</v>
      </c>
      <c r="AD3336">
        <v>0</v>
      </c>
      <c r="AE3336" s="63"/>
      <c r="AF3336" s="63"/>
      <c r="AG3336">
        <f t="shared" si="52"/>
        <v>0.68181816704017106</v>
      </c>
    </row>
    <row r="3337" spans="1:33" x14ac:dyDescent="0.25">
      <c r="A3337">
        <v>11142</v>
      </c>
      <c r="B3337" t="s">
        <v>190</v>
      </c>
      <c r="C3337" t="s">
        <v>467</v>
      </c>
      <c r="D3337">
        <v>1925</v>
      </c>
      <c r="E3337">
        <v>2.5999999046325684</v>
      </c>
      <c r="F3337">
        <v>2.5999999046325684</v>
      </c>
      <c r="G3337" s="7">
        <v>1.5</v>
      </c>
      <c r="H3337">
        <v>0.20000000298023224</v>
      </c>
      <c r="I3337">
        <v>0.80000001192092896</v>
      </c>
      <c r="J3337">
        <v>0.89999997615814209</v>
      </c>
      <c r="K3337">
        <v>0.60000002384185791</v>
      </c>
      <c r="L3337">
        <v>1.2000000476837158</v>
      </c>
      <c r="M3337">
        <v>0</v>
      </c>
      <c r="Q3337">
        <v>1.2000000476837158</v>
      </c>
      <c r="S3337">
        <v>0.69999998807907104</v>
      </c>
      <c r="T3337">
        <v>0</v>
      </c>
      <c r="U3337">
        <v>0</v>
      </c>
      <c r="V3337">
        <v>0</v>
      </c>
      <c r="W3337">
        <v>1</v>
      </c>
      <c r="X3337">
        <v>1</v>
      </c>
      <c r="Y3337">
        <v>0</v>
      </c>
      <c r="Z3337">
        <v>0</v>
      </c>
      <c r="AA3337">
        <v>0</v>
      </c>
      <c r="AB3337">
        <v>1</v>
      </c>
      <c r="AC3337">
        <v>0</v>
      </c>
      <c r="AD3337">
        <v>0</v>
      </c>
      <c r="AE3337" s="63"/>
      <c r="AF3337" s="63"/>
      <c r="AG3337">
        <f t="shared" si="52"/>
        <v>0.57692309808449005</v>
      </c>
    </row>
    <row r="3338" spans="1:33" x14ac:dyDescent="0.25">
      <c r="A3338">
        <v>11142</v>
      </c>
      <c r="B3338" t="s">
        <v>190</v>
      </c>
      <c r="C3338" t="s">
        <v>468</v>
      </c>
      <c r="D3338">
        <v>1926</v>
      </c>
      <c r="E3338">
        <v>2.5999999046325684</v>
      </c>
      <c r="F3338">
        <v>2.5999999046325684</v>
      </c>
      <c r="G3338" s="7">
        <v>1.5</v>
      </c>
      <c r="H3338">
        <v>0.20000000298023224</v>
      </c>
      <c r="I3338">
        <v>0.80000001192092896</v>
      </c>
      <c r="J3338">
        <v>0.69999998807907104</v>
      </c>
      <c r="K3338">
        <v>0.5</v>
      </c>
      <c r="L3338">
        <v>1.2000000476837158</v>
      </c>
      <c r="M3338">
        <v>0</v>
      </c>
      <c r="Q3338">
        <v>1.2000000476837158</v>
      </c>
      <c r="S3338">
        <v>1</v>
      </c>
      <c r="T3338">
        <v>0</v>
      </c>
      <c r="U3338">
        <v>0</v>
      </c>
      <c r="V3338">
        <v>0</v>
      </c>
      <c r="W3338">
        <v>1</v>
      </c>
      <c r="X3338">
        <v>1</v>
      </c>
      <c r="Y3338">
        <v>0</v>
      </c>
      <c r="Z3338">
        <v>0</v>
      </c>
      <c r="AA3338">
        <v>0</v>
      </c>
      <c r="AB3338">
        <v>1</v>
      </c>
      <c r="AC3338">
        <v>0</v>
      </c>
      <c r="AD3338">
        <v>0</v>
      </c>
      <c r="AE3338" s="63"/>
      <c r="AF3338" s="63"/>
      <c r="AG3338">
        <f t="shared" si="52"/>
        <v>0.57692309808449005</v>
      </c>
    </row>
    <row r="3339" spans="1:33" x14ac:dyDescent="0.25">
      <c r="A3339">
        <v>11142</v>
      </c>
      <c r="B3339" t="s">
        <v>190</v>
      </c>
      <c r="C3339" t="s">
        <v>469</v>
      </c>
      <c r="D3339">
        <v>1927</v>
      </c>
      <c r="E3339">
        <v>2.9000000953674316</v>
      </c>
      <c r="F3339">
        <v>2.9000000953674316</v>
      </c>
      <c r="G3339" s="7">
        <v>1.5</v>
      </c>
      <c r="H3339">
        <v>0.20000000298023224</v>
      </c>
      <c r="I3339">
        <v>0.80000001192092896</v>
      </c>
      <c r="J3339">
        <v>1</v>
      </c>
      <c r="K3339">
        <v>0.60000002384185791</v>
      </c>
      <c r="L3339">
        <v>1.3999999761581421</v>
      </c>
      <c r="M3339">
        <v>0</v>
      </c>
      <c r="Q3339">
        <v>1.3999999761581421</v>
      </c>
      <c r="S3339">
        <v>1.7000000476837158</v>
      </c>
      <c r="T3339">
        <v>0</v>
      </c>
      <c r="U3339">
        <v>0</v>
      </c>
      <c r="V3339">
        <v>0</v>
      </c>
      <c r="W3339">
        <v>1</v>
      </c>
      <c r="X3339">
        <v>1</v>
      </c>
      <c r="Y3339">
        <v>0</v>
      </c>
      <c r="Z3339">
        <v>0</v>
      </c>
      <c r="AA3339">
        <v>0</v>
      </c>
      <c r="AB3339">
        <v>1</v>
      </c>
      <c r="AC3339">
        <v>0</v>
      </c>
      <c r="AD3339">
        <v>0</v>
      </c>
      <c r="AE3339" s="63"/>
      <c r="AF3339" s="63"/>
      <c r="AG3339">
        <f t="shared" si="52"/>
        <v>0.51724136230069651</v>
      </c>
    </row>
    <row r="3340" spans="1:33" x14ac:dyDescent="0.25">
      <c r="A3340">
        <v>11142</v>
      </c>
      <c r="B3340" t="s">
        <v>190</v>
      </c>
      <c r="C3340" t="s">
        <v>470</v>
      </c>
      <c r="D3340">
        <v>1928</v>
      </c>
      <c r="E3340">
        <v>4.1999998092651367</v>
      </c>
      <c r="F3340">
        <v>4.1999998092651367</v>
      </c>
      <c r="G3340" s="7">
        <v>2</v>
      </c>
      <c r="H3340">
        <v>0.30000001192092896</v>
      </c>
      <c r="I3340">
        <v>1</v>
      </c>
      <c r="J3340">
        <v>1.7000000476837158</v>
      </c>
      <c r="K3340">
        <v>0.60000002384185791</v>
      </c>
      <c r="L3340">
        <v>2.4000000953674316</v>
      </c>
      <c r="M3340">
        <v>0</v>
      </c>
      <c r="Q3340">
        <v>2.4000000953674316</v>
      </c>
      <c r="T3340">
        <v>0</v>
      </c>
      <c r="U3340">
        <v>0</v>
      </c>
      <c r="V3340">
        <v>0</v>
      </c>
      <c r="W3340">
        <v>1</v>
      </c>
      <c r="X3340">
        <v>1</v>
      </c>
      <c r="Y3340">
        <v>0</v>
      </c>
      <c r="Z3340">
        <v>0</v>
      </c>
      <c r="AA3340">
        <v>0</v>
      </c>
      <c r="AB3340">
        <v>1</v>
      </c>
      <c r="AC3340">
        <v>0</v>
      </c>
      <c r="AD3340">
        <v>0</v>
      </c>
      <c r="AE3340" s="63"/>
      <c r="AF3340" s="63"/>
      <c r="AG3340">
        <f t="shared" si="52"/>
        <v>0.47619049781574513</v>
      </c>
    </row>
    <row r="3341" spans="1:33" x14ac:dyDescent="0.25">
      <c r="A3341">
        <v>11142</v>
      </c>
      <c r="B3341" t="s">
        <v>190</v>
      </c>
      <c r="C3341" t="s">
        <v>472</v>
      </c>
      <c r="D3341">
        <v>1930</v>
      </c>
      <c r="E3341">
        <v>5.1999998092651367</v>
      </c>
      <c r="F3341">
        <v>5.1999998092651367</v>
      </c>
      <c r="G3341" s="7">
        <v>3</v>
      </c>
      <c r="H3341">
        <v>0.60000002384185791</v>
      </c>
      <c r="I3341">
        <v>3</v>
      </c>
      <c r="J3341">
        <v>1.6000000238418579</v>
      </c>
      <c r="K3341">
        <v>0.60000002384185791</v>
      </c>
      <c r="L3341">
        <v>4.0999999046325684</v>
      </c>
      <c r="M3341">
        <v>0</v>
      </c>
      <c r="Q3341">
        <v>4.0999999046325684</v>
      </c>
      <c r="T3341">
        <v>0</v>
      </c>
      <c r="U3341">
        <v>0</v>
      </c>
      <c r="V3341">
        <v>0</v>
      </c>
      <c r="W3341">
        <v>1</v>
      </c>
      <c r="X3341">
        <v>1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AE3341" s="63"/>
      <c r="AF3341" s="63"/>
      <c r="AG3341">
        <f t="shared" si="52"/>
        <v>0.57692309808449005</v>
      </c>
    </row>
    <row r="3342" spans="1:33" s="4" customFormat="1" x14ac:dyDescent="0.25">
      <c r="A3342" s="4">
        <v>11142</v>
      </c>
      <c r="B3342" s="4" t="s">
        <v>190</v>
      </c>
      <c r="C3342" s="4" t="s">
        <v>542</v>
      </c>
      <c r="D3342" s="4">
        <v>1932</v>
      </c>
      <c r="G3342" s="7"/>
      <c r="Q3342" s="4">
        <v>0</v>
      </c>
      <c r="T3342" s="4">
        <v>0</v>
      </c>
      <c r="U3342" s="4">
        <v>1</v>
      </c>
      <c r="V3342" s="4">
        <v>1</v>
      </c>
      <c r="W3342" s="4">
        <v>0</v>
      </c>
      <c r="X3342" s="4">
        <v>1</v>
      </c>
      <c r="Y3342" s="4">
        <v>0</v>
      </c>
      <c r="Z3342" s="4">
        <v>0</v>
      </c>
      <c r="AA3342" s="4">
        <v>0</v>
      </c>
      <c r="AB3342" s="4">
        <v>1</v>
      </c>
      <c r="AC3342" s="4">
        <v>0</v>
      </c>
      <c r="AD3342" s="4">
        <v>0</v>
      </c>
      <c r="AE3342" s="63"/>
      <c r="AF3342" s="63"/>
      <c r="AG3342" t="e">
        <f t="shared" si="52"/>
        <v>#DIV/0!</v>
      </c>
    </row>
    <row r="3343" spans="1:33" x14ac:dyDescent="0.25">
      <c r="A3343">
        <v>11143</v>
      </c>
      <c r="B3343" t="s">
        <v>191</v>
      </c>
      <c r="C3343" t="s">
        <v>466</v>
      </c>
      <c r="D3343">
        <v>1924</v>
      </c>
      <c r="E3343">
        <v>10.5</v>
      </c>
      <c r="F3343">
        <v>10.5</v>
      </c>
      <c r="G3343" s="7">
        <v>2</v>
      </c>
      <c r="H3343">
        <v>0.30000001192092896</v>
      </c>
      <c r="I3343">
        <v>1</v>
      </c>
      <c r="J3343">
        <v>3.7000000476837158</v>
      </c>
      <c r="K3343">
        <v>0.60000002384185791</v>
      </c>
      <c r="L3343">
        <v>0.60000002384185791</v>
      </c>
      <c r="M3343">
        <v>4.6999998092651367</v>
      </c>
      <c r="P3343">
        <v>3.5999999046325684</v>
      </c>
      <c r="Q3343">
        <v>4.1999998092651367</v>
      </c>
      <c r="S3343">
        <v>8.8000001907348633</v>
      </c>
      <c r="T3343">
        <v>0</v>
      </c>
      <c r="U3343">
        <v>0</v>
      </c>
      <c r="V3343">
        <v>0</v>
      </c>
      <c r="W3343">
        <v>1</v>
      </c>
      <c r="X3343">
        <v>1</v>
      </c>
      <c r="Y3343">
        <v>0</v>
      </c>
      <c r="Z3343">
        <v>0</v>
      </c>
      <c r="AA3343">
        <v>0</v>
      </c>
      <c r="AB3343">
        <v>1</v>
      </c>
      <c r="AC3343">
        <v>0</v>
      </c>
      <c r="AD3343">
        <v>0</v>
      </c>
      <c r="AE3343" s="63">
        <f>AVERAGE(G3343:G3357)</f>
        <v>9.4666666666666668</v>
      </c>
      <c r="AF3343" s="63">
        <f>_xlfn.VAR.S(G3343:G3357)</f>
        <v>98.016666666666666</v>
      </c>
      <c r="AG3343">
        <f t="shared" si="52"/>
        <v>0.19047619047619047</v>
      </c>
    </row>
    <row r="3344" spans="1:33" x14ac:dyDescent="0.25">
      <c r="A3344">
        <v>11143</v>
      </c>
      <c r="B3344" t="s">
        <v>191</v>
      </c>
      <c r="C3344" t="s">
        <v>467</v>
      </c>
      <c r="D3344">
        <v>1925</v>
      </c>
      <c r="E3344">
        <v>18.899999618530273</v>
      </c>
      <c r="F3344">
        <v>18.899999618530273</v>
      </c>
      <c r="G3344" s="7">
        <v>5</v>
      </c>
      <c r="H3344">
        <v>0.40000000596046448</v>
      </c>
      <c r="I3344">
        <v>2.5</v>
      </c>
      <c r="J3344">
        <v>9.3999996185302734</v>
      </c>
      <c r="K3344">
        <v>5.6999998092651367</v>
      </c>
      <c r="L3344">
        <v>1.2999999523162842</v>
      </c>
      <c r="M3344">
        <v>0.5</v>
      </c>
      <c r="P3344">
        <v>8.6999998092651367</v>
      </c>
      <c r="Q3344">
        <v>10</v>
      </c>
      <c r="S3344">
        <v>9</v>
      </c>
      <c r="T3344">
        <v>0</v>
      </c>
      <c r="U3344">
        <v>0</v>
      </c>
      <c r="V3344">
        <v>0</v>
      </c>
      <c r="W3344">
        <v>1</v>
      </c>
      <c r="X3344">
        <v>1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0</v>
      </c>
      <c r="AE3344" s="63"/>
      <c r="AF3344" s="63"/>
      <c r="AG3344">
        <f t="shared" si="52"/>
        <v>0.26455026988983699</v>
      </c>
    </row>
    <row r="3345" spans="1:33" x14ac:dyDescent="0.25">
      <c r="A3345">
        <v>11143</v>
      </c>
      <c r="B3345" t="s">
        <v>191</v>
      </c>
      <c r="C3345" t="s">
        <v>468</v>
      </c>
      <c r="D3345">
        <v>1926</v>
      </c>
      <c r="E3345">
        <v>15.100000381469727</v>
      </c>
      <c r="F3345">
        <v>15.100000381469727</v>
      </c>
      <c r="G3345" s="7">
        <v>5</v>
      </c>
      <c r="H3345">
        <v>0.60000002384185791</v>
      </c>
      <c r="I3345">
        <v>5</v>
      </c>
      <c r="J3345">
        <v>9.5</v>
      </c>
      <c r="K3345">
        <v>1.6000000238418579</v>
      </c>
      <c r="L3345">
        <v>0.5</v>
      </c>
      <c r="M3345">
        <v>1.6000000238418579</v>
      </c>
      <c r="P3345">
        <v>8.6999998092651367</v>
      </c>
      <c r="Q3345">
        <v>9.1999998092651367</v>
      </c>
      <c r="S3345">
        <v>19.299999237060547</v>
      </c>
      <c r="T3345">
        <v>0</v>
      </c>
      <c r="U3345">
        <v>0</v>
      </c>
      <c r="V3345">
        <v>0</v>
      </c>
      <c r="W3345">
        <v>1</v>
      </c>
      <c r="X3345">
        <v>1</v>
      </c>
      <c r="Y3345">
        <v>0</v>
      </c>
      <c r="Z3345">
        <v>0</v>
      </c>
      <c r="AA3345">
        <v>0</v>
      </c>
      <c r="AB3345">
        <v>1</v>
      </c>
      <c r="AC3345">
        <v>0</v>
      </c>
      <c r="AD3345">
        <v>0</v>
      </c>
      <c r="AE3345" s="63"/>
      <c r="AF3345" s="63"/>
      <c r="AG3345">
        <f t="shared" si="52"/>
        <v>0.33112581944937247</v>
      </c>
    </row>
    <row r="3346" spans="1:33" x14ac:dyDescent="0.25">
      <c r="A3346">
        <v>11143</v>
      </c>
      <c r="B3346" t="s">
        <v>191</v>
      </c>
      <c r="C3346" t="s">
        <v>469</v>
      </c>
      <c r="D3346">
        <v>1927</v>
      </c>
      <c r="E3346">
        <v>29</v>
      </c>
      <c r="F3346">
        <v>29</v>
      </c>
      <c r="G3346" s="7">
        <v>5</v>
      </c>
      <c r="H3346">
        <v>0.89999997615814209</v>
      </c>
      <c r="I3346">
        <v>5</v>
      </c>
      <c r="J3346">
        <v>23</v>
      </c>
      <c r="K3346">
        <v>4.5</v>
      </c>
      <c r="L3346">
        <v>1.8999999761581421</v>
      </c>
      <c r="M3346">
        <v>3.5</v>
      </c>
      <c r="P3346">
        <v>19.100000381469727</v>
      </c>
      <c r="Q3346">
        <v>21</v>
      </c>
      <c r="S3346">
        <v>24.100000381469727</v>
      </c>
      <c r="T3346">
        <v>0</v>
      </c>
      <c r="U3346">
        <v>0</v>
      </c>
      <c r="V3346">
        <v>0</v>
      </c>
      <c r="W3346">
        <v>1</v>
      </c>
      <c r="X3346">
        <v>1</v>
      </c>
      <c r="Y3346">
        <v>0</v>
      </c>
      <c r="Z3346">
        <v>0</v>
      </c>
      <c r="AA3346">
        <v>0</v>
      </c>
      <c r="AB3346">
        <v>1</v>
      </c>
      <c r="AC3346">
        <v>0</v>
      </c>
      <c r="AD3346">
        <v>0</v>
      </c>
      <c r="AE3346" s="63"/>
      <c r="AF3346" s="63"/>
      <c r="AG3346">
        <f t="shared" si="52"/>
        <v>0.17241379310344829</v>
      </c>
    </row>
    <row r="3347" spans="1:33" x14ac:dyDescent="0.25">
      <c r="A3347">
        <v>11143</v>
      </c>
      <c r="B3347" t="s">
        <v>191</v>
      </c>
      <c r="C3347" t="s">
        <v>470</v>
      </c>
      <c r="D3347">
        <v>1928</v>
      </c>
      <c r="E3347">
        <v>42.700000762939453</v>
      </c>
      <c r="F3347">
        <v>42.700000762939453</v>
      </c>
      <c r="G3347" s="7">
        <v>10</v>
      </c>
      <c r="H3347">
        <v>2.0999999046325684</v>
      </c>
      <c r="I3347">
        <v>9.6999998092651367</v>
      </c>
      <c r="J3347">
        <v>27.700000762939453</v>
      </c>
      <c r="K3347">
        <v>2.0999999046325684</v>
      </c>
      <c r="L3347">
        <v>2</v>
      </c>
      <c r="M3347">
        <v>12.199999809265137</v>
      </c>
      <c r="P3347">
        <v>25.200000762939453</v>
      </c>
      <c r="Q3347">
        <v>27.200000762939453</v>
      </c>
      <c r="S3347">
        <v>24.799999237060547</v>
      </c>
      <c r="T3347">
        <v>0</v>
      </c>
      <c r="U3347">
        <v>0</v>
      </c>
      <c r="V3347">
        <v>0</v>
      </c>
      <c r="W3347">
        <v>1</v>
      </c>
      <c r="X3347">
        <v>1</v>
      </c>
      <c r="Y3347">
        <v>0</v>
      </c>
      <c r="Z3347">
        <v>0</v>
      </c>
      <c r="AA3347">
        <v>0</v>
      </c>
      <c r="AB3347">
        <v>1</v>
      </c>
      <c r="AC3347">
        <v>0</v>
      </c>
      <c r="AD3347">
        <v>0</v>
      </c>
      <c r="AE3347" s="63"/>
      <c r="AF3347" s="63"/>
      <c r="AG3347">
        <f t="shared" si="52"/>
        <v>0.23419203328631519</v>
      </c>
    </row>
    <row r="3348" spans="1:33" x14ac:dyDescent="0.25">
      <c r="A3348">
        <v>11143</v>
      </c>
      <c r="B3348" t="s">
        <v>191</v>
      </c>
      <c r="C3348" t="s">
        <v>471</v>
      </c>
      <c r="D3348">
        <v>1929</v>
      </c>
      <c r="E3348">
        <v>64.300003051757813</v>
      </c>
      <c r="F3348">
        <v>64.300003051757813</v>
      </c>
      <c r="G3348" s="7">
        <v>25</v>
      </c>
      <c r="H3348">
        <v>3.2000000476837158</v>
      </c>
      <c r="I3348">
        <v>25</v>
      </c>
      <c r="J3348">
        <v>25.700000762939453</v>
      </c>
      <c r="K3348">
        <v>1</v>
      </c>
      <c r="L3348">
        <v>4.8000001907348633</v>
      </c>
      <c r="M3348">
        <v>26.399999618530273</v>
      </c>
      <c r="P3348">
        <v>31.299999237060547</v>
      </c>
      <c r="Q3348">
        <v>36.099998474121094</v>
      </c>
      <c r="S3348">
        <v>22.299999237060547</v>
      </c>
      <c r="T3348">
        <v>0</v>
      </c>
      <c r="U3348">
        <v>0</v>
      </c>
      <c r="V3348">
        <v>0</v>
      </c>
      <c r="W3348">
        <v>1</v>
      </c>
      <c r="X3348">
        <v>1</v>
      </c>
      <c r="Y3348">
        <v>0</v>
      </c>
      <c r="Z3348">
        <v>0</v>
      </c>
      <c r="AA3348">
        <v>0</v>
      </c>
      <c r="AB3348">
        <v>1</v>
      </c>
      <c r="AC3348">
        <v>0</v>
      </c>
      <c r="AD3348">
        <v>0</v>
      </c>
      <c r="AE3348" s="63"/>
      <c r="AF3348" s="63"/>
      <c r="AG3348">
        <f t="shared" si="52"/>
        <v>0.38880246988287753</v>
      </c>
    </row>
    <row r="3349" spans="1:33" x14ac:dyDescent="0.25">
      <c r="A3349">
        <v>11143</v>
      </c>
      <c r="B3349" t="s">
        <v>191</v>
      </c>
      <c r="C3349" t="s">
        <v>472</v>
      </c>
      <c r="D3349">
        <v>1930</v>
      </c>
      <c r="E3349">
        <v>60.400001525878906</v>
      </c>
      <c r="F3349">
        <v>60.400001525878906</v>
      </c>
      <c r="G3349" s="7">
        <v>25</v>
      </c>
      <c r="H3349">
        <v>5.5</v>
      </c>
      <c r="I3349">
        <v>25</v>
      </c>
      <c r="J3349">
        <v>22.299999237060547</v>
      </c>
      <c r="K3349">
        <v>0.20000000298023224</v>
      </c>
      <c r="L3349">
        <v>4.4000000953674316</v>
      </c>
      <c r="M3349">
        <v>27.200000762939453</v>
      </c>
      <c r="P3349">
        <v>24.299999237060547</v>
      </c>
      <c r="Q3349">
        <v>28.69999885559082</v>
      </c>
      <c r="T3349">
        <v>0</v>
      </c>
      <c r="U3349">
        <v>0</v>
      </c>
      <c r="V3349">
        <v>0</v>
      </c>
      <c r="W3349">
        <v>1</v>
      </c>
      <c r="X3349">
        <v>1</v>
      </c>
      <c r="Y3349">
        <v>0</v>
      </c>
      <c r="Z3349">
        <v>0</v>
      </c>
      <c r="AA3349">
        <v>0</v>
      </c>
      <c r="AB3349">
        <v>1</v>
      </c>
      <c r="AC3349">
        <v>0</v>
      </c>
      <c r="AD3349">
        <v>0</v>
      </c>
      <c r="AE3349" s="63"/>
      <c r="AF3349" s="63"/>
      <c r="AG3349">
        <f t="shared" si="52"/>
        <v>0.41390727431171559</v>
      </c>
    </row>
    <row r="3350" spans="1:33" x14ac:dyDescent="0.25">
      <c r="A3350">
        <v>11143</v>
      </c>
      <c r="B3350" t="s">
        <v>191</v>
      </c>
      <c r="C3350" t="s">
        <v>474</v>
      </c>
      <c r="D3350">
        <v>1932</v>
      </c>
      <c r="E3350">
        <v>51</v>
      </c>
      <c r="F3350">
        <v>51</v>
      </c>
      <c r="G3350" s="7">
        <v>25</v>
      </c>
      <c r="H3350">
        <v>0.30000001192092896</v>
      </c>
      <c r="I3350">
        <v>25</v>
      </c>
      <c r="J3350">
        <v>19.799999237060547</v>
      </c>
      <c r="K3350">
        <v>0.5</v>
      </c>
      <c r="L3350">
        <v>1.1000000238418579</v>
      </c>
      <c r="M3350">
        <v>20.799999237060547</v>
      </c>
      <c r="P3350">
        <v>20.700000762939453</v>
      </c>
      <c r="Q3350">
        <v>21.80000114440918</v>
      </c>
      <c r="S3350">
        <v>22</v>
      </c>
      <c r="T3350">
        <v>0</v>
      </c>
      <c r="U3350">
        <v>0</v>
      </c>
      <c r="V3350">
        <v>0</v>
      </c>
      <c r="W3350">
        <v>1</v>
      </c>
      <c r="X3350">
        <v>1</v>
      </c>
      <c r="Y3350">
        <v>0</v>
      </c>
      <c r="Z3350">
        <v>0</v>
      </c>
      <c r="AA3350">
        <v>0</v>
      </c>
      <c r="AB3350">
        <v>1</v>
      </c>
      <c r="AC3350">
        <v>0</v>
      </c>
      <c r="AD3350">
        <v>0</v>
      </c>
      <c r="AE3350" s="63"/>
      <c r="AF3350" s="63"/>
      <c r="AG3350">
        <f t="shared" si="52"/>
        <v>0.49019607843137253</v>
      </c>
    </row>
    <row r="3351" spans="1:33" x14ac:dyDescent="0.25">
      <c r="A3351">
        <v>11143</v>
      </c>
      <c r="B3351" t="s">
        <v>191</v>
      </c>
      <c r="C3351" t="s">
        <v>475</v>
      </c>
      <c r="D3351">
        <v>1933</v>
      </c>
      <c r="E3351">
        <v>52.5</v>
      </c>
      <c r="F3351">
        <v>52.5</v>
      </c>
      <c r="G3351" s="7">
        <v>25</v>
      </c>
      <c r="H3351">
        <v>0.30000001192092896</v>
      </c>
      <c r="I3351">
        <v>25</v>
      </c>
      <c r="J3351">
        <v>22</v>
      </c>
      <c r="K3351">
        <v>0.10000000149011612</v>
      </c>
      <c r="L3351">
        <v>1.5</v>
      </c>
      <c r="M3351">
        <v>20.399999618530273</v>
      </c>
      <c r="P3351">
        <v>20.899999618530273</v>
      </c>
      <c r="Q3351">
        <v>22.399999618530273</v>
      </c>
      <c r="S3351">
        <v>19.299999237060547</v>
      </c>
      <c r="T3351">
        <v>0</v>
      </c>
      <c r="U3351">
        <v>0</v>
      </c>
      <c r="V3351">
        <v>0</v>
      </c>
      <c r="W3351">
        <v>1</v>
      </c>
      <c r="X3351">
        <v>1</v>
      </c>
      <c r="Y3351">
        <v>0</v>
      </c>
      <c r="Z3351">
        <v>0</v>
      </c>
      <c r="AA3351">
        <v>0</v>
      </c>
      <c r="AB3351">
        <v>1</v>
      </c>
      <c r="AC3351">
        <v>0</v>
      </c>
      <c r="AD3351">
        <v>0</v>
      </c>
      <c r="AE3351" s="63"/>
      <c r="AF3351" s="63"/>
      <c r="AG3351">
        <f t="shared" si="52"/>
        <v>0.47619047619047616</v>
      </c>
    </row>
    <row r="3352" spans="1:33" x14ac:dyDescent="0.25">
      <c r="A3352">
        <v>11143</v>
      </c>
      <c r="B3352" t="s">
        <v>191</v>
      </c>
      <c r="C3352" t="s">
        <v>476</v>
      </c>
      <c r="D3352">
        <v>1934</v>
      </c>
      <c r="E3352">
        <v>22.600000381469727</v>
      </c>
      <c r="F3352">
        <v>22.600000381469727</v>
      </c>
      <c r="G3352" s="7">
        <v>2.5</v>
      </c>
      <c r="H3352">
        <v>0</v>
      </c>
      <c r="I3352">
        <v>2.5</v>
      </c>
      <c r="J3352">
        <v>19.299999237060547</v>
      </c>
      <c r="K3352">
        <v>0</v>
      </c>
      <c r="L3352">
        <v>0.60000002384185791</v>
      </c>
      <c r="M3352">
        <v>6.4000000953674316</v>
      </c>
      <c r="P3352">
        <v>15.300000190734863</v>
      </c>
      <c r="Q3352">
        <v>15.90000057220459</v>
      </c>
      <c r="S3352">
        <v>19.399999618530273</v>
      </c>
      <c r="T3352">
        <v>0</v>
      </c>
      <c r="U3352">
        <v>0</v>
      </c>
      <c r="V3352">
        <v>0</v>
      </c>
      <c r="W3352">
        <v>1</v>
      </c>
      <c r="X3352">
        <v>1</v>
      </c>
      <c r="Y3352">
        <v>0</v>
      </c>
      <c r="Z3352">
        <v>0</v>
      </c>
      <c r="AA3352">
        <v>0</v>
      </c>
      <c r="AB3352">
        <v>1</v>
      </c>
      <c r="AC3352">
        <v>0</v>
      </c>
      <c r="AD3352">
        <v>0</v>
      </c>
      <c r="AE3352" s="63"/>
      <c r="AF3352" s="63"/>
      <c r="AG3352">
        <f t="shared" si="52"/>
        <v>0.11061946715938151</v>
      </c>
    </row>
    <row r="3353" spans="1:33" x14ac:dyDescent="0.25">
      <c r="A3353">
        <v>11143</v>
      </c>
      <c r="B3353" t="s">
        <v>191</v>
      </c>
      <c r="C3353" t="s">
        <v>477</v>
      </c>
      <c r="D3353">
        <v>1935</v>
      </c>
      <c r="E3353">
        <v>22.200000762939453</v>
      </c>
      <c r="F3353">
        <v>22.200000762939453</v>
      </c>
      <c r="G3353" s="7">
        <v>2.5</v>
      </c>
      <c r="H3353">
        <v>0</v>
      </c>
      <c r="I3353">
        <v>2.5</v>
      </c>
      <c r="J3353">
        <v>19.399999618530273</v>
      </c>
      <c r="K3353">
        <v>0.30000001192092896</v>
      </c>
      <c r="L3353">
        <v>0.40000000596046448</v>
      </c>
      <c r="M3353">
        <v>6</v>
      </c>
      <c r="P3353">
        <v>14.699999809265137</v>
      </c>
      <c r="Q3353">
        <v>15.09999942779541</v>
      </c>
      <c r="S3353">
        <v>19.700000762939453</v>
      </c>
      <c r="T3353">
        <v>0</v>
      </c>
      <c r="U3353">
        <v>0</v>
      </c>
      <c r="V3353">
        <v>0</v>
      </c>
      <c r="W3353">
        <v>1</v>
      </c>
      <c r="X3353">
        <v>1</v>
      </c>
      <c r="Y3353">
        <v>0</v>
      </c>
      <c r="Z3353">
        <v>0</v>
      </c>
      <c r="AA3353">
        <v>0</v>
      </c>
      <c r="AB3353">
        <v>1</v>
      </c>
      <c r="AC3353">
        <v>0</v>
      </c>
      <c r="AD3353">
        <v>0</v>
      </c>
      <c r="AE3353" s="63"/>
      <c r="AF3353" s="63"/>
      <c r="AG3353">
        <f t="shared" si="52"/>
        <v>0.1126126087424954</v>
      </c>
    </row>
    <row r="3354" spans="1:33" x14ac:dyDescent="0.25">
      <c r="A3354">
        <v>11143</v>
      </c>
      <c r="B3354" t="s">
        <v>191</v>
      </c>
      <c r="C3354" t="s">
        <v>478</v>
      </c>
      <c r="D3354">
        <v>1936</v>
      </c>
      <c r="E3354">
        <v>22.5</v>
      </c>
      <c r="F3354">
        <v>22.5</v>
      </c>
      <c r="G3354" s="7">
        <v>2.5</v>
      </c>
      <c r="H3354">
        <v>0</v>
      </c>
      <c r="I3354">
        <v>2.5</v>
      </c>
      <c r="J3354">
        <v>19.700000762939453</v>
      </c>
      <c r="K3354">
        <v>0.80000001192092896</v>
      </c>
      <c r="L3354">
        <v>0.30000001192092896</v>
      </c>
      <c r="M3354">
        <v>5.5</v>
      </c>
      <c r="P3354">
        <v>14.600000381469727</v>
      </c>
      <c r="Q3354">
        <v>14.90000057220459</v>
      </c>
      <c r="S3354">
        <v>18.5</v>
      </c>
      <c r="T3354">
        <v>0</v>
      </c>
      <c r="U3354">
        <v>0</v>
      </c>
      <c r="V3354">
        <v>0</v>
      </c>
      <c r="W3354">
        <v>1</v>
      </c>
      <c r="X3354">
        <v>1</v>
      </c>
      <c r="Y3354">
        <v>0</v>
      </c>
      <c r="Z3354">
        <v>0</v>
      </c>
      <c r="AA3354">
        <v>0</v>
      </c>
      <c r="AB3354">
        <v>1</v>
      </c>
      <c r="AC3354">
        <v>0</v>
      </c>
      <c r="AD3354">
        <v>0</v>
      </c>
      <c r="AE3354" s="63"/>
      <c r="AF3354" s="63"/>
      <c r="AG3354">
        <f t="shared" si="52"/>
        <v>0.1111111111111111</v>
      </c>
    </row>
    <row r="3355" spans="1:33" x14ac:dyDescent="0.25">
      <c r="A3355">
        <v>11143</v>
      </c>
      <c r="B3355" t="s">
        <v>191</v>
      </c>
      <c r="C3355" t="s">
        <v>479</v>
      </c>
      <c r="D3355">
        <v>1937</v>
      </c>
      <c r="E3355">
        <v>21.200000762939453</v>
      </c>
      <c r="F3355">
        <v>21.200000762939453</v>
      </c>
      <c r="G3355" s="7">
        <v>2.5</v>
      </c>
      <c r="H3355">
        <v>0</v>
      </c>
      <c r="I3355">
        <v>2.5</v>
      </c>
      <c r="J3355">
        <v>18.5</v>
      </c>
      <c r="K3355">
        <v>0.30000001192092896</v>
      </c>
      <c r="L3355">
        <v>0.20000000298023224</v>
      </c>
      <c r="M3355">
        <v>5.3000001907348633</v>
      </c>
      <c r="P3355">
        <v>13.800000190734863</v>
      </c>
      <c r="Q3355">
        <v>14</v>
      </c>
      <c r="S3355">
        <v>1.2000000476837158</v>
      </c>
      <c r="T3355">
        <v>0</v>
      </c>
      <c r="U3355">
        <v>0</v>
      </c>
      <c r="V3355">
        <v>0</v>
      </c>
      <c r="W3355">
        <v>1</v>
      </c>
      <c r="X3355">
        <v>1</v>
      </c>
      <c r="Y3355">
        <v>0</v>
      </c>
      <c r="Z3355">
        <v>0</v>
      </c>
      <c r="AA3355">
        <v>0</v>
      </c>
      <c r="AB3355">
        <v>1</v>
      </c>
      <c r="AC3355">
        <v>0</v>
      </c>
      <c r="AD3355">
        <v>0</v>
      </c>
      <c r="AE3355" s="63"/>
      <c r="AF3355" s="63"/>
      <c r="AG3355">
        <f t="shared" si="52"/>
        <v>0.11792452405805322</v>
      </c>
    </row>
    <row r="3356" spans="1:33" x14ac:dyDescent="0.25">
      <c r="A3356">
        <v>11143</v>
      </c>
      <c r="B3356" t="s">
        <v>191</v>
      </c>
      <c r="C3356" t="s">
        <v>480</v>
      </c>
      <c r="D3356">
        <v>1938</v>
      </c>
      <c r="E3356">
        <v>5.4000000953674316</v>
      </c>
      <c r="F3356">
        <v>5.4000000953674316</v>
      </c>
      <c r="G3356" s="7">
        <v>2.5</v>
      </c>
      <c r="H3356">
        <v>0</v>
      </c>
      <c r="I3356">
        <v>2.5</v>
      </c>
      <c r="J3356">
        <v>2.5999999046325684</v>
      </c>
      <c r="K3356">
        <v>0.80000001192092896</v>
      </c>
      <c r="L3356">
        <v>0</v>
      </c>
      <c r="M3356">
        <v>1.2000000476837158</v>
      </c>
      <c r="N3356">
        <v>1.3999999761581421</v>
      </c>
      <c r="P3356">
        <v>1.8999999761581421</v>
      </c>
      <c r="Q3356">
        <v>1.8999999761581421</v>
      </c>
      <c r="S3356">
        <v>1.2000000476837158</v>
      </c>
      <c r="T3356">
        <v>0</v>
      </c>
      <c r="U3356">
        <v>0</v>
      </c>
      <c r="V3356">
        <v>0</v>
      </c>
      <c r="W3356">
        <v>1</v>
      </c>
      <c r="X3356">
        <v>1</v>
      </c>
      <c r="Y3356">
        <v>0</v>
      </c>
      <c r="Z3356">
        <v>0</v>
      </c>
      <c r="AA3356">
        <v>0</v>
      </c>
      <c r="AB3356">
        <v>1</v>
      </c>
      <c r="AC3356">
        <v>0</v>
      </c>
      <c r="AD3356">
        <v>0</v>
      </c>
      <c r="AE3356" s="63"/>
      <c r="AF3356" s="63"/>
      <c r="AG3356">
        <f t="shared" si="52"/>
        <v>0.46296295478674299</v>
      </c>
    </row>
    <row r="3357" spans="1:33" s="4" customFormat="1" x14ac:dyDescent="0.25">
      <c r="A3357" s="4">
        <v>11143</v>
      </c>
      <c r="B3357" s="4" t="s">
        <v>191</v>
      </c>
      <c r="C3357" s="4" t="s">
        <v>481</v>
      </c>
      <c r="D3357" s="4">
        <v>1939</v>
      </c>
      <c r="E3357" s="4">
        <v>5.4000000953674316</v>
      </c>
      <c r="F3357" s="4">
        <v>5.4000000953674316</v>
      </c>
      <c r="G3357" s="7">
        <v>2.5</v>
      </c>
      <c r="H3357" s="4">
        <v>0.10000000149011612</v>
      </c>
      <c r="I3357" s="4">
        <v>1.6000000238418579</v>
      </c>
      <c r="J3357" s="4">
        <v>2.7000000476837158</v>
      </c>
      <c r="K3357" s="4">
        <v>0.20000000298023224</v>
      </c>
      <c r="L3357" s="4">
        <v>0</v>
      </c>
      <c r="M3357" s="4">
        <v>1.2000000476837158</v>
      </c>
      <c r="N3357" s="4">
        <v>1.2999999523162842</v>
      </c>
      <c r="P3357" s="4">
        <v>2.9000000953674316</v>
      </c>
      <c r="Q3357" s="4">
        <v>2.9000000953674316</v>
      </c>
      <c r="T3357" s="4">
        <v>0</v>
      </c>
      <c r="U3357" s="4">
        <v>0</v>
      </c>
      <c r="V3357" s="4">
        <v>0</v>
      </c>
      <c r="W3357" s="4">
        <v>1</v>
      </c>
      <c r="X3357" s="4">
        <v>1</v>
      </c>
      <c r="Y3357" s="4">
        <v>0</v>
      </c>
      <c r="Z3357" s="4">
        <v>0</v>
      </c>
      <c r="AA3357" s="4">
        <v>0</v>
      </c>
      <c r="AB3357" s="4">
        <v>1</v>
      </c>
      <c r="AC3357" s="4">
        <v>0</v>
      </c>
      <c r="AD3357" s="4">
        <v>0</v>
      </c>
      <c r="AE3357" s="63"/>
      <c r="AF3357" s="63"/>
      <c r="AG3357">
        <f t="shared" si="52"/>
        <v>0.46296295478674299</v>
      </c>
    </row>
    <row r="3358" spans="1:33" x14ac:dyDescent="0.25">
      <c r="A3358">
        <v>11144</v>
      </c>
      <c r="B3358" t="s">
        <v>192</v>
      </c>
      <c r="C3358" t="s">
        <v>466</v>
      </c>
      <c r="D3358">
        <v>1924</v>
      </c>
      <c r="E3358">
        <v>6.059999942779541</v>
      </c>
      <c r="F3358">
        <v>6.059999942779541</v>
      </c>
      <c r="G3358" s="7">
        <v>0.34000000357627869</v>
      </c>
      <c r="H3358">
        <v>0.15000000596046448</v>
      </c>
      <c r="I3358">
        <v>0.30000001192092896</v>
      </c>
      <c r="J3358">
        <v>3.4100000858306885</v>
      </c>
      <c r="K3358">
        <v>7.9999998211860657E-2</v>
      </c>
      <c r="L3358">
        <v>2.4200000762939453</v>
      </c>
      <c r="M3358">
        <v>9.0000003576278687E-2</v>
      </c>
      <c r="N3358">
        <v>5.9999998658895493E-2</v>
      </c>
      <c r="O3358">
        <v>1.8200000524520874</v>
      </c>
      <c r="P3358">
        <v>2.1099998950958252</v>
      </c>
      <c r="Q3358">
        <v>4.5299997329711914</v>
      </c>
      <c r="S3358">
        <v>4.6999998092651367</v>
      </c>
      <c r="T3358">
        <v>0</v>
      </c>
      <c r="U3358">
        <v>0</v>
      </c>
      <c r="V3358">
        <v>0</v>
      </c>
      <c r="W3358">
        <v>1</v>
      </c>
      <c r="X3358">
        <v>0</v>
      </c>
      <c r="Y3358">
        <v>0</v>
      </c>
      <c r="Z3358">
        <v>0</v>
      </c>
      <c r="AA3358">
        <v>0</v>
      </c>
      <c r="AB3358">
        <v>1</v>
      </c>
      <c r="AC3358">
        <v>0</v>
      </c>
      <c r="AD3358">
        <v>0</v>
      </c>
      <c r="AE3358" s="63">
        <f>AVERAGE(G3358:G3369)</f>
        <v>1.1581818190487949</v>
      </c>
      <c r="AF3358" s="63">
        <f>_xlfn.VAR.S(G3358:G3368)</f>
        <v>0.39603635571003026</v>
      </c>
      <c r="AG3358">
        <f t="shared" si="52"/>
        <v>5.610561168096824E-2</v>
      </c>
    </row>
    <row r="3359" spans="1:33" x14ac:dyDescent="0.25">
      <c r="A3359">
        <v>11144</v>
      </c>
      <c r="B3359" t="s">
        <v>192</v>
      </c>
      <c r="C3359" t="s">
        <v>467</v>
      </c>
      <c r="D3359">
        <v>1925</v>
      </c>
      <c r="E3359">
        <v>7.5</v>
      </c>
      <c r="F3359">
        <v>7.5</v>
      </c>
      <c r="G3359" s="7">
        <v>0.40000000596046448</v>
      </c>
      <c r="H3359">
        <v>0.20000000298023224</v>
      </c>
      <c r="I3359">
        <v>0.40000000596046448</v>
      </c>
      <c r="J3359">
        <v>5.3000001907348633</v>
      </c>
      <c r="K3359">
        <v>0.30000001192092896</v>
      </c>
      <c r="L3359">
        <v>3.4000000953674316</v>
      </c>
      <c r="M3359">
        <v>0.10000000149011612</v>
      </c>
      <c r="N3359">
        <v>0.5</v>
      </c>
      <c r="O3359">
        <v>2.0999999046325684</v>
      </c>
      <c r="P3359">
        <v>2.7999999523162842</v>
      </c>
      <c r="Q3359">
        <v>6.1999998092651367</v>
      </c>
      <c r="S3359">
        <v>6.0999999046325684</v>
      </c>
      <c r="T3359">
        <v>0</v>
      </c>
      <c r="U3359">
        <v>0</v>
      </c>
      <c r="V3359">
        <v>0</v>
      </c>
      <c r="W3359">
        <v>1</v>
      </c>
      <c r="X3359">
        <v>0</v>
      </c>
      <c r="Y3359">
        <v>0</v>
      </c>
      <c r="Z3359">
        <v>0</v>
      </c>
      <c r="AA3359">
        <v>0</v>
      </c>
      <c r="AB3359">
        <v>1</v>
      </c>
      <c r="AC3359">
        <v>0</v>
      </c>
      <c r="AD3359">
        <v>0</v>
      </c>
      <c r="AE3359" s="63"/>
      <c r="AF3359" s="63"/>
      <c r="AG3359">
        <f t="shared" si="52"/>
        <v>5.3333334128061932E-2</v>
      </c>
    </row>
    <row r="3360" spans="1:33" x14ac:dyDescent="0.25">
      <c r="A3360">
        <v>11144</v>
      </c>
      <c r="B3360" t="s">
        <v>192</v>
      </c>
      <c r="C3360" t="s">
        <v>468</v>
      </c>
      <c r="D3360">
        <v>1926</v>
      </c>
      <c r="E3360">
        <v>10</v>
      </c>
      <c r="F3360">
        <v>10</v>
      </c>
      <c r="G3360" s="7">
        <v>0.5</v>
      </c>
      <c r="H3360">
        <v>0.40000000596046448</v>
      </c>
      <c r="I3360">
        <v>0.5</v>
      </c>
      <c r="J3360">
        <v>7</v>
      </c>
      <c r="K3360">
        <v>0.30000001192092896</v>
      </c>
      <c r="L3360">
        <v>5.3000001907348633</v>
      </c>
      <c r="M3360">
        <v>0.10000000149011612</v>
      </c>
      <c r="N3360">
        <v>0.89999997615814209</v>
      </c>
      <c r="O3360">
        <v>2.4000000953674316</v>
      </c>
      <c r="P3360">
        <v>3.4000000953674316</v>
      </c>
      <c r="Q3360">
        <v>8.7000007629394531</v>
      </c>
      <c r="S3360">
        <v>7.4000000953674316</v>
      </c>
      <c r="T3360">
        <v>0</v>
      </c>
      <c r="U3360">
        <v>0</v>
      </c>
      <c r="V3360">
        <v>0</v>
      </c>
      <c r="W3360">
        <v>1</v>
      </c>
      <c r="X3360">
        <v>0</v>
      </c>
      <c r="Y3360">
        <v>0</v>
      </c>
      <c r="Z3360">
        <v>0</v>
      </c>
      <c r="AA3360">
        <v>0</v>
      </c>
      <c r="AB3360">
        <v>1</v>
      </c>
      <c r="AC3360">
        <v>0</v>
      </c>
      <c r="AD3360">
        <v>0</v>
      </c>
      <c r="AE3360" s="63"/>
      <c r="AF3360" s="63"/>
      <c r="AG3360">
        <f t="shared" si="52"/>
        <v>0.05</v>
      </c>
    </row>
    <row r="3361" spans="1:33" x14ac:dyDescent="0.25">
      <c r="A3361">
        <v>11144</v>
      </c>
      <c r="B3361" t="s">
        <v>192</v>
      </c>
      <c r="C3361" t="s">
        <v>469</v>
      </c>
      <c r="D3361">
        <v>1927</v>
      </c>
      <c r="E3361">
        <v>12.800000190734863</v>
      </c>
      <c r="F3361">
        <v>12.800000190734863</v>
      </c>
      <c r="G3361" s="7">
        <v>0.69999998807907104</v>
      </c>
      <c r="H3361">
        <v>0.40000000596046448</v>
      </c>
      <c r="I3361">
        <v>0.69999998807907104</v>
      </c>
      <c r="J3361">
        <v>10.100000381469727</v>
      </c>
      <c r="K3361">
        <v>0.69999998807907104</v>
      </c>
      <c r="L3361">
        <v>6.0999999046325684</v>
      </c>
      <c r="M3361">
        <v>1</v>
      </c>
      <c r="N3361">
        <v>2.7000000476837158</v>
      </c>
      <c r="O3361">
        <v>1.3999999761581421</v>
      </c>
      <c r="P3361">
        <v>4.5</v>
      </c>
      <c r="Q3361">
        <v>10.600000381469727</v>
      </c>
      <c r="S3361">
        <v>9.3000001907348633</v>
      </c>
      <c r="T3361">
        <v>0</v>
      </c>
      <c r="U3361">
        <v>0</v>
      </c>
      <c r="V3361">
        <v>0</v>
      </c>
      <c r="W3361">
        <v>1</v>
      </c>
      <c r="X3361">
        <v>0</v>
      </c>
      <c r="Y3361">
        <v>0</v>
      </c>
      <c r="Z3361">
        <v>0</v>
      </c>
      <c r="AA3361">
        <v>0</v>
      </c>
      <c r="AB3361">
        <v>1</v>
      </c>
      <c r="AC3361">
        <v>0</v>
      </c>
      <c r="AD3361">
        <v>0</v>
      </c>
      <c r="AE3361" s="63"/>
      <c r="AF3361" s="63"/>
      <c r="AG3361">
        <f t="shared" si="52"/>
        <v>5.46874982537702E-2</v>
      </c>
    </row>
    <row r="3362" spans="1:33" x14ac:dyDescent="0.25">
      <c r="A3362">
        <v>11144</v>
      </c>
      <c r="B3362" t="s">
        <v>192</v>
      </c>
      <c r="C3362" t="s">
        <v>470</v>
      </c>
      <c r="D3362">
        <v>1928</v>
      </c>
      <c r="E3362">
        <v>15.399999618530273</v>
      </c>
      <c r="F3362">
        <v>15.399999618530273</v>
      </c>
      <c r="G3362" s="7">
        <v>0.80000001192092896</v>
      </c>
      <c r="H3362">
        <v>0.5</v>
      </c>
      <c r="I3362">
        <v>0.80000001192092896</v>
      </c>
      <c r="J3362">
        <v>12.399999618530273</v>
      </c>
      <c r="K3362">
        <v>1</v>
      </c>
      <c r="L3362">
        <v>6.0999999046325684</v>
      </c>
      <c r="M3362">
        <v>0.80000001192092896</v>
      </c>
      <c r="N3362">
        <v>2.7999999523162842</v>
      </c>
      <c r="O3362">
        <v>2.2999999523162842</v>
      </c>
      <c r="P3362">
        <v>6.8000001907348633</v>
      </c>
      <c r="Q3362">
        <v>12.899999618530273</v>
      </c>
      <c r="S3362">
        <v>8.5</v>
      </c>
      <c r="T3362">
        <v>0</v>
      </c>
      <c r="U3362">
        <v>0</v>
      </c>
      <c r="V3362">
        <v>0</v>
      </c>
      <c r="W3362">
        <v>1</v>
      </c>
      <c r="X3362">
        <v>0</v>
      </c>
      <c r="Y3362">
        <v>0</v>
      </c>
      <c r="Z3362">
        <v>0</v>
      </c>
      <c r="AA3362">
        <v>0</v>
      </c>
      <c r="AB3362">
        <v>1</v>
      </c>
      <c r="AC3362">
        <v>0</v>
      </c>
      <c r="AD3362">
        <v>0</v>
      </c>
      <c r="AE3362" s="63"/>
      <c r="AF3362" s="63"/>
      <c r="AG3362">
        <f t="shared" si="52"/>
        <v>5.1948054008931099E-2</v>
      </c>
    </row>
    <row r="3363" spans="1:33" x14ac:dyDescent="0.25">
      <c r="A3363">
        <v>11144</v>
      </c>
      <c r="B3363" t="s">
        <v>192</v>
      </c>
      <c r="C3363" t="s">
        <v>471</v>
      </c>
      <c r="D3363">
        <v>1929</v>
      </c>
      <c r="E3363">
        <v>19.100000381469727</v>
      </c>
      <c r="F3363">
        <v>19.100000381469727</v>
      </c>
      <c r="G3363" s="7">
        <v>1.2000000476837158</v>
      </c>
      <c r="H3363">
        <v>0.69999998807907104</v>
      </c>
      <c r="I3363">
        <v>1.2000000476837158</v>
      </c>
      <c r="J3363">
        <v>15.300000190734863</v>
      </c>
      <c r="K3363">
        <v>0.89999997615814209</v>
      </c>
      <c r="L3363">
        <v>5.9000000953674316</v>
      </c>
      <c r="M3363">
        <v>3</v>
      </c>
      <c r="N3363">
        <v>5.5999999046325684</v>
      </c>
      <c r="O3363">
        <v>3.2999999523162842</v>
      </c>
      <c r="P3363">
        <v>8.3999996185302734</v>
      </c>
      <c r="Q3363">
        <v>14.299999237060547</v>
      </c>
      <c r="S3363">
        <v>8.6000003814697266</v>
      </c>
      <c r="T3363">
        <v>0</v>
      </c>
      <c r="U3363">
        <v>0</v>
      </c>
      <c r="V3363">
        <v>0</v>
      </c>
      <c r="W3363">
        <v>1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0</v>
      </c>
      <c r="AE3363" s="63"/>
      <c r="AF3363" s="63"/>
      <c r="AG3363">
        <f t="shared" si="52"/>
        <v>6.2827226372619421E-2</v>
      </c>
    </row>
    <row r="3364" spans="1:33" x14ac:dyDescent="0.25">
      <c r="A3364">
        <v>11144</v>
      </c>
      <c r="B3364" t="s">
        <v>192</v>
      </c>
      <c r="C3364" t="s">
        <v>472</v>
      </c>
      <c r="D3364">
        <v>1930</v>
      </c>
      <c r="E3364">
        <v>19.5</v>
      </c>
      <c r="F3364">
        <v>19.5</v>
      </c>
      <c r="G3364" s="7">
        <v>1.5</v>
      </c>
      <c r="H3364">
        <v>0.89999997615814209</v>
      </c>
      <c r="I3364">
        <v>1.5</v>
      </c>
      <c r="J3364">
        <v>15.600000381469727</v>
      </c>
      <c r="K3364">
        <v>0.60000002384185791</v>
      </c>
      <c r="L3364">
        <v>7.0999999046325684</v>
      </c>
      <c r="M3364">
        <v>2.5999999046325684</v>
      </c>
      <c r="N3364">
        <v>5.5999999046325684</v>
      </c>
      <c r="O3364">
        <v>3.9000000953674316</v>
      </c>
      <c r="P3364">
        <v>8.3000001907348633</v>
      </c>
      <c r="Q3364">
        <v>15.399999618530273</v>
      </c>
      <c r="S3364">
        <v>12.800000190734863</v>
      </c>
      <c r="T3364">
        <v>0</v>
      </c>
      <c r="U3364">
        <v>0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v>0</v>
      </c>
      <c r="AE3364" s="63"/>
      <c r="AF3364" s="63"/>
      <c r="AG3364">
        <f t="shared" si="52"/>
        <v>7.6923076923076927E-2</v>
      </c>
    </row>
    <row r="3365" spans="1:33" x14ac:dyDescent="0.25">
      <c r="A3365">
        <v>11144</v>
      </c>
      <c r="B3365" t="s">
        <v>192</v>
      </c>
      <c r="C3365" t="s">
        <v>473</v>
      </c>
      <c r="D3365">
        <v>1931</v>
      </c>
      <c r="E3365">
        <v>21.600000381469727</v>
      </c>
      <c r="F3365">
        <v>21.600000381469727</v>
      </c>
      <c r="G3365" s="7">
        <v>1.7000000476837158</v>
      </c>
      <c r="H3365">
        <v>0.89999997615814209</v>
      </c>
      <c r="I3365">
        <v>1.7000000476837158</v>
      </c>
      <c r="J3365">
        <v>17.100000381469727</v>
      </c>
      <c r="K3365">
        <v>1.6000000238418579</v>
      </c>
      <c r="L3365">
        <v>8.3999996185302734</v>
      </c>
      <c r="M3365">
        <v>2.5</v>
      </c>
      <c r="N3365">
        <v>4.0999999046325684</v>
      </c>
      <c r="O3365">
        <v>5.5</v>
      </c>
      <c r="P3365">
        <v>8.1000003814697266</v>
      </c>
      <c r="Q3365">
        <v>16.5</v>
      </c>
      <c r="S3365">
        <v>10.899999618530273</v>
      </c>
      <c r="T3365">
        <v>0</v>
      </c>
      <c r="U3365">
        <v>0</v>
      </c>
      <c r="V3365">
        <v>0</v>
      </c>
      <c r="W3365">
        <v>1</v>
      </c>
      <c r="X3365">
        <v>0</v>
      </c>
      <c r="Y3365">
        <v>0</v>
      </c>
      <c r="Z3365">
        <v>0</v>
      </c>
      <c r="AA3365">
        <v>0</v>
      </c>
      <c r="AB3365">
        <v>1</v>
      </c>
      <c r="AC3365">
        <v>0</v>
      </c>
      <c r="AD3365">
        <v>0</v>
      </c>
      <c r="AE3365" s="63"/>
      <c r="AF3365" s="63"/>
      <c r="AG3365">
        <f t="shared" si="52"/>
        <v>7.8703704521325704E-2</v>
      </c>
    </row>
    <row r="3366" spans="1:33" x14ac:dyDescent="0.25">
      <c r="A3366">
        <v>11144</v>
      </c>
      <c r="B3366" t="s">
        <v>192</v>
      </c>
      <c r="C3366" t="s">
        <v>474</v>
      </c>
      <c r="D3366">
        <v>1932</v>
      </c>
      <c r="E3366">
        <v>23.799999237060547</v>
      </c>
      <c r="F3366">
        <v>23.799999237060547</v>
      </c>
      <c r="G3366" s="7">
        <v>2</v>
      </c>
      <c r="H3366">
        <v>0.89999997615814209</v>
      </c>
      <c r="I3366">
        <v>2</v>
      </c>
      <c r="J3366">
        <v>17.100000381469727</v>
      </c>
      <c r="K3366">
        <v>1.3999999761581421</v>
      </c>
      <c r="L3366">
        <v>7.5999999046325684</v>
      </c>
      <c r="M3366">
        <v>2.5</v>
      </c>
      <c r="N3366">
        <v>5.6999998092651367</v>
      </c>
      <c r="O3366">
        <v>2.5</v>
      </c>
      <c r="P3366">
        <v>10.699999809265137</v>
      </c>
      <c r="Q3366">
        <v>18.299999237060547</v>
      </c>
      <c r="S3366">
        <v>10.899999618530273</v>
      </c>
      <c r="T3366">
        <v>0</v>
      </c>
      <c r="U3366">
        <v>0</v>
      </c>
      <c r="V3366">
        <v>0</v>
      </c>
      <c r="W3366">
        <v>1</v>
      </c>
      <c r="X3366">
        <v>0</v>
      </c>
      <c r="Y3366">
        <v>0</v>
      </c>
      <c r="Z3366">
        <v>0</v>
      </c>
      <c r="AA3366">
        <v>0</v>
      </c>
      <c r="AB3366">
        <v>1</v>
      </c>
      <c r="AC3366">
        <v>0</v>
      </c>
      <c r="AD3366">
        <v>0</v>
      </c>
      <c r="AE3366" s="63"/>
      <c r="AF3366" s="63"/>
      <c r="AG3366">
        <f t="shared" si="52"/>
        <v>8.403361613918324E-2</v>
      </c>
    </row>
    <row r="3367" spans="1:33" x14ac:dyDescent="0.25">
      <c r="A3367">
        <v>11144</v>
      </c>
      <c r="B3367" t="s">
        <v>192</v>
      </c>
      <c r="C3367" t="s">
        <v>475</v>
      </c>
      <c r="D3367">
        <v>1933</v>
      </c>
      <c r="E3367">
        <v>23.600000381469727</v>
      </c>
      <c r="F3367">
        <v>23.600000381469727</v>
      </c>
      <c r="G3367" s="7">
        <v>1.7999999523162842</v>
      </c>
      <c r="H3367">
        <v>0.69999998807907104</v>
      </c>
      <c r="I3367">
        <v>1.7999999523162842</v>
      </c>
      <c r="J3367">
        <v>17.899999618530273</v>
      </c>
      <c r="K3367">
        <v>1.6000000238418579</v>
      </c>
      <c r="L3367">
        <v>8</v>
      </c>
      <c r="M3367">
        <v>2.7999999523162842</v>
      </c>
      <c r="N3367">
        <v>6.6999998092651367</v>
      </c>
      <c r="O3367">
        <v>2.2000000476837158</v>
      </c>
      <c r="P3367">
        <v>9.5</v>
      </c>
      <c r="Q3367">
        <v>17.5</v>
      </c>
      <c r="S3367">
        <v>10.899999618530273</v>
      </c>
      <c r="T3367">
        <v>0</v>
      </c>
      <c r="U3367">
        <v>0</v>
      </c>
      <c r="V3367">
        <v>0</v>
      </c>
      <c r="W3367">
        <v>1</v>
      </c>
      <c r="X3367">
        <v>0</v>
      </c>
      <c r="Y3367">
        <v>0</v>
      </c>
      <c r="Z3367">
        <v>0</v>
      </c>
      <c r="AA3367">
        <v>0</v>
      </c>
      <c r="AB3367">
        <v>1</v>
      </c>
      <c r="AC3367">
        <v>0</v>
      </c>
      <c r="AD3367">
        <v>0</v>
      </c>
      <c r="AE3367" s="63"/>
      <c r="AF3367" s="63"/>
      <c r="AG3367">
        <f t="shared" si="52"/>
        <v>7.6271183187336306E-2</v>
      </c>
    </row>
    <row r="3368" spans="1:33" x14ac:dyDescent="0.25">
      <c r="A3368">
        <v>11144</v>
      </c>
      <c r="B3368" t="s">
        <v>192</v>
      </c>
      <c r="C3368" t="s">
        <v>476</v>
      </c>
      <c r="D3368">
        <v>1934</v>
      </c>
      <c r="E3368">
        <v>23.600000381469727</v>
      </c>
      <c r="F3368">
        <v>23.600000381469727</v>
      </c>
      <c r="G3368" s="7">
        <v>1.7999999523162842</v>
      </c>
      <c r="H3368">
        <v>0.69999998807907104</v>
      </c>
      <c r="I3368">
        <v>1.7999999523162842</v>
      </c>
      <c r="J3368">
        <v>17.899999618530273</v>
      </c>
      <c r="K3368">
        <v>1.6000000238418579</v>
      </c>
      <c r="L3368">
        <v>8</v>
      </c>
      <c r="M3368">
        <v>2.7999999523162842</v>
      </c>
      <c r="N3368">
        <v>6.6999998092651367</v>
      </c>
      <c r="O3368">
        <v>2.2000000476837158</v>
      </c>
      <c r="P3368">
        <v>9.5</v>
      </c>
      <c r="Q3368">
        <v>17.5</v>
      </c>
      <c r="T3368">
        <v>0</v>
      </c>
      <c r="U3368">
        <v>0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  <c r="AB3368">
        <v>1</v>
      </c>
      <c r="AC3368">
        <v>0</v>
      </c>
      <c r="AD3368">
        <v>0</v>
      </c>
      <c r="AE3368" s="63"/>
      <c r="AF3368" s="63"/>
      <c r="AG3368">
        <f t="shared" si="52"/>
        <v>7.6271183187336306E-2</v>
      </c>
    </row>
    <row r="3369" spans="1:33" s="4" customFormat="1" x14ac:dyDescent="0.25">
      <c r="A3369" s="4">
        <v>11144</v>
      </c>
      <c r="B3369" s="4" t="s">
        <v>192</v>
      </c>
      <c r="C3369" s="4" t="s">
        <v>542</v>
      </c>
      <c r="D3369" s="4">
        <v>1935</v>
      </c>
      <c r="G3369" s="7"/>
      <c r="Q3369" s="4">
        <v>0</v>
      </c>
      <c r="T3369" s="4">
        <v>0</v>
      </c>
      <c r="U3369" s="4">
        <v>0</v>
      </c>
      <c r="V3369" s="4">
        <v>1</v>
      </c>
      <c r="W3369" s="4">
        <v>0</v>
      </c>
      <c r="X3369" s="4">
        <v>0</v>
      </c>
      <c r="Y3369" s="4">
        <v>0</v>
      </c>
      <c r="Z3369" s="4">
        <v>0</v>
      </c>
      <c r="AA3369" s="4">
        <v>0</v>
      </c>
      <c r="AB3369" s="4">
        <v>1</v>
      </c>
      <c r="AC3369" s="4">
        <v>0</v>
      </c>
      <c r="AD3369" s="4">
        <v>0</v>
      </c>
      <c r="AE3369" s="63"/>
      <c r="AF3369" s="63"/>
      <c r="AG3369" t="e">
        <f t="shared" si="52"/>
        <v>#DIV/0!</v>
      </c>
    </row>
    <row r="3370" spans="1:33" x14ac:dyDescent="0.25">
      <c r="A3370">
        <v>11145</v>
      </c>
      <c r="B3370" t="s">
        <v>193</v>
      </c>
      <c r="C3370" t="s">
        <v>457</v>
      </c>
      <c r="D3370">
        <v>1915</v>
      </c>
      <c r="E3370">
        <v>1.1799999475479126</v>
      </c>
      <c r="F3370">
        <v>1.1799999475479126</v>
      </c>
      <c r="G3370" s="7">
        <v>1</v>
      </c>
      <c r="H3370">
        <v>3.9999999105930328E-2</v>
      </c>
      <c r="I3370">
        <v>1</v>
      </c>
      <c r="J3370">
        <v>9.0000003576278687E-2</v>
      </c>
      <c r="K3370">
        <v>2.9999999329447746E-2</v>
      </c>
      <c r="L3370">
        <v>0.23000000417232513</v>
      </c>
      <c r="M3370">
        <v>0</v>
      </c>
      <c r="P3370">
        <v>0.8399999737739563</v>
      </c>
      <c r="Q3370">
        <v>1.0699999332427979</v>
      </c>
      <c r="S3370">
        <v>0.30000001192092896</v>
      </c>
      <c r="T3370">
        <v>0</v>
      </c>
      <c r="U3370">
        <v>0</v>
      </c>
      <c r="V3370">
        <v>0</v>
      </c>
      <c r="W3370">
        <v>1</v>
      </c>
      <c r="X3370">
        <v>0</v>
      </c>
      <c r="Y3370">
        <v>0</v>
      </c>
      <c r="Z3370">
        <v>0</v>
      </c>
      <c r="AA3370">
        <v>0</v>
      </c>
      <c r="AB3370">
        <v>1</v>
      </c>
      <c r="AC3370">
        <v>0</v>
      </c>
      <c r="AD3370">
        <v>0</v>
      </c>
      <c r="AE3370" s="63">
        <f>AVERAGE(G3370:G3386)</f>
        <v>4.3529411764705879</v>
      </c>
      <c r="AF3370" s="63">
        <f>_xlfn.VAR.S(G3370:G3386)</f>
        <v>9.992647058823529</v>
      </c>
      <c r="AG3370">
        <f t="shared" si="52"/>
        <v>0.84745766478891826</v>
      </c>
    </row>
    <row r="3371" spans="1:33" x14ac:dyDescent="0.25">
      <c r="A3371">
        <v>11145</v>
      </c>
      <c r="B3371" t="s">
        <v>193</v>
      </c>
      <c r="C3371" t="s">
        <v>458</v>
      </c>
      <c r="D3371">
        <v>1916</v>
      </c>
      <c r="E3371">
        <v>1.4099999666213989</v>
      </c>
      <c r="F3371">
        <v>1.4099999666213989</v>
      </c>
      <c r="G3371" s="7">
        <v>1</v>
      </c>
      <c r="H3371">
        <v>3.9999999105930328E-2</v>
      </c>
      <c r="I3371">
        <v>1</v>
      </c>
      <c r="J3371">
        <v>0.30000001192092896</v>
      </c>
      <c r="K3371">
        <v>2.9999999329447746E-2</v>
      </c>
      <c r="L3371">
        <v>0.37999999523162842</v>
      </c>
      <c r="M3371">
        <v>0</v>
      </c>
      <c r="P3371">
        <v>0.92000001668930054</v>
      </c>
      <c r="Q3371">
        <v>1.2999999523162842</v>
      </c>
      <c r="S3371">
        <v>0.67000001668930054</v>
      </c>
      <c r="T3371">
        <v>0</v>
      </c>
      <c r="U3371">
        <v>0</v>
      </c>
      <c r="V3371">
        <v>0</v>
      </c>
      <c r="W3371">
        <v>1</v>
      </c>
      <c r="X3371">
        <v>0</v>
      </c>
      <c r="Y3371">
        <v>0</v>
      </c>
      <c r="Z3371">
        <v>0</v>
      </c>
      <c r="AA3371">
        <v>0</v>
      </c>
      <c r="AB3371">
        <v>1</v>
      </c>
      <c r="AC3371">
        <v>0</v>
      </c>
      <c r="AD3371">
        <v>0</v>
      </c>
      <c r="AE3371" s="63"/>
      <c r="AF3371" s="63"/>
      <c r="AG3371">
        <f t="shared" si="52"/>
        <v>0.70921987494522498</v>
      </c>
    </row>
    <row r="3372" spans="1:33" x14ac:dyDescent="0.25">
      <c r="A3372">
        <v>11145</v>
      </c>
      <c r="B3372" t="s">
        <v>193</v>
      </c>
      <c r="C3372" t="s">
        <v>459</v>
      </c>
      <c r="D3372">
        <v>1917</v>
      </c>
      <c r="E3372">
        <v>1.8600000143051147</v>
      </c>
      <c r="F3372">
        <v>1.8600000143051147</v>
      </c>
      <c r="G3372" s="7">
        <v>1</v>
      </c>
      <c r="H3372">
        <v>5.9999998658895493E-2</v>
      </c>
      <c r="I3372">
        <v>1</v>
      </c>
      <c r="J3372">
        <v>0.67000001668930054</v>
      </c>
      <c r="K3372">
        <v>7.9999998211860657E-2</v>
      </c>
      <c r="L3372">
        <v>0.12999999523162842</v>
      </c>
      <c r="M3372">
        <v>0</v>
      </c>
      <c r="P3372">
        <v>1.559999942779541</v>
      </c>
      <c r="Q3372">
        <v>1.6899999380111694</v>
      </c>
      <c r="T3372">
        <v>0</v>
      </c>
      <c r="U3372">
        <v>0</v>
      </c>
      <c r="V3372">
        <v>0</v>
      </c>
      <c r="W3372">
        <v>1</v>
      </c>
      <c r="X3372">
        <v>0</v>
      </c>
      <c r="Y3372">
        <v>0</v>
      </c>
      <c r="Z3372">
        <v>0</v>
      </c>
      <c r="AA3372">
        <v>0</v>
      </c>
      <c r="AB3372">
        <v>1</v>
      </c>
      <c r="AC3372">
        <v>0</v>
      </c>
      <c r="AD3372">
        <v>0</v>
      </c>
      <c r="AE3372" s="63"/>
      <c r="AF3372" s="63"/>
      <c r="AG3372">
        <f t="shared" si="52"/>
        <v>0.53763440446724631</v>
      </c>
    </row>
    <row r="3373" spans="1:33" x14ac:dyDescent="0.25">
      <c r="A3373">
        <v>11145</v>
      </c>
      <c r="B3373" t="s">
        <v>193</v>
      </c>
      <c r="C3373" t="s">
        <v>461</v>
      </c>
      <c r="D3373">
        <v>1919</v>
      </c>
      <c r="E3373">
        <v>2.2100000381469727</v>
      </c>
      <c r="F3373">
        <v>2.2100000381469727</v>
      </c>
      <c r="G3373" s="7">
        <v>1</v>
      </c>
      <c r="H3373">
        <v>0.10999999940395355</v>
      </c>
      <c r="I3373">
        <v>1</v>
      </c>
      <c r="J3373">
        <v>0.8399999737739563</v>
      </c>
      <c r="K3373">
        <v>7.9999998211860657E-2</v>
      </c>
      <c r="L3373">
        <v>0.23999999463558197</v>
      </c>
      <c r="M3373">
        <v>0</v>
      </c>
      <c r="P3373">
        <v>1.4800000190734863</v>
      </c>
      <c r="Q3373">
        <v>1.7200000286102295</v>
      </c>
      <c r="S3373">
        <v>0.10000000149011612</v>
      </c>
      <c r="T3373">
        <v>0</v>
      </c>
      <c r="U3373">
        <v>0</v>
      </c>
      <c r="V3373">
        <v>0</v>
      </c>
      <c r="W3373">
        <v>1</v>
      </c>
      <c r="X3373">
        <v>0</v>
      </c>
      <c r="Y3373">
        <v>0</v>
      </c>
      <c r="Z3373">
        <v>0</v>
      </c>
      <c r="AA3373">
        <v>0</v>
      </c>
      <c r="AB3373">
        <v>1</v>
      </c>
      <c r="AC3373">
        <v>0</v>
      </c>
      <c r="AD3373">
        <v>0</v>
      </c>
      <c r="AE3373" s="63"/>
      <c r="AF3373" s="63"/>
      <c r="AG3373">
        <f t="shared" si="52"/>
        <v>0.45248867997236503</v>
      </c>
    </row>
    <row r="3374" spans="1:33" x14ac:dyDescent="0.25">
      <c r="A3374">
        <v>11145</v>
      </c>
      <c r="B3374" t="s">
        <v>193</v>
      </c>
      <c r="C3374" t="s">
        <v>462</v>
      </c>
      <c r="D3374">
        <v>1920</v>
      </c>
      <c r="E3374">
        <v>1.5</v>
      </c>
      <c r="F3374">
        <v>1.5</v>
      </c>
      <c r="G3374" s="7">
        <v>1</v>
      </c>
      <c r="H3374">
        <v>0.10000000149011612</v>
      </c>
      <c r="I3374">
        <v>1</v>
      </c>
      <c r="J3374">
        <v>0.10000000149011612</v>
      </c>
      <c r="K3374">
        <v>0.10000000149011612</v>
      </c>
      <c r="L3374">
        <v>0.5</v>
      </c>
      <c r="M3374">
        <v>0</v>
      </c>
      <c r="P3374">
        <v>0.69999998807907104</v>
      </c>
      <c r="Q3374">
        <v>1.2000000476837158</v>
      </c>
      <c r="S3374">
        <v>2.7000000476837158</v>
      </c>
      <c r="T3374">
        <v>0</v>
      </c>
      <c r="U3374">
        <v>0</v>
      </c>
      <c r="V3374">
        <v>0</v>
      </c>
      <c r="W3374">
        <v>1</v>
      </c>
      <c r="X3374">
        <v>0</v>
      </c>
      <c r="Y3374">
        <v>0</v>
      </c>
      <c r="Z3374">
        <v>0</v>
      </c>
      <c r="AA3374">
        <v>0</v>
      </c>
      <c r="AB3374">
        <v>1</v>
      </c>
      <c r="AC3374">
        <v>0</v>
      </c>
      <c r="AD3374">
        <v>0</v>
      </c>
      <c r="AE3374" s="63"/>
      <c r="AF3374" s="63"/>
      <c r="AG3374">
        <f t="shared" si="52"/>
        <v>0.66666666666666663</v>
      </c>
    </row>
    <row r="3375" spans="1:33" x14ac:dyDescent="0.25">
      <c r="A3375">
        <v>11145</v>
      </c>
      <c r="B3375" t="s">
        <v>193</v>
      </c>
      <c r="C3375" t="s">
        <v>463</v>
      </c>
      <c r="D3375">
        <v>1921</v>
      </c>
      <c r="E3375">
        <v>5.1999998092651367</v>
      </c>
      <c r="F3375">
        <v>5.1999998092651367</v>
      </c>
      <c r="G3375" s="7">
        <v>2</v>
      </c>
      <c r="H3375">
        <v>0.30000001192092896</v>
      </c>
      <c r="I3375">
        <v>1.2999999523162842</v>
      </c>
      <c r="J3375">
        <v>2.7000000476837158</v>
      </c>
      <c r="K3375">
        <v>0.10000000149011612</v>
      </c>
      <c r="L3375">
        <v>0</v>
      </c>
      <c r="M3375">
        <v>1.1000000238418579</v>
      </c>
      <c r="O3375">
        <v>0.10000000149011612</v>
      </c>
      <c r="P3375">
        <v>3</v>
      </c>
      <c r="Q3375">
        <v>3</v>
      </c>
      <c r="S3375">
        <v>3.4000000953674316</v>
      </c>
      <c r="T3375">
        <v>0</v>
      </c>
      <c r="U3375">
        <v>0</v>
      </c>
      <c r="V3375">
        <v>0</v>
      </c>
      <c r="W3375">
        <v>1</v>
      </c>
      <c r="X3375">
        <v>0</v>
      </c>
      <c r="Y3375">
        <v>0</v>
      </c>
      <c r="Z3375">
        <v>0</v>
      </c>
      <c r="AA3375">
        <v>0</v>
      </c>
      <c r="AB3375">
        <v>1</v>
      </c>
      <c r="AC3375">
        <v>0</v>
      </c>
      <c r="AD3375">
        <v>0</v>
      </c>
      <c r="AE3375" s="63"/>
      <c r="AF3375" s="63"/>
      <c r="AG3375">
        <f t="shared" si="52"/>
        <v>0.38461539872299338</v>
      </c>
    </row>
    <row r="3376" spans="1:33" x14ac:dyDescent="0.25">
      <c r="A3376">
        <v>11145</v>
      </c>
      <c r="B3376" t="s">
        <v>193</v>
      </c>
      <c r="C3376" t="s">
        <v>464</v>
      </c>
      <c r="D3376">
        <v>1922</v>
      </c>
      <c r="E3376">
        <v>8</v>
      </c>
      <c r="F3376">
        <v>8</v>
      </c>
      <c r="G3376" s="7">
        <v>4</v>
      </c>
      <c r="H3376">
        <v>0.40000000596046448</v>
      </c>
      <c r="I3376">
        <v>2.4000000953674316</v>
      </c>
      <c r="J3376">
        <v>3.4000000953674316</v>
      </c>
      <c r="K3376">
        <v>0.30000001192092896</v>
      </c>
      <c r="L3376">
        <v>0</v>
      </c>
      <c r="M3376">
        <v>2.2999999523162842</v>
      </c>
      <c r="O3376">
        <v>0.5</v>
      </c>
      <c r="P3376">
        <v>3.5999999046325684</v>
      </c>
      <c r="Q3376">
        <v>3.5999999046325684</v>
      </c>
      <c r="S3376">
        <v>6.4000000953674316</v>
      </c>
      <c r="T3376">
        <v>0</v>
      </c>
      <c r="U3376">
        <v>0</v>
      </c>
      <c r="V3376">
        <v>0</v>
      </c>
      <c r="W3376">
        <v>1</v>
      </c>
      <c r="X3376">
        <v>0</v>
      </c>
      <c r="Y3376">
        <v>0</v>
      </c>
      <c r="Z3376">
        <v>0</v>
      </c>
      <c r="AA3376">
        <v>0</v>
      </c>
      <c r="AB3376">
        <v>1</v>
      </c>
      <c r="AC3376">
        <v>0</v>
      </c>
      <c r="AD3376">
        <v>0</v>
      </c>
      <c r="AE3376" s="63"/>
      <c r="AF3376" s="63"/>
      <c r="AG3376">
        <f t="shared" si="52"/>
        <v>0.5</v>
      </c>
    </row>
    <row r="3377" spans="1:33" x14ac:dyDescent="0.25">
      <c r="A3377">
        <v>11145</v>
      </c>
      <c r="B3377" t="s">
        <v>193</v>
      </c>
      <c r="C3377" t="s">
        <v>465</v>
      </c>
      <c r="D3377">
        <v>1923</v>
      </c>
      <c r="E3377">
        <v>11.100000381469727</v>
      </c>
      <c r="F3377">
        <v>11.100000381469727</v>
      </c>
      <c r="G3377" s="7">
        <v>4</v>
      </c>
      <c r="H3377">
        <v>0.5</v>
      </c>
      <c r="I3377">
        <v>2.4000000953674316</v>
      </c>
      <c r="J3377">
        <v>6.4000000953674316</v>
      </c>
      <c r="K3377">
        <v>0.40000000596046448</v>
      </c>
      <c r="L3377">
        <v>0</v>
      </c>
      <c r="M3377">
        <v>1.8999999761581421</v>
      </c>
      <c r="O3377">
        <v>1.7000000476837158</v>
      </c>
      <c r="P3377">
        <v>6.8000001907348633</v>
      </c>
      <c r="Q3377">
        <v>6.8000001907348633</v>
      </c>
      <c r="S3377">
        <v>6.8000001907348633</v>
      </c>
      <c r="T3377">
        <v>0</v>
      </c>
      <c r="U3377">
        <v>0</v>
      </c>
      <c r="V3377">
        <v>0</v>
      </c>
      <c r="W3377">
        <v>1</v>
      </c>
      <c r="X3377">
        <v>0</v>
      </c>
      <c r="Y3377">
        <v>0</v>
      </c>
      <c r="Z3377">
        <v>0</v>
      </c>
      <c r="AA3377">
        <v>0</v>
      </c>
      <c r="AB3377">
        <v>1</v>
      </c>
      <c r="AC3377">
        <v>0</v>
      </c>
      <c r="AD3377">
        <v>0</v>
      </c>
      <c r="AE3377" s="63"/>
      <c r="AF3377" s="63"/>
      <c r="AG3377">
        <f t="shared" si="52"/>
        <v>0.36036034797598526</v>
      </c>
    </row>
    <row r="3378" spans="1:33" x14ac:dyDescent="0.25">
      <c r="A3378">
        <v>11145</v>
      </c>
      <c r="B3378" t="s">
        <v>193</v>
      </c>
      <c r="C3378" t="s">
        <v>466</v>
      </c>
      <c r="D3378">
        <v>1924</v>
      </c>
      <c r="E3378">
        <v>11.899999618530273</v>
      </c>
      <c r="F3378">
        <v>11.899999618530273</v>
      </c>
      <c r="G3378" s="7">
        <v>4</v>
      </c>
      <c r="H3378">
        <v>0.5</v>
      </c>
      <c r="I3378">
        <v>2.5</v>
      </c>
      <c r="J3378">
        <v>6.8000001907348633</v>
      </c>
      <c r="K3378">
        <v>0.30000001192092896</v>
      </c>
      <c r="L3378">
        <v>0</v>
      </c>
      <c r="M3378">
        <v>1.7999999523162842</v>
      </c>
      <c r="O3378">
        <v>1.3999999761581421</v>
      </c>
      <c r="P3378">
        <v>7.5999999046325684</v>
      </c>
      <c r="Q3378">
        <v>7.5999999046325684</v>
      </c>
      <c r="S3378">
        <v>11.600000381469727</v>
      </c>
      <c r="T3378">
        <v>0</v>
      </c>
      <c r="U3378">
        <v>0</v>
      </c>
      <c r="V3378">
        <v>0</v>
      </c>
      <c r="W3378">
        <v>1</v>
      </c>
      <c r="X3378">
        <v>0</v>
      </c>
      <c r="Y3378">
        <v>0</v>
      </c>
      <c r="Z3378">
        <v>0</v>
      </c>
      <c r="AA3378">
        <v>0</v>
      </c>
      <c r="AB3378">
        <v>1</v>
      </c>
      <c r="AC3378">
        <v>0</v>
      </c>
      <c r="AD3378">
        <v>0</v>
      </c>
      <c r="AE3378" s="63"/>
      <c r="AF3378" s="63"/>
      <c r="AG3378">
        <f t="shared" si="52"/>
        <v>0.33613446455673296</v>
      </c>
    </row>
    <row r="3379" spans="1:33" x14ac:dyDescent="0.25">
      <c r="A3379">
        <v>11145</v>
      </c>
      <c r="B3379" t="s">
        <v>193</v>
      </c>
      <c r="C3379" t="s">
        <v>467</v>
      </c>
      <c r="D3379">
        <v>1925</v>
      </c>
      <c r="E3379">
        <v>17.899999618530273</v>
      </c>
      <c r="F3379">
        <v>17.899999618530273</v>
      </c>
      <c r="G3379" s="7">
        <v>5</v>
      </c>
      <c r="H3379">
        <v>0.60000002384185791</v>
      </c>
      <c r="I3379">
        <v>3.0999999046325684</v>
      </c>
      <c r="J3379">
        <v>11.600000381469727</v>
      </c>
      <c r="K3379">
        <v>0.89999997615814209</v>
      </c>
      <c r="L3379">
        <v>0</v>
      </c>
      <c r="M3379">
        <v>3.7000000476837158</v>
      </c>
      <c r="O3379">
        <v>4</v>
      </c>
      <c r="P3379">
        <v>10.699999809265137</v>
      </c>
      <c r="Q3379">
        <v>10.699999809265137</v>
      </c>
      <c r="S3379">
        <v>12.199999809265137</v>
      </c>
      <c r="T3379">
        <v>0</v>
      </c>
      <c r="U3379">
        <v>0</v>
      </c>
      <c r="V3379">
        <v>0</v>
      </c>
      <c r="W3379">
        <v>1</v>
      </c>
      <c r="X3379">
        <v>0</v>
      </c>
      <c r="Y3379">
        <v>0</v>
      </c>
      <c r="Z3379">
        <v>0</v>
      </c>
      <c r="AA3379">
        <v>0</v>
      </c>
      <c r="AB3379">
        <v>1</v>
      </c>
      <c r="AC3379">
        <v>0</v>
      </c>
      <c r="AD3379">
        <v>0</v>
      </c>
      <c r="AE3379" s="63"/>
      <c r="AF3379" s="63"/>
      <c r="AG3379">
        <f t="shared" si="52"/>
        <v>0.27932961489138503</v>
      </c>
    </row>
    <row r="3380" spans="1:33" x14ac:dyDescent="0.25">
      <c r="A3380">
        <v>11145</v>
      </c>
      <c r="B3380" t="s">
        <v>193</v>
      </c>
      <c r="C3380" t="s">
        <v>468</v>
      </c>
      <c r="D3380">
        <v>1926</v>
      </c>
      <c r="E3380">
        <v>18.399999618530273</v>
      </c>
      <c r="F3380">
        <v>18.399999618530273</v>
      </c>
      <c r="G3380" s="7">
        <v>5</v>
      </c>
      <c r="H3380">
        <v>0.30000001192092896</v>
      </c>
      <c r="I3380">
        <v>3.0999999046325684</v>
      </c>
      <c r="J3380">
        <v>12.199999809265137</v>
      </c>
      <c r="K3380">
        <v>0.60000002384185791</v>
      </c>
      <c r="L3380">
        <v>0</v>
      </c>
      <c r="M3380">
        <v>4.6999998092651367</v>
      </c>
      <c r="O3380">
        <v>2.9000000953674316</v>
      </c>
      <c r="P3380">
        <v>10.300000190734863</v>
      </c>
      <c r="Q3380">
        <v>10.300000190734863</v>
      </c>
      <c r="S3380">
        <v>16.5</v>
      </c>
      <c r="T3380">
        <v>0</v>
      </c>
      <c r="U3380">
        <v>0</v>
      </c>
      <c r="V3380">
        <v>0</v>
      </c>
      <c r="W3380">
        <v>1</v>
      </c>
      <c r="X3380">
        <v>0</v>
      </c>
      <c r="Y3380">
        <v>0</v>
      </c>
      <c r="Z3380">
        <v>0</v>
      </c>
      <c r="AA3380">
        <v>0</v>
      </c>
      <c r="AB3380">
        <v>1</v>
      </c>
      <c r="AC3380">
        <v>0</v>
      </c>
      <c r="AD3380">
        <v>0</v>
      </c>
      <c r="AE3380" s="63"/>
      <c r="AF3380" s="63"/>
      <c r="AG3380">
        <f t="shared" si="52"/>
        <v>0.27173913606849204</v>
      </c>
    </row>
    <row r="3381" spans="1:33" x14ac:dyDescent="0.25">
      <c r="A3381">
        <v>11145</v>
      </c>
      <c r="B3381" t="s">
        <v>193</v>
      </c>
      <c r="C3381" t="s">
        <v>469</v>
      </c>
      <c r="D3381">
        <v>1927</v>
      </c>
      <c r="E3381">
        <v>23</v>
      </c>
      <c r="F3381">
        <v>23</v>
      </c>
      <c r="G3381" s="7">
        <v>5</v>
      </c>
      <c r="H3381">
        <v>0.69999998807907104</v>
      </c>
      <c r="I3381">
        <v>3.0999999046325684</v>
      </c>
      <c r="J3381">
        <v>16.5</v>
      </c>
      <c r="K3381">
        <v>1.1000000238418579</v>
      </c>
      <c r="L3381">
        <v>0</v>
      </c>
      <c r="M3381">
        <v>5.5999999046325684</v>
      </c>
      <c r="O3381">
        <v>4.4000000953674316</v>
      </c>
      <c r="P3381">
        <v>7.5</v>
      </c>
      <c r="Q3381">
        <v>7.5</v>
      </c>
      <c r="S3381">
        <v>21.5</v>
      </c>
      <c r="T3381">
        <v>0</v>
      </c>
      <c r="U3381">
        <v>0</v>
      </c>
      <c r="V3381">
        <v>0</v>
      </c>
      <c r="W3381">
        <v>1</v>
      </c>
      <c r="X3381">
        <v>0</v>
      </c>
      <c r="Y3381">
        <v>0</v>
      </c>
      <c r="Z3381">
        <v>0</v>
      </c>
      <c r="AA3381">
        <v>0</v>
      </c>
      <c r="AB3381">
        <v>1</v>
      </c>
      <c r="AC3381">
        <v>0</v>
      </c>
      <c r="AD3381">
        <v>0</v>
      </c>
      <c r="AE3381" s="63"/>
      <c r="AF3381" s="63"/>
      <c r="AG3381">
        <f t="shared" si="52"/>
        <v>0.21739130434782608</v>
      </c>
    </row>
    <row r="3382" spans="1:33" x14ac:dyDescent="0.25">
      <c r="A3382">
        <v>11145</v>
      </c>
      <c r="B3382" t="s">
        <v>193</v>
      </c>
      <c r="C3382" t="s">
        <v>470</v>
      </c>
      <c r="D3382">
        <v>1928</v>
      </c>
      <c r="E3382">
        <v>27.799999237060547</v>
      </c>
      <c r="F3382">
        <v>27.799999237060547</v>
      </c>
      <c r="G3382" s="7">
        <v>5</v>
      </c>
      <c r="H3382">
        <v>1.1000000238418579</v>
      </c>
      <c r="I3382">
        <v>3.0999999046325684</v>
      </c>
      <c r="J3382">
        <v>21.5</v>
      </c>
      <c r="K3382">
        <v>1.1000000238418579</v>
      </c>
      <c r="L3382">
        <v>0</v>
      </c>
      <c r="M3382">
        <v>8.6000003814697266</v>
      </c>
      <c r="O3382">
        <v>8.1999998092651367</v>
      </c>
      <c r="P3382">
        <v>9.8000001907348633</v>
      </c>
      <c r="Q3382">
        <v>9.8000001907348633</v>
      </c>
      <c r="S3382">
        <v>23.600000381469727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0</v>
      </c>
      <c r="AA3382">
        <v>0</v>
      </c>
      <c r="AB3382">
        <v>1</v>
      </c>
      <c r="AC3382">
        <v>0</v>
      </c>
      <c r="AD3382">
        <v>0</v>
      </c>
      <c r="AE3382" s="63"/>
      <c r="AF3382" s="63"/>
      <c r="AG3382">
        <f t="shared" si="52"/>
        <v>0.17985612004386078</v>
      </c>
    </row>
    <row r="3383" spans="1:33" x14ac:dyDescent="0.25">
      <c r="A3383">
        <v>11145</v>
      </c>
      <c r="B3383" t="s">
        <v>193</v>
      </c>
      <c r="C3383" t="s">
        <v>471</v>
      </c>
      <c r="D3383">
        <v>1929</v>
      </c>
      <c r="E3383">
        <v>30.700000762939453</v>
      </c>
      <c r="F3383">
        <v>30.700000762939453</v>
      </c>
      <c r="G3383" s="7">
        <v>5</v>
      </c>
      <c r="H3383">
        <v>1</v>
      </c>
      <c r="I3383">
        <v>3.4000000953674316</v>
      </c>
      <c r="J3383">
        <v>23.600000381469727</v>
      </c>
      <c r="K3383">
        <v>1.2000000476837158</v>
      </c>
      <c r="L3383">
        <v>0</v>
      </c>
      <c r="M3383">
        <v>7.4000000953674316</v>
      </c>
      <c r="O3383">
        <v>9.3000001907348633</v>
      </c>
      <c r="P3383">
        <v>13.399999618530273</v>
      </c>
      <c r="Q3383">
        <v>13.399999618530273</v>
      </c>
      <c r="S3383">
        <v>14.300000190734863</v>
      </c>
      <c r="T3383">
        <v>0</v>
      </c>
      <c r="U3383">
        <v>0</v>
      </c>
      <c r="V3383">
        <v>0</v>
      </c>
      <c r="W3383">
        <v>1</v>
      </c>
      <c r="X3383">
        <v>0</v>
      </c>
      <c r="Y3383">
        <v>0</v>
      </c>
      <c r="Z3383">
        <v>0</v>
      </c>
      <c r="AA3383">
        <v>0</v>
      </c>
      <c r="AB3383">
        <v>1</v>
      </c>
      <c r="AC3383">
        <v>0</v>
      </c>
      <c r="AD3383">
        <v>0</v>
      </c>
      <c r="AE3383" s="63"/>
      <c r="AF3383" s="63"/>
      <c r="AG3383">
        <f t="shared" si="52"/>
        <v>0.16286644546393364</v>
      </c>
    </row>
    <row r="3384" spans="1:33" x14ac:dyDescent="0.25">
      <c r="A3384">
        <v>11145</v>
      </c>
      <c r="B3384" t="s">
        <v>193</v>
      </c>
      <c r="C3384" t="s">
        <v>472</v>
      </c>
      <c r="D3384">
        <v>1930</v>
      </c>
      <c r="E3384">
        <v>30</v>
      </c>
      <c r="F3384">
        <v>30</v>
      </c>
      <c r="G3384" s="7">
        <v>10</v>
      </c>
      <c r="H3384">
        <v>1.5</v>
      </c>
      <c r="I3384">
        <v>10</v>
      </c>
      <c r="J3384">
        <v>18.299999237060547</v>
      </c>
      <c r="K3384">
        <v>4.4000000953674316</v>
      </c>
      <c r="L3384">
        <v>7.8000001907348633</v>
      </c>
      <c r="M3384">
        <v>2.4000000953674316</v>
      </c>
      <c r="N3384">
        <v>4</v>
      </c>
      <c r="O3384">
        <v>3.2999999523162842</v>
      </c>
      <c r="P3384">
        <v>10.5</v>
      </c>
      <c r="Q3384">
        <v>18.299999237060547</v>
      </c>
      <c r="S3384">
        <v>15</v>
      </c>
      <c r="T3384">
        <v>0</v>
      </c>
      <c r="U3384">
        <v>0</v>
      </c>
      <c r="V3384">
        <v>0</v>
      </c>
      <c r="W3384">
        <v>1</v>
      </c>
      <c r="X3384">
        <v>0</v>
      </c>
      <c r="Y3384">
        <v>0</v>
      </c>
      <c r="Z3384">
        <v>0</v>
      </c>
      <c r="AA3384">
        <v>0</v>
      </c>
      <c r="AB3384">
        <v>1</v>
      </c>
      <c r="AC3384">
        <v>0</v>
      </c>
      <c r="AD3384">
        <v>0</v>
      </c>
      <c r="AE3384" s="63"/>
      <c r="AF3384" s="63"/>
      <c r="AG3384">
        <f t="shared" si="52"/>
        <v>0.33333333333333331</v>
      </c>
    </row>
    <row r="3385" spans="1:33" x14ac:dyDescent="0.25">
      <c r="A3385">
        <v>11145</v>
      </c>
      <c r="B3385" t="s">
        <v>193</v>
      </c>
      <c r="C3385" t="s">
        <v>473</v>
      </c>
      <c r="D3385">
        <v>1931</v>
      </c>
      <c r="E3385">
        <v>30</v>
      </c>
      <c r="F3385">
        <v>30</v>
      </c>
      <c r="G3385" s="7">
        <v>10</v>
      </c>
      <c r="H3385">
        <v>1.7000000476837158</v>
      </c>
      <c r="I3385">
        <v>10</v>
      </c>
      <c r="J3385">
        <v>17.899999618530273</v>
      </c>
      <c r="K3385">
        <v>4</v>
      </c>
      <c r="L3385">
        <v>7.0999999046325684</v>
      </c>
      <c r="M3385">
        <v>2.2999999523162842</v>
      </c>
      <c r="N3385">
        <v>2.9000000953674316</v>
      </c>
      <c r="O3385">
        <v>4.4000000953674316</v>
      </c>
      <c r="P3385">
        <v>11.300000190734863</v>
      </c>
      <c r="Q3385">
        <v>18.399999618530273</v>
      </c>
      <c r="S3385">
        <v>15</v>
      </c>
      <c r="T3385">
        <v>0</v>
      </c>
      <c r="U3385">
        <v>0</v>
      </c>
      <c r="V3385">
        <v>0</v>
      </c>
      <c r="W3385">
        <v>1</v>
      </c>
      <c r="X3385">
        <v>0</v>
      </c>
      <c r="Y3385">
        <v>0</v>
      </c>
      <c r="Z3385">
        <v>0</v>
      </c>
      <c r="AA3385">
        <v>0</v>
      </c>
      <c r="AB3385">
        <v>1</v>
      </c>
      <c r="AC3385">
        <v>0</v>
      </c>
      <c r="AD3385">
        <v>0</v>
      </c>
      <c r="AE3385" s="63"/>
      <c r="AF3385" s="63"/>
      <c r="AG3385">
        <f t="shared" si="52"/>
        <v>0.33333333333333331</v>
      </c>
    </row>
    <row r="3386" spans="1:33" x14ac:dyDescent="0.25">
      <c r="A3386">
        <v>11145</v>
      </c>
      <c r="B3386" t="s">
        <v>193</v>
      </c>
      <c r="C3386" t="s">
        <v>474</v>
      </c>
      <c r="D3386">
        <v>1932</v>
      </c>
      <c r="E3386">
        <v>30</v>
      </c>
      <c r="F3386">
        <v>30</v>
      </c>
      <c r="G3386" s="7">
        <v>10</v>
      </c>
      <c r="H3386">
        <v>1.7000000476837158</v>
      </c>
      <c r="I3386">
        <v>10</v>
      </c>
      <c r="J3386">
        <v>17.899999618530273</v>
      </c>
      <c r="K3386">
        <v>4</v>
      </c>
      <c r="L3386">
        <v>7.0999999046325684</v>
      </c>
      <c r="M3386">
        <v>2.2999999523162842</v>
      </c>
      <c r="N3386">
        <v>2.9000000953674316</v>
      </c>
      <c r="O3386">
        <v>4.4000000953674316</v>
      </c>
      <c r="P3386">
        <v>11.300000190734863</v>
      </c>
      <c r="Q3386">
        <v>18.399999618530273</v>
      </c>
      <c r="T3386">
        <v>0</v>
      </c>
      <c r="U3386">
        <v>0</v>
      </c>
      <c r="V3386">
        <v>0</v>
      </c>
      <c r="W3386">
        <v>1</v>
      </c>
      <c r="X3386">
        <v>0</v>
      </c>
      <c r="Y3386">
        <v>0</v>
      </c>
      <c r="Z3386">
        <v>0</v>
      </c>
      <c r="AA3386">
        <v>0</v>
      </c>
      <c r="AB3386">
        <v>1</v>
      </c>
      <c r="AC3386">
        <v>0</v>
      </c>
      <c r="AD3386">
        <v>0</v>
      </c>
      <c r="AE3386" s="63"/>
      <c r="AF3386" s="63"/>
      <c r="AG3386">
        <f t="shared" si="52"/>
        <v>0.33333333333333331</v>
      </c>
    </row>
    <row r="3387" spans="1:33" s="4" customFormat="1" x14ac:dyDescent="0.25">
      <c r="A3387" s="4">
        <v>11145</v>
      </c>
      <c r="B3387" s="4" t="s">
        <v>193</v>
      </c>
      <c r="C3387" s="4" t="s">
        <v>542</v>
      </c>
      <c r="D3387" s="4">
        <v>1933</v>
      </c>
      <c r="G3387" s="7"/>
      <c r="Q3387" s="4">
        <v>0</v>
      </c>
      <c r="T3387" s="4">
        <v>1</v>
      </c>
      <c r="U3387" s="4">
        <v>1</v>
      </c>
      <c r="V3387" s="4">
        <v>1</v>
      </c>
      <c r="W3387" s="4">
        <v>0</v>
      </c>
      <c r="X3387" s="4">
        <v>0</v>
      </c>
      <c r="Y3387" s="4">
        <v>0</v>
      </c>
      <c r="Z3387" s="4">
        <v>0</v>
      </c>
      <c r="AA3387" s="4">
        <v>0</v>
      </c>
      <c r="AB3387" s="4">
        <v>1</v>
      </c>
      <c r="AC3387" s="4">
        <v>0</v>
      </c>
      <c r="AD3387" s="4">
        <v>0</v>
      </c>
      <c r="AE3387" s="63"/>
      <c r="AF3387" s="63"/>
      <c r="AG3387" t="e">
        <f t="shared" si="52"/>
        <v>#DIV/0!</v>
      </c>
    </row>
    <row r="3388" spans="1:33" x14ac:dyDescent="0.25">
      <c r="A3388">
        <v>11146</v>
      </c>
      <c r="B3388" t="s">
        <v>194</v>
      </c>
      <c r="C3388" t="s">
        <v>454</v>
      </c>
      <c r="D3388">
        <v>1912</v>
      </c>
      <c r="E3388">
        <v>8.1000003814697266</v>
      </c>
      <c r="F3388">
        <v>8.0749998092651367</v>
      </c>
      <c r="G3388" s="7">
        <v>3</v>
      </c>
      <c r="H3388">
        <v>0.28999999165534973</v>
      </c>
      <c r="I3388">
        <v>3</v>
      </c>
      <c r="J3388">
        <v>4.6599998474121094</v>
      </c>
      <c r="K3388">
        <v>0.72000002861022949</v>
      </c>
      <c r="L3388">
        <v>2.75</v>
      </c>
      <c r="M3388">
        <v>0.23999999463558197</v>
      </c>
      <c r="O3388">
        <v>0.33000001311302185</v>
      </c>
      <c r="P3388">
        <v>3.7300000190734863</v>
      </c>
      <c r="Q3388">
        <v>6.4800000190734863</v>
      </c>
      <c r="S3388">
        <v>0.27000001072883606</v>
      </c>
      <c r="T3388">
        <v>0</v>
      </c>
      <c r="U3388">
        <v>0</v>
      </c>
      <c r="V3388">
        <v>0</v>
      </c>
      <c r="W3388">
        <v>1</v>
      </c>
      <c r="X3388">
        <v>0</v>
      </c>
      <c r="Y3388">
        <v>0</v>
      </c>
      <c r="Z3388">
        <v>0</v>
      </c>
      <c r="AA3388">
        <v>0</v>
      </c>
      <c r="AB3388">
        <v>1</v>
      </c>
      <c r="AC3388">
        <v>0</v>
      </c>
      <c r="AD3388">
        <v>0</v>
      </c>
      <c r="AE3388" s="63">
        <f>AVERAGE(G3388:G3412)</f>
        <v>17.7</v>
      </c>
      <c r="AF3388" s="63">
        <f>_xlfn.VAR.S(G3388:G3412)</f>
        <v>100.75</v>
      </c>
      <c r="AG3388">
        <f t="shared" si="52"/>
        <v>0.37037035292776826</v>
      </c>
    </row>
    <row r="3389" spans="1:33" x14ac:dyDescent="0.25">
      <c r="A3389">
        <v>11146</v>
      </c>
      <c r="B3389" t="s">
        <v>194</v>
      </c>
      <c r="C3389" t="s">
        <v>455</v>
      </c>
      <c r="D3389">
        <v>1913</v>
      </c>
      <c r="E3389">
        <v>8.5550003051757813</v>
      </c>
      <c r="F3389">
        <v>8.5550003051757813</v>
      </c>
      <c r="G3389" s="7">
        <v>3</v>
      </c>
      <c r="H3389">
        <v>0.375</v>
      </c>
      <c r="I3389">
        <v>3</v>
      </c>
      <c r="J3389">
        <v>5.1599998474121094</v>
      </c>
      <c r="K3389">
        <v>0.81499999761581421</v>
      </c>
      <c r="L3389">
        <v>3.690000057220459</v>
      </c>
      <c r="M3389">
        <v>7.9999998211860657E-2</v>
      </c>
      <c r="O3389">
        <v>0.27000001072883606</v>
      </c>
      <c r="P3389">
        <v>3.1800000667572021</v>
      </c>
      <c r="Q3389">
        <v>6.869999885559082</v>
      </c>
      <c r="S3389">
        <v>0.20000000298023224</v>
      </c>
      <c r="T3389">
        <v>0</v>
      </c>
      <c r="U3389">
        <v>0</v>
      </c>
      <c r="V3389">
        <v>0</v>
      </c>
      <c r="W3389">
        <v>1</v>
      </c>
      <c r="X3389">
        <v>0</v>
      </c>
      <c r="Y3389">
        <v>0</v>
      </c>
      <c r="Z3389">
        <v>0</v>
      </c>
      <c r="AA3389">
        <v>0</v>
      </c>
      <c r="AB3389">
        <v>1</v>
      </c>
      <c r="AC3389">
        <v>0</v>
      </c>
      <c r="AD3389">
        <v>0</v>
      </c>
      <c r="AE3389" s="63"/>
      <c r="AF3389" s="63"/>
      <c r="AG3389">
        <f t="shared" si="52"/>
        <v>0.35067210905708535</v>
      </c>
    </row>
    <row r="3390" spans="1:33" x14ac:dyDescent="0.25">
      <c r="A3390">
        <v>11146</v>
      </c>
      <c r="B3390" t="s">
        <v>194</v>
      </c>
      <c r="C3390" t="s">
        <v>456</v>
      </c>
      <c r="D3390">
        <v>1914</v>
      </c>
      <c r="E3390">
        <v>8.4499998092651367</v>
      </c>
      <c r="F3390">
        <v>8.4600000381469727</v>
      </c>
      <c r="G3390" s="7">
        <v>3</v>
      </c>
      <c r="H3390">
        <v>0.38999998569488525</v>
      </c>
      <c r="I3390">
        <v>3</v>
      </c>
      <c r="J3390">
        <v>5.0500001907348633</v>
      </c>
      <c r="K3390">
        <v>0.99000000953674316</v>
      </c>
      <c r="L3390">
        <v>3.130000114440918</v>
      </c>
      <c r="M3390">
        <v>0.28499999642372131</v>
      </c>
      <c r="O3390">
        <v>0.20000000298023224</v>
      </c>
      <c r="P3390">
        <v>2.8350000381469727</v>
      </c>
      <c r="Q3390">
        <v>5.9650001525878906</v>
      </c>
      <c r="S3390">
        <v>0.52999997138977051</v>
      </c>
      <c r="T3390">
        <v>0</v>
      </c>
      <c r="U3390">
        <v>0</v>
      </c>
      <c r="V3390">
        <v>0</v>
      </c>
      <c r="W3390">
        <v>1</v>
      </c>
      <c r="X3390">
        <v>0</v>
      </c>
      <c r="Y3390">
        <v>0</v>
      </c>
      <c r="Z3390">
        <v>0</v>
      </c>
      <c r="AA3390">
        <v>0</v>
      </c>
      <c r="AB3390">
        <v>1</v>
      </c>
      <c r="AC3390">
        <v>0</v>
      </c>
      <c r="AD3390">
        <v>0</v>
      </c>
      <c r="AE3390" s="63"/>
      <c r="AF3390" s="63"/>
      <c r="AG3390">
        <f t="shared" si="52"/>
        <v>0.35502959381260601</v>
      </c>
    </row>
    <row r="3391" spans="1:33" x14ac:dyDescent="0.25">
      <c r="A3391">
        <v>11146</v>
      </c>
      <c r="B3391" t="s">
        <v>194</v>
      </c>
      <c r="C3391" t="s">
        <v>457</v>
      </c>
      <c r="D3391">
        <v>1915</v>
      </c>
      <c r="E3391">
        <v>13.045000076293945</v>
      </c>
      <c r="F3391">
        <v>13.050000190734863</v>
      </c>
      <c r="G3391" s="7">
        <v>3</v>
      </c>
      <c r="H3391">
        <v>0.4699999988079071</v>
      </c>
      <c r="I3391">
        <v>3</v>
      </c>
      <c r="J3391">
        <v>9.5799999237060547</v>
      </c>
      <c r="K3391">
        <v>2.9500000476837158</v>
      </c>
      <c r="L3391">
        <v>4.875</v>
      </c>
      <c r="M3391">
        <v>0.15000000596046448</v>
      </c>
      <c r="O3391">
        <v>0.52999997138977051</v>
      </c>
      <c r="P3391">
        <v>4.130000114440918</v>
      </c>
      <c r="Q3391">
        <v>9.005000114440918</v>
      </c>
      <c r="S3391">
        <v>12.810000419616699</v>
      </c>
      <c r="T3391">
        <v>0</v>
      </c>
      <c r="U3391">
        <v>0</v>
      </c>
      <c r="V3391">
        <v>0</v>
      </c>
      <c r="W3391">
        <v>1</v>
      </c>
      <c r="X3391">
        <v>0</v>
      </c>
      <c r="Y3391">
        <v>0</v>
      </c>
      <c r="Z3391">
        <v>0</v>
      </c>
      <c r="AA3391">
        <v>0</v>
      </c>
      <c r="AB3391">
        <v>1</v>
      </c>
      <c r="AC3391">
        <v>0</v>
      </c>
      <c r="AD3391">
        <v>0</v>
      </c>
      <c r="AE3391" s="63"/>
      <c r="AF3391" s="63"/>
      <c r="AG3391">
        <f t="shared" si="52"/>
        <v>0.22997316845185434</v>
      </c>
    </row>
    <row r="3392" spans="1:33" x14ac:dyDescent="0.25">
      <c r="A3392">
        <v>11146</v>
      </c>
      <c r="B3392" t="s">
        <v>194</v>
      </c>
      <c r="C3392" t="s">
        <v>458</v>
      </c>
      <c r="D3392">
        <v>1916</v>
      </c>
      <c r="E3392">
        <v>18.610000610351563</v>
      </c>
      <c r="F3392">
        <v>18.610000610351563</v>
      </c>
      <c r="G3392" s="7">
        <v>3</v>
      </c>
      <c r="H3392">
        <v>0.93999999761581421</v>
      </c>
      <c r="I3392">
        <v>3</v>
      </c>
      <c r="J3392">
        <v>14.670000076293945</v>
      </c>
      <c r="K3392">
        <v>1.5</v>
      </c>
      <c r="L3392">
        <v>7.4200000762939453</v>
      </c>
      <c r="M3392">
        <v>0.2800000011920929</v>
      </c>
      <c r="N3392">
        <v>1.8600000143051147</v>
      </c>
      <c r="O3392">
        <v>0.79000002145767212</v>
      </c>
      <c r="P3392">
        <v>7.7800002098083496</v>
      </c>
      <c r="Q3392">
        <v>15.200000762939453</v>
      </c>
      <c r="S3392">
        <v>19.229999542236328</v>
      </c>
      <c r="T3392">
        <v>0</v>
      </c>
      <c r="U3392">
        <v>0</v>
      </c>
      <c r="V3392">
        <v>0</v>
      </c>
      <c r="W3392">
        <v>1</v>
      </c>
      <c r="X3392">
        <v>0</v>
      </c>
      <c r="Y3392">
        <v>0</v>
      </c>
      <c r="Z3392">
        <v>0</v>
      </c>
      <c r="AA3392">
        <v>0</v>
      </c>
      <c r="AB3392">
        <v>1</v>
      </c>
      <c r="AC3392">
        <v>0</v>
      </c>
      <c r="AD3392">
        <v>0</v>
      </c>
      <c r="AE3392" s="63"/>
      <c r="AF3392" s="63"/>
      <c r="AG3392">
        <f t="shared" si="52"/>
        <v>0.16120364866249873</v>
      </c>
    </row>
    <row r="3393" spans="1:33" x14ac:dyDescent="0.25">
      <c r="A3393">
        <v>11146</v>
      </c>
      <c r="B3393" t="s">
        <v>194</v>
      </c>
      <c r="C3393" t="s">
        <v>459</v>
      </c>
      <c r="D3393">
        <v>1917</v>
      </c>
      <c r="E3393">
        <v>31.700000762939453</v>
      </c>
      <c r="F3393">
        <v>31.700000762939453</v>
      </c>
      <c r="G3393" s="7">
        <v>6</v>
      </c>
      <c r="H3393">
        <v>1.4199999570846558</v>
      </c>
      <c r="I3393">
        <v>6</v>
      </c>
      <c r="J3393">
        <v>23.760000228881836</v>
      </c>
      <c r="K3393">
        <v>1.8799999952316284</v>
      </c>
      <c r="L3393">
        <v>9.8900003433227539</v>
      </c>
      <c r="M3393">
        <v>0.37999999523162842</v>
      </c>
      <c r="N3393">
        <v>4.5300002098083496</v>
      </c>
      <c r="O3393">
        <v>1.440000057220459</v>
      </c>
      <c r="P3393">
        <v>16.930000305175781</v>
      </c>
      <c r="Q3393">
        <v>26.819999694824219</v>
      </c>
      <c r="S3393">
        <v>27.190000534057617</v>
      </c>
      <c r="T3393">
        <v>0</v>
      </c>
      <c r="U3393">
        <v>0</v>
      </c>
      <c r="V3393">
        <v>0</v>
      </c>
      <c r="W3393">
        <v>1</v>
      </c>
      <c r="X3393">
        <v>0</v>
      </c>
      <c r="Y3393">
        <v>0</v>
      </c>
      <c r="Z3393">
        <v>0</v>
      </c>
      <c r="AA3393">
        <v>0</v>
      </c>
      <c r="AB3393">
        <v>1</v>
      </c>
      <c r="AC3393">
        <v>0</v>
      </c>
      <c r="AD3393">
        <v>0</v>
      </c>
      <c r="AE3393" s="63"/>
      <c r="AF3393" s="63"/>
      <c r="AG3393">
        <f t="shared" si="52"/>
        <v>0.18927444339416591</v>
      </c>
    </row>
    <row r="3394" spans="1:33" x14ac:dyDescent="0.25">
      <c r="A3394">
        <v>11146</v>
      </c>
      <c r="B3394" t="s">
        <v>194</v>
      </c>
      <c r="C3394" t="s">
        <v>460</v>
      </c>
      <c r="D3394">
        <v>1918</v>
      </c>
      <c r="E3394">
        <v>46.389999389648438</v>
      </c>
      <c r="F3394">
        <v>46.389999389648438</v>
      </c>
      <c r="G3394" s="7">
        <v>12</v>
      </c>
      <c r="H3394">
        <v>2.7699999809265137</v>
      </c>
      <c r="I3394">
        <v>12</v>
      </c>
      <c r="J3394">
        <v>31.530000686645508</v>
      </c>
      <c r="K3394">
        <v>1.2100000381469727</v>
      </c>
      <c r="L3394">
        <v>15.390000343322754</v>
      </c>
      <c r="M3394">
        <v>0.34000000357627869</v>
      </c>
      <c r="N3394">
        <v>4.3400001525878906</v>
      </c>
      <c r="O3394">
        <v>1.7200000286102295</v>
      </c>
      <c r="P3394">
        <v>26.930000305175781</v>
      </c>
      <c r="Q3394">
        <v>42.319999694824219</v>
      </c>
      <c r="S3394">
        <v>51.110000610351563</v>
      </c>
      <c r="T3394">
        <v>0</v>
      </c>
      <c r="U3394">
        <v>0</v>
      </c>
      <c r="V3394">
        <v>0</v>
      </c>
      <c r="W3394">
        <v>1</v>
      </c>
      <c r="X3394">
        <v>0</v>
      </c>
      <c r="Y3394">
        <v>0</v>
      </c>
      <c r="Z3394">
        <v>0</v>
      </c>
      <c r="AA3394">
        <v>0</v>
      </c>
      <c r="AB3394">
        <v>1</v>
      </c>
      <c r="AC3394">
        <v>0</v>
      </c>
      <c r="AD3394">
        <v>0</v>
      </c>
      <c r="AE3394" s="63"/>
      <c r="AF3394" s="63"/>
      <c r="AG3394">
        <f t="shared" si="52"/>
        <v>0.25867644229108799</v>
      </c>
    </row>
    <row r="3395" spans="1:33" x14ac:dyDescent="0.25">
      <c r="A3395">
        <v>11146</v>
      </c>
      <c r="B3395" t="s">
        <v>194</v>
      </c>
      <c r="C3395" t="s">
        <v>461</v>
      </c>
      <c r="D3395">
        <v>1919</v>
      </c>
      <c r="E3395">
        <v>71.870002746582031</v>
      </c>
      <c r="F3395">
        <v>71.870002746582031</v>
      </c>
      <c r="G3395" s="7">
        <v>12</v>
      </c>
      <c r="H3395">
        <v>3.8199999332427979</v>
      </c>
      <c r="I3395">
        <v>12</v>
      </c>
      <c r="J3395">
        <v>56</v>
      </c>
      <c r="K3395">
        <v>4.5</v>
      </c>
      <c r="L3395">
        <v>25.319999694824219</v>
      </c>
      <c r="M3395">
        <v>0.95999997854232788</v>
      </c>
      <c r="N3395">
        <v>4.8899998664855957</v>
      </c>
      <c r="O3395">
        <v>3.2999999523162842</v>
      </c>
      <c r="P3395">
        <v>34.569999694824219</v>
      </c>
      <c r="Q3395">
        <v>59.889999389648438</v>
      </c>
      <c r="S3395">
        <v>46.700000762939453</v>
      </c>
      <c r="T3395">
        <v>0</v>
      </c>
      <c r="U3395">
        <v>0</v>
      </c>
      <c r="V3395">
        <v>0</v>
      </c>
      <c r="W3395">
        <v>1</v>
      </c>
      <c r="X3395">
        <v>0</v>
      </c>
      <c r="Y3395">
        <v>0</v>
      </c>
      <c r="Z3395">
        <v>0</v>
      </c>
      <c r="AA3395">
        <v>0</v>
      </c>
      <c r="AB3395">
        <v>1</v>
      </c>
      <c r="AC3395">
        <v>0</v>
      </c>
      <c r="AD3395">
        <v>0</v>
      </c>
      <c r="AE3395" s="63"/>
      <c r="AF3395" s="63"/>
      <c r="AG3395">
        <f t="shared" ref="AG3395:AG3458" si="53">G3395/E3395</f>
        <v>0.16696813053302259</v>
      </c>
    </row>
    <row r="3396" spans="1:33" x14ac:dyDescent="0.25">
      <c r="A3396">
        <v>11146</v>
      </c>
      <c r="B3396" t="s">
        <v>194</v>
      </c>
      <c r="C3396" t="s">
        <v>462</v>
      </c>
      <c r="D3396">
        <v>1920</v>
      </c>
      <c r="E3396">
        <v>83.900001525878906</v>
      </c>
      <c r="F3396">
        <v>83.900001525878906</v>
      </c>
      <c r="G3396" s="7">
        <v>25</v>
      </c>
      <c r="H3396">
        <v>6.5</v>
      </c>
      <c r="I3396">
        <v>25</v>
      </c>
      <c r="J3396">
        <v>52.400001525878906</v>
      </c>
      <c r="K3396">
        <v>3.7000000476837158</v>
      </c>
      <c r="L3396">
        <v>30.579999923706055</v>
      </c>
      <c r="M3396">
        <v>2.0999999046325684</v>
      </c>
      <c r="N3396">
        <v>5.6999998092651367</v>
      </c>
      <c r="O3396">
        <v>3.7999999523162842</v>
      </c>
      <c r="P3396">
        <v>39.599998474121094</v>
      </c>
      <c r="Q3396">
        <v>70.180000305175781</v>
      </c>
      <c r="S3396">
        <v>45.799999237060547</v>
      </c>
      <c r="T3396">
        <v>0</v>
      </c>
      <c r="U3396">
        <v>0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 s="63"/>
      <c r="AF3396" s="63"/>
      <c r="AG3396">
        <f t="shared" si="53"/>
        <v>0.29797377288829685</v>
      </c>
    </row>
    <row r="3397" spans="1:33" x14ac:dyDescent="0.25">
      <c r="A3397">
        <v>11146</v>
      </c>
      <c r="B3397" t="s">
        <v>194</v>
      </c>
      <c r="C3397" t="s">
        <v>463</v>
      </c>
      <c r="D3397">
        <v>1921</v>
      </c>
      <c r="E3397">
        <v>83.099998474121094</v>
      </c>
      <c r="F3397">
        <v>83.099998474121094</v>
      </c>
      <c r="G3397" s="7">
        <v>25</v>
      </c>
      <c r="H3397">
        <v>6.5</v>
      </c>
      <c r="I3397">
        <v>25</v>
      </c>
      <c r="J3397">
        <v>51.599998474121094</v>
      </c>
      <c r="K3397">
        <v>4.6999998092651367</v>
      </c>
      <c r="L3397">
        <v>33.5</v>
      </c>
      <c r="M3397">
        <v>1.5</v>
      </c>
      <c r="N3397">
        <v>5.8000001907348633</v>
      </c>
      <c r="O3397">
        <v>4.1999998092651367</v>
      </c>
      <c r="P3397">
        <v>35.400001525878906</v>
      </c>
      <c r="Q3397">
        <v>68.900001525878906</v>
      </c>
      <c r="S3397">
        <v>46.5</v>
      </c>
      <c r="T3397">
        <v>0</v>
      </c>
      <c r="U3397">
        <v>0</v>
      </c>
      <c r="V3397">
        <v>0</v>
      </c>
      <c r="W3397">
        <v>1</v>
      </c>
      <c r="X3397">
        <v>0</v>
      </c>
      <c r="Y3397">
        <v>0</v>
      </c>
      <c r="Z3397">
        <v>0</v>
      </c>
      <c r="AA3397">
        <v>0</v>
      </c>
      <c r="AB3397">
        <v>1</v>
      </c>
      <c r="AC3397">
        <v>0</v>
      </c>
      <c r="AD3397">
        <v>0</v>
      </c>
      <c r="AE3397" s="63"/>
      <c r="AF3397" s="63"/>
      <c r="AG3397">
        <f t="shared" si="53"/>
        <v>0.30084236412814702</v>
      </c>
    </row>
    <row r="3398" spans="1:33" x14ac:dyDescent="0.25">
      <c r="A3398">
        <v>11146</v>
      </c>
      <c r="B3398" t="s">
        <v>194</v>
      </c>
      <c r="C3398" t="s">
        <v>464</v>
      </c>
      <c r="D3398">
        <v>1922</v>
      </c>
      <c r="E3398">
        <v>81.699996948242188</v>
      </c>
      <c r="F3398">
        <v>81.699996948242188</v>
      </c>
      <c r="G3398" s="7">
        <v>25</v>
      </c>
      <c r="H3398">
        <v>6.5999999046325684</v>
      </c>
      <c r="I3398">
        <v>25</v>
      </c>
      <c r="J3398">
        <v>50.099998474121094</v>
      </c>
      <c r="K3398">
        <v>4.9000000953674316</v>
      </c>
      <c r="L3398">
        <v>35.099998474121094</v>
      </c>
      <c r="M3398">
        <v>1.2999999523162842</v>
      </c>
      <c r="N3398">
        <v>3.5999999046325684</v>
      </c>
      <c r="O3398">
        <v>3.2999999523162842</v>
      </c>
      <c r="P3398">
        <v>32.599998474121094</v>
      </c>
      <c r="Q3398">
        <v>67.699996948242188</v>
      </c>
      <c r="S3398">
        <v>55.900001525878906</v>
      </c>
      <c r="T3398">
        <v>0</v>
      </c>
      <c r="U3398">
        <v>0</v>
      </c>
      <c r="V3398">
        <v>0</v>
      </c>
      <c r="W3398">
        <v>1</v>
      </c>
      <c r="X3398">
        <v>0</v>
      </c>
      <c r="Y3398">
        <v>0</v>
      </c>
      <c r="Z3398">
        <v>0</v>
      </c>
      <c r="AA3398">
        <v>0</v>
      </c>
      <c r="AB3398">
        <v>1</v>
      </c>
      <c r="AC3398">
        <v>0</v>
      </c>
      <c r="AD3398">
        <v>0</v>
      </c>
      <c r="AE3398" s="63"/>
      <c r="AF3398" s="63"/>
      <c r="AG3398">
        <f t="shared" si="53"/>
        <v>0.30599756344957718</v>
      </c>
    </row>
    <row r="3399" spans="1:33" x14ac:dyDescent="0.25">
      <c r="A3399">
        <v>11146</v>
      </c>
      <c r="B3399" t="s">
        <v>194</v>
      </c>
      <c r="C3399" t="s">
        <v>465</v>
      </c>
      <c r="D3399">
        <v>1923</v>
      </c>
      <c r="E3399">
        <v>90.300003051757813</v>
      </c>
      <c r="F3399">
        <v>90.300003051757813</v>
      </c>
      <c r="G3399" s="7">
        <v>25</v>
      </c>
      <c r="H3399">
        <v>6.5999999046325684</v>
      </c>
      <c r="I3399">
        <v>25</v>
      </c>
      <c r="J3399">
        <v>58.700000762939453</v>
      </c>
      <c r="K3399">
        <v>5.9000000953674316</v>
      </c>
      <c r="L3399">
        <v>41.099998474121094</v>
      </c>
      <c r="M3399">
        <v>1</v>
      </c>
      <c r="N3399">
        <v>2.7999999523162842</v>
      </c>
      <c r="O3399">
        <v>5.8000001907348633</v>
      </c>
      <c r="P3399">
        <v>31.5</v>
      </c>
      <c r="Q3399">
        <v>72.599998474121094</v>
      </c>
      <c r="S3399">
        <v>60.200000762939453</v>
      </c>
      <c r="T3399">
        <v>0</v>
      </c>
      <c r="U3399">
        <v>0</v>
      </c>
      <c r="V3399">
        <v>0</v>
      </c>
      <c r="W3399">
        <v>1</v>
      </c>
      <c r="X3399">
        <v>0</v>
      </c>
      <c r="Y3399">
        <v>0</v>
      </c>
      <c r="Z3399">
        <v>0</v>
      </c>
      <c r="AA3399">
        <v>0</v>
      </c>
      <c r="AB3399">
        <v>1</v>
      </c>
      <c r="AC3399">
        <v>0</v>
      </c>
      <c r="AD3399">
        <v>0</v>
      </c>
      <c r="AE3399" s="63"/>
      <c r="AF3399" s="63"/>
      <c r="AG3399">
        <f t="shared" si="53"/>
        <v>0.27685491866119422</v>
      </c>
    </row>
    <row r="3400" spans="1:33" x14ac:dyDescent="0.25">
      <c r="A3400">
        <v>11146</v>
      </c>
      <c r="B3400" t="s">
        <v>194</v>
      </c>
      <c r="C3400" t="s">
        <v>466</v>
      </c>
      <c r="D3400">
        <v>1924</v>
      </c>
      <c r="E3400">
        <v>95.800003051757813</v>
      </c>
      <c r="F3400">
        <v>95.800003051757813</v>
      </c>
      <c r="G3400" s="7">
        <v>25</v>
      </c>
      <c r="H3400">
        <v>6.9000000953674316</v>
      </c>
      <c r="I3400">
        <v>25</v>
      </c>
      <c r="J3400">
        <v>63.900001525878906</v>
      </c>
      <c r="K3400">
        <v>4.5</v>
      </c>
      <c r="L3400">
        <v>43.900001525878906</v>
      </c>
      <c r="M3400">
        <v>1.3999999761581421</v>
      </c>
      <c r="N3400">
        <v>3.7000000476837158</v>
      </c>
      <c r="O3400">
        <v>5.1999998092651367</v>
      </c>
      <c r="P3400">
        <v>35.400001525878906</v>
      </c>
      <c r="Q3400">
        <v>79.300003051757813</v>
      </c>
      <c r="S3400">
        <v>93.300003051757813</v>
      </c>
      <c r="T3400">
        <v>0</v>
      </c>
      <c r="U3400">
        <v>0</v>
      </c>
      <c r="V3400">
        <v>0</v>
      </c>
      <c r="W3400">
        <v>1</v>
      </c>
      <c r="X3400">
        <v>0</v>
      </c>
      <c r="Y3400">
        <v>0</v>
      </c>
      <c r="Z3400">
        <v>0</v>
      </c>
      <c r="AA3400">
        <v>0</v>
      </c>
      <c r="AB3400">
        <v>1</v>
      </c>
      <c r="AC3400">
        <v>0</v>
      </c>
      <c r="AD3400">
        <v>0</v>
      </c>
      <c r="AE3400" s="63"/>
      <c r="AF3400" s="63"/>
      <c r="AG3400">
        <f t="shared" si="53"/>
        <v>0.26096032571620342</v>
      </c>
    </row>
    <row r="3401" spans="1:33" x14ac:dyDescent="0.25">
      <c r="A3401">
        <v>11146</v>
      </c>
      <c r="B3401" t="s">
        <v>194</v>
      </c>
      <c r="C3401" t="s">
        <v>467</v>
      </c>
      <c r="D3401">
        <v>1925</v>
      </c>
      <c r="E3401">
        <v>166.60000610351563</v>
      </c>
      <c r="F3401">
        <v>166.60000610351563</v>
      </c>
      <c r="G3401" s="7">
        <v>25</v>
      </c>
      <c r="H3401">
        <v>7.3000001907348633</v>
      </c>
      <c r="I3401">
        <v>25</v>
      </c>
      <c r="J3401">
        <v>134.30000305175781</v>
      </c>
      <c r="K3401">
        <v>7.9000000953674316</v>
      </c>
      <c r="L3401">
        <v>64.800003051757813</v>
      </c>
      <c r="M3401">
        <v>1.3999999761581421</v>
      </c>
      <c r="N3401">
        <v>6.5</v>
      </c>
      <c r="O3401">
        <v>7.1999998092651367</v>
      </c>
      <c r="P3401">
        <v>77.400001525878906</v>
      </c>
      <c r="Q3401">
        <v>142.20001220703125</v>
      </c>
      <c r="S3401">
        <v>110.5</v>
      </c>
      <c r="T3401">
        <v>0</v>
      </c>
      <c r="U3401">
        <v>0</v>
      </c>
      <c r="V3401">
        <v>0</v>
      </c>
      <c r="W3401">
        <v>1</v>
      </c>
      <c r="X3401">
        <v>0</v>
      </c>
      <c r="Y3401">
        <v>0</v>
      </c>
      <c r="Z3401">
        <v>0</v>
      </c>
      <c r="AA3401">
        <v>0</v>
      </c>
      <c r="AB3401">
        <v>1</v>
      </c>
      <c r="AC3401">
        <v>0</v>
      </c>
      <c r="AD3401">
        <v>0</v>
      </c>
      <c r="AE3401" s="63"/>
      <c r="AF3401" s="63"/>
      <c r="AG3401">
        <f t="shared" si="53"/>
        <v>0.15006001851204281</v>
      </c>
    </row>
    <row r="3402" spans="1:33" x14ac:dyDescent="0.25">
      <c r="A3402">
        <v>11146</v>
      </c>
      <c r="B3402" t="s">
        <v>194</v>
      </c>
      <c r="C3402" t="s">
        <v>468</v>
      </c>
      <c r="D3402">
        <v>1926</v>
      </c>
      <c r="E3402">
        <v>181.89999389648438</v>
      </c>
      <c r="F3402">
        <v>181.89999389648438</v>
      </c>
      <c r="G3402" s="7">
        <v>25</v>
      </c>
      <c r="H3402">
        <v>8.5</v>
      </c>
      <c r="I3402">
        <v>25</v>
      </c>
      <c r="J3402">
        <v>148.39999389648438</v>
      </c>
      <c r="K3402">
        <v>8.8000001907348633</v>
      </c>
      <c r="L3402">
        <v>62.299999237060547</v>
      </c>
      <c r="M3402">
        <v>2.2999999523162842</v>
      </c>
      <c r="N3402">
        <v>7.8000001907348633</v>
      </c>
      <c r="O3402">
        <v>11.199999809265137</v>
      </c>
      <c r="P3402">
        <v>83.5</v>
      </c>
      <c r="Q3402">
        <v>145.80000305175781</v>
      </c>
      <c r="S3402">
        <v>127.30000305175781</v>
      </c>
      <c r="T3402">
        <v>0</v>
      </c>
      <c r="U3402">
        <v>0</v>
      </c>
      <c r="V3402">
        <v>0</v>
      </c>
      <c r="W3402">
        <v>1</v>
      </c>
      <c r="X3402">
        <v>0</v>
      </c>
      <c r="Y3402">
        <v>0</v>
      </c>
      <c r="Z3402">
        <v>0</v>
      </c>
      <c r="AA3402">
        <v>0</v>
      </c>
      <c r="AB3402">
        <v>1</v>
      </c>
      <c r="AC3402">
        <v>0</v>
      </c>
      <c r="AD3402">
        <v>0</v>
      </c>
      <c r="AE3402" s="63"/>
      <c r="AF3402" s="63"/>
      <c r="AG3402">
        <f t="shared" si="53"/>
        <v>0.13743815744285839</v>
      </c>
    </row>
    <row r="3403" spans="1:33" x14ac:dyDescent="0.25">
      <c r="A3403">
        <v>11146</v>
      </c>
      <c r="B3403" t="s">
        <v>194</v>
      </c>
      <c r="C3403" t="s">
        <v>469</v>
      </c>
      <c r="D3403">
        <v>1927</v>
      </c>
      <c r="E3403">
        <v>175.39999389648438</v>
      </c>
      <c r="F3403">
        <v>175.39999389648438</v>
      </c>
      <c r="G3403" s="7">
        <v>25</v>
      </c>
      <c r="H3403">
        <v>8.3999996185302734</v>
      </c>
      <c r="I3403">
        <v>25</v>
      </c>
      <c r="J3403">
        <v>142</v>
      </c>
      <c r="K3403">
        <v>9.3999996185302734</v>
      </c>
      <c r="L3403">
        <v>64.300003051757813</v>
      </c>
      <c r="M3403">
        <v>6.3000001907348633</v>
      </c>
      <c r="N3403">
        <v>14.699999809265137</v>
      </c>
      <c r="O3403">
        <v>9</v>
      </c>
      <c r="P3403">
        <v>70.199996948242188</v>
      </c>
      <c r="Q3403">
        <v>134.5</v>
      </c>
      <c r="S3403">
        <v>136.19999694824219</v>
      </c>
      <c r="T3403">
        <v>0</v>
      </c>
      <c r="U3403">
        <v>0</v>
      </c>
      <c r="V3403">
        <v>0</v>
      </c>
      <c r="W3403">
        <v>1</v>
      </c>
      <c r="X3403">
        <v>0</v>
      </c>
      <c r="Y3403">
        <v>0</v>
      </c>
      <c r="Z3403">
        <v>0</v>
      </c>
      <c r="AA3403">
        <v>0</v>
      </c>
      <c r="AB3403">
        <v>1</v>
      </c>
      <c r="AC3403">
        <v>0</v>
      </c>
      <c r="AD3403">
        <v>0</v>
      </c>
      <c r="AE3403" s="63"/>
      <c r="AF3403" s="63"/>
      <c r="AG3403">
        <f t="shared" si="53"/>
        <v>0.14253136185828047</v>
      </c>
    </row>
    <row r="3404" spans="1:33" x14ac:dyDescent="0.25">
      <c r="A3404">
        <v>11146</v>
      </c>
      <c r="B3404" t="s">
        <v>194</v>
      </c>
      <c r="C3404" t="s">
        <v>470</v>
      </c>
      <c r="D3404">
        <v>1928</v>
      </c>
      <c r="E3404">
        <v>186.80000305175781</v>
      </c>
      <c r="F3404">
        <v>186.80000305175781</v>
      </c>
      <c r="G3404" s="7">
        <v>25</v>
      </c>
      <c r="H3404">
        <v>9</v>
      </c>
      <c r="I3404">
        <v>25</v>
      </c>
      <c r="J3404">
        <v>152.80000305175781</v>
      </c>
      <c r="K3404">
        <v>9</v>
      </c>
      <c r="L3404">
        <v>68.599998474121094</v>
      </c>
      <c r="M3404">
        <v>3.2999999523162842</v>
      </c>
      <c r="N3404">
        <v>16.600000381469727</v>
      </c>
      <c r="O3404">
        <v>11.399999618530273</v>
      </c>
      <c r="P3404">
        <v>84.300003051757813</v>
      </c>
      <c r="Q3404">
        <v>152.89999389648438</v>
      </c>
      <c r="S3404">
        <v>146.10000610351563</v>
      </c>
      <c r="T3404">
        <v>0</v>
      </c>
      <c r="U3404">
        <v>0</v>
      </c>
      <c r="V3404">
        <v>0</v>
      </c>
      <c r="W3404">
        <v>1</v>
      </c>
      <c r="X3404">
        <v>0</v>
      </c>
      <c r="Y3404">
        <v>0</v>
      </c>
      <c r="Z3404">
        <v>0</v>
      </c>
      <c r="AA3404">
        <v>0</v>
      </c>
      <c r="AB3404">
        <v>1</v>
      </c>
      <c r="AC3404">
        <v>0</v>
      </c>
      <c r="AD3404">
        <v>0</v>
      </c>
      <c r="AE3404" s="63"/>
      <c r="AF3404" s="63"/>
      <c r="AG3404">
        <f t="shared" si="53"/>
        <v>0.1338329742589624</v>
      </c>
    </row>
    <row r="3405" spans="1:33" x14ac:dyDescent="0.25">
      <c r="A3405">
        <v>11146</v>
      </c>
      <c r="B3405" t="s">
        <v>194</v>
      </c>
      <c r="C3405" t="s">
        <v>471</v>
      </c>
      <c r="D3405">
        <v>1929</v>
      </c>
      <c r="E3405">
        <v>200.89999389648438</v>
      </c>
      <c r="F3405">
        <v>200.89999389648438</v>
      </c>
      <c r="G3405" s="7">
        <v>25</v>
      </c>
      <c r="H3405">
        <v>9.5</v>
      </c>
      <c r="I3405">
        <v>25</v>
      </c>
      <c r="J3405">
        <v>166.39999389648438</v>
      </c>
      <c r="K3405">
        <v>10.399999618530273</v>
      </c>
      <c r="L3405">
        <v>71.199996948242188</v>
      </c>
      <c r="M3405">
        <v>4</v>
      </c>
      <c r="N3405">
        <v>20.299999237060547</v>
      </c>
      <c r="O3405">
        <v>10</v>
      </c>
      <c r="P3405">
        <v>90.400001525878906</v>
      </c>
      <c r="Q3405">
        <v>161.60000610351563</v>
      </c>
      <c r="S3405">
        <v>142.80000305175781</v>
      </c>
      <c r="T3405">
        <v>0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0</v>
      </c>
      <c r="AB3405">
        <v>1</v>
      </c>
      <c r="AC3405">
        <v>0</v>
      </c>
      <c r="AD3405">
        <v>0</v>
      </c>
      <c r="AE3405" s="63"/>
      <c r="AF3405" s="63"/>
      <c r="AG3405">
        <f t="shared" si="53"/>
        <v>0.12444002369099864</v>
      </c>
    </row>
    <row r="3406" spans="1:33" x14ac:dyDescent="0.25">
      <c r="A3406">
        <v>11146</v>
      </c>
      <c r="B3406" t="s">
        <v>194</v>
      </c>
      <c r="C3406" t="s">
        <v>472</v>
      </c>
      <c r="D3406">
        <v>1930</v>
      </c>
      <c r="E3406">
        <v>214</v>
      </c>
      <c r="F3406">
        <v>214</v>
      </c>
      <c r="G3406" s="7">
        <v>25</v>
      </c>
      <c r="H3406">
        <v>9.5</v>
      </c>
      <c r="I3406">
        <v>25</v>
      </c>
      <c r="J3406">
        <v>179.5</v>
      </c>
      <c r="K3406">
        <v>22.5</v>
      </c>
      <c r="L3406">
        <v>71.300003051757813</v>
      </c>
      <c r="M3406">
        <v>4.5</v>
      </c>
      <c r="N3406">
        <v>23.899999618530273</v>
      </c>
      <c r="O3406">
        <v>18.200000762939453</v>
      </c>
      <c r="P3406">
        <v>81.400001525878906</v>
      </c>
      <c r="Q3406">
        <v>152.70001220703125</v>
      </c>
      <c r="S3406">
        <v>49.5</v>
      </c>
      <c r="T3406">
        <v>0</v>
      </c>
      <c r="U3406">
        <v>0</v>
      </c>
      <c r="V3406">
        <v>0</v>
      </c>
      <c r="W3406">
        <v>1</v>
      </c>
      <c r="X3406">
        <v>0</v>
      </c>
      <c r="Y3406">
        <v>0</v>
      </c>
      <c r="Z3406">
        <v>0</v>
      </c>
      <c r="AA3406">
        <v>0</v>
      </c>
      <c r="AB3406">
        <v>1</v>
      </c>
      <c r="AC3406">
        <v>0</v>
      </c>
      <c r="AD3406">
        <v>0</v>
      </c>
      <c r="AE3406" s="63"/>
      <c r="AF3406" s="63"/>
      <c r="AG3406">
        <f t="shared" si="53"/>
        <v>0.11682242990654206</v>
      </c>
    </row>
    <row r="3407" spans="1:33" x14ac:dyDescent="0.25">
      <c r="A3407">
        <v>11146</v>
      </c>
      <c r="B3407" t="s">
        <v>194</v>
      </c>
      <c r="C3407" t="s">
        <v>473</v>
      </c>
      <c r="D3407">
        <v>1931</v>
      </c>
      <c r="E3407">
        <v>123.5</v>
      </c>
      <c r="F3407">
        <v>123.5</v>
      </c>
      <c r="G3407" s="7">
        <v>25</v>
      </c>
      <c r="H3407">
        <v>8</v>
      </c>
      <c r="I3407">
        <v>25</v>
      </c>
      <c r="J3407">
        <v>90.5</v>
      </c>
      <c r="K3407">
        <v>9.8000001907348633</v>
      </c>
      <c r="L3407">
        <v>30.5</v>
      </c>
      <c r="M3407">
        <v>4.4000000953674316</v>
      </c>
      <c r="N3407">
        <v>7.5999999046325684</v>
      </c>
      <c r="O3407">
        <v>2.2000000476837158</v>
      </c>
      <c r="P3407">
        <v>63.5</v>
      </c>
      <c r="Q3407">
        <v>94</v>
      </c>
      <c r="S3407">
        <v>67.199996948242188</v>
      </c>
      <c r="T3407">
        <v>0</v>
      </c>
      <c r="U3407">
        <v>0</v>
      </c>
      <c r="V3407">
        <v>0</v>
      </c>
      <c r="W3407">
        <v>1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 s="63"/>
      <c r="AF3407" s="63"/>
      <c r="AG3407">
        <f t="shared" si="53"/>
        <v>0.20242914979757085</v>
      </c>
    </row>
    <row r="3408" spans="1:33" x14ac:dyDescent="0.25">
      <c r="A3408">
        <v>11146</v>
      </c>
      <c r="B3408" t="s">
        <v>194</v>
      </c>
      <c r="C3408" t="s">
        <v>474</v>
      </c>
      <c r="D3408">
        <v>1932</v>
      </c>
      <c r="E3408">
        <v>109.5</v>
      </c>
      <c r="F3408">
        <v>109.5</v>
      </c>
      <c r="G3408" s="7">
        <v>25</v>
      </c>
      <c r="H3408">
        <v>4.8000001907348633</v>
      </c>
      <c r="I3408">
        <v>25</v>
      </c>
      <c r="J3408">
        <v>79.699996948242188</v>
      </c>
      <c r="K3408">
        <v>8.3999996185302734</v>
      </c>
      <c r="L3408">
        <v>37.900001525878906</v>
      </c>
      <c r="M3408">
        <v>4.6999998092651367</v>
      </c>
      <c r="N3408">
        <v>7.5</v>
      </c>
      <c r="O3408">
        <v>8.3000001907348633</v>
      </c>
      <c r="P3408">
        <v>40.299999237060547</v>
      </c>
      <c r="Q3408">
        <v>78.199996948242188</v>
      </c>
      <c r="S3408">
        <v>67.199996948242188</v>
      </c>
      <c r="T3408">
        <v>0</v>
      </c>
      <c r="U3408">
        <v>0</v>
      </c>
      <c r="V3408">
        <v>0</v>
      </c>
      <c r="W3408">
        <v>1</v>
      </c>
      <c r="X3408">
        <v>0</v>
      </c>
      <c r="Y3408">
        <v>0</v>
      </c>
      <c r="Z3408">
        <v>0</v>
      </c>
      <c r="AA3408">
        <v>0</v>
      </c>
      <c r="AB3408">
        <v>1</v>
      </c>
      <c r="AC3408">
        <v>0</v>
      </c>
      <c r="AD3408">
        <v>0</v>
      </c>
      <c r="AE3408" s="63"/>
      <c r="AF3408" s="63"/>
      <c r="AG3408">
        <f t="shared" si="53"/>
        <v>0.22831050228310501</v>
      </c>
    </row>
    <row r="3409" spans="1:33" x14ac:dyDescent="0.25">
      <c r="A3409">
        <v>11146</v>
      </c>
      <c r="B3409" t="s">
        <v>194</v>
      </c>
      <c r="C3409" t="s">
        <v>475</v>
      </c>
      <c r="D3409">
        <v>1933</v>
      </c>
      <c r="E3409">
        <v>105.09999847412109</v>
      </c>
      <c r="F3409">
        <v>105.09999847412109</v>
      </c>
      <c r="G3409" s="7">
        <v>25</v>
      </c>
      <c r="H3409">
        <v>4.4000000953674316</v>
      </c>
      <c r="I3409">
        <v>25</v>
      </c>
      <c r="J3409">
        <v>75.699996948242188</v>
      </c>
      <c r="K3409">
        <v>7.4000000953674316</v>
      </c>
      <c r="L3409">
        <v>36.200000762939453</v>
      </c>
      <c r="M3409">
        <v>4.9000000953674316</v>
      </c>
      <c r="N3409">
        <v>8.5</v>
      </c>
      <c r="O3409">
        <v>6.6999998092651367</v>
      </c>
      <c r="P3409">
        <v>37.900001525878906</v>
      </c>
      <c r="Q3409">
        <v>74.100006103515625</v>
      </c>
      <c r="S3409">
        <v>63.200000762939453</v>
      </c>
      <c r="T3409">
        <v>0</v>
      </c>
      <c r="U3409">
        <v>0</v>
      </c>
      <c r="V3409">
        <v>0</v>
      </c>
      <c r="W3409">
        <v>1</v>
      </c>
      <c r="X3409">
        <v>0</v>
      </c>
      <c r="Y3409">
        <v>0</v>
      </c>
      <c r="Z3409">
        <v>0</v>
      </c>
      <c r="AA3409">
        <v>0</v>
      </c>
      <c r="AB3409">
        <v>1</v>
      </c>
      <c r="AC3409">
        <v>0</v>
      </c>
      <c r="AD3409">
        <v>0</v>
      </c>
      <c r="AE3409" s="63"/>
      <c r="AF3409" s="63"/>
      <c r="AG3409">
        <f t="shared" si="53"/>
        <v>0.23786869993300505</v>
      </c>
    </row>
    <row r="3410" spans="1:33" x14ac:dyDescent="0.25">
      <c r="A3410">
        <v>11146</v>
      </c>
      <c r="B3410" t="s">
        <v>194</v>
      </c>
      <c r="C3410" t="s">
        <v>476</v>
      </c>
      <c r="D3410">
        <v>1934</v>
      </c>
      <c r="E3410">
        <v>106.40000152587891</v>
      </c>
      <c r="F3410">
        <v>106.40000152587891</v>
      </c>
      <c r="G3410" s="7">
        <v>25</v>
      </c>
      <c r="H3410">
        <v>4.3000001907348633</v>
      </c>
      <c r="I3410">
        <v>25</v>
      </c>
      <c r="J3410">
        <v>77.099998474121094</v>
      </c>
      <c r="K3410">
        <v>9.1999998092651367</v>
      </c>
      <c r="L3410">
        <v>35.200000762939453</v>
      </c>
      <c r="M3410">
        <v>4.3000001907348633</v>
      </c>
      <c r="N3410">
        <v>8</v>
      </c>
      <c r="O3410">
        <v>2.5</v>
      </c>
      <c r="P3410">
        <v>43.900001525878906</v>
      </c>
      <c r="Q3410">
        <v>79.100006103515625</v>
      </c>
      <c r="S3410">
        <v>65.599998474121094</v>
      </c>
      <c r="T3410">
        <v>0</v>
      </c>
      <c r="U3410">
        <v>0</v>
      </c>
      <c r="V3410">
        <v>0</v>
      </c>
      <c r="W3410">
        <v>1</v>
      </c>
      <c r="X3410">
        <v>0</v>
      </c>
      <c r="Y3410">
        <v>0</v>
      </c>
      <c r="Z3410">
        <v>0</v>
      </c>
      <c r="AA3410">
        <v>0</v>
      </c>
      <c r="AB3410">
        <v>1</v>
      </c>
      <c r="AC3410">
        <v>0</v>
      </c>
      <c r="AD3410">
        <v>0</v>
      </c>
      <c r="AE3410" s="63"/>
      <c r="AF3410" s="63"/>
      <c r="AG3410">
        <f t="shared" si="53"/>
        <v>0.23496240264544949</v>
      </c>
    </row>
    <row r="3411" spans="1:33" x14ac:dyDescent="0.25">
      <c r="A3411">
        <v>11146</v>
      </c>
      <c r="B3411" t="s">
        <v>194</v>
      </c>
      <c r="C3411" t="s">
        <v>477</v>
      </c>
      <c r="D3411">
        <v>1935</v>
      </c>
      <c r="E3411">
        <v>103.59999847412109</v>
      </c>
      <c r="F3411">
        <v>103.59999847412109</v>
      </c>
      <c r="G3411" s="7">
        <v>22.5</v>
      </c>
      <c r="H3411">
        <v>5.5</v>
      </c>
      <c r="I3411">
        <v>22.5</v>
      </c>
      <c r="J3411">
        <v>75.599998474121094</v>
      </c>
      <c r="K3411">
        <v>7.5</v>
      </c>
      <c r="L3411">
        <v>33.900001525878906</v>
      </c>
      <c r="M3411">
        <v>4.3000001907348633</v>
      </c>
      <c r="N3411">
        <v>8.5</v>
      </c>
      <c r="O3411">
        <v>3.5999999046325684</v>
      </c>
      <c r="P3411">
        <v>40.700000762939453</v>
      </c>
      <c r="Q3411">
        <v>74.600006103515625</v>
      </c>
      <c r="S3411">
        <v>64</v>
      </c>
      <c r="T3411">
        <v>0</v>
      </c>
      <c r="U3411">
        <v>0</v>
      </c>
      <c r="V3411">
        <v>0</v>
      </c>
      <c r="W3411">
        <v>1</v>
      </c>
      <c r="X3411">
        <v>0</v>
      </c>
      <c r="Y3411">
        <v>0</v>
      </c>
      <c r="Z3411">
        <v>0</v>
      </c>
      <c r="AA3411">
        <v>0</v>
      </c>
      <c r="AB3411">
        <v>1</v>
      </c>
      <c r="AC3411">
        <v>0</v>
      </c>
      <c r="AD3411">
        <v>0</v>
      </c>
      <c r="AE3411" s="63"/>
      <c r="AF3411" s="63"/>
      <c r="AG3411">
        <f t="shared" si="53"/>
        <v>0.21718147038023769</v>
      </c>
    </row>
    <row r="3412" spans="1:33" x14ac:dyDescent="0.25">
      <c r="A3412">
        <v>11146</v>
      </c>
      <c r="B3412" t="s">
        <v>194</v>
      </c>
      <c r="C3412" t="s">
        <v>478</v>
      </c>
      <c r="D3412">
        <v>1936</v>
      </c>
      <c r="E3412">
        <v>88.699996948242188</v>
      </c>
      <c r="F3412">
        <v>88.699996948242188</v>
      </c>
      <c r="G3412" s="7">
        <v>0</v>
      </c>
      <c r="H3412">
        <v>24.700000762939453</v>
      </c>
      <c r="I3412">
        <v>0</v>
      </c>
      <c r="J3412">
        <v>64</v>
      </c>
      <c r="K3412">
        <v>21.799999237060547</v>
      </c>
      <c r="L3412">
        <v>4</v>
      </c>
      <c r="M3412">
        <v>5.5</v>
      </c>
      <c r="P3412">
        <v>47.5</v>
      </c>
      <c r="Q3412">
        <v>51.5</v>
      </c>
      <c r="T3412">
        <v>0</v>
      </c>
      <c r="U3412">
        <v>0</v>
      </c>
      <c r="V3412">
        <v>0</v>
      </c>
      <c r="W3412">
        <v>1</v>
      </c>
      <c r="X3412">
        <v>0</v>
      </c>
      <c r="Y3412">
        <v>0</v>
      </c>
      <c r="Z3412">
        <v>0</v>
      </c>
      <c r="AA3412">
        <v>0</v>
      </c>
      <c r="AB3412">
        <v>1</v>
      </c>
      <c r="AC3412">
        <v>0</v>
      </c>
      <c r="AD3412">
        <v>0</v>
      </c>
      <c r="AE3412" s="63"/>
      <c r="AF3412" s="63"/>
      <c r="AG3412">
        <f t="shared" si="53"/>
        <v>0</v>
      </c>
    </row>
    <row r="3413" spans="1:33" s="4" customFormat="1" x14ac:dyDescent="0.25">
      <c r="A3413" s="4">
        <v>11146</v>
      </c>
      <c r="B3413" s="4" t="s">
        <v>194</v>
      </c>
      <c r="C3413" s="4" t="s">
        <v>542</v>
      </c>
      <c r="D3413" s="4">
        <v>1937</v>
      </c>
      <c r="G3413" s="7"/>
      <c r="Q3413" s="4">
        <v>0</v>
      </c>
      <c r="T3413" s="4">
        <v>0</v>
      </c>
      <c r="U3413" s="4">
        <v>1</v>
      </c>
      <c r="V3413" s="4">
        <v>1</v>
      </c>
      <c r="W3413" s="4">
        <v>0</v>
      </c>
      <c r="X3413" s="4">
        <v>0</v>
      </c>
      <c r="Y3413" s="4">
        <v>0</v>
      </c>
      <c r="Z3413" s="4">
        <v>0</v>
      </c>
      <c r="AA3413" s="4">
        <v>0</v>
      </c>
      <c r="AB3413" s="4">
        <v>1</v>
      </c>
      <c r="AC3413" s="4">
        <v>0</v>
      </c>
      <c r="AD3413" s="4">
        <v>0</v>
      </c>
      <c r="AE3413" s="63"/>
      <c r="AF3413" s="63"/>
      <c r="AG3413" t="e">
        <f t="shared" si="53"/>
        <v>#DIV/0!</v>
      </c>
    </row>
    <row r="3414" spans="1:33" x14ac:dyDescent="0.25">
      <c r="A3414">
        <v>11147</v>
      </c>
      <c r="B3414" t="s">
        <v>195</v>
      </c>
      <c r="C3414" t="s">
        <v>466</v>
      </c>
      <c r="D3414">
        <v>1924</v>
      </c>
      <c r="E3414">
        <v>13.399999618530273</v>
      </c>
      <c r="F3414">
        <v>13.399999618530273</v>
      </c>
      <c r="G3414" s="7">
        <v>3</v>
      </c>
      <c r="H3414">
        <v>0.30000001192092896</v>
      </c>
      <c r="I3414">
        <v>2</v>
      </c>
      <c r="J3414">
        <v>10.100000381469727</v>
      </c>
      <c r="K3414">
        <v>0.69999998807907104</v>
      </c>
      <c r="L3414">
        <v>3.2000000476837158</v>
      </c>
      <c r="M3414">
        <v>0.40000000596046448</v>
      </c>
      <c r="N3414">
        <v>0.10000000149011612</v>
      </c>
      <c r="O3414">
        <v>2.4000000953674316</v>
      </c>
      <c r="P3414">
        <v>7.6999998092651367</v>
      </c>
      <c r="Q3414">
        <v>10.899999618530273</v>
      </c>
      <c r="S3414">
        <v>10.5</v>
      </c>
      <c r="T3414">
        <v>0</v>
      </c>
      <c r="U3414">
        <v>0</v>
      </c>
      <c r="V3414">
        <v>0</v>
      </c>
      <c r="W3414">
        <v>1</v>
      </c>
      <c r="X3414">
        <v>0</v>
      </c>
      <c r="Y3414">
        <v>0</v>
      </c>
      <c r="Z3414">
        <v>0</v>
      </c>
      <c r="AA3414">
        <v>0</v>
      </c>
      <c r="AB3414">
        <v>1</v>
      </c>
      <c r="AC3414">
        <v>0</v>
      </c>
      <c r="AD3414">
        <v>0</v>
      </c>
      <c r="AE3414" s="63">
        <f>AVERAGE(G3414:G3415)</f>
        <v>4</v>
      </c>
      <c r="AF3414" s="63">
        <f>_xlfn.VAR.S(G3414:G3415)</f>
        <v>2</v>
      </c>
      <c r="AG3414">
        <f t="shared" si="53"/>
        <v>0.22388060338833377</v>
      </c>
    </row>
    <row r="3415" spans="1:33" x14ac:dyDescent="0.25">
      <c r="A3415">
        <v>11147</v>
      </c>
      <c r="B3415" t="s">
        <v>195</v>
      </c>
      <c r="C3415" t="s">
        <v>467</v>
      </c>
      <c r="D3415">
        <v>1925</v>
      </c>
      <c r="E3415">
        <v>18.299999237060547</v>
      </c>
      <c r="F3415">
        <v>18.299999237060547</v>
      </c>
      <c r="G3415" s="7">
        <v>5</v>
      </c>
      <c r="H3415">
        <v>0.69999998807907104</v>
      </c>
      <c r="I3415">
        <v>3</v>
      </c>
      <c r="J3415">
        <v>10.899999618530273</v>
      </c>
      <c r="K3415">
        <v>0.5</v>
      </c>
      <c r="L3415">
        <v>4.0999999046325684</v>
      </c>
      <c r="M3415">
        <v>0.40000000596046448</v>
      </c>
      <c r="O3415">
        <v>1.3999999761581421</v>
      </c>
      <c r="P3415">
        <v>10.5</v>
      </c>
      <c r="Q3415">
        <v>14.600000381469727</v>
      </c>
      <c r="T3415">
        <v>0</v>
      </c>
      <c r="U3415">
        <v>0</v>
      </c>
      <c r="V3415">
        <v>0</v>
      </c>
      <c r="W3415">
        <v>1</v>
      </c>
      <c r="X3415">
        <v>0</v>
      </c>
      <c r="Y3415">
        <v>0</v>
      </c>
      <c r="Z3415">
        <v>0</v>
      </c>
      <c r="AA3415">
        <v>0</v>
      </c>
      <c r="AB3415">
        <v>1</v>
      </c>
      <c r="AC3415">
        <v>0</v>
      </c>
      <c r="AD3415">
        <v>0</v>
      </c>
      <c r="AE3415" s="63"/>
      <c r="AF3415" s="63"/>
      <c r="AG3415">
        <f t="shared" si="53"/>
        <v>0.2732240551067438</v>
      </c>
    </row>
    <row r="3416" spans="1:33" s="4" customFormat="1" x14ac:dyDescent="0.25">
      <c r="A3416" s="4">
        <v>11147</v>
      </c>
      <c r="B3416" t="s">
        <v>195</v>
      </c>
      <c r="C3416" s="4" t="s">
        <v>11</v>
      </c>
      <c r="D3416" s="4">
        <v>1926</v>
      </c>
      <c r="G3416" s="7"/>
      <c r="Q3416" s="4">
        <v>0</v>
      </c>
      <c r="T3416" s="4">
        <v>1</v>
      </c>
      <c r="U3416" s="4">
        <v>1</v>
      </c>
      <c r="V3416" s="4">
        <v>1</v>
      </c>
      <c r="W3416" s="4">
        <v>0</v>
      </c>
      <c r="X3416" s="4">
        <v>0</v>
      </c>
      <c r="Y3416" s="4">
        <v>0</v>
      </c>
      <c r="Z3416" s="4">
        <v>0</v>
      </c>
      <c r="AA3416" s="4">
        <v>0</v>
      </c>
      <c r="AB3416" s="4">
        <v>1</v>
      </c>
      <c r="AC3416" s="4">
        <v>0</v>
      </c>
      <c r="AD3416" s="4">
        <v>0</v>
      </c>
      <c r="AE3416" s="63"/>
      <c r="AF3416" s="63"/>
      <c r="AG3416" t="e">
        <f t="shared" si="53"/>
        <v>#DIV/0!</v>
      </c>
    </row>
    <row r="3417" spans="1:33" x14ac:dyDescent="0.25">
      <c r="A3417">
        <v>11148</v>
      </c>
      <c r="B3417" t="s">
        <v>196</v>
      </c>
      <c r="C3417" t="s">
        <v>469</v>
      </c>
      <c r="D3417">
        <v>1927</v>
      </c>
      <c r="E3417">
        <v>66</v>
      </c>
      <c r="F3417">
        <v>66</v>
      </c>
      <c r="G3417" s="7">
        <v>20</v>
      </c>
      <c r="H3417">
        <v>0</v>
      </c>
      <c r="I3417">
        <v>10</v>
      </c>
      <c r="J3417">
        <v>32.200000762939453</v>
      </c>
      <c r="K3417">
        <v>13.300000190734863</v>
      </c>
      <c r="L3417">
        <v>14.300000190734863</v>
      </c>
      <c r="M3417">
        <v>9.3999996185302734</v>
      </c>
      <c r="N3417">
        <v>3.4000000953674316</v>
      </c>
      <c r="O3417">
        <v>5</v>
      </c>
      <c r="P3417">
        <v>17.299999237060547</v>
      </c>
      <c r="Q3417">
        <v>31.599998474121094</v>
      </c>
      <c r="R3417">
        <v>6.8000001907348633</v>
      </c>
      <c r="S3417">
        <v>40.700000762939453</v>
      </c>
      <c r="T3417">
        <v>0</v>
      </c>
      <c r="U3417">
        <v>0</v>
      </c>
      <c r="V3417">
        <v>0</v>
      </c>
      <c r="W3417">
        <v>1</v>
      </c>
      <c r="X3417">
        <v>0</v>
      </c>
      <c r="Y3417">
        <v>0</v>
      </c>
      <c r="Z3417">
        <v>0</v>
      </c>
      <c r="AA3417">
        <v>0</v>
      </c>
      <c r="AB3417">
        <v>1</v>
      </c>
      <c r="AC3417">
        <v>0</v>
      </c>
      <c r="AD3417">
        <v>0</v>
      </c>
      <c r="AE3417" s="63">
        <f>AVERAGE(G3417:G3428)</f>
        <v>30</v>
      </c>
      <c r="AF3417" s="63">
        <f>_xlfn.VAR.S(G3417:G3428)</f>
        <v>313.63636363636363</v>
      </c>
      <c r="AG3417">
        <f t="shared" si="53"/>
        <v>0.30303030303030304</v>
      </c>
    </row>
    <row r="3418" spans="1:33" x14ac:dyDescent="0.25">
      <c r="A3418">
        <v>11148</v>
      </c>
      <c r="B3418" t="s">
        <v>196</v>
      </c>
      <c r="C3418" t="s">
        <v>470</v>
      </c>
      <c r="D3418">
        <v>1928</v>
      </c>
      <c r="E3418">
        <v>134.10000610351563</v>
      </c>
      <c r="F3418">
        <v>134.10000610351563</v>
      </c>
      <c r="G3418" s="7">
        <v>50</v>
      </c>
      <c r="H3418">
        <v>3.7000000476837158</v>
      </c>
      <c r="I3418">
        <v>25.100000381469727</v>
      </c>
      <c r="J3418">
        <v>63.799999237060547</v>
      </c>
      <c r="K3418">
        <v>23.600000381469727</v>
      </c>
      <c r="L3418">
        <v>27.700000762939453</v>
      </c>
      <c r="M3418">
        <v>6.1999998092651367</v>
      </c>
      <c r="N3418">
        <v>23.100000381469727</v>
      </c>
      <c r="O3418">
        <v>1.2999999523162842</v>
      </c>
      <c r="P3418">
        <v>46.799999237060547</v>
      </c>
      <c r="Q3418">
        <v>74.5</v>
      </c>
      <c r="R3418">
        <v>1.7000000476837158</v>
      </c>
      <c r="S3418">
        <v>42.700000762939453</v>
      </c>
      <c r="T3418">
        <v>0</v>
      </c>
      <c r="U3418">
        <v>0</v>
      </c>
      <c r="V3418">
        <v>0</v>
      </c>
      <c r="W3418">
        <v>1</v>
      </c>
      <c r="X3418">
        <v>0</v>
      </c>
      <c r="Y3418">
        <v>0</v>
      </c>
      <c r="Z3418">
        <v>0</v>
      </c>
      <c r="AA3418">
        <v>0</v>
      </c>
      <c r="AB3418">
        <v>1</v>
      </c>
      <c r="AC3418">
        <v>0</v>
      </c>
      <c r="AD3418">
        <v>0</v>
      </c>
      <c r="AE3418" s="63"/>
      <c r="AF3418" s="63"/>
      <c r="AG3418">
        <f t="shared" si="53"/>
        <v>0.37285606058364806</v>
      </c>
    </row>
    <row r="3419" spans="1:33" x14ac:dyDescent="0.25">
      <c r="A3419">
        <v>11148</v>
      </c>
      <c r="B3419" t="s">
        <v>196</v>
      </c>
      <c r="C3419" t="s">
        <v>471</v>
      </c>
      <c r="D3419">
        <v>1929</v>
      </c>
      <c r="E3419">
        <v>135.80000305175781</v>
      </c>
      <c r="F3419">
        <v>135.80000305175781</v>
      </c>
      <c r="G3419" s="7">
        <v>50</v>
      </c>
      <c r="H3419">
        <v>3.4000000953674316</v>
      </c>
      <c r="I3419">
        <v>25.200000762939453</v>
      </c>
      <c r="J3419">
        <v>67.699996948242188</v>
      </c>
      <c r="K3419">
        <v>17.100000381469727</v>
      </c>
      <c r="L3419">
        <v>23.200000762939453</v>
      </c>
      <c r="M3419">
        <v>7.6999998092651367</v>
      </c>
      <c r="N3419">
        <v>25</v>
      </c>
      <c r="O3419">
        <v>1.3999999761581421</v>
      </c>
      <c r="P3419">
        <v>53.799999237060547</v>
      </c>
      <c r="Q3419">
        <v>77</v>
      </c>
      <c r="R3419">
        <v>1.7999999523162842</v>
      </c>
      <c r="S3419">
        <v>53.799999237060547</v>
      </c>
      <c r="T3419">
        <v>0</v>
      </c>
      <c r="U3419">
        <v>0</v>
      </c>
      <c r="V3419">
        <v>0</v>
      </c>
      <c r="W3419">
        <v>1</v>
      </c>
      <c r="X3419">
        <v>0</v>
      </c>
      <c r="Y3419">
        <v>0</v>
      </c>
      <c r="Z3419">
        <v>0</v>
      </c>
      <c r="AA3419">
        <v>0</v>
      </c>
      <c r="AB3419">
        <v>1</v>
      </c>
      <c r="AC3419">
        <v>0</v>
      </c>
      <c r="AD3419">
        <v>0</v>
      </c>
      <c r="AE3419" s="63"/>
      <c r="AF3419" s="63"/>
      <c r="AG3419">
        <f t="shared" si="53"/>
        <v>0.3681885042443141</v>
      </c>
    </row>
    <row r="3420" spans="1:33" x14ac:dyDescent="0.25">
      <c r="A3420">
        <v>11148</v>
      </c>
      <c r="B3420" t="s">
        <v>196</v>
      </c>
      <c r="C3420" t="s">
        <v>472</v>
      </c>
      <c r="D3420">
        <v>1930</v>
      </c>
      <c r="E3420">
        <v>164.80000305175781</v>
      </c>
      <c r="F3420">
        <v>164.80000305175781</v>
      </c>
      <c r="G3420" s="7">
        <v>50</v>
      </c>
      <c r="H3420">
        <v>2.2000000476837158</v>
      </c>
      <c r="I3420">
        <v>25.299999237060547</v>
      </c>
      <c r="J3420">
        <v>104.19999694824219</v>
      </c>
      <c r="K3420">
        <v>18.299999237060547</v>
      </c>
      <c r="L3420">
        <v>40.599998474121094</v>
      </c>
      <c r="M3420">
        <v>17.799999237060547</v>
      </c>
      <c r="N3420">
        <v>50.400001525878906</v>
      </c>
      <c r="O3420">
        <v>0.10000000149011612</v>
      </c>
      <c r="P3420">
        <v>60.5</v>
      </c>
      <c r="Q3420">
        <v>101.09999847412109</v>
      </c>
      <c r="R3420">
        <v>1.2000000476837158</v>
      </c>
      <c r="S3420">
        <v>10.100000381469727</v>
      </c>
      <c r="T3420">
        <v>0</v>
      </c>
      <c r="U3420">
        <v>0</v>
      </c>
      <c r="V3420">
        <v>0</v>
      </c>
      <c r="W3420">
        <v>1</v>
      </c>
      <c r="X3420">
        <v>0</v>
      </c>
      <c r="Y3420">
        <v>0</v>
      </c>
      <c r="Z3420">
        <v>0</v>
      </c>
      <c r="AA3420">
        <v>0</v>
      </c>
      <c r="AB3420">
        <v>1</v>
      </c>
      <c r="AC3420">
        <v>0</v>
      </c>
      <c r="AD3420">
        <v>0</v>
      </c>
      <c r="AE3420" s="63"/>
      <c r="AF3420" s="63"/>
      <c r="AG3420">
        <f t="shared" si="53"/>
        <v>0.30339805263411784</v>
      </c>
    </row>
    <row r="3421" spans="1:33" x14ac:dyDescent="0.25">
      <c r="A3421">
        <v>11148</v>
      </c>
      <c r="B3421" t="s">
        <v>196</v>
      </c>
      <c r="C3421" t="s">
        <v>473</v>
      </c>
      <c r="D3421">
        <v>1931</v>
      </c>
      <c r="E3421">
        <v>106.40000152587891</v>
      </c>
      <c r="F3421">
        <v>106.5</v>
      </c>
      <c r="G3421" s="7">
        <v>50</v>
      </c>
      <c r="H3421">
        <v>40.099998474121094</v>
      </c>
      <c r="I3421">
        <v>31.100000381469727</v>
      </c>
      <c r="J3421">
        <v>10.100000381469727</v>
      </c>
      <c r="K3421">
        <v>1</v>
      </c>
      <c r="L3421">
        <v>7.0999999046325684</v>
      </c>
      <c r="M3421">
        <v>2.5999999046325684</v>
      </c>
      <c r="O3421">
        <v>3.7999999523162842</v>
      </c>
      <c r="P3421">
        <v>35.099998474121094</v>
      </c>
      <c r="Q3421">
        <v>42.199996948242188</v>
      </c>
      <c r="R3421">
        <v>1.2000000476837158</v>
      </c>
      <c r="S3421">
        <v>0.5</v>
      </c>
      <c r="T3421">
        <v>0</v>
      </c>
      <c r="U3421">
        <v>0</v>
      </c>
      <c r="V3421">
        <v>0</v>
      </c>
      <c r="W3421">
        <v>1</v>
      </c>
      <c r="X3421">
        <v>0</v>
      </c>
      <c r="Y3421">
        <v>0</v>
      </c>
      <c r="Z3421">
        <v>0</v>
      </c>
      <c r="AA3421">
        <v>0</v>
      </c>
      <c r="AB3421">
        <v>1</v>
      </c>
      <c r="AC3421">
        <v>0</v>
      </c>
      <c r="AD3421">
        <v>0</v>
      </c>
      <c r="AE3421" s="63"/>
      <c r="AF3421" s="63"/>
      <c r="AG3421">
        <f t="shared" si="53"/>
        <v>0.46992480529089897</v>
      </c>
    </row>
    <row r="3422" spans="1:33" x14ac:dyDescent="0.25">
      <c r="A3422">
        <v>11148</v>
      </c>
      <c r="B3422" t="s">
        <v>196</v>
      </c>
      <c r="C3422" t="s">
        <v>474</v>
      </c>
      <c r="D3422">
        <v>1932</v>
      </c>
      <c r="E3422">
        <v>93.699996948242188</v>
      </c>
      <c r="F3422">
        <v>93.699996948242188</v>
      </c>
      <c r="G3422" s="7">
        <v>50</v>
      </c>
      <c r="H3422">
        <v>40</v>
      </c>
      <c r="I3422">
        <v>39</v>
      </c>
      <c r="J3422">
        <v>1.7999999523162842</v>
      </c>
      <c r="K3422">
        <v>0.40000000596046448</v>
      </c>
      <c r="L3422">
        <v>1.7999999523162842</v>
      </c>
      <c r="M3422">
        <v>3.4000000953674316</v>
      </c>
      <c r="N3422">
        <v>1.2999999523162842</v>
      </c>
      <c r="P3422">
        <v>36.5</v>
      </c>
      <c r="Q3422">
        <v>38.299999237060547</v>
      </c>
      <c r="S3422">
        <v>2.0999999046325684</v>
      </c>
      <c r="T3422">
        <v>0</v>
      </c>
      <c r="U3422">
        <v>0</v>
      </c>
      <c r="V3422">
        <v>0</v>
      </c>
      <c r="W3422">
        <v>1</v>
      </c>
      <c r="X3422">
        <v>0</v>
      </c>
      <c r="Y3422">
        <v>0</v>
      </c>
      <c r="Z3422">
        <v>0</v>
      </c>
      <c r="AA3422">
        <v>0</v>
      </c>
      <c r="AB3422">
        <v>1</v>
      </c>
      <c r="AC3422">
        <v>0</v>
      </c>
      <c r="AD3422">
        <v>0</v>
      </c>
      <c r="AE3422" s="63"/>
      <c r="AF3422" s="63"/>
      <c r="AG3422">
        <f t="shared" si="53"/>
        <v>0.53361794694207831</v>
      </c>
    </row>
    <row r="3423" spans="1:33" x14ac:dyDescent="0.25">
      <c r="A3423">
        <v>11148</v>
      </c>
      <c r="B3423" t="s">
        <v>196</v>
      </c>
      <c r="C3423" t="s">
        <v>475</v>
      </c>
      <c r="D3423">
        <v>1933</v>
      </c>
      <c r="E3423">
        <v>21.799999237060547</v>
      </c>
      <c r="F3423">
        <v>21.799999237060547</v>
      </c>
      <c r="G3423" s="7">
        <v>15</v>
      </c>
      <c r="H3423">
        <v>0.80000001192092896</v>
      </c>
      <c r="I3423">
        <v>13.800000190734863</v>
      </c>
      <c r="J3423">
        <v>3</v>
      </c>
      <c r="K3423">
        <v>0.5</v>
      </c>
      <c r="L3423">
        <v>1.8999999761581421</v>
      </c>
      <c r="M3423">
        <v>6.3000001907348633</v>
      </c>
      <c r="N3423">
        <v>0.89999997615814209</v>
      </c>
      <c r="P3423">
        <v>7.6999998092651367</v>
      </c>
      <c r="Q3423">
        <v>9.5999994277954102</v>
      </c>
      <c r="S3423">
        <v>2.7000000476837158</v>
      </c>
      <c r="T3423">
        <v>0</v>
      </c>
      <c r="U3423">
        <v>0</v>
      </c>
      <c r="V3423">
        <v>0</v>
      </c>
      <c r="W3423">
        <v>1</v>
      </c>
      <c r="X3423">
        <v>0</v>
      </c>
      <c r="Y3423">
        <v>0</v>
      </c>
      <c r="Z3423">
        <v>0</v>
      </c>
      <c r="AA3423">
        <v>0</v>
      </c>
      <c r="AB3423">
        <v>1</v>
      </c>
      <c r="AC3423">
        <v>0</v>
      </c>
      <c r="AD3423">
        <v>0</v>
      </c>
      <c r="AE3423" s="63"/>
      <c r="AF3423" s="63"/>
      <c r="AG3423">
        <f t="shared" si="53"/>
        <v>0.68807341857607141</v>
      </c>
    </row>
    <row r="3424" spans="1:33" x14ac:dyDescent="0.25">
      <c r="A3424">
        <v>11148</v>
      </c>
      <c r="B3424" t="s">
        <v>196</v>
      </c>
      <c r="C3424" t="s">
        <v>476</v>
      </c>
      <c r="D3424">
        <v>1934</v>
      </c>
      <c r="E3424">
        <v>20.299999237060547</v>
      </c>
      <c r="F3424">
        <v>20.299999237060547</v>
      </c>
      <c r="G3424" s="7">
        <v>15</v>
      </c>
      <c r="H3424">
        <v>0.20000000298023224</v>
      </c>
      <c r="I3424">
        <v>14.399999618530273</v>
      </c>
      <c r="J3424">
        <v>2.7000000476837158</v>
      </c>
      <c r="K3424">
        <v>0.89999997615814209</v>
      </c>
      <c r="L3424">
        <v>1.7000000476837158</v>
      </c>
      <c r="M3424">
        <v>6.5</v>
      </c>
      <c r="P3424">
        <v>7</v>
      </c>
      <c r="Q3424">
        <v>8.6999998092651367</v>
      </c>
      <c r="S3424">
        <v>1.8999999761581421</v>
      </c>
      <c r="T3424">
        <v>0</v>
      </c>
      <c r="U3424">
        <v>0</v>
      </c>
      <c r="V3424">
        <v>0</v>
      </c>
      <c r="W3424">
        <v>1</v>
      </c>
      <c r="X3424">
        <v>0</v>
      </c>
      <c r="Y3424">
        <v>0</v>
      </c>
      <c r="Z3424">
        <v>0</v>
      </c>
      <c r="AA3424">
        <v>0</v>
      </c>
      <c r="AB3424">
        <v>1</v>
      </c>
      <c r="AC3424">
        <v>0</v>
      </c>
      <c r="AD3424">
        <v>0</v>
      </c>
      <c r="AE3424" s="63"/>
      <c r="AF3424" s="63"/>
      <c r="AG3424">
        <f t="shared" si="53"/>
        <v>0.73891628392849185</v>
      </c>
    </row>
    <row r="3425" spans="1:33" x14ac:dyDescent="0.25">
      <c r="A3425">
        <v>11148</v>
      </c>
      <c r="B3425" t="s">
        <v>196</v>
      </c>
      <c r="C3425" t="s">
        <v>477</v>
      </c>
      <c r="D3425">
        <v>1935</v>
      </c>
      <c r="E3425">
        <v>18.600000381469727</v>
      </c>
      <c r="F3425">
        <v>18.600000381469727</v>
      </c>
      <c r="G3425" s="7">
        <v>15</v>
      </c>
      <c r="H3425">
        <v>0.20000000298023224</v>
      </c>
      <c r="I3425">
        <v>14.5</v>
      </c>
      <c r="J3425">
        <v>1.8999999761581421</v>
      </c>
      <c r="K3425">
        <v>0.40000000596046448</v>
      </c>
      <c r="L3425">
        <v>1</v>
      </c>
      <c r="M3425">
        <v>9</v>
      </c>
      <c r="O3425">
        <v>0.10000000149011612</v>
      </c>
      <c r="P3425">
        <v>6.1999998092651367</v>
      </c>
      <c r="Q3425">
        <v>7.1999998092651367</v>
      </c>
      <c r="R3425">
        <v>0.20000000298023224</v>
      </c>
      <c r="S3425">
        <v>3.2000000476837158</v>
      </c>
      <c r="T3425">
        <v>0</v>
      </c>
      <c r="U3425">
        <v>0</v>
      </c>
      <c r="V3425">
        <v>0</v>
      </c>
      <c r="W3425">
        <v>1</v>
      </c>
      <c r="X3425">
        <v>0</v>
      </c>
      <c r="Y3425">
        <v>0</v>
      </c>
      <c r="Z3425">
        <v>0</v>
      </c>
      <c r="AA3425">
        <v>0</v>
      </c>
      <c r="AB3425">
        <v>1</v>
      </c>
      <c r="AC3425">
        <v>0</v>
      </c>
      <c r="AD3425">
        <v>0</v>
      </c>
      <c r="AE3425" s="63"/>
      <c r="AF3425" s="63"/>
      <c r="AG3425">
        <f t="shared" si="53"/>
        <v>0.80645159636360919</v>
      </c>
    </row>
    <row r="3426" spans="1:33" x14ac:dyDescent="0.25">
      <c r="A3426">
        <v>11148</v>
      </c>
      <c r="B3426" t="s">
        <v>196</v>
      </c>
      <c r="C3426" t="s">
        <v>478</v>
      </c>
      <c r="D3426">
        <v>1936</v>
      </c>
      <c r="E3426">
        <v>20.100000381469727</v>
      </c>
      <c r="F3426">
        <v>20.100000381469727</v>
      </c>
      <c r="G3426" s="7">
        <v>15</v>
      </c>
      <c r="H3426">
        <v>0.20000000298023224</v>
      </c>
      <c r="I3426">
        <v>14.600000381469727</v>
      </c>
      <c r="J3426">
        <v>3.2000000476837158</v>
      </c>
      <c r="K3426">
        <v>1.2000000476837158</v>
      </c>
      <c r="L3426">
        <v>2.4000000953674316</v>
      </c>
      <c r="M3426">
        <v>9.5</v>
      </c>
      <c r="O3426">
        <v>0.40000000596046448</v>
      </c>
      <c r="P3426">
        <v>5.1999998092651367</v>
      </c>
      <c r="Q3426">
        <v>7.5999999046325684</v>
      </c>
      <c r="R3426">
        <v>0.69999998807907104</v>
      </c>
      <c r="S3426">
        <v>3.7000000476837158</v>
      </c>
      <c r="T3426">
        <v>0</v>
      </c>
      <c r="U3426">
        <v>0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0</v>
      </c>
      <c r="AB3426">
        <v>1</v>
      </c>
      <c r="AC3426">
        <v>0</v>
      </c>
      <c r="AD3426">
        <v>0</v>
      </c>
      <c r="AE3426" s="63"/>
      <c r="AF3426" s="63"/>
      <c r="AG3426">
        <f t="shared" si="53"/>
        <v>0.74626864255328884</v>
      </c>
    </row>
    <row r="3427" spans="1:33" x14ac:dyDescent="0.25">
      <c r="A3427">
        <v>11148</v>
      </c>
      <c r="B3427" t="s">
        <v>196</v>
      </c>
      <c r="C3427" t="s">
        <v>479</v>
      </c>
      <c r="D3427">
        <v>1937</v>
      </c>
      <c r="E3427">
        <v>20</v>
      </c>
      <c r="F3427">
        <v>20</v>
      </c>
      <c r="G3427" s="7">
        <v>15</v>
      </c>
      <c r="H3427">
        <v>0.20000000298023224</v>
      </c>
      <c r="I3427">
        <v>14.600000381469727</v>
      </c>
      <c r="J3427">
        <v>3.7000000476837158</v>
      </c>
      <c r="K3427">
        <v>0.69999998807907104</v>
      </c>
      <c r="L3427">
        <v>2.9000000953674316</v>
      </c>
      <c r="M3427">
        <v>10.300000190734863</v>
      </c>
      <c r="O3427">
        <v>0.30000001192092896</v>
      </c>
      <c r="P3427">
        <v>4.1999998092651367</v>
      </c>
      <c r="Q3427">
        <v>7.0999999046325684</v>
      </c>
      <c r="R3427">
        <v>0.80000001192092896</v>
      </c>
      <c r="S3427">
        <v>4.6999998092651367</v>
      </c>
      <c r="T3427">
        <v>0</v>
      </c>
      <c r="U3427">
        <v>0</v>
      </c>
      <c r="V3427">
        <v>0</v>
      </c>
      <c r="W3427">
        <v>1</v>
      </c>
      <c r="X3427">
        <v>0</v>
      </c>
      <c r="Y3427">
        <v>0</v>
      </c>
      <c r="Z3427">
        <v>0</v>
      </c>
      <c r="AA3427">
        <v>0</v>
      </c>
      <c r="AB3427">
        <v>1</v>
      </c>
      <c r="AC3427">
        <v>0</v>
      </c>
      <c r="AD3427">
        <v>0</v>
      </c>
      <c r="AE3427" s="63"/>
      <c r="AF3427" s="63"/>
      <c r="AG3427">
        <f t="shared" si="53"/>
        <v>0.75</v>
      </c>
    </row>
    <row r="3428" spans="1:33" s="4" customFormat="1" x14ac:dyDescent="0.25">
      <c r="A3428" s="4">
        <v>11148</v>
      </c>
      <c r="B3428" s="4" t="s">
        <v>196</v>
      </c>
      <c r="C3428" s="4" t="s">
        <v>480</v>
      </c>
      <c r="D3428" s="4">
        <v>1938</v>
      </c>
      <c r="E3428" s="4">
        <v>20.100000381469727</v>
      </c>
      <c r="F3428" s="4">
        <v>20.100000381469727</v>
      </c>
      <c r="G3428" s="7">
        <v>15</v>
      </c>
      <c r="H3428" s="4">
        <v>0.20000000298023224</v>
      </c>
      <c r="I3428" s="4">
        <v>14.699999809265137</v>
      </c>
      <c r="J3428" s="4">
        <v>4.6999998092651367</v>
      </c>
      <c r="K3428" s="4">
        <v>0.69999998807907104</v>
      </c>
      <c r="L3428" s="4">
        <v>3.5999999046325684</v>
      </c>
      <c r="M3428" s="4">
        <v>10.699999809265137</v>
      </c>
      <c r="O3428" s="4">
        <v>1</v>
      </c>
      <c r="P3428" s="4">
        <v>3.2000000476837158</v>
      </c>
      <c r="Q3428" s="4">
        <v>6.8000001907348633</v>
      </c>
      <c r="T3428" s="4">
        <v>0</v>
      </c>
      <c r="U3428" s="4">
        <v>0</v>
      </c>
      <c r="V3428" s="4">
        <v>0</v>
      </c>
      <c r="W3428" s="4">
        <v>1</v>
      </c>
      <c r="X3428" s="4">
        <v>0</v>
      </c>
      <c r="Y3428" s="4">
        <v>0</v>
      </c>
      <c r="Z3428" s="4">
        <v>0</v>
      </c>
      <c r="AA3428" s="4">
        <v>0</v>
      </c>
      <c r="AB3428" s="4">
        <v>1</v>
      </c>
      <c r="AC3428" s="4">
        <v>0</v>
      </c>
      <c r="AD3428" s="4">
        <v>0</v>
      </c>
      <c r="AE3428" s="63"/>
      <c r="AF3428" s="63"/>
      <c r="AG3428">
        <f t="shared" si="53"/>
        <v>0.74626864255328884</v>
      </c>
    </row>
    <row r="3429" spans="1:33" x14ac:dyDescent="0.25">
      <c r="A3429">
        <v>11149</v>
      </c>
      <c r="B3429" t="s">
        <v>197</v>
      </c>
      <c r="C3429" t="s">
        <v>451</v>
      </c>
      <c r="D3429">
        <v>1909</v>
      </c>
      <c r="E3429">
        <v>1.0399999618530273</v>
      </c>
      <c r="F3429">
        <v>1.0399999618530273</v>
      </c>
      <c r="G3429" s="7">
        <v>0.82499998807907104</v>
      </c>
      <c r="H3429">
        <v>1.4999999664723873E-2</v>
      </c>
      <c r="I3429">
        <v>0.82499998807907104</v>
      </c>
      <c r="J3429">
        <v>0.18000000715255737</v>
      </c>
      <c r="K3429">
        <v>0.15999999642372131</v>
      </c>
      <c r="L3429">
        <v>0</v>
      </c>
      <c r="M3429">
        <v>0</v>
      </c>
      <c r="P3429">
        <v>2.9999999329447746E-2</v>
      </c>
      <c r="Q3429">
        <v>2.9999999329447746E-2</v>
      </c>
      <c r="S3429">
        <v>0.20000000298023224</v>
      </c>
      <c r="T3429">
        <v>0</v>
      </c>
      <c r="U3429">
        <v>0</v>
      </c>
      <c r="V3429">
        <v>0</v>
      </c>
      <c r="W3429">
        <v>1</v>
      </c>
      <c r="X3429">
        <v>1</v>
      </c>
      <c r="Y3429">
        <v>0</v>
      </c>
      <c r="Z3429">
        <v>0</v>
      </c>
      <c r="AA3429">
        <v>0</v>
      </c>
      <c r="AB3429">
        <v>1</v>
      </c>
      <c r="AC3429">
        <v>0</v>
      </c>
      <c r="AD3429">
        <v>0</v>
      </c>
      <c r="AE3429" s="63">
        <f>AVERAGE(G3429:G3437)</f>
        <v>1.4249999986754522</v>
      </c>
      <c r="AF3429" s="63">
        <f>_xlfn.VAR.S(G3429:G3437)</f>
        <v>5.0625001788139556E-2</v>
      </c>
      <c r="AG3429">
        <f t="shared" si="53"/>
        <v>0.79326924840374169</v>
      </c>
    </row>
    <row r="3430" spans="1:33" x14ac:dyDescent="0.25">
      <c r="A3430">
        <v>11149</v>
      </c>
      <c r="B3430" t="s">
        <v>197</v>
      </c>
      <c r="C3430" t="s">
        <v>452</v>
      </c>
      <c r="D3430">
        <v>1910</v>
      </c>
      <c r="E3430">
        <v>1.7599999904632568</v>
      </c>
      <c r="F3430">
        <v>1.7599999904632568</v>
      </c>
      <c r="G3430" s="7">
        <v>1.5</v>
      </c>
      <c r="H3430">
        <v>5.9999998658895493E-2</v>
      </c>
      <c r="I3430">
        <v>0.80000001192092896</v>
      </c>
      <c r="J3430">
        <v>0.20000000298023224</v>
      </c>
      <c r="K3430">
        <v>1.9999999552965164E-2</v>
      </c>
      <c r="L3430">
        <v>0</v>
      </c>
      <c r="M3430">
        <v>0</v>
      </c>
      <c r="P3430">
        <v>5.000000074505806E-2</v>
      </c>
      <c r="Q3430">
        <v>5.000000074505806E-2</v>
      </c>
      <c r="S3430">
        <v>0.11999999731779099</v>
      </c>
      <c r="T3430">
        <v>0</v>
      </c>
      <c r="U3430">
        <v>0</v>
      </c>
      <c r="V3430">
        <v>0</v>
      </c>
      <c r="W3430">
        <v>1</v>
      </c>
      <c r="X3430">
        <v>1</v>
      </c>
      <c r="Y3430">
        <v>0</v>
      </c>
      <c r="Z3430">
        <v>0</v>
      </c>
      <c r="AA3430">
        <v>0</v>
      </c>
      <c r="AB3430">
        <v>1</v>
      </c>
      <c r="AC3430">
        <v>0</v>
      </c>
      <c r="AD3430">
        <v>0</v>
      </c>
      <c r="AE3430" s="63"/>
      <c r="AF3430" s="63"/>
      <c r="AG3430">
        <f t="shared" si="53"/>
        <v>0.85227273189085573</v>
      </c>
    </row>
    <row r="3431" spans="1:33" x14ac:dyDescent="0.25">
      <c r="A3431">
        <v>11149</v>
      </c>
      <c r="B3431" t="s">
        <v>197</v>
      </c>
      <c r="C3431" t="s">
        <v>453</v>
      </c>
      <c r="D3431">
        <v>1911</v>
      </c>
      <c r="E3431">
        <v>1.6799999475479126</v>
      </c>
      <c r="F3431">
        <v>1.6799999475479126</v>
      </c>
      <c r="G3431" s="7">
        <v>1.5</v>
      </c>
      <c r="H3431">
        <v>5.9999998658895493E-2</v>
      </c>
      <c r="I3431">
        <v>1.0499999523162842</v>
      </c>
      <c r="J3431">
        <v>0.11999999731779099</v>
      </c>
      <c r="K3431">
        <v>7.0000000298023224E-2</v>
      </c>
      <c r="L3431">
        <v>0</v>
      </c>
      <c r="M3431">
        <v>0</v>
      </c>
      <c r="P3431">
        <v>0.10000000149011612</v>
      </c>
      <c r="Q3431">
        <v>0.10000000149011612</v>
      </c>
      <c r="S3431">
        <v>0.14000000059604645</v>
      </c>
      <c r="T3431">
        <v>0</v>
      </c>
      <c r="U3431">
        <v>0</v>
      </c>
      <c r="V3431">
        <v>0</v>
      </c>
      <c r="W3431">
        <v>1</v>
      </c>
      <c r="X3431">
        <v>1</v>
      </c>
      <c r="Y3431">
        <v>0</v>
      </c>
      <c r="Z3431">
        <v>0</v>
      </c>
      <c r="AA3431">
        <v>0</v>
      </c>
      <c r="AB3431">
        <v>1</v>
      </c>
      <c r="AC3431">
        <v>0</v>
      </c>
      <c r="AD3431">
        <v>0</v>
      </c>
      <c r="AE3431" s="63"/>
      <c r="AF3431" s="63"/>
      <c r="AG3431">
        <f t="shared" si="53"/>
        <v>0.89285717073346571</v>
      </c>
    </row>
    <row r="3432" spans="1:33" x14ac:dyDescent="0.25">
      <c r="A3432">
        <v>11149</v>
      </c>
      <c r="B3432" t="s">
        <v>197</v>
      </c>
      <c r="C3432" t="s">
        <v>454</v>
      </c>
      <c r="D3432">
        <v>1912</v>
      </c>
      <c r="E3432">
        <v>1.7200000286102295</v>
      </c>
      <c r="F3432">
        <v>1.7300000190734863</v>
      </c>
      <c r="G3432" s="7">
        <v>1.5</v>
      </c>
      <c r="H3432">
        <v>9.0000003576278687E-2</v>
      </c>
      <c r="I3432">
        <v>1.2799999713897705</v>
      </c>
      <c r="J3432">
        <v>0.14000000059604645</v>
      </c>
      <c r="K3432">
        <v>1.9999999552965164E-2</v>
      </c>
      <c r="L3432">
        <v>0</v>
      </c>
      <c r="M3432">
        <v>0</v>
      </c>
      <c r="P3432">
        <v>0.25999999046325684</v>
      </c>
      <c r="Q3432">
        <v>0.25999999046325684</v>
      </c>
      <c r="S3432">
        <v>0.23999999463558197</v>
      </c>
      <c r="T3432">
        <v>0</v>
      </c>
      <c r="U3432">
        <v>0</v>
      </c>
      <c r="V3432">
        <v>0</v>
      </c>
      <c r="W3432">
        <v>1</v>
      </c>
      <c r="X3432">
        <v>1</v>
      </c>
      <c r="Y3432">
        <v>0</v>
      </c>
      <c r="Z3432">
        <v>0</v>
      </c>
      <c r="AA3432">
        <v>0</v>
      </c>
      <c r="AB3432">
        <v>1</v>
      </c>
      <c r="AC3432">
        <v>0</v>
      </c>
      <c r="AD3432">
        <v>0</v>
      </c>
      <c r="AE3432" s="63"/>
      <c r="AF3432" s="63"/>
      <c r="AG3432">
        <f t="shared" si="53"/>
        <v>0.87209300874954587</v>
      </c>
    </row>
    <row r="3433" spans="1:33" x14ac:dyDescent="0.25">
      <c r="A3433">
        <v>11149</v>
      </c>
      <c r="B3433" t="s">
        <v>197</v>
      </c>
      <c r="C3433" t="s">
        <v>455</v>
      </c>
      <c r="D3433">
        <v>1913</v>
      </c>
      <c r="E3433">
        <v>1.8600000143051147</v>
      </c>
      <c r="F3433">
        <v>1.8600000143051147</v>
      </c>
      <c r="G3433" s="7">
        <v>1.5</v>
      </c>
      <c r="H3433">
        <v>0.11999999731779099</v>
      </c>
      <c r="I3433">
        <v>1.2799999713897705</v>
      </c>
      <c r="J3433">
        <v>0.23999999463558197</v>
      </c>
      <c r="K3433">
        <v>9.9999997764825821E-3</v>
      </c>
      <c r="L3433">
        <v>0</v>
      </c>
      <c r="M3433">
        <v>0</v>
      </c>
      <c r="P3433">
        <v>0.15000000596046448</v>
      </c>
      <c r="Q3433">
        <v>0.15000000596046448</v>
      </c>
      <c r="S3433">
        <v>0.2800000011920929</v>
      </c>
      <c r="T3433">
        <v>0</v>
      </c>
      <c r="U3433">
        <v>0</v>
      </c>
      <c r="V3433">
        <v>0</v>
      </c>
      <c r="W3433">
        <v>1</v>
      </c>
      <c r="X3433">
        <v>1</v>
      </c>
      <c r="Y3433">
        <v>0</v>
      </c>
      <c r="Z3433">
        <v>0</v>
      </c>
      <c r="AA3433">
        <v>0</v>
      </c>
      <c r="AB3433">
        <v>1</v>
      </c>
      <c r="AC3433">
        <v>0</v>
      </c>
      <c r="AD3433">
        <v>0</v>
      </c>
      <c r="AE3433" s="63"/>
      <c r="AF3433" s="63"/>
      <c r="AG3433">
        <f t="shared" si="53"/>
        <v>0.80645160670086946</v>
      </c>
    </row>
    <row r="3434" spans="1:33" x14ac:dyDescent="0.25">
      <c r="A3434">
        <v>11149</v>
      </c>
      <c r="B3434" t="s">
        <v>197</v>
      </c>
      <c r="C3434" t="s">
        <v>456</v>
      </c>
      <c r="D3434">
        <v>1914</v>
      </c>
      <c r="E3434">
        <v>1.940000057220459</v>
      </c>
      <c r="F3434">
        <v>1.940000057220459</v>
      </c>
      <c r="G3434" s="7">
        <v>1.5</v>
      </c>
      <c r="H3434">
        <v>0.15999999642372131</v>
      </c>
      <c r="I3434">
        <v>1.2799999713897705</v>
      </c>
      <c r="J3434">
        <v>0.2800000011920929</v>
      </c>
      <c r="K3434">
        <v>9.9999997764825821E-3</v>
      </c>
      <c r="L3434">
        <v>0</v>
      </c>
      <c r="M3434">
        <v>0</v>
      </c>
      <c r="P3434">
        <v>0.10000000149011612</v>
      </c>
      <c r="Q3434">
        <v>0.10000000149011612</v>
      </c>
      <c r="S3434">
        <v>0.28999999165534973</v>
      </c>
      <c r="T3434">
        <v>0</v>
      </c>
      <c r="U3434">
        <v>0</v>
      </c>
      <c r="V3434">
        <v>0</v>
      </c>
      <c r="W3434">
        <v>1</v>
      </c>
      <c r="X3434">
        <v>1</v>
      </c>
      <c r="Y3434">
        <v>0</v>
      </c>
      <c r="Z3434">
        <v>0</v>
      </c>
      <c r="AA3434">
        <v>0</v>
      </c>
      <c r="AB3434">
        <v>1</v>
      </c>
      <c r="AC3434">
        <v>0</v>
      </c>
      <c r="AD3434">
        <v>0</v>
      </c>
      <c r="AE3434" s="63"/>
      <c r="AF3434" s="63"/>
      <c r="AG3434">
        <f t="shared" si="53"/>
        <v>0.77319585348318476</v>
      </c>
    </row>
    <row r="3435" spans="1:33" x14ac:dyDescent="0.25">
      <c r="A3435">
        <v>11149</v>
      </c>
      <c r="B3435" t="s">
        <v>197</v>
      </c>
      <c r="C3435" t="s">
        <v>457</v>
      </c>
      <c r="D3435">
        <v>1915</v>
      </c>
      <c r="E3435">
        <v>1.9800000190734863</v>
      </c>
      <c r="F3435">
        <v>1.9800000190734863</v>
      </c>
      <c r="G3435" s="7">
        <v>1.5</v>
      </c>
      <c r="H3435">
        <v>0.18999999761581421</v>
      </c>
      <c r="I3435">
        <v>1.5</v>
      </c>
      <c r="J3435">
        <v>0.28999999165534973</v>
      </c>
      <c r="K3435">
        <v>9.9999997764825821E-3</v>
      </c>
      <c r="L3435">
        <v>0</v>
      </c>
      <c r="M3435">
        <v>0</v>
      </c>
      <c r="P3435">
        <v>0.28999999165534973</v>
      </c>
      <c r="Q3435">
        <v>0.28999999165534973</v>
      </c>
      <c r="S3435">
        <v>0.27000001072883606</v>
      </c>
      <c r="T3435">
        <v>0</v>
      </c>
      <c r="U3435">
        <v>0</v>
      </c>
      <c r="V3435">
        <v>0</v>
      </c>
      <c r="W3435">
        <v>1</v>
      </c>
      <c r="X3435">
        <v>1</v>
      </c>
      <c r="Y3435">
        <v>0</v>
      </c>
      <c r="Z3435">
        <v>0</v>
      </c>
      <c r="AA3435">
        <v>0</v>
      </c>
      <c r="AB3435">
        <v>1</v>
      </c>
      <c r="AC3435">
        <v>0</v>
      </c>
      <c r="AD3435">
        <v>0</v>
      </c>
      <c r="AE3435" s="63"/>
      <c r="AF3435" s="63"/>
      <c r="AG3435">
        <f t="shared" si="53"/>
        <v>0.75757575027797441</v>
      </c>
    </row>
    <row r="3436" spans="1:33" x14ac:dyDescent="0.25">
      <c r="A3436">
        <v>11149</v>
      </c>
      <c r="B3436" t="s">
        <v>197</v>
      </c>
      <c r="C3436" t="s">
        <v>458</v>
      </c>
      <c r="D3436">
        <v>1916</v>
      </c>
      <c r="E3436">
        <v>1.9800000190734863</v>
      </c>
      <c r="F3436">
        <v>1.9800000190734863</v>
      </c>
      <c r="G3436" s="7">
        <v>1.5</v>
      </c>
      <c r="H3436">
        <v>0.20999999344348907</v>
      </c>
      <c r="I3436">
        <v>1.5</v>
      </c>
      <c r="J3436">
        <v>0.27000001072883606</v>
      </c>
      <c r="K3436">
        <v>9.9999997764825821E-3</v>
      </c>
      <c r="L3436">
        <v>0</v>
      </c>
      <c r="M3436">
        <v>0</v>
      </c>
      <c r="P3436">
        <v>0.27000001072883606</v>
      </c>
      <c r="Q3436">
        <v>0.27000001072883606</v>
      </c>
      <c r="S3436">
        <v>0.2800000011920929</v>
      </c>
      <c r="T3436">
        <v>0</v>
      </c>
      <c r="U3436">
        <v>0</v>
      </c>
      <c r="V3436">
        <v>0</v>
      </c>
      <c r="W3436">
        <v>1</v>
      </c>
      <c r="X3436">
        <v>1</v>
      </c>
      <c r="Y3436">
        <v>0</v>
      </c>
      <c r="Z3436">
        <v>0</v>
      </c>
      <c r="AA3436">
        <v>0</v>
      </c>
      <c r="AB3436">
        <v>1</v>
      </c>
      <c r="AC3436">
        <v>0</v>
      </c>
      <c r="AD3436">
        <v>0</v>
      </c>
      <c r="AE3436" s="63"/>
      <c r="AF3436" s="63"/>
      <c r="AG3436">
        <f t="shared" si="53"/>
        <v>0.75757575027797441</v>
      </c>
    </row>
    <row r="3437" spans="1:33" x14ac:dyDescent="0.25">
      <c r="A3437">
        <v>11149</v>
      </c>
      <c r="B3437" t="s">
        <v>197</v>
      </c>
      <c r="C3437" t="s">
        <v>459</v>
      </c>
      <c r="D3437">
        <v>1917</v>
      </c>
      <c r="E3437">
        <v>2.0099999904632568</v>
      </c>
      <c r="F3437">
        <v>2.0099999904632568</v>
      </c>
      <c r="G3437" s="7">
        <v>1.5</v>
      </c>
      <c r="H3437">
        <v>0.23000000417232513</v>
      </c>
      <c r="I3437">
        <v>1.5</v>
      </c>
      <c r="J3437">
        <v>0.2800000011920929</v>
      </c>
      <c r="K3437">
        <v>9.9999997764825821E-3</v>
      </c>
      <c r="L3437">
        <v>0</v>
      </c>
      <c r="M3437">
        <v>0</v>
      </c>
      <c r="P3437">
        <v>0.27000001072883606</v>
      </c>
      <c r="Q3437">
        <v>0.27000001072883606</v>
      </c>
      <c r="T3437">
        <v>0</v>
      </c>
      <c r="U3437">
        <v>0</v>
      </c>
      <c r="V3437">
        <v>0</v>
      </c>
      <c r="W3437">
        <v>1</v>
      </c>
      <c r="X3437">
        <v>1</v>
      </c>
      <c r="Y3437">
        <v>0</v>
      </c>
      <c r="Z3437">
        <v>0</v>
      </c>
      <c r="AA3437">
        <v>0</v>
      </c>
      <c r="AB3437">
        <v>1</v>
      </c>
      <c r="AC3437">
        <v>0</v>
      </c>
      <c r="AD3437">
        <v>0</v>
      </c>
      <c r="AE3437" s="63"/>
      <c r="AF3437" s="63"/>
      <c r="AG3437">
        <f t="shared" si="53"/>
        <v>0.74626866025720029</v>
      </c>
    </row>
    <row r="3438" spans="1:33" s="4" customFormat="1" x14ac:dyDescent="0.25">
      <c r="A3438" s="4">
        <v>11149</v>
      </c>
      <c r="B3438" t="s">
        <v>197</v>
      </c>
      <c r="C3438" s="4" t="s">
        <v>11</v>
      </c>
      <c r="D3438" s="4">
        <v>1918</v>
      </c>
      <c r="G3438" s="7"/>
      <c r="Q3438" s="4">
        <v>0</v>
      </c>
      <c r="T3438" s="4">
        <v>0</v>
      </c>
      <c r="U3438" s="4">
        <v>0</v>
      </c>
      <c r="V3438" s="4">
        <v>1</v>
      </c>
      <c r="W3438" s="4">
        <v>0</v>
      </c>
      <c r="X3438" s="4">
        <v>1</v>
      </c>
      <c r="Y3438" s="4">
        <v>0</v>
      </c>
      <c r="Z3438" s="4">
        <v>0</v>
      </c>
      <c r="AA3438" s="4">
        <v>0</v>
      </c>
      <c r="AB3438" s="4">
        <v>1</v>
      </c>
      <c r="AC3438" s="4">
        <v>0</v>
      </c>
      <c r="AD3438" s="4">
        <v>0</v>
      </c>
      <c r="AE3438" s="63"/>
      <c r="AF3438" s="63"/>
      <c r="AG3438" t="e">
        <f t="shared" si="53"/>
        <v>#DIV/0!</v>
      </c>
    </row>
    <row r="3439" spans="1:33" x14ac:dyDescent="0.25">
      <c r="A3439">
        <v>11150</v>
      </c>
      <c r="B3439" t="s">
        <v>198</v>
      </c>
      <c r="C3439" t="s">
        <v>462</v>
      </c>
      <c r="D3439">
        <v>1920</v>
      </c>
      <c r="E3439">
        <v>188</v>
      </c>
      <c r="F3439">
        <v>188</v>
      </c>
      <c r="G3439" s="7">
        <v>50</v>
      </c>
      <c r="H3439">
        <v>5.5</v>
      </c>
      <c r="I3439">
        <v>20.299999237060547</v>
      </c>
      <c r="J3439">
        <v>130.30000305175781</v>
      </c>
      <c r="K3439">
        <v>0</v>
      </c>
      <c r="L3439">
        <v>38</v>
      </c>
      <c r="M3439">
        <v>4.5</v>
      </c>
      <c r="N3439">
        <v>44.799999237060547</v>
      </c>
      <c r="P3439">
        <v>73.5</v>
      </c>
      <c r="Q3439">
        <v>111.5</v>
      </c>
      <c r="S3439">
        <v>96.199996948242188</v>
      </c>
      <c r="T3439">
        <v>0</v>
      </c>
      <c r="U3439">
        <v>0</v>
      </c>
      <c r="V3439">
        <v>0</v>
      </c>
      <c r="W3439">
        <v>1</v>
      </c>
      <c r="X3439">
        <v>0</v>
      </c>
      <c r="Y3439">
        <v>0</v>
      </c>
      <c r="Z3439">
        <v>0</v>
      </c>
      <c r="AA3439">
        <v>0</v>
      </c>
      <c r="AB3439">
        <v>1</v>
      </c>
      <c r="AC3439">
        <v>0</v>
      </c>
      <c r="AD3439">
        <v>0</v>
      </c>
      <c r="AE3439" s="63">
        <f>AVERAGE(G3439:G3446)</f>
        <v>50</v>
      </c>
      <c r="AF3439" s="63">
        <f>_xlfn.VAR.S(G3439:G3446)</f>
        <v>0</v>
      </c>
      <c r="AG3439">
        <f t="shared" si="53"/>
        <v>0.26595744680851063</v>
      </c>
    </row>
    <row r="3440" spans="1:33" x14ac:dyDescent="0.25">
      <c r="A3440">
        <v>11150</v>
      </c>
      <c r="B3440" t="s">
        <v>198</v>
      </c>
      <c r="C3440" t="s">
        <v>463</v>
      </c>
      <c r="D3440">
        <v>1921</v>
      </c>
      <c r="E3440">
        <v>196.80000305175781</v>
      </c>
      <c r="F3440">
        <v>196.80000305175781</v>
      </c>
      <c r="G3440" s="7">
        <v>50</v>
      </c>
      <c r="H3440">
        <v>5.3000001907348633</v>
      </c>
      <c r="I3440">
        <v>20.399999618530273</v>
      </c>
      <c r="J3440">
        <v>138.19999694824219</v>
      </c>
      <c r="K3440">
        <v>0</v>
      </c>
      <c r="L3440">
        <v>69.199996948242188</v>
      </c>
      <c r="M3440">
        <v>3.2000000476837158</v>
      </c>
      <c r="N3440">
        <v>42</v>
      </c>
      <c r="P3440">
        <v>54.599998474121094</v>
      </c>
      <c r="Q3440">
        <v>123.79999542236328</v>
      </c>
      <c r="S3440">
        <v>165.10000610351563</v>
      </c>
      <c r="T3440">
        <v>0</v>
      </c>
      <c r="U3440">
        <v>0</v>
      </c>
      <c r="V3440">
        <v>0</v>
      </c>
      <c r="W3440">
        <v>1</v>
      </c>
      <c r="X3440">
        <v>0</v>
      </c>
      <c r="Y3440">
        <v>0</v>
      </c>
      <c r="Z3440">
        <v>0</v>
      </c>
      <c r="AA3440">
        <v>0</v>
      </c>
      <c r="AB3440">
        <v>1</v>
      </c>
      <c r="AC3440">
        <v>0</v>
      </c>
      <c r="AD3440">
        <v>0</v>
      </c>
      <c r="AE3440" s="63"/>
      <c r="AF3440" s="63"/>
      <c r="AG3440">
        <f t="shared" si="53"/>
        <v>0.25406503671064551</v>
      </c>
    </row>
    <row r="3441" spans="1:33" x14ac:dyDescent="0.25">
      <c r="A3441">
        <v>11150</v>
      </c>
      <c r="B3441" t="s">
        <v>198</v>
      </c>
      <c r="C3441" t="s">
        <v>464</v>
      </c>
      <c r="D3441">
        <v>1922</v>
      </c>
      <c r="E3441">
        <v>266.10000610351563</v>
      </c>
      <c r="F3441">
        <v>266.10000610351563</v>
      </c>
      <c r="G3441" s="7">
        <v>50</v>
      </c>
      <c r="H3441">
        <v>6.4000000953674316</v>
      </c>
      <c r="I3441">
        <v>20.700000762939453</v>
      </c>
      <c r="J3441">
        <v>204.19999694824219</v>
      </c>
      <c r="K3441">
        <v>0</v>
      </c>
      <c r="L3441">
        <v>79</v>
      </c>
      <c r="M3441">
        <v>4.9000000953674316</v>
      </c>
      <c r="N3441">
        <v>39.099998474121094</v>
      </c>
      <c r="P3441">
        <v>85.900001525878906</v>
      </c>
      <c r="Q3441">
        <v>164.89999389648438</v>
      </c>
      <c r="S3441">
        <v>227.19999694824219</v>
      </c>
      <c r="T3441">
        <v>0</v>
      </c>
      <c r="U3441">
        <v>0</v>
      </c>
      <c r="V3441">
        <v>0</v>
      </c>
      <c r="W3441">
        <v>1</v>
      </c>
      <c r="X3441">
        <v>0</v>
      </c>
      <c r="Y3441">
        <v>0</v>
      </c>
      <c r="Z3441">
        <v>0</v>
      </c>
      <c r="AA3441">
        <v>0</v>
      </c>
      <c r="AB3441">
        <v>1</v>
      </c>
      <c r="AC3441">
        <v>0</v>
      </c>
      <c r="AD3441">
        <v>0</v>
      </c>
      <c r="AE3441" s="63"/>
      <c r="AF3441" s="63"/>
      <c r="AG3441">
        <f t="shared" si="53"/>
        <v>0.18789928167288161</v>
      </c>
    </row>
    <row r="3442" spans="1:33" x14ac:dyDescent="0.25">
      <c r="A3442">
        <v>11150</v>
      </c>
      <c r="B3442" t="s">
        <v>198</v>
      </c>
      <c r="C3442" t="s">
        <v>465</v>
      </c>
      <c r="D3442">
        <v>1923</v>
      </c>
      <c r="E3442">
        <v>336</v>
      </c>
      <c r="F3442">
        <v>336</v>
      </c>
      <c r="G3442" s="7">
        <v>50</v>
      </c>
      <c r="H3442">
        <v>8.3000001907348633</v>
      </c>
      <c r="I3442">
        <v>20.799999237060547</v>
      </c>
      <c r="J3442">
        <v>267.60000610351563</v>
      </c>
      <c r="K3442">
        <v>0</v>
      </c>
      <c r="L3442">
        <v>86.900001525878906</v>
      </c>
      <c r="M3442">
        <v>6</v>
      </c>
      <c r="N3442">
        <v>40.400001525878906</v>
      </c>
      <c r="P3442">
        <v>126</v>
      </c>
      <c r="Q3442">
        <v>212.89999389648438</v>
      </c>
      <c r="S3442">
        <v>261.70001220703125</v>
      </c>
      <c r="T3442">
        <v>0</v>
      </c>
      <c r="U3442">
        <v>0</v>
      </c>
      <c r="V3442">
        <v>0</v>
      </c>
      <c r="W3442">
        <v>1</v>
      </c>
      <c r="X3442">
        <v>0</v>
      </c>
      <c r="Y3442">
        <v>0</v>
      </c>
      <c r="Z3442">
        <v>0</v>
      </c>
      <c r="AA3442">
        <v>0</v>
      </c>
      <c r="AB3442">
        <v>1</v>
      </c>
      <c r="AC3442">
        <v>0</v>
      </c>
      <c r="AD3442">
        <v>0</v>
      </c>
      <c r="AE3442" s="63"/>
      <c r="AF3442" s="63"/>
      <c r="AG3442">
        <f t="shared" si="53"/>
        <v>0.14880952380952381</v>
      </c>
    </row>
    <row r="3443" spans="1:33" x14ac:dyDescent="0.25">
      <c r="A3443">
        <v>11150</v>
      </c>
      <c r="B3443" t="s">
        <v>198</v>
      </c>
      <c r="C3443" t="s">
        <v>466</v>
      </c>
      <c r="D3443">
        <v>1924</v>
      </c>
      <c r="E3443">
        <v>382.89999389648438</v>
      </c>
      <c r="F3443">
        <v>382.89999389648438</v>
      </c>
      <c r="G3443" s="7">
        <v>50</v>
      </c>
      <c r="H3443">
        <v>10.300000190734863</v>
      </c>
      <c r="I3443">
        <v>30.600000381469727</v>
      </c>
      <c r="J3443">
        <v>314</v>
      </c>
      <c r="K3443">
        <v>0</v>
      </c>
      <c r="L3443">
        <v>114.30000305175781</v>
      </c>
      <c r="M3443">
        <v>5.6999998092651367</v>
      </c>
      <c r="N3443">
        <v>52.299999237060547</v>
      </c>
      <c r="P3443">
        <v>144</v>
      </c>
      <c r="Q3443">
        <v>258.29998779296875</v>
      </c>
      <c r="S3443">
        <v>317.70001220703125</v>
      </c>
      <c r="T3443">
        <v>0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 s="63"/>
      <c r="AF3443" s="63"/>
      <c r="AG3443">
        <f t="shared" si="53"/>
        <v>0.13058239957433199</v>
      </c>
    </row>
    <row r="3444" spans="1:33" x14ac:dyDescent="0.25">
      <c r="A3444">
        <v>11150</v>
      </c>
      <c r="B3444" t="s">
        <v>198</v>
      </c>
      <c r="C3444" t="s">
        <v>467</v>
      </c>
      <c r="D3444">
        <v>1925</v>
      </c>
      <c r="E3444">
        <v>429.89999389648438</v>
      </c>
      <c r="F3444">
        <v>429.89999389648438</v>
      </c>
      <c r="G3444" s="7">
        <v>50</v>
      </c>
      <c r="H3444">
        <v>11.800000190734863</v>
      </c>
      <c r="I3444">
        <v>30.600000381469727</v>
      </c>
      <c r="J3444">
        <v>358.70001220703125</v>
      </c>
      <c r="K3444">
        <v>0</v>
      </c>
      <c r="L3444">
        <v>134.39999389648438</v>
      </c>
      <c r="M3444">
        <v>8.5</v>
      </c>
      <c r="N3444">
        <v>41</v>
      </c>
      <c r="P3444">
        <v>138.60000610351563</v>
      </c>
      <c r="Q3444">
        <v>273</v>
      </c>
      <c r="S3444">
        <v>375.20001220703125</v>
      </c>
      <c r="T3444">
        <v>0</v>
      </c>
      <c r="U3444">
        <v>0</v>
      </c>
      <c r="V3444">
        <v>0</v>
      </c>
      <c r="W3444">
        <v>1</v>
      </c>
      <c r="X3444">
        <v>0</v>
      </c>
      <c r="Y3444">
        <v>0</v>
      </c>
      <c r="Z3444">
        <v>0</v>
      </c>
      <c r="AA3444">
        <v>0</v>
      </c>
      <c r="AB3444">
        <v>1</v>
      </c>
      <c r="AC3444">
        <v>0</v>
      </c>
      <c r="AD3444">
        <v>0</v>
      </c>
      <c r="AE3444" s="63"/>
      <c r="AF3444" s="63"/>
      <c r="AG3444">
        <f t="shared" si="53"/>
        <v>0.11630611935305005</v>
      </c>
    </row>
    <row r="3445" spans="1:33" x14ac:dyDescent="0.25">
      <c r="A3445">
        <v>11150</v>
      </c>
      <c r="B3445" t="s">
        <v>198</v>
      </c>
      <c r="C3445" t="s">
        <v>468</v>
      </c>
      <c r="D3445">
        <v>1926</v>
      </c>
      <c r="E3445">
        <v>478.70001220703125</v>
      </c>
      <c r="F3445">
        <v>478.70001220703125</v>
      </c>
      <c r="G3445" s="7">
        <v>50</v>
      </c>
      <c r="H3445">
        <v>13.100000381469727</v>
      </c>
      <c r="I3445">
        <v>30.799999237060547</v>
      </c>
      <c r="J3445">
        <v>408.5</v>
      </c>
      <c r="K3445">
        <v>0</v>
      </c>
      <c r="L3445">
        <v>150.69999694824219</v>
      </c>
      <c r="M3445">
        <v>12.800000190734863</v>
      </c>
      <c r="N3445">
        <v>33.299999237060547</v>
      </c>
      <c r="P3445">
        <v>143.39999389648438</v>
      </c>
      <c r="Q3445">
        <v>294.0999755859375</v>
      </c>
      <c r="S3445">
        <v>448.89999389648438</v>
      </c>
      <c r="T3445">
        <v>0</v>
      </c>
      <c r="U3445">
        <v>0</v>
      </c>
      <c r="V3445">
        <v>0</v>
      </c>
      <c r="W3445">
        <v>1</v>
      </c>
      <c r="X3445">
        <v>0</v>
      </c>
      <c r="Y3445">
        <v>0</v>
      </c>
      <c r="Z3445">
        <v>0</v>
      </c>
      <c r="AA3445">
        <v>0</v>
      </c>
      <c r="AB3445">
        <v>1</v>
      </c>
      <c r="AC3445">
        <v>0</v>
      </c>
      <c r="AD3445">
        <v>0</v>
      </c>
      <c r="AE3445" s="63"/>
      <c r="AF3445" s="63"/>
      <c r="AG3445">
        <f t="shared" si="53"/>
        <v>0.10444954820342825</v>
      </c>
    </row>
    <row r="3446" spans="1:33" x14ac:dyDescent="0.25">
      <c r="A3446">
        <v>11150</v>
      </c>
      <c r="B3446" t="s">
        <v>198</v>
      </c>
      <c r="C3446" t="s">
        <v>469</v>
      </c>
      <c r="D3446">
        <v>1927</v>
      </c>
      <c r="E3446">
        <v>570</v>
      </c>
      <c r="F3446">
        <v>570</v>
      </c>
      <c r="G3446" s="7">
        <v>50</v>
      </c>
      <c r="H3446">
        <v>14.100000381469727</v>
      </c>
      <c r="I3446">
        <v>30.799999237060547</v>
      </c>
      <c r="J3446">
        <v>501</v>
      </c>
      <c r="K3446">
        <v>0</v>
      </c>
      <c r="L3446">
        <v>202.10000610351563</v>
      </c>
      <c r="M3446">
        <v>22</v>
      </c>
      <c r="N3446">
        <v>52.099998474121094</v>
      </c>
      <c r="P3446">
        <v>193.30000305175781</v>
      </c>
      <c r="Q3446">
        <v>395.4000244140625</v>
      </c>
      <c r="T3446">
        <v>0</v>
      </c>
      <c r="U3446">
        <v>0</v>
      </c>
      <c r="V3446">
        <v>0</v>
      </c>
      <c r="W3446">
        <v>1</v>
      </c>
      <c r="X3446">
        <v>0</v>
      </c>
      <c r="Y3446">
        <v>0</v>
      </c>
      <c r="Z3446">
        <v>0</v>
      </c>
      <c r="AA3446">
        <v>0</v>
      </c>
      <c r="AB3446">
        <v>1</v>
      </c>
      <c r="AC3446">
        <v>0</v>
      </c>
      <c r="AD3446">
        <v>0</v>
      </c>
      <c r="AE3446" s="63"/>
      <c r="AF3446" s="63"/>
      <c r="AG3446">
        <f t="shared" si="53"/>
        <v>8.771929824561403E-2</v>
      </c>
    </row>
    <row r="3447" spans="1:33" s="4" customFormat="1" x14ac:dyDescent="0.25">
      <c r="A3447" s="4">
        <v>11150</v>
      </c>
      <c r="B3447" t="s">
        <v>198</v>
      </c>
      <c r="C3447" s="4" t="s">
        <v>11</v>
      </c>
      <c r="D3447" s="4">
        <v>1928</v>
      </c>
      <c r="G3447" s="7"/>
      <c r="Q3447" s="4">
        <v>0</v>
      </c>
      <c r="T3447" s="4">
        <v>0</v>
      </c>
      <c r="U3447" s="4">
        <v>1</v>
      </c>
      <c r="V3447" s="4">
        <v>1</v>
      </c>
      <c r="W3447" s="4">
        <v>0</v>
      </c>
      <c r="X3447" s="4">
        <v>0</v>
      </c>
      <c r="Y3447" s="4">
        <v>0</v>
      </c>
      <c r="Z3447" s="4">
        <v>0</v>
      </c>
      <c r="AA3447" s="4">
        <v>0</v>
      </c>
      <c r="AB3447" s="4">
        <v>1</v>
      </c>
      <c r="AC3447" s="4">
        <v>0</v>
      </c>
      <c r="AD3447" s="4">
        <v>0</v>
      </c>
      <c r="AE3447" s="63"/>
      <c r="AF3447" s="63"/>
      <c r="AG3447" t="e">
        <f t="shared" si="53"/>
        <v>#DIV/0!</v>
      </c>
    </row>
    <row r="3448" spans="1:33" x14ac:dyDescent="0.25">
      <c r="A3448">
        <v>11151</v>
      </c>
      <c r="B3448" t="s">
        <v>199</v>
      </c>
      <c r="C3448" t="s">
        <v>463</v>
      </c>
      <c r="D3448">
        <v>1921</v>
      </c>
      <c r="E3448">
        <v>4</v>
      </c>
      <c r="F3448">
        <v>4</v>
      </c>
      <c r="G3448" s="7">
        <v>2</v>
      </c>
      <c r="H3448">
        <v>0</v>
      </c>
      <c r="I3448">
        <v>0.80000001192092896</v>
      </c>
      <c r="J3448">
        <v>2</v>
      </c>
      <c r="K3448">
        <v>0.10000000149011612</v>
      </c>
      <c r="L3448">
        <v>1.7000000476837158</v>
      </c>
      <c r="M3448">
        <v>0</v>
      </c>
      <c r="P3448">
        <v>0.20000000298023224</v>
      </c>
      <c r="Q3448">
        <v>1.9000000953674316</v>
      </c>
      <c r="S3448">
        <v>3.4000000953674316</v>
      </c>
      <c r="T3448">
        <v>0</v>
      </c>
      <c r="U3448">
        <v>0</v>
      </c>
      <c r="V3448">
        <v>0</v>
      </c>
      <c r="W3448">
        <v>1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0</v>
      </c>
      <c r="AD3448">
        <v>0</v>
      </c>
      <c r="AE3448" s="63">
        <f>AVERAGE(G3448:G3464)</f>
        <v>2</v>
      </c>
      <c r="AF3448" s="63">
        <f>_xlfn.VAR.S(G3448:G3464)</f>
        <v>0</v>
      </c>
      <c r="AG3448">
        <f t="shared" si="53"/>
        <v>0.5</v>
      </c>
    </row>
    <row r="3449" spans="1:33" x14ac:dyDescent="0.25">
      <c r="A3449">
        <v>11151</v>
      </c>
      <c r="B3449" t="s">
        <v>199</v>
      </c>
      <c r="C3449" t="s">
        <v>464</v>
      </c>
      <c r="D3449">
        <v>1922</v>
      </c>
      <c r="E3449">
        <v>5.5</v>
      </c>
      <c r="F3449">
        <v>5.5</v>
      </c>
      <c r="G3449" s="7">
        <v>2</v>
      </c>
      <c r="H3449">
        <v>0.10000000149011612</v>
      </c>
      <c r="I3449">
        <v>1.5</v>
      </c>
      <c r="J3449">
        <v>3.4000000953674316</v>
      </c>
      <c r="K3449">
        <v>0.10000000149011612</v>
      </c>
      <c r="L3449">
        <v>2.7999999523162842</v>
      </c>
      <c r="M3449">
        <v>0</v>
      </c>
      <c r="O3449">
        <v>0.10000000149011612</v>
      </c>
      <c r="P3449">
        <v>1</v>
      </c>
      <c r="Q3449">
        <v>3.7999999523162842</v>
      </c>
      <c r="T3449">
        <v>0</v>
      </c>
      <c r="U3449">
        <v>0</v>
      </c>
      <c r="V3449">
        <v>0</v>
      </c>
      <c r="W3449">
        <v>1</v>
      </c>
      <c r="X3449">
        <v>0</v>
      </c>
      <c r="Y3449">
        <v>0</v>
      </c>
      <c r="Z3449">
        <v>0</v>
      </c>
      <c r="AA3449">
        <v>0</v>
      </c>
      <c r="AB3449">
        <v>1</v>
      </c>
      <c r="AC3449">
        <v>0</v>
      </c>
      <c r="AD3449">
        <v>0</v>
      </c>
      <c r="AE3449" s="63"/>
      <c r="AF3449" s="63"/>
      <c r="AG3449">
        <f t="shared" si="53"/>
        <v>0.36363636363636365</v>
      </c>
    </row>
    <row r="3450" spans="1:33" x14ac:dyDescent="0.25">
      <c r="A3450">
        <v>11151</v>
      </c>
      <c r="B3450" t="s">
        <v>199</v>
      </c>
      <c r="C3450" t="s">
        <v>466</v>
      </c>
      <c r="D3450">
        <v>1924</v>
      </c>
      <c r="E3450">
        <v>5</v>
      </c>
      <c r="F3450">
        <v>5</v>
      </c>
      <c r="G3450" s="7">
        <v>2</v>
      </c>
      <c r="H3450">
        <v>0.30000001192092896</v>
      </c>
      <c r="I3450">
        <v>1.7000000476837158</v>
      </c>
      <c r="J3450">
        <v>2.7000000476837158</v>
      </c>
      <c r="K3450">
        <v>0.40000000596046448</v>
      </c>
      <c r="L3450">
        <v>1.7999999523162842</v>
      </c>
      <c r="M3450">
        <v>0</v>
      </c>
      <c r="O3450">
        <v>0.5</v>
      </c>
      <c r="P3450">
        <v>1.8999999761581421</v>
      </c>
      <c r="Q3450">
        <v>3.6999998092651367</v>
      </c>
      <c r="S3450">
        <v>3.7999999523162842</v>
      </c>
      <c r="T3450">
        <v>0</v>
      </c>
      <c r="U3450">
        <v>0</v>
      </c>
      <c r="V3450">
        <v>0</v>
      </c>
      <c r="W3450">
        <v>1</v>
      </c>
      <c r="X3450">
        <v>0</v>
      </c>
      <c r="Y3450">
        <v>0</v>
      </c>
      <c r="Z3450">
        <v>0</v>
      </c>
      <c r="AA3450">
        <v>0</v>
      </c>
      <c r="AB3450">
        <v>1</v>
      </c>
      <c r="AC3450">
        <v>0</v>
      </c>
      <c r="AD3450">
        <v>0</v>
      </c>
      <c r="AE3450" s="63"/>
      <c r="AF3450" s="63"/>
      <c r="AG3450">
        <f t="shared" si="53"/>
        <v>0.4</v>
      </c>
    </row>
    <row r="3451" spans="1:33" x14ac:dyDescent="0.25">
      <c r="A3451">
        <v>11151</v>
      </c>
      <c r="B3451" t="s">
        <v>199</v>
      </c>
      <c r="C3451" t="s">
        <v>467</v>
      </c>
      <c r="D3451">
        <v>1925</v>
      </c>
      <c r="E3451">
        <v>6.5</v>
      </c>
      <c r="F3451">
        <v>6.5</v>
      </c>
      <c r="G3451" s="7">
        <v>2</v>
      </c>
      <c r="H3451">
        <v>0.40000000596046448</v>
      </c>
      <c r="I3451">
        <v>1.7000000476837158</v>
      </c>
      <c r="J3451">
        <v>4</v>
      </c>
      <c r="K3451">
        <v>0.5</v>
      </c>
      <c r="L3451">
        <v>2.7999999523162842</v>
      </c>
      <c r="M3451">
        <v>0.20000000298023224</v>
      </c>
      <c r="N3451">
        <v>0.20000000298023224</v>
      </c>
      <c r="O3451">
        <v>0.5</v>
      </c>
      <c r="P3451">
        <v>2.2000000476837158</v>
      </c>
      <c r="Q3451">
        <v>5</v>
      </c>
      <c r="S3451">
        <v>6.1999998092651367</v>
      </c>
      <c r="T3451">
        <v>0</v>
      </c>
      <c r="U3451">
        <v>0</v>
      </c>
      <c r="V3451">
        <v>0</v>
      </c>
      <c r="W3451">
        <v>1</v>
      </c>
      <c r="X3451">
        <v>0</v>
      </c>
      <c r="Y3451">
        <v>0</v>
      </c>
      <c r="Z3451">
        <v>0</v>
      </c>
      <c r="AA3451">
        <v>0</v>
      </c>
      <c r="AB3451">
        <v>1</v>
      </c>
      <c r="AC3451">
        <v>0</v>
      </c>
      <c r="AD3451">
        <v>0</v>
      </c>
      <c r="AE3451" s="63"/>
      <c r="AF3451" s="63"/>
      <c r="AG3451">
        <f t="shared" si="53"/>
        <v>0.30769230769230771</v>
      </c>
    </row>
    <row r="3452" spans="1:33" x14ac:dyDescent="0.25">
      <c r="A3452">
        <v>11151</v>
      </c>
      <c r="B3452" t="s">
        <v>199</v>
      </c>
      <c r="C3452" t="s">
        <v>468</v>
      </c>
      <c r="D3452">
        <v>1926</v>
      </c>
      <c r="E3452">
        <v>9.3000001907348633</v>
      </c>
      <c r="F3452">
        <v>9.3000001907348633</v>
      </c>
      <c r="G3452" s="7">
        <v>2</v>
      </c>
      <c r="H3452">
        <v>0.40000000596046448</v>
      </c>
      <c r="I3452">
        <v>1.7000000476837158</v>
      </c>
      <c r="J3452">
        <v>6.5999999046325684</v>
      </c>
      <c r="K3452">
        <v>0.89999997615814209</v>
      </c>
      <c r="L3452">
        <v>4.5</v>
      </c>
      <c r="M3452">
        <v>0.30000001192092896</v>
      </c>
      <c r="N3452">
        <v>0.40000000596046448</v>
      </c>
      <c r="O3452">
        <v>0.60000002384185791</v>
      </c>
      <c r="P3452">
        <v>2.5</v>
      </c>
      <c r="Q3452">
        <v>7</v>
      </c>
      <c r="S3452">
        <v>12.300000190734863</v>
      </c>
      <c r="T3452">
        <v>0</v>
      </c>
      <c r="U3452">
        <v>0</v>
      </c>
      <c r="V3452">
        <v>0</v>
      </c>
      <c r="W3452">
        <v>1</v>
      </c>
      <c r="X3452">
        <v>0</v>
      </c>
      <c r="Y3452">
        <v>0</v>
      </c>
      <c r="Z3452">
        <v>0</v>
      </c>
      <c r="AA3452">
        <v>0</v>
      </c>
      <c r="AB3452">
        <v>1</v>
      </c>
      <c r="AC3452">
        <v>0</v>
      </c>
      <c r="AD3452">
        <v>0</v>
      </c>
      <c r="AE3452" s="63"/>
      <c r="AF3452" s="63"/>
      <c r="AG3452">
        <f t="shared" si="53"/>
        <v>0.21505375903029578</v>
      </c>
    </row>
    <row r="3453" spans="1:33" x14ac:dyDescent="0.25">
      <c r="A3453">
        <v>11151</v>
      </c>
      <c r="B3453" t="s">
        <v>199</v>
      </c>
      <c r="C3453" t="s">
        <v>469</v>
      </c>
      <c r="D3453">
        <v>1927</v>
      </c>
      <c r="E3453">
        <v>15.600000381469727</v>
      </c>
      <c r="F3453">
        <v>15.600000381469727</v>
      </c>
      <c r="G3453" s="7">
        <v>2</v>
      </c>
      <c r="H3453">
        <v>0.60000002384185791</v>
      </c>
      <c r="I3453">
        <v>1.7000000476837158</v>
      </c>
      <c r="J3453">
        <v>12.800000190734863</v>
      </c>
      <c r="K3453">
        <v>0.40000000596046448</v>
      </c>
      <c r="L3453">
        <v>8.3000001907348633</v>
      </c>
      <c r="M3453">
        <v>0.20000000298023224</v>
      </c>
      <c r="N3453">
        <v>0.5</v>
      </c>
      <c r="O3453">
        <v>1.5</v>
      </c>
      <c r="P3453">
        <v>3.7999999523162842</v>
      </c>
      <c r="Q3453">
        <v>12.100000381469727</v>
      </c>
      <c r="S3453">
        <v>14.699999809265137</v>
      </c>
      <c r="T3453">
        <v>0</v>
      </c>
      <c r="U3453">
        <v>0</v>
      </c>
      <c r="V3453">
        <v>0</v>
      </c>
      <c r="W3453">
        <v>1</v>
      </c>
      <c r="X3453">
        <v>0</v>
      </c>
      <c r="Y3453">
        <v>0</v>
      </c>
      <c r="Z3453">
        <v>0</v>
      </c>
      <c r="AA3453">
        <v>0</v>
      </c>
      <c r="AB3453">
        <v>1</v>
      </c>
      <c r="AC3453">
        <v>0</v>
      </c>
      <c r="AD3453">
        <v>0</v>
      </c>
      <c r="AE3453" s="63"/>
      <c r="AF3453" s="63"/>
      <c r="AG3453">
        <f t="shared" si="53"/>
        <v>0.12820512507010423</v>
      </c>
    </row>
    <row r="3454" spans="1:33" x14ac:dyDescent="0.25">
      <c r="A3454">
        <v>11151</v>
      </c>
      <c r="B3454" t="s">
        <v>199</v>
      </c>
      <c r="C3454" t="s">
        <v>470</v>
      </c>
      <c r="D3454">
        <v>1928</v>
      </c>
      <c r="E3454">
        <v>18</v>
      </c>
      <c r="F3454">
        <v>18</v>
      </c>
      <c r="G3454" s="7">
        <v>2</v>
      </c>
      <c r="H3454">
        <v>0.60000002384185791</v>
      </c>
      <c r="I3454">
        <v>1.7000000476837158</v>
      </c>
      <c r="J3454">
        <v>15.100000381469727</v>
      </c>
      <c r="K3454">
        <v>0.30000001192092896</v>
      </c>
      <c r="L3454">
        <v>10.100000381469727</v>
      </c>
      <c r="M3454">
        <v>0</v>
      </c>
      <c r="N3454">
        <v>0.40000000596046448</v>
      </c>
      <c r="O3454">
        <v>1.5</v>
      </c>
      <c r="P3454">
        <v>4.9000000953674316</v>
      </c>
      <c r="Q3454">
        <v>15</v>
      </c>
      <c r="S3454">
        <v>14.100000381469727</v>
      </c>
      <c r="T3454">
        <v>0</v>
      </c>
      <c r="U3454">
        <v>0</v>
      </c>
      <c r="V3454">
        <v>0</v>
      </c>
      <c r="W3454">
        <v>1</v>
      </c>
      <c r="X3454">
        <v>0</v>
      </c>
      <c r="Y3454">
        <v>0</v>
      </c>
      <c r="Z3454">
        <v>0</v>
      </c>
      <c r="AA3454">
        <v>0</v>
      </c>
      <c r="AB3454">
        <v>1</v>
      </c>
      <c r="AC3454">
        <v>0</v>
      </c>
      <c r="AD3454">
        <v>0</v>
      </c>
      <c r="AE3454" s="63"/>
      <c r="AF3454" s="63"/>
      <c r="AG3454">
        <f t="shared" si="53"/>
        <v>0.1111111111111111</v>
      </c>
    </row>
    <row r="3455" spans="1:33" x14ac:dyDescent="0.25">
      <c r="A3455">
        <v>11151</v>
      </c>
      <c r="B3455" t="s">
        <v>199</v>
      </c>
      <c r="C3455" t="s">
        <v>471</v>
      </c>
      <c r="D3455">
        <v>1929</v>
      </c>
      <c r="E3455">
        <v>17.5</v>
      </c>
      <c r="F3455">
        <v>17.5</v>
      </c>
      <c r="G3455" s="7">
        <v>2</v>
      </c>
      <c r="H3455">
        <v>0.60000002384185791</v>
      </c>
      <c r="I3455">
        <v>1.7999999523162842</v>
      </c>
      <c r="J3455">
        <v>14.699999809265137</v>
      </c>
      <c r="K3455">
        <v>0.40000000596046448</v>
      </c>
      <c r="L3455">
        <v>8.5</v>
      </c>
      <c r="M3455">
        <v>0.20000000298023224</v>
      </c>
      <c r="N3455">
        <v>0.60000002384185791</v>
      </c>
      <c r="O3455">
        <v>1.2000000476837158</v>
      </c>
      <c r="P3455">
        <v>5.8000001907348633</v>
      </c>
      <c r="Q3455">
        <v>14.300000190734863</v>
      </c>
      <c r="S3455">
        <v>11.699999809265137</v>
      </c>
      <c r="T3455">
        <v>0</v>
      </c>
      <c r="U3455">
        <v>0</v>
      </c>
      <c r="V3455">
        <v>0</v>
      </c>
      <c r="W3455">
        <v>1</v>
      </c>
      <c r="X3455">
        <v>0</v>
      </c>
      <c r="Y3455">
        <v>0</v>
      </c>
      <c r="Z3455">
        <v>0</v>
      </c>
      <c r="AA3455">
        <v>0</v>
      </c>
      <c r="AB3455">
        <v>1</v>
      </c>
      <c r="AC3455">
        <v>0</v>
      </c>
      <c r="AD3455">
        <v>0</v>
      </c>
      <c r="AE3455" s="63"/>
      <c r="AF3455" s="63"/>
      <c r="AG3455">
        <f t="shared" si="53"/>
        <v>0.11428571428571428</v>
      </c>
    </row>
    <row r="3456" spans="1:33" x14ac:dyDescent="0.25">
      <c r="A3456">
        <v>11151</v>
      </c>
      <c r="B3456" t="s">
        <v>199</v>
      </c>
      <c r="C3456" t="s">
        <v>472</v>
      </c>
      <c r="D3456">
        <v>1930</v>
      </c>
      <c r="E3456">
        <v>15.5</v>
      </c>
      <c r="F3456">
        <v>15.5</v>
      </c>
      <c r="G3456" s="7">
        <v>2</v>
      </c>
      <c r="H3456">
        <v>0.69999998807907104</v>
      </c>
      <c r="I3456">
        <v>2</v>
      </c>
      <c r="J3456">
        <v>12.600000381469727</v>
      </c>
      <c r="K3456">
        <v>0.20000000298023224</v>
      </c>
      <c r="L3456">
        <v>7.0999999046325684</v>
      </c>
      <c r="M3456">
        <v>0.30000001192092896</v>
      </c>
      <c r="N3456">
        <v>0.89999997615814209</v>
      </c>
      <c r="O3456">
        <v>0.60000002384185791</v>
      </c>
      <c r="P3456">
        <v>6</v>
      </c>
      <c r="Q3456">
        <v>13.100000381469727</v>
      </c>
      <c r="S3456">
        <v>8.1999998092651367</v>
      </c>
      <c r="T3456">
        <v>0</v>
      </c>
      <c r="U3456">
        <v>0</v>
      </c>
      <c r="V3456">
        <v>0</v>
      </c>
      <c r="W3456">
        <v>1</v>
      </c>
      <c r="X3456">
        <v>0</v>
      </c>
      <c r="Y3456">
        <v>0</v>
      </c>
      <c r="Z3456">
        <v>0</v>
      </c>
      <c r="AA3456">
        <v>0</v>
      </c>
      <c r="AB3456">
        <v>1</v>
      </c>
      <c r="AC3456">
        <v>0</v>
      </c>
      <c r="AD3456">
        <v>0</v>
      </c>
      <c r="AE3456" s="63"/>
      <c r="AF3456" s="63"/>
      <c r="AG3456">
        <f t="shared" si="53"/>
        <v>0.12903225806451613</v>
      </c>
    </row>
    <row r="3457" spans="1:33" x14ac:dyDescent="0.25">
      <c r="A3457">
        <v>11151</v>
      </c>
      <c r="B3457" t="s">
        <v>199</v>
      </c>
      <c r="C3457" t="s">
        <v>473</v>
      </c>
      <c r="D3457">
        <v>1931</v>
      </c>
      <c r="E3457">
        <v>11.699999809265137</v>
      </c>
      <c r="F3457">
        <v>11.699999809265137</v>
      </c>
      <c r="G3457" s="7">
        <v>2</v>
      </c>
      <c r="H3457">
        <v>0.89999997615814209</v>
      </c>
      <c r="I3457">
        <v>2</v>
      </c>
      <c r="J3457">
        <v>8.6999998092651367</v>
      </c>
      <c r="K3457">
        <v>0.30000001192092896</v>
      </c>
      <c r="L3457">
        <v>4.5999999046325684</v>
      </c>
      <c r="M3457">
        <v>0.30000001192092896</v>
      </c>
      <c r="N3457">
        <v>0.5</v>
      </c>
      <c r="O3457">
        <v>0.5</v>
      </c>
      <c r="P3457">
        <v>5</v>
      </c>
      <c r="Q3457">
        <v>9.6000003814697266</v>
      </c>
      <c r="S3457">
        <v>13.5</v>
      </c>
      <c r="T3457">
        <v>0</v>
      </c>
      <c r="U3457">
        <v>0</v>
      </c>
      <c r="V3457">
        <v>0</v>
      </c>
      <c r="W3457">
        <v>1</v>
      </c>
      <c r="X3457">
        <v>0</v>
      </c>
      <c r="Y3457">
        <v>0</v>
      </c>
      <c r="Z3457">
        <v>0</v>
      </c>
      <c r="AA3457">
        <v>0</v>
      </c>
      <c r="AB3457">
        <v>1</v>
      </c>
      <c r="AC3457">
        <v>0</v>
      </c>
      <c r="AD3457">
        <v>0</v>
      </c>
      <c r="AE3457" s="63"/>
      <c r="AF3457" s="63"/>
      <c r="AG3457">
        <f t="shared" si="53"/>
        <v>0.17094017372685902</v>
      </c>
    </row>
    <row r="3458" spans="1:33" x14ac:dyDescent="0.25">
      <c r="A3458">
        <v>11151</v>
      </c>
      <c r="B3458" t="s">
        <v>199</v>
      </c>
      <c r="C3458" t="s">
        <v>474</v>
      </c>
      <c r="D3458">
        <v>1932</v>
      </c>
      <c r="E3458">
        <v>17.100000381469727</v>
      </c>
      <c r="F3458">
        <v>17.100000381469727</v>
      </c>
      <c r="G3458" s="7">
        <v>2</v>
      </c>
      <c r="H3458">
        <v>0.89999997615814209</v>
      </c>
      <c r="I3458">
        <v>2</v>
      </c>
      <c r="J3458">
        <v>14.100000381469727</v>
      </c>
      <c r="K3458">
        <v>0.89999997615814209</v>
      </c>
      <c r="L3458">
        <v>8.6000003814697266</v>
      </c>
      <c r="M3458">
        <v>0.40000000596046448</v>
      </c>
      <c r="N3458">
        <v>0.60000002384185791</v>
      </c>
      <c r="O3458">
        <v>1</v>
      </c>
      <c r="P3458">
        <v>5.5999999046325684</v>
      </c>
      <c r="Q3458">
        <v>14.200000762939453</v>
      </c>
      <c r="S3458">
        <v>11.100000381469727</v>
      </c>
      <c r="T3458">
        <v>0</v>
      </c>
      <c r="U3458">
        <v>0</v>
      </c>
      <c r="V3458">
        <v>0</v>
      </c>
      <c r="W3458">
        <v>1</v>
      </c>
      <c r="X3458">
        <v>0</v>
      </c>
      <c r="Y3458">
        <v>0</v>
      </c>
      <c r="Z3458">
        <v>0</v>
      </c>
      <c r="AA3458">
        <v>0</v>
      </c>
      <c r="AB3458">
        <v>1</v>
      </c>
      <c r="AC3458">
        <v>0</v>
      </c>
      <c r="AD3458">
        <v>0</v>
      </c>
      <c r="AE3458" s="63"/>
      <c r="AF3458" s="63"/>
      <c r="AG3458">
        <f t="shared" si="53"/>
        <v>0.11695906171834261</v>
      </c>
    </row>
    <row r="3459" spans="1:33" x14ac:dyDescent="0.25">
      <c r="A3459">
        <v>11151</v>
      </c>
      <c r="B3459" t="s">
        <v>199</v>
      </c>
      <c r="C3459" t="s">
        <v>475</v>
      </c>
      <c r="D3459">
        <v>1933</v>
      </c>
      <c r="E3459">
        <v>14.699999809265137</v>
      </c>
      <c r="F3459">
        <v>14.699999809265137</v>
      </c>
      <c r="G3459" s="7">
        <v>2</v>
      </c>
      <c r="H3459">
        <v>0.89999997615814209</v>
      </c>
      <c r="I3459">
        <v>2</v>
      </c>
      <c r="J3459">
        <v>11.699999809265137</v>
      </c>
      <c r="K3459">
        <v>1.2999999523162842</v>
      </c>
      <c r="L3459">
        <v>7</v>
      </c>
      <c r="M3459">
        <v>0.40000000596046448</v>
      </c>
      <c r="N3459">
        <v>0.60000002384185791</v>
      </c>
      <c r="O3459">
        <v>1.2000000476837158</v>
      </c>
      <c r="P3459">
        <v>4.6999998092651367</v>
      </c>
      <c r="Q3459">
        <v>11.699999809265137</v>
      </c>
      <c r="S3459">
        <v>8.8000001907348633</v>
      </c>
      <c r="T3459">
        <v>0</v>
      </c>
      <c r="U3459">
        <v>0</v>
      </c>
      <c r="V3459">
        <v>0</v>
      </c>
      <c r="W3459">
        <v>1</v>
      </c>
      <c r="X3459">
        <v>0</v>
      </c>
      <c r="Y3459">
        <v>0</v>
      </c>
      <c r="Z3459">
        <v>0</v>
      </c>
      <c r="AA3459">
        <v>0</v>
      </c>
      <c r="AB3459">
        <v>1</v>
      </c>
      <c r="AC3459">
        <v>0</v>
      </c>
      <c r="AD3459">
        <v>0</v>
      </c>
      <c r="AE3459" s="63"/>
      <c r="AF3459" s="63"/>
      <c r="AG3459">
        <f t="shared" ref="AG3459:AG3522" si="54">G3459/E3459</f>
        <v>0.13605442353403549</v>
      </c>
    </row>
    <row r="3460" spans="1:33" x14ac:dyDescent="0.25">
      <c r="A3460">
        <v>11151</v>
      </c>
      <c r="B3460" t="s">
        <v>199</v>
      </c>
      <c r="C3460" t="s">
        <v>476</v>
      </c>
      <c r="D3460">
        <v>1934</v>
      </c>
      <c r="E3460">
        <v>12.100000381469727</v>
      </c>
      <c r="F3460">
        <v>12.100000381469727</v>
      </c>
      <c r="G3460" s="7">
        <v>2</v>
      </c>
      <c r="H3460">
        <v>0.80000001192092896</v>
      </c>
      <c r="I3460">
        <v>2</v>
      </c>
      <c r="J3460">
        <v>9.3000001907348633</v>
      </c>
      <c r="K3460">
        <v>0.40000000596046448</v>
      </c>
      <c r="L3460">
        <v>3.5999999046325684</v>
      </c>
      <c r="M3460">
        <v>0.30000001192092896</v>
      </c>
      <c r="N3460">
        <v>0.5</v>
      </c>
      <c r="O3460">
        <v>1.3999999761581421</v>
      </c>
      <c r="P3460">
        <v>5.9000000953674316</v>
      </c>
      <c r="Q3460">
        <v>9.5</v>
      </c>
      <c r="S3460">
        <v>7</v>
      </c>
      <c r="T3460">
        <v>0</v>
      </c>
      <c r="U3460">
        <v>0</v>
      </c>
      <c r="V3460">
        <v>0</v>
      </c>
      <c r="W3460">
        <v>1</v>
      </c>
      <c r="X3460">
        <v>0</v>
      </c>
      <c r="Y3460">
        <v>0</v>
      </c>
      <c r="Z3460">
        <v>0</v>
      </c>
      <c r="AA3460">
        <v>0</v>
      </c>
      <c r="AB3460">
        <v>1</v>
      </c>
      <c r="AC3460">
        <v>0</v>
      </c>
      <c r="AD3460">
        <v>0</v>
      </c>
      <c r="AE3460" s="63"/>
      <c r="AF3460" s="63"/>
      <c r="AG3460">
        <f t="shared" si="54"/>
        <v>0.16528925098736816</v>
      </c>
    </row>
    <row r="3461" spans="1:33" x14ac:dyDescent="0.25">
      <c r="A3461">
        <v>11151</v>
      </c>
      <c r="B3461" t="s">
        <v>199</v>
      </c>
      <c r="C3461" t="s">
        <v>477</v>
      </c>
      <c r="D3461">
        <v>1935</v>
      </c>
      <c r="E3461">
        <v>10.300000190734863</v>
      </c>
      <c r="F3461">
        <v>10.300000190734863</v>
      </c>
      <c r="G3461" s="7">
        <v>2</v>
      </c>
      <c r="H3461">
        <v>0.80000001192092896</v>
      </c>
      <c r="I3461">
        <v>2</v>
      </c>
      <c r="J3461">
        <v>7.5</v>
      </c>
      <c r="K3461">
        <v>0.20000000298023224</v>
      </c>
      <c r="L3461">
        <v>3.4000000953674316</v>
      </c>
      <c r="M3461">
        <v>0.30000001192092896</v>
      </c>
      <c r="N3461">
        <v>0.5</v>
      </c>
      <c r="O3461">
        <v>0.5</v>
      </c>
      <c r="P3461">
        <v>5.5999999046325684</v>
      </c>
      <c r="Q3461">
        <v>9</v>
      </c>
      <c r="S3461">
        <v>9.3999996185302734</v>
      </c>
      <c r="T3461">
        <v>0</v>
      </c>
      <c r="U3461">
        <v>0</v>
      </c>
      <c r="V3461">
        <v>0</v>
      </c>
      <c r="W3461">
        <v>1</v>
      </c>
      <c r="X3461">
        <v>0</v>
      </c>
      <c r="Y3461">
        <v>0</v>
      </c>
      <c r="Z3461">
        <v>0</v>
      </c>
      <c r="AA3461">
        <v>0</v>
      </c>
      <c r="AB3461">
        <v>1</v>
      </c>
      <c r="AC3461">
        <v>0</v>
      </c>
      <c r="AD3461">
        <v>0</v>
      </c>
      <c r="AE3461" s="63"/>
      <c r="AF3461" s="63"/>
      <c r="AG3461">
        <f t="shared" si="54"/>
        <v>0.19417475368583542</v>
      </c>
    </row>
    <row r="3462" spans="1:33" x14ac:dyDescent="0.25">
      <c r="A3462">
        <v>11151</v>
      </c>
      <c r="B3462" t="s">
        <v>199</v>
      </c>
      <c r="C3462" t="s">
        <v>478</v>
      </c>
      <c r="D3462">
        <v>1936</v>
      </c>
      <c r="E3462">
        <v>12.800000190734863</v>
      </c>
      <c r="F3462">
        <v>12.800000190734863</v>
      </c>
      <c r="G3462" s="7">
        <v>2</v>
      </c>
      <c r="H3462">
        <v>0.80000001192092896</v>
      </c>
      <c r="I3462">
        <v>2</v>
      </c>
      <c r="J3462">
        <v>9.8999996185302734</v>
      </c>
      <c r="K3462">
        <v>0.60000002384185791</v>
      </c>
      <c r="L3462">
        <v>5.0999999046325684</v>
      </c>
      <c r="M3462">
        <v>0.30000001192092896</v>
      </c>
      <c r="N3462">
        <v>0.5</v>
      </c>
      <c r="O3462">
        <v>0.80000001192092896</v>
      </c>
      <c r="P3462">
        <v>5.4000000953674316</v>
      </c>
      <c r="Q3462">
        <v>10.5</v>
      </c>
      <c r="S3462">
        <v>12.100000381469727</v>
      </c>
      <c r="T3462">
        <v>0</v>
      </c>
      <c r="U3462">
        <v>0</v>
      </c>
      <c r="V3462">
        <v>0</v>
      </c>
      <c r="W3462">
        <v>1</v>
      </c>
      <c r="X3462">
        <v>0</v>
      </c>
      <c r="Y3462">
        <v>0</v>
      </c>
      <c r="Z3462">
        <v>0</v>
      </c>
      <c r="AA3462">
        <v>0</v>
      </c>
      <c r="AB3462">
        <v>1</v>
      </c>
      <c r="AC3462">
        <v>0</v>
      </c>
      <c r="AD3462">
        <v>0</v>
      </c>
      <c r="AE3462" s="63"/>
      <c r="AF3462" s="63"/>
      <c r="AG3462">
        <f t="shared" si="54"/>
        <v>0.15624999767169359</v>
      </c>
    </row>
    <row r="3463" spans="1:33" x14ac:dyDescent="0.25">
      <c r="A3463">
        <v>11151</v>
      </c>
      <c r="B3463" t="s">
        <v>199</v>
      </c>
      <c r="C3463" t="s">
        <v>479</v>
      </c>
      <c r="D3463">
        <v>1937</v>
      </c>
      <c r="E3463">
        <v>15.699999809265137</v>
      </c>
      <c r="F3463">
        <v>15.699999809265137</v>
      </c>
      <c r="G3463" s="7">
        <v>2</v>
      </c>
      <c r="H3463">
        <v>0.89999997615814209</v>
      </c>
      <c r="I3463">
        <v>2</v>
      </c>
      <c r="J3463">
        <v>12.399999618530273</v>
      </c>
      <c r="K3463">
        <v>0.89999997615814209</v>
      </c>
      <c r="L3463">
        <v>6.9000000953674316</v>
      </c>
      <c r="M3463">
        <v>0.30000001192092896</v>
      </c>
      <c r="N3463">
        <v>0.30000001192092896</v>
      </c>
      <c r="O3463">
        <v>0.69999998807907104</v>
      </c>
      <c r="P3463">
        <v>5.5999999046325684</v>
      </c>
      <c r="Q3463">
        <v>12.5</v>
      </c>
      <c r="S3463">
        <v>12.5</v>
      </c>
      <c r="T3463">
        <v>0</v>
      </c>
      <c r="U3463">
        <v>0</v>
      </c>
      <c r="V3463">
        <v>0</v>
      </c>
      <c r="W3463">
        <v>1</v>
      </c>
      <c r="X3463">
        <v>0</v>
      </c>
      <c r="Y3463">
        <v>0</v>
      </c>
      <c r="Z3463">
        <v>0</v>
      </c>
      <c r="AA3463">
        <v>0</v>
      </c>
      <c r="AB3463">
        <v>1</v>
      </c>
      <c r="AC3463">
        <v>0</v>
      </c>
      <c r="AD3463">
        <v>0</v>
      </c>
      <c r="AE3463" s="63"/>
      <c r="AF3463" s="63"/>
      <c r="AG3463">
        <f t="shared" si="54"/>
        <v>0.12738853657945445</v>
      </c>
    </row>
    <row r="3464" spans="1:33" s="4" customFormat="1" x14ac:dyDescent="0.25">
      <c r="A3464" s="4">
        <v>11151</v>
      </c>
      <c r="B3464" s="4" t="s">
        <v>199</v>
      </c>
      <c r="C3464" s="4" t="s">
        <v>480</v>
      </c>
      <c r="D3464" s="4">
        <v>1938</v>
      </c>
      <c r="E3464" s="4">
        <v>16.100000381469727</v>
      </c>
      <c r="F3464" s="4">
        <v>16.100000381469727</v>
      </c>
      <c r="G3464" s="7">
        <v>2</v>
      </c>
      <c r="H3464" s="4">
        <v>1</v>
      </c>
      <c r="I3464" s="4">
        <v>2</v>
      </c>
      <c r="J3464" s="4">
        <v>13</v>
      </c>
      <c r="K3464" s="4">
        <v>1.2999999523162842</v>
      </c>
      <c r="L3464" s="4">
        <v>7.3000001907348633</v>
      </c>
      <c r="M3464" s="4">
        <v>0.30000001192092896</v>
      </c>
      <c r="N3464" s="4">
        <v>0.5</v>
      </c>
      <c r="O3464" s="4">
        <v>0.30000001192092896</v>
      </c>
      <c r="P3464" s="4">
        <v>5.5</v>
      </c>
      <c r="Q3464" s="4">
        <v>12.800000190734863</v>
      </c>
      <c r="T3464" s="4">
        <v>0</v>
      </c>
      <c r="U3464" s="4">
        <v>0</v>
      </c>
      <c r="V3464" s="4">
        <v>0</v>
      </c>
      <c r="W3464" s="4">
        <v>1</v>
      </c>
      <c r="X3464" s="4">
        <v>0</v>
      </c>
      <c r="Y3464" s="4">
        <v>0</v>
      </c>
      <c r="Z3464" s="4">
        <v>0</v>
      </c>
      <c r="AA3464" s="4">
        <v>0</v>
      </c>
      <c r="AB3464" s="4">
        <v>1</v>
      </c>
      <c r="AC3464" s="4">
        <v>0</v>
      </c>
      <c r="AD3464" s="4">
        <v>0</v>
      </c>
      <c r="AE3464" s="63"/>
      <c r="AF3464" s="63"/>
      <c r="AG3464">
        <f t="shared" si="54"/>
        <v>0.12422359954114642</v>
      </c>
    </row>
    <row r="3465" spans="1:33" x14ac:dyDescent="0.25">
      <c r="A3465">
        <v>11152</v>
      </c>
      <c r="B3465" t="s">
        <v>200</v>
      </c>
      <c r="C3465" t="s">
        <v>606</v>
      </c>
      <c r="D3465">
        <v>1911</v>
      </c>
      <c r="E3465">
        <v>4.8400001525878906</v>
      </c>
      <c r="F3465">
        <v>4.8400001525878906</v>
      </c>
      <c r="G3465" s="7">
        <v>1</v>
      </c>
      <c r="H3465">
        <v>0.18999999761581421</v>
      </c>
      <c r="I3465">
        <v>1</v>
      </c>
      <c r="J3465">
        <v>3.2400000095367432</v>
      </c>
      <c r="K3465">
        <v>0.34000000357627869</v>
      </c>
      <c r="L3465">
        <v>1.1499999761581421</v>
      </c>
      <c r="M3465">
        <v>0</v>
      </c>
      <c r="P3465">
        <v>2.4100000858306885</v>
      </c>
      <c r="Q3465">
        <v>3.559999942779541</v>
      </c>
      <c r="T3465">
        <v>0</v>
      </c>
      <c r="U3465">
        <v>0</v>
      </c>
      <c r="V3465">
        <v>0</v>
      </c>
      <c r="W3465">
        <v>1</v>
      </c>
      <c r="X3465">
        <v>0</v>
      </c>
      <c r="Y3465">
        <v>0</v>
      </c>
      <c r="Z3465">
        <v>0</v>
      </c>
      <c r="AA3465">
        <v>0</v>
      </c>
      <c r="AB3465">
        <v>1</v>
      </c>
      <c r="AC3465">
        <v>0</v>
      </c>
      <c r="AD3465">
        <v>0</v>
      </c>
      <c r="AE3465" s="63">
        <f>AVERAGE(G3465)</f>
        <v>1</v>
      </c>
      <c r="AF3465" s="63" t="e">
        <f>_xlfn.VAR.S(G3465:G3466)</f>
        <v>#DIV/0!</v>
      </c>
      <c r="AG3465">
        <f t="shared" si="54"/>
        <v>0.20661156373421019</v>
      </c>
    </row>
    <row r="3466" spans="1:33" s="4" customFormat="1" x14ac:dyDescent="0.25">
      <c r="A3466" s="4">
        <v>11152</v>
      </c>
      <c r="B3466" t="s">
        <v>200</v>
      </c>
      <c r="C3466" s="4" t="s">
        <v>11</v>
      </c>
      <c r="D3466" s="4">
        <v>1912</v>
      </c>
      <c r="G3466" s="7"/>
      <c r="Q3466" s="4">
        <v>0</v>
      </c>
      <c r="T3466" s="4">
        <v>0</v>
      </c>
      <c r="U3466" s="4">
        <v>1</v>
      </c>
      <c r="V3466" s="4">
        <v>1</v>
      </c>
      <c r="W3466" s="4">
        <v>0</v>
      </c>
      <c r="X3466" s="4">
        <v>0</v>
      </c>
      <c r="Y3466" s="4">
        <v>0</v>
      </c>
      <c r="Z3466" s="4">
        <v>0</v>
      </c>
      <c r="AA3466" s="4">
        <v>0</v>
      </c>
      <c r="AB3466" s="4">
        <v>1</v>
      </c>
      <c r="AC3466" s="4">
        <v>0</v>
      </c>
      <c r="AD3466" s="4">
        <v>0</v>
      </c>
      <c r="AE3466" s="63"/>
      <c r="AF3466" s="63"/>
      <c r="AG3466" t="e">
        <f t="shared" si="54"/>
        <v>#DIV/0!</v>
      </c>
    </row>
    <row r="3467" spans="1:33" x14ac:dyDescent="0.25">
      <c r="A3467">
        <v>11153</v>
      </c>
      <c r="B3467" t="s">
        <v>201</v>
      </c>
      <c r="C3467" t="s">
        <v>445</v>
      </c>
      <c r="D3467">
        <v>1903</v>
      </c>
      <c r="E3467">
        <v>6.0869998931884766</v>
      </c>
      <c r="F3467">
        <v>6.0869998931884766</v>
      </c>
      <c r="G3467" s="7">
        <v>1.5</v>
      </c>
      <c r="H3467">
        <v>0.4699999988079071</v>
      </c>
      <c r="I3467">
        <v>1.5</v>
      </c>
      <c r="J3467">
        <v>4.1170001029968262</v>
      </c>
      <c r="K3467">
        <v>0.2800000011920929</v>
      </c>
      <c r="L3467">
        <v>1.0659999847412109</v>
      </c>
      <c r="M3467">
        <v>0</v>
      </c>
      <c r="P3467">
        <v>4.7360000610351563</v>
      </c>
      <c r="Q3467">
        <v>5.8020000457763672</v>
      </c>
      <c r="T3467">
        <v>0</v>
      </c>
      <c r="U3467">
        <v>0</v>
      </c>
      <c r="V3467">
        <v>0</v>
      </c>
      <c r="W3467">
        <v>1</v>
      </c>
      <c r="X3467">
        <v>0</v>
      </c>
      <c r="Y3467">
        <v>0</v>
      </c>
      <c r="Z3467">
        <v>0</v>
      </c>
      <c r="AA3467">
        <v>0</v>
      </c>
      <c r="AB3467">
        <v>1</v>
      </c>
      <c r="AC3467">
        <v>0</v>
      </c>
      <c r="AD3467">
        <v>0</v>
      </c>
      <c r="AE3467" s="63">
        <f>AVERAGE(G3467:G3478)</f>
        <v>2.0454545454545454</v>
      </c>
      <c r="AF3467" s="63">
        <f>_xlfn.VAR.S(G3467:G3478)</f>
        <v>0.57272727272727264</v>
      </c>
      <c r="AG3467">
        <f t="shared" si="54"/>
        <v>0.24642681556123272</v>
      </c>
    </row>
    <row r="3468" spans="1:33" x14ac:dyDescent="0.25">
      <c r="A3468">
        <v>11153</v>
      </c>
      <c r="B3468" t="s">
        <v>201</v>
      </c>
      <c r="C3468" t="s">
        <v>446</v>
      </c>
      <c r="D3468">
        <v>1904</v>
      </c>
      <c r="E3468">
        <v>6.1170001029968262</v>
      </c>
      <c r="F3468">
        <v>6.1170001029968262</v>
      </c>
      <c r="G3468" s="7">
        <v>1.5</v>
      </c>
      <c r="H3468">
        <v>0.44900000095367432</v>
      </c>
      <c r="I3468">
        <v>1.5</v>
      </c>
      <c r="J3468">
        <v>4.1680002212524414</v>
      </c>
      <c r="K3468">
        <v>0.22900000214576721</v>
      </c>
      <c r="L3468">
        <v>0.97399997711181641</v>
      </c>
      <c r="M3468">
        <v>0</v>
      </c>
      <c r="P3468">
        <v>4.9109997749328613</v>
      </c>
      <c r="Q3468">
        <v>5.8849997520446777</v>
      </c>
      <c r="T3468">
        <v>0</v>
      </c>
      <c r="U3468">
        <v>0</v>
      </c>
      <c r="V3468">
        <v>0</v>
      </c>
      <c r="W3468">
        <v>1</v>
      </c>
      <c r="X3468">
        <v>0</v>
      </c>
      <c r="Y3468">
        <v>0</v>
      </c>
      <c r="Z3468">
        <v>0</v>
      </c>
      <c r="AA3468">
        <v>0</v>
      </c>
      <c r="AB3468">
        <v>1</v>
      </c>
      <c r="AC3468">
        <v>0</v>
      </c>
      <c r="AD3468">
        <v>0</v>
      </c>
      <c r="AE3468" s="63"/>
      <c r="AF3468" s="63"/>
      <c r="AG3468">
        <f t="shared" si="54"/>
        <v>0.24521824010843543</v>
      </c>
    </row>
    <row r="3469" spans="1:33" x14ac:dyDescent="0.25">
      <c r="A3469">
        <v>11153</v>
      </c>
      <c r="B3469" t="s">
        <v>201</v>
      </c>
      <c r="C3469" t="s">
        <v>447</v>
      </c>
      <c r="D3469">
        <v>1905</v>
      </c>
      <c r="E3469">
        <v>6.1339998245239258</v>
      </c>
      <c r="F3469">
        <v>6.1339998245239258</v>
      </c>
      <c r="G3469" s="7">
        <v>1.5</v>
      </c>
      <c r="H3469">
        <v>0.44800001382827759</v>
      </c>
      <c r="I3469">
        <v>1.5</v>
      </c>
      <c r="J3469">
        <v>4.185999870300293</v>
      </c>
      <c r="K3469">
        <v>0.23800000548362732</v>
      </c>
      <c r="L3469">
        <v>1.1169999837875366</v>
      </c>
      <c r="M3469">
        <v>0</v>
      </c>
      <c r="P3469">
        <v>4.7760000228881836</v>
      </c>
      <c r="Q3469">
        <v>5.8930001258850098</v>
      </c>
      <c r="T3469">
        <v>0</v>
      </c>
      <c r="U3469">
        <v>0</v>
      </c>
      <c r="V3469">
        <v>0</v>
      </c>
      <c r="W3469">
        <v>1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 s="63"/>
      <c r="AF3469" s="63"/>
      <c r="AG3469">
        <f t="shared" si="54"/>
        <v>0.24453864410020887</v>
      </c>
    </row>
    <row r="3470" spans="1:33" x14ac:dyDescent="0.25">
      <c r="A3470">
        <v>11153</v>
      </c>
      <c r="B3470" t="s">
        <v>201</v>
      </c>
      <c r="C3470" t="s">
        <v>448</v>
      </c>
      <c r="D3470">
        <v>1906</v>
      </c>
      <c r="E3470">
        <v>6.3880000114440918</v>
      </c>
      <c r="F3470">
        <v>6.3880000114440918</v>
      </c>
      <c r="G3470" s="7">
        <v>1.5</v>
      </c>
      <c r="H3470">
        <v>0.46200001239776611</v>
      </c>
      <c r="I3470">
        <v>1.5</v>
      </c>
      <c r="J3470">
        <v>4.4260001182556152</v>
      </c>
      <c r="K3470">
        <v>0.23100000619888306</v>
      </c>
      <c r="L3470">
        <v>1.2309999465942383</v>
      </c>
      <c r="M3470">
        <v>0</v>
      </c>
      <c r="P3470">
        <v>4.9239997863769531</v>
      </c>
      <c r="Q3470">
        <v>6.1549997329711914</v>
      </c>
      <c r="T3470">
        <v>0</v>
      </c>
      <c r="U3470">
        <v>0</v>
      </c>
      <c r="V3470">
        <v>0</v>
      </c>
      <c r="W3470">
        <v>1</v>
      </c>
      <c r="X3470">
        <v>0</v>
      </c>
      <c r="Y3470">
        <v>0</v>
      </c>
      <c r="Z3470">
        <v>0</v>
      </c>
      <c r="AA3470">
        <v>0</v>
      </c>
      <c r="AB3470">
        <v>1</v>
      </c>
      <c r="AC3470">
        <v>0</v>
      </c>
      <c r="AD3470">
        <v>0</v>
      </c>
      <c r="AE3470" s="63"/>
      <c r="AF3470" s="63"/>
      <c r="AG3470">
        <f t="shared" si="54"/>
        <v>0.2348152782267928</v>
      </c>
    </row>
    <row r="3471" spans="1:33" x14ac:dyDescent="0.25">
      <c r="A3471">
        <v>11153</v>
      </c>
      <c r="B3471" t="s">
        <v>201</v>
      </c>
      <c r="C3471" t="s">
        <v>449</v>
      </c>
      <c r="D3471">
        <v>1907</v>
      </c>
      <c r="E3471">
        <v>6.1820001602172852</v>
      </c>
      <c r="F3471">
        <v>6.1820001602172852</v>
      </c>
      <c r="G3471" s="7">
        <v>1.5</v>
      </c>
      <c r="H3471">
        <v>0.47499999403953552</v>
      </c>
      <c r="I3471">
        <v>1.5</v>
      </c>
      <c r="J3471">
        <v>4.2069997787475586</v>
      </c>
      <c r="K3471">
        <v>0.24799999594688416</v>
      </c>
      <c r="L3471">
        <v>1.125</v>
      </c>
      <c r="M3471">
        <v>0</v>
      </c>
      <c r="P3471">
        <v>4.8039999008178711</v>
      </c>
      <c r="Q3471">
        <v>5.9289999008178711</v>
      </c>
      <c r="T3471">
        <v>0</v>
      </c>
      <c r="U3471">
        <v>0</v>
      </c>
      <c r="V3471">
        <v>0</v>
      </c>
      <c r="W3471">
        <v>1</v>
      </c>
      <c r="X3471">
        <v>0</v>
      </c>
      <c r="Y3471">
        <v>0</v>
      </c>
      <c r="Z3471">
        <v>0</v>
      </c>
      <c r="AA3471">
        <v>0</v>
      </c>
      <c r="AB3471">
        <v>1</v>
      </c>
      <c r="AC3471">
        <v>0</v>
      </c>
      <c r="AD3471">
        <v>0</v>
      </c>
      <c r="AE3471" s="63"/>
      <c r="AF3471" s="63"/>
      <c r="AG3471">
        <f t="shared" si="54"/>
        <v>0.24263991606678928</v>
      </c>
    </row>
    <row r="3472" spans="1:33" x14ac:dyDescent="0.25">
      <c r="A3472">
        <v>11153</v>
      </c>
      <c r="B3472" t="s">
        <v>201</v>
      </c>
      <c r="C3472" t="s">
        <v>450</v>
      </c>
      <c r="D3472">
        <v>1908</v>
      </c>
      <c r="E3472">
        <v>6.0329999923706055</v>
      </c>
      <c r="F3472">
        <v>6.0329999923706055</v>
      </c>
      <c r="G3472" s="7">
        <v>1.5</v>
      </c>
      <c r="H3472">
        <v>0.47499999403953552</v>
      </c>
      <c r="I3472">
        <v>1.5</v>
      </c>
      <c r="J3472">
        <v>4.0580000877380371</v>
      </c>
      <c r="K3472">
        <v>0.25099998712539673</v>
      </c>
      <c r="L3472">
        <v>1.1699999570846558</v>
      </c>
      <c r="M3472">
        <v>0</v>
      </c>
      <c r="P3472">
        <v>4.6079998016357422</v>
      </c>
      <c r="Q3472">
        <v>5.7779998779296875</v>
      </c>
      <c r="T3472">
        <v>0</v>
      </c>
      <c r="U3472">
        <v>0</v>
      </c>
      <c r="V3472">
        <v>0</v>
      </c>
      <c r="W3472">
        <v>1</v>
      </c>
      <c r="X3472">
        <v>0</v>
      </c>
      <c r="Y3472">
        <v>0</v>
      </c>
      <c r="Z3472">
        <v>0</v>
      </c>
      <c r="AA3472">
        <v>0</v>
      </c>
      <c r="AB3472">
        <v>1</v>
      </c>
      <c r="AC3472">
        <v>0</v>
      </c>
      <c r="AD3472">
        <v>0</v>
      </c>
      <c r="AE3472" s="63"/>
      <c r="AF3472" s="63"/>
      <c r="AG3472">
        <f t="shared" si="54"/>
        <v>0.24863252144818757</v>
      </c>
    </row>
    <row r="3473" spans="1:33" x14ac:dyDescent="0.25">
      <c r="A3473">
        <v>11153</v>
      </c>
      <c r="B3473" t="s">
        <v>201</v>
      </c>
      <c r="C3473" t="s">
        <v>451</v>
      </c>
      <c r="D3473">
        <v>1909</v>
      </c>
      <c r="E3473">
        <v>5.9549999237060547</v>
      </c>
      <c r="F3473">
        <v>5.9549999237060547</v>
      </c>
      <c r="G3473" s="7">
        <v>1.5</v>
      </c>
      <c r="H3473">
        <v>0.47499999403953552</v>
      </c>
      <c r="I3473">
        <v>1.5</v>
      </c>
      <c r="J3473">
        <v>3.9800000190734863</v>
      </c>
      <c r="K3473">
        <v>0.22400000691413879</v>
      </c>
      <c r="L3473">
        <v>1.2419999837875366</v>
      </c>
      <c r="M3473">
        <v>0</v>
      </c>
      <c r="P3473">
        <v>4.4850001335144043</v>
      </c>
      <c r="Q3473">
        <v>5.7270002365112305</v>
      </c>
      <c r="S3473">
        <v>4.2600002288818359</v>
      </c>
      <c r="T3473">
        <v>0</v>
      </c>
      <c r="U3473">
        <v>0</v>
      </c>
      <c r="V3473">
        <v>0</v>
      </c>
      <c r="W3473">
        <v>1</v>
      </c>
      <c r="X3473">
        <v>0</v>
      </c>
      <c r="Y3473">
        <v>0</v>
      </c>
      <c r="Z3473">
        <v>0</v>
      </c>
      <c r="AA3473">
        <v>0</v>
      </c>
      <c r="AB3473">
        <v>1</v>
      </c>
      <c r="AC3473">
        <v>0</v>
      </c>
      <c r="AD3473">
        <v>0</v>
      </c>
      <c r="AE3473" s="63"/>
      <c r="AF3473" s="63"/>
      <c r="AG3473">
        <f t="shared" si="54"/>
        <v>0.25188917199288308</v>
      </c>
    </row>
    <row r="3474" spans="1:33" x14ac:dyDescent="0.25">
      <c r="A3474">
        <v>11153</v>
      </c>
      <c r="B3474" t="s">
        <v>201</v>
      </c>
      <c r="C3474" t="s">
        <v>452</v>
      </c>
      <c r="D3474">
        <v>1910</v>
      </c>
      <c r="E3474">
        <v>7.75</v>
      </c>
      <c r="F3474">
        <v>7.75</v>
      </c>
      <c r="G3474" s="7">
        <v>3</v>
      </c>
      <c r="H3474">
        <v>0.49000000953674316</v>
      </c>
      <c r="I3474">
        <v>3</v>
      </c>
      <c r="J3474">
        <v>4.2600002288818359</v>
      </c>
      <c r="K3474">
        <v>0.23999999463558197</v>
      </c>
      <c r="L3474">
        <v>1.2000000476837158</v>
      </c>
      <c r="M3474">
        <v>0</v>
      </c>
      <c r="P3474">
        <v>4.809999942779541</v>
      </c>
      <c r="Q3474">
        <v>6.0100002288818359</v>
      </c>
      <c r="S3474">
        <v>4.4699997901916504</v>
      </c>
      <c r="T3474">
        <v>0</v>
      </c>
      <c r="U3474">
        <v>0</v>
      </c>
      <c r="V3474">
        <v>0</v>
      </c>
      <c r="W3474">
        <v>1</v>
      </c>
      <c r="X3474">
        <v>0</v>
      </c>
      <c r="Y3474">
        <v>0</v>
      </c>
      <c r="Z3474">
        <v>0</v>
      </c>
      <c r="AA3474">
        <v>0</v>
      </c>
      <c r="AB3474">
        <v>1</v>
      </c>
      <c r="AC3474">
        <v>0</v>
      </c>
      <c r="AD3474">
        <v>0</v>
      </c>
      <c r="AE3474" s="63"/>
      <c r="AF3474" s="63"/>
      <c r="AG3474">
        <f t="shared" si="54"/>
        <v>0.38709677419354838</v>
      </c>
    </row>
    <row r="3475" spans="1:33" x14ac:dyDescent="0.25">
      <c r="A3475">
        <v>11153</v>
      </c>
      <c r="B3475" t="s">
        <v>201</v>
      </c>
      <c r="C3475" t="s">
        <v>453</v>
      </c>
      <c r="D3475">
        <v>1911</v>
      </c>
      <c r="E3475">
        <v>7.9600000381469727</v>
      </c>
      <c r="F3475">
        <v>7.9600000381469727</v>
      </c>
      <c r="G3475" s="7">
        <v>3</v>
      </c>
      <c r="H3475">
        <v>0.49000000953674316</v>
      </c>
      <c r="I3475">
        <v>3</v>
      </c>
      <c r="J3475">
        <v>4.4699997901916504</v>
      </c>
      <c r="K3475">
        <v>0.20000000298023224</v>
      </c>
      <c r="L3475">
        <v>1.7799999713897705</v>
      </c>
      <c r="M3475">
        <v>0</v>
      </c>
      <c r="P3475">
        <v>4.4699997901916504</v>
      </c>
      <c r="Q3475">
        <v>6.25</v>
      </c>
      <c r="S3475">
        <v>4.0399999618530273</v>
      </c>
      <c r="T3475">
        <v>0</v>
      </c>
      <c r="U3475">
        <v>0</v>
      </c>
      <c r="V3475">
        <v>0</v>
      </c>
      <c r="W3475">
        <v>1</v>
      </c>
      <c r="X3475">
        <v>0</v>
      </c>
      <c r="Y3475">
        <v>0</v>
      </c>
      <c r="Z3475">
        <v>0</v>
      </c>
      <c r="AA3475">
        <v>0</v>
      </c>
      <c r="AB3475">
        <v>1</v>
      </c>
      <c r="AC3475">
        <v>0</v>
      </c>
      <c r="AD3475">
        <v>0</v>
      </c>
      <c r="AE3475" s="63"/>
      <c r="AF3475" s="63"/>
      <c r="AG3475">
        <f t="shared" si="54"/>
        <v>0.37688442030439701</v>
      </c>
    </row>
    <row r="3476" spans="1:33" x14ac:dyDescent="0.25">
      <c r="A3476">
        <v>11153</v>
      </c>
      <c r="B3476" t="s">
        <v>201</v>
      </c>
      <c r="C3476" t="s">
        <v>454</v>
      </c>
      <c r="D3476">
        <v>1912</v>
      </c>
      <c r="E3476">
        <v>7.4499998092651367</v>
      </c>
      <c r="F3476">
        <v>7.4499998092651367</v>
      </c>
      <c r="G3476" s="7">
        <v>3</v>
      </c>
      <c r="H3476">
        <v>0.40999999642372131</v>
      </c>
      <c r="I3476">
        <v>3</v>
      </c>
      <c r="J3476">
        <v>4.0399999618530273</v>
      </c>
      <c r="K3476">
        <v>0.15999999642372131</v>
      </c>
      <c r="L3476">
        <v>1.6799999475479126</v>
      </c>
      <c r="M3476">
        <v>0</v>
      </c>
      <c r="P3476">
        <v>4.0999999046325684</v>
      </c>
      <c r="Q3476">
        <v>5.7799997329711914</v>
      </c>
      <c r="S3476">
        <v>3.3900001049041748</v>
      </c>
      <c r="T3476">
        <v>0</v>
      </c>
      <c r="U3476">
        <v>0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1</v>
      </c>
      <c r="AC3476">
        <v>0</v>
      </c>
      <c r="AD3476">
        <v>0</v>
      </c>
      <c r="AE3476" s="63"/>
      <c r="AF3476" s="63"/>
      <c r="AG3476">
        <f t="shared" si="54"/>
        <v>0.40268457406791774</v>
      </c>
    </row>
    <row r="3477" spans="1:33" x14ac:dyDescent="0.25">
      <c r="A3477">
        <v>11153</v>
      </c>
      <c r="B3477" t="s">
        <v>201</v>
      </c>
      <c r="C3477" t="s">
        <v>455</v>
      </c>
      <c r="D3477">
        <v>1913</v>
      </c>
      <c r="E3477">
        <v>6.8000001907348633</v>
      </c>
      <c r="F3477">
        <v>6.809999942779541</v>
      </c>
      <c r="G3477" s="7">
        <v>3</v>
      </c>
      <c r="H3477">
        <v>0.41999998688697815</v>
      </c>
      <c r="I3477">
        <v>3</v>
      </c>
      <c r="J3477">
        <v>3.3900001049041748</v>
      </c>
      <c r="K3477">
        <v>0.17000000178813934</v>
      </c>
      <c r="L3477">
        <v>1.2899999618530273</v>
      </c>
      <c r="M3477">
        <v>0</v>
      </c>
      <c r="P3477">
        <v>3.8299999237060547</v>
      </c>
      <c r="Q3477">
        <v>5.119999885559082</v>
      </c>
      <c r="T3477">
        <v>0</v>
      </c>
      <c r="U3477">
        <v>0</v>
      </c>
      <c r="V3477">
        <v>0</v>
      </c>
      <c r="W3477">
        <v>1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0</v>
      </c>
      <c r="AE3477" s="63"/>
      <c r="AF3477" s="63"/>
      <c r="AG3477">
        <f t="shared" si="54"/>
        <v>0.44117645821356888</v>
      </c>
    </row>
    <row r="3478" spans="1:33" s="4" customFormat="1" ht="12" customHeight="1" x14ac:dyDescent="0.25">
      <c r="A3478" s="4">
        <v>11153</v>
      </c>
      <c r="B3478" t="s">
        <v>201</v>
      </c>
      <c r="C3478" s="4" t="s">
        <v>11</v>
      </c>
      <c r="D3478" s="4">
        <v>1914</v>
      </c>
      <c r="Q3478" s="4">
        <v>0</v>
      </c>
      <c r="T3478" s="4">
        <v>0</v>
      </c>
      <c r="U3478" s="4">
        <v>1</v>
      </c>
      <c r="V3478" s="4">
        <v>1</v>
      </c>
      <c r="W3478" s="4">
        <v>0</v>
      </c>
      <c r="X3478" s="4">
        <v>0</v>
      </c>
      <c r="Y3478" s="4">
        <v>0</v>
      </c>
      <c r="Z3478" s="4">
        <v>0</v>
      </c>
      <c r="AA3478" s="4">
        <v>0</v>
      </c>
      <c r="AB3478" s="4">
        <v>1</v>
      </c>
      <c r="AC3478" s="4">
        <v>0</v>
      </c>
      <c r="AD3478" s="4">
        <v>0</v>
      </c>
      <c r="AE3478" s="63"/>
      <c r="AF3478" s="63"/>
      <c r="AG3478" t="e">
        <f t="shared" si="54"/>
        <v>#DIV/0!</v>
      </c>
    </row>
    <row r="3479" spans="1:33" x14ac:dyDescent="0.25">
      <c r="A3479">
        <v>11154</v>
      </c>
      <c r="B3479" t="s">
        <v>202</v>
      </c>
      <c r="C3479" t="s">
        <v>468</v>
      </c>
      <c r="D3479">
        <v>1926</v>
      </c>
      <c r="E3479">
        <v>25.799999237060547</v>
      </c>
      <c r="F3479">
        <v>25.799999237060547</v>
      </c>
      <c r="G3479" s="7">
        <v>11</v>
      </c>
      <c r="H3479">
        <v>0.20000000298023224</v>
      </c>
      <c r="I3479">
        <v>8</v>
      </c>
      <c r="J3479">
        <v>14.5</v>
      </c>
      <c r="K3479">
        <v>0.89999997615814209</v>
      </c>
      <c r="L3479">
        <v>9.3999996185302734</v>
      </c>
      <c r="M3479">
        <v>3.5999999046325684</v>
      </c>
      <c r="P3479">
        <v>4</v>
      </c>
      <c r="Q3479">
        <v>13.399999618530273</v>
      </c>
      <c r="T3479">
        <v>0</v>
      </c>
      <c r="U3479">
        <v>0</v>
      </c>
      <c r="V3479">
        <v>0</v>
      </c>
      <c r="W3479">
        <v>1</v>
      </c>
      <c r="X3479">
        <v>0</v>
      </c>
      <c r="Y3479">
        <v>0</v>
      </c>
      <c r="Z3479">
        <v>0</v>
      </c>
      <c r="AA3479">
        <v>1</v>
      </c>
      <c r="AB3479">
        <v>0</v>
      </c>
      <c r="AC3479">
        <v>0</v>
      </c>
      <c r="AD3479">
        <v>0</v>
      </c>
      <c r="AE3479" s="63">
        <f>AVERAGE(G3479:G3482)</f>
        <v>17</v>
      </c>
      <c r="AF3479" s="63">
        <f>_xlfn.VAR.S(G3479:G3482)</f>
        <v>52</v>
      </c>
      <c r="AG3479">
        <f t="shared" si="54"/>
        <v>0.42635660175520435</v>
      </c>
    </row>
    <row r="3480" spans="1:33" x14ac:dyDescent="0.25">
      <c r="A3480">
        <v>11154</v>
      </c>
      <c r="B3480" t="s">
        <v>202</v>
      </c>
      <c r="C3480" t="s">
        <v>469</v>
      </c>
      <c r="D3480">
        <v>1927</v>
      </c>
      <c r="E3480">
        <v>44.400001525878906</v>
      </c>
      <c r="F3480">
        <v>44.400001525878906</v>
      </c>
      <c r="G3480" s="7">
        <v>15</v>
      </c>
      <c r="H3480">
        <v>0.69999998807907104</v>
      </c>
      <c r="I3480">
        <v>12.5</v>
      </c>
      <c r="J3480">
        <v>28.600000381469727</v>
      </c>
      <c r="K3480">
        <v>1.7999999523162842</v>
      </c>
      <c r="L3480">
        <v>12.399999618530273</v>
      </c>
      <c r="M3480">
        <v>0.89999997615814209</v>
      </c>
      <c r="P3480">
        <v>18.399999618530273</v>
      </c>
      <c r="Q3480">
        <v>30.799999237060547</v>
      </c>
      <c r="S3480">
        <v>13</v>
      </c>
      <c r="T3480">
        <v>0</v>
      </c>
      <c r="U3480">
        <v>0</v>
      </c>
      <c r="V3480">
        <v>0</v>
      </c>
      <c r="W3480">
        <v>1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0</v>
      </c>
      <c r="AD3480">
        <v>0</v>
      </c>
      <c r="AE3480" s="63"/>
      <c r="AF3480" s="63"/>
      <c r="AG3480">
        <f t="shared" si="54"/>
        <v>0.3378378262274862</v>
      </c>
    </row>
    <row r="3481" spans="1:33" x14ac:dyDescent="0.25">
      <c r="A3481">
        <v>11154</v>
      </c>
      <c r="B3481" t="s">
        <v>202</v>
      </c>
      <c r="C3481" t="s">
        <v>470</v>
      </c>
      <c r="D3481">
        <v>1928</v>
      </c>
      <c r="E3481">
        <v>43.599998474121094</v>
      </c>
      <c r="F3481">
        <v>43.599998474121094</v>
      </c>
      <c r="G3481" s="7">
        <v>25</v>
      </c>
      <c r="H3481">
        <v>0.20000000298023224</v>
      </c>
      <c r="I3481">
        <v>22.399999618530273</v>
      </c>
      <c r="J3481">
        <v>17.200000762939453</v>
      </c>
      <c r="K3481">
        <v>2.0999999046325684</v>
      </c>
      <c r="L3481">
        <v>10</v>
      </c>
      <c r="M3481">
        <v>8.3000001907348633</v>
      </c>
      <c r="N3481">
        <v>2.5</v>
      </c>
      <c r="P3481">
        <v>10.600000381469727</v>
      </c>
      <c r="Q3481">
        <v>20.600000381469727</v>
      </c>
      <c r="T3481">
        <v>0</v>
      </c>
      <c r="U3481">
        <v>0</v>
      </c>
      <c r="V3481">
        <v>0</v>
      </c>
      <c r="W3481">
        <v>1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0</v>
      </c>
      <c r="AD3481">
        <v>0</v>
      </c>
      <c r="AE3481" s="63"/>
      <c r="AF3481" s="63"/>
      <c r="AG3481">
        <f t="shared" si="54"/>
        <v>0.5733945154800596</v>
      </c>
    </row>
    <row r="3482" spans="1:33" s="4" customFormat="1" x14ac:dyDescent="0.25">
      <c r="A3482" s="4">
        <v>11154</v>
      </c>
      <c r="B3482" s="4" t="s">
        <v>202</v>
      </c>
      <c r="C3482" s="4" t="s">
        <v>542</v>
      </c>
      <c r="D3482" s="4">
        <v>1929</v>
      </c>
      <c r="G3482" s="7"/>
      <c r="Q3482" s="4">
        <v>0</v>
      </c>
      <c r="T3482" s="4">
        <v>1</v>
      </c>
      <c r="U3482" s="4">
        <v>1</v>
      </c>
      <c r="V3482" s="4">
        <v>1</v>
      </c>
      <c r="W3482" s="4">
        <v>0</v>
      </c>
      <c r="X3482" s="4">
        <v>0</v>
      </c>
      <c r="Y3482" s="4">
        <v>0</v>
      </c>
      <c r="Z3482" s="4">
        <v>0</v>
      </c>
      <c r="AA3482" s="4">
        <v>1</v>
      </c>
      <c r="AB3482" s="4">
        <v>0</v>
      </c>
      <c r="AC3482" s="4">
        <v>0</v>
      </c>
      <c r="AD3482" s="4">
        <v>0</v>
      </c>
      <c r="AE3482" s="63"/>
      <c r="AF3482" s="63"/>
      <c r="AG3482" t="e">
        <f t="shared" si="54"/>
        <v>#DIV/0!</v>
      </c>
    </row>
    <row r="3483" spans="1:33" x14ac:dyDescent="0.25">
      <c r="A3483">
        <v>11155</v>
      </c>
      <c r="B3483" t="s">
        <v>203</v>
      </c>
      <c r="C3483" t="s">
        <v>462</v>
      </c>
      <c r="D3483">
        <v>1920</v>
      </c>
      <c r="E3483">
        <v>14.800000190734863</v>
      </c>
      <c r="F3483">
        <v>14.800000190734863</v>
      </c>
      <c r="G3483" s="7">
        <v>3.5</v>
      </c>
      <c r="H3483">
        <v>0.5</v>
      </c>
      <c r="I3483">
        <v>3.5</v>
      </c>
      <c r="J3483">
        <v>10.800000190734863</v>
      </c>
      <c r="K3483">
        <v>0.5</v>
      </c>
      <c r="L3483">
        <v>7.0999999046325684</v>
      </c>
      <c r="M3483">
        <v>0.10000000149011612</v>
      </c>
      <c r="O3483">
        <v>1.2999999523162842</v>
      </c>
      <c r="P3483">
        <v>5.5</v>
      </c>
      <c r="Q3483">
        <v>12.600000381469727</v>
      </c>
      <c r="S3483">
        <v>10.300000190734863</v>
      </c>
      <c r="T3483">
        <v>0</v>
      </c>
      <c r="U3483">
        <v>0</v>
      </c>
      <c r="V3483">
        <v>0</v>
      </c>
      <c r="W3483">
        <v>1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 s="63">
        <f>AVERAGE(G3483:G3502)</f>
        <v>3.6749999999999998</v>
      </c>
      <c r="AF3483" s="63">
        <f>_xlfn.VAR.S(G3483:G3502)</f>
        <v>0.61249999999999938</v>
      </c>
      <c r="AG3483">
        <f t="shared" si="54"/>
        <v>0.23648648343876913</v>
      </c>
    </row>
    <row r="3484" spans="1:33" x14ac:dyDescent="0.25">
      <c r="A3484">
        <v>11155</v>
      </c>
      <c r="B3484" t="s">
        <v>203</v>
      </c>
      <c r="C3484" t="s">
        <v>463</v>
      </c>
      <c r="D3484">
        <v>1921</v>
      </c>
      <c r="E3484">
        <v>14.300000190734863</v>
      </c>
      <c r="F3484">
        <v>14.300000190734863</v>
      </c>
      <c r="G3484" s="7">
        <v>3.5</v>
      </c>
      <c r="H3484">
        <v>0.5</v>
      </c>
      <c r="I3484">
        <v>3.5</v>
      </c>
      <c r="J3484">
        <v>10.300000190734863</v>
      </c>
      <c r="K3484">
        <v>0.5</v>
      </c>
      <c r="L3484">
        <v>6.8000001907348633</v>
      </c>
      <c r="M3484">
        <v>0.10000000149011612</v>
      </c>
      <c r="O3484">
        <v>1.6000000238418579</v>
      </c>
      <c r="P3484">
        <v>5.4000000953674316</v>
      </c>
      <c r="Q3484">
        <v>12.200000762939453</v>
      </c>
      <c r="S3484">
        <v>10.699999809265137</v>
      </c>
      <c r="T3484">
        <v>0</v>
      </c>
      <c r="U3484">
        <v>0</v>
      </c>
      <c r="V3484">
        <v>0</v>
      </c>
      <c r="W3484">
        <v>1</v>
      </c>
      <c r="X3484">
        <v>0</v>
      </c>
      <c r="Y3484">
        <v>0</v>
      </c>
      <c r="Z3484">
        <v>0</v>
      </c>
      <c r="AA3484">
        <v>0</v>
      </c>
      <c r="AB3484">
        <v>1</v>
      </c>
      <c r="AC3484">
        <v>0</v>
      </c>
      <c r="AD3484">
        <v>0</v>
      </c>
      <c r="AE3484" s="63"/>
      <c r="AF3484" s="63"/>
      <c r="AG3484">
        <f t="shared" si="54"/>
        <v>0.24475524149067429</v>
      </c>
    </row>
    <row r="3485" spans="1:33" x14ac:dyDescent="0.25">
      <c r="A3485">
        <v>11155</v>
      </c>
      <c r="B3485" t="s">
        <v>203</v>
      </c>
      <c r="C3485" t="s">
        <v>464</v>
      </c>
      <c r="D3485">
        <v>1922</v>
      </c>
      <c r="E3485">
        <v>14.699999809265137</v>
      </c>
      <c r="F3485">
        <v>14.699999809265137</v>
      </c>
      <c r="G3485" s="7">
        <v>3.5</v>
      </c>
      <c r="H3485">
        <v>0.40000000596046448</v>
      </c>
      <c r="I3485">
        <v>3.5</v>
      </c>
      <c r="J3485">
        <v>10.699999809265137</v>
      </c>
      <c r="K3485">
        <v>0.40000000596046448</v>
      </c>
      <c r="L3485">
        <v>8.8000001907348633</v>
      </c>
      <c r="M3485">
        <v>0.10000000149011612</v>
      </c>
      <c r="O3485">
        <v>0.89999997615814209</v>
      </c>
      <c r="P3485">
        <v>4.1999998092651367</v>
      </c>
      <c r="Q3485">
        <v>13</v>
      </c>
      <c r="S3485">
        <v>10.800000190734863</v>
      </c>
      <c r="T3485">
        <v>0</v>
      </c>
      <c r="U3485">
        <v>0</v>
      </c>
      <c r="V3485">
        <v>0</v>
      </c>
      <c r="W3485">
        <v>1</v>
      </c>
      <c r="X3485">
        <v>0</v>
      </c>
      <c r="Y3485">
        <v>0</v>
      </c>
      <c r="Z3485">
        <v>0</v>
      </c>
      <c r="AA3485">
        <v>0</v>
      </c>
      <c r="AB3485">
        <v>1</v>
      </c>
      <c r="AC3485">
        <v>0</v>
      </c>
      <c r="AD3485">
        <v>0</v>
      </c>
      <c r="AE3485" s="63"/>
      <c r="AF3485" s="63"/>
      <c r="AG3485">
        <f t="shared" si="54"/>
        <v>0.23809524118456213</v>
      </c>
    </row>
    <row r="3486" spans="1:33" x14ac:dyDescent="0.25">
      <c r="A3486">
        <v>11155</v>
      </c>
      <c r="B3486" t="s">
        <v>203</v>
      </c>
      <c r="C3486" t="s">
        <v>465</v>
      </c>
      <c r="D3486">
        <v>1923</v>
      </c>
      <c r="E3486">
        <v>15</v>
      </c>
      <c r="F3486">
        <v>15</v>
      </c>
      <c r="G3486" s="7">
        <v>3.5</v>
      </c>
      <c r="H3486">
        <v>0.5</v>
      </c>
      <c r="I3486">
        <v>3.5</v>
      </c>
      <c r="J3486">
        <v>10.800000190734863</v>
      </c>
      <c r="K3486">
        <v>0.30000001192092896</v>
      </c>
      <c r="L3486">
        <v>8.6000003814697266</v>
      </c>
      <c r="M3486">
        <v>0</v>
      </c>
      <c r="O3486">
        <v>1.8999999761581421</v>
      </c>
      <c r="P3486">
        <v>5</v>
      </c>
      <c r="Q3486">
        <v>13.600000381469727</v>
      </c>
      <c r="S3486">
        <v>11.199999809265137</v>
      </c>
      <c r="T3486">
        <v>0</v>
      </c>
      <c r="U3486">
        <v>0</v>
      </c>
      <c r="V3486">
        <v>0</v>
      </c>
      <c r="W3486">
        <v>1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0</v>
      </c>
      <c r="AE3486" s="63"/>
      <c r="AF3486" s="63"/>
      <c r="AG3486">
        <f t="shared" si="54"/>
        <v>0.23333333333333334</v>
      </c>
    </row>
    <row r="3487" spans="1:33" x14ac:dyDescent="0.25">
      <c r="A3487">
        <v>11155</v>
      </c>
      <c r="B3487" t="s">
        <v>203</v>
      </c>
      <c r="C3487" t="s">
        <v>466</v>
      </c>
      <c r="D3487">
        <v>1924</v>
      </c>
      <c r="E3487">
        <v>15.300000190734863</v>
      </c>
      <c r="F3487">
        <v>15.300000190734863</v>
      </c>
      <c r="G3487" s="7">
        <v>3.5</v>
      </c>
      <c r="H3487">
        <v>0.60000002384185791</v>
      </c>
      <c r="I3487">
        <v>3.5</v>
      </c>
      <c r="J3487">
        <v>11.199999809265137</v>
      </c>
      <c r="K3487">
        <v>0.5</v>
      </c>
      <c r="L3487">
        <v>8.1999998092651367</v>
      </c>
      <c r="M3487">
        <v>0</v>
      </c>
      <c r="O3487">
        <v>0</v>
      </c>
      <c r="P3487">
        <v>5.4000000953674316</v>
      </c>
      <c r="Q3487">
        <v>13.600000381469727</v>
      </c>
      <c r="S3487">
        <v>17</v>
      </c>
      <c r="T3487">
        <v>0</v>
      </c>
      <c r="U3487">
        <v>0</v>
      </c>
      <c r="V3487">
        <v>0</v>
      </c>
      <c r="W3487">
        <v>1</v>
      </c>
      <c r="X3487">
        <v>0</v>
      </c>
      <c r="Y3487">
        <v>0</v>
      </c>
      <c r="Z3487">
        <v>0</v>
      </c>
      <c r="AA3487">
        <v>0</v>
      </c>
      <c r="AB3487">
        <v>1</v>
      </c>
      <c r="AC3487">
        <v>0</v>
      </c>
      <c r="AD3487">
        <v>0</v>
      </c>
      <c r="AE3487" s="63"/>
      <c r="AF3487" s="63"/>
      <c r="AG3487">
        <f t="shared" si="54"/>
        <v>0.2287581670828655</v>
      </c>
    </row>
    <row r="3488" spans="1:33" x14ac:dyDescent="0.25">
      <c r="A3488">
        <v>11155</v>
      </c>
      <c r="B3488" t="s">
        <v>203</v>
      </c>
      <c r="C3488" t="s">
        <v>467</v>
      </c>
      <c r="D3488">
        <v>1925</v>
      </c>
      <c r="E3488">
        <v>21.700000762939453</v>
      </c>
      <c r="F3488">
        <v>21.700000762939453</v>
      </c>
      <c r="G3488" s="7">
        <v>3.5</v>
      </c>
      <c r="H3488">
        <v>0.89999997615814209</v>
      </c>
      <c r="I3488">
        <v>3.5</v>
      </c>
      <c r="J3488">
        <v>17</v>
      </c>
      <c r="K3488">
        <v>0.5</v>
      </c>
      <c r="L3488">
        <v>13.199999809265137</v>
      </c>
      <c r="M3488">
        <v>0.40000000596046448</v>
      </c>
      <c r="O3488">
        <v>0.20000000298023224</v>
      </c>
      <c r="P3488">
        <v>5.8000001907348633</v>
      </c>
      <c r="Q3488">
        <v>19</v>
      </c>
      <c r="S3488">
        <v>23.700000762939453</v>
      </c>
      <c r="T3488">
        <v>0</v>
      </c>
      <c r="U3488">
        <v>0</v>
      </c>
      <c r="V3488">
        <v>0</v>
      </c>
      <c r="W3488">
        <v>1</v>
      </c>
      <c r="X3488">
        <v>0</v>
      </c>
      <c r="Y3488">
        <v>0</v>
      </c>
      <c r="Z3488">
        <v>0</v>
      </c>
      <c r="AA3488">
        <v>0</v>
      </c>
      <c r="AB3488">
        <v>1</v>
      </c>
      <c r="AC3488">
        <v>0</v>
      </c>
      <c r="AD3488">
        <v>0</v>
      </c>
      <c r="AE3488" s="63"/>
      <c r="AF3488" s="63"/>
      <c r="AG3488">
        <f t="shared" si="54"/>
        <v>0.16129031690991952</v>
      </c>
    </row>
    <row r="3489" spans="1:33" x14ac:dyDescent="0.25">
      <c r="A3489">
        <v>11155</v>
      </c>
      <c r="B3489" t="s">
        <v>203</v>
      </c>
      <c r="C3489" t="s">
        <v>468</v>
      </c>
      <c r="D3489">
        <v>1926</v>
      </c>
      <c r="E3489">
        <v>28.799999237060547</v>
      </c>
      <c r="F3489">
        <v>28.799999237060547</v>
      </c>
      <c r="G3489" s="7">
        <v>3.5</v>
      </c>
      <c r="H3489">
        <v>1.2000000476837158</v>
      </c>
      <c r="I3489">
        <v>3.5</v>
      </c>
      <c r="J3489">
        <v>23.700000762939453</v>
      </c>
      <c r="K3489">
        <v>1.2999999523162842</v>
      </c>
      <c r="L3489">
        <v>18.700000762939453</v>
      </c>
      <c r="M3489">
        <v>0.60000002384185791</v>
      </c>
      <c r="O3489">
        <v>0.10000000149011612</v>
      </c>
      <c r="P3489">
        <v>6.6999998092651367</v>
      </c>
      <c r="Q3489">
        <v>25.400001525878906</v>
      </c>
      <c r="S3489">
        <v>42.099998474121094</v>
      </c>
      <c r="T3489">
        <v>0</v>
      </c>
      <c r="U3489">
        <v>0</v>
      </c>
      <c r="V3489">
        <v>0</v>
      </c>
      <c r="W3489">
        <v>1</v>
      </c>
      <c r="X3489">
        <v>0</v>
      </c>
      <c r="Y3489">
        <v>0</v>
      </c>
      <c r="Z3489">
        <v>0</v>
      </c>
      <c r="AA3489">
        <v>0</v>
      </c>
      <c r="AB3489">
        <v>1</v>
      </c>
      <c r="AC3489">
        <v>0</v>
      </c>
      <c r="AD3489">
        <v>0</v>
      </c>
      <c r="AE3489" s="63"/>
      <c r="AF3489" s="63"/>
      <c r="AG3489">
        <f t="shared" si="54"/>
        <v>0.12152778099716455</v>
      </c>
    </row>
    <row r="3490" spans="1:33" x14ac:dyDescent="0.25">
      <c r="A3490">
        <v>11155</v>
      </c>
      <c r="B3490" t="s">
        <v>203</v>
      </c>
      <c r="C3490" t="s">
        <v>469</v>
      </c>
      <c r="D3490">
        <v>1927</v>
      </c>
      <c r="E3490">
        <v>47.200000762939453</v>
      </c>
      <c r="F3490">
        <v>47.5</v>
      </c>
      <c r="G3490" s="7">
        <v>3.5</v>
      </c>
      <c r="H3490">
        <v>1.7000000476837158</v>
      </c>
      <c r="I3490">
        <v>3.5</v>
      </c>
      <c r="J3490">
        <v>42.099998474121094</v>
      </c>
      <c r="K3490">
        <v>2.5999999046325684</v>
      </c>
      <c r="L3490">
        <v>31.200000762939453</v>
      </c>
      <c r="M3490">
        <v>0.60000002384185791</v>
      </c>
      <c r="O3490">
        <v>0.20000000298023224</v>
      </c>
      <c r="P3490">
        <v>7.3000001907348633</v>
      </c>
      <c r="Q3490">
        <v>38.5</v>
      </c>
      <c r="S3490">
        <v>54.299999237060547</v>
      </c>
      <c r="T3490">
        <v>0</v>
      </c>
      <c r="U3490">
        <v>0</v>
      </c>
      <c r="V3490">
        <v>0</v>
      </c>
      <c r="W3490">
        <v>1</v>
      </c>
      <c r="X3490">
        <v>0</v>
      </c>
      <c r="Y3490">
        <v>0</v>
      </c>
      <c r="Z3490">
        <v>0</v>
      </c>
      <c r="AA3490">
        <v>0</v>
      </c>
      <c r="AB3490">
        <v>1</v>
      </c>
      <c r="AC3490">
        <v>0</v>
      </c>
      <c r="AD3490">
        <v>0</v>
      </c>
      <c r="AE3490" s="63"/>
      <c r="AF3490" s="63"/>
      <c r="AG3490">
        <f t="shared" si="54"/>
        <v>7.41525411742818E-2</v>
      </c>
    </row>
    <row r="3491" spans="1:33" x14ac:dyDescent="0.25">
      <c r="A3491">
        <v>11155</v>
      </c>
      <c r="B3491" t="s">
        <v>203</v>
      </c>
      <c r="C3491" t="s">
        <v>470</v>
      </c>
      <c r="D3491">
        <v>1928</v>
      </c>
      <c r="E3491">
        <v>60.700000762939453</v>
      </c>
      <c r="F3491">
        <v>60.700000762939453</v>
      </c>
      <c r="G3491" s="7">
        <v>3.5</v>
      </c>
      <c r="H3491">
        <v>2.7999999523162842</v>
      </c>
      <c r="I3491">
        <v>3.5</v>
      </c>
      <c r="J3491">
        <v>54.299999237060547</v>
      </c>
      <c r="K3491">
        <v>2.7999999523162842</v>
      </c>
      <c r="L3491">
        <v>37.599998474121094</v>
      </c>
      <c r="M3491">
        <v>5.5999999046325684</v>
      </c>
      <c r="O3491">
        <v>0.40000000596046448</v>
      </c>
      <c r="P3491">
        <v>10.600000381469727</v>
      </c>
      <c r="Q3491">
        <v>48.199996948242188</v>
      </c>
      <c r="S3491">
        <v>47.900001525878906</v>
      </c>
      <c r="T3491">
        <v>0</v>
      </c>
      <c r="U3491">
        <v>0</v>
      </c>
      <c r="V3491">
        <v>0</v>
      </c>
      <c r="W3491">
        <v>1</v>
      </c>
      <c r="X3491">
        <v>0</v>
      </c>
      <c r="Y3491">
        <v>0</v>
      </c>
      <c r="Z3491">
        <v>0</v>
      </c>
      <c r="AA3491">
        <v>0</v>
      </c>
      <c r="AB3491">
        <v>1</v>
      </c>
      <c r="AC3491">
        <v>0</v>
      </c>
      <c r="AD3491">
        <v>0</v>
      </c>
      <c r="AE3491" s="63"/>
      <c r="AF3491" s="63"/>
      <c r="AG3491">
        <f t="shared" si="54"/>
        <v>5.7660625304916543E-2</v>
      </c>
    </row>
    <row r="3492" spans="1:33" x14ac:dyDescent="0.25">
      <c r="A3492">
        <v>11155</v>
      </c>
      <c r="B3492" t="s">
        <v>203</v>
      </c>
      <c r="C3492" t="s">
        <v>471</v>
      </c>
      <c r="D3492">
        <v>1929</v>
      </c>
      <c r="E3492">
        <v>59.200000762939453</v>
      </c>
      <c r="F3492">
        <v>59.200000762939453</v>
      </c>
      <c r="G3492" s="7">
        <v>3.5</v>
      </c>
      <c r="H3492">
        <v>4</v>
      </c>
      <c r="I3492">
        <v>3.5</v>
      </c>
      <c r="J3492">
        <v>51.599998474121094</v>
      </c>
      <c r="K3492">
        <v>2.5</v>
      </c>
      <c r="L3492">
        <v>33.799999237060547</v>
      </c>
      <c r="M3492">
        <v>5.4000000953674316</v>
      </c>
      <c r="O3492">
        <v>0.30000001192092896</v>
      </c>
      <c r="P3492">
        <v>13.699999809265137</v>
      </c>
      <c r="Q3492">
        <v>47.5</v>
      </c>
      <c r="S3492">
        <v>41.700000762939453</v>
      </c>
      <c r="T3492">
        <v>0</v>
      </c>
      <c r="U3492">
        <v>0</v>
      </c>
      <c r="V3492">
        <v>0</v>
      </c>
      <c r="W3492">
        <v>1</v>
      </c>
      <c r="X3492">
        <v>0</v>
      </c>
      <c r="Y3492">
        <v>0</v>
      </c>
      <c r="Z3492">
        <v>0</v>
      </c>
      <c r="AA3492">
        <v>0</v>
      </c>
      <c r="AB3492">
        <v>1</v>
      </c>
      <c r="AC3492">
        <v>0</v>
      </c>
      <c r="AD3492">
        <v>0</v>
      </c>
      <c r="AE3492" s="63"/>
      <c r="AF3492" s="63"/>
      <c r="AG3492">
        <f t="shared" si="54"/>
        <v>5.9121620859692282E-2</v>
      </c>
    </row>
    <row r="3493" spans="1:33" x14ac:dyDescent="0.25">
      <c r="A3493">
        <v>11155</v>
      </c>
      <c r="B3493" t="s">
        <v>203</v>
      </c>
      <c r="C3493" t="s">
        <v>472</v>
      </c>
      <c r="D3493">
        <v>1930</v>
      </c>
      <c r="E3493">
        <v>52.299999237060547</v>
      </c>
      <c r="F3493">
        <v>52.299999237060547</v>
      </c>
      <c r="G3493" s="7">
        <v>3.5</v>
      </c>
      <c r="H3493">
        <v>4</v>
      </c>
      <c r="I3493">
        <v>3.5</v>
      </c>
      <c r="J3493">
        <v>44.700000762939453</v>
      </c>
      <c r="K3493">
        <v>4.6999998092651367</v>
      </c>
      <c r="L3493">
        <v>28.600000381469727</v>
      </c>
      <c r="M3493">
        <v>3.2000000476837158</v>
      </c>
      <c r="O3493">
        <v>1.5</v>
      </c>
      <c r="P3493">
        <v>11.5</v>
      </c>
      <c r="Q3493">
        <v>40.099998474121094</v>
      </c>
      <c r="S3493">
        <v>38.799999237060547</v>
      </c>
      <c r="T3493">
        <v>0</v>
      </c>
      <c r="U3493">
        <v>0</v>
      </c>
      <c r="V3493">
        <v>0</v>
      </c>
      <c r="W3493">
        <v>1</v>
      </c>
      <c r="X3493">
        <v>0</v>
      </c>
      <c r="Y3493">
        <v>0</v>
      </c>
      <c r="Z3493">
        <v>0</v>
      </c>
      <c r="AA3493">
        <v>0</v>
      </c>
      <c r="AB3493">
        <v>1</v>
      </c>
      <c r="AC3493">
        <v>0</v>
      </c>
      <c r="AD3493">
        <v>0</v>
      </c>
      <c r="AE3493" s="63"/>
      <c r="AF3493" s="63"/>
      <c r="AG3493">
        <f t="shared" si="54"/>
        <v>6.692160709478269E-2</v>
      </c>
    </row>
    <row r="3494" spans="1:33" x14ac:dyDescent="0.25">
      <c r="A3494">
        <v>11155</v>
      </c>
      <c r="B3494" t="s">
        <v>203</v>
      </c>
      <c r="C3494" t="s">
        <v>473</v>
      </c>
      <c r="D3494">
        <v>1931</v>
      </c>
      <c r="E3494">
        <v>50.799999237060547</v>
      </c>
      <c r="F3494">
        <v>50.799999237060547</v>
      </c>
      <c r="G3494" s="7">
        <v>3.5</v>
      </c>
      <c r="H3494">
        <v>4</v>
      </c>
      <c r="I3494">
        <v>3.5</v>
      </c>
      <c r="J3494">
        <v>43.299999237060547</v>
      </c>
      <c r="K3494">
        <v>3</v>
      </c>
      <c r="L3494">
        <v>29.700000762939453</v>
      </c>
      <c r="M3494">
        <v>3</v>
      </c>
      <c r="O3494">
        <v>0.30000001192092896</v>
      </c>
      <c r="P3494">
        <v>11</v>
      </c>
      <c r="Q3494">
        <v>40.700000762939453</v>
      </c>
      <c r="S3494">
        <v>51.099998474121094</v>
      </c>
      <c r="T3494">
        <v>0</v>
      </c>
      <c r="U3494">
        <v>0</v>
      </c>
      <c r="V3494">
        <v>0</v>
      </c>
      <c r="W3494">
        <v>1</v>
      </c>
      <c r="X3494">
        <v>0</v>
      </c>
      <c r="Y3494">
        <v>0</v>
      </c>
      <c r="Z3494">
        <v>0</v>
      </c>
      <c r="AA3494">
        <v>0</v>
      </c>
      <c r="AB3494">
        <v>1</v>
      </c>
      <c r="AC3494">
        <v>0</v>
      </c>
      <c r="AD3494">
        <v>0</v>
      </c>
      <c r="AE3494" s="63"/>
      <c r="AF3494" s="63"/>
      <c r="AG3494">
        <f t="shared" si="54"/>
        <v>6.8897638830014304E-2</v>
      </c>
    </row>
    <row r="3495" spans="1:33" x14ac:dyDescent="0.25">
      <c r="A3495">
        <v>11155</v>
      </c>
      <c r="B3495" t="s">
        <v>203</v>
      </c>
      <c r="C3495" t="s">
        <v>474</v>
      </c>
      <c r="D3495">
        <v>1932</v>
      </c>
      <c r="E3495">
        <v>59.400001525878906</v>
      </c>
      <c r="F3495">
        <v>59.400001525878906</v>
      </c>
      <c r="G3495" s="7">
        <v>3.5</v>
      </c>
      <c r="H3495">
        <v>4</v>
      </c>
      <c r="I3495">
        <v>3.5</v>
      </c>
      <c r="J3495">
        <v>51.900001525878906</v>
      </c>
      <c r="K3495">
        <v>3.2999999523162842</v>
      </c>
      <c r="L3495">
        <v>34.5</v>
      </c>
      <c r="M3495">
        <v>1.8999999761581421</v>
      </c>
      <c r="N3495">
        <v>0.80000001192092896</v>
      </c>
      <c r="O3495">
        <v>0.69999998807907104</v>
      </c>
      <c r="P3495">
        <v>15.699999809265137</v>
      </c>
      <c r="Q3495">
        <v>50.200000762939453</v>
      </c>
      <c r="S3495">
        <v>42.200000762939453</v>
      </c>
      <c r="T3495">
        <v>0</v>
      </c>
      <c r="U3495">
        <v>0</v>
      </c>
      <c r="V3495">
        <v>0</v>
      </c>
      <c r="W3495">
        <v>1</v>
      </c>
      <c r="X3495">
        <v>0</v>
      </c>
      <c r="Y3495">
        <v>0</v>
      </c>
      <c r="Z3495">
        <v>0</v>
      </c>
      <c r="AA3495">
        <v>0</v>
      </c>
      <c r="AB3495">
        <v>1</v>
      </c>
      <c r="AC3495">
        <v>0</v>
      </c>
      <c r="AD3495">
        <v>0</v>
      </c>
      <c r="AE3495" s="63"/>
      <c r="AF3495" s="63"/>
      <c r="AG3495">
        <f t="shared" si="54"/>
        <v>5.8922557408944656E-2</v>
      </c>
    </row>
    <row r="3496" spans="1:33" x14ac:dyDescent="0.25">
      <c r="A3496">
        <v>11155</v>
      </c>
      <c r="B3496" t="s">
        <v>203</v>
      </c>
      <c r="C3496" t="s">
        <v>475</v>
      </c>
      <c r="D3496">
        <v>1933</v>
      </c>
      <c r="E3496">
        <v>51</v>
      </c>
      <c r="F3496">
        <v>51</v>
      </c>
      <c r="G3496" s="7">
        <v>3.5</v>
      </c>
      <c r="H3496">
        <v>3.9000000953674316</v>
      </c>
      <c r="I3496">
        <v>3.5</v>
      </c>
      <c r="J3496">
        <v>43.400001525878906</v>
      </c>
      <c r="K3496">
        <v>2.0999999046325684</v>
      </c>
      <c r="L3496">
        <v>29.600000381469727</v>
      </c>
      <c r="M3496">
        <v>1.5</v>
      </c>
      <c r="N3496">
        <v>1.2000000476837158</v>
      </c>
      <c r="O3496">
        <v>0.10000000149011612</v>
      </c>
      <c r="P3496">
        <v>14.199999809265137</v>
      </c>
      <c r="Q3496">
        <v>43.799999237060547</v>
      </c>
      <c r="S3496">
        <v>21.200000762939453</v>
      </c>
      <c r="T3496">
        <v>0</v>
      </c>
      <c r="U3496">
        <v>0</v>
      </c>
      <c r="V3496">
        <v>0</v>
      </c>
      <c r="W3496">
        <v>1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 s="63"/>
      <c r="AF3496" s="63"/>
      <c r="AG3496">
        <f t="shared" si="54"/>
        <v>6.8627450980392163E-2</v>
      </c>
    </row>
    <row r="3497" spans="1:33" x14ac:dyDescent="0.25">
      <c r="A3497">
        <v>11155</v>
      </c>
      <c r="B3497" t="s">
        <v>203</v>
      </c>
      <c r="C3497" t="s">
        <v>476</v>
      </c>
      <c r="D3497">
        <v>1934</v>
      </c>
      <c r="E3497">
        <v>28</v>
      </c>
      <c r="F3497">
        <v>28</v>
      </c>
      <c r="G3497" s="7">
        <v>3.5</v>
      </c>
      <c r="H3497">
        <v>3.2999999523162842</v>
      </c>
      <c r="I3497">
        <v>3.5</v>
      </c>
      <c r="J3497">
        <v>21.200000762939453</v>
      </c>
      <c r="K3497">
        <v>1.2000000476837158</v>
      </c>
      <c r="L3497">
        <v>14.800000190734863</v>
      </c>
      <c r="M3497">
        <v>0.80000001192092896</v>
      </c>
      <c r="N3497">
        <v>0</v>
      </c>
      <c r="O3497">
        <v>0.10000000149011612</v>
      </c>
      <c r="P3497">
        <v>9.3000001907348633</v>
      </c>
      <c r="Q3497">
        <v>24.100000381469727</v>
      </c>
      <c r="S3497">
        <v>24.100000381469727</v>
      </c>
      <c r="T3497">
        <v>0</v>
      </c>
      <c r="U3497">
        <v>0</v>
      </c>
      <c r="V3497">
        <v>0</v>
      </c>
      <c r="W3497">
        <v>1</v>
      </c>
      <c r="X3497">
        <v>0</v>
      </c>
      <c r="Y3497">
        <v>0</v>
      </c>
      <c r="Z3497">
        <v>0</v>
      </c>
      <c r="AA3497">
        <v>0</v>
      </c>
      <c r="AB3497">
        <v>1</v>
      </c>
      <c r="AC3497">
        <v>0</v>
      </c>
      <c r="AD3497">
        <v>0</v>
      </c>
      <c r="AE3497" s="63"/>
      <c r="AF3497" s="63"/>
      <c r="AG3497">
        <f t="shared" si="54"/>
        <v>0.125</v>
      </c>
    </row>
    <row r="3498" spans="1:33" x14ac:dyDescent="0.25">
      <c r="A3498">
        <v>11155</v>
      </c>
      <c r="B3498" t="s">
        <v>203</v>
      </c>
      <c r="C3498" t="s">
        <v>477</v>
      </c>
      <c r="D3498">
        <v>1935</v>
      </c>
      <c r="E3498">
        <v>31.299999237060547</v>
      </c>
      <c r="F3498">
        <v>31.299999237060547</v>
      </c>
      <c r="G3498" s="7">
        <v>3.5</v>
      </c>
      <c r="H3498">
        <v>3.5999999046325684</v>
      </c>
      <c r="I3498">
        <v>3.5</v>
      </c>
      <c r="J3498">
        <v>24.100000381469727</v>
      </c>
      <c r="K3498">
        <v>1.2999999523162842</v>
      </c>
      <c r="L3498">
        <v>15.399999618530273</v>
      </c>
      <c r="M3498">
        <v>0.40000000596046448</v>
      </c>
      <c r="N3498">
        <v>0</v>
      </c>
      <c r="O3498">
        <v>0.10000000149011612</v>
      </c>
      <c r="P3498">
        <v>11.600000381469727</v>
      </c>
      <c r="Q3498">
        <v>27</v>
      </c>
      <c r="S3498">
        <v>33.200000762939453</v>
      </c>
      <c r="T3498">
        <v>0</v>
      </c>
      <c r="U3498">
        <v>0</v>
      </c>
      <c r="V3498">
        <v>0</v>
      </c>
      <c r="W3498">
        <v>1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 s="63"/>
      <c r="AF3498" s="63"/>
      <c r="AG3498">
        <f t="shared" si="54"/>
        <v>0.11182108898762685</v>
      </c>
    </row>
    <row r="3499" spans="1:33" x14ac:dyDescent="0.25">
      <c r="A3499">
        <v>11155</v>
      </c>
      <c r="B3499" t="s">
        <v>203</v>
      </c>
      <c r="C3499" t="s">
        <v>478</v>
      </c>
      <c r="D3499">
        <v>1936</v>
      </c>
      <c r="E3499">
        <v>43.5</v>
      </c>
      <c r="F3499">
        <v>43.5</v>
      </c>
      <c r="G3499" s="7">
        <v>3.5</v>
      </c>
      <c r="H3499">
        <v>3.7999999523162842</v>
      </c>
      <c r="I3499">
        <v>3.5</v>
      </c>
      <c r="J3499">
        <v>36.099998474121094</v>
      </c>
      <c r="K3499">
        <v>1.5</v>
      </c>
      <c r="L3499">
        <v>28.700000762939453</v>
      </c>
      <c r="M3499">
        <v>0.40000000596046448</v>
      </c>
      <c r="N3499">
        <v>2.9000000953674316</v>
      </c>
      <c r="O3499">
        <v>0.10000000149011612</v>
      </c>
      <c r="P3499">
        <v>9.8999996185302734</v>
      </c>
      <c r="Q3499">
        <v>38.599998474121094</v>
      </c>
      <c r="S3499">
        <v>35.599998474121094</v>
      </c>
      <c r="T3499">
        <v>0</v>
      </c>
      <c r="U3499">
        <v>0</v>
      </c>
      <c r="V3499">
        <v>0</v>
      </c>
      <c r="W3499">
        <v>1</v>
      </c>
      <c r="X3499">
        <v>0</v>
      </c>
      <c r="Y3499">
        <v>0</v>
      </c>
      <c r="Z3499">
        <v>0</v>
      </c>
      <c r="AA3499">
        <v>0</v>
      </c>
      <c r="AB3499">
        <v>1</v>
      </c>
      <c r="AC3499">
        <v>0</v>
      </c>
      <c r="AD3499">
        <v>0</v>
      </c>
      <c r="AE3499" s="63"/>
      <c r="AF3499" s="63"/>
      <c r="AG3499">
        <f t="shared" si="54"/>
        <v>8.0459770114942528E-2</v>
      </c>
    </row>
    <row r="3500" spans="1:33" x14ac:dyDescent="0.25">
      <c r="A3500">
        <v>11155</v>
      </c>
      <c r="B3500" t="s">
        <v>203</v>
      </c>
      <c r="C3500" t="s">
        <v>479</v>
      </c>
      <c r="D3500">
        <v>1937</v>
      </c>
      <c r="E3500">
        <v>46.799999237060547</v>
      </c>
      <c r="F3500">
        <v>46.799999237060547</v>
      </c>
      <c r="G3500" s="7">
        <v>3.5</v>
      </c>
      <c r="H3500">
        <v>4</v>
      </c>
      <c r="I3500">
        <v>3.5</v>
      </c>
      <c r="J3500">
        <v>39</v>
      </c>
      <c r="K3500">
        <v>1.8999999761581421</v>
      </c>
      <c r="L3500">
        <v>30</v>
      </c>
      <c r="M3500">
        <v>0.89999997615814209</v>
      </c>
      <c r="N3500">
        <v>3.4000000953674316</v>
      </c>
      <c r="O3500">
        <v>0.10000000149011612</v>
      </c>
      <c r="P3500">
        <v>10.399999618530273</v>
      </c>
      <c r="Q3500">
        <v>40.400001525878906</v>
      </c>
      <c r="S3500">
        <v>42.200000762939453</v>
      </c>
      <c r="T3500">
        <v>0</v>
      </c>
      <c r="U3500">
        <v>0</v>
      </c>
      <c r="V3500">
        <v>0</v>
      </c>
      <c r="W3500">
        <v>1</v>
      </c>
      <c r="X3500">
        <v>0</v>
      </c>
      <c r="Y3500">
        <v>0</v>
      </c>
      <c r="Z3500">
        <v>0</v>
      </c>
      <c r="AA3500">
        <v>0</v>
      </c>
      <c r="AB3500">
        <v>1</v>
      </c>
      <c r="AC3500">
        <v>0</v>
      </c>
      <c r="AD3500">
        <v>0</v>
      </c>
      <c r="AE3500" s="63"/>
      <c r="AF3500" s="63"/>
      <c r="AG3500">
        <f t="shared" si="54"/>
        <v>7.4786326005500822E-2</v>
      </c>
    </row>
    <row r="3501" spans="1:33" x14ac:dyDescent="0.25">
      <c r="A3501">
        <v>11155</v>
      </c>
      <c r="B3501" t="s">
        <v>203</v>
      </c>
      <c r="C3501" t="s">
        <v>480</v>
      </c>
      <c r="D3501">
        <v>1938</v>
      </c>
      <c r="E3501">
        <v>53.299999237060547</v>
      </c>
      <c r="F3501">
        <v>53.299999237060547</v>
      </c>
      <c r="G3501" s="7">
        <v>3.5</v>
      </c>
      <c r="H3501">
        <v>4.3000001907348633</v>
      </c>
      <c r="I3501">
        <v>3.5</v>
      </c>
      <c r="J3501">
        <v>45.5</v>
      </c>
      <c r="K3501">
        <v>2.7000000476837158</v>
      </c>
      <c r="L3501">
        <v>33.099998474121094</v>
      </c>
      <c r="M3501">
        <v>1.7999999523162842</v>
      </c>
      <c r="N3501">
        <v>3.2999999523162842</v>
      </c>
      <c r="O3501">
        <v>0.10000000149011612</v>
      </c>
      <c r="P3501">
        <v>12.100000381469727</v>
      </c>
      <c r="Q3501">
        <v>45.199996948242188</v>
      </c>
      <c r="S3501">
        <v>50.599998474121094</v>
      </c>
      <c r="T3501">
        <v>0</v>
      </c>
      <c r="U3501">
        <v>0</v>
      </c>
      <c r="V3501">
        <v>0</v>
      </c>
      <c r="W3501">
        <v>1</v>
      </c>
      <c r="X3501">
        <v>0</v>
      </c>
      <c r="Y3501">
        <v>0</v>
      </c>
      <c r="Z3501">
        <v>0</v>
      </c>
      <c r="AA3501">
        <v>0</v>
      </c>
      <c r="AB3501">
        <v>1</v>
      </c>
      <c r="AC3501">
        <v>0</v>
      </c>
      <c r="AD3501">
        <v>0</v>
      </c>
      <c r="AE3501" s="63"/>
      <c r="AF3501" s="63"/>
      <c r="AG3501">
        <f t="shared" si="54"/>
        <v>6.566604221574511E-2</v>
      </c>
    </row>
    <row r="3502" spans="1:33" s="4" customFormat="1" x14ac:dyDescent="0.25">
      <c r="A3502" s="4">
        <v>11155</v>
      </c>
      <c r="B3502" s="4" t="s">
        <v>203</v>
      </c>
      <c r="C3502" s="4" t="s">
        <v>481</v>
      </c>
      <c r="D3502" s="4">
        <v>1939</v>
      </c>
      <c r="E3502" s="4">
        <v>64</v>
      </c>
      <c r="F3502" s="4">
        <v>64</v>
      </c>
      <c r="G3502" s="7">
        <v>7</v>
      </c>
      <c r="H3502" s="4">
        <v>1.1000000238418579</v>
      </c>
      <c r="I3502" s="4">
        <v>7</v>
      </c>
      <c r="J3502" s="4">
        <v>55.599998474121094</v>
      </c>
      <c r="K3502" s="4">
        <v>5</v>
      </c>
      <c r="L3502" s="4">
        <v>40.700000762939453</v>
      </c>
      <c r="M3502" s="4">
        <v>0.89999997615814209</v>
      </c>
      <c r="N3502" s="4">
        <v>5</v>
      </c>
      <c r="O3502" s="4">
        <v>0.40000000596046448</v>
      </c>
      <c r="P3502" s="4">
        <v>12.399999618530273</v>
      </c>
      <c r="Q3502" s="4">
        <v>53.099998474121094</v>
      </c>
      <c r="T3502" s="4">
        <v>0</v>
      </c>
      <c r="U3502" s="4">
        <v>0</v>
      </c>
      <c r="V3502" s="4">
        <v>0</v>
      </c>
      <c r="W3502" s="4">
        <v>1</v>
      </c>
      <c r="X3502" s="4">
        <v>0</v>
      </c>
      <c r="Y3502" s="4">
        <v>0</v>
      </c>
      <c r="Z3502" s="4">
        <v>0</v>
      </c>
      <c r="AA3502" s="4">
        <v>0</v>
      </c>
      <c r="AB3502" s="4">
        <v>1</v>
      </c>
      <c r="AC3502" s="4">
        <v>0</v>
      </c>
      <c r="AD3502" s="4">
        <v>0</v>
      </c>
      <c r="AE3502" s="63"/>
      <c r="AF3502" s="63"/>
      <c r="AG3502">
        <f t="shared" si="54"/>
        <v>0.109375</v>
      </c>
    </row>
    <row r="3503" spans="1:33" x14ac:dyDescent="0.25">
      <c r="A3503">
        <v>11156</v>
      </c>
      <c r="B3503" t="s">
        <v>204</v>
      </c>
      <c r="C3503" t="s">
        <v>464</v>
      </c>
      <c r="D3503">
        <v>1922</v>
      </c>
      <c r="E3503">
        <v>38.900001525878906</v>
      </c>
      <c r="F3503">
        <v>38.900001525878906</v>
      </c>
      <c r="G3503" s="7">
        <v>10</v>
      </c>
      <c r="H3503">
        <v>0.80000001192092896</v>
      </c>
      <c r="I3503">
        <v>10</v>
      </c>
      <c r="J3503">
        <v>20.399999618530273</v>
      </c>
      <c r="K3503">
        <v>2.5</v>
      </c>
      <c r="L3503">
        <v>4.5999999046325684</v>
      </c>
      <c r="M3503">
        <v>2.2999999523162842</v>
      </c>
      <c r="P3503">
        <v>21.5</v>
      </c>
      <c r="Q3503">
        <v>26.100000381469727</v>
      </c>
      <c r="R3503">
        <v>6.9000000953674316</v>
      </c>
      <c r="S3503">
        <v>20.799999237060547</v>
      </c>
      <c r="T3503">
        <v>0</v>
      </c>
      <c r="U3503">
        <v>0</v>
      </c>
      <c r="V3503">
        <v>0</v>
      </c>
      <c r="W3503">
        <v>1</v>
      </c>
      <c r="X3503">
        <v>1</v>
      </c>
      <c r="Y3503">
        <v>0</v>
      </c>
      <c r="Z3503">
        <v>0</v>
      </c>
      <c r="AA3503">
        <v>0</v>
      </c>
      <c r="AB3503">
        <v>1</v>
      </c>
      <c r="AC3503">
        <v>0</v>
      </c>
      <c r="AD3503">
        <v>0</v>
      </c>
      <c r="AE3503" s="63">
        <f>AVERAGE(G3503:G3520)</f>
        <v>13.055555555555555</v>
      </c>
      <c r="AF3503" s="63">
        <f>_xlfn.VAR.S(G3503:G3520)</f>
        <v>6.290849673202608</v>
      </c>
      <c r="AG3503">
        <f t="shared" si="54"/>
        <v>0.25706939865663825</v>
      </c>
    </row>
    <row r="3504" spans="1:33" x14ac:dyDescent="0.25">
      <c r="A3504">
        <v>11156</v>
      </c>
      <c r="B3504" t="s">
        <v>204</v>
      </c>
      <c r="C3504" t="s">
        <v>465</v>
      </c>
      <c r="D3504">
        <v>1923</v>
      </c>
      <c r="E3504">
        <v>53.099998474121094</v>
      </c>
      <c r="F3504">
        <v>53.099998474121094</v>
      </c>
      <c r="G3504" s="7">
        <v>10</v>
      </c>
      <c r="H3504">
        <v>2.5</v>
      </c>
      <c r="I3504">
        <v>10</v>
      </c>
      <c r="J3504">
        <v>26.100000381469727</v>
      </c>
      <c r="K3504">
        <v>11.600000381469727</v>
      </c>
      <c r="L3504">
        <v>4.8000001907348633</v>
      </c>
      <c r="M3504">
        <v>2.0999999046325684</v>
      </c>
      <c r="P3504">
        <v>23.5</v>
      </c>
      <c r="Q3504">
        <v>28.299999237060547</v>
      </c>
      <c r="R3504">
        <v>12.399999618530273</v>
      </c>
      <c r="S3504">
        <v>26.899999618530273</v>
      </c>
      <c r="T3504">
        <v>0</v>
      </c>
      <c r="U3504">
        <v>0</v>
      </c>
      <c r="V3504">
        <v>0</v>
      </c>
      <c r="W3504">
        <v>1</v>
      </c>
      <c r="X3504">
        <v>1</v>
      </c>
      <c r="Y3504">
        <v>0</v>
      </c>
      <c r="Z3504">
        <v>0</v>
      </c>
      <c r="AA3504">
        <v>0</v>
      </c>
      <c r="AB3504">
        <v>1</v>
      </c>
      <c r="AC3504">
        <v>0</v>
      </c>
      <c r="AD3504">
        <v>0</v>
      </c>
      <c r="AE3504" s="63"/>
      <c r="AF3504" s="63"/>
      <c r="AG3504">
        <f t="shared" si="54"/>
        <v>0.18832392254914315</v>
      </c>
    </row>
    <row r="3505" spans="1:33" x14ac:dyDescent="0.25">
      <c r="A3505">
        <v>11156</v>
      </c>
      <c r="B3505" t="s">
        <v>204</v>
      </c>
      <c r="C3505" t="s">
        <v>466</v>
      </c>
      <c r="D3505">
        <v>1924</v>
      </c>
      <c r="E3505">
        <v>49.900001525878906</v>
      </c>
      <c r="F3505">
        <v>49.900001525878906</v>
      </c>
      <c r="G3505" s="7">
        <v>10</v>
      </c>
      <c r="H3505">
        <v>2.5999999046325684</v>
      </c>
      <c r="I3505">
        <v>10</v>
      </c>
      <c r="J3505">
        <v>26.899999618530273</v>
      </c>
      <c r="K3505">
        <v>4.6999998092651367</v>
      </c>
      <c r="L3505">
        <v>6.6999998092651367</v>
      </c>
      <c r="M3505">
        <v>2.7000000476837158</v>
      </c>
      <c r="P3505">
        <v>31.600000381469727</v>
      </c>
      <c r="Q3505">
        <v>38.299999237060547</v>
      </c>
      <c r="R3505">
        <v>5.8000001907348633</v>
      </c>
      <c r="S3505">
        <v>29.299999237060547</v>
      </c>
      <c r="T3505">
        <v>0</v>
      </c>
      <c r="U3505">
        <v>0</v>
      </c>
      <c r="V3505">
        <v>0</v>
      </c>
      <c r="W3505">
        <v>1</v>
      </c>
      <c r="X3505">
        <v>1</v>
      </c>
      <c r="Y3505">
        <v>0</v>
      </c>
      <c r="Z3505">
        <v>0</v>
      </c>
      <c r="AA3505">
        <v>0</v>
      </c>
      <c r="AB3505">
        <v>1</v>
      </c>
      <c r="AC3505">
        <v>0</v>
      </c>
      <c r="AD3505">
        <v>0</v>
      </c>
      <c r="AE3505" s="63"/>
      <c r="AF3505" s="63"/>
      <c r="AG3505">
        <f t="shared" si="54"/>
        <v>0.20040079547520348</v>
      </c>
    </row>
    <row r="3506" spans="1:33" x14ac:dyDescent="0.25">
      <c r="A3506">
        <v>11156</v>
      </c>
      <c r="B3506" t="s">
        <v>204</v>
      </c>
      <c r="C3506" t="s">
        <v>467</v>
      </c>
      <c r="D3506">
        <v>1925</v>
      </c>
      <c r="E3506">
        <v>59.200000762939453</v>
      </c>
      <c r="F3506">
        <v>59.200000762939453</v>
      </c>
      <c r="G3506" s="7">
        <v>10</v>
      </c>
      <c r="H3506">
        <v>2.7000000476837158</v>
      </c>
      <c r="I3506">
        <v>10</v>
      </c>
      <c r="J3506">
        <v>29.299999237060547</v>
      </c>
      <c r="K3506">
        <v>8.3000001907348633</v>
      </c>
      <c r="L3506">
        <v>6.0999999046325684</v>
      </c>
      <c r="M3506">
        <v>2</v>
      </c>
      <c r="P3506">
        <v>34.5</v>
      </c>
      <c r="Q3506">
        <v>40.599998474121094</v>
      </c>
      <c r="R3506">
        <v>10.899999618530273</v>
      </c>
      <c r="S3506">
        <v>36</v>
      </c>
      <c r="T3506">
        <v>0</v>
      </c>
      <c r="U3506">
        <v>0</v>
      </c>
      <c r="V3506">
        <v>0</v>
      </c>
      <c r="W3506">
        <v>1</v>
      </c>
      <c r="X3506">
        <v>1</v>
      </c>
      <c r="Y3506">
        <v>0</v>
      </c>
      <c r="Z3506">
        <v>0</v>
      </c>
      <c r="AA3506">
        <v>0</v>
      </c>
      <c r="AB3506">
        <v>1</v>
      </c>
      <c r="AC3506">
        <v>0</v>
      </c>
      <c r="AD3506">
        <v>0</v>
      </c>
      <c r="AE3506" s="63"/>
      <c r="AF3506" s="63"/>
      <c r="AG3506">
        <f t="shared" si="54"/>
        <v>0.16891891674197795</v>
      </c>
    </row>
    <row r="3507" spans="1:33" x14ac:dyDescent="0.25">
      <c r="A3507">
        <v>11156</v>
      </c>
      <c r="B3507" t="s">
        <v>204</v>
      </c>
      <c r="C3507" t="s">
        <v>468</v>
      </c>
      <c r="D3507">
        <v>1926</v>
      </c>
      <c r="E3507">
        <v>64.699996948242188</v>
      </c>
      <c r="F3507">
        <v>64.699996948242188</v>
      </c>
      <c r="G3507" s="7">
        <v>10</v>
      </c>
      <c r="H3507">
        <v>3.0999999046325684</v>
      </c>
      <c r="I3507">
        <v>10</v>
      </c>
      <c r="J3507">
        <v>36</v>
      </c>
      <c r="K3507">
        <v>9.3000001907348633</v>
      </c>
      <c r="L3507">
        <v>6.1999998092651367</v>
      </c>
      <c r="M3507">
        <v>3.5999999046325684</v>
      </c>
      <c r="P3507">
        <v>35.799999237060547</v>
      </c>
      <c r="Q3507">
        <v>42</v>
      </c>
      <c r="R3507">
        <v>10.300000190734863</v>
      </c>
      <c r="S3507">
        <v>42.599998474121094</v>
      </c>
      <c r="T3507">
        <v>0</v>
      </c>
      <c r="U3507">
        <v>0</v>
      </c>
      <c r="V3507">
        <v>0</v>
      </c>
      <c r="W3507">
        <v>1</v>
      </c>
      <c r="X3507">
        <v>1</v>
      </c>
      <c r="Y3507">
        <v>0</v>
      </c>
      <c r="Z3507">
        <v>0</v>
      </c>
      <c r="AA3507">
        <v>0</v>
      </c>
      <c r="AB3507">
        <v>1</v>
      </c>
      <c r="AC3507">
        <v>0</v>
      </c>
      <c r="AD3507">
        <v>0</v>
      </c>
      <c r="AE3507" s="63"/>
      <c r="AF3507" s="63"/>
      <c r="AG3507">
        <f t="shared" si="54"/>
        <v>0.15455951269981763</v>
      </c>
    </row>
    <row r="3508" spans="1:33" x14ac:dyDescent="0.25">
      <c r="A3508">
        <v>11156</v>
      </c>
      <c r="B3508" t="s">
        <v>204</v>
      </c>
      <c r="C3508" t="s">
        <v>469</v>
      </c>
      <c r="D3508">
        <v>1927</v>
      </c>
      <c r="E3508">
        <v>62.599998474121094</v>
      </c>
      <c r="F3508">
        <v>62.599998474121094</v>
      </c>
      <c r="G3508" s="7">
        <v>10</v>
      </c>
      <c r="H3508">
        <v>3.2000000476837158</v>
      </c>
      <c r="I3508">
        <v>10</v>
      </c>
      <c r="J3508">
        <v>42.599998474121094</v>
      </c>
      <c r="K3508">
        <v>13.399999618530273</v>
      </c>
      <c r="L3508">
        <v>5</v>
      </c>
      <c r="M3508">
        <v>6.4000000953674316</v>
      </c>
      <c r="P3508">
        <v>28.700000762939453</v>
      </c>
      <c r="Q3508">
        <v>33.700000762939453</v>
      </c>
      <c r="R3508">
        <v>3.7999999523162842</v>
      </c>
      <c r="S3508">
        <v>40.099998474121094</v>
      </c>
      <c r="T3508">
        <v>0</v>
      </c>
      <c r="U3508">
        <v>0</v>
      </c>
      <c r="V3508">
        <v>0</v>
      </c>
      <c r="W3508">
        <v>1</v>
      </c>
      <c r="X3508">
        <v>1</v>
      </c>
      <c r="Y3508">
        <v>0</v>
      </c>
      <c r="Z3508">
        <v>0</v>
      </c>
      <c r="AA3508">
        <v>0</v>
      </c>
      <c r="AB3508">
        <v>1</v>
      </c>
      <c r="AC3508">
        <v>0</v>
      </c>
      <c r="AD3508">
        <v>0</v>
      </c>
      <c r="AE3508" s="63"/>
      <c r="AF3508" s="63"/>
      <c r="AG3508">
        <f t="shared" si="54"/>
        <v>0.15974441283946694</v>
      </c>
    </row>
    <row r="3509" spans="1:33" x14ac:dyDescent="0.25">
      <c r="A3509">
        <v>11156</v>
      </c>
      <c r="B3509" t="s">
        <v>204</v>
      </c>
      <c r="C3509" t="s">
        <v>470</v>
      </c>
      <c r="D3509">
        <v>1928</v>
      </c>
      <c r="E3509">
        <v>58.299999237060547</v>
      </c>
      <c r="F3509">
        <v>58.299999237060547</v>
      </c>
      <c r="G3509" s="7">
        <v>10</v>
      </c>
      <c r="H3509">
        <v>2.5999999046325684</v>
      </c>
      <c r="I3509">
        <v>10</v>
      </c>
      <c r="J3509">
        <v>40.099998474121094</v>
      </c>
      <c r="K3509">
        <v>7.6999998092651367</v>
      </c>
      <c r="L3509">
        <v>5.5999999046325684</v>
      </c>
      <c r="M3509">
        <v>7.3000001907348633</v>
      </c>
      <c r="P3509">
        <v>27.600000381469727</v>
      </c>
      <c r="Q3509">
        <v>33.200000762939453</v>
      </c>
      <c r="R3509">
        <v>2.4000000953674316</v>
      </c>
      <c r="S3509">
        <v>51.700000762939453</v>
      </c>
      <c r="T3509">
        <v>0</v>
      </c>
      <c r="U3509">
        <v>0</v>
      </c>
      <c r="V3509">
        <v>0</v>
      </c>
      <c r="W3509">
        <v>1</v>
      </c>
      <c r="X3509">
        <v>1</v>
      </c>
      <c r="Y3509">
        <v>0</v>
      </c>
      <c r="Z3509">
        <v>0</v>
      </c>
      <c r="AA3509">
        <v>0</v>
      </c>
      <c r="AB3509">
        <v>1</v>
      </c>
      <c r="AC3509">
        <v>0</v>
      </c>
      <c r="AD3509">
        <v>0</v>
      </c>
      <c r="AE3509" s="63"/>
      <c r="AF3509" s="63"/>
      <c r="AG3509">
        <f t="shared" si="54"/>
        <v>0.17152658886559866</v>
      </c>
    </row>
    <row r="3510" spans="1:33" x14ac:dyDescent="0.25">
      <c r="A3510">
        <v>11156</v>
      </c>
      <c r="B3510" t="s">
        <v>204</v>
      </c>
      <c r="C3510" t="s">
        <v>471</v>
      </c>
      <c r="D3510">
        <v>1929</v>
      </c>
      <c r="E3510">
        <v>86.300003051757813</v>
      </c>
      <c r="F3510">
        <v>86.300003051757813</v>
      </c>
      <c r="G3510" s="7">
        <v>15</v>
      </c>
      <c r="H3510">
        <v>3</v>
      </c>
      <c r="I3510">
        <v>15</v>
      </c>
      <c r="J3510">
        <v>51.700000762939453</v>
      </c>
      <c r="K3510">
        <v>9.6000003814697266</v>
      </c>
      <c r="L3510">
        <v>7.0999999046325684</v>
      </c>
      <c r="M3510">
        <v>8.1000003814697266</v>
      </c>
      <c r="P3510">
        <v>50.200000762939453</v>
      </c>
      <c r="Q3510">
        <v>57.299999237060547</v>
      </c>
      <c r="R3510">
        <v>3.4000000953674316</v>
      </c>
      <c r="S3510">
        <v>46.900001525878906</v>
      </c>
      <c r="T3510">
        <v>0</v>
      </c>
      <c r="U3510">
        <v>0</v>
      </c>
      <c r="V3510">
        <v>0</v>
      </c>
      <c r="W3510">
        <v>1</v>
      </c>
      <c r="X3510">
        <v>1</v>
      </c>
      <c r="Y3510">
        <v>0</v>
      </c>
      <c r="Z3510">
        <v>0</v>
      </c>
      <c r="AA3510">
        <v>0</v>
      </c>
      <c r="AB3510">
        <v>1</v>
      </c>
      <c r="AC3510">
        <v>0</v>
      </c>
      <c r="AD3510">
        <v>0</v>
      </c>
      <c r="AE3510" s="63"/>
      <c r="AF3510" s="63"/>
      <c r="AG3510">
        <f t="shared" si="54"/>
        <v>0.17381227658826218</v>
      </c>
    </row>
    <row r="3511" spans="1:33" x14ac:dyDescent="0.25">
      <c r="A3511">
        <v>11156</v>
      </c>
      <c r="B3511" t="s">
        <v>204</v>
      </c>
      <c r="C3511" t="s">
        <v>472</v>
      </c>
      <c r="D3511">
        <v>1930</v>
      </c>
      <c r="E3511">
        <v>83.400001525878906</v>
      </c>
      <c r="F3511">
        <v>83.400001525878906</v>
      </c>
      <c r="G3511" s="7">
        <v>15</v>
      </c>
      <c r="H3511">
        <v>1.7999999523162842</v>
      </c>
      <c r="I3511">
        <v>15</v>
      </c>
      <c r="J3511">
        <v>46.900001525878906</v>
      </c>
      <c r="K3511">
        <v>12.800000190734863</v>
      </c>
      <c r="L3511">
        <v>6.5999999046325684</v>
      </c>
      <c r="M3511">
        <v>4.4000000953674316</v>
      </c>
      <c r="P3511">
        <v>54</v>
      </c>
      <c r="Q3511">
        <v>60.599998474121094</v>
      </c>
      <c r="R3511">
        <v>5.6999998092651367</v>
      </c>
      <c r="S3511">
        <v>24</v>
      </c>
      <c r="T3511">
        <v>0</v>
      </c>
      <c r="U3511">
        <v>0</v>
      </c>
      <c r="V3511">
        <v>0</v>
      </c>
      <c r="W3511">
        <v>1</v>
      </c>
      <c r="X3511">
        <v>1</v>
      </c>
      <c r="Y3511">
        <v>0</v>
      </c>
      <c r="Z3511">
        <v>0</v>
      </c>
      <c r="AA3511">
        <v>0</v>
      </c>
      <c r="AB3511">
        <v>1</v>
      </c>
      <c r="AC3511">
        <v>0</v>
      </c>
      <c r="AD3511">
        <v>0</v>
      </c>
      <c r="AE3511" s="63"/>
      <c r="AF3511" s="63"/>
      <c r="AG3511">
        <f t="shared" si="54"/>
        <v>0.17985611181728242</v>
      </c>
    </row>
    <row r="3512" spans="1:33" x14ac:dyDescent="0.25">
      <c r="A3512">
        <v>11156</v>
      </c>
      <c r="B3512" t="s">
        <v>204</v>
      </c>
      <c r="C3512" t="s">
        <v>473</v>
      </c>
      <c r="D3512">
        <v>1931</v>
      </c>
      <c r="E3512">
        <v>45.299999237060547</v>
      </c>
      <c r="F3512">
        <v>45.299999237060547</v>
      </c>
      <c r="G3512" s="7">
        <v>15</v>
      </c>
      <c r="H3512">
        <v>1.7999999523162842</v>
      </c>
      <c r="I3512">
        <v>15</v>
      </c>
      <c r="J3512">
        <v>24</v>
      </c>
      <c r="K3512">
        <v>9.6999998092651367</v>
      </c>
      <c r="L3512">
        <v>3.5</v>
      </c>
      <c r="M3512">
        <v>4.5999999046325684</v>
      </c>
      <c r="P3512">
        <v>21.799999237060547</v>
      </c>
      <c r="Q3512">
        <v>25.299999237060547</v>
      </c>
      <c r="R3512">
        <v>0.5</v>
      </c>
      <c r="S3512">
        <v>25</v>
      </c>
      <c r="T3512">
        <v>0</v>
      </c>
      <c r="U3512">
        <v>0</v>
      </c>
      <c r="V3512">
        <v>0</v>
      </c>
      <c r="W3512">
        <v>1</v>
      </c>
      <c r="X3512">
        <v>1</v>
      </c>
      <c r="Y3512">
        <v>0</v>
      </c>
      <c r="Z3512">
        <v>0</v>
      </c>
      <c r="AA3512">
        <v>0</v>
      </c>
      <c r="AB3512">
        <v>1</v>
      </c>
      <c r="AC3512">
        <v>0</v>
      </c>
      <c r="AD3512">
        <v>0</v>
      </c>
      <c r="AE3512" s="63"/>
      <c r="AF3512" s="63"/>
      <c r="AG3512">
        <f t="shared" si="54"/>
        <v>0.33112583339136781</v>
      </c>
    </row>
    <row r="3513" spans="1:33" x14ac:dyDescent="0.25">
      <c r="A3513">
        <v>11156</v>
      </c>
      <c r="B3513" t="s">
        <v>204</v>
      </c>
      <c r="C3513" t="s">
        <v>474</v>
      </c>
      <c r="D3513">
        <v>1932</v>
      </c>
      <c r="E3513">
        <v>43.799999237060547</v>
      </c>
      <c r="F3513">
        <v>43.799999237060547</v>
      </c>
      <c r="G3513" s="7">
        <v>15</v>
      </c>
      <c r="H3513">
        <v>0.5</v>
      </c>
      <c r="I3513">
        <v>15</v>
      </c>
      <c r="J3513">
        <v>25</v>
      </c>
      <c r="K3513">
        <v>8.6000003814697266</v>
      </c>
      <c r="L3513">
        <v>3.5999999046325684</v>
      </c>
      <c r="M3513">
        <v>3.9000000953674316</v>
      </c>
      <c r="P3513">
        <v>21.299999237060547</v>
      </c>
      <c r="Q3513">
        <v>24.899999618530273</v>
      </c>
      <c r="R3513">
        <v>0.30000001192092896</v>
      </c>
      <c r="S3513">
        <v>27.5</v>
      </c>
      <c r="T3513">
        <v>0</v>
      </c>
      <c r="U3513">
        <v>0</v>
      </c>
      <c r="V3513">
        <v>0</v>
      </c>
      <c r="W3513">
        <v>1</v>
      </c>
      <c r="X3513">
        <v>1</v>
      </c>
      <c r="Y3513">
        <v>0</v>
      </c>
      <c r="Z3513">
        <v>0</v>
      </c>
      <c r="AA3513">
        <v>0</v>
      </c>
      <c r="AB3513">
        <v>1</v>
      </c>
      <c r="AC3513">
        <v>0</v>
      </c>
      <c r="AD3513">
        <v>0</v>
      </c>
      <c r="AE3513" s="63"/>
      <c r="AF3513" s="63"/>
      <c r="AG3513">
        <f t="shared" si="54"/>
        <v>0.34246575938996893</v>
      </c>
    </row>
    <row r="3514" spans="1:33" x14ac:dyDescent="0.25">
      <c r="A3514">
        <v>11156</v>
      </c>
      <c r="B3514" t="s">
        <v>204</v>
      </c>
      <c r="C3514" t="s">
        <v>475</v>
      </c>
      <c r="D3514">
        <v>1933</v>
      </c>
      <c r="E3514">
        <v>57</v>
      </c>
      <c r="F3514">
        <v>57</v>
      </c>
      <c r="G3514" s="7">
        <v>15</v>
      </c>
      <c r="H3514">
        <v>0.60000002384185791</v>
      </c>
      <c r="I3514">
        <v>15</v>
      </c>
      <c r="J3514">
        <v>27.5</v>
      </c>
      <c r="K3514">
        <v>12.100000381469727</v>
      </c>
      <c r="L3514">
        <v>5.9000000953674316</v>
      </c>
      <c r="M3514">
        <v>3.7999999523162842</v>
      </c>
      <c r="P3514">
        <v>28.899999618530273</v>
      </c>
      <c r="Q3514">
        <v>34.799999237060547</v>
      </c>
      <c r="R3514">
        <v>1</v>
      </c>
      <c r="S3514">
        <v>28.399999618530273</v>
      </c>
      <c r="T3514">
        <v>0</v>
      </c>
      <c r="U3514">
        <v>0</v>
      </c>
      <c r="V3514">
        <v>0</v>
      </c>
      <c r="W3514">
        <v>1</v>
      </c>
      <c r="X3514">
        <v>1</v>
      </c>
      <c r="Y3514">
        <v>0</v>
      </c>
      <c r="Z3514">
        <v>0</v>
      </c>
      <c r="AA3514">
        <v>0</v>
      </c>
      <c r="AB3514">
        <v>1</v>
      </c>
      <c r="AC3514">
        <v>0</v>
      </c>
      <c r="AD3514">
        <v>0</v>
      </c>
      <c r="AE3514" s="63"/>
      <c r="AF3514" s="63"/>
      <c r="AG3514">
        <f t="shared" si="54"/>
        <v>0.26315789473684209</v>
      </c>
    </row>
    <row r="3515" spans="1:33" x14ac:dyDescent="0.25">
      <c r="A3515">
        <v>11156</v>
      </c>
      <c r="B3515" t="s">
        <v>204</v>
      </c>
      <c r="C3515" t="s">
        <v>476</v>
      </c>
      <c r="D3515">
        <v>1934</v>
      </c>
      <c r="E3515">
        <v>56.799999237060547</v>
      </c>
      <c r="F3515">
        <v>56.799999237060547</v>
      </c>
      <c r="G3515" s="7">
        <v>15</v>
      </c>
      <c r="H3515">
        <v>0.60000002384185791</v>
      </c>
      <c r="I3515">
        <v>15</v>
      </c>
      <c r="J3515">
        <v>28.399999618530273</v>
      </c>
      <c r="K3515">
        <v>11.300000190734863</v>
      </c>
      <c r="L3515">
        <v>4.5</v>
      </c>
      <c r="M3515">
        <v>4.1999998092651367</v>
      </c>
      <c r="P3515">
        <v>29.700000762939453</v>
      </c>
      <c r="Q3515">
        <v>34.200000762939453</v>
      </c>
      <c r="R3515">
        <v>3.9000000953674316</v>
      </c>
      <c r="S3515">
        <v>29.100000381469727</v>
      </c>
      <c r="T3515">
        <v>0</v>
      </c>
      <c r="U3515">
        <v>0</v>
      </c>
      <c r="V3515">
        <v>0</v>
      </c>
      <c r="W3515">
        <v>1</v>
      </c>
      <c r="X3515">
        <v>1</v>
      </c>
      <c r="Y3515">
        <v>0</v>
      </c>
      <c r="Z3515">
        <v>0</v>
      </c>
      <c r="AA3515">
        <v>0</v>
      </c>
      <c r="AB3515">
        <v>1</v>
      </c>
      <c r="AC3515">
        <v>0</v>
      </c>
      <c r="AD3515">
        <v>0</v>
      </c>
      <c r="AE3515" s="63"/>
      <c r="AF3515" s="63"/>
      <c r="AG3515">
        <f t="shared" si="54"/>
        <v>0.26408451058944526</v>
      </c>
    </row>
    <row r="3516" spans="1:33" x14ac:dyDescent="0.25">
      <c r="A3516">
        <v>11156</v>
      </c>
      <c r="B3516" t="s">
        <v>204</v>
      </c>
      <c r="C3516" t="s">
        <v>477</v>
      </c>
      <c r="D3516">
        <v>1935</v>
      </c>
      <c r="E3516">
        <v>52.5</v>
      </c>
      <c r="F3516">
        <v>52.5</v>
      </c>
      <c r="G3516" s="7">
        <v>15</v>
      </c>
      <c r="H3516">
        <v>0.5</v>
      </c>
      <c r="I3516">
        <v>15</v>
      </c>
      <c r="J3516">
        <v>29.100000381469727</v>
      </c>
      <c r="K3516">
        <v>11.199999809265137</v>
      </c>
      <c r="L3516">
        <v>5.9000000953674316</v>
      </c>
      <c r="M3516">
        <v>4.9000000953674316</v>
      </c>
      <c r="P3516">
        <v>23.299999237060547</v>
      </c>
      <c r="Q3516">
        <v>29.19999885559082</v>
      </c>
      <c r="R3516">
        <v>0.89999997615814209</v>
      </c>
      <c r="S3516">
        <v>24.399999618530273</v>
      </c>
      <c r="T3516">
        <v>0</v>
      </c>
      <c r="U3516">
        <v>0</v>
      </c>
      <c r="V3516">
        <v>0</v>
      </c>
      <c r="W3516">
        <v>1</v>
      </c>
      <c r="X3516">
        <v>1</v>
      </c>
      <c r="Y3516">
        <v>0</v>
      </c>
      <c r="Z3516">
        <v>0</v>
      </c>
      <c r="AA3516">
        <v>0</v>
      </c>
      <c r="AB3516">
        <v>1</v>
      </c>
      <c r="AC3516">
        <v>0</v>
      </c>
      <c r="AD3516">
        <v>0</v>
      </c>
      <c r="AE3516" s="63"/>
      <c r="AF3516" s="63"/>
      <c r="AG3516">
        <f t="shared" si="54"/>
        <v>0.2857142857142857</v>
      </c>
    </row>
    <row r="3517" spans="1:33" x14ac:dyDescent="0.25">
      <c r="A3517">
        <v>11156</v>
      </c>
      <c r="B3517" t="s">
        <v>204</v>
      </c>
      <c r="C3517" t="s">
        <v>478</v>
      </c>
      <c r="D3517">
        <v>1936</v>
      </c>
      <c r="E3517">
        <v>48.5</v>
      </c>
      <c r="F3517">
        <v>48.5</v>
      </c>
      <c r="G3517" s="7">
        <v>15</v>
      </c>
      <c r="H3517">
        <v>0.60000002384185791</v>
      </c>
      <c r="I3517">
        <v>15</v>
      </c>
      <c r="J3517">
        <v>24.399999618530273</v>
      </c>
      <c r="K3517">
        <v>8.6000003814697266</v>
      </c>
      <c r="L3517">
        <v>9</v>
      </c>
      <c r="M3517">
        <v>5.5</v>
      </c>
      <c r="P3517">
        <v>17.5</v>
      </c>
      <c r="Q3517">
        <v>26.5</v>
      </c>
      <c r="R3517">
        <v>1.2999999523162842</v>
      </c>
      <c r="S3517">
        <v>26.899999618530273</v>
      </c>
      <c r="T3517">
        <v>0</v>
      </c>
      <c r="U3517">
        <v>0</v>
      </c>
      <c r="V3517">
        <v>0</v>
      </c>
      <c r="W3517">
        <v>1</v>
      </c>
      <c r="X3517">
        <v>1</v>
      </c>
      <c r="Y3517">
        <v>0</v>
      </c>
      <c r="Z3517">
        <v>0</v>
      </c>
      <c r="AA3517">
        <v>0</v>
      </c>
      <c r="AB3517">
        <v>1</v>
      </c>
      <c r="AC3517">
        <v>0</v>
      </c>
      <c r="AD3517">
        <v>0</v>
      </c>
      <c r="AE3517" s="63"/>
      <c r="AF3517" s="63"/>
      <c r="AG3517">
        <f t="shared" si="54"/>
        <v>0.30927835051546393</v>
      </c>
    </row>
    <row r="3518" spans="1:33" x14ac:dyDescent="0.25">
      <c r="A3518">
        <v>11156</v>
      </c>
      <c r="B3518" t="s">
        <v>204</v>
      </c>
      <c r="C3518" t="s">
        <v>479</v>
      </c>
      <c r="D3518">
        <v>1937</v>
      </c>
      <c r="E3518">
        <v>56.200000762939453</v>
      </c>
      <c r="F3518">
        <v>56.200000762939453</v>
      </c>
      <c r="G3518" s="7">
        <v>15</v>
      </c>
      <c r="H3518">
        <v>0.80000001192092896</v>
      </c>
      <c r="I3518">
        <v>15</v>
      </c>
      <c r="J3518">
        <v>26.899999618530273</v>
      </c>
      <c r="K3518">
        <v>9.3000001907348633</v>
      </c>
      <c r="L3518">
        <v>7.5</v>
      </c>
      <c r="M3518">
        <v>5</v>
      </c>
      <c r="P3518">
        <v>26.700000762939453</v>
      </c>
      <c r="Q3518">
        <v>34.200000762939453</v>
      </c>
      <c r="R3518">
        <v>3.2999999523162842</v>
      </c>
      <c r="S3518">
        <v>30.100000381469727</v>
      </c>
      <c r="T3518">
        <v>0</v>
      </c>
      <c r="U3518">
        <v>0</v>
      </c>
      <c r="V3518">
        <v>0</v>
      </c>
      <c r="W3518">
        <v>1</v>
      </c>
      <c r="X3518">
        <v>1</v>
      </c>
      <c r="Y3518">
        <v>0</v>
      </c>
      <c r="Z3518">
        <v>0</v>
      </c>
      <c r="AA3518">
        <v>0</v>
      </c>
      <c r="AB3518">
        <v>1</v>
      </c>
      <c r="AC3518">
        <v>0</v>
      </c>
      <c r="AD3518">
        <v>0</v>
      </c>
      <c r="AE3518" s="63"/>
      <c r="AF3518" s="63"/>
      <c r="AG3518">
        <f t="shared" si="54"/>
        <v>0.26690391096741062</v>
      </c>
    </row>
    <row r="3519" spans="1:33" x14ac:dyDescent="0.25">
      <c r="A3519">
        <v>11156</v>
      </c>
      <c r="B3519" t="s">
        <v>204</v>
      </c>
      <c r="C3519" t="s">
        <v>480</v>
      </c>
      <c r="D3519">
        <v>1938</v>
      </c>
      <c r="E3519">
        <v>53.700000762939453</v>
      </c>
      <c r="F3519">
        <v>53.700000762939453</v>
      </c>
      <c r="G3519" s="7">
        <v>15</v>
      </c>
      <c r="H3519">
        <v>0.60000002384185791</v>
      </c>
      <c r="I3519">
        <v>15</v>
      </c>
      <c r="J3519">
        <v>30.100000381469727</v>
      </c>
      <c r="K3519">
        <v>9.1999998092651367</v>
      </c>
      <c r="L3519">
        <v>10.399999618530273</v>
      </c>
      <c r="M3519">
        <v>5.5</v>
      </c>
      <c r="P3519">
        <v>21.799999237060547</v>
      </c>
      <c r="Q3519">
        <v>32.199996948242188</v>
      </c>
      <c r="R3519">
        <v>1.2999999523162842</v>
      </c>
      <c r="S3519">
        <v>40.5</v>
      </c>
      <c r="T3519">
        <v>0</v>
      </c>
      <c r="U3519">
        <v>0</v>
      </c>
      <c r="V3519">
        <v>0</v>
      </c>
      <c r="W3519">
        <v>1</v>
      </c>
      <c r="X3519">
        <v>1</v>
      </c>
      <c r="Y3519">
        <v>0</v>
      </c>
      <c r="Z3519">
        <v>0</v>
      </c>
      <c r="AA3519">
        <v>0</v>
      </c>
      <c r="AB3519">
        <v>1</v>
      </c>
      <c r="AC3519">
        <v>0</v>
      </c>
      <c r="AD3519">
        <v>0</v>
      </c>
      <c r="AE3519" s="63"/>
      <c r="AF3519" s="63"/>
      <c r="AG3519">
        <f t="shared" si="54"/>
        <v>0.27932960496998926</v>
      </c>
    </row>
    <row r="3520" spans="1:33" s="4" customFormat="1" x14ac:dyDescent="0.25">
      <c r="A3520" s="4">
        <v>11156</v>
      </c>
      <c r="B3520" s="4" t="s">
        <v>204</v>
      </c>
      <c r="C3520" s="4" t="s">
        <v>481</v>
      </c>
      <c r="D3520" s="4">
        <v>1939</v>
      </c>
      <c r="E3520" s="4">
        <v>70.699996948242188</v>
      </c>
      <c r="F3520" s="4">
        <v>70.699996948242188</v>
      </c>
      <c r="G3520" s="7">
        <v>15</v>
      </c>
      <c r="H3520" s="4">
        <v>0.5</v>
      </c>
      <c r="I3520" s="4">
        <v>15</v>
      </c>
      <c r="J3520" s="4">
        <v>40.5</v>
      </c>
      <c r="K3520" s="4">
        <v>9.8000001907348633</v>
      </c>
      <c r="L3520" s="4">
        <v>29.600000381469727</v>
      </c>
      <c r="M3520" s="4">
        <v>6.3000001907348633</v>
      </c>
      <c r="P3520" s="4">
        <v>17.5</v>
      </c>
      <c r="Q3520" s="4">
        <v>47.099998474121094</v>
      </c>
      <c r="R3520" s="4">
        <v>7.9000000953674316</v>
      </c>
      <c r="T3520" s="4">
        <v>0</v>
      </c>
      <c r="U3520" s="4">
        <v>0</v>
      </c>
      <c r="V3520" s="4">
        <v>0</v>
      </c>
      <c r="W3520" s="4">
        <v>1</v>
      </c>
      <c r="X3520" s="4">
        <v>1</v>
      </c>
      <c r="Y3520" s="4">
        <v>0</v>
      </c>
      <c r="Z3520" s="4">
        <v>0</v>
      </c>
      <c r="AA3520" s="4">
        <v>0</v>
      </c>
      <c r="AB3520" s="4">
        <v>1</v>
      </c>
      <c r="AC3520" s="4">
        <v>0</v>
      </c>
      <c r="AD3520" s="4">
        <v>0</v>
      </c>
      <c r="AE3520" s="63"/>
      <c r="AF3520" s="63"/>
      <c r="AG3520">
        <f t="shared" si="54"/>
        <v>0.21216408270825171</v>
      </c>
    </row>
    <row r="3521" spans="1:33" x14ac:dyDescent="0.25">
      <c r="A3521">
        <v>11157</v>
      </c>
      <c r="B3521" t="s">
        <v>205</v>
      </c>
      <c r="C3521" t="s">
        <v>454</v>
      </c>
      <c r="D3521">
        <v>1912</v>
      </c>
      <c r="E3521">
        <v>3.5469999313354492</v>
      </c>
      <c r="F3521">
        <v>3.5480000972747803</v>
      </c>
      <c r="G3521" s="7">
        <v>1.25</v>
      </c>
      <c r="H3521">
        <v>1.4999999664723873E-2</v>
      </c>
      <c r="I3521">
        <v>0.31400001049041748</v>
      </c>
      <c r="J3521">
        <v>2.2829999923706055</v>
      </c>
      <c r="K3521">
        <v>8.6999997496604919E-2</v>
      </c>
      <c r="L3521">
        <v>2.2139999866485596</v>
      </c>
      <c r="M3521">
        <v>2.199999988079071E-2</v>
      </c>
      <c r="P3521">
        <v>9.4999998807907104E-2</v>
      </c>
      <c r="Q3521">
        <v>2.3090000152587891</v>
      </c>
      <c r="S3521">
        <v>2.3259999752044678</v>
      </c>
      <c r="T3521">
        <v>0</v>
      </c>
      <c r="U3521">
        <v>0</v>
      </c>
      <c r="V3521">
        <v>0</v>
      </c>
      <c r="W3521">
        <v>1</v>
      </c>
      <c r="X3521">
        <v>1</v>
      </c>
      <c r="Y3521">
        <v>0</v>
      </c>
      <c r="Z3521">
        <v>0</v>
      </c>
      <c r="AA3521">
        <v>0</v>
      </c>
      <c r="AB3521">
        <v>1</v>
      </c>
      <c r="AC3521">
        <v>0</v>
      </c>
      <c r="AD3521">
        <v>0</v>
      </c>
      <c r="AE3521" s="63">
        <f>AVERAGE(G3521:G3524)</f>
        <v>1.75</v>
      </c>
      <c r="AF3521" s="63">
        <f>_xlfn.VAR.S(G3521:G3524)</f>
        <v>0.1875</v>
      </c>
      <c r="AG3521">
        <f t="shared" si="54"/>
        <v>0.35241049455824874</v>
      </c>
    </row>
    <row r="3522" spans="1:33" x14ac:dyDescent="0.25">
      <c r="A3522">
        <v>11157</v>
      </c>
      <c r="B3522" t="s">
        <v>205</v>
      </c>
      <c r="C3522" t="s">
        <v>455</v>
      </c>
      <c r="D3522">
        <v>1913</v>
      </c>
      <c r="E3522">
        <v>4.3530001640319824</v>
      </c>
      <c r="F3522">
        <v>4.3530001640319824</v>
      </c>
      <c r="G3522" s="7">
        <v>2</v>
      </c>
      <c r="H3522">
        <v>2.7000000700354576E-2</v>
      </c>
      <c r="I3522">
        <v>0.50099998712539673</v>
      </c>
      <c r="J3522">
        <v>2.3259999752044678</v>
      </c>
      <c r="K3522">
        <v>6.3000001013278961E-2</v>
      </c>
      <c r="L3522">
        <v>2.3519999980926514</v>
      </c>
      <c r="M3522">
        <v>3.9000000804662704E-2</v>
      </c>
      <c r="P3522">
        <v>0.14699999988079071</v>
      </c>
      <c r="Q3522">
        <v>2.499000072479248</v>
      </c>
      <c r="S3522">
        <v>0.44299998879432678</v>
      </c>
      <c r="T3522">
        <v>0</v>
      </c>
      <c r="U3522">
        <v>0</v>
      </c>
      <c r="V3522">
        <v>0</v>
      </c>
      <c r="W3522">
        <v>1</v>
      </c>
      <c r="X3522">
        <v>1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0</v>
      </c>
      <c r="AE3522" s="63"/>
      <c r="AF3522" s="63"/>
      <c r="AG3522">
        <f t="shared" si="54"/>
        <v>0.45945323331839544</v>
      </c>
    </row>
    <row r="3523" spans="1:33" x14ac:dyDescent="0.25">
      <c r="A3523">
        <v>11157</v>
      </c>
      <c r="B3523" t="s">
        <v>205</v>
      </c>
      <c r="C3523" t="s">
        <v>456</v>
      </c>
      <c r="D3523">
        <v>1914</v>
      </c>
      <c r="E3523">
        <v>2.4630000591278076</v>
      </c>
      <c r="F3523">
        <v>2.4630000591278076</v>
      </c>
      <c r="G3523" s="7">
        <v>2</v>
      </c>
      <c r="H3523">
        <v>1.9999999552965164E-2</v>
      </c>
      <c r="I3523">
        <v>0.50099998712539673</v>
      </c>
      <c r="J3523">
        <v>0.44299998879432678</v>
      </c>
      <c r="K3523">
        <v>3.7000000476837158E-2</v>
      </c>
      <c r="L3523">
        <v>0.41899999976158142</v>
      </c>
      <c r="M3523">
        <v>6.4000003039836884E-2</v>
      </c>
      <c r="P3523">
        <v>0.19099999964237213</v>
      </c>
      <c r="Q3523">
        <v>0.61000001430511475</v>
      </c>
      <c r="T3523">
        <v>0</v>
      </c>
      <c r="U3523">
        <v>0</v>
      </c>
      <c r="V3523">
        <v>0</v>
      </c>
      <c r="W3523">
        <v>1</v>
      </c>
      <c r="X3523">
        <v>1</v>
      </c>
      <c r="Y3523">
        <v>0</v>
      </c>
      <c r="Z3523">
        <v>0</v>
      </c>
      <c r="AA3523">
        <v>0</v>
      </c>
      <c r="AB3523">
        <v>1</v>
      </c>
      <c r="AC3523">
        <v>0</v>
      </c>
      <c r="AD3523">
        <v>0</v>
      </c>
      <c r="AE3523" s="63"/>
      <c r="AF3523" s="63"/>
      <c r="AG3523">
        <f t="shared" ref="AG3523:AG3586" si="55">G3523/E3523</f>
        <v>0.81201784489937678</v>
      </c>
    </row>
    <row r="3524" spans="1:33" s="4" customFormat="1" x14ac:dyDescent="0.25">
      <c r="A3524" s="4">
        <v>11157</v>
      </c>
      <c r="B3524" t="s">
        <v>205</v>
      </c>
      <c r="C3524" s="4" t="s">
        <v>11</v>
      </c>
      <c r="D3524" s="4">
        <v>1915</v>
      </c>
      <c r="G3524" s="7"/>
      <c r="Q3524" s="4">
        <v>0</v>
      </c>
      <c r="T3524" s="4">
        <v>0</v>
      </c>
      <c r="U3524" s="4">
        <v>0</v>
      </c>
      <c r="V3524" s="4">
        <v>1</v>
      </c>
      <c r="W3524" s="4">
        <v>0</v>
      </c>
      <c r="X3524" s="4">
        <v>1</v>
      </c>
      <c r="Y3524" s="4">
        <v>0</v>
      </c>
      <c r="Z3524" s="4">
        <v>0</v>
      </c>
      <c r="AA3524" s="4">
        <v>0</v>
      </c>
      <c r="AB3524" s="4">
        <v>1</v>
      </c>
      <c r="AC3524" s="4">
        <v>0</v>
      </c>
      <c r="AD3524" s="4">
        <v>0</v>
      </c>
      <c r="AE3524" s="63"/>
      <c r="AF3524" s="63"/>
      <c r="AG3524" t="e">
        <f t="shared" si="55"/>
        <v>#DIV/0!</v>
      </c>
    </row>
    <row r="3525" spans="1:33" x14ac:dyDescent="0.25">
      <c r="A3525">
        <v>11158</v>
      </c>
      <c r="B3525" t="s">
        <v>206</v>
      </c>
      <c r="C3525" t="s">
        <v>620</v>
      </c>
      <c r="D3525">
        <v>1909</v>
      </c>
      <c r="E3525">
        <v>1.1200000047683716</v>
      </c>
      <c r="F3525">
        <v>1.1200000047683716</v>
      </c>
      <c r="G3525" s="7">
        <v>1</v>
      </c>
      <c r="H3525">
        <v>0.11999999731779099</v>
      </c>
      <c r="I3525">
        <v>0.74500000476837158</v>
      </c>
      <c r="J3525">
        <v>0</v>
      </c>
      <c r="K3525">
        <v>5.000000074505806E-2</v>
      </c>
      <c r="L3525">
        <v>1.0000000474974513E-3</v>
      </c>
      <c r="M3525">
        <v>0.31000000238418579</v>
      </c>
      <c r="P3525">
        <v>1.0000000474974513E-3</v>
      </c>
      <c r="Q3525">
        <v>2.0000000949949026E-3</v>
      </c>
      <c r="T3525">
        <v>0</v>
      </c>
      <c r="U3525">
        <v>0</v>
      </c>
      <c r="V3525">
        <v>0</v>
      </c>
      <c r="W3525">
        <v>1</v>
      </c>
      <c r="X3525">
        <v>1</v>
      </c>
      <c r="Y3525">
        <v>0</v>
      </c>
      <c r="Z3525">
        <v>0</v>
      </c>
      <c r="AA3525">
        <v>0</v>
      </c>
      <c r="AB3525">
        <v>1</v>
      </c>
      <c r="AC3525">
        <v>0</v>
      </c>
      <c r="AD3525">
        <v>0</v>
      </c>
      <c r="AE3525" s="63">
        <f>AVERAGE(G3525)</f>
        <v>1</v>
      </c>
      <c r="AF3525" s="63" t="e">
        <f>_xlfn.VAR.S(G3525)</f>
        <v>#DIV/0!</v>
      </c>
      <c r="AG3525">
        <f t="shared" si="55"/>
        <v>0.8928571390558262</v>
      </c>
    </row>
    <row r="3526" spans="1:33" s="4" customFormat="1" x14ac:dyDescent="0.25">
      <c r="A3526" s="4">
        <v>11158</v>
      </c>
      <c r="B3526" t="s">
        <v>206</v>
      </c>
      <c r="C3526" s="4" t="s">
        <v>11</v>
      </c>
      <c r="D3526" s="4">
        <v>1910</v>
      </c>
      <c r="G3526" s="7"/>
      <c r="Q3526" s="4">
        <v>0</v>
      </c>
      <c r="T3526" s="4">
        <v>0</v>
      </c>
      <c r="U3526" s="4">
        <v>0</v>
      </c>
      <c r="V3526" s="4">
        <v>1</v>
      </c>
      <c r="W3526" s="4">
        <v>0</v>
      </c>
      <c r="X3526" s="4">
        <v>1</v>
      </c>
      <c r="Y3526" s="4">
        <v>0</v>
      </c>
      <c r="Z3526" s="4">
        <v>0</v>
      </c>
      <c r="AA3526" s="4">
        <v>0</v>
      </c>
      <c r="AB3526" s="4">
        <v>1</v>
      </c>
      <c r="AC3526" s="4">
        <v>0</v>
      </c>
      <c r="AD3526" s="4">
        <v>0</v>
      </c>
      <c r="AE3526" s="63"/>
      <c r="AF3526" s="63"/>
      <c r="AG3526" t="e">
        <f t="shared" si="55"/>
        <v>#DIV/0!</v>
      </c>
    </row>
    <row r="3527" spans="1:33" x14ac:dyDescent="0.25">
      <c r="A3527">
        <v>11159</v>
      </c>
      <c r="B3527" t="s">
        <v>207</v>
      </c>
      <c r="C3527" t="s">
        <v>461</v>
      </c>
      <c r="D3527">
        <v>1919</v>
      </c>
      <c r="E3527">
        <v>9</v>
      </c>
      <c r="F3527">
        <v>9</v>
      </c>
      <c r="G3527" s="7">
        <v>0.30000001192092896</v>
      </c>
      <c r="H3527">
        <v>0</v>
      </c>
      <c r="I3527">
        <v>0.30000001192092896</v>
      </c>
      <c r="J3527">
        <v>8.6999998092651367</v>
      </c>
      <c r="K3527">
        <v>1.7999999523162842</v>
      </c>
      <c r="L3527">
        <v>6</v>
      </c>
      <c r="M3527">
        <v>0.10000000149011612</v>
      </c>
      <c r="N3527">
        <v>2.7999999523162842</v>
      </c>
      <c r="P3527">
        <v>1.1000000238418579</v>
      </c>
      <c r="Q3527">
        <v>7.0999999046325684</v>
      </c>
      <c r="S3527">
        <v>8.1999998092651367</v>
      </c>
      <c r="T3527">
        <v>0</v>
      </c>
      <c r="U3527">
        <v>0</v>
      </c>
      <c r="V3527">
        <v>0</v>
      </c>
      <c r="W3527">
        <v>1</v>
      </c>
      <c r="X3527">
        <v>0</v>
      </c>
      <c r="Y3527">
        <v>0</v>
      </c>
      <c r="Z3527">
        <v>0</v>
      </c>
      <c r="AA3527">
        <v>0</v>
      </c>
      <c r="AB3527">
        <v>1</v>
      </c>
      <c r="AC3527">
        <v>0</v>
      </c>
      <c r="AD3527">
        <v>0</v>
      </c>
      <c r="AG3527">
        <f t="shared" si="55"/>
        <v>3.3333334657880992E-2</v>
      </c>
    </row>
    <row r="3528" spans="1:33" x14ac:dyDescent="0.25">
      <c r="A3528">
        <v>11159</v>
      </c>
      <c r="B3528" t="s">
        <v>207</v>
      </c>
      <c r="C3528" t="s">
        <v>462</v>
      </c>
      <c r="D3528">
        <v>1920</v>
      </c>
      <c r="E3528">
        <v>20.600000381469727</v>
      </c>
      <c r="F3528">
        <v>20.600000381469727</v>
      </c>
      <c r="G3528" s="7">
        <v>0.30000001192092896</v>
      </c>
      <c r="H3528">
        <v>1</v>
      </c>
      <c r="I3528">
        <v>0.30000001192092896</v>
      </c>
      <c r="J3528">
        <v>19.299999237060547</v>
      </c>
      <c r="K3528">
        <v>3.5999999046325684</v>
      </c>
      <c r="L3528">
        <v>6.0999999046325684</v>
      </c>
      <c r="M3528">
        <v>0.20000000298023224</v>
      </c>
      <c r="N3528">
        <v>7.1999998092651367</v>
      </c>
      <c r="P3528">
        <v>10.300000190734863</v>
      </c>
      <c r="Q3528">
        <v>16.399999618530273</v>
      </c>
      <c r="S3528">
        <v>31.100000381469727</v>
      </c>
      <c r="T3528">
        <v>0</v>
      </c>
      <c r="U3528">
        <v>0</v>
      </c>
      <c r="V3528">
        <v>0</v>
      </c>
      <c r="W3528">
        <v>1</v>
      </c>
      <c r="X3528">
        <v>0</v>
      </c>
      <c r="Y3528">
        <v>0</v>
      </c>
      <c r="Z3528">
        <v>0</v>
      </c>
      <c r="AA3528">
        <v>0</v>
      </c>
      <c r="AB3528">
        <v>1</v>
      </c>
      <c r="AC3528">
        <v>0</v>
      </c>
      <c r="AD3528">
        <v>0</v>
      </c>
      <c r="AG3528">
        <f t="shared" si="55"/>
        <v>1.4563107105123518E-2</v>
      </c>
    </row>
    <row r="3529" spans="1:33" x14ac:dyDescent="0.25">
      <c r="A3529">
        <v>11159</v>
      </c>
      <c r="B3529" t="s">
        <v>207</v>
      </c>
      <c r="C3529" t="s">
        <v>463</v>
      </c>
      <c r="D3529">
        <v>1921</v>
      </c>
      <c r="E3529">
        <v>63.099998474121094</v>
      </c>
      <c r="F3529">
        <v>63.099998474121094</v>
      </c>
      <c r="G3529" s="7">
        <v>0.30000001192092896</v>
      </c>
      <c r="H3529">
        <v>1.5</v>
      </c>
      <c r="I3529">
        <v>0.30000001192092896</v>
      </c>
      <c r="J3529">
        <v>61.299999237060547</v>
      </c>
      <c r="K3529">
        <v>8.6000003814697266</v>
      </c>
      <c r="L3529">
        <v>29.799999237060547</v>
      </c>
      <c r="M3529">
        <v>11.5</v>
      </c>
      <c r="N3529">
        <v>27.600000381469727</v>
      </c>
      <c r="P3529">
        <v>12.800000190734863</v>
      </c>
      <c r="Q3529">
        <v>42.599998474121094</v>
      </c>
      <c r="S3529">
        <v>24.700000762939453</v>
      </c>
      <c r="T3529">
        <v>0</v>
      </c>
      <c r="U3529">
        <v>0</v>
      </c>
      <c r="V3529">
        <v>0</v>
      </c>
      <c r="W3529">
        <v>1</v>
      </c>
      <c r="X3529">
        <v>0</v>
      </c>
      <c r="Y3529">
        <v>0</v>
      </c>
      <c r="Z3529">
        <v>0</v>
      </c>
      <c r="AA3529">
        <v>0</v>
      </c>
      <c r="AB3529">
        <v>1</v>
      </c>
      <c r="AC3529">
        <v>0</v>
      </c>
      <c r="AD3529">
        <v>0</v>
      </c>
      <c r="AG3529">
        <f t="shared" si="55"/>
        <v>4.754358465538895E-3</v>
      </c>
    </row>
    <row r="3530" spans="1:33" x14ac:dyDescent="0.25">
      <c r="A3530">
        <v>11159</v>
      </c>
      <c r="B3530" t="s">
        <v>207</v>
      </c>
      <c r="C3530" t="s">
        <v>464</v>
      </c>
      <c r="D3530">
        <v>1922</v>
      </c>
      <c r="E3530">
        <v>75.400001525878906</v>
      </c>
      <c r="F3530">
        <v>75.400001525878906</v>
      </c>
      <c r="G3530" s="7">
        <v>2</v>
      </c>
      <c r="H3530">
        <v>0.5</v>
      </c>
      <c r="I3530">
        <v>2</v>
      </c>
      <c r="J3530">
        <v>72.900001525878906</v>
      </c>
      <c r="K3530">
        <v>3.7000000476837158</v>
      </c>
      <c r="L3530">
        <v>17.100000381469727</v>
      </c>
      <c r="M3530">
        <v>21.5</v>
      </c>
      <c r="N3530">
        <v>39.799999237060547</v>
      </c>
      <c r="O3530">
        <v>0.10000000149011612</v>
      </c>
      <c r="P3530">
        <v>32.700000762939453</v>
      </c>
      <c r="Q3530">
        <v>49.800003051757813</v>
      </c>
      <c r="S3530">
        <v>26.299999237060547</v>
      </c>
      <c r="T3530">
        <v>0</v>
      </c>
      <c r="U3530">
        <v>0</v>
      </c>
      <c r="V3530">
        <v>0</v>
      </c>
      <c r="W3530">
        <v>1</v>
      </c>
      <c r="X3530">
        <v>0</v>
      </c>
      <c r="Y3530">
        <v>0</v>
      </c>
      <c r="Z3530">
        <v>0</v>
      </c>
      <c r="AA3530">
        <v>0</v>
      </c>
      <c r="AB3530">
        <v>1</v>
      </c>
      <c r="AC3530">
        <v>0</v>
      </c>
      <c r="AD3530">
        <v>0</v>
      </c>
      <c r="AG3530">
        <f t="shared" si="55"/>
        <v>2.6525198402198399E-2</v>
      </c>
    </row>
    <row r="3531" spans="1:33" x14ac:dyDescent="0.25">
      <c r="A3531">
        <v>11159</v>
      </c>
      <c r="B3531" t="s">
        <v>207</v>
      </c>
      <c r="C3531" t="s">
        <v>465</v>
      </c>
      <c r="D3531">
        <v>1923</v>
      </c>
      <c r="E3531">
        <v>90.199996948242188</v>
      </c>
      <c r="F3531">
        <v>90.199996948242188</v>
      </c>
      <c r="G3531" s="7">
        <v>2</v>
      </c>
      <c r="H3531">
        <v>0.69999998807907104</v>
      </c>
      <c r="I3531">
        <v>2</v>
      </c>
      <c r="J3531">
        <v>87.5</v>
      </c>
      <c r="K3531">
        <v>4.8000001907348633</v>
      </c>
      <c r="L3531">
        <v>12.5</v>
      </c>
      <c r="M3531">
        <v>28.200000762939453</v>
      </c>
      <c r="N3531">
        <v>53.700000762939453</v>
      </c>
      <c r="O3531">
        <v>0.20000000298023224</v>
      </c>
      <c r="P3531">
        <v>44.400001525878906</v>
      </c>
      <c r="Q3531">
        <v>56.900001525878906</v>
      </c>
      <c r="S3531">
        <v>36.900001525878906</v>
      </c>
      <c r="T3531">
        <v>0</v>
      </c>
      <c r="U3531">
        <v>0</v>
      </c>
      <c r="V3531">
        <v>0</v>
      </c>
      <c r="W3531">
        <v>1</v>
      </c>
      <c r="X3531">
        <v>0</v>
      </c>
      <c r="Y3531">
        <v>0</v>
      </c>
      <c r="Z3531">
        <v>0</v>
      </c>
      <c r="AA3531">
        <v>0</v>
      </c>
      <c r="AB3531">
        <v>1</v>
      </c>
      <c r="AC3531">
        <v>0</v>
      </c>
      <c r="AD3531">
        <v>0</v>
      </c>
      <c r="AG3531">
        <f t="shared" si="55"/>
        <v>2.2172949752399918E-2</v>
      </c>
    </row>
    <row r="3532" spans="1:33" x14ac:dyDescent="0.25">
      <c r="A3532">
        <v>11159</v>
      </c>
      <c r="B3532" t="s">
        <v>207</v>
      </c>
      <c r="C3532" t="s">
        <v>466</v>
      </c>
      <c r="D3532">
        <v>1924</v>
      </c>
      <c r="E3532">
        <v>120.80000305175781</v>
      </c>
      <c r="F3532">
        <v>120.80000305175781</v>
      </c>
      <c r="G3532" s="7">
        <v>2</v>
      </c>
      <c r="H3532">
        <v>1</v>
      </c>
      <c r="I3532">
        <v>2</v>
      </c>
      <c r="J3532">
        <v>117.80000305175781</v>
      </c>
      <c r="K3532">
        <v>9.6000003814697266</v>
      </c>
      <c r="L3532">
        <v>32.799999237060547</v>
      </c>
      <c r="M3532">
        <v>28.399999618530273</v>
      </c>
      <c r="N3532">
        <v>73.699996948242188</v>
      </c>
      <c r="O3532">
        <v>1.6000000238418579</v>
      </c>
      <c r="P3532">
        <v>49.799999237060547</v>
      </c>
      <c r="Q3532">
        <v>82.599998474121094</v>
      </c>
      <c r="S3532">
        <v>34.5</v>
      </c>
      <c r="T3532">
        <v>0</v>
      </c>
      <c r="U3532">
        <v>0</v>
      </c>
      <c r="V3532">
        <v>0</v>
      </c>
      <c r="W3532">
        <v>1</v>
      </c>
      <c r="X3532">
        <v>0</v>
      </c>
      <c r="Y3532">
        <v>0</v>
      </c>
      <c r="Z3532">
        <v>0</v>
      </c>
      <c r="AA3532">
        <v>0</v>
      </c>
      <c r="AB3532">
        <v>1</v>
      </c>
      <c r="AC3532">
        <v>0</v>
      </c>
      <c r="AD3532">
        <v>0</v>
      </c>
      <c r="AG3532">
        <f t="shared" si="55"/>
        <v>1.6556290972468624E-2</v>
      </c>
    </row>
    <row r="3533" spans="1:33" x14ac:dyDescent="0.25">
      <c r="A3533">
        <v>11159</v>
      </c>
      <c r="B3533" t="s">
        <v>207</v>
      </c>
      <c r="C3533" t="s">
        <v>467</v>
      </c>
      <c r="D3533">
        <v>1925</v>
      </c>
      <c r="E3533">
        <v>145.39999389648438</v>
      </c>
      <c r="F3533">
        <v>145.39999389648438</v>
      </c>
      <c r="G3533" s="7">
        <v>2</v>
      </c>
      <c r="H3533">
        <v>1.3999999761581421</v>
      </c>
      <c r="I3533">
        <v>2</v>
      </c>
      <c r="J3533">
        <v>142</v>
      </c>
      <c r="K3533">
        <v>30.5</v>
      </c>
      <c r="L3533">
        <v>35.799999237060547</v>
      </c>
      <c r="M3533">
        <v>19.200000762939453</v>
      </c>
      <c r="N3533">
        <v>87.599998474121094</v>
      </c>
      <c r="O3533">
        <v>0.80000001192092896</v>
      </c>
      <c r="P3533">
        <v>59.700000762939453</v>
      </c>
      <c r="Q3533">
        <v>95.5</v>
      </c>
      <c r="S3533">
        <v>40.599998474121094</v>
      </c>
      <c r="T3533">
        <v>0</v>
      </c>
      <c r="U3533">
        <v>0</v>
      </c>
      <c r="V3533">
        <v>0</v>
      </c>
      <c r="W3533">
        <v>1</v>
      </c>
      <c r="X3533">
        <v>0</v>
      </c>
      <c r="Y3533">
        <v>0</v>
      </c>
      <c r="Z3533">
        <v>0</v>
      </c>
      <c r="AA3533">
        <v>0</v>
      </c>
      <c r="AB3533">
        <v>1</v>
      </c>
      <c r="AC3533">
        <v>0</v>
      </c>
      <c r="AD3533">
        <v>0</v>
      </c>
      <c r="AG3533">
        <f t="shared" si="55"/>
        <v>1.3755158761725079E-2</v>
      </c>
    </row>
    <row r="3534" spans="1:33" x14ac:dyDescent="0.25">
      <c r="A3534">
        <v>11159</v>
      </c>
      <c r="B3534" t="s">
        <v>207</v>
      </c>
      <c r="C3534" t="s">
        <v>468</v>
      </c>
      <c r="D3534">
        <v>1926</v>
      </c>
      <c r="E3534">
        <v>152.30000305175781</v>
      </c>
      <c r="F3534">
        <v>152.30000305175781</v>
      </c>
      <c r="G3534" s="7">
        <v>10</v>
      </c>
      <c r="H3534">
        <v>2.2999999523162842</v>
      </c>
      <c r="I3534">
        <v>10</v>
      </c>
      <c r="J3534">
        <v>140</v>
      </c>
      <c r="K3534">
        <v>37.700000762939453</v>
      </c>
      <c r="L3534">
        <v>26.899999618530273</v>
      </c>
      <c r="M3534">
        <v>12.399999618530273</v>
      </c>
      <c r="N3534">
        <v>79.900001525878906</v>
      </c>
      <c r="O3534">
        <v>0.40000000596046448</v>
      </c>
      <c r="P3534">
        <v>75.099998474121094</v>
      </c>
      <c r="Q3534">
        <v>102</v>
      </c>
      <c r="S3534">
        <v>104.40000152587891</v>
      </c>
      <c r="T3534">
        <v>0</v>
      </c>
      <c r="U3534">
        <v>0</v>
      </c>
      <c r="V3534">
        <v>0</v>
      </c>
      <c r="W3534">
        <v>1</v>
      </c>
      <c r="X3534">
        <v>0</v>
      </c>
      <c r="Y3534">
        <v>0</v>
      </c>
      <c r="Z3534">
        <v>0</v>
      </c>
      <c r="AA3534">
        <v>0</v>
      </c>
      <c r="AB3534">
        <v>1</v>
      </c>
      <c r="AC3534">
        <v>0</v>
      </c>
      <c r="AD3534">
        <v>0</v>
      </c>
      <c r="AG3534">
        <f t="shared" si="55"/>
        <v>6.5659880496532805E-2</v>
      </c>
    </row>
    <row r="3535" spans="1:33" x14ac:dyDescent="0.25">
      <c r="A3535">
        <v>11159</v>
      </c>
      <c r="B3535" t="s">
        <v>207</v>
      </c>
      <c r="C3535" t="s">
        <v>469</v>
      </c>
      <c r="D3535">
        <v>1927</v>
      </c>
      <c r="E3535">
        <v>246.10000610351563</v>
      </c>
      <c r="F3535">
        <v>246.10000610351563</v>
      </c>
      <c r="G3535" s="7">
        <v>10</v>
      </c>
      <c r="H3535">
        <v>2.9000000953674316</v>
      </c>
      <c r="I3535">
        <v>10</v>
      </c>
      <c r="J3535">
        <v>233.19999694824219</v>
      </c>
      <c r="K3535">
        <v>52.200000762939453</v>
      </c>
      <c r="L3535">
        <v>67.300003051757813</v>
      </c>
      <c r="M3535">
        <v>63.400001525878906</v>
      </c>
      <c r="N3535">
        <v>111</v>
      </c>
      <c r="O3535">
        <v>0.5</v>
      </c>
      <c r="P3535">
        <v>63</v>
      </c>
      <c r="Q3535">
        <v>130.30000305175781</v>
      </c>
      <c r="S3535">
        <v>124.30000305175781</v>
      </c>
      <c r="T3535">
        <v>0</v>
      </c>
      <c r="U3535">
        <v>0</v>
      </c>
      <c r="V3535">
        <v>0</v>
      </c>
      <c r="W3535">
        <v>1</v>
      </c>
      <c r="X3535">
        <v>0</v>
      </c>
      <c r="Y3535">
        <v>0</v>
      </c>
      <c r="Z3535">
        <v>0</v>
      </c>
      <c r="AA3535">
        <v>0</v>
      </c>
      <c r="AB3535">
        <v>1</v>
      </c>
      <c r="AC3535">
        <v>0</v>
      </c>
      <c r="AD3535">
        <v>0</v>
      </c>
      <c r="AG3535">
        <f t="shared" si="55"/>
        <v>4.0633887655385746E-2</v>
      </c>
    </row>
    <row r="3536" spans="1:33" x14ac:dyDescent="0.25">
      <c r="A3536">
        <v>11159</v>
      </c>
      <c r="B3536" t="s">
        <v>207</v>
      </c>
      <c r="C3536" t="s">
        <v>470</v>
      </c>
      <c r="D3536">
        <v>1928</v>
      </c>
      <c r="E3536">
        <v>318.70001220703125</v>
      </c>
      <c r="F3536">
        <v>318.70001220703125</v>
      </c>
      <c r="G3536" s="7">
        <v>10</v>
      </c>
      <c r="H3536">
        <v>3.5999999046325684</v>
      </c>
      <c r="I3536">
        <v>10</v>
      </c>
      <c r="J3536">
        <v>305.10000610351563</v>
      </c>
      <c r="K3536">
        <v>70.900001525878906</v>
      </c>
      <c r="L3536">
        <v>100</v>
      </c>
      <c r="M3536">
        <v>86.699996948242188</v>
      </c>
      <c r="N3536">
        <v>161.10000610351563</v>
      </c>
      <c r="O3536">
        <v>1</v>
      </c>
      <c r="P3536">
        <v>60.900001525878906</v>
      </c>
      <c r="Q3536">
        <v>160.89999389648438</v>
      </c>
      <c r="S3536">
        <v>365</v>
      </c>
      <c r="T3536">
        <v>0</v>
      </c>
      <c r="U3536">
        <v>0</v>
      </c>
      <c r="V3536">
        <v>0</v>
      </c>
      <c r="W3536">
        <v>1</v>
      </c>
      <c r="X3536">
        <v>0</v>
      </c>
      <c r="Y3536">
        <v>0</v>
      </c>
      <c r="Z3536">
        <v>0</v>
      </c>
      <c r="AA3536">
        <v>0</v>
      </c>
      <c r="AB3536">
        <v>1</v>
      </c>
      <c r="AC3536">
        <v>0</v>
      </c>
      <c r="AD3536">
        <v>0</v>
      </c>
      <c r="AG3536">
        <f t="shared" si="55"/>
        <v>3.1377469774001396E-2</v>
      </c>
    </row>
    <row r="3537" spans="1:33" x14ac:dyDescent="0.25">
      <c r="A3537">
        <v>11159</v>
      </c>
      <c r="B3537" t="s">
        <v>207</v>
      </c>
      <c r="C3537" t="s">
        <v>471</v>
      </c>
      <c r="D3537">
        <v>1929</v>
      </c>
      <c r="E3537">
        <v>404.79998779296875</v>
      </c>
      <c r="F3537">
        <v>404.79998779296875</v>
      </c>
      <c r="G3537" s="7">
        <v>10</v>
      </c>
      <c r="H3537">
        <v>4.5999999046325684</v>
      </c>
      <c r="I3537">
        <v>10</v>
      </c>
      <c r="J3537">
        <v>390.20001220703125</v>
      </c>
      <c r="K3537">
        <v>119.19999694824219</v>
      </c>
      <c r="L3537">
        <v>79.099998474121094</v>
      </c>
      <c r="M3537">
        <v>137.80000305175781</v>
      </c>
      <c r="O3537">
        <v>3.7000000476837158</v>
      </c>
      <c r="P3537">
        <v>65.5</v>
      </c>
      <c r="Q3537">
        <v>144.60000610351563</v>
      </c>
      <c r="S3537">
        <v>513.5999755859375</v>
      </c>
      <c r="T3537">
        <v>0</v>
      </c>
      <c r="U3537">
        <v>0</v>
      </c>
      <c r="V3537">
        <v>0</v>
      </c>
      <c r="W3537">
        <v>1</v>
      </c>
      <c r="X3537">
        <v>0</v>
      </c>
      <c r="Y3537">
        <v>0</v>
      </c>
      <c r="Z3537">
        <v>0</v>
      </c>
      <c r="AA3537">
        <v>0</v>
      </c>
      <c r="AB3537">
        <v>1</v>
      </c>
      <c r="AC3537">
        <v>0</v>
      </c>
      <c r="AD3537">
        <v>0</v>
      </c>
      <c r="AG3537">
        <f t="shared" si="55"/>
        <v>2.4703558057206289E-2</v>
      </c>
    </row>
    <row r="3538" spans="1:33" x14ac:dyDescent="0.25">
      <c r="A3538">
        <v>11159</v>
      </c>
      <c r="B3538" t="s">
        <v>207</v>
      </c>
      <c r="C3538" t="s">
        <v>472</v>
      </c>
      <c r="D3538">
        <v>1930</v>
      </c>
      <c r="E3538">
        <v>563.9000244140625</v>
      </c>
      <c r="F3538">
        <v>563.9000244140625</v>
      </c>
      <c r="G3538" s="7">
        <v>10</v>
      </c>
      <c r="H3538">
        <v>5.6999998092651367</v>
      </c>
      <c r="I3538">
        <v>10</v>
      </c>
      <c r="J3538">
        <v>548.20001220703125</v>
      </c>
      <c r="K3538">
        <v>199.19999694824219</v>
      </c>
      <c r="L3538">
        <v>103.5</v>
      </c>
      <c r="M3538">
        <v>185.5</v>
      </c>
      <c r="O3538">
        <v>7.4000000953674316</v>
      </c>
      <c r="P3538">
        <v>72.599998474121094</v>
      </c>
      <c r="Q3538">
        <v>176.10000610351563</v>
      </c>
      <c r="S3538">
        <v>631.79998779296875</v>
      </c>
      <c r="T3538">
        <v>0</v>
      </c>
      <c r="U3538">
        <v>0</v>
      </c>
      <c r="V3538">
        <v>0</v>
      </c>
      <c r="W3538">
        <v>1</v>
      </c>
      <c r="X3538">
        <v>0</v>
      </c>
      <c r="Y3538">
        <v>0</v>
      </c>
      <c r="Z3538">
        <v>0</v>
      </c>
      <c r="AA3538">
        <v>0</v>
      </c>
      <c r="AB3538">
        <v>1</v>
      </c>
      <c r="AC3538">
        <v>0</v>
      </c>
      <c r="AD3538">
        <v>0</v>
      </c>
      <c r="AG3538">
        <f t="shared" si="55"/>
        <v>1.7733639948660767E-2</v>
      </c>
    </row>
    <row r="3539" spans="1:33" x14ac:dyDescent="0.25">
      <c r="A3539">
        <v>11159</v>
      </c>
      <c r="B3539" t="s">
        <v>207</v>
      </c>
      <c r="C3539" t="s">
        <v>473</v>
      </c>
      <c r="D3539">
        <v>1931</v>
      </c>
      <c r="E3539">
        <v>683.4000244140625</v>
      </c>
      <c r="F3539">
        <v>683.4000244140625</v>
      </c>
      <c r="G3539" s="7">
        <v>10</v>
      </c>
      <c r="H3539">
        <v>6.9000000953674316</v>
      </c>
      <c r="I3539">
        <v>10</v>
      </c>
      <c r="J3539">
        <v>666.5</v>
      </c>
      <c r="K3539">
        <v>189.60000610351563</v>
      </c>
      <c r="L3539">
        <v>172.39999389648438</v>
      </c>
      <c r="M3539">
        <v>208.5</v>
      </c>
      <c r="O3539">
        <v>6</v>
      </c>
      <c r="P3539">
        <v>109.80000305175781</v>
      </c>
      <c r="Q3539">
        <v>282.20001220703125</v>
      </c>
      <c r="S3539">
        <v>706</v>
      </c>
      <c r="T3539">
        <v>0</v>
      </c>
      <c r="U3539">
        <v>0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0</v>
      </c>
      <c r="AB3539">
        <v>1</v>
      </c>
      <c r="AC3539">
        <v>0</v>
      </c>
      <c r="AD3539">
        <v>0</v>
      </c>
      <c r="AG3539">
        <f t="shared" si="55"/>
        <v>1.4632718236400208E-2</v>
      </c>
    </row>
    <row r="3540" spans="1:33" x14ac:dyDescent="0.25">
      <c r="A3540">
        <v>11159</v>
      </c>
      <c r="B3540" t="s">
        <v>207</v>
      </c>
      <c r="C3540" t="s">
        <v>474</v>
      </c>
      <c r="D3540">
        <v>1932</v>
      </c>
      <c r="E3540">
        <v>762.20001220703125</v>
      </c>
      <c r="F3540">
        <v>762.20001220703125</v>
      </c>
      <c r="G3540" s="7">
        <v>10</v>
      </c>
      <c r="H3540">
        <v>8.1000003814697266</v>
      </c>
      <c r="I3540">
        <v>10</v>
      </c>
      <c r="J3540">
        <v>744.0999755859375</v>
      </c>
      <c r="K3540">
        <v>198.89999389648438</v>
      </c>
      <c r="L3540">
        <v>209.10000610351563</v>
      </c>
      <c r="M3540">
        <v>220</v>
      </c>
      <c r="O3540">
        <v>2.9000000953674316</v>
      </c>
      <c r="P3540">
        <v>131.19999694824219</v>
      </c>
      <c r="Q3540">
        <v>340.29998779296875</v>
      </c>
      <c r="S3540">
        <v>769.0999755859375</v>
      </c>
      <c r="T3540">
        <v>0</v>
      </c>
      <c r="U3540">
        <v>0</v>
      </c>
      <c r="V3540">
        <v>0</v>
      </c>
      <c r="W3540">
        <v>1</v>
      </c>
      <c r="X3540">
        <v>0</v>
      </c>
      <c r="Y3540">
        <v>0</v>
      </c>
      <c r="Z3540">
        <v>0</v>
      </c>
      <c r="AA3540">
        <v>0</v>
      </c>
      <c r="AB3540">
        <v>1</v>
      </c>
      <c r="AC3540">
        <v>0</v>
      </c>
      <c r="AD3540">
        <v>0</v>
      </c>
      <c r="AG3540">
        <f t="shared" si="55"/>
        <v>1.3119915822415085E-2</v>
      </c>
    </row>
    <row r="3541" spans="1:33" x14ac:dyDescent="0.25">
      <c r="A3541">
        <v>11159</v>
      </c>
      <c r="B3541" t="s">
        <v>207</v>
      </c>
      <c r="C3541" t="s">
        <v>475</v>
      </c>
      <c r="D3541">
        <v>1933</v>
      </c>
      <c r="E3541">
        <v>826.70001220703125</v>
      </c>
      <c r="F3541">
        <v>826.70001220703125</v>
      </c>
      <c r="G3541" s="7">
        <v>10</v>
      </c>
      <c r="H3541">
        <v>9.3999996185302734</v>
      </c>
      <c r="I3541">
        <v>10</v>
      </c>
      <c r="J3541">
        <v>807.29998779296875</v>
      </c>
      <c r="K3541">
        <v>154</v>
      </c>
      <c r="L3541">
        <v>253.39999389648438</v>
      </c>
      <c r="M3541">
        <v>284.10000610351563</v>
      </c>
      <c r="O3541">
        <v>2.5999999046325684</v>
      </c>
      <c r="P3541">
        <v>132.30000305175781</v>
      </c>
      <c r="Q3541">
        <v>385.70001220703125</v>
      </c>
      <c r="S3541">
        <v>712.29998779296875</v>
      </c>
      <c r="T3541">
        <v>0</v>
      </c>
      <c r="U3541">
        <v>0</v>
      </c>
      <c r="V3541">
        <v>0</v>
      </c>
      <c r="W3541">
        <v>1</v>
      </c>
      <c r="X3541">
        <v>0</v>
      </c>
      <c r="Y3541">
        <v>0</v>
      </c>
      <c r="Z3541">
        <v>0</v>
      </c>
      <c r="AA3541">
        <v>0</v>
      </c>
      <c r="AB3541">
        <v>1</v>
      </c>
      <c r="AC3541">
        <v>0</v>
      </c>
      <c r="AD3541">
        <v>0</v>
      </c>
      <c r="AG3541">
        <f t="shared" si="55"/>
        <v>1.2096286261449445E-2</v>
      </c>
    </row>
    <row r="3542" spans="1:33" x14ac:dyDescent="0.25">
      <c r="A3542">
        <v>11159</v>
      </c>
      <c r="B3542" t="s">
        <v>207</v>
      </c>
      <c r="C3542" t="s">
        <v>476</v>
      </c>
      <c r="D3542">
        <v>1934</v>
      </c>
      <c r="E3542">
        <v>767.5</v>
      </c>
      <c r="F3542">
        <v>767.5</v>
      </c>
      <c r="G3542" s="7">
        <v>10</v>
      </c>
      <c r="H3542">
        <v>10.300000190734863</v>
      </c>
      <c r="I3542">
        <v>10</v>
      </c>
      <c r="J3542">
        <v>747.20001220703125</v>
      </c>
      <c r="K3542">
        <v>127.80000305175781</v>
      </c>
      <c r="L3542">
        <v>268.10000610351563</v>
      </c>
      <c r="M3542">
        <v>227.60000610351563</v>
      </c>
      <c r="O3542">
        <v>4.9000000953674316</v>
      </c>
      <c r="P3542">
        <v>141.19999694824219</v>
      </c>
      <c r="Q3542">
        <v>409.29998779296875</v>
      </c>
      <c r="S3542">
        <v>750.9000244140625</v>
      </c>
      <c r="T3542">
        <v>0</v>
      </c>
      <c r="U3542">
        <v>0</v>
      </c>
      <c r="V3542">
        <v>0</v>
      </c>
      <c r="W3542">
        <v>1</v>
      </c>
      <c r="X3542">
        <v>0</v>
      </c>
      <c r="Y3542">
        <v>0</v>
      </c>
      <c r="Z3542">
        <v>0</v>
      </c>
      <c r="AA3542">
        <v>0</v>
      </c>
      <c r="AB3542">
        <v>1</v>
      </c>
      <c r="AC3542">
        <v>0</v>
      </c>
      <c r="AD3542">
        <v>0</v>
      </c>
      <c r="AG3542">
        <f t="shared" si="55"/>
        <v>1.3029315960912053E-2</v>
      </c>
    </row>
    <row r="3543" spans="1:33" x14ac:dyDescent="0.25">
      <c r="A3543">
        <v>11159</v>
      </c>
      <c r="B3543" t="s">
        <v>207</v>
      </c>
      <c r="C3543" t="s">
        <v>477</v>
      </c>
      <c r="D3543">
        <v>1935</v>
      </c>
      <c r="E3543">
        <v>813.4000244140625</v>
      </c>
      <c r="F3543">
        <v>813.4000244140625</v>
      </c>
      <c r="G3543" s="7">
        <v>10</v>
      </c>
      <c r="H3543">
        <v>10.699999809265137</v>
      </c>
      <c r="I3543">
        <v>10</v>
      </c>
      <c r="J3543">
        <v>792.70001220703125</v>
      </c>
      <c r="K3543">
        <v>110.69999694824219</v>
      </c>
      <c r="L3543">
        <v>283.89999389648438</v>
      </c>
      <c r="M3543">
        <v>269.60000610351563</v>
      </c>
      <c r="O3543">
        <v>7.8000001907348633</v>
      </c>
      <c r="P3543">
        <v>146.39999389648438</v>
      </c>
      <c r="Q3543">
        <v>430.29998779296875</v>
      </c>
      <c r="S3543">
        <v>729.5</v>
      </c>
      <c r="T3543">
        <v>0</v>
      </c>
      <c r="U3543">
        <v>0</v>
      </c>
      <c r="V3543">
        <v>0</v>
      </c>
      <c r="W3543">
        <v>1</v>
      </c>
      <c r="X3543">
        <v>0</v>
      </c>
      <c r="Y3543">
        <v>0</v>
      </c>
      <c r="Z3543">
        <v>0</v>
      </c>
      <c r="AA3543">
        <v>0</v>
      </c>
      <c r="AB3543">
        <v>1</v>
      </c>
      <c r="AC3543">
        <v>0</v>
      </c>
      <c r="AD3543">
        <v>0</v>
      </c>
      <c r="AG3543">
        <f t="shared" si="55"/>
        <v>1.2294073887203973E-2</v>
      </c>
    </row>
    <row r="3544" spans="1:33" x14ac:dyDescent="0.25">
      <c r="A3544">
        <v>11159</v>
      </c>
      <c r="B3544" t="s">
        <v>207</v>
      </c>
      <c r="C3544" t="s">
        <v>478</v>
      </c>
      <c r="D3544">
        <v>1936</v>
      </c>
      <c r="E3544">
        <v>787.9000244140625</v>
      </c>
      <c r="F3544">
        <v>787.9000244140625</v>
      </c>
      <c r="G3544" s="7">
        <v>10</v>
      </c>
      <c r="H3544">
        <v>11.199999809265137</v>
      </c>
      <c r="I3544">
        <v>10</v>
      </c>
      <c r="J3544">
        <v>766.70001220703125</v>
      </c>
      <c r="K3544">
        <v>111.40000152587891</v>
      </c>
      <c r="L3544">
        <v>255.19999694824219</v>
      </c>
      <c r="M3544">
        <v>248.5</v>
      </c>
      <c r="O3544">
        <v>59.599998474121094</v>
      </c>
      <c r="P3544">
        <v>170.10000610351563</v>
      </c>
      <c r="Q3544">
        <v>425.29998779296875</v>
      </c>
      <c r="S3544">
        <v>757.20001220703125</v>
      </c>
      <c r="T3544">
        <v>0</v>
      </c>
      <c r="U3544">
        <v>0</v>
      </c>
      <c r="V3544">
        <v>0</v>
      </c>
      <c r="W3544">
        <v>1</v>
      </c>
      <c r="X3544">
        <v>0</v>
      </c>
      <c r="Y3544">
        <v>0</v>
      </c>
      <c r="Z3544">
        <v>0</v>
      </c>
      <c r="AA3544">
        <v>0</v>
      </c>
      <c r="AB3544">
        <v>1</v>
      </c>
      <c r="AC3544">
        <v>0</v>
      </c>
      <c r="AD3544">
        <v>0</v>
      </c>
      <c r="AG3544">
        <f t="shared" si="55"/>
        <v>1.2691965592254802E-2</v>
      </c>
    </row>
    <row r="3545" spans="1:33" x14ac:dyDescent="0.25">
      <c r="A3545">
        <v>11159</v>
      </c>
      <c r="B3545" t="s">
        <v>207</v>
      </c>
      <c r="C3545" t="s">
        <v>479</v>
      </c>
      <c r="D3545">
        <v>1937</v>
      </c>
      <c r="E3545">
        <v>822.0999755859375</v>
      </c>
      <c r="F3545">
        <v>822.0999755859375</v>
      </c>
      <c r="G3545" s="7">
        <v>10</v>
      </c>
      <c r="H3545">
        <v>11.699999809265137</v>
      </c>
      <c r="I3545">
        <v>10</v>
      </c>
      <c r="J3545">
        <v>800.4000244140625</v>
      </c>
      <c r="K3545">
        <v>129.10000610351563</v>
      </c>
      <c r="L3545">
        <v>270.29998779296875</v>
      </c>
      <c r="M3545">
        <v>251.5</v>
      </c>
      <c r="O3545">
        <v>73.099998474121094</v>
      </c>
      <c r="P3545">
        <v>168.60000610351563</v>
      </c>
      <c r="Q3545">
        <v>438.89999389648438</v>
      </c>
      <c r="S3545">
        <v>774.9000244140625</v>
      </c>
      <c r="T3545">
        <v>0</v>
      </c>
      <c r="U3545">
        <v>0</v>
      </c>
      <c r="V3545">
        <v>0</v>
      </c>
      <c r="W3545">
        <v>1</v>
      </c>
      <c r="X3545">
        <v>0</v>
      </c>
      <c r="Y3545">
        <v>0</v>
      </c>
      <c r="Z3545">
        <v>0</v>
      </c>
      <c r="AA3545">
        <v>0</v>
      </c>
      <c r="AB3545">
        <v>1</v>
      </c>
      <c r="AC3545">
        <v>0</v>
      </c>
      <c r="AD3545">
        <v>0</v>
      </c>
      <c r="AG3545">
        <f t="shared" si="55"/>
        <v>1.2163970681148207E-2</v>
      </c>
    </row>
    <row r="3546" spans="1:33" s="4" customFormat="1" x14ac:dyDescent="0.25">
      <c r="A3546" s="4">
        <v>11159</v>
      </c>
      <c r="B3546" s="4" t="s">
        <v>207</v>
      </c>
      <c r="C3546" s="4" t="s">
        <v>480</v>
      </c>
      <c r="D3546" s="4">
        <v>1938</v>
      </c>
      <c r="E3546" s="4">
        <v>841.9000244140625</v>
      </c>
      <c r="F3546" s="4">
        <v>841.9000244140625</v>
      </c>
      <c r="G3546" s="7">
        <v>10</v>
      </c>
      <c r="H3546" s="4">
        <v>12.300000190734863</v>
      </c>
      <c r="I3546" s="4">
        <v>10</v>
      </c>
      <c r="J3546" s="4">
        <v>819.5999755859375</v>
      </c>
      <c r="K3546" s="4">
        <v>97.599998474121094</v>
      </c>
      <c r="L3546" s="4">
        <v>282.60000610351563</v>
      </c>
      <c r="M3546" s="4">
        <v>289.20001220703125</v>
      </c>
      <c r="O3546" s="4">
        <v>19.200000762939453</v>
      </c>
      <c r="P3546" s="4">
        <v>169.89999389648438</v>
      </c>
      <c r="Q3546" s="4">
        <v>452.5</v>
      </c>
      <c r="T3546" s="4">
        <v>0</v>
      </c>
      <c r="U3546" s="4">
        <v>0</v>
      </c>
      <c r="V3546" s="4">
        <v>0</v>
      </c>
      <c r="W3546" s="4">
        <v>1</v>
      </c>
      <c r="X3546" s="4">
        <v>0</v>
      </c>
      <c r="Y3546" s="4">
        <v>0</v>
      </c>
      <c r="Z3546" s="4">
        <v>0</v>
      </c>
      <c r="AA3546" s="4">
        <v>0</v>
      </c>
      <c r="AB3546" s="4">
        <v>1</v>
      </c>
      <c r="AC3546" s="4">
        <v>0</v>
      </c>
      <c r="AD3546" s="4">
        <v>0</v>
      </c>
      <c r="AE3546" s="10"/>
      <c r="AF3546" s="10"/>
      <c r="AG3546">
        <f t="shared" si="55"/>
        <v>1.1877894892519695E-2</v>
      </c>
    </row>
    <row r="3547" spans="1:33" x14ac:dyDescent="0.25">
      <c r="A3547">
        <v>11160</v>
      </c>
      <c r="B3547" t="s">
        <v>208</v>
      </c>
      <c r="C3547" t="s">
        <v>471</v>
      </c>
      <c r="D3547">
        <v>1929</v>
      </c>
      <c r="E3547">
        <v>12.600000381469727</v>
      </c>
      <c r="F3547">
        <v>12.600000381469727</v>
      </c>
      <c r="G3547" s="7">
        <v>10</v>
      </c>
      <c r="H3547">
        <v>0</v>
      </c>
      <c r="I3547">
        <v>10</v>
      </c>
      <c r="J3547">
        <v>0.60000002384185791</v>
      </c>
      <c r="K3547">
        <v>1.7000000476837158</v>
      </c>
      <c r="L3547">
        <v>5.5999999046325684</v>
      </c>
      <c r="M3547">
        <v>0.30000001192092896</v>
      </c>
      <c r="P3547">
        <v>4.5999999046325684</v>
      </c>
      <c r="Q3547">
        <v>10.199999809265137</v>
      </c>
      <c r="S3547">
        <v>0.20000000298023224</v>
      </c>
      <c r="T3547">
        <v>0</v>
      </c>
      <c r="U3547">
        <v>0</v>
      </c>
      <c r="V3547">
        <v>0</v>
      </c>
      <c r="W3547">
        <v>1</v>
      </c>
      <c r="X3547">
        <v>1</v>
      </c>
      <c r="Y3547">
        <v>1</v>
      </c>
      <c r="Z3547">
        <v>0</v>
      </c>
      <c r="AA3547">
        <v>0</v>
      </c>
      <c r="AB3547">
        <v>0</v>
      </c>
      <c r="AC3547">
        <v>0</v>
      </c>
      <c r="AD3547">
        <v>0</v>
      </c>
      <c r="AG3547">
        <f t="shared" si="55"/>
        <v>0.79365076962271885</v>
      </c>
    </row>
    <row r="3548" spans="1:33" x14ac:dyDescent="0.25">
      <c r="A3548">
        <v>11160</v>
      </c>
      <c r="B3548" t="s">
        <v>208</v>
      </c>
      <c r="C3548" t="s">
        <v>472</v>
      </c>
      <c r="D3548">
        <v>1930</v>
      </c>
      <c r="E3548">
        <v>12.300000190734863</v>
      </c>
      <c r="F3548">
        <v>12.300000190734863</v>
      </c>
      <c r="G3548" s="7">
        <v>10</v>
      </c>
      <c r="H3548">
        <v>0.10000000149011612</v>
      </c>
      <c r="I3548">
        <v>10</v>
      </c>
      <c r="J3548">
        <v>0.20000000298023224</v>
      </c>
      <c r="K3548">
        <v>1</v>
      </c>
      <c r="L3548">
        <v>3.9000000953674316</v>
      </c>
      <c r="M3548">
        <v>0.30000001192092896</v>
      </c>
      <c r="P3548">
        <v>6.5</v>
      </c>
      <c r="Q3548">
        <v>10.399999618530273</v>
      </c>
      <c r="T3548">
        <v>0</v>
      </c>
      <c r="U3548">
        <v>0</v>
      </c>
      <c r="V3548">
        <v>0</v>
      </c>
      <c r="W3548">
        <v>1</v>
      </c>
      <c r="X3548">
        <v>1</v>
      </c>
      <c r="Y3548">
        <v>1</v>
      </c>
      <c r="Z3548">
        <v>0</v>
      </c>
      <c r="AA3548">
        <v>0</v>
      </c>
      <c r="AB3548">
        <v>0</v>
      </c>
      <c r="AC3548">
        <v>0</v>
      </c>
      <c r="AD3548">
        <v>0</v>
      </c>
      <c r="AG3548">
        <f t="shared" si="55"/>
        <v>0.81300811747406565</v>
      </c>
    </row>
    <row r="3549" spans="1:33" s="4" customFormat="1" x14ac:dyDescent="0.25">
      <c r="A3549" s="4">
        <v>11160</v>
      </c>
      <c r="B3549" s="4" t="s">
        <v>208</v>
      </c>
      <c r="C3549" s="4" t="s">
        <v>542</v>
      </c>
      <c r="D3549" s="4">
        <v>1931</v>
      </c>
      <c r="G3549" s="7"/>
      <c r="Q3549" s="4">
        <v>0</v>
      </c>
      <c r="T3549" s="4">
        <v>0</v>
      </c>
      <c r="U3549" s="4">
        <v>1</v>
      </c>
      <c r="V3549" s="4">
        <v>1</v>
      </c>
      <c r="W3549" s="4">
        <v>0</v>
      </c>
      <c r="X3549" s="4">
        <v>1</v>
      </c>
      <c r="Y3549" s="4">
        <v>1</v>
      </c>
      <c r="Z3549" s="4">
        <v>0</v>
      </c>
      <c r="AA3549" s="4">
        <v>0</v>
      </c>
      <c r="AB3549" s="4">
        <v>0</v>
      </c>
      <c r="AC3549" s="4">
        <v>0</v>
      </c>
      <c r="AD3549" s="4">
        <v>0</v>
      </c>
      <c r="AE3549" s="10"/>
      <c r="AF3549" s="10"/>
      <c r="AG3549" t="e">
        <f t="shared" si="55"/>
        <v>#DIV/0!</v>
      </c>
    </row>
    <row r="3550" spans="1:33" x14ac:dyDescent="0.25">
      <c r="A3550">
        <v>11161</v>
      </c>
      <c r="B3550" t="s">
        <v>209</v>
      </c>
      <c r="C3550" t="s">
        <v>467</v>
      </c>
      <c r="D3550">
        <v>1925</v>
      </c>
      <c r="E3550">
        <v>30</v>
      </c>
      <c r="F3550">
        <v>30</v>
      </c>
      <c r="G3550" s="7">
        <v>10</v>
      </c>
      <c r="H3550">
        <v>0.80000001192092896</v>
      </c>
      <c r="I3550">
        <v>5.0999999046325684</v>
      </c>
      <c r="J3550">
        <v>19.200000762939453</v>
      </c>
      <c r="K3550">
        <v>16.100000381469727</v>
      </c>
      <c r="L3550">
        <v>3.2000000476837158</v>
      </c>
      <c r="M3550">
        <v>2.0999999046325684</v>
      </c>
      <c r="N3550">
        <v>0.30000001192092896</v>
      </c>
      <c r="P3550">
        <v>2.7999999523162842</v>
      </c>
      <c r="Q3550">
        <v>6</v>
      </c>
      <c r="S3550">
        <v>9.1999998092651367</v>
      </c>
      <c r="T3550">
        <v>0</v>
      </c>
      <c r="U3550">
        <v>0</v>
      </c>
      <c r="V3550">
        <v>0</v>
      </c>
      <c r="W3550">
        <v>1</v>
      </c>
      <c r="X3550">
        <v>1</v>
      </c>
      <c r="Y3550">
        <v>0</v>
      </c>
      <c r="Z3550">
        <v>0</v>
      </c>
      <c r="AA3550">
        <v>0</v>
      </c>
      <c r="AB3550">
        <v>1</v>
      </c>
      <c r="AC3550">
        <v>0</v>
      </c>
      <c r="AD3550">
        <v>0</v>
      </c>
      <c r="AG3550">
        <f t="shared" si="55"/>
        <v>0.33333333333333331</v>
      </c>
    </row>
    <row r="3551" spans="1:33" x14ac:dyDescent="0.25">
      <c r="A3551">
        <v>11161</v>
      </c>
      <c r="B3551" t="s">
        <v>209</v>
      </c>
      <c r="C3551" t="s">
        <v>468</v>
      </c>
      <c r="D3551">
        <v>1926</v>
      </c>
      <c r="E3551">
        <v>21.399999618530273</v>
      </c>
      <c r="F3551">
        <v>21.399999618530273</v>
      </c>
      <c r="G3551" s="7">
        <v>10</v>
      </c>
      <c r="H3551">
        <v>0.80000001192092896</v>
      </c>
      <c r="I3551">
        <v>5.0999999046325684</v>
      </c>
      <c r="J3551">
        <v>10.600000381469727</v>
      </c>
      <c r="K3551">
        <v>7.0999999046325684</v>
      </c>
      <c r="L3551">
        <v>1.1000000238418579</v>
      </c>
      <c r="M3551">
        <v>2.7000000476837158</v>
      </c>
      <c r="N3551">
        <v>0.30000001192092896</v>
      </c>
      <c r="P3551">
        <v>4.5999999046325684</v>
      </c>
      <c r="Q3551">
        <v>5.6999998092651367</v>
      </c>
      <c r="S3551">
        <v>10</v>
      </c>
      <c r="T3551">
        <v>0</v>
      </c>
      <c r="U3551">
        <v>0</v>
      </c>
      <c r="V3551">
        <v>0</v>
      </c>
      <c r="W3551">
        <v>1</v>
      </c>
      <c r="X3551">
        <v>1</v>
      </c>
      <c r="Y3551">
        <v>0</v>
      </c>
      <c r="Z3551">
        <v>0</v>
      </c>
      <c r="AA3551">
        <v>0</v>
      </c>
      <c r="AB3551">
        <v>1</v>
      </c>
      <c r="AC3551">
        <v>0</v>
      </c>
      <c r="AD3551">
        <v>0</v>
      </c>
      <c r="AG3551">
        <f t="shared" si="55"/>
        <v>0.46728972795592921</v>
      </c>
    </row>
    <row r="3552" spans="1:33" x14ac:dyDescent="0.25">
      <c r="A3552">
        <v>11161</v>
      </c>
      <c r="B3552" t="s">
        <v>209</v>
      </c>
      <c r="C3552" t="s">
        <v>469</v>
      </c>
      <c r="D3552">
        <v>1927</v>
      </c>
      <c r="E3552">
        <v>32</v>
      </c>
      <c r="F3552">
        <v>32</v>
      </c>
      <c r="G3552" s="7">
        <v>10</v>
      </c>
      <c r="H3552">
        <v>0.69999998807907104</v>
      </c>
      <c r="I3552">
        <v>5.0999999046325684</v>
      </c>
      <c r="J3552">
        <v>21.299999237060547</v>
      </c>
      <c r="K3552">
        <v>17.200000762939453</v>
      </c>
      <c r="L3552">
        <v>0.69999998807907104</v>
      </c>
      <c r="M3552">
        <v>3</v>
      </c>
      <c r="N3552">
        <v>9.1999998092651367</v>
      </c>
      <c r="P3552">
        <v>5.1999998092651367</v>
      </c>
      <c r="Q3552">
        <v>5.8999996185302734</v>
      </c>
      <c r="S3552">
        <v>10.899999618530273</v>
      </c>
      <c r="T3552">
        <v>0</v>
      </c>
      <c r="U3552">
        <v>0</v>
      </c>
      <c r="V3552">
        <v>0</v>
      </c>
      <c r="W3552">
        <v>1</v>
      </c>
      <c r="X3552">
        <v>1</v>
      </c>
      <c r="Y3552">
        <v>0</v>
      </c>
      <c r="Z3552">
        <v>0</v>
      </c>
      <c r="AA3552">
        <v>0</v>
      </c>
      <c r="AB3552">
        <v>1</v>
      </c>
      <c r="AC3552">
        <v>0</v>
      </c>
      <c r="AD3552">
        <v>0</v>
      </c>
      <c r="AG3552">
        <f t="shared" si="55"/>
        <v>0.3125</v>
      </c>
    </row>
    <row r="3553" spans="1:33" x14ac:dyDescent="0.25">
      <c r="A3553">
        <v>11161</v>
      </c>
      <c r="B3553" t="s">
        <v>209</v>
      </c>
      <c r="C3553" t="s">
        <v>470</v>
      </c>
      <c r="D3553">
        <v>1928</v>
      </c>
      <c r="E3553">
        <v>26.200000762939453</v>
      </c>
      <c r="F3553">
        <v>26.200000762939453</v>
      </c>
      <c r="G3553" s="7">
        <v>10</v>
      </c>
      <c r="H3553">
        <v>0.89999997615814209</v>
      </c>
      <c r="I3553">
        <v>5.0999999046325684</v>
      </c>
      <c r="J3553">
        <v>15.300000190734863</v>
      </c>
      <c r="K3553">
        <v>7.6999998092651367</v>
      </c>
      <c r="L3553">
        <v>1.8999999761581421</v>
      </c>
      <c r="M3553">
        <v>3.4000000953674316</v>
      </c>
      <c r="N3553">
        <v>2.2000000476837158</v>
      </c>
      <c r="P3553">
        <v>5</v>
      </c>
      <c r="Q3553">
        <v>6.9000000953674316</v>
      </c>
      <c r="S3553">
        <v>13.399999618530273</v>
      </c>
      <c r="T3553">
        <v>0</v>
      </c>
      <c r="U3553">
        <v>0</v>
      </c>
      <c r="V3553">
        <v>0</v>
      </c>
      <c r="W3553">
        <v>1</v>
      </c>
      <c r="X3553">
        <v>1</v>
      </c>
      <c r="Y3553">
        <v>0</v>
      </c>
      <c r="Z3553">
        <v>0</v>
      </c>
      <c r="AA3553">
        <v>0</v>
      </c>
      <c r="AB3553">
        <v>1</v>
      </c>
      <c r="AC3553">
        <v>0</v>
      </c>
      <c r="AD3553">
        <v>0</v>
      </c>
      <c r="AG3553">
        <f t="shared" si="55"/>
        <v>0.38167937819853986</v>
      </c>
    </row>
    <row r="3554" spans="1:33" x14ac:dyDescent="0.25">
      <c r="A3554">
        <v>11161</v>
      </c>
      <c r="B3554" t="s">
        <v>209</v>
      </c>
      <c r="C3554" t="s">
        <v>471</v>
      </c>
      <c r="D3554">
        <v>1929</v>
      </c>
      <c r="E3554">
        <v>27.600000381469727</v>
      </c>
      <c r="F3554">
        <v>27.600000381469727</v>
      </c>
      <c r="G3554" s="7">
        <v>10</v>
      </c>
      <c r="H3554">
        <v>1</v>
      </c>
      <c r="I3554">
        <v>10</v>
      </c>
      <c r="J3554">
        <v>16.200000762939453</v>
      </c>
      <c r="K3554">
        <v>10.800000190734863</v>
      </c>
      <c r="L3554">
        <v>7.0999999046325684</v>
      </c>
      <c r="M3554">
        <v>4.3000001907348633</v>
      </c>
      <c r="P3554">
        <v>4.5999999046325684</v>
      </c>
      <c r="Q3554">
        <v>11.699999809265137</v>
      </c>
      <c r="S3554">
        <v>7</v>
      </c>
      <c r="T3554">
        <v>0</v>
      </c>
      <c r="U3554">
        <v>0</v>
      </c>
      <c r="V3554">
        <v>0</v>
      </c>
      <c r="W3554">
        <v>1</v>
      </c>
      <c r="X3554">
        <v>1</v>
      </c>
      <c r="Y3554">
        <v>0</v>
      </c>
      <c r="Z3554">
        <v>0</v>
      </c>
      <c r="AA3554">
        <v>0</v>
      </c>
      <c r="AB3554">
        <v>1</v>
      </c>
      <c r="AC3554">
        <v>0</v>
      </c>
      <c r="AD3554">
        <v>0</v>
      </c>
      <c r="AG3554">
        <f t="shared" si="55"/>
        <v>0.36231883557196859</v>
      </c>
    </row>
    <row r="3555" spans="1:33" x14ac:dyDescent="0.25">
      <c r="A3555">
        <v>11161</v>
      </c>
      <c r="B3555" t="s">
        <v>209</v>
      </c>
      <c r="C3555" t="s">
        <v>472</v>
      </c>
      <c r="D3555">
        <v>1930</v>
      </c>
      <c r="E3555">
        <v>20.399999618530273</v>
      </c>
      <c r="F3555">
        <v>20.399999618530273</v>
      </c>
      <c r="G3555" s="7">
        <v>10</v>
      </c>
      <c r="H3555">
        <v>1</v>
      </c>
      <c r="I3555">
        <v>10</v>
      </c>
      <c r="J3555">
        <v>7.4000000953674316</v>
      </c>
      <c r="K3555">
        <v>3.2000000476837158</v>
      </c>
      <c r="L3555">
        <v>6.9000000953674316</v>
      </c>
      <c r="M3555">
        <v>3.0999999046325684</v>
      </c>
      <c r="P3555">
        <v>5.5</v>
      </c>
      <c r="Q3555">
        <v>12.399999618530273</v>
      </c>
      <c r="S3555">
        <v>9.3999996185302734</v>
      </c>
      <c r="T3555">
        <v>0</v>
      </c>
      <c r="U3555">
        <v>0</v>
      </c>
      <c r="V3555">
        <v>0</v>
      </c>
      <c r="W3555">
        <v>1</v>
      </c>
      <c r="X3555">
        <v>1</v>
      </c>
      <c r="Y3555">
        <v>0</v>
      </c>
      <c r="Z3555">
        <v>0</v>
      </c>
      <c r="AA3555">
        <v>0</v>
      </c>
      <c r="AB3555">
        <v>1</v>
      </c>
      <c r="AC3555">
        <v>0</v>
      </c>
      <c r="AD3555">
        <v>0</v>
      </c>
      <c r="AG3555">
        <f t="shared" si="55"/>
        <v>0.49019608759779254</v>
      </c>
    </row>
    <row r="3556" spans="1:33" x14ac:dyDescent="0.25">
      <c r="A3556">
        <v>11161</v>
      </c>
      <c r="B3556" t="s">
        <v>209</v>
      </c>
      <c r="C3556" t="s">
        <v>473</v>
      </c>
      <c r="D3556">
        <v>1931</v>
      </c>
      <c r="E3556">
        <v>23.399999618530273</v>
      </c>
      <c r="F3556">
        <v>23.399999618530273</v>
      </c>
      <c r="G3556" s="7">
        <v>10</v>
      </c>
      <c r="H3556">
        <v>1.7000000476837158</v>
      </c>
      <c r="I3556">
        <v>10</v>
      </c>
      <c r="J3556">
        <v>11.699999809265137</v>
      </c>
      <c r="K3556">
        <v>6.0999999046325684</v>
      </c>
      <c r="L3556">
        <v>5.6999998092651367</v>
      </c>
      <c r="M3556">
        <v>2.0999999046325684</v>
      </c>
      <c r="P3556">
        <v>7.3000001907348633</v>
      </c>
      <c r="Q3556">
        <v>13</v>
      </c>
      <c r="S3556">
        <v>8.3999996185302734</v>
      </c>
      <c r="T3556">
        <v>0</v>
      </c>
      <c r="U3556">
        <v>0</v>
      </c>
      <c r="V3556">
        <v>0</v>
      </c>
      <c r="W3556">
        <v>1</v>
      </c>
      <c r="X3556">
        <v>1</v>
      </c>
      <c r="Y3556">
        <v>0</v>
      </c>
      <c r="Z3556">
        <v>0</v>
      </c>
      <c r="AA3556">
        <v>0</v>
      </c>
      <c r="AB3556">
        <v>1</v>
      </c>
      <c r="AC3556">
        <v>0</v>
      </c>
      <c r="AD3556">
        <v>0</v>
      </c>
      <c r="AG3556">
        <f t="shared" si="55"/>
        <v>0.42735043431714759</v>
      </c>
    </row>
    <row r="3557" spans="1:33" x14ac:dyDescent="0.25">
      <c r="A3557">
        <v>11161</v>
      </c>
      <c r="B3557" t="s">
        <v>209</v>
      </c>
      <c r="C3557" t="s">
        <v>474</v>
      </c>
      <c r="D3557">
        <v>1932</v>
      </c>
      <c r="E3557">
        <v>20.600000381469727</v>
      </c>
      <c r="F3557">
        <v>20.600000381469727</v>
      </c>
      <c r="G3557" s="7">
        <v>10</v>
      </c>
      <c r="H3557">
        <v>1.6000000238418579</v>
      </c>
      <c r="I3557">
        <v>10</v>
      </c>
      <c r="J3557">
        <v>9</v>
      </c>
      <c r="K3557">
        <v>3.2999999523162842</v>
      </c>
      <c r="L3557">
        <v>6</v>
      </c>
      <c r="M3557">
        <v>2.2999999523162842</v>
      </c>
      <c r="P3557">
        <v>6.9000000953674316</v>
      </c>
      <c r="Q3557">
        <v>12.899999618530273</v>
      </c>
      <c r="S3557">
        <v>6.9000000953674316</v>
      </c>
      <c r="T3557">
        <v>0</v>
      </c>
      <c r="U3557">
        <v>0</v>
      </c>
      <c r="V3557">
        <v>0</v>
      </c>
      <c r="W3557">
        <v>1</v>
      </c>
      <c r="X3557">
        <v>1</v>
      </c>
      <c r="Y3557">
        <v>0</v>
      </c>
      <c r="Z3557">
        <v>0</v>
      </c>
      <c r="AA3557">
        <v>0</v>
      </c>
      <c r="AB3557">
        <v>1</v>
      </c>
      <c r="AC3557">
        <v>0</v>
      </c>
      <c r="AD3557">
        <v>0</v>
      </c>
      <c r="AG3557">
        <f t="shared" si="55"/>
        <v>0.48543688421458858</v>
      </c>
    </row>
    <row r="3558" spans="1:33" x14ac:dyDescent="0.25">
      <c r="A3558">
        <v>11161</v>
      </c>
      <c r="B3558" t="s">
        <v>209</v>
      </c>
      <c r="C3558" t="s">
        <v>475</v>
      </c>
      <c r="D3558">
        <v>1933</v>
      </c>
      <c r="E3558">
        <v>24.299999237060547</v>
      </c>
      <c r="F3558">
        <v>24.299999237060547</v>
      </c>
      <c r="G3558" s="7">
        <v>10</v>
      </c>
      <c r="H3558">
        <v>1.3999999761581421</v>
      </c>
      <c r="I3558">
        <v>10</v>
      </c>
      <c r="J3558">
        <v>12.800000190734863</v>
      </c>
      <c r="K3558">
        <v>3.7000000476837158</v>
      </c>
      <c r="L3558">
        <v>11.600000381469727</v>
      </c>
      <c r="M3558">
        <v>2</v>
      </c>
      <c r="N3558">
        <v>3.2000000476837158</v>
      </c>
      <c r="P3558">
        <v>4.8000001907348633</v>
      </c>
      <c r="Q3558">
        <v>16.400001525878906</v>
      </c>
      <c r="S3558">
        <v>5.8000001907348633</v>
      </c>
      <c r="T3558">
        <v>0</v>
      </c>
      <c r="U3558">
        <v>0</v>
      </c>
      <c r="V3558">
        <v>0</v>
      </c>
      <c r="W3558">
        <v>1</v>
      </c>
      <c r="X3558">
        <v>1</v>
      </c>
      <c r="Y3558">
        <v>0</v>
      </c>
      <c r="Z3558">
        <v>0</v>
      </c>
      <c r="AA3558">
        <v>0</v>
      </c>
      <c r="AB3558">
        <v>1</v>
      </c>
      <c r="AC3558">
        <v>0</v>
      </c>
      <c r="AD3558">
        <v>0</v>
      </c>
      <c r="AG3558">
        <f t="shared" si="55"/>
        <v>0.41152264666530303</v>
      </c>
    </row>
    <row r="3559" spans="1:33" x14ac:dyDescent="0.25">
      <c r="A3559">
        <v>11161</v>
      </c>
      <c r="B3559" t="s">
        <v>209</v>
      </c>
      <c r="C3559" t="s">
        <v>476</v>
      </c>
      <c r="D3559">
        <v>1934</v>
      </c>
      <c r="E3559">
        <v>24.799999237060547</v>
      </c>
      <c r="F3559">
        <v>24.799999237060547</v>
      </c>
      <c r="G3559" s="7">
        <v>10</v>
      </c>
      <c r="H3559">
        <v>1.2999999523162842</v>
      </c>
      <c r="I3559">
        <v>10</v>
      </c>
      <c r="J3559">
        <v>13.399999618530273</v>
      </c>
      <c r="K3559">
        <v>1.8999999761581421</v>
      </c>
      <c r="L3559">
        <v>11.399999618530273</v>
      </c>
      <c r="M3559">
        <v>1.6000000238418579</v>
      </c>
      <c r="N3559">
        <v>5.1999998092651367</v>
      </c>
      <c r="P3559">
        <v>7.1999998092651367</v>
      </c>
      <c r="Q3559">
        <v>18.599998474121094</v>
      </c>
      <c r="T3559">
        <v>0</v>
      </c>
      <c r="U3559">
        <v>0</v>
      </c>
      <c r="V3559">
        <v>0</v>
      </c>
      <c r="W3559">
        <v>1</v>
      </c>
      <c r="X3559">
        <v>1</v>
      </c>
      <c r="Y3559">
        <v>0</v>
      </c>
      <c r="Z3559">
        <v>0</v>
      </c>
      <c r="AA3559">
        <v>0</v>
      </c>
      <c r="AB3559">
        <v>1</v>
      </c>
      <c r="AC3559">
        <v>0</v>
      </c>
      <c r="AD3559">
        <v>0</v>
      </c>
      <c r="AG3559">
        <f t="shared" si="55"/>
        <v>0.40322581885632602</v>
      </c>
    </row>
    <row r="3560" spans="1:33" x14ac:dyDescent="0.25">
      <c r="A3560">
        <v>11161</v>
      </c>
      <c r="B3560" t="s">
        <v>209</v>
      </c>
      <c r="C3560" t="s">
        <v>478</v>
      </c>
      <c r="D3560">
        <v>1936</v>
      </c>
      <c r="E3560">
        <v>22.399999618530273</v>
      </c>
      <c r="F3560">
        <v>22.399999618530273</v>
      </c>
      <c r="G3560" s="7">
        <v>10</v>
      </c>
      <c r="H3560">
        <v>0.69999998807907104</v>
      </c>
      <c r="I3560">
        <v>10</v>
      </c>
      <c r="J3560">
        <v>11.699999809265137</v>
      </c>
      <c r="K3560">
        <v>2.9000000953674316</v>
      </c>
      <c r="L3560">
        <v>6.3000001907348633</v>
      </c>
      <c r="M3560">
        <v>5.5</v>
      </c>
      <c r="N3560">
        <v>6.6999998092651367</v>
      </c>
      <c r="P3560">
        <v>6.0999999046325684</v>
      </c>
      <c r="Q3560">
        <v>12.399999618530273</v>
      </c>
      <c r="S3560">
        <v>2.7999999523162842</v>
      </c>
      <c r="T3560">
        <v>0</v>
      </c>
      <c r="U3560">
        <v>0</v>
      </c>
      <c r="V3560">
        <v>0</v>
      </c>
      <c r="W3560">
        <v>1</v>
      </c>
      <c r="X3560">
        <v>1</v>
      </c>
      <c r="Y3560">
        <v>0</v>
      </c>
      <c r="Z3560">
        <v>0</v>
      </c>
      <c r="AA3560">
        <v>0</v>
      </c>
      <c r="AB3560">
        <v>1</v>
      </c>
      <c r="AC3560">
        <v>0</v>
      </c>
      <c r="AD3560">
        <v>0</v>
      </c>
      <c r="AG3560">
        <f t="shared" si="55"/>
        <v>0.44642857903120481</v>
      </c>
    </row>
    <row r="3561" spans="1:33" x14ac:dyDescent="0.25">
      <c r="A3561">
        <v>11161</v>
      </c>
      <c r="B3561" t="s">
        <v>209</v>
      </c>
      <c r="C3561" t="s">
        <v>479</v>
      </c>
      <c r="D3561">
        <v>1937</v>
      </c>
      <c r="E3561">
        <v>18.5</v>
      </c>
      <c r="F3561">
        <v>18.5</v>
      </c>
      <c r="G3561" s="7">
        <v>10</v>
      </c>
      <c r="H3561">
        <v>0.80000001192092896</v>
      </c>
      <c r="I3561">
        <v>10</v>
      </c>
      <c r="J3561">
        <v>7.6999998092651367</v>
      </c>
      <c r="K3561">
        <v>2</v>
      </c>
      <c r="L3561">
        <v>7.6999998092651367</v>
      </c>
      <c r="M3561">
        <v>5.3000001907348633</v>
      </c>
      <c r="N3561">
        <v>4.1999998092651367</v>
      </c>
      <c r="P3561">
        <v>1.7999999523162842</v>
      </c>
      <c r="Q3561">
        <v>9.5</v>
      </c>
      <c r="S3561">
        <v>3</v>
      </c>
      <c r="T3561">
        <v>0</v>
      </c>
      <c r="U3561">
        <v>0</v>
      </c>
      <c r="V3561">
        <v>0</v>
      </c>
      <c r="W3561">
        <v>1</v>
      </c>
      <c r="X3561">
        <v>1</v>
      </c>
      <c r="Y3561">
        <v>0</v>
      </c>
      <c r="Z3561">
        <v>0</v>
      </c>
      <c r="AA3561">
        <v>0</v>
      </c>
      <c r="AB3561">
        <v>1</v>
      </c>
      <c r="AC3561">
        <v>0</v>
      </c>
      <c r="AD3561">
        <v>0</v>
      </c>
      <c r="AG3561">
        <f t="shared" si="55"/>
        <v>0.54054054054054057</v>
      </c>
    </row>
    <row r="3562" spans="1:33" x14ac:dyDescent="0.25">
      <c r="A3562">
        <v>11161</v>
      </c>
      <c r="B3562" t="s">
        <v>209</v>
      </c>
      <c r="C3562" t="s">
        <v>480</v>
      </c>
      <c r="D3562">
        <v>1938</v>
      </c>
      <c r="E3562">
        <v>19</v>
      </c>
      <c r="F3562">
        <v>19</v>
      </c>
      <c r="G3562" s="7">
        <v>10</v>
      </c>
      <c r="H3562">
        <v>1.5</v>
      </c>
      <c r="I3562">
        <v>10</v>
      </c>
      <c r="J3562">
        <v>7.5</v>
      </c>
      <c r="K3562">
        <v>2.0999999046325684</v>
      </c>
      <c r="L3562">
        <v>8.1999998092651367</v>
      </c>
      <c r="M3562">
        <v>5.3000001907348633</v>
      </c>
      <c r="N3562">
        <v>4.3000001907348633</v>
      </c>
      <c r="P3562">
        <v>1.6000000238418579</v>
      </c>
      <c r="Q3562">
        <v>9.8000001907348633</v>
      </c>
      <c r="S3562">
        <v>2.7000000476837158</v>
      </c>
      <c r="T3562">
        <v>0</v>
      </c>
      <c r="U3562">
        <v>0</v>
      </c>
      <c r="V3562">
        <v>0</v>
      </c>
      <c r="W3562">
        <v>1</v>
      </c>
      <c r="X3562">
        <v>1</v>
      </c>
      <c r="Y3562">
        <v>0</v>
      </c>
      <c r="Z3562">
        <v>0</v>
      </c>
      <c r="AA3562">
        <v>0</v>
      </c>
      <c r="AB3562">
        <v>1</v>
      </c>
      <c r="AC3562">
        <v>0</v>
      </c>
      <c r="AD3562">
        <v>0</v>
      </c>
      <c r="AG3562">
        <f t="shared" si="55"/>
        <v>0.52631578947368418</v>
      </c>
    </row>
    <row r="3563" spans="1:33" x14ac:dyDescent="0.25">
      <c r="A3563">
        <v>11161</v>
      </c>
      <c r="B3563" t="s">
        <v>209</v>
      </c>
      <c r="C3563" t="s">
        <v>481</v>
      </c>
      <c r="D3563">
        <v>1939</v>
      </c>
      <c r="E3563">
        <v>18.899999618530273</v>
      </c>
      <c r="F3563">
        <v>18.899999618530273</v>
      </c>
      <c r="G3563" s="7">
        <v>10</v>
      </c>
      <c r="H3563">
        <v>1.5</v>
      </c>
      <c r="I3563">
        <v>10</v>
      </c>
      <c r="J3563">
        <v>7.4000000953674316</v>
      </c>
      <c r="K3563">
        <v>1.2999999523162842</v>
      </c>
      <c r="L3563">
        <v>8.8999996185302734</v>
      </c>
      <c r="M3563">
        <v>5.0999999046325684</v>
      </c>
      <c r="N3563">
        <v>4.4000000953674316</v>
      </c>
      <c r="P3563">
        <v>1.7000000476837158</v>
      </c>
      <c r="Q3563">
        <v>10.59999942779541</v>
      </c>
      <c r="S3563">
        <v>5.6999998092651367</v>
      </c>
      <c r="T3563">
        <v>0</v>
      </c>
      <c r="U3563">
        <v>0</v>
      </c>
      <c r="V3563">
        <v>0</v>
      </c>
      <c r="W3563">
        <v>1</v>
      </c>
      <c r="X3563">
        <v>1</v>
      </c>
      <c r="Y3563">
        <v>0</v>
      </c>
      <c r="Z3563">
        <v>0</v>
      </c>
      <c r="AA3563">
        <v>0</v>
      </c>
      <c r="AB3563">
        <v>1</v>
      </c>
      <c r="AC3563">
        <v>0</v>
      </c>
      <c r="AD3563">
        <v>0</v>
      </c>
      <c r="AG3563">
        <f t="shared" si="55"/>
        <v>0.52910053977967397</v>
      </c>
    </row>
    <row r="3564" spans="1:33" s="4" customFormat="1" x14ac:dyDescent="0.25">
      <c r="A3564" s="4">
        <v>11161</v>
      </c>
      <c r="B3564" s="4" t="s">
        <v>209</v>
      </c>
      <c r="C3564" s="4" t="s">
        <v>482</v>
      </c>
      <c r="D3564" s="4">
        <v>1940</v>
      </c>
      <c r="E3564" s="4">
        <v>21.200000762939453</v>
      </c>
      <c r="F3564" s="4">
        <v>21.200000762939453</v>
      </c>
      <c r="G3564" s="7">
        <v>10</v>
      </c>
      <c r="H3564" s="4">
        <v>1.5</v>
      </c>
      <c r="I3564" s="4">
        <v>10</v>
      </c>
      <c r="J3564" s="4">
        <v>9.6999998092651367</v>
      </c>
      <c r="K3564" s="4">
        <v>2.5999999046325684</v>
      </c>
      <c r="L3564" s="4">
        <v>10.100000381469727</v>
      </c>
      <c r="M3564" s="4">
        <v>5</v>
      </c>
      <c r="N3564" s="4">
        <v>3.9000000953674316</v>
      </c>
      <c r="P3564" s="4">
        <v>1.7000000476837158</v>
      </c>
      <c r="Q3564" s="4">
        <v>11.800000190734863</v>
      </c>
      <c r="T3564" s="4">
        <v>0</v>
      </c>
      <c r="U3564" s="4">
        <v>0</v>
      </c>
      <c r="V3564" s="4">
        <v>0</v>
      </c>
      <c r="W3564" s="4">
        <v>1</v>
      </c>
      <c r="X3564" s="4">
        <v>1</v>
      </c>
      <c r="Y3564" s="4">
        <v>0</v>
      </c>
      <c r="Z3564" s="4">
        <v>0</v>
      </c>
      <c r="AA3564" s="4">
        <v>0</v>
      </c>
      <c r="AB3564" s="4">
        <v>1</v>
      </c>
      <c r="AC3564" s="4">
        <v>0</v>
      </c>
      <c r="AD3564" s="4">
        <v>0</v>
      </c>
      <c r="AE3564" s="10"/>
      <c r="AF3564" s="10"/>
      <c r="AG3564">
        <f t="shared" si="55"/>
        <v>0.47169809623221287</v>
      </c>
    </row>
    <row r="3565" spans="1:33" x14ac:dyDescent="0.25">
      <c r="A3565">
        <v>11162</v>
      </c>
      <c r="B3565" t="s">
        <v>210</v>
      </c>
      <c r="C3565" t="s">
        <v>493</v>
      </c>
      <c r="D3565">
        <v>1911</v>
      </c>
      <c r="E3565">
        <v>5.9099998474121094</v>
      </c>
      <c r="F3565">
        <v>5.9000000953674316</v>
      </c>
      <c r="G3565" s="7">
        <v>5</v>
      </c>
      <c r="H3565">
        <v>0.5</v>
      </c>
      <c r="I3565">
        <v>5</v>
      </c>
      <c r="J3565">
        <v>0.40000000596046448</v>
      </c>
      <c r="K3565">
        <v>9.0000003576278687E-2</v>
      </c>
      <c r="L3565">
        <v>5.8000001907348633</v>
      </c>
      <c r="M3565">
        <v>0</v>
      </c>
      <c r="P3565">
        <v>1.9999999552965164E-2</v>
      </c>
      <c r="Q3565">
        <v>5.820000171661377</v>
      </c>
      <c r="S3565">
        <v>0.40000000596046448</v>
      </c>
      <c r="T3565">
        <v>0</v>
      </c>
      <c r="U3565">
        <v>0</v>
      </c>
      <c r="V3565">
        <v>0</v>
      </c>
      <c r="W3565">
        <v>1</v>
      </c>
      <c r="X3565">
        <v>1</v>
      </c>
      <c r="Y3565">
        <v>1</v>
      </c>
      <c r="Z3565">
        <v>0</v>
      </c>
      <c r="AA3565">
        <v>0</v>
      </c>
      <c r="AB3565">
        <v>0</v>
      </c>
      <c r="AC3565">
        <v>0</v>
      </c>
      <c r="AD3565">
        <v>0</v>
      </c>
      <c r="AG3565">
        <f t="shared" si="55"/>
        <v>0.84602371050642533</v>
      </c>
    </row>
    <row r="3566" spans="1:33" x14ac:dyDescent="0.25">
      <c r="A3566">
        <v>11162</v>
      </c>
      <c r="B3566" t="s">
        <v>210</v>
      </c>
      <c r="C3566" t="s">
        <v>494</v>
      </c>
      <c r="D3566">
        <v>1912</v>
      </c>
      <c r="E3566">
        <v>6.0300002098083496</v>
      </c>
      <c r="F3566">
        <v>6.0300002098083496</v>
      </c>
      <c r="G3566" s="7">
        <v>5</v>
      </c>
      <c r="H3566">
        <v>0.80000001192092896</v>
      </c>
      <c r="I3566">
        <v>5</v>
      </c>
      <c r="J3566">
        <v>2.9999999329447746E-2</v>
      </c>
      <c r="K3566">
        <v>0.80000001192092896</v>
      </c>
      <c r="L3566">
        <v>4.9000000953674316</v>
      </c>
      <c r="M3566">
        <v>0</v>
      </c>
      <c r="P3566">
        <v>2.9999999329447746E-2</v>
      </c>
      <c r="Q3566">
        <v>4.9300003051757813</v>
      </c>
      <c r="S3566">
        <v>2.9999999329447746E-2</v>
      </c>
      <c r="T3566">
        <v>0</v>
      </c>
      <c r="U3566">
        <v>0</v>
      </c>
      <c r="V3566">
        <v>0</v>
      </c>
      <c r="W3566">
        <v>1</v>
      </c>
      <c r="X3566">
        <v>1</v>
      </c>
      <c r="Y3566">
        <v>1</v>
      </c>
      <c r="Z3566">
        <v>0</v>
      </c>
      <c r="AA3566">
        <v>0</v>
      </c>
      <c r="AB3566">
        <v>0</v>
      </c>
      <c r="AC3566">
        <v>0</v>
      </c>
      <c r="AD3566">
        <v>0</v>
      </c>
      <c r="AG3566">
        <f t="shared" si="55"/>
        <v>0.82918736750075739</v>
      </c>
    </row>
    <row r="3567" spans="1:33" s="4" customFormat="1" x14ac:dyDescent="0.25">
      <c r="A3567" s="4">
        <v>11162</v>
      </c>
      <c r="B3567" t="s">
        <v>210</v>
      </c>
      <c r="C3567" s="4" t="s">
        <v>11</v>
      </c>
      <c r="D3567" s="4">
        <v>1913</v>
      </c>
      <c r="G3567" s="7"/>
      <c r="Q3567" s="4">
        <v>0</v>
      </c>
      <c r="T3567" s="4">
        <v>0</v>
      </c>
      <c r="U3567" s="4">
        <v>1</v>
      </c>
      <c r="V3567" s="4">
        <v>1</v>
      </c>
      <c r="W3567" s="4">
        <v>0</v>
      </c>
      <c r="X3567" s="4">
        <v>1</v>
      </c>
      <c r="Y3567" s="4">
        <v>1</v>
      </c>
      <c r="Z3567" s="4">
        <v>0</v>
      </c>
      <c r="AA3567" s="4">
        <v>0</v>
      </c>
      <c r="AB3567" s="4">
        <v>0</v>
      </c>
      <c r="AC3567" s="4">
        <v>0</v>
      </c>
      <c r="AD3567" s="4">
        <v>0</v>
      </c>
      <c r="AE3567" s="10"/>
      <c r="AF3567" s="10"/>
      <c r="AG3567" t="e">
        <f t="shared" si="55"/>
        <v>#DIV/0!</v>
      </c>
    </row>
    <row r="3568" spans="1:33" x14ac:dyDescent="0.25">
      <c r="A3568">
        <v>11163</v>
      </c>
      <c r="B3568" t="s">
        <v>211</v>
      </c>
      <c r="C3568" t="s">
        <v>463</v>
      </c>
      <c r="D3568">
        <v>1921</v>
      </c>
      <c r="E3568">
        <v>43.400001525878906</v>
      </c>
      <c r="F3568">
        <v>43.400001525878906</v>
      </c>
      <c r="G3568" s="7">
        <v>10</v>
      </c>
      <c r="H3568">
        <v>1.2000000476837158</v>
      </c>
      <c r="I3568">
        <v>10</v>
      </c>
      <c r="J3568">
        <v>30.100000381469727</v>
      </c>
      <c r="K3568">
        <v>1.2999999523162842</v>
      </c>
      <c r="L3568">
        <v>0</v>
      </c>
      <c r="M3568">
        <v>6.5999999046325684</v>
      </c>
      <c r="P3568">
        <v>24.600000381469727</v>
      </c>
      <c r="Q3568">
        <v>24.600000381469727</v>
      </c>
      <c r="R3568">
        <v>2</v>
      </c>
      <c r="S3568">
        <v>21.100000381469727</v>
      </c>
      <c r="T3568">
        <v>0</v>
      </c>
      <c r="U3568">
        <v>0</v>
      </c>
      <c r="V3568">
        <v>0</v>
      </c>
      <c r="W3568">
        <v>1</v>
      </c>
      <c r="X3568">
        <v>1</v>
      </c>
      <c r="Y3568">
        <v>0</v>
      </c>
      <c r="Z3568">
        <v>0</v>
      </c>
      <c r="AA3568">
        <v>0</v>
      </c>
      <c r="AB3568">
        <v>1</v>
      </c>
      <c r="AC3568">
        <v>0</v>
      </c>
      <c r="AD3568">
        <v>0</v>
      </c>
      <c r="AG3568">
        <f t="shared" si="55"/>
        <v>0.23041473844274218</v>
      </c>
    </row>
    <row r="3569" spans="1:33" x14ac:dyDescent="0.25">
      <c r="A3569">
        <v>11163</v>
      </c>
      <c r="B3569" t="s">
        <v>211</v>
      </c>
      <c r="C3569" t="s">
        <v>464</v>
      </c>
      <c r="D3569">
        <v>1922</v>
      </c>
      <c r="E3569">
        <v>36.5</v>
      </c>
      <c r="F3569">
        <v>36.5</v>
      </c>
      <c r="G3569" s="7">
        <v>10</v>
      </c>
      <c r="H3569">
        <v>2.2999999523162842</v>
      </c>
      <c r="I3569">
        <v>10</v>
      </c>
      <c r="J3569">
        <v>21.100000381469727</v>
      </c>
      <c r="K3569">
        <v>0.89999997615814209</v>
      </c>
      <c r="L3569">
        <v>0</v>
      </c>
      <c r="M3569">
        <v>6.5999999046325684</v>
      </c>
      <c r="P3569">
        <v>17.700000762939453</v>
      </c>
      <c r="Q3569">
        <v>17.700000762939453</v>
      </c>
      <c r="R3569">
        <v>3</v>
      </c>
      <c r="S3569">
        <v>32.599998474121094</v>
      </c>
      <c r="T3569">
        <v>0</v>
      </c>
      <c r="U3569">
        <v>0</v>
      </c>
      <c r="V3569">
        <v>0</v>
      </c>
      <c r="W3569">
        <v>1</v>
      </c>
      <c r="X3569">
        <v>1</v>
      </c>
      <c r="Y3569">
        <v>0</v>
      </c>
      <c r="Z3569">
        <v>0</v>
      </c>
      <c r="AA3569">
        <v>0</v>
      </c>
      <c r="AB3569">
        <v>1</v>
      </c>
      <c r="AC3569">
        <v>0</v>
      </c>
      <c r="AD3569">
        <v>0</v>
      </c>
      <c r="AG3569">
        <f t="shared" si="55"/>
        <v>0.27397260273972601</v>
      </c>
    </row>
    <row r="3570" spans="1:33" x14ac:dyDescent="0.25">
      <c r="A3570">
        <v>11163</v>
      </c>
      <c r="B3570" t="s">
        <v>211</v>
      </c>
      <c r="C3570" t="s">
        <v>465</v>
      </c>
      <c r="D3570">
        <v>1923</v>
      </c>
      <c r="E3570">
        <v>52.900001525878906</v>
      </c>
      <c r="F3570">
        <v>52.900001525878906</v>
      </c>
      <c r="G3570" s="7">
        <v>10</v>
      </c>
      <c r="H3570">
        <v>4</v>
      </c>
      <c r="I3570">
        <v>10</v>
      </c>
      <c r="J3570">
        <v>32.599998474121094</v>
      </c>
      <c r="K3570">
        <v>1.1000000238418579</v>
      </c>
      <c r="L3570">
        <v>0</v>
      </c>
      <c r="M3570">
        <v>12.399999618530273</v>
      </c>
      <c r="P3570">
        <v>18.799999237060547</v>
      </c>
      <c r="Q3570">
        <v>18.799999237060547</v>
      </c>
      <c r="S3570">
        <v>32.299999237060547</v>
      </c>
      <c r="T3570">
        <v>0</v>
      </c>
      <c r="U3570">
        <v>0</v>
      </c>
      <c r="V3570">
        <v>0</v>
      </c>
      <c r="W3570">
        <v>1</v>
      </c>
      <c r="X3570">
        <v>1</v>
      </c>
      <c r="Y3570">
        <v>0</v>
      </c>
      <c r="Z3570">
        <v>0</v>
      </c>
      <c r="AA3570">
        <v>0</v>
      </c>
      <c r="AB3570">
        <v>1</v>
      </c>
      <c r="AC3570">
        <v>0</v>
      </c>
      <c r="AD3570">
        <v>0</v>
      </c>
      <c r="AG3570">
        <f t="shared" si="55"/>
        <v>0.18903591137153289</v>
      </c>
    </row>
    <row r="3571" spans="1:33" x14ac:dyDescent="0.25">
      <c r="A3571">
        <v>11163</v>
      </c>
      <c r="B3571" t="s">
        <v>211</v>
      </c>
      <c r="C3571" t="s">
        <v>466</v>
      </c>
      <c r="D3571">
        <v>1924</v>
      </c>
      <c r="E3571">
        <v>58.200000762939453</v>
      </c>
      <c r="F3571">
        <v>58.200000762939453</v>
      </c>
      <c r="G3571" s="7">
        <v>10</v>
      </c>
      <c r="H3571">
        <v>6.5999999046325684</v>
      </c>
      <c r="I3571">
        <v>10</v>
      </c>
      <c r="J3571">
        <v>32.299999237060547</v>
      </c>
      <c r="K3571">
        <v>1.2999999523162842</v>
      </c>
      <c r="L3571">
        <v>0</v>
      </c>
      <c r="M3571">
        <v>11.100000381469727</v>
      </c>
      <c r="P3571">
        <v>23</v>
      </c>
      <c r="Q3571">
        <v>23</v>
      </c>
      <c r="R3571">
        <v>2.7999999523162842</v>
      </c>
      <c r="S3571">
        <v>80.099998474121094</v>
      </c>
      <c r="T3571">
        <v>0</v>
      </c>
      <c r="U3571">
        <v>0</v>
      </c>
      <c r="V3571">
        <v>0</v>
      </c>
      <c r="W3571">
        <v>1</v>
      </c>
      <c r="X3571">
        <v>1</v>
      </c>
      <c r="Y3571">
        <v>0</v>
      </c>
      <c r="Z3571">
        <v>0</v>
      </c>
      <c r="AA3571">
        <v>0</v>
      </c>
      <c r="AB3571">
        <v>1</v>
      </c>
      <c r="AC3571">
        <v>0</v>
      </c>
      <c r="AD3571">
        <v>0</v>
      </c>
      <c r="AG3571">
        <f t="shared" si="55"/>
        <v>0.17182130358953177</v>
      </c>
    </row>
    <row r="3572" spans="1:33" x14ac:dyDescent="0.25">
      <c r="A3572">
        <v>11163</v>
      </c>
      <c r="B3572" t="s">
        <v>211</v>
      </c>
      <c r="C3572" t="s">
        <v>467</v>
      </c>
      <c r="D3572">
        <v>1925</v>
      </c>
      <c r="E3572">
        <v>115.69999694824219</v>
      </c>
      <c r="F3572">
        <v>115.69999694824219</v>
      </c>
      <c r="G3572" s="7">
        <v>10</v>
      </c>
      <c r="H3572">
        <v>9.3999996185302734</v>
      </c>
      <c r="I3572">
        <v>10</v>
      </c>
      <c r="J3572">
        <v>80.099998474121094</v>
      </c>
      <c r="K3572">
        <v>5.5</v>
      </c>
      <c r="L3572">
        <v>0</v>
      </c>
      <c r="M3572">
        <v>6.5</v>
      </c>
      <c r="P3572">
        <v>41.799999237060547</v>
      </c>
      <c r="Q3572">
        <v>41.799999237060547</v>
      </c>
      <c r="R3572">
        <v>5.8000001907348633</v>
      </c>
      <c r="S3572">
        <v>87.400001525878906</v>
      </c>
      <c r="T3572">
        <v>0</v>
      </c>
      <c r="U3572">
        <v>0</v>
      </c>
      <c r="V3572">
        <v>0</v>
      </c>
      <c r="W3572">
        <v>1</v>
      </c>
      <c r="X3572">
        <v>1</v>
      </c>
      <c r="Y3572">
        <v>0</v>
      </c>
      <c r="Z3572">
        <v>0</v>
      </c>
      <c r="AA3572">
        <v>0</v>
      </c>
      <c r="AB3572">
        <v>1</v>
      </c>
      <c r="AC3572">
        <v>0</v>
      </c>
      <c r="AD3572">
        <v>0</v>
      </c>
      <c r="AG3572">
        <f t="shared" si="55"/>
        <v>8.6430425788804902E-2</v>
      </c>
    </row>
    <row r="3573" spans="1:33" x14ac:dyDescent="0.25">
      <c r="A3573">
        <v>11163</v>
      </c>
      <c r="B3573" t="s">
        <v>211</v>
      </c>
      <c r="C3573" t="s">
        <v>468</v>
      </c>
      <c r="D3573">
        <v>1926</v>
      </c>
      <c r="E3573">
        <v>138.10000610351563</v>
      </c>
      <c r="F3573">
        <v>138.10000610351563</v>
      </c>
      <c r="G3573" s="7">
        <v>20</v>
      </c>
      <c r="H3573">
        <v>15.399999618530273</v>
      </c>
      <c r="I3573">
        <v>20</v>
      </c>
      <c r="J3573">
        <v>87.400001525878906</v>
      </c>
      <c r="K3573">
        <v>2.9000000953674316</v>
      </c>
      <c r="L3573">
        <v>0</v>
      </c>
      <c r="M3573">
        <v>23.100000381469727</v>
      </c>
      <c r="P3573">
        <v>56.400001525878906</v>
      </c>
      <c r="Q3573">
        <v>56.400001525878906</v>
      </c>
      <c r="R3573">
        <v>10.800000190734863</v>
      </c>
      <c r="S3573">
        <v>124.90000152587891</v>
      </c>
      <c r="T3573">
        <v>0</v>
      </c>
      <c r="U3573">
        <v>0</v>
      </c>
      <c r="V3573">
        <v>0</v>
      </c>
      <c r="W3573">
        <v>1</v>
      </c>
      <c r="X3573">
        <v>1</v>
      </c>
      <c r="Y3573">
        <v>0</v>
      </c>
      <c r="Z3573">
        <v>0</v>
      </c>
      <c r="AA3573">
        <v>0</v>
      </c>
      <c r="AB3573">
        <v>1</v>
      </c>
      <c r="AC3573">
        <v>0</v>
      </c>
      <c r="AD3573">
        <v>0</v>
      </c>
      <c r="AG3573">
        <f t="shared" si="55"/>
        <v>0.14482258592377323</v>
      </c>
    </row>
    <row r="3574" spans="1:33" x14ac:dyDescent="0.25">
      <c r="A3574">
        <v>11163</v>
      </c>
      <c r="B3574" t="s">
        <v>211</v>
      </c>
      <c r="C3574" t="s">
        <v>469</v>
      </c>
      <c r="D3574">
        <v>1927</v>
      </c>
      <c r="E3574">
        <v>198.5</v>
      </c>
      <c r="F3574">
        <v>198.5</v>
      </c>
      <c r="G3574" s="7">
        <v>20</v>
      </c>
      <c r="H3574">
        <v>20.200000762939453</v>
      </c>
      <c r="I3574">
        <v>20</v>
      </c>
      <c r="J3574">
        <v>124.90000152587891</v>
      </c>
      <c r="K3574">
        <v>2.2000000476837158</v>
      </c>
      <c r="L3574">
        <v>0</v>
      </c>
      <c r="M3574">
        <v>12.300000190734863</v>
      </c>
      <c r="P3574">
        <v>72.400001525878906</v>
      </c>
      <c r="Q3574">
        <v>72.400001525878906</v>
      </c>
      <c r="R3574">
        <v>30.5</v>
      </c>
      <c r="S3574">
        <v>85.900001525878906</v>
      </c>
      <c r="T3574">
        <v>0</v>
      </c>
      <c r="U3574">
        <v>0</v>
      </c>
      <c r="V3574">
        <v>0</v>
      </c>
      <c r="W3574">
        <v>1</v>
      </c>
      <c r="X3574">
        <v>1</v>
      </c>
      <c r="Y3574">
        <v>0</v>
      </c>
      <c r="Z3574">
        <v>0</v>
      </c>
      <c r="AA3574">
        <v>0</v>
      </c>
      <c r="AB3574">
        <v>1</v>
      </c>
      <c r="AC3574">
        <v>0</v>
      </c>
      <c r="AD3574">
        <v>0</v>
      </c>
      <c r="AG3574">
        <f t="shared" si="55"/>
        <v>0.10075566750629723</v>
      </c>
    </row>
    <row r="3575" spans="1:33" x14ac:dyDescent="0.25">
      <c r="A3575">
        <v>11163</v>
      </c>
      <c r="B3575" t="s">
        <v>211</v>
      </c>
      <c r="C3575" t="s">
        <v>470</v>
      </c>
      <c r="D3575">
        <v>1928</v>
      </c>
      <c r="E3575">
        <v>155.10000610351563</v>
      </c>
      <c r="F3575">
        <v>155.10000610351563</v>
      </c>
      <c r="G3575" s="7">
        <v>20</v>
      </c>
      <c r="H3575">
        <v>25.299999237060547</v>
      </c>
      <c r="I3575">
        <v>20</v>
      </c>
      <c r="J3575">
        <v>85.900001525878906</v>
      </c>
      <c r="K3575">
        <v>0.89999997615814209</v>
      </c>
      <c r="L3575">
        <v>0</v>
      </c>
      <c r="M3575">
        <v>29</v>
      </c>
      <c r="P3575">
        <v>50.700000762939453</v>
      </c>
      <c r="Q3575">
        <v>50.700000762939453</v>
      </c>
      <c r="R3575">
        <v>20.700000762939453</v>
      </c>
      <c r="S3575">
        <v>102.40000152587891</v>
      </c>
      <c r="T3575">
        <v>0</v>
      </c>
      <c r="U3575">
        <v>0</v>
      </c>
      <c r="V3575">
        <v>0</v>
      </c>
      <c r="W3575">
        <v>1</v>
      </c>
      <c r="X3575">
        <v>1</v>
      </c>
      <c r="Y3575">
        <v>0</v>
      </c>
      <c r="Z3575">
        <v>0</v>
      </c>
      <c r="AA3575">
        <v>0</v>
      </c>
      <c r="AB3575">
        <v>1</v>
      </c>
      <c r="AC3575">
        <v>0</v>
      </c>
      <c r="AD3575">
        <v>0</v>
      </c>
      <c r="AG3575">
        <f t="shared" si="55"/>
        <v>0.12894906004485748</v>
      </c>
    </row>
    <row r="3576" spans="1:33" x14ac:dyDescent="0.25">
      <c r="A3576">
        <v>11163</v>
      </c>
      <c r="B3576" t="s">
        <v>211</v>
      </c>
      <c r="C3576" t="s">
        <v>471</v>
      </c>
      <c r="D3576">
        <v>1929</v>
      </c>
      <c r="E3576">
        <v>202.39999389648438</v>
      </c>
      <c r="F3576">
        <v>202.39999389648438</v>
      </c>
      <c r="G3576" s="7">
        <v>40</v>
      </c>
      <c r="H3576">
        <v>44.5</v>
      </c>
      <c r="I3576">
        <v>40</v>
      </c>
      <c r="J3576">
        <v>102.40000152587891</v>
      </c>
      <c r="K3576">
        <v>2.4000000953674316</v>
      </c>
      <c r="L3576">
        <v>22.399999618530273</v>
      </c>
      <c r="M3576">
        <v>25.5</v>
      </c>
      <c r="P3576">
        <v>101.59999847412109</v>
      </c>
      <c r="Q3576">
        <v>124</v>
      </c>
      <c r="R3576">
        <v>7.5999999046325684</v>
      </c>
      <c r="T3576">
        <v>0</v>
      </c>
      <c r="U3576">
        <v>0</v>
      </c>
      <c r="V3576">
        <v>0</v>
      </c>
      <c r="W3576">
        <v>1</v>
      </c>
      <c r="X3576">
        <v>1</v>
      </c>
      <c r="Y3576">
        <v>0</v>
      </c>
      <c r="Z3576">
        <v>0</v>
      </c>
      <c r="AA3576">
        <v>0</v>
      </c>
      <c r="AB3576">
        <v>1</v>
      </c>
      <c r="AC3576">
        <v>0</v>
      </c>
      <c r="AD3576">
        <v>0</v>
      </c>
      <c r="AG3576">
        <f t="shared" si="55"/>
        <v>0.19762846445765031</v>
      </c>
    </row>
    <row r="3577" spans="1:33" x14ac:dyDescent="0.25">
      <c r="A3577">
        <v>11163</v>
      </c>
      <c r="B3577" t="s">
        <v>211</v>
      </c>
      <c r="C3577" t="s">
        <v>621</v>
      </c>
      <c r="D3577">
        <v>1931</v>
      </c>
      <c r="E3577">
        <v>21.399999618530273</v>
      </c>
      <c r="F3577">
        <v>21.399999618530273</v>
      </c>
      <c r="G3577" s="7">
        <v>10.100000381469727</v>
      </c>
      <c r="H3577">
        <v>1</v>
      </c>
      <c r="I3577">
        <v>10.100000381469727</v>
      </c>
      <c r="J3577">
        <v>8.1000003814697266</v>
      </c>
      <c r="K3577">
        <v>0.30000001192092896</v>
      </c>
      <c r="L3577">
        <v>1.5</v>
      </c>
      <c r="M3577">
        <v>7.4000000953674316</v>
      </c>
      <c r="N3577">
        <v>1.2999999523162842</v>
      </c>
      <c r="P3577">
        <v>7.1999998092651367</v>
      </c>
      <c r="Q3577">
        <v>8.6999998092651367</v>
      </c>
      <c r="R3577">
        <v>0.30000001192092896</v>
      </c>
      <c r="S3577">
        <v>6.8000001907348633</v>
      </c>
      <c r="T3577">
        <v>0</v>
      </c>
      <c r="U3577">
        <v>0</v>
      </c>
      <c r="V3577">
        <v>0</v>
      </c>
      <c r="W3577">
        <v>1</v>
      </c>
      <c r="X3577">
        <v>1</v>
      </c>
      <c r="Y3577">
        <v>0</v>
      </c>
      <c r="Z3577">
        <v>0</v>
      </c>
      <c r="AA3577">
        <v>0</v>
      </c>
      <c r="AB3577">
        <v>1</v>
      </c>
      <c r="AC3577">
        <v>0</v>
      </c>
      <c r="AD3577">
        <v>0</v>
      </c>
      <c r="AG3577">
        <f t="shared" si="55"/>
        <v>0.47196264306117697</v>
      </c>
    </row>
    <row r="3578" spans="1:33" x14ac:dyDescent="0.25">
      <c r="A3578">
        <v>11163</v>
      </c>
      <c r="B3578" t="s">
        <v>211</v>
      </c>
      <c r="C3578" t="s">
        <v>536</v>
      </c>
      <c r="D3578">
        <v>1932</v>
      </c>
      <c r="E3578">
        <v>26</v>
      </c>
      <c r="F3578">
        <v>26</v>
      </c>
      <c r="G3578" s="7">
        <v>10</v>
      </c>
      <c r="H3578">
        <v>1</v>
      </c>
      <c r="I3578">
        <v>10</v>
      </c>
      <c r="J3578">
        <v>12.899999618530273</v>
      </c>
      <c r="K3578">
        <v>2.0999999046325684</v>
      </c>
      <c r="L3578">
        <v>2.9000000953674316</v>
      </c>
      <c r="M3578">
        <v>8.5</v>
      </c>
      <c r="N3578">
        <v>0.60000002384185791</v>
      </c>
      <c r="P3578">
        <v>7.8000001907348633</v>
      </c>
      <c r="Q3578">
        <v>10.700000762939453</v>
      </c>
      <c r="R3578">
        <v>1</v>
      </c>
      <c r="S3578">
        <v>12.300000190734863</v>
      </c>
      <c r="T3578">
        <v>0</v>
      </c>
      <c r="U3578">
        <v>0</v>
      </c>
      <c r="V3578">
        <v>0</v>
      </c>
      <c r="W3578">
        <v>1</v>
      </c>
      <c r="X3578">
        <v>1</v>
      </c>
      <c r="Y3578">
        <v>0</v>
      </c>
      <c r="Z3578">
        <v>0</v>
      </c>
      <c r="AA3578">
        <v>0</v>
      </c>
      <c r="AB3578">
        <v>1</v>
      </c>
      <c r="AC3578">
        <v>0</v>
      </c>
      <c r="AD3578">
        <v>0</v>
      </c>
      <c r="AG3578">
        <f t="shared" si="55"/>
        <v>0.38461538461538464</v>
      </c>
    </row>
    <row r="3579" spans="1:33" x14ac:dyDescent="0.25">
      <c r="A3579">
        <v>11163</v>
      </c>
      <c r="B3579" t="s">
        <v>211</v>
      </c>
      <c r="C3579" t="s">
        <v>537</v>
      </c>
      <c r="D3579">
        <v>1933</v>
      </c>
      <c r="E3579">
        <v>25.200000762939453</v>
      </c>
      <c r="F3579">
        <v>25.200000762939453</v>
      </c>
      <c r="G3579" s="7">
        <v>10</v>
      </c>
      <c r="H3579">
        <v>1.1000000238418579</v>
      </c>
      <c r="I3579">
        <v>10</v>
      </c>
      <c r="J3579">
        <v>13</v>
      </c>
      <c r="K3579">
        <v>0.80000001192092896</v>
      </c>
      <c r="L3579">
        <v>1.8999999761581421</v>
      </c>
      <c r="M3579">
        <v>6.1999998092651367</v>
      </c>
      <c r="P3579">
        <v>5.1999998092651367</v>
      </c>
      <c r="Q3579">
        <v>7.0999999046325684</v>
      </c>
      <c r="R3579">
        <v>0.60000002384185791</v>
      </c>
      <c r="S3579">
        <v>13</v>
      </c>
      <c r="T3579">
        <v>0</v>
      </c>
      <c r="U3579">
        <v>0</v>
      </c>
      <c r="V3579">
        <v>0</v>
      </c>
      <c r="W3579">
        <v>1</v>
      </c>
      <c r="X3579">
        <v>1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0</v>
      </c>
      <c r="AG3579">
        <f t="shared" si="55"/>
        <v>0.39682538481135943</v>
      </c>
    </row>
    <row r="3580" spans="1:33" x14ac:dyDescent="0.25">
      <c r="A3580">
        <v>11163</v>
      </c>
      <c r="B3580" t="s">
        <v>211</v>
      </c>
      <c r="C3580" t="s">
        <v>538</v>
      </c>
      <c r="D3580">
        <v>1934</v>
      </c>
      <c r="E3580">
        <v>22.899999618530273</v>
      </c>
      <c r="F3580">
        <v>22.899999618530273</v>
      </c>
      <c r="G3580" s="7">
        <v>10.100000381469727</v>
      </c>
      <c r="H3580">
        <v>1.1000000238418579</v>
      </c>
      <c r="I3580">
        <v>10.100000381469727</v>
      </c>
      <c r="J3580">
        <v>10.100000381469727</v>
      </c>
      <c r="K3580">
        <v>1.7000000476837158</v>
      </c>
      <c r="L3580">
        <v>0.80000001192092896</v>
      </c>
      <c r="M3580">
        <v>8</v>
      </c>
      <c r="N3580">
        <v>1.2000000476837158</v>
      </c>
      <c r="P3580">
        <v>5.5999999046325684</v>
      </c>
      <c r="Q3580">
        <v>6.4000000953674316</v>
      </c>
      <c r="R3580">
        <v>1.3999999761581421</v>
      </c>
      <c r="S3580">
        <v>8.8999996185302734</v>
      </c>
      <c r="T3580">
        <v>0</v>
      </c>
      <c r="U3580">
        <v>0</v>
      </c>
      <c r="V3580">
        <v>0</v>
      </c>
      <c r="W3580">
        <v>1</v>
      </c>
      <c r="X3580">
        <v>1</v>
      </c>
      <c r="Y3580">
        <v>0</v>
      </c>
      <c r="Z3580">
        <v>0</v>
      </c>
      <c r="AA3580">
        <v>0</v>
      </c>
      <c r="AB3580">
        <v>1</v>
      </c>
      <c r="AC3580">
        <v>0</v>
      </c>
      <c r="AD3580">
        <v>0</v>
      </c>
      <c r="AG3580">
        <f t="shared" si="55"/>
        <v>0.44104805893957244</v>
      </c>
    </row>
    <row r="3581" spans="1:33" x14ac:dyDescent="0.25">
      <c r="A3581">
        <v>11163</v>
      </c>
      <c r="B3581" t="s">
        <v>211</v>
      </c>
      <c r="C3581" t="s">
        <v>539</v>
      </c>
      <c r="D3581">
        <v>1935</v>
      </c>
      <c r="E3581">
        <v>21.700000762939453</v>
      </c>
      <c r="F3581">
        <v>21.700000762939453</v>
      </c>
      <c r="G3581" s="7">
        <v>10</v>
      </c>
      <c r="H3581">
        <v>1.2000000476837158</v>
      </c>
      <c r="I3581">
        <v>10</v>
      </c>
      <c r="J3581">
        <v>9.1999998092651367</v>
      </c>
      <c r="K3581">
        <v>1.2999999523162842</v>
      </c>
      <c r="L3581">
        <v>2.4000000953674316</v>
      </c>
      <c r="M3581">
        <v>7</v>
      </c>
      <c r="N3581">
        <v>1.5</v>
      </c>
      <c r="P3581">
        <v>5.8000001907348633</v>
      </c>
      <c r="Q3581">
        <v>8.2000007629394531</v>
      </c>
      <c r="R3581">
        <v>1.1000000238418579</v>
      </c>
      <c r="S3581">
        <v>7.6999998092651367</v>
      </c>
      <c r="T3581">
        <v>0</v>
      </c>
      <c r="U3581">
        <v>0</v>
      </c>
      <c r="V3581">
        <v>0</v>
      </c>
      <c r="W3581">
        <v>1</v>
      </c>
      <c r="X3581">
        <v>1</v>
      </c>
      <c r="Y3581">
        <v>0</v>
      </c>
      <c r="Z3581">
        <v>0</v>
      </c>
      <c r="AA3581">
        <v>0</v>
      </c>
      <c r="AB3581">
        <v>1</v>
      </c>
      <c r="AC3581">
        <v>0</v>
      </c>
      <c r="AD3581">
        <v>0</v>
      </c>
      <c r="AG3581">
        <f t="shared" si="55"/>
        <v>0.46082947688548437</v>
      </c>
    </row>
    <row r="3582" spans="1:33" x14ac:dyDescent="0.25">
      <c r="A3582">
        <v>11163</v>
      </c>
      <c r="B3582" t="s">
        <v>211</v>
      </c>
      <c r="C3582" t="s">
        <v>540</v>
      </c>
      <c r="D3582">
        <v>1936</v>
      </c>
      <c r="E3582">
        <v>58.299999237060547</v>
      </c>
      <c r="F3582">
        <v>58.299999237060547</v>
      </c>
      <c r="G3582" s="7">
        <v>13.699999809265137</v>
      </c>
      <c r="H3582">
        <v>1.5</v>
      </c>
      <c r="I3582">
        <v>13.699999809265137</v>
      </c>
      <c r="J3582">
        <v>20.5</v>
      </c>
      <c r="K3582">
        <v>3.7999999523162842</v>
      </c>
      <c r="L3582">
        <v>3.2000000476837158</v>
      </c>
      <c r="M3582">
        <v>13</v>
      </c>
      <c r="N3582">
        <v>3.9000000953674316</v>
      </c>
      <c r="P3582">
        <v>28</v>
      </c>
      <c r="Q3582">
        <v>31.200000762939453</v>
      </c>
      <c r="R3582">
        <v>18.600000381469727</v>
      </c>
      <c r="S3582">
        <v>16.600000381469727</v>
      </c>
      <c r="T3582">
        <v>0</v>
      </c>
      <c r="U3582">
        <v>0</v>
      </c>
      <c r="V3582">
        <v>0</v>
      </c>
      <c r="W3582">
        <v>1</v>
      </c>
      <c r="X3582">
        <v>1</v>
      </c>
      <c r="Y3582">
        <v>0</v>
      </c>
      <c r="Z3582">
        <v>0</v>
      </c>
      <c r="AA3582">
        <v>0</v>
      </c>
      <c r="AB3582">
        <v>1</v>
      </c>
      <c r="AC3582">
        <v>0</v>
      </c>
      <c r="AD3582">
        <v>0</v>
      </c>
      <c r="AG3582">
        <f t="shared" si="55"/>
        <v>0.23499142347426011</v>
      </c>
    </row>
    <row r="3583" spans="1:33" s="4" customFormat="1" x14ac:dyDescent="0.25">
      <c r="A3583" s="4">
        <v>11163</v>
      </c>
      <c r="B3583" s="4" t="s">
        <v>211</v>
      </c>
      <c r="C3583" s="4" t="s">
        <v>480</v>
      </c>
      <c r="D3583" s="4">
        <v>1938</v>
      </c>
      <c r="E3583" s="4">
        <v>90.400001525878906</v>
      </c>
      <c r="F3583" s="4">
        <v>90.400001525878906</v>
      </c>
      <c r="G3583" s="7">
        <v>10</v>
      </c>
      <c r="H3583" s="4">
        <v>1.7999999523162842</v>
      </c>
      <c r="I3583" s="4">
        <v>10</v>
      </c>
      <c r="J3583" s="4">
        <v>73.599998474121094</v>
      </c>
      <c r="K3583" s="4">
        <v>3.7999999523162842</v>
      </c>
      <c r="L3583" s="4">
        <v>4.8000001907348633</v>
      </c>
      <c r="M3583" s="4">
        <v>57.400001525878906</v>
      </c>
      <c r="N3583" s="4">
        <v>53.900001525878906</v>
      </c>
      <c r="P3583" s="4">
        <v>11.699999809265137</v>
      </c>
      <c r="Q3583" s="4">
        <v>16.5</v>
      </c>
      <c r="R3583" s="4">
        <v>4.3000001907348633</v>
      </c>
      <c r="T3583" s="4">
        <v>0</v>
      </c>
      <c r="U3583" s="4">
        <v>0</v>
      </c>
      <c r="V3583" s="4">
        <v>0</v>
      </c>
      <c r="W3583" s="4">
        <v>1</v>
      </c>
      <c r="X3583" s="4">
        <v>1</v>
      </c>
      <c r="Y3583" s="4">
        <v>0</v>
      </c>
      <c r="Z3583" s="4">
        <v>0</v>
      </c>
      <c r="AA3583" s="4">
        <v>0</v>
      </c>
      <c r="AB3583" s="4">
        <v>1</v>
      </c>
      <c r="AC3583" s="4">
        <v>0</v>
      </c>
      <c r="AD3583" s="4">
        <v>0</v>
      </c>
      <c r="AE3583" s="10"/>
      <c r="AF3583" s="10"/>
      <c r="AG3583">
        <f t="shared" si="55"/>
        <v>0.11061946715938151</v>
      </c>
    </row>
    <row r="3584" spans="1:33" x14ac:dyDescent="0.25">
      <c r="A3584">
        <v>11164</v>
      </c>
      <c r="B3584" t="s">
        <v>212</v>
      </c>
      <c r="C3584" t="s">
        <v>472</v>
      </c>
      <c r="D3584">
        <v>1930</v>
      </c>
      <c r="E3584">
        <v>676.0999755859375</v>
      </c>
      <c r="F3584">
        <v>676.0999755859375</v>
      </c>
      <c r="G3584" s="7">
        <v>100</v>
      </c>
      <c r="H3584">
        <v>0.30000001192092896</v>
      </c>
      <c r="I3584">
        <v>25</v>
      </c>
      <c r="J3584">
        <v>9.1999998092651367</v>
      </c>
      <c r="K3584">
        <v>2.7999999523162842</v>
      </c>
      <c r="L3584">
        <v>32.200000762939453</v>
      </c>
      <c r="M3584">
        <v>0.69999998807907104</v>
      </c>
      <c r="P3584">
        <v>565.4000244140625</v>
      </c>
      <c r="Q3584">
        <v>597.60003662109375</v>
      </c>
      <c r="S3584">
        <v>64</v>
      </c>
      <c r="T3584">
        <v>0</v>
      </c>
      <c r="U3584">
        <v>0</v>
      </c>
      <c r="V3584">
        <v>0</v>
      </c>
      <c r="W3584">
        <v>1</v>
      </c>
      <c r="X3584">
        <v>1</v>
      </c>
      <c r="Y3584">
        <v>0</v>
      </c>
      <c r="Z3584">
        <v>0</v>
      </c>
      <c r="AA3584">
        <v>0</v>
      </c>
      <c r="AB3584">
        <v>0</v>
      </c>
      <c r="AC3584">
        <v>1</v>
      </c>
      <c r="AD3584">
        <v>0</v>
      </c>
      <c r="AG3584">
        <f t="shared" si="55"/>
        <v>0.14790711967314549</v>
      </c>
    </row>
    <row r="3585" spans="1:33" x14ac:dyDescent="0.25">
      <c r="A3585">
        <v>11164</v>
      </c>
      <c r="B3585" t="s">
        <v>212</v>
      </c>
      <c r="C3585" t="s">
        <v>473</v>
      </c>
      <c r="D3585">
        <v>1931</v>
      </c>
      <c r="E3585">
        <v>495.60000610351563</v>
      </c>
      <c r="F3585">
        <v>495.60000610351563</v>
      </c>
      <c r="G3585" s="7">
        <v>100</v>
      </c>
      <c r="H3585">
        <v>0</v>
      </c>
      <c r="I3585">
        <v>25</v>
      </c>
      <c r="J3585">
        <v>64</v>
      </c>
      <c r="K3585">
        <v>0.60000002384185791</v>
      </c>
      <c r="L3585">
        <v>69.300003051757813</v>
      </c>
      <c r="M3585">
        <v>0</v>
      </c>
      <c r="P3585">
        <v>350.70001220703125</v>
      </c>
      <c r="Q3585">
        <v>420</v>
      </c>
      <c r="S3585">
        <v>40.299999237060547</v>
      </c>
      <c r="T3585">
        <v>0</v>
      </c>
      <c r="U3585">
        <v>0</v>
      </c>
      <c r="V3585">
        <v>0</v>
      </c>
      <c r="W3585">
        <v>1</v>
      </c>
      <c r="X3585">
        <v>1</v>
      </c>
      <c r="Y3585">
        <v>0</v>
      </c>
      <c r="Z3585">
        <v>0</v>
      </c>
      <c r="AA3585">
        <v>0</v>
      </c>
      <c r="AB3585">
        <v>0</v>
      </c>
      <c r="AC3585">
        <v>1</v>
      </c>
      <c r="AD3585">
        <v>0</v>
      </c>
      <c r="AG3585">
        <f t="shared" si="55"/>
        <v>0.20177562301949017</v>
      </c>
    </row>
    <row r="3586" spans="1:33" x14ac:dyDescent="0.25">
      <c r="A3586">
        <v>11164</v>
      </c>
      <c r="B3586" t="s">
        <v>212</v>
      </c>
      <c r="C3586" t="s">
        <v>474</v>
      </c>
      <c r="D3586">
        <v>1932</v>
      </c>
      <c r="E3586">
        <v>332.89999389648438</v>
      </c>
      <c r="F3586">
        <v>332.89999389648438</v>
      </c>
      <c r="G3586" s="7">
        <v>100</v>
      </c>
      <c r="H3586">
        <v>13.600000381469727</v>
      </c>
      <c r="I3586">
        <v>25</v>
      </c>
      <c r="J3586">
        <v>40.299999237060547</v>
      </c>
      <c r="K3586">
        <v>5.5</v>
      </c>
      <c r="L3586">
        <v>32.099998474121094</v>
      </c>
      <c r="M3586">
        <v>0</v>
      </c>
      <c r="P3586">
        <v>220.30000305175781</v>
      </c>
      <c r="Q3586">
        <v>252.39999389648438</v>
      </c>
      <c r="S3586">
        <v>46.400001525878906</v>
      </c>
      <c r="T3586">
        <v>0</v>
      </c>
      <c r="U3586">
        <v>0</v>
      </c>
      <c r="V3586">
        <v>0</v>
      </c>
      <c r="W3586">
        <v>1</v>
      </c>
      <c r="X3586">
        <v>1</v>
      </c>
      <c r="Y3586">
        <v>0</v>
      </c>
      <c r="Z3586">
        <v>0</v>
      </c>
      <c r="AA3586">
        <v>0</v>
      </c>
      <c r="AB3586">
        <v>0</v>
      </c>
      <c r="AC3586">
        <v>1</v>
      </c>
      <c r="AD3586">
        <v>0</v>
      </c>
      <c r="AG3586">
        <f t="shared" si="55"/>
        <v>0.30039051316743226</v>
      </c>
    </row>
    <row r="3587" spans="1:33" x14ac:dyDescent="0.25">
      <c r="A3587">
        <v>11164</v>
      </c>
      <c r="B3587" t="s">
        <v>212</v>
      </c>
      <c r="C3587" t="s">
        <v>475</v>
      </c>
      <c r="D3587">
        <v>1933</v>
      </c>
      <c r="E3587">
        <v>266.20001220703125</v>
      </c>
      <c r="F3587">
        <v>266.20001220703125</v>
      </c>
      <c r="G3587" s="7">
        <v>100</v>
      </c>
      <c r="H3587">
        <v>14.199999809265137</v>
      </c>
      <c r="I3587">
        <v>25</v>
      </c>
      <c r="J3587">
        <v>46.400001525878906</v>
      </c>
      <c r="K3587">
        <v>9.8999996185302734</v>
      </c>
      <c r="L3587">
        <v>14.600000381469727</v>
      </c>
      <c r="M3587">
        <v>0</v>
      </c>
      <c r="P3587">
        <v>162.19999694824219</v>
      </c>
      <c r="Q3587">
        <v>176.80000305175781</v>
      </c>
      <c r="S3587">
        <v>23.600000381469727</v>
      </c>
      <c r="T3587">
        <v>0</v>
      </c>
      <c r="U3587">
        <v>0</v>
      </c>
      <c r="V3587">
        <v>0</v>
      </c>
      <c r="W3587">
        <v>1</v>
      </c>
      <c r="X3587">
        <v>1</v>
      </c>
      <c r="Y3587">
        <v>0</v>
      </c>
      <c r="Z3587">
        <v>0</v>
      </c>
      <c r="AA3587">
        <v>0</v>
      </c>
      <c r="AB3587">
        <v>0</v>
      </c>
      <c r="AC3587">
        <v>1</v>
      </c>
      <c r="AD3587">
        <v>0</v>
      </c>
      <c r="AG3587">
        <f t="shared" ref="AG3587:AG3650" si="56">G3587/E3587</f>
        <v>0.37565738322441239</v>
      </c>
    </row>
    <row r="3588" spans="1:33" x14ac:dyDescent="0.25">
      <c r="A3588">
        <v>11164</v>
      </c>
      <c r="B3588" t="s">
        <v>212</v>
      </c>
      <c r="C3588" t="s">
        <v>476</v>
      </c>
      <c r="D3588">
        <v>1934</v>
      </c>
      <c r="E3588">
        <v>188.89999389648438</v>
      </c>
      <c r="F3588">
        <v>188.89999389648438</v>
      </c>
      <c r="G3588" s="7">
        <v>100</v>
      </c>
      <c r="H3588">
        <v>12.300000190734863</v>
      </c>
      <c r="I3588">
        <v>25</v>
      </c>
      <c r="J3588">
        <v>23.600000381469727</v>
      </c>
      <c r="K3588">
        <v>10.300000190734863</v>
      </c>
      <c r="L3588">
        <v>5.3000001907348633</v>
      </c>
      <c r="M3588">
        <v>0</v>
      </c>
      <c r="P3588">
        <v>98.199996948242188</v>
      </c>
      <c r="Q3588">
        <v>103.5</v>
      </c>
      <c r="S3588">
        <v>8.3000001907348633</v>
      </c>
      <c r="T3588">
        <v>0</v>
      </c>
      <c r="U3588">
        <v>0</v>
      </c>
      <c r="V3588">
        <v>0</v>
      </c>
      <c r="W3588">
        <v>1</v>
      </c>
      <c r="X3588">
        <v>1</v>
      </c>
      <c r="Y3588">
        <v>0</v>
      </c>
      <c r="Z3588">
        <v>0</v>
      </c>
      <c r="AA3588">
        <v>0</v>
      </c>
      <c r="AB3588">
        <v>0</v>
      </c>
      <c r="AC3588">
        <v>1</v>
      </c>
      <c r="AD3588">
        <v>0</v>
      </c>
      <c r="AG3588">
        <f t="shared" si="56"/>
        <v>0.52938064177386457</v>
      </c>
    </row>
    <row r="3589" spans="1:33" x14ac:dyDescent="0.25">
      <c r="A3589">
        <v>11164</v>
      </c>
      <c r="B3589" t="s">
        <v>212</v>
      </c>
      <c r="C3589" t="s">
        <v>477</v>
      </c>
      <c r="D3589">
        <v>1935</v>
      </c>
      <c r="E3589">
        <v>209.60000610351563</v>
      </c>
      <c r="F3589">
        <v>209.60000610351563</v>
      </c>
      <c r="G3589" s="7">
        <v>100</v>
      </c>
      <c r="H3589">
        <v>13.399999618530273</v>
      </c>
      <c r="I3589">
        <v>25</v>
      </c>
      <c r="J3589">
        <v>8.3000001907348633</v>
      </c>
      <c r="K3589">
        <v>18.200000762939453</v>
      </c>
      <c r="L3589">
        <v>5.0999999046325684</v>
      </c>
      <c r="M3589">
        <v>0</v>
      </c>
      <c r="P3589">
        <v>111.19999694824219</v>
      </c>
      <c r="Q3589">
        <v>116.29999542236328</v>
      </c>
      <c r="S3589">
        <v>3.2000000476837158</v>
      </c>
      <c r="T3589">
        <v>0</v>
      </c>
      <c r="U3589">
        <v>0</v>
      </c>
      <c r="V3589">
        <v>0</v>
      </c>
      <c r="W3589">
        <v>1</v>
      </c>
      <c r="X3589">
        <v>1</v>
      </c>
      <c r="Y3589">
        <v>0</v>
      </c>
      <c r="Z3589">
        <v>0</v>
      </c>
      <c r="AA3589">
        <v>0</v>
      </c>
      <c r="AB3589">
        <v>0</v>
      </c>
      <c r="AC3589">
        <v>1</v>
      </c>
      <c r="AD3589">
        <v>0</v>
      </c>
      <c r="AG3589">
        <f t="shared" si="56"/>
        <v>0.47709922274817479</v>
      </c>
    </row>
    <row r="3590" spans="1:33" x14ac:dyDescent="0.25">
      <c r="A3590">
        <v>11164</v>
      </c>
      <c r="B3590" t="s">
        <v>212</v>
      </c>
      <c r="C3590" t="s">
        <v>478</v>
      </c>
      <c r="D3590">
        <v>1936</v>
      </c>
      <c r="E3590">
        <v>198.19999694824219</v>
      </c>
      <c r="F3590">
        <v>198.19999694824219</v>
      </c>
      <c r="G3590" s="7">
        <v>100</v>
      </c>
      <c r="H3590">
        <v>15.100000381469727</v>
      </c>
      <c r="I3590">
        <v>25</v>
      </c>
      <c r="J3590">
        <v>50.599998474121094</v>
      </c>
      <c r="K3590">
        <v>13.399999618530273</v>
      </c>
      <c r="L3590">
        <v>18.200000762939453</v>
      </c>
      <c r="M3590">
        <v>2.2999999523162842</v>
      </c>
      <c r="P3590">
        <v>88.900001525878906</v>
      </c>
      <c r="Q3590">
        <v>107.10000610351563</v>
      </c>
      <c r="S3590">
        <v>6.0999999046325684</v>
      </c>
      <c r="T3590">
        <v>0</v>
      </c>
      <c r="U3590">
        <v>0</v>
      </c>
      <c r="V3590">
        <v>0</v>
      </c>
      <c r="W3590">
        <v>1</v>
      </c>
      <c r="X3590">
        <v>1</v>
      </c>
      <c r="Y3590">
        <v>0</v>
      </c>
      <c r="Z3590">
        <v>0</v>
      </c>
      <c r="AA3590">
        <v>0</v>
      </c>
      <c r="AB3590">
        <v>0</v>
      </c>
      <c r="AC3590">
        <v>1</v>
      </c>
      <c r="AD3590">
        <v>0</v>
      </c>
      <c r="AG3590">
        <f t="shared" si="56"/>
        <v>0.50454087557889282</v>
      </c>
    </row>
    <row r="3591" spans="1:33" x14ac:dyDescent="0.25">
      <c r="A3591">
        <v>11164</v>
      </c>
      <c r="B3591" t="s">
        <v>212</v>
      </c>
      <c r="C3591" t="s">
        <v>479</v>
      </c>
      <c r="D3591">
        <v>1937</v>
      </c>
      <c r="E3591">
        <v>313.70001220703125</v>
      </c>
      <c r="F3591">
        <v>313.70001220703125</v>
      </c>
      <c r="G3591" s="7">
        <v>100</v>
      </c>
      <c r="H3591">
        <v>21.5</v>
      </c>
      <c r="I3591">
        <v>25</v>
      </c>
      <c r="J3591">
        <v>139.39999389648438</v>
      </c>
      <c r="K3591">
        <v>27.700000762939453</v>
      </c>
      <c r="L3591">
        <v>16.100000381469727</v>
      </c>
      <c r="M3591">
        <v>0.5</v>
      </c>
      <c r="P3591">
        <v>193.80000305175781</v>
      </c>
      <c r="Q3591">
        <v>209.90000915527344</v>
      </c>
      <c r="S3591">
        <v>6.5999999046325684</v>
      </c>
      <c r="T3591">
        <v>0</v>
      </c>
      <c r="U3591">
        <v>0</v>
      </c>
      <c r="V3591">
        <v>0</v>
      </c>
      <c r="W3591">
        <v>1</v>
      </c>
      <c r="X3591">
        <v>1</v>
      </c>
      <c r="Y3591">
        <v>0</v>
      </c>
      <c r="Z3591">
        <v>0</v>
      </c>
      <c r="AA3591">
        <v>0</v>
      </c>
      <c r="AB3591">
        <v>0</v>
      </c>
      <c r="AC3591">
        <v>1</v>
      </c>
      <c r="AD3591">
        <v>0</v>
      </c>
      <c r="AG3591">
        <f t="shared" si="56"/>
        <v>0.31877588813736935</v>
      </c>
    </row>
    <row r="3592" spans="1:33" x14ac:dyDescent="0.25">
      <c r="A3592">
        <v>11164</v>
      </c>
      <c r="B3592" t="s">
        <v>212</v>
      </c>
      <c r="C3592" t="s">
        <v>480</v>
      </c>
      <c r="D3592">
        <v>1938</v>
      </c>
      <c r="E3592">
        <v>296.39999389648438</v>
      </c>
      <c r="F3592">
        <v>296.39999389648438</v>
      </c>
      <c r="G3592" s="7">
        <v>100</v>
      </c>
      <c r="H3592">
        <v>24.299999237060547</v>
      </c>
      <c r="I3592">
        <v>25</v>
      </c>
      <c r="J3592">
        <v>129</v>
      </c>
      <c r="K3592">
        <v>32.299999237060547</v>
      </c>
      <c r="L3592">
        <v>12.5</v>
      </c>
      <c r="M3592">
        <v>0.5</v>
      </c>
      <c r="P3592">
        <v>175.10000610351563</v>
      </c>
      <c r="Q3592">
        <v>187.60000610351563</v>
      </c>
      <c r="S3592">
        <v>24.600000381469727</v>
      </c>
      <c r="T3592">
        <v>0</v>
      </c>
      <c r="U3592">
        <v>0</v>
      </c>
      <c r="V3592">
        <v>0</v>
      </c>
      <c r="W3592">
        <v>1</v>
      </c>
      <c r="X3592">
        <v>1</v>
      </c>
      <c r="Y3592">
        <v>0</v>
      </c>
      <c r="Z3592">
        <v>0</v>
      </c>
      <c r="AA3592">
        <v>0</v>
      </c>
      <c r="AB3592">
        <v>0</v>
      </c>
      <c r="AC3592">
        <v>1</v>
      </c>
      <c r="AD3592">
        <v>0</v>
      </c>
      <c r="AG3592">
        <f t="shared" si="56"/>
        <v>0.33738192327670663</v>
      </c>
    </row>
    <row r="3593" spans="1:33" s="4" customFormat="1" x14ac:dyDescent="0.25">
      <c r="A3593" s="4">
        <v>11164</v>
      </c>
      <c r="B3593" s="4" t="s">
        <v>212</v>
      </c>
      <c r="C3593" s="4" t="s">
        <v>481</v>
      </c>
      <c r="D3593" s="4">
        <v>1939</v>
      </c>
      <c r="E3593" s="4">
        <v>375.29998779296875</v>
      </c>
      <c r="F3593" s="4">
        <v>375.29998779296875</v>
      </c>
      <c r="G3593" s="7">
        <v>100</v>
      </c>
      <c r="H3593" s="4">
        <v>12.399999618530273</v>
      </c>
      <c r="I3593" s="4">
        <v>25</v>
      </c>
      <c r="J3593" s="4">
        <v>168.5</v>
      </c>
      <c r="K3593" s="4">
        <v>34.200000762939453</v>
      </c>
      <c r="L3593" s="4">
        <v>30.200000762939453</v>
      </c>
      <c r="M3593" s="4">
        <v>0</v>
      </c>
      <c r="P3593" s="4">
        <v>235.30000305175781</v>
      </c>
      <c r="Q3593" s="4">
        <v>265.5</v>
      </c>
      <c r="T3593" s="4">
        <v>0</v>
      </c>
      <c r="U3593" s="4">
        <v>0</v>
      </c>
      <c r="V3593" s="4">
        <v>0</v>
      </c>
      <c r="W3593" s="4">
        <v>1</v>
      </c>
      <c r="X3593" s="4">
        <v>1</v>
      </c>
      <c r="Y3593" s="4">
        <v>0</v>
      </c>
      <c r="Z3593" s="4">
        <v>0</v>
      </c>
      <c r="AA3593" s="4">
        <v>0</v>
      </c>
      <c r="AB3593" s="4">
        <v>0</v>
      </c>
      <c r="AC3593" s="4">
        <v>1</v>
      </c>
      <c r="AD3593" s="4">
        <v>0</v>
      </c>
      <c r="AE3593" s="10"/>
      <c r="AF3593" s="10"/>
      <c r="AG3593">
        <f t="shared" si="56"/>
        <v>0.2664535125302594</v>
      </c>
    </row>
    <row r="3594" spans="1:33" x14ac:dyDescent="0.25">
      <c r="A3594">
        <v>11165</v>
      </c>
      <c r="B3594" t="s">
        <v>213</v>
      </c>
      <c r="C3594" t="s">
        <v>464</v>
      </c>
      <c r="D3594">
        <v>1922</v>
      </c>
      <c r="E3594">
        <v>1.3999999761581421</v>
      </c>
      <c r="F3594">
        <v>1.3999999761581421</v>
      </c>
      <c r="G3594" s="7">
        <v>1</v>
      </c>
      <c r="H3594">
        <v>0</v>
      </c>
      <c r="I3594">
        <v>0.30000001192092896</v>
      </c>
      <c r="J3594">
        <v>0.40000000596046448</v>
      </c>
      <c r="K3594">
        <v>0.10000000149011612</v>
      </c>
      <c r="L3594">
        <v>0.30000001192092896</v>
      </c>
      <c r="M3594">
        <v>0</v>
      </c>
      <c r="N3594">
        <v>0.10000000149011612</v>
      </c>
      <c r="P3594">
        <v>0.10000000149011612</v>
      </c>
      <c r="Q3594">
        <v>0.40000000596046448</v>
      </c>
      <c r="S3594">
        <v>2.0999999046325684</v>
      </c>
      <c r="T3594">
        <v>0</v>
      </c>
      <c r="U3594">
        <v>0</v>
      </c>
      <c r="V3594">
        <v>0</v>
      </c>
      <c r="W3594">
        <v>1</v>
      </c>
      <c r="X3594">
        <v>1</v>
      </c>
      <c r="Y3594">
        <v>0</v>
      </c>
      <c r="Z3594">
        <v>0</v>
      </c>
      <c r="AA3594">
        <v>0</v>
      </c>
      <c r="AB3594">
        <v>1</v>
      </c>
      <c r="AC3594">
        <v>0</v>
      </c>
      <c r="AD3594">
        <v>0</v>
      </c>
      <c r="AG3594">
        <f t="shared" si="56"/>
        <v>0.71428572644992772</v>
      </c>
    </row>
    <row r="3595" spans="1:33" x14ac:dyDescent="0.25">
      <c r="A3595">
        <v>11165</v>
      </c>
      <c r="B3595" t="s">
        <v>213</v>
      </c>
      <c r="C3595" t="s">
        <v>465</v>
      </c>
      <c r="D3595">
        <v>1923</v>
      </c>
      <c r="E3595">
        <v>13.399999618530273</v>
      </c>
      <c r="F3595">
        <v>13.399999618530273</v>
      </c>
      <c r="G3595" s="7">
        <v>1</v>
      </c>
      <c r="H3595">
        <v>0.20000000298023224</v>
      </c>
      <c r="I3595">
        <v>0.30000001192092896</v>
      </c>
      <c r="J3595">
        <v>2.2000000476837158</v>
      </c>
      <c r="K3595">
        <v>1.3999999761581421</v>
      </c>
      <c r="L3595">
        <v>1</v>
      </c>
      <c r="M3595">
        <v>0</v>
      </c>
      <c r="N3595">
        <v>0.10000000149011612</v>
      </c>
      <c r="P3595">
        <v>0.10000000149011612</v>
      </c>
      <c r="Q3595">
        <v>1.1000000238418579</v>
      </c>
      <c r="S3595">
        <v>1.8999999761581421</v>
      </c>
      <c r="T3595">
        <v>0</v>
      </c>
      <c r="U3595">
        <v>0</v>
      </c>
      <c r="V3595">
        <v>0</v>
      </c>
      <c r="W3595">
        <v>1</v>
      </c>
      <c r="X3595">
        <v>1</v>
      </c>
      <c r="Y3595">
        <v>0</v>
      </c>
      <c r="Z3595">
        <v>0</v>
      </c>
      <c r="AA3595">
        <v>0</v>
      </c>
      <c r="AB3595">
        <v>1</v>
      </c>
      <c r="AC3595">
        <v>0</v>
      </c>
      <c r="AD3595">
        <v>0</v>
      </c>
      <c r="AG3595">
        <f t="shared" si="56"/>
        <v>7.462686779611126E-2</v>
      </c>
    </row>
    <row r="3596" spans="1:33" x14ac:dyDescent="0.25">
      <c r="A3596">
        <v>11165</v>
      </c>
      <c r="B3596" t="s">
        <v>213</v>
      </c>
      <c r="C3596" t="s">
        <v>466</v>
      </c>
      <c r="D3596">
        <v>1924</v>
      </c>
      <c r="E3596">
        <v>13.300000190734863</v>
      </c>
      <c r="F3596">
        <v>13.300000190734863</v>
      </c>
      <c r="G3596" s="7">
        <v>1</v>
      </c>
      <c r="H3596">
        <v>0.10000000149011612</v>
      </c>
      <c r="I3596">
        <v>0.30000001192092896</v>
      </c>
      <c r="J3596">
        <v>2.0999999046325684</v>
      </c>
      <c r="K3596">
        <v>1.2000000476837158</v>
      </c>
      <c r="L3596">
        <v>0.80000001192092896</v>
      </c>
      <c r="M3596">
        <v>0</v>
      </c>
      <c r="N3596">
        <v>0.20000000298023224</v>
      </c>
      <c r="P3596">
        <v>0.30000001192092896</v>
      </c>
      <c r="Q3596">
        <v>1.1000000238418579</v>
      </c>
      <c r="R3596">
        <v>0.10000000149011612</v>
      </c>
      <c r="S3596">
        <v>2.5</v>
      </c>
      <c r="T3596">
        <v>0</v>
      </c>
      <c r="U3596">
        <v>0</v>
      </c>
      <c r="V3596">
        <v>0</v>
      </c>
      <c r="W3596">
        <v>1</v>
      </c>
      <c r="X3596">
        <v>1</v>
      </c>
      <c r="Y3596">
        <v>0</v>
      </c>
      <c r="Z3596">
        <v>0</v>
      </c>
      <c r="AA3596">
        <v>0</v>
      </c>
      <c r="AB3596">
        <v>1</v>
      </c>
      <c r="AC3596">
        <v>0</v>
      </c>
      <c r="AD3596">
        <v>0</v>
      </c>
      <c r="AG3596">
        <f t="shared" si="56"/>
        <v>7.5187968846543843E-2</v>
      </c>
    </row>
    <row r="3597" spans="1:33" x14ac:dyDescent="0.25">
      <c r="A3597">
        <v>11165</v>
      </c>
      <c r="B3597" t="s">
        <v>213</v>
      </c>
      <c r="C3597" t="s">
        <v>467</v>
      </c>
      <c r="D3597">
        <v>1925</v>
      </c>
      <c r="E3597">
        <v>13.899999618530273</v>
      </c>
      <c r="F3597">
        <v>13.899999618530273</v>
      </c>
      <c r="G3597" s="7">
        <v>1</v>
      </c>
      <c r="H3597">
        <v>0.10000000149011612</v>
      </c>
      <c r="I3597">
        <v>1</v>
      </c>
      <c r="J3597">
        <v>2.7999999523162842</v>
      </c>
      <c r="K3597">
        <v>1.6000000238418579</v>
      </c>
      <c r="L3597">
        <v>1.7999999523162842</v>
      </c>
      <c r="M3597">
        <v>0</v>
      </c>
      <c r="N3597">
        <v>0.30000001192092896</v>
      </c>
      <c r="P3597">
        <v>0.10000000149011612</v>
      </c>
      <c r="Q3597">
        <v>1.8999999761581421</v>
      </c>
      <c r="S3597">
        <v>1.2999999523162842</v>
      </c>
      <c r="T3597">
        <v>0</v>
      </c>
      <c r="U3597">
        <v>0</v>
      </c>
      <c r="V3597">
        <v>0</v>
      </c>
      <c r="W3597">
        <v>1</v>
      </c>
      <c r="X3597">
        <v>1</v>
      </c>
      <c r="Y3597">
        <v>0</v>
      </c>
      <c r="Z3597">
        <v>0</v>
      </c>
      <c r="AA3597">
        <v>0</v>
      </c>
      <c r="AB3597">
        <v>1</v>
      </c>
      <c r="AC3597">
        <v>0</v>
      </c>
      <c r="AD3597">
        <v>0</v>
      </c>
      <c r="AG3597">
        <f t="shared" si="56"/>
        <v>7.1942448017544319E-2</v>
      </c>
    </row>
    <row r="3598" spans="1:33" x14ac:dyDescent="0.25">
      <c r="A3598">
        <v>11165</v>
      </c>
      <c r="B3598" t="s">
        <v>213</v>
      </c>
      <c r="C3598" t="s">
        <v>468</v>
      </c>
      <c r="D3598">
        <v>1926</v>
      </c>
      <c r="E3598">
        <v>14.300000190734863</v>
      </c>
      <c r="F3598">
        <v>14.300000190734863</v>
      </c>
      <c r="G3598" s="7">
        <v>1</v>
      </c>
      <c r="H3598">
        <v>0.10000000149011612</v>
      </c>
      <c r="I3598">
        <v>1</v>
      </c>
      <c r="J3598">
        <v>3.0999999046325684</v>
      </c>
      <c r="K3598">
        <v>1.1000000238418579</v>
      </c>
      <c r="L3598">
        <v>1.6000000238418579</v>
      </c>
      <c r="M3598">
        <v>1</v>
      </c>
      <c r="N3598">
        <v>1.7999999523162842</v>
      </c>
      <c r="P3598">
        <v>0.30000001192092896</v>
      </c>
      <c r="Q3598">
        <v>1.9000000953674316</v>
      </c>
      <c r="S3598">
        <v>1.7000000476837158</v>
      </c>
      <c r="T3598">
        <v>0</v>
      </c>
      <c r="U3598">
        <v>0</v>
      </c>
      <c r="V3598">
        <v>0</v>
      </c>
      <c r="W3598">
        <v>1</v>
      </c>
      <c r="X3598">
        <v>1</v>
      </c>
      <c r="Y3598">
        <v>0</v>
      </c>
      <c r="Z3598">
        <v>0</v>
      </c>
      <c r="AA3598">
        <v>0</v>
      </c>
      <c r="AB3598">
        <v>1</v>
      </c>
      <c r="AC3598">
        <v>0</v>
      </c>
      <c r="AD3598">
        <v>0</v>
      </c>
      <c r="AG3598">
        <f t="shared" si="56"/>
        <v>6.9930068997335518E-2</v>
      </c>
    </row>
    <row r="3599" spans="1:33" x14ac:dyDescent="0.25">
      <c r="A3599">
        <v>11165</v>
      </c>
      <c r="B3599" t="s">
        <v>213</v>
      </c>
      <c r="C3599" t="s">
        <v>469</v>
      </c>
      <c r="D3599">
        <v>1927</v>
      </c>
      <c r="E3599">
        <v>15.5</v>
      </c>
      <c r="F3599">
        <v>15.5</v>
      </c>
      <c r="G3599" s="7">
        <v>1</v>
      </c>
      <c r="H3599">
        <v>0.10000000149011612</v>
      </c>
      <c r="I3599">
        <v>1</v>
      </c>
      <c r="J3599">
        <v>4.0999999046325684</v>
      </c>
      <c r="K3599">
        <v>1.5</v>
      </c>
      <c r="L3599">
        <v>1.3999999761581421</v>
      </c>
      <c r="M3599">
        <v>1.8999999761581421</v>
      </c>
      <c r="N3599">
        <v>2.4000000953674316</v>
      </c>
      <c r="P3599">
        <v>0.10000000149011612</v>
      </c>
      <c r="Q3599">
        <v>1.5</v>
      </c>
      <c r="S3599">
        <v>1.3999999761581421</v>
      </c>
      <c r="T3599">
        <v>0</v>
      </c>
      <c r="U3599">
        <v>0</v>
      </c>
      <c r="V3599">
        <v>0</v>
      </c>
      <c r="W3599">
        <v>1</v>
      </c>
      <c r="X3599">
        <v>1</v>
      </c>
      <c r="Y3599">
        <v>0</v>
      </c>
      <c r="Z3599">
        <v>0</v>
      </c>
      <c r="AA3599">
        <v>0</v>
      </c>
      <c r="AB3599">
        <v>1</v>
      </c>
      <c r="AC3599">
        <v>0</v>
      </c>
      <c r="AD3599">
        <v>0</v>
      </c>
      <c r="AG3599">
        <f t="shared" si="56"/>
        <v>6.4516129032258063E-2</v>
      </c>
    </row>
    <row r="3600" spans="1:33" x14ac:dyDescent="0.25">
      <c r="A3600">
        <v>11165</v>
      </c>
      <c r="B3600" t="s">
        <v>213</v>
      </c>
      <c r="C3600" t="s">
        <v>470</v>
      </c>
      <c r="D3600">
        <v>1928</v>
      </c>
      <c r="E3600">
        <v>5.3000001907348633</v>
      </c>
      <c r="F3600">
        <v>5.3000001907348633</v>
      </c>
      <c r="G3600" s="7">
        <v>1</v>
      </c>
      <c r="H3600">
        <v>0.10000000149011612</v>
      </c>
      <c r="I3600">
        <v>1</v>
      </c>
      <c r="J3600">
        <v>4.0999999046325684</v>
      </c>
      <c r="K3600">
        <v>1.7000000476837158</v>
      </c>
      <c r="L3600">
        <v>1.6000000238418579</v>
      </c>
      <c r="M3600">
        <v>1.2000000476837158</v>
      </c>
      <c r="N3600">
        <v>2.7000000476837158</v>
      </c>
      <c r="P3600">
        <v>0.20000000298023224</v>
      </c>
      <c r="Q3600">
        <v>1.8000000715255737</v>
      </c>
      <c r="S3600">
        <v>1.6000000238418579</v>
      </c>
      <c r="T3600">
        <v>0</v>
      </c>
      <c r="U3600">
        <v>0</v>
      </c>
      <c r="V3600">
        <v>0</v>
      </c>
      <c r="W3600">
        <v>1</v>
      </c>
      <c r="X3600">
        <v>1</v>
      </c>
      <c r="Y3600">
        <v>0</v>
      </c>
      <c r="Z3600">
        <v>0</v>
      </c>
      <c r="AA3600">
        <v>0</v>
      </c>
      <c r="AB3600">
        <v>1</v>
      </c>
      <c r="AC3600">
        <v>0</v>
      </c>
      <c r="AD3600">
        <v>0</v>
      </c>
      <c r="AG3600">
        <f t="shared" si="56"/>
        <v>0.18867923849288515</v>
      </c>
    </row>
    <row r="3601" spans="1:33" x14ac:dyDescent="0.25">
      <c r="A3601">
        <v>11165</v>
      </c>
      <c r="B3601" t="s">
        <v>213</v>
      </c>
      <c r="C3601" t="s">
        <v>471</v>
      </c>
      <c r="D3601">
        <v>1929</v>
      </c>
      <c r="E3601">
        <v>5.3000001907348633</v>
      </c>
      <c r="F3601">
        <v>5.3000001907348633</v>
      </c>
      <c r="G3601" s="7">
        <v>1</v>
      </c>
      <c r="H3601">
        <v>0.10000000149011612</v>
      </c>
      <c r="I3601">
        <v>1</v>
      </c>
      <c r="J3601">
        <v>4.0999999046325684</v>
      </c>
      <c r="K3601">
        <v>2</v>
      </c>
      <c r="L3601">
        <v>1.3999999761581421</v>
      </c>
      <c r="M3601">
        <v>1.2000000476837158</v>
      </c>
      <c r="N3601">
        <v>2.5</v>
      </c>
      <c r="P3601">
        <v>0.30000001192092896</v>
      </c>
      <c r="Q3601">
        <v>1.7000000476837158</v>
      </c>
      <c r="T3601">
        <v>0</v>
      </c>
      <c r="U3601">
        <v>0</v>
      </c>
      <c r="V3601">
        <v>0</v>
      </c>
      <c r="W3601">
        <v>1</v>
      </c>
      <c r="X3601">
        <v>1</v>
      </c>
      <c r="Y3601">
        <v>0</v>
      </c>
      <c r="Z3601">
        <v>0</v>
      </c>
      <c r="AA3601">
        <v>0</v>
      </c>
      <c r="AB3601">
        <v>1</v>
      </c>
      <c r="AC3601">
        <v>0</v>
      </c>
      <c r="AD3601">
        <v>0</v>
      </c>
      <c r="AG3601">
        <f t="shared" si="56"/>
        <v>0.18867923849288515</v>
      </c>
    </row>
    <row r="3602" spans="1:33" s="4" customFormat="1" x14ac:dyDescent="0.25">
      <c r="A3602" s="4">
        <v>11165</v>
      </c>
      <c r="B3602" s="4" t="s">
        <v>213</v>
      </c>
      <c r="C3602" s="4" t="s">
        <v>542</v>
      </c>
      <c r="D3602" s="4">
        <v>1931</v>
      </c>
      <c r="G3602" s="7"/>
      <c r="Q3602" s="4">
        <v>0</v>
      </c>
      <c r="T3602" s="4">
        <v>1</v>
      </c>
      <c r="U3602" s="4">
        <v>1</v>
      </c>
      <c r="V3602" s="4">
        <v>1</v>
      </c>
      <c r="W3602" s="4">
        <v>0</v>
      </c>
      <c r="X3602" s="4">
        <v>1</v>
      </c>
      <c r="Y3602" s="4">
        <v>0</v>
      </c>
      <c r="Z3602" s="4">
        <v>0</v>
      </c>
      <c r="AA3602" s="4">
        <v>0</v>
      </c>
      <c r="AB3602" s="4">
        <v>1</v>
      </c>
      <c r="AC3602" s="4">
        <v>0</v>
      </c>
      <c r="AD3602" s="4">
        <v>0</v>
      </c>
      <c r="AE3602" s="10"/>
      <c r="AF3602" s="10"/>
      <c r="AG3602" t="e">
        <f t="shared" si="56"/>
        <v>#DIV/0!</v>
      </c>
    </row>
    <row r="3603" spans="1:33" x14ac:dyDescent="0.25">
      <c r="A3603">
        <v>11166</v>
      </c>
      <c r="B3603" t="s">
        <v>214</v>
      </c>
      <c r="C3603" t="s">
        <v>462</v>
      </c>
      <c r="D3603">
        <v>1920</v>
      </c>
      <c r="E3603">
        <v>6.5</v>
      </c>
      <c r="F3603">
        <v>6.5</v>
      </c>
      <c r="G3603" s="7">
        <v>5</v>
      </c>
      <c r="H3603">
        <v>0</v>
      </c>
      <c r="I3603">
        <v>1.7000000476837158</v>
      </c>
      <c r="J3603">
        <v>1.2000000476837158</v>
      </c>
      <c r="K3603">
        <v>0.80000001192092896</v>
      </c>
      <c r="L3603">
        <v>1.1000000238418579</v>
      </c>
      <c r="M3603">
        <v>0.40000000596046448</v>
      </c>
      <c r="P3603">
        <v>0.20000000298023224</v>
      </c>
      <c r="Q3603">
        <v>1.3000000715255737</v>
      </c>
      <c r="S3603">
        <v>0.89999997615814209</v>
      </c>
      <c r="T3603">
        <v>0</v>
      </c>
      <c r="U3603">
        <v>0</v>
      </c>
      <c r="V3603">
        <v>0</v>
      </c>
      <c r="W3603">
        <v>1</v>
      </c>
      <c r="X3603">
        <v>1</v>
      </c>
      <c r="Y3603">
        <v>0</v>
      </c>
      <c r="Z3603">
        <v>0</v>
      </c>
      <c r="AA3603">
        <v>0</v>
      </c>
      <c r="AB3603">
        <v>1</v>
      </c>
      <c r="AC3603">
        <v>0</v>
      </c>
      <c r="AD3603">
        <v>0</v>
      </c>
      <c r="AG3603">
        <f t="shared" si="56"/>
        <v>0.76923076923076927</v>
      </c>
    </row>
    <row r="3604" spans="1:33" x14ac:dyDescent="0.25">
      <c r="A3604">
        <v>11166</v>
      </c>
      <c r="B3604" t="s">
        <v>214</v>
      </c>
      <c r="C3604" t="s">
        <v>463</v>
      </c>
      <c r="D3604">
        <v>1921</v>
      </c>
      <c r="E3604">
        <v>6</v>
      </c>
      <c r="F3604">
        <v>6</v>
      </c>
      <c r="G3604" s="7">
        <v>5</v>
      </c>
      <c r="H3604">
        <v>0</v>
      </c>
      <c r="I3604">
        <v>1.7000000476837158</v>
      </c>
      <c r="J3604">
        <v>0.89999997615814209</v>
      </c>
      <c r="K3604">
        <v>0.10000000149011612</v>
      </c>
      <c r="L3604">
        <v>0.40000000596046448</v>
      </c>
      <c r="M3604">
        <v>0.40000000596046448</v>
      </c>
      <c r="P3604">
        <v>0.60000002384185791</v>
      </c>
      <c r="Q3604">
        <v>1</v>
      </c>
      <c r="T3604">
        <v>0</v>
      </c>
      <c r="U3604">
        <v>0</v>
      </c>
      <c r="V3604">
        <v>0</v>
      </c>
      <c r="W3604">
        <v>1</v>
      </c>
      <c r="X3604">
        <v>1</v>
      </c>
      <c r="Y3604">
        <v>0</v>
      </c>
      <c r="Z3604">
        <v>0</v>
      </c>
      <c r="AA3604">
        <v>0</v>
      </c>
      <c r="AB3604">
        <v>1</v>
      </c>
      <c r="AC3604">
        <v>0</v>
      </c>
      <c r="AD3604">
        <v>0</v>
      </c>
      <c r="AG3604">
        <f t="shared" si="56"/>
        <v>0.83333333333333337</v>
      </c>
    </row>
    <row r="3605" spans="1:33" x14ac:dyDescent="0.25">
      <c r="A3605">
        <v>11166</v>
      </c>
      <c r="B3605" t="s">
        <v>214</v>
      </c>
      <c r="C3605" t="s">
        <v>465</v>
      </c>
      <c r="D3605">
        <v>1923</v>
      </c>
      <c r="E3605">
        <v>10.5</v>
      </c>
      <c r="F3605">
        <v>10.5</v>
      </c>
      <c r="G3605" s="7">
        <v>5</v>
      </c>
      <c r="H3605">
        <v>0</v>
      </c>
      <c r="I3605">
        <v>2.7000000476837158</v>
      </c>
      <c r="J3605">
        <v>3.9000000953674316</v>
      </c>
      <c r="K3605">
        <v>0.60000002384185791</v>
      </c>
      <c r="L3605">
        <v>2.2000000476837158</v>
      </c>
      <c r="M3605">
        <v>0.20000000298023224</v>
      </c>
      <c r="O3605">
        <v>0.40000000596046448</v>
      </c>
      <c r="P3605">
        <v>1.8999999761581421</v>
      </c>
      <c r="Q3605">
        <v>4.0999999046325684</v>
      </c>
      <c r="S3605">
        <v>3.0999999046325684</v>
      </c>
      <c r="T3605">
        <v>0</v>
      </c>
      <c r="U3605">
        <v>0</v>
      </c>
      <c r="V3605">
        <v>0</v>
      </c>
      <c r="W3605">
        <v>1</v>
      </c>
      <c r="X3605">
        <v>1</v>
      </c>
      <c r="Y3605">
        <v>0</v>
      </c>
      <c r="Z3605">
        <v>0</v>
      </c>
      <c r="AA3605">
        <v>0</v>
      </c>
      <c r="AB3605">
        <v>1</v>
      </c>
      <c r="AC3605">
        <v>0</v>
      </c>
      <c r="AD3605">
        <v>0</v>
      </c>
      <c r="AG3605">
        <f t="shared" si="56"/>
        <v>0.47619047619047616</v>
      </c>
    </row>
    <row r="3606" spans="1:33" x14ac:dyDescent="0.25">
      <c r="A3606">
        <v>11166</v>
      </c>
      <c r="B3606" t="s">
        <v>214</v>
      </c>
      <c r="C3606" t="s">
        <v>466</v>
      </c>
      <c r="D3606">
        <v>1924</v>
      </c>
      <c r="E3606">
        <v>10.199999809265137</v>
      </c>
      <c r="F3606">
        <v>10.199999809265137</v>
      </c>
      <c r="G3606" s="7">
        <v>5</v>
      </c>
      <c r="H3606">
        <v>0</v>
      </c>
      <c r="I3606">
        <v>2.7000000476837158</v>
      </c>
      <c r="J3606">
        <v>3.2999999523162842</v>
      </c>
      <c r="K3606">
        <v>0.60000002384185791</v>
      </c>
      <c r="L3606">
        <v>1.2999999523162842</v>
      </c>
      <c r="M3606">
        <v>0.30000001192092896</v>
      </c>
      <c r="P3606">
        <v>2.4000000953674316</v>
      </c>
      <c r="Q3606">
        <v>3.7000000476837158</v>
      </c>
      <c r="T3606">
        <v>0</v>
      </c>
      <c r="U3606">
        <v>0</v>
      </c>
      <c r="V3606">
        <v>0</v>
      </c>
      <c r="W3606">
        <v>1</v>
      </c>
      <c r="X3606">
        <v>1</v>
      </c>
      <c r="Y3606">
        <v>0</v>
      </c>
      <c r="Z3606">
        <v>0</v>
      </c>
      <c r="AA3606">
        <v>0</v>
      </c>
      <c r="AB3606">
        <v>1</v>
      </c>
      <c r="AC3606">
        <v>0</v>
      </c>
      <c r="AD3606">
        <v>0</v>
      </c>
      <c r="AG3606">
        <f t="shared" si="56"/>
        <v>0.49019608759779254</v>
      </c>
    </row>
    <row r="3607" spans="1:33" x14ac:dyDescent="0.25">
      <c r="A3607">
        <v>11166</v>
      </c>
      <c r="B3607" t="s">
        <v>214</v>
      </c>
      <c r="C3607" t="s">
        <v>468</v>
      </c>
      <c r="D3607">
        <v>1926</v>
      </c>
      <c r="E3607">
        <v>8.1999998092651367</v>
      </c>
      <c r="F3607">
        <v>8.1999998092651367</v>
      </c>
      <c r="G3607" s="7">
        <v>5</v>
      </c>
      <c r="H3607">
        <v>0</v>
      </c>
      <c r="I3607">
        <v>3.4000000953674316</v>
      </c>
      <c r="J3607">
        <v>1.2999999523162842</v>
      </c>
      <c r="K3607">
        <v>0.20000000298023224</v>
      </c>
      <c r="L3607">
        <v>0.40000000596046448</v>
      </c>
      <c r="M3607">
        <v>0.10000000149011612</v>
      </c>
      <c r="O3607">
        <v>0.10000000149011612</v>
      </c>
      <c r="P3607">
        <v>2.5</v>
      </c>
      <c r="Q3607">
        <v>2.9000000953674316</v>
      </c>
      <c r="S3607">
        <v>2.0999999046325684</v>
      </c>
      <c r="T3607">
        <v>0</v>
      </c>
      <c r="U3607">
        <v>0</v>
      </c>
      <c r="V3607">
        <v>0</v>
      </c>
      <c r="W3607">
        <v>1</v>
      </c>
      <c r="X3607">
        <v>1</v>
      </c>
      <c r="Y3607">
        <v>0</v>
      </c>
      <c r="Z3607">
        <v>0</v>
      </c>
      <c r="AA3607">
        <v>0</v>
      </c>
      <c r="AB3607">
        <v>1</v>
      </c>
      <c r="AC3607">
        <v>0</v>
      </c>
      <c r="AD3607">
        <v>0</v>
      </c>
      <c r="AG3607">
        <f t="shared" si="56"/>
        <v>0.6097561117441157</v>
      </c>
    </row>
    <row r="3608" spans="1:33" x14ac:dyDescent="0.25">
      <c r="A3608">
        <v>11166</v>
      </c>
      <c r="B3608" t="s">
        <v>214</v>
      </c>
      <c r="C3608" t="s">
        <v>469</v>
      </c>
      <c r="D3608">
        <v>1927</v>
      </c>
      <c r="E3608">
        <v>15.5</v>
      </c>
      <c r="F3608">
        <v>15.5</v>
      </c>
      <c r="G3608" s="7">
        <v>8</v>
      </c>
      <c r="H3608">
        <v>0</v>
      </c>
      <c r="I3608">
        <v>8</v>
      </c>
      <c r="J3608">
        <v>4.1999998092651367</v>
      </c>
      <c r="K3608">
        <v>1.5</v>
      </c>
      <c r="L3608">
        <v>0.30000001192092896</v>
      </c>
      <c r="M3608">
        <v>1</v>
      </c>
      <c r="P3608">
        <v>7.0999999046325684</v>
      </c>
      <c r="Q3608">
        <v>7.4000000953674316</v>
      </c>
      <c r="S3608">
        <v>4.9000000953674316</v>
      </c>
      <c r="T3608">
        <v>0</v>
      </c>
      <c r="U3608">
        <v>0</v>
      </c>
      <c r="V3608">
        <v>0</v>
      </c>
      <c r="W3608">
        <v>1</v>
      </c>
      <c r="X3608">
        <v>1</v>
      </c>
      <c r="Y3608">
        <v>0</v>
      </c>
      <c r="Z3608">
        <v>0</v>
      </c>
      <c r="AA3608">
        <v>0</v>
      </c>
      <c r="AB3608">
        <v>1</v>
      </c>
      <c r="AC3608">
        <v>0</v>
      </c>
      <c r="AD3608">
        <v>0</v>
      </c>
      <c r="AG3608">
        <f t="shared" si="56"/>
        <v>0.5161290322580645</v>
      </c>
    </row>
    <row r="3609" spans="1:33" x14ac:dyDescent="0.25">
      <c r="A3609">
        <v>11166</v>
      </c>
      <c r="B3609" t="s">
        <v>214</v>
      </c>
      <c r="C3609" t="s">
        <v>470</v>
      </c>
      <c r="D3609">
        <v>1928</v>
      </c>
      <c r="E3609">
        <v>21.100000381469727</v>
      </c>
      <c r="F3609">
        <v>21.100000381469727</v>
      </c>
      <c r="G3609" s="7">
        <v>10</v>
      </c>
      <c r="H3609">
        <v>0.10000000149011612</v>
      </c>
      <c r="I3609">
        <v>10</v>
      </c>
      <c r="J3609">
        <v>6.6999998092651367</v>
      </c>
      <c r="K3609">
        <v>1.2000000476837158</v>
      </c>
      <c r="L3609">
        <v>0.69999998807907104</v>
      </c>
      <c r="M3609">
        <v>0.60000002384185791</v>
      </c>
      <c r="P3609">
        <v>14.399999618530273</v>
      </c>
      <c r="Q3609">
        <v>15.09999942779541</v>
      </c>
      <c r="S3609">
        <v>3.7999999523162842</v>
      </c>
      <c r="T3609">
        <v>0</v>
      </c>
      <c r="U3609">
        <v>0</v>
      </c>
      <c r="V3609">
        <v>0</v>
      </c>
      <c r="W3609">
        <v>1</v>
      </c>
      <c r="X3609">
        <v>1</v>
      </c>
      <c r="Y3609">
        <v>0</v>
      </c>
      <c r="Z3609">
        <v>0</v>
      </c>
      <c r="AA3609">
        <v>0</v>
      </c>
      <c r="AB3609">
        <v>1</v>
      </c>
      <c r="AC3609">
        <v>0</v>
      </c>
      <c r="AD3609">
        <v>0</v>
      </c>
      <c r="AG3609">
        <f t="shared" si="56"/>
        <v>0.47393364072078975</v>
      </c>
    </row>
    <row r="3610" spans="1:33" x14ac:dyDescent="0.25">
      <c r="A3610">
        <v>11166</v>
      </c>
      <c r="B3610" t="s">
        <v>214</v>
      </c>
      <c r="C3610" t="s">
        <v>471</v>
      </c>
      <c r="D3610">
        <v>1929</v>
      </c>
      <c r="E3610">
        <v>16.5</v>
      </c>
      <c r="F3610">
        <v>16.5</v>
      </c>
      <c r="G3610" s="7">
        <v>10</v>
      </c>
      <c r="H3610">
        <v>0</v>
      </c>
      <c r="I3610">
        <v>6.3000001907348633</v>
      </c>
      <c r="J3610">
        <v>4.3000001907348633</v>
      </c>
      <c r="K3610">
        <v>1.2999999523162842</v>
      </c>
      <c r="L3610">
        <v>1.2000000476837158</v>
      </c>
      <c r="M3610">
        <v>0.40000000596046448</v>
      </c>
      <c r="P3610">
        <v>7.3000001907348633</v>
      </c>
      <c r="Q3610">
        <v>8.5</v>
      </c>
      <c r="S3610">
        <v>3.5999999046325684</v>
      </c>
      <c r="T3610">
        <v>0</v>
      </c>
      <c r="U3610">
        <v>0</v>
      </c>
      <c r="V3610">
        <v>0</v>
      </c>
      <c r="W3610">
        <v>1</v>
      </c>
      <c r="X3610">
        <v>1</v>
      </c>
      <c r="Y3610">
        <v>0</v>
      </c>
      <c r="Z3610">
        <v>0</v>
      </c>
      <c r="AA3610">
        <v>0</v>
      </c>
      <c r="AB3610">
        <v>1</v>
      </c>
      <c r="AC3610">
        <v>0</v>
      </c>
      <c r="AD3610">
        <v>0</v>
      </c>
      <c r="AG3610">
        <f t="shared" si="56"/>
        <v>0.60606060606060608</v>
      </c>
    </row>
    <row r="3611" spans="1:33" x14ac:dyDescent="0.25">
      <c r="A3611">
        <v>11166</v>
      </c>
      <c r="B3611" t="s">
        <v>214</v>
      </c>
      <c r="C3611" t="s">
        <v>472</v>
      </c>
      <c r="D3611">
        <v>1930</v>
      </c>
      <c r="E3611">
        <v>14.399999618530273</v>
      </c>
      <c r="F3611">
        <v>14.399999618530273</v>
      </c>
      <c r="G3611" s="7">
        <v>10</v>
      </c>
      <c r="H3611">
        <v>0</v>
      </c>
      <c r="I3611">
        <v>6.3000001907348633</v>
      </c>
      <c r="J3611">
        <v>4.1999998092651367</v>
      </c>
      <c r="K3611">
        <v>0.5</v>
      </c>
      <c r="L3611">
        <v>0.20000000298023224</v>
      </c>
      <c r="M3611">
        <v>0.60000002384185791</v>
      </c>
      <c r="P3611">
        <v>6.4000000953674316</v>
      </c>
      <c r="Q3611">
        <v>6.5999999046325684</v>
      </c>
      <c r="T3611">
        <v>0</v>
      </c>
      <c r="U3611">
        <v>0</v>
      </c>
      <c r="V3611">
        <v>0</v>
      </c>
      <c r="W3611">
        <v>1</v>
      </c>
      <c r="X3611">
        <v>1</v>
      </c>
      <c r="Y3611">
        <v>0</v>
      </c>
      <c r="Z3611">
        <v>0</v>
      </c>
      <c r="AA3611">
        <v>0</v>
      </c>
      <c r="AB3611">
        <v>1</v>
      </c>
      <c r="AC3611">
        <v>0</v>
      </c>
      <c r="AD3611">
        <v>0</v>
      </c>
      <c r="AG3611">
        <f t="shared" si="56"/>
        <v>0.69444446284094019</v>
      </c>
    </row>
    <row r="3612" spans="1:33" x14ac:dyDescent="0.25">
      <c r="A3612">
        <v>11166</v>
      </c>
      <c r="B3612" t="s">
        <v>214</v>
      </c>
      <c r="C3612" t="s">
        <v>475</v>
      </c>
      <c r="D3612">
        <v>1933</v>
      </c>
      <c r="E3612">
        <v>56.700000762939453</v>
      </c>
      <c r="F3612">
        <v>56.700000762939453</v>
      </c>
      <c r="G3612" s="7">
        <v>5.8000001907348633</v>
      </c>
      <c r="H3612">
        <v>0</v>
      </c>
      <c r="I3612">
        <v>5.6999998092651367</v>
      </c>
      <c r="J3612">
        <v>25.899999618530273</v>
      </c>
      <c r="K3612">
        <v>2.0999999046325684</v>
      </c>
      <c r="L3612">
        <v>8.8999996185302734</v>
      </c>
      <c r="M3612">
        <v>22.700000762939453</v>
      </c>
      <c r="P3612">
        <v>10.899999618530273</v>
      </c>
      <c r="Q3612">
        <v>19.799999237060547</v>
      </c>
      <c r="R3612">
        <v>19.399999618530273</v>
      </c>
      <c r="T3612">
        <v>0</v>
      </c>
      <c r="U3612">
        <v>0</v>
      </c>
      <c r="V3612">
        <v>0</v>
      </c>
      <c r="W3612">
        <v>1</v>
      </c>
      <c r="X3612">
        <v>1</v>
      </c>
      <c r="Y3612">
        <v>0</v>
      </c>
      <c r="Z3612">
        <v>0</v>
      </c>
      <c r="AA3612">
        <v>0</v>
      </c>
      <c r="AB3612">
        <v>1</v>
      </c>
      <c r="AC3612">
        <v>0</v>
      </c>
      <c r="AD3612">
        <v>0</v>
      </c>
      <c r="AG3612">
        <f t="shared" si="56"/>
        <v>0.10229277094694308</v>
      </c>
    </row>
    <row r="3613" spans="1:33" s="4" customFormat="1" x14ac:dyDescent="0.25">
      <c r="A3613" s="4">
        <v>11166</v>
      </c>
      <c r="B3613" s="4" t="s">
        <v>214</v>
      </c>
      <c r="C3613" s="4" t="s">
        <v>542</v>
      </c>
      <c r="D3613" s="4">
        <v>1934</v>
      </c>
      <c r="G3613" s="7"/>
      <c r="Q3613" s="4">
        <v>0</v>
      </c>
      <c r="T3613" s="4">
        <v>0</v>
      </c>
      <c r="U3613" s="4">
        <v>0</v>
      </c>
      <c r="V3613" s="4">
        <v>1</v>
      </c>
      <c r="W3613" s="4">
        <v>0</v>
      </c>
      <c r="X3613" s="4">
        <v>1</v>
      </c>
      <c r="Y3613" s="4">
        <v>0</v>
      </c>
      <c r="Z3613" s="4">
        <v>0</v>
      </c>
      <c r="AA3613" s="4">
        <v>0</v>
      </c>
      <c r="AB3613" s="4">
        <v>1</v>
      </c>
      <c r="AC3613" s="4">
        <v>0</v>
      </c>
      <c r="AD3613" s="4">
        <v>0</v>
      </c>
      <c r="AE3613" s="10"/>
      <c r="AF3613" s="10"/>
      <c r="AG3613" t="e">
        <f t="shared" si="56"/>
        <v>#DIV/0!</v>
      </c>
    </row>
    <row r="3614" spans="1:33" x14ac:dyDescent="0.25">
      <c r="A3614">
        <v>11167</v>
      </c>
      <c r="B3614" t="s">
        <v>215</v>
      </c>
      <c r="C3614" t="s">
        <v>461</v>
      </c>
      <c r="D3614">
        <v>1919</v>
      </c>
      <c r="E3614">
        <v>19.200000762939453</v>
      </c>
      <c r="F3614">
        <v>19.200000762939453</v>
      </c>
      <c r="G3614" s="7">
        <v>5</v>
      </c>
      <c r="H3614">
        <v>0.10000000149011612</v>
      </c>
      <c r="I3614">
        <v>1.2999999523162842</v>
      </c>
      <c r="J3614">
        <v>12.300000190734863</v>
      </c>
      <c r="K3614">
        <v>8.8000001907348633</v>
      </c>
      <c r="L3614">
        <v>2</v>
      </c>
      <c r="M3614">
        <v>0</v>
      </c>
      <c r="N3614">
        <v>0.10000000149011612</v>
      </c>
      <c r="P3614">
        <v>4.5999999046325684</v>
      </c>
      <c r="Q3614">
        <v>6.5999999046325684</v>
      </c>
      <c r="S3614">
        <v>13.300000190734863</v>
      </c>
      <c r="T3614">
        <v>0</v>
      </c>
      <c r="U3614">
        <v>0</v>
      </c>
      <c r="V3614">
        <v>0</v>
      </c>
      <c r="W3614">
        <v>1</v>
      </c>
      <c r="X3614">
        <v>1</v>
      </c>
      <c r="Y3614">
        <v>1</v>
      </c>
      <c r="Z3614">
        <v>0</v>
      </c>
      <c r="AA3614">
        <v>0</v>
      </c>
      <c r="AB3614">
        <v>0</v>
      </c>
      <c r="AC3614">
        <v>0</v>
      </c>
      <c r="AD3614">
        <v>0</v>
      </c>
      <c r="AG3614">
        <f t="shared" si="56"/>
        <v>0.26041665631863847</v>
      </c>
    </row>
    <row r="3615" spans="1:33" x14ac:dyDescent="0.25">
      <c r="A3615">
        <v>11167</v>
      </c>
      <c r="B3615" t="s">
        <v>215</v>
      </c>
      <c r="C3615" t="s">
        <v>462</v>
      </c>
      <c r="D3615">
        <v>1920</v>
      </c>
      <c r="E3615">
        <v>20.5</v>
      </c>
      <c r="F3615">
        <v>20.5</v>
      </c>
      <c r="G3615" s="7">
        <v>5</v>
      </c>
      <c r="H3615">
        <v>0.20000000298023224</v>
      </c>
      <c r="I3615">
        <v>1.2999999523162842</v>
      </c>
      <c r="J3615">
        <v>13.5</v>
      </c>
      <c r="K3615">
        <v>0.80000001192092896</v>
      </c>
      <c r="L3615">
        <v>0.60000002384185791</v>
      </c>
      <c r="M3615">
        <v>0</v>
      </c>
      <c r="N3615">
        <v>0.20000000298023224</v>
      </c>
      <c r="P3615">
        <v>15.199999809265137</v>
      </c>
      <c r="Q3615">
        <v>15.800000190734863</v>
      </c>
      <c r="S3615">
        <v>34.299999237060547</v>
      </c>
      <c r="T3615">
        <v>0</v>
      </c>
      <c r="U3615">
        <v>0</v>
      </c>
      <c r="V3615">
        <v>0</v>
      </c>
      <c r="W3615">
        <v>1</v>
      </c>
      <c r="X3615">
        <v>1</v>
      </c>
      <c r="Y3615">
        <v>1</v>
      </c>
      <c r="Z3615">
        <v>0</v>
      </c>
      <c r="AA3615">
        <v>0</v>
      </c>
      <c r="AB3615">
        <v>0</v>
      </c>
      <c r="AC3615">
        <v>0</v>
      </c>
      <c r="AD3615">
        <v>0</v>
      </c>
      <c r="AG3615">
        <f t="shared" si="56"/>
        <v>0.24390243902439024</v>
      </c>
    </row>
    <row r="3616" spans="1:33" x14ac:dyDescent="0.25">
      <c r="A3616">
        <v>11167</v>
      </c>
      <c r="B3616" t="s">
        <v>215</v>
      </c>
      <c r="C3616" t="s">
        <v>463</v>
      </c>
      <c r="D3616">
        <v>1921</v>
      </c>
      <c r="E3616">
        <v>49.099998474121094</v>
      </c>
      <c r="F3616">
        <v>49.099998474121094</v>
      </c>
      <c r="G3616" s="7">
        <v>10</v>
      </c>
      <c r="H3616">
        <v>0.30000001192092896</v>
      </c>
      <c r="I3616">
        <v>2.5</v>
      </c>
      <c r="J3616">
        <v>34.299999237060547</v>
      </c>
      <c r="K3616">
        <v>4.0999999046325684</v>
      </c>
      <c r="L3616">
        <v>4.6999998092651367</v>
      </c>
      <c r="M3616">
        <v>0</v>
      </c>
      <c r="P3616">
        <v>32.099998474121094</v>
      </c>
      <c r="Q3616">
        <v>36.799999237060547</v>
      </c>
      <c r="S3616">
        <v>48.099998474121094</v>
      </c>
      <c r="T3616">
        <v>0</v>
      </c>
      <c r="U3616">
        <v>0</v>
      </c>
      <c r="V3616">
        <v>0</v>
      </c>
      <c r="W3616">
        <v>1</v>
      </c>
      <c r="X3616">
        <v>1</v>
      </c>
      <c r="Y3616">
        <v>1</v>
      </c>
      <c r="Z3616">
        <v>0</v>
      </c>
      <c r="AA3616">
        <v>0</v>
      </c>
      <c r="AB3616">
        <v>0</v>
      </c>
      <c r="AC3616">
        <v>0</v>
      </c>
      <c r="AD3616">
        <v>0</v>
      </c>
      <c r="AG3616">
        <f t="shared" si="56"/>
        <v>0.2036659941093614</v>
      </c>
    </row>
    <row r="3617" spans="1:33" x14ac:dyDescent="0.25">
      <c r="A3617">
        <v>11167</v>
      </c>
      <c r="B3617" t="s">
        <v>215</v>
      </c>
      <c r="C3617" t="s">
        <v>464</v>
      </c>
      <c r="D3617">
        <v>1922</v>
      </c>
      <c r="E3617">
        <v>60.599998474121094</v>
      </c>
      <c r="F3617">
        <v>60.599998474121094</v>
      </c>
      <c r="G3617" s="7">
        <v>10</v>
      </c>
      <c r="H3617">
        <v>0.40000000596046448</v>
      </c>
      <c r="I3617">
        <v>2.5</v>
      </c>
      <c r="J3617">
        <v>48.099998474121094</v>
      </c>
      <c r="K3617">
        <v>2.5999999046325684</v>
      </c>
      <c r="L3617">
        <v>9</v>
      </c>
      <c r="M3617">
        <v>0</v>
      </c>
      <c r="P3617">
        <v>40.599998474121094</v>
      </c>
      <c r="Q3617">
        <v>49.599998474121094</v>
      </c>
      <c r="S3617">
        <v>58.599998474121094</v>
      </c>
      <c r="T3617">
        <v>0</v>
      </c>
      <c r="U3617">
        <v>0</v>
      </c>
      <c r="V3617">
        <v>0</v>
      </c>
      <c r="W3617">
        <v>1</v>
      </c>
      <c r="X3617">
        <v>1</v>
      </c>
      <c r="Y3617">
        <v>1</v>
      </c>
      <c r="Z3617">
        <v>0</v>
      </c>
      <c r="AA3617">
        <v>0</v>
      </c>
      <c r="AB3617">
        <v>0</v>
      </c>
      <c r="AC3617">
        <v>0</v>
      </c>
      <c r="AD3617">
        <v>0</v>
      </c>
      <c r="AG3617">
        <f t="shared" si="56"/>
        <v>0.16501650580520141</v>
      </c>
    </row>
    <row r="3618" spans="1:33" x14ac:dyDescent="0.25">
      <c r="A3618">
        <v>11167</v>
      </c>
      <c r="B3618" t="s">
        <v>215</v>
      </c>
      <c r="C3618" t="s">
        <v>465</v>
      </c>
      <c r="D3618">
        <v>1923</v>
      </c>
      <c r="E3618">
        <v>71.900001525878906</v>
      </c>
      <c r="F3618">
        <v>71.900001525878906</v>
      </c>
      <c r="G3618" s="7">
        <v>10</v>
      </c>
      <c r="H3618">
        <v>0.40000000596046448</v>
      </c>
      <c r="I3618">
        <v>2.5</v>
      </c>
      <c r="J3618">
        <v>58.599998474121094</v>
      </c>
      <c r="K3618">
        <v>0.60000002384185791</v>
      </c>
      <c r="L3618">
        <v>13.300000190734863</v>
      </c>
      <c r="M3618">
        <v>0.10000000149011612</v>
      </c>
      <c r="P3618">
        <v>48.799999237060547</v>
      </c>
      <c r="Q3618">
        <v>62.099998474121094</v>
      </c>
      <c r="S3618">
        <v>43.5</v>
      </c>
      <c r="T3618">
        <v>0</v>
      </c>
      <c r="U3618">
        <v>0</v>
      </c>
      <c r="V3618">
        <v>0</v>
      </c>
      <c r="W3618">
        <v>1</v>
      </c>
      <c r="X3618">
        <v>1</v>
      </c>
      <c r="Y3618">
        <v>1</v>
      </c>
      <c r="Z3618">
        <v>0</v>
      </c>
      <c r="AA3618">
        <v>0</v>
      </c>
      <c r="AB3618">
        <v>0</v>
      </c>
      <c r="AC3618">
        <v>0</v>
      </c>
      <c r="AD3618">
        <v>0</v>
      </c>
      <c r="AG3618">
        <f t="shared" si="56"/>
        <v>0.13908205546283206</v>
      </c>
    </row>
    <row r="3619" spans="1:33" x14ac:dyDescent="0.25">
      <c r="A3619">
        <v>11167</v>
      </c>
      <c r="B3619" t="s">
        <v>215</v>
      </c>
      <c r="C3619" t="s">
        <v>466</v>
      </c>
      <c r="D3619">
        <v>1924</v>
      </c>
      <c r="E3619">
        <v>56.200000762939453</v>
      </c>
      <c r="F3619">
        <v>56.200000762939453</v>
      </c>
      <c r="G3619" s="7">
        <v>10</v>
      </c>
      <c r="H3619">
        <v>0.60000002384185791</v>
      </c>
      <c r="I3619">
        <v>2.5</v>
      </c>
      <c r="J3619">
        <v>43.5</v>
      </c>
      <c r="K3619">
        <v>0.5</v>
      </c>
      <c r="L3619">
        <v>7.1999998092651367</v>
      </c>
      <c r="M3619">
        <v>0.10000000149011612</v>
      </c>
      <c r="P3619">
        <v>39.099998474121094</v>
      </c>
      <c r="Q3619">
        <v>46.299999237060547</v>
      </c>
      <c r="S3619">
        <v>48.299999237060547</v>
      </c>
      <c r="T3619">
        <v>0</v>
      </c>
      <c r="U3619">
        <v>0</v>
      </c>
      <c r="V3619">
        <v>0</v>
      </c>
      <c r="W3619">
        <v>1</v>
      </c>
      <c r="X3619">
        <v>1</v>
      </c>
      <c r="Y3619">
        <v>1</v>
      </c>
      <c r="Z3619">
        <v>0</v>
      </c>
      <c r="AA3619">
        <v>0</v>
      </c>
      <c r="AB3619">
        <v>0</v>
      </c>
      <c r="AC3619">
        <v>0</v>
      </c>
      <c r="AD3619">
        <v>0</v>
      </c>
      <c r="AG3619">
        <f t="shared" si="56"/>
        <v>0.17793594064494039</v>
      </c>
    </row>
    <row r="3620" spans="1:33" x14ac:dyDescent="0.25">
      <c r="A3620">
        <v>11167</v>
      </c>
      <c r="B3620" t="s">
        <v>215</v>
      </c>
      <c r="C3620" t="s">
        <v>467</v>
      </c>
      <c r="D3620">
        <v>1925</v>
      </c>
      <c r="E3620">
        <v>62.5</v>
      </c>
      <c r="F3620">
        <v>62.5</v>
      </c>
      <c r="G3620" s="7">
        <v>10</v>
      </c>
      <c r="H3620">
        <v>0.69999998807907104</v>
      </c>
      <c r="I3620">
        <v>2.5</v>
      </c>
      <c r="J3620">
        <v>48.299999237060547</v>
      </c>
      <c r="K3620">
        <v>2.2999999523162842</v>
      </c>
      <c r="L3620">
        <v>8.6000003814697266</v>
      </c>
      <c r="M3620">
        <v>0.10000000149011612</v>
      </c>
      <c r="P3620">
        <v>42.5</v>
      </c>
      <c r="Q3620">
        <v>51.099998474121094</v>
      </c>
      <c r="S3620">
        <v>42</v>
      </c>
      <c r="T3620">
        <v>0</v>
      </c>
      <c r="U3620">
        <v>0</v>
      </c>
      <c r="V3620">
        <v>0</v>
      </c>
      <c r="W3620">
        <v>1</v>
      </c>
      <c r="X3620">
        <v>1</v>
      </c>
      <c r="Y3620">
        <v>1</v>
      </c>
      <c r="Z3620">
        <v>0</v>
      </c>
      <c r="AA3620">
        <v>0</v>
      </c>
      <c r="AB3620">
        <v>0</v>
      </c>
      <c r="AC3620">
        <v>0</v>
      </c>
      <c r="AD3620">
        <v>0</v>
      </c>
      <c r="AG3620">
        <f t="shared" si="56"/>
        <v>0.16</v>
      </c>
    </row>
    <row r="3621" spans="1:33" x14ac:dyDescent="0.25">
      <c r="A3621">
        <v>11167</v>
      </c>
      <c r="B3621" t="s">
        <v>215</v>
      </c>
      <c r="C3621" t="s">
        <v>468</v>
      </c>
      <c r="D3621">
        <v>1926</v>
      </c>
      <c r="E3621">
        <v>68.900001525878906</v>
      </c>
      <c r="F3621">
        <v>68.900001525878906</v>
      </c>
      <c r="G3621" s="7">
        <v>10</v>
      </c>
      <c r="H3621">
        <v>0.80000001192092896</v>
      </c>
      <c r="I3621">
        <v>2.5</v>
      </c>
      <c r="J3621">
        <v>42</v>
      </c>
      <c r="K3621">
        <v>2.5</v>
      </c>
      <c r="L3621">
        <v>23.899999618530273</v>
      </c>
      <c r="M3621">
        <v>0.10000000149011612</v>
      </c>
      <c r="P3621">
        <v>32.599998474121094</v>
      </c>
      <c r="Q3621">
        <v>56.5</v>
      </c>
      <c r="S3621">
        <v>103.90000152587891</v>
      </c>
      <c r="T3621">
        <v>0</v>
      </c>
      <c r="U3621">
        <v>0</v>
      </c>
      <c r="V3621">
        <v>0</v>
      </c>
      <c r="W3621">
        <v>1</v>
      </c>
      <c r="X3621">
        <v>1</v>
      </c>
      <c r="Y3621">
        <v>1</v>
      </c>
      <c r="Z3621">
        <v>0</v>
      </c>
      <c r="AA3621">
        <v>0</v>
      </c>
      <c r="AB3621">
        <v>0</v>
      </c>
      <c r="AC3621">
        <v>0</v>
      </c>
      <c r="AD3621">
        <v>0</v>
      </c>
      <c r="AG3621">
        <f t="shared" si="56"/>
        <v>0.14513787777267306</v>
      </c>
    </row>
    <row r="3622" spans="1:33" x14ac:dyDescent="0.25">
      <c r="A3622">
        <v>11167</v>
      </c>
      <c r="B3622" t="s">
        <v>215</v>
      </c>
      <c r="C3622" t="s">
        <v>469</v>
      </c>
      <c r="D3622">
        <v>1927</v>
      </c>
      <c r="E3622">
        <v>119.5</v>
      </c>
      <c r="F3622">
        <v>119.5</v>
      </c>
      <c r="G3622" s="7">
        <v>10</v>
      </c>
      <c r="H3622">
        <v>1</v>
      </c>
      <c r="I3622">
        <v>2.5</v>
      </c>
      <c r="J3622">
        <v>103.90000152587891</v>
      </c>
      <c r="K3622">
        <v>2.2999999523162842</v>
      </c>
      <c r="L3622">
        <v>36.400001525878906</v>
      </c>
      <c r="M3622">
        <v>0.10000000149011612</v>
      </c>
      <c r="P3622">
        <v>70.800003051757813</v>
      </c>
      <c r="Q3622">
        <v>107.20000457763672</v>
      </c>
      <c r="S3622">
        <v>97.099998474121094</v>
      </c>
      <c r="T3622">
        <v>0</v>
      </c>
      <c r="U3622">
        <v>0</v>
      </c>
      <c r="V3622">
        <v>0</v>
      </c>
      <c r="W3622">
        <v>1</v>
      </c>
      <c r="X3622">
        <v>1</v>
      </c>
      <c r="Y3622">
        <v>1</v>
      </c>
      <c r="Z3622">
        <v>0</v>
      </c>
      <c r="AA3622">
        <v>0</v>
      </c>
      <c r="AB3622">
        <v>0</v>
      </c>
      <c r="AC3622">
        <v>0</v>
      </c>
      <c r="AD3622">
        <v>0</v>
      </c>
      <c r="AG3622">
        <f t="shared" si="56"/>
        <v>8.3682008368200833E-2</v>
      </c>
    </row>
    <row r="3623" spans="1:33" x14ac:dyDescent="0.25">
      <c r="A3623">
        <v>11167</v>
      </c>
      <c r="B3623" t="s">
        <v>215</v>
      </c>
      <c r="C3623" t="s">
        <v>470</v>
      </c>
      <c r="D3623">
        <v>1928</v>
      </c>
      <c r="E3623">
        <v>112.59999847412109</v>
      </c>
      <c r="F3623">
        <v>112.59999847412109</v>
      </c>
      <c r="G3623" s="7">
        <v>10</v>
      </c>
      <c r="H3623">
        <v>1.2000000476837158</v>
      </c>
      <c r="I3623">
        <v>2.5</v>
      </c>
      <c r="J3623">
        <v>97.099998474121094</v>
      </c>
      <c r="K3623">
        <v>2.5999999046325684</v>
      </c>
      <c r="L3623">
        <v>57.200000762939453</v>
      </c>
      <c r="M3623">
        <v>0.10000000149011612</v>
      </c>
      <c r="P3623">
        <v>42.799999237060547</v>
      </c>
      <c r="Q3623">
        <v>100</v>
      </c>
      <c r="S3623">
        <v>117.80000305175781</v>
      </c>
      <c r="T3623">
        <v>0</v>
      </c>
      <c r="U3623">
        <v>0</v>
      </c>
      <c r="V3623">
        <v>0</v>
      </c>
      <c r="W3623">
        <v>1</v>
      </c>
      <c r="X3623">
        <v>1</v>
      </c>
      <c r="Y3623">
        <v>1</v>
      </c>
      <c r="Z3623">
        <v>0</v>
      </c>
      <c r="AA3623">
        <v>0</v>
      </c>
      <c r="AB3623">
        <v>0</v>
      </c>
      <c r="AC3623">
        <v>0</v>
      </c>
      <c r="AD3623">
        <v>0</v>
      </c>
      <c r="AG3623">
        <f t="shared" si="56"/>
        <v>8.880994791752421E-2</v>
      </c>
    </row>
    <row r="3624" spans="1:33" x14ac:dyDescent="0.25">
      <c r="A3624">
        <v>11167</v>
      </c>
      <c r="B3624" t="s">
        <v>215</v>
      </c>
      <c r="C3624" t="s">
        <v>471</v>
      </c>
      <c r="D3624">
        <v>1929</v>
      </c>
      <c r="E3624">
        <v>138.39999389648438</v>
      </c>
      <c r="F3624">
        <v>138.39999389648438</v>
      </c>
      <c r="G3624" s="7">
        <v>10</v>
      </c>
      <c r="H3624">
        <v>1.5</v>
      </c>
      <c r="I3624">
        <v>2.5</v>
      </c>
      <c r="J3624">
        <v>117.80000305175781</v>
      </c>
      <c r="K3624">
        <v>2</v>
      </c>
      <c r="L3624">
        <v>79.400001525878906</v>
      </c>
      <c r="M3624">
        <v>0</v>
      </c>
      <c r="P3624">
        <v>42.400001525878906</v>
      </c>
      <c r="Q3624">
        <v>121.80000305175781</v>
      </c>
      <c r="S3624">
        <v>98.099998474121094</v>
      </c>
      <c r="T3624">
        <v>0</v>
      </c>
      <c r="U3624">
        <v>0</v>
      </c>
      <c r="V3624">
        <v>0</v>
      </c>
      <c r="W3624">
        <v>1</v>
      </c>
      <c r="X3624">
        <v>1</v>
      </c>
      <c r="Y3624">
        <v>1</v>
      </c>
      <c r="Z3624">
        <v>0</v>
      </c>
      <c r="AA3624">
        <v>0</v>
      </c>
      <c r="AB3624">
        <v>0</v>
      </c>
      <c r="AC3624">
        <v>0</v>
      </c>
      <c r="AD3624">
        <v>0</v>
      </c>
      <c r="AG3624">
        <f t="shared" si="56"/>
        <v>7.225433844657142E-2</v>
      </c>
    </row>
    <row r="3625" spans="1:33" x14ac:dyDescent="0.25">
      <c r="A3625">
        <v>11167</v>
      </c>
      <c r="B3625" t="s">
        <v>215</v>
      </c>
      <c r="C3625" t="s">
        <v>472</v>
      </c>
      <c r="D3625">
        <v>1930</v>
      </c>
      <c r="E3625">
        <v>119.09999847412109</v>
      </c>
      <c r="F3625">
        <v>119.09999847412109</v>
      </c>
      <c r="G3625" s="7">
        <v>10</v>
      </c>
      <c r="H3625">
        <v>1.7000000476837158</v>
      </c>
      <c r="I3625">
        <v>2.5</v>
      </c>
      <c r="J3625">
        <v>98.099998474121094</v>
      </c>
      <c r="K3625">
        <v>4.3000001907348633</v>
      </c>
      <c r="L3625">
        <v>61.400001525878906</v>
      </c>
      <c r="M3625">
        <v>0</v>
      </c>
      <c r="P3625">
        <v>45</v>
      </c>
      <c r="Q3625">
        <v>106.40000152587891</v>
      </c>
      <c r="S3625">
        <v>131.5</v>
      </c>
      <c r="T3625">
        <v>0</v>
      </c>
      <c r="U3625">
        <v>0</v>
      </c>
      <c r="V3625">
        <v>0</v>
      </c>
      <c r="W3625">
        <v>1</v>
      </c>
      <c r="X3625">
        <v>1</v>
      </c>
      <c r="Y3625">
        <v>1</v>
      </c>
      <c r="Z3625">
        <v>0</v>
      </c>
      <c r="AA3625">
        <v>0</v>
      </c>
      <c r="AB3625">
        <v>0</v>
      </c>
      <c r="AC3625">
        <v>0</v>
      </c>
      <c r="AD3625">
        <v>0</v>
      </c>
      <c r="AG3625">
        <f t="shared" si="56"/>
        <v>8.396305733096103E-2</v>
      </c>
    </row>
    <row r="3626" spans="1:33" x14ac:dyDescent="0.25">
      <c r="A3626">
        <v>11167</v>
      </c>
      <c r="B3626" t="s">
        <v>215</v>
      </c>
      <c r="C3626" t="s">
        <v>473</v>
      </c>
      <c r="D3626">
        <v>1931</v>
      </c>
      <c r="E3626">
        <v>155.60000610351563</v>
      </c>
      <c r="F3626">
        <v>155.60000610351563</v>
      </c>
      <c r="G3626" s="7">
        <v>10</v>
      </c>
      <c r="H3626">
        <v>1.8999999761581421</v>
      </c>
      <c r="I3626">
        <v>2.5</v>
      </c>
      <c r="J3626">
        <v>131.5</v>
      </c>
      <c r="K3626">
        <v>4.6999998092651367</v>
      </c>
      <c r="L3626">
        <v>82.699996948242188</v>
      </c>
      <c r="M3626">
        <v>0</v>
      </c>
      <c r="P3626">
        <v>60.200000762939453</v>
      </c>
      <c r="Q3626">
        <v>142.89999389648438</v>
      </c>
      <c r="S3626">
        <v>98</v>
      </c>
      <c r="T3626">
        <v>0</v>
      </c>
      <c r="U3626">
        <v>0</v>
      </c>
      <c r="V3626">
        <v>0</v>
      </c>
      <c r="W3626">
        <v>1</v>
      </c>
      <c r="X3626">
        <v>1</v>
      </c>
      <c r="Y3626">
        <v>1</v>
      </c>
      <c r="Z3626">
        <v>0</v>
      </c>
      <c r="AA3626">
        <v>0</v>
      </c>
      <c r="AB3626">
        <v>0</v>
      </c>
      <c r="AC3626">
        <v>0</v>
      </c>
      <c r="AD3626">
        <v>0</v>
      </c>
      <c r="AG3626">
        <f t="shared" si="56"/>
        <v>6.4267349664159562E-2</v>
      </c>
    </row>
    <row r="3627" spans="1:33" x14ac:dyDescent="0.25">
      <c r="A3627">
        <v>11167</v>
      </c>
      <c r="B3627" t="s">
        <v>215</v>
      </c>
      <c r="C3627" t="s">
        <v>474</v>
      </c>
      <c r="D3627">
        <v>1932</v>
      </c>
      <c r="E3627">
        <v>123</v>
      </c>
      <c r="F3627">
        <v>123</v>
      </c>
      <c r="G3627" s="7">
        <v>10</v>
      </c>
      <c r="H3627">
        <v>2.0999999046325684</v>
      </c>
      <c r="I3627">
        <v>2.5</v>
      </c>
      <c r="J3627">
        <v>98</v>
      </c>
      <c r="K3627">
        <v>3.7000000476837158</v>
      </c>
      <c r="L3627">
        <v>53.599998474121094</v>
      </c>
      <c r="M3627">
        <v>0</v>
      </c>
      <c r="P3627">
        <v>57.799999237060547</v>
      </c>
      <c r="Q3627">
        <v>111.39999389648438</v>
      </c>
      <c r="S3627">
        <v>89.099998474121094</v>
      </c>
      <c r="T3627">
        <v>0</v>
      </c>
      <c r="U3627">
        <v>0</v>
      </c>
      <c r="V3627">
        <v>0</v>
      </c>
      <c r="W3627">
        <v>1</v>
      </c>
      <c r="X3627">
        <v>1</v>
      </c>
      <c r="Y3627">
        <v>1</v>
      </c>
      <c r="Z3627">
        <v>0</v>
      </c>
      <c r="AA3627">
        <v>0</v>
      </c>
      <c r="AB3627">
        <v>0</v>
      </c>
      <c r="AC3627">
        <v>0</v>
      </c>
      <c r="AD3627">
        <v>0</v>
      </c>
      <c r="AG3627">
        <f t="shared" si="56"/>
        <v>8.1300813008130079E-2</v>
      </c>
    </row>
    <row r="3628" spans="1:33" x14ac:dyDescent="0.25">
      <c r="A3628">
        <v>11167</v>
      </c>
      <c r="B3628" t="s">
        <v>215</v>
      </c>
      <c r="C3628" t="s">
        <v>475</v>
      </c>
      <c r="D3628">
        <v>1933</v>
      </c>
      <c r="E3628">
        <v>109.69999694824219</v>
      </c>
      <c r="F3628">
        <v>109.69999694824219</v>
      </c>
      <c r="G3628" s="7">
        <v>10</v>
      </c>
      <c r="H3628">
        <v>2.0999999046325684</v>
      </c>
      <c r="I3628">
        <v>2.5</v>
      </c>
      <c r="J3628">
        <v>89.099998474121094</v>
      </c>
      <c r="K3628">
        <v>8.3999996185302734</v>
      </c>
      <c r="L3628">
        <v>49.299999237060547</v>
      </c>
      <c r="M3628">
        <v>0</v>
      </c>
      <c r="P3628">
        <v>44</v>
      </c>
      <c r="Q3628">
        <v>93.300003051757813</v>
      </c>
      <c r="S3628">
        <v>73.099998474121094</v>
      </c>
      <c r="T3628">
        <v>0</v>
      </c>
      <c r="U3628">
        <v>0</v>
      </c>
      <c r="V3628">
        <v>0</v>
      </c>
      <c r="W3628">
        <v>1</v>
      </c>
      <c r="X3628">
        <v>1</v>
      </c>
      <c r="Y3628">
        <v>1</v>
      </c>
      <c r="Z3628">
        <v>0</v>
      </c>
      <c r="AA3628">
        <v>0</v>
      </c>
      <c r="AB3628">
        <v>0</v>
      </c>
      <c r="AC3628">
        <v>0</v>
      </c>
      <c r="AD3628">
        <v>0</v>
      </c>
      <c r="AG3628">
        <f t="shared" si="56"/>
        <v>9.1157705361816221E-2</v>
      </c>
    </row>
    <row r="3629" spans="1:33" x14ac:dyDescent="0.25">
      <c r="A3629">
        <v>11167</v>
      </c>
      <c r="B3629" t="s">
        <v>215</v>
      </c>
      <c r="C3629" t="s">
        <v>476</v>
      </c>
      <c r="D3629">
        <v>1934</v>
      </c>
      <c r="E3629">
        <v>91.900001525878906</v>
      </c>
      <c r="F3629">
        <v>91.900001525878906</v>
      </c>
      <c r="G3629" s="7">
        <v>10</v>
      </c>
      <c r="H3629">
        <v>2.0999999046325684</v>
      </c>
      <c r="I3629">
        <v>2.5</v>
      </c>
      <c r="J3629">
        <v>73.099998474121094</v>
      </c>
      <c r="K3629">
        <v>11.600000381469727</v>
      </c>
      <c r="L3629">
        <v>35.099998474121094</v>
      </c>
      <c r="M3629">
        <v>0</v>
      </c>
      <c r="P3629">
        <v>37.400001525878906</v>
      </c>
      <c r="Q3629">
        <v>72.5</v>
      </c>
      <c r="S3629">
        <v>65.599998474121094</v>
      </c>
      <c r="T3629">
        <v>0</v>
      </c>
      <c r="U3629">
        <v>0</v>
      </c>
      <c r="V3629">
        <v>0</v>
      </c>
      <c r="W3629">
        <v>1</v>
      </c>
      <c r="X3629">
        <v>1</v>
      </c>
      <c r="Y3629">
        <v>1</v>
      </c>
      <c r="Z3629">
        <v>0</v>
      </c>
      <c r="AA3629">
        <v>0</v>
      </c>
      <c r="AB3629">
        <v>0</v>
      </c>
      <c r="AC3629">
        <v>0</v>
      </c>
      <c r="AD3629">
        <v>0</v>
      </c>
      <c r="AG3629">
        <f t="shared" si="56"/>
        <v>0.10881392637609494</v>
      </c>
    </row>
    <row r="3630" spans="1:33" x14ac:dyDescent="0.25">
      <c r="A3630">
        <v>11167</v>
      </c>
      <c r="B3630" t="s">
        <v>215</v>
      </c>
      <c r="C3630" t="s">
        <v>477</v>
      </c>
      <c r="D3630">
        <v>1935</v>
      </c>
      <c r="E3630">
        <v>83.599998474121094</v>
      </c>
      <c r="F3630">
        <v>83.599998474121094</v>
      </c>
      <c r="G3630" s="7">
        <v>10</v>
      </c>
      <c r="H3630">
        <v>2.2000000476837158</v>
      </c>
      <c r="I3630">
        <v>2.5</v>
      </c>
      <c r="J3630">
        <v>65.599998474121094</v>
      </c>
      <c r="K3630">
        <v>6.1999998092651367</v>
      </c>
      <c r="L3630">
        <v>30.299999237060547</v>
      </c>
      <c r="M3630">
        <v>0.60000002384185791</v>
      </c>
      <c r="P3630">
        <v>29.700000762939453</v>
      </c>
      <c r="Q3630">
        <v>60</v>
      </c>
      <c r="T3630">
        <v>0</v>
      </c>
      <c r="U3630">
        <v>0</v>
      </c>
      <c r="V3630">
        <v>0</v>
      </c>
      <c r="W3630">
        <v>1</v>
      </c>
      <c r="X3630">
        <v>1</v>
      </c>
      <c r="Y3630">
        <v>1</v>
      </c>
      <c r="Z3630">
        <v>0</v>
      </c>
      <c r="AA3630">
        <v>0</v>
      </c>
      <c r="AB3630">
        <v>0</v>
      </c>
      <c r="AC3630">
        <v>0</v>
      </c>
      <c r="AD3630">
        <v>0</v>
      </c>
      <c r="AG3630">
        <f t="shared" si="56"/>
        <v>0.11961722706365316</v>
      </c>
    </row>
    <row r="3631" spans="1:33" s="4" customFormat="1" x14ac:dyDescent="0.25">
      <c r="A3631" s="4">
        <v>11167</v>
      </c>
      <c r="B3631" s="4" t="s">
        <v>215</v>
      </c>
      <c r="C3631" s="4" t="s">
        <v>542</v>
      </c>
      <c r="D3631" s="4">
        <v>1937</v>
      </c>
      <c r="G3631" s="7"/>
      <c r="Q3631" s="4">
        <v>0</v>
      </c>
      <c r="T3631" s="4">
        <v>0</v>
      </c>
      <c r="U3631" s="4">
        <v>1</v>
      </c>
      <c r="V3631" s="4">
        <v>1</v>
      </c>
      <c r="W3631" s="4">
        <v>0</v>
      </c>
      <c r="X3631" s="4">
        <v>1</v>
      </c>
      <c r="Y3631" s="4">
        <v>1</v>
      </c>
      <c r="Z3631" s="4">
        <v>0</v>
      </c>
      <c r="AA3631" s="4">
        <v>0</v>
      </c>
      <c r="AB3631" s="4">
        <v>0</v>
      </c>
      <c r="AC3631" s="4">
        <v>0</v>
      </c>
      <c r="AD3631" s="4">
        <v>0</v>
      </c>
      <c r="AE3631" s="10"/>
      <c r="AF3631" s="10"/>
      <c r="AG3631" t="e">
        <f t="shared" si="56"/>
        <v>#DIV/0!</v>
      </c>
    </row>
    <row r="3632" spans="1:33" x14ac:dyDescent="0.25">
      <c r="A3632">
        <v>11168</v>
      </c>
      <c r="B3632" t="s">
        <v>216</v>
      </c>
      <c r="C3632" t="s">
        <v>567</v>
      </c>
      <c r="D3632">
        <v>1907</v>
      </c>
      <c r="E3632">
        <v>1.2999999523162842</v>
      </c>
      <c r="F3632">
        <v>1.2999999523162842</v>
      </c>
      <c r="G3632" s="7">
        <v>1.1000000238418579</v>
      </c>
      <c r="H3632">
        <v>0.10000000149011612</v>
      </c>
      <c r="I3632">
        <v>1.1000000238418579</v>
      </c>
      <c r="J3632">
        <v>0.10000000149011612</v>
      </c>
      <c r="K3632">
        <v>0.30000001192092896</v>
      </c>
      <c r="L3632">
        <v>0.40000000596046448</v>
      </c>
      <c r="M3632">
        <v>0</v>
      </c>
      <c r="P3632">
        <v>0.5</v>
      </c>
      <c r="Q3632">
        <v>0.89999997615814209</v>
      </c>
      <c r="T3632">
        <v>0</v>
      </c>
      <c r="U3632">
        <v>0</v>
      </c>
      <c r="V3632">
        <v>0</v>
      </c>
      <c r="W3632">
        <v>1</v>
      </c>
      <c r="X3632">
        <v>1</v>
      </c>
      <c r="Y3632">
        <v>1</v>
      </c>
      <c r="Z3632">
        <v>0</v>
      </c>
      <c r="AA3632">
        <v>0</v>
      </c>
      <c r="AB3632">
        <v>0</v>
      </c>
      <c r="AC3632">
        <v>0</v>
      </c>
      <c r="AD3632">
        <v>0</v>
      </c>
      <c r="AG3632">
        <f t="shared" si="56"/>
        <v>0.84615389553047682</v>
      </c>
    </row>
    <row r="3633" spans="1:33" x14ac:dyDescent="0.25">
      <c r="A3633">
        <v>11168</v>
      </c>
      <c r="B3633" t="s">
        <v>216</v>
      </c>
      <c r="C3633" t="s">
        <v>568</v>
      </c>
      <c r="D3633">
        <v>1908</v>
      </c>
      <c r="E3633">
        <v>2.7999999523162842</v>
      </c>
      <c r="F3633">
        <v>2.7999999523162842</v>
      </c>
      <c r="G3633" s="7">
        <v>2.0999999046325684</v>
      </c>
      <c r="H3633">
        <v>0.40000000596046448</v>
      </c>
      <c r="I3633">
        <v>2.0999999046325684</v>
      </c>
      <c r="J3633">
        <v>0.20000000298023224</v>
      </c>
      <c r="K3633">
        <v>0.30000001192092896</v>
      </c>
      <c r="L3633">
        <v>0.69999998807907104</v>
      </c>
      <c r="M3633">
        <v>0</v>
      </c>
      <c r="P3633">
        <v>1.7000000476837158</v>
      </c>
      <c r="Q3633">
        <v>2.4000000953674316</v>
      </c>
      <c r="T3633">
        <v>0</v>
      </c>
      <c r="U3633">
        <v>0</v>
      </c>
      <c r="V3633">
        <v>0</v>
      </c>
      <c r="W3633">
        <v>1</v>
      </c>
      <c r="X3633">
        <v>1</v>
      </c>
      <c r="Y3633">
        <v>1</v>
      </c>
      <c r="Z3633">
        <v>0</v>
      </c>
      <c r="AA3633">
        <v>0</v>
      </c>
      <c r="AB3633">
        <v>0</v>
      </c>
      <c r="AC3633">
        <v>0</v>
      </c>
      <c r="AD3633">
        <v>0</v>
      </c>
      <c r="AG3633">
        <f t="shared" si="56"/>
        <v>0.74999997871262647</v>
      </c>
    </row>
    <row r="3634" spans="1:33" x14ac:dyDescent="0.25">
      <c r="A3634">
        <v>11168</v>
      </c>
      <c r="B3634" t="s">
        <v>216</v>
      </c>
      <c r="C3634" t="s">
        <v>569</v>
      </c>
      <c r="D3634">
        <v>1909</v>
      </c>
      <c r="E3634">
        <v>8.3100004196166992</v>
      </c>
      <c r="F3634">
        <v>8.3299999237060547</v>
      </c>
      <c r="G3634" s="7">
        <v>4</v>
      </c>
      <c r="H3634">
        <v>0.37000000476837158</v>
      </c>
      <c r="I3634">
        <v>2.1400001049041748</v>
      </c>
      <c r="J3634">
        <v>3.8399999141693115</v>
      </c>
      <c r="K3634">
        <v>2.619999885559082</v>
      </c>
      <c r="L3634">
        <v>0.99000000953674316</v>
      </c>
      <c r="M3634">
        <v>0.10999999940395355</v>
      </c>
      <c r="P3634">
        <v>2.5699999332427979</v>
      </c>
      <c r="Q3634">
        <v>3.559999942779541</v>
      </c>
      <c r="S3634">
        <v>0.25999999046325684</v>
      </c>
      <c r="T3634">
        <v>0</v>
      </c>
      <c r="U3634">
        <v>0</v>
      </c>
      <c r="V3634">
        <v>0</v>
      </c>
      <c r="W3634">
        <v>1</v>
      </c>
      <c r="X3634">
        <v>1</v>
      </c>
      <c r="Y3634">
        <v>1</v>
      </c>
      <c r="Z3634">
        <v>0</v>
      </c>
      <c r="AA3634">
        <v>0</v>
      </c>
      <c r="AB3634">
        <v>0</v>
      </c>
      <c r="AC3634">
        <v>0</v>
      </c>
      <c r="AD3634">
        <v>0</v>
      </c>
      <c r="AG3634">
        <f t="shared" si="56"/>
        <v>0.48134774946070352</v>
      </c>
    </row>
    <row r="3635" spans="1:33" x14ac:dyDescent="0.25">
      <c r="A3635">
        <v>11168</v>
      </c>
      <c r="B3635" t="s">
        <v>216</v>
      </c>
      <c r="C3635" t="s">
        <v>544</v>
      </c>
      <c r="D3635">
        <v>1910</v>
      </c>
      <c r="E3635">
        <v>7.9200000762939453</v>
      </c>
      <c r="F3635">
        <v>7.9000000953674316</v>
      </c>
      <c r="G3635" s="7">
        <v>4</v>
      </c>
      <c r="H3635">
        <v>0.49000000953674316</v>
      </c>
      <c r="I3635">
        <v>2.1400001049041748</v>
      </c>
      <c r="J3635">
        <v>3.0499999523162842</v>
      </c>
      <c r="K3635">
        <v>0.20999999344348907</v>
      </c>
      <c r="L3635">
        <v>1.7999999523162842</v>
      </c>
      <c r="M3635">
        <v>0.10999999940395355</v>
      </c>
      <c r="P3635">
        <v>3.8299999237060547</v>
      </c>
      <c r="Q3635">
        <v>5.630000114440918</v>
      </c>
      <c r="S3635">
        <v>0.68999999761581421</v>
      </c>
      <c r="T3635">
        <v>0</v>
      </c>
      <c r="U3635">
        <v>0</v>
      </c>
      <c r="V3635">
        <v>0</v>
      </c>
      <c r="W3635">
        <v>1</v>
      </c>
      <c r="X3635">
        <v>1</v>
      </c>
      <c r="Y3635">
        <v>1</v>
      </c>
      <c r="Z3635">
        <v>0</v>
      </c>
      <c r="AA3635">
        <v>0</v>
      </c>
      <c r="AB3635">
        <v>0</v>
      </c>
      <c r="AC3635">
        <v>0</v>
      </c>
      <c r="AD3635">
        <v>0</v>
      </c>
      <c r="AG3635">
        <f t="shared" si="56"/>
        <v>0.50505050018531628</v>
      </c>
    </row>
    <row r="3636" spans="1:33" x14ac:dyDescent="0.25">
      <c r="A3636">
        <v>11168</v>
      </c>
      <c r="B3636" t="s">
        <v>216</v>
      </c>
      <c r="C3636" t="s">
        <v>545</v>
      </c>
      <c r="D3636">
        <v>1911</v>
      </c>
      <c r="E3636">
        <v>6.9250001907348633</v>
      </c>
      <c r="F3636">
        <v>6.9250001907348633</v>
      </c>
      <c r="G3636" s="7">
        <v>4</v>
      </c>
      <c r="H3636">
        <v>0.62000000476837158</v>
      </c>
      <c r="I3636">
        <v>2.1400001049041748</v>
      </c>
      <c r="J3636">
        <v>2.2950000762939453</v>
      </c>
      <c r="K3636">
        <v>0.38999998569488525</v>
      </c>
      <c r="L3636">
        <v>0.61000001430511475</v>
      </c>
      <c r="M3636">
        <v>0.11999999731779099</v>
      </c>
      <c r="P3636">
        <v>3.7999999523162842</v>
      </c>
      <c r="Q3636">
        <v>4.4099998474121094</v>
      </c>
      <c r="S3636">
        <v>0.56499999761581421</v>
      </c>
      <c r="T3636">
        <v>0</v>
      </c>
      <c r="U3636">
        <v>0</v>
      </c>
      <c r="V3636">
        <v>0</v>
      </c>
      <c r="W3636">
        <v>1</v>
      </c>
      <c r="X3636">
        <v>1</v>
      </c>
      <c r="Y3636">
        <v>1</v>
      </c>
      <c r="Z3636">
        <v>0</v>
      </c>
      <c r="AA3636">
        <v>0</v>
      </c>
      <c r="AB3636">
        <v>0</v>
      </c>
      <c r="AC3636">
        <v>0</v>
      </c>
      <c r="AD3636">
        <v>0</v>
      </c>
      <c r="AG3636">
        <f t="shared" si="56"/>
        <v>0.57761731261057625</v>
      </c>
    </row>
    <row r="3637" spans="1:33" x14ac:dyDescent="0.25">
      <c r="A3637">
        <v>11168</v>
      </c>
      <c r="B3637" t="s">
        <v>216</v>
      </c>
      <c r="C3637" t="s">
        <v>523</v>
      </c>
      <c r="D3637">
        <v>1912</v>
      </c>
      <c r="E3637">
        <v>14.555000305175781</v>
      </c>
      <c r="F3637">
        <v>14.564999580383301</v>
      </c>
      <c r="G3637" s="7">
        <v>10</v>
      </c>
      <c r="H3637">
        <v>2.0299999713897705</v>
      </c>
      <c r="I3637">
        <v>5.1599998474121094</v>
      </c>
      <c r="J3637">
        <v>0.93000000715255737</v>
      </c>
      <c r="K3637">
        <v>0.62000000476837158</v>
      </c>
      <c r="L3637">
        <v>1.5700000524520874</v>
      </c>
      <c r="M3637">
        <v>0.23000000417232513</v>
      </c>
      <c r="P3637">
        <v>6.9650001525878906</v>
      </c>
      <c r="Q3637">
        <v>8.5349998474121094</v>
      </c>
      <c r="S3637">
        <v>0.25</v>
      </c>
      <c r="T3637">
        <v>0</v>
      </c>
      <c r="U3637">
        <v>0</v>
      </c>
      <c r="V3637">
        <v>0</v>
      </c>
      <c r="W3637">
        <v>1</v>
      </c>
      <c r="X3637">
        <v>1</v>
      </c>
      <c r="Y3637">
        <v>1</v>
      </c>
      <c r="Z3637">
        <v>0</v>
      </c>
      <c r="AA3637">
        <v>0</v>
      </c>
      <c r="AB3637">
        <v>0</v>
      </c>
      <c r="AC3637">
        <v>0</v>
      </c>
      <c r="AD3637">
        <v>0</v>
      </c>
      <c r="AG3637">
        <f t="shared" si="56"/>
        <v>0.68704910960695642</v>
      </c>
    </row>
    <row r="3638" spans="1:33" x14ac:dyDescent="0.25">
      <c r="A3638">
        <v>11168</v>
      </c>
      <c r="B3638" t="s">
        <v>216</v>
      </c>
      <c r="C3638" t="s">
        <v>524</v>
      </c>
      <c r="D3638">
        <v>1913</v>
      </c>
      <c r="E3638">
        <v>15.954999923706055</v>
      </c>
      <c r="F3638">
        <v>15.954999923706055</v>
      </c>
      <c r="G3638" s="7">
        <v>10</v>
      </c>
      <c r="H3638">
        <v>2.190000057220459</v>
      </c>
      <c r="I3638">
        <v>5.1599998474121094</v>
      </c>
      <c r="J3638">
        <v>3.7650001049041748</v>
      </c>
      <c r="K3638">
        <v>0.6600000262260437</v>
      </c>
      <c r="L3638">
        <v>2.125</v>
      </c>
      <c r="M3638">
        <v>0.62000000476837158</v>
      </c>
      <c r="P3638">
        <v>7.3249998092651367</v>
      </c>
      <c r="Q3638">
        <v>9.4499998092651367</v>
      </c>
      <c r="S3638">
        <v>2.6700000762939453</v>
      </c>
      <c r="T3638">
        <v>0</v>
      </c>
      <c r="U3638">
        <v>0</v>
      </c>
      <c r="V3638">
        <v>0</v>
      </c>
      <c r="W3638">
        <v>1</v>
      </c>
      <c r="X3638">
        <v>1</v>
      </c>
      <c r="Y3638">
        <v>1</v>
      </c>
      <c r="Z3638">
        <v>0</v>
      </c>
      <c r="AA3638">
        <v>0</v>
      </c>
      <c r="AB3638">
        <v>0</v>
      </c>
      <c r="AC3638">
        <v>0</v>
      </c>
      <c r="AD3638">
        <v>0</v>
      </c>
      <c r="AG3638">
        <f t="shared" si="56"/>
        <v>0.62676277328851171</v>
      </c>
    </row>
    <row r="3639" spans="1:33" x14ac:dyDescent="0.25">
      <c r="A3639">
        <v>11168</v>
      </c>
      <c r="B3639" t="s">
        <v>216</v>
      </c>
      <c r="C3639" t="s">
        <v>457</v>
      </c>
      <c r="D3639">
        <v>1915</v>
      </c>
      <c r="E3639">
        <v>24.450000762939453</v>
      </c>
      <c r="F3639">
        <v>24.450000762939453</v>
      </c>
      <c r="G3639" s="7">
        <v>20</v>
      </c>
      <c r="H3639">
        <v>3.059999942779541</v>
      </c>
      <c r="I3639">
        <v>8.2700004577636719</v>
      </c>
      <c r="J3639">
        <v>1.3899999856948853</v>
      </c>
      <c r="K3639">
        <v>0.50999999046325684</v>
      </c>
      <c r="L3639">
        <v>1.1349999904632568</v>
      </c>
      <c r="M3639">
        <v>0</v>
      </c>
      <c r="P3639">
        <v>10.215000152587891</v>
      </c>
      <c r="Q3639">
        <v>11.350000381469727</v>
      </c>
      <c r="T3639">
        <v>0</v>
      </c>
      <c r="U3639">
        <v>0</v>
      </c>
      <c r="V3639">
        <v>0</v>
      </c>
      <c r="W3639">
        <v>1</v>
      </c>
      <c r="X3639">
        <v>1</v>
      </c>
      <c r="Y3639">
        <v>1</v>
      </c>
      <c r="Z3639">
        <v>0</v>
      </c>
      <c r="AA3639">
        <v>0</v>
      </c>
      <c r="AB3639">
        <v>0</v>
      </c>
      <c r="AC3639">
        <v>0</v>
      </c>
      <c r="AD3639">
        <v>0</v>
      </c>
      <c r="AG3639">
        <f t="shared" si="56"/>
        <v>0.81799588449565097</v>
      </c>
    </row>
    <row r="3640" spans="1:33" x14ac:dyDescent="0.25">
      <c r="A3640">
        <v>11168</v>
      </c>
      <c r="B3640" t="s">
        <v>216</v>
      </c>
      <c r="C3640" t="s">
        <v>458</v>
      </c>
      <c r="D3640">
        <v>1916</v>
      </c>
      <c r="E3640">
        <v>23.870000839233398</v>
      </c>
      <c r="F3640">
        <v>23.870000839233398</v>
      </c>
      <c r="G3640" s="7">
        <v>20</v>
      </c>
      <c r="H3640">
        <v>3.1600000858306885</v>
      </c>
      <c r="I3640">
        <v>8.2899999618530273</v>
      </c>
      <c r="J3640">
        <v>0.70999997854232788</v>
      </c>
      <c r="K3640">
        <v>1.7300000190734863</v>
      </c>
      <c r="L3640">
        <v>0.80000001192092896</v>
      </c>
      <c r="M3640">
        <v>0</v>
      </c>
      <c r="P3640">
        <v>9.1099996566772461</v>
      </c>
      <c r="Q3640">
        <v>9.9099998474121094</v>
      </c>
      <c r="S3640">
        <v>0.5</v>
      </c>
      <c r="T3640">
        <v>0</v>
      </c>
      <c r="U3640">
        <v>0</v>
      </c>
      <c r="V3640">
        <v>0</v>
      </c>
      <c r="W3640">
        <v>1</v>
      </c>
      <c r="X3640">
        <v>1</v>
      </c>
      <c r="Y3640">
        <v>1</v>
      </c>
      <c r="Z3640">
        <v>0</v>
      </c>
      <c r="AA3640">
        <v>0</v>
      </c>
      <c r="AB3640">
        <v>0</v>
      </c>
      <c r="AC3640">
        <v>0</v>
      </c>
      <c r="AD3640">
        <v>0</v>
      </c>
      <c r="AG3640">
        <f t="shared" si="56"/>
        <v>0.83787177615542618</v>
      </c>
    </row>
    <row r="3641" spans="1:33" x14ac:dyDescent="0.25">
      <c r="A3641">
        <v>11168</v>
      </c>
      <c r="B3641" t="s">
        <v>216</v>
      </c>
      <c r="C3641" t="s">
        <v>459</v>
      </c>
      <c r="D3641">
        <v>1917</v>
      </c>
      <c r="E3641">
        <v>25.139999389648438</v>
      </c>
      <c r="F3641">
        <v>25.149999618530273</v>
      </c>
      <c r="G3641" s="7">
        <v>20</v>
      </c>
      <c r="H3641">
        <v>3.6099998950958252</v>
      </c>
      <c r="I3641">
        <v>8.4700002670288086</v>
      </c>
      <c r="J3641">
        <v>1.5399999618530273</v>
      </c>
      <c r="K3641">
        <v>1.5499999523162842</v>
      </c>
      <c r="L3641">
        <v>0.50999999046325684</v>
      </c>
      <c r="M3641">
        <v>0.5899999737739563</v>
      </c>
      <c r="N3641">
        <v>1.0399999618530273</v>
      </c>
      <c r="P3641">
        <v>10.529999732971191</v>
      </c>
      <c r="Q3641">
        <v>11.039999961853027</v>
      </c>
      <c r="S3641">
        <v>2.3900001049041748</v>
      </c>
      <c r="T3641">
        <v>0</v>
      </c>
      <c r="U3641">
        <v>0</v>
      </c>
      <c r="V3641">
        <v>0</v>
      </c>
      <c r="W3641">
        <v>1</v>
      </c>
      <c r="X3641">
        <v>1</v>
      </c>
      <c r="Y3641">
        <v>1</v>
      </c>
      <c r="Z3641">
        <v>0</v>
      </c>
      <c r="AA3641">
        <v>0</v>
      </c>
      <c r="AB3641">
        <v>0</v>
      </c>
      <c r="AC3641">
        <v>0</v>
      </c>
      <c r="AD3641">
        <v>0</v>
      </c>
      <c r="AG3641">
        <f t="shared" si="56"/>
        <v>0.7955449676039027</v>
      </c>
    </row>
    <row r="3642" spans="1:33" x14ac:dyDescent="0.25">
      <c r="A3642">
        <v>11168</v>
      </c>
      <c r="B3642" t="s">
        <v>216</v>
      </c>
      <c r="C3642" t="s">
        <v>460</v>
      </c>
      <c r="D3642">
        <v>1918</v>
      </c>
      <c r="E3642">
        <v>26.459999084472656</v>
      </c>
      <c r="F3642">
        <v>26.459999084472656</v>
      </c>
      <c r="G3642" s="7">
        <v>20</v>
      </c>
      <c r="H3642">
        <v>4.070000171661377</v>
      </c>
      <c r="I3642">
        <v>9.3599996566772461</v>
      </c>
      <c r="J3642">
        <v>2.3900001049041748</v>
      </c>
      <c r="K3642">
        <v>2.9700000286102295</v>
      </c>
      <c r="L3642">
        <v>0</v>
      </c>
      <c r="M3642">
        <v>5.2600002288818359</v>
      </c>
      <c r="P3642">
        <v>7.190000057220459</v>
      </c>
      <c r="Q3642">
        <v>7.190000057220459</v>
      </c>
      <c r="S3642">
        <v>1.4600000381469727</v>
      </c>
      <c r="T3642">
        <v>0</v>
      </c>
      <c r="U3642">
        <v>0</v>
      </c>
      <c r="V3642">
        <v>0</v>
      </c>
      <c r="W3642">
        <v>1</v>
      </c>
      <c r="X3642">
        <v>1</v>
      </c>
      <c r="Y3642">
        <v>1</v>
      </c>
      <c r="Z3642">
        <v>0</v>
      </c>
      <c r="AA3642">
        <v>0</v>
      </c>
      <c r="AB3642">
        <v>0</v>
      </c>
      <c r="AC3642">
        <v>0</v>
      </c>
      <c r="AD3642">
        <v>0</v>
      </c>
      <c r="AG3642">
        <f t="shared" si="56"/>
        <v>0.75585792486804981</v>
      </c>
    </row>
    <row r="3643" spans="1:33" x14ac:dyDescent="0.25">
      <c r="A3643">
        <v>11168</v>
      </c>
      <c r="B3643" t="s">
        <v>216</v>
      </c>
      <c r="C3643" t="s">
        <v>461</v>
      </c>
      <c r="D3643">
        <v>1919</v>
      </c>
      <c r="E3643">
        <v>26.860000610351563</v>
      </c>
      <c r="F3643">
        <v>26.860000610351563</v>
      </c>
      <c r="G3643" s="7">
        <v>20</v>
      </c>
      <c r="H3643">
        <v>5.4000000953674316</v>
      </c>
      <c r="I3643">
        <v>11.340000152587891</v>
      </c>
      <c r="J3643">
        <v>1.4600000381469727</v>
      </c>
      <c r="K3643">
        <v>1.6200000047683716</v>
      </c>
      <c r="L3643">
        <v>2.4100000858306885</v>
      </c>
      <c r="M3643">
        <v>5.8499999046325684</v>
      </c>
      <c r="P3643">
        <v>5.6999998092651367</v>
      </c>
      <c r="Q3643">
        <v>8.1099996566772461</v>
      </c>
      <c r="S3643">
        <v>5.5999999046325684</v>
      </c>
      <c r="T3643">
        <v>0</v>
      </c>
      <c r="U3643">
        <v>0</v>
      </c>
      <c r="V3643">
        <v>0</v>
      </c>
      <c r="W3643">
        <v>1</v>
      </c>
      <c r="X3643">
        <v>1</v>
      </c>
      <c r="Y3643">
        <v>1</v>
      </c>
      <c r="Z3643">
        <v>0</v>
      </c>
      <c r="AA3643">
        <v>0</v>
      </c>
      <c r="AB3643">
        <v>0</v>
      </c>
      <c r="AC3643">
        <v>0</v>
      </c>
      <c r="AD3643">
        <v>0</v>
      </c>
      <c r="AG3643">
        <f t="shared" si="56"/>
        <v>0.74460162120369455</v>
      </c>
    </row>
    <row r="3644" spans="1:33" x14ac:dyDescent="0.25">
      <c r="A3644">
        <v>11168</v>
      </c>
      <c r="B3644" t="s">
        <v>216</v>
      </c>
      <c r="C3644" t="s">
        <v>462</v>
      </c>
      <c r="D3644">
        <v>1920</v>
      </c>
      <c r="E3644">
        <v>30.899999618530273</v>
      </c>
      <c r="F3644">
        <v>30.899999618530273</v>
      </c>
      <c r="G3644" s="7">
        <v>20</v>
      </c>
      <c r="H3644">
        <v>5.3000001907348633</v>
      </c>
      <c r="I3644">
        <v>11.399999618530273</v>
      </c>
      <c r="J3644">
        <v>5.5999999046325684</v>
      </c>
      <c r="K3644">
        <v>0.69999998807907104</v>
      </c>
      <c r="L3644">
        <v>4.9000000953674316</v>
      </c>
      <c r="M3644">
        <v>5.8000001907348633</v>
      </c>
      <c r="P3644">
        <v>7.1999998092651367</v>
      </c>
      <c r="Q3644">
        <v>12.100000381469727</v>
      </c>
      <c r="S3644">
        <v>5.5</v>
      </c>
      <c r="T3644">
        <v>0</v>
      </c>
      <c r="U3644">
        <v>0</v>
      </c>
      <c r="V3644">
        <v>0</v>
      </c>
      <c r="W3644">
        <v>1</v>
      </c>
      <c r="X3644">
        <v>1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G3644">
        <f t="shared" si="56"/>
        <v>0.64724919892899591</v>
      </c>
    </row>
    <row r="3645" spans="1:33" x14ac:dyDescent="0.25">
      <c r="A3645">
        <v>11168</v>
      </c>
      <c r="B3645" t="s">
        <v>216</v>
      </c>
      <c r="C3645" t="s">
        <v>463</v>
      </c>
      <c r="D3645">
        <v>1921</v>
      </c>
      <c r="E3645">
        <v>30.5</v>
      </c>
      <c r="F3645">
        <v>30.5</v>
      </c>
      <c r="G3645" s="7">
        <v>20</v>
      </c>
      <c r="H3645">
        <v>5</v>
      </c>
      <c r="I3645">
        <v>11.399999618530273</v>
      </c>
      <c r="J3645">
        <v>5.5</v>
      </c>
      <c r="K3645">
        <v>3.0999999046325684</v>
      </c>
      <c r="L3645">
        <v>0</v>
      </c>
      <c r="M3645">
        <v>3.5999999046325684</v>
      </c>
      <c r="P3645">
        <v>10</v>
      </c>
      <c r="Q3645">
        <v>10</v>
      </c>
      <c r="S3645">
        <v>3.5999999046325684</v>
      </c>
      <c r="T3645">
        <v>0</v>
      </c>
      <c r="U3645">
        <v>0</v>
      </c>
      <c r="V3645">
        <v>0</v>
      </c>
      <c r="W3645">
        <v>1</v>
      </c>
      <c r="X3645">
        <v>1</v>
      </c>
      <c r="Y3645">
        <v>1</v>
      </c>
      <c r="Z3645">
        <v>0</v>
      </c>
      <c r="AA3645">
        <v>0</v>
      </c>
      <c r="AB3645">
        <v>0</v>
      </c>
      <c r="AC3645">
        <v>0</v>
      </c>
      <c r="AD3645">
        <v>0</v>
      </c>
      <c r="AG3645">
        <f t="shared" si="56"/>
        <v>0.65573770491803274</v>
      </c>
    </row>
    <row r="3646" spans="1:33" x14ac:dyDescent="0.25">
      <c r="A3646">
        <v>11168</v>
      </c>
      <c r="B3646" t="s">
        <v>216</v>
      </c>
      <c r="C3646" t="s">
        <v>464</v>
      </c>
      <c r="D3646">
        <v>1922</v>
      </c>
      <c r="E3646">
        <v>28.600000381469727</v>
      </c>
      <c r="F3646">
        <v>28.600000381469727</v>
      </c>
      <c r="G3646" s="7">
        <v>20</v>
      </c>
      <c r="H3646">
        <v>5</v>
      </c>
      <c r="I3646">
        <v>12</v>
      </c>
      <c r="J3646">
        <v>3.5999999046325684</v>
      </c>
      <c r="K3646">
        <v>2.9000000953674316</v>
      </c>
      <c r="L3646">
        <v>0</v>
      </c>
      <c r="M3646">
        <v>1.2000000476837158</v>
      </c>
      <c r="P3646">
        <v>8.1000003814697266</v>
      </c>
      <c r="Q3646">
        <v>8.1000003814697266</v>
      </c>
      <c r="S3646">
        <v>8.1000003814697266</v>
      </c>
      <c r="T3646">
        <v>0</v>
      </c>
      <c r="U3646">
        <v>0</v>
      </c>
      <c r="V3646">
        <v>0</v>
      </c>
      <c r="W3646">
        <v>1</v>
      </c>
      <c r="X3646">
        <v>1</v>
      </c>
      <c r="Y3646">
        <v>1</v>
      </c>
      <c r="Z3646">
        <v>0</v>
      </c>
      <c r="AA3646">
        <v>0</v>
      </c>
      <c r="AB3646">
        <v>0</v>
      </c>
      <c r="AC3646">
        <v>0</v>
      </c>
      <c r="AD3646">
        <v>0</v>
      </c>
      <c r="AG3646">
        <f t="shared" si="56"/>
        <v>0.69930068997335515</v>
      </c>
    </row>
    <row r="3647" spans="1:33" x14ac:dyDescent="0.25">
      <c r="A3647">
        <v>11168</v>
      </c>
      <c r="B3647" t="s">
        <v>216</v>
      </c>
      <c r="C3647" t="s">
        <v>465</v>
      </c>
      <c r="D3647">
        <v>1923</v>
      </c>
      <c r="E3647">
        <v>33.200000762939453</v>
      </c>
      <c r="F3647">
        <v>33.200000762939453</v>
      </c>
      <c r="G3647" s="7">
        <v>20</v>
      </c>
      <c r="H3647">
        <v>5.0999999046325684</v>
      </c>
      <c r="I3647">
        <v>12</v>
      </c>
      <c r="J3647">
        <v>8.1000003814697266</v>
      </c>
      <c r="K3647">
        <v>6.4000000953674316</v>
      </c>
      <c r="L3647">
        <v>0</v>
      </c>
      <c r="M3647">
        <v>1.2000000476837158</v>
      </c>
      <c r="P3647">
        <v>7.5</v>
      </c>
      <c r="Q3647">
        <v>7.5</v>
      </c>
      <c r="T3647">
        <v>0</v>
      </c>
      <c r="U3647">
        <v>0</v>
      </c>
      <c r="V3647">
        <v>0</v>
      </c>
      <c r="W3647">
        <v>1</v>
      </c>
      <c r="X3647">
        <v>1</v>
      </c>
      <c r="Y3647">
        <v>1</v>
      </c>
      <c r="Z3647">
        <v>0</v>
      </c>
      <c r="AA3647">
        <v>0</v>
      </c>
      <c r="AB3647">
        <v>0</v>
      </c>
      <c r="AC3647">
        <v>0</v>
      </c>
      <c r="AD3647">
        <v>0</v>
      </c>
      <c r="AG3647">
        <f t="shared" si="56"/>
        <v>0.60240962471078108</v>
      </c>
    </row>
    <row r="3648" spans="1:33" s="4" customFormat="1" x14ac:dyDescent="0.25">
      <c r="A3648" s="4">
        <v>11168</v>
      </c>
      <c r="B3648" t="s">
        <v>216</v>
      </c>
      <c r="C3648" s="4" t="s">
        <v>11</v>
      </c>
      <c r="D3648" s="4">
        <v>1924</v>
      </c>
      <c r="G3648" s="7"/>
      <c r="Q3648" s="4">
        <v>0</v>
      </c>
      <c r="T3648" s="4">
        <v>0</v>
      </c>
      <c r="U3648" s="4">
        <v>1</v>
      </c>
      <c r="V3648" s="4">
        <v>1</v>
      </c>
      <c r="W3648" s="4">
        <v>0</v>
      </c>
      <c r="X3648" s="4">
        <v>1</v>
      </c>
      <c r="Y3648" s="4">
        <v>1</v>
      </c>
      <c r="Z3648" s="4">
        <v>0</v>
      </c>
      <c r="AA3648" s="4">
        <v>0</v>
      </c>
      <c r="AB3648" s="4">
        <v>0</v>
      </c>
      <c r="AC3648" s="4">
        <v>0</v>
      </c>
      <c r="AD3648" s="4">
        <v>0</v>
      </c>
      <c r="AE3648" s="10"/>
      <c r="AF3648" s="10"/>
      <c r="AG3648" t="e">
        <f t="shared" si="56"/>
        <v>#DIV/0!</v>
      </c>
    </row>
    <row r="3649" spans="1:33" x14ac:dyDescent="0.25">
      <c r="A3649">
        <v>11169</v>
      </c>
      <c r="B3649" t="s">
        <v>217</v>
      </c>
      <c r="C3649" t="s">
        <v>463</v>
      </c>
      <c r="D3649">
        <v>1921</v>
      </c>
      <c r="E3649">
        <v>46.900001525878906</v>
      </c>
      <c r="F3649">
        <v>46.900001525878906</v>
      </c>
      <c r="G3649" s="7">
        <v>25</v>
      </c>
      <c r="H3649">
        <v>0</v>
      </c>
      <c r="I3649">
        <v>12.5</v>
      </c>
      <c r="J3649">
        <v>21.299999237060547</v>
      </c>
      <c r="K3649">
        <v>9.3999996185302734</v>
      </c>
      <c r="L3649">
        <v>6.8000001907348633</v>
      </c>
      <c r="M3649">
        <v>0</v>
      </c>
      <c r="P3649">
        <v>10.5</v>
      </c>
      <c r="Q3649">
        <v>17.299999237060547</v>
      </c>
      <c r="S3649">
        <v>30.5</v>
      </c>
      <c r="T3649">
        <v>0</v>
      </c>
      <c r="U3649">
        <v>0</v>
      </c>
      <c r="V3649">
        <v>0</v>
      </c>
      <c r="W3649">
        <v>1</v>
      </c>
      <c r="X3649">
        <v>1</v>
      </c>
      <c r="Y3649">
        <v>1</v>
      </c>
      <c r="Z3649">
        <v>0</v>
      </c>
      <c r="AA3649">
        <v>0</v>
      </c>
      <c r="AB3649">
        <v>0</v>
      </c>
      <c r="AC3649">
        <v>0</v>
      </c>
      <c r="AD3649">
        <v>0</v>
      </c>
      <c r="AG3649">
        <f t="shared" si="56"/>
        <v>0.53304902316912028</v>
      </c>
    </row>
    <row r="3650" spans="1:33" x14ac:dyDescent="0.25">
      <c r="A3650">
        <v>11169</v>
      </c>
      <c r="B3650" t="s">
        <v>217</v>
      </c>
      <c r="C3650" t="s">
        <v>464</v>
      </c>
      <c r="D3650">
        <v>1922</v>
      </c>
      <c r="E3650">
        <v>57.700000762939453</v>
      </c>
      <c r="F3650">
        <v>57.700000762939453</v>
      </c>
      <c r="G3650" s="7">
        <v>25</v>
      </c>
      <c r="H3650">
        <v>0.10000000149011612</v>
      </c>
      <c r="I3650">
        <v>12.5</v>
      </c>
      <c r="J3650">
        <v>30.5</v>
      </c>
      <c r="K3650">
        <v>14.600000381469727</v>
      </c>
      <c r="L3650">
        <v>5.9000000953674316</v>
      </c>
      <c r="M3650">
        <v>0.60000002384185791</v>
      </c>
      <c r="P3650">
        <v>16.200000762939453</v>
      </c>
      <c r="Q3650">
        <v>22.100000381469727</v>
      </c>
      <c r="S3650">
        <v>44.900001525878906</v>
      </c>
      <c r="T3650">
        <v>0</v>
      </c>
      <c r="U3650">
        <v>0</v>
      </c>
      <c r="V3650">
        <v>0</v>
      </c>
      <c r="W3650">
        <v>1</v>
      </c>
      <c r="X3650">
        <v>1</v>
      </c>
      <c r="Y3650">
        <v>1</v>
      </c>
      <c r="Z3650">
        <v>0</v>
      </c>
      <c r="AA3650">
        <v>0</v>
      </c>
      <c r="AB3650">
        <v>0</v>
      </c>
      <c r="AC3650">
        <v>0</v>
      </c>
      <c r="AD3650">
        <v>0</v>
      </c>
      <c r="AG3650">
        <f t="shared" si="56"/>
        <v>0.43327555752923713</v>
      </c>
    </row>
    <row r="3651" spans="1:33" x14ac:dyDescent="0.25">
      <c r="A3651">
        <v>11169</v>
      </c>
      <c r="B3651" t="s">
        <v>217</v>
      </c>
      <c r="C3651" t="s">
        <v>465</v>
      </c>
      <c r="D3651">
        <v>1923</v>
      </c>
      <c r="E3651">
        <v>71.099998474121094</v>
      </c>
      <c r="F3651">
        <v>71.099998474121094</v>
      </c>
      <c r="G3651" s="7">
        <v>25</v>
      </c>
      <c r="H3651">
        <v>0</v>
      </c>
      <c r="I3651">
        <v>12.5</v>
      </c>
      <c r="J3651">
        <v>44.900001525878906</v>
      </c>
      <c r="K3651">
        <v>13.600000381469727</v>
      </c>
      <c r="L3651">
        <v>10</v>
      </c>
      <c r="M3651">
        <v>0</v>
      </c>
      <c r="P3651">
        <v>26.899999618530273</v>
      </c>
      <c r="Q3651">
        <v>36.900001525878906</v>
      </c>
      <c r="S3651">
        <v>80.699996948242188</v>
      </c>
      <c r="T3651">
        <v>0</v>
      </c>
      <c r="U3651">
        <v>0</v>
      </c>
      <c r="V3651">
        <v>0</v>
      </c>
      <c r="W3651">
        <v>1</v>
      </c>
      <c r="X3651">
        <v>1</v>
      </c>
      <c r="Y3651">
        <v>1</v>
      </c>
      <c r="Z3651">
        <v>0</v>
      </c>
      <c r="AA3651">
        <v>0</v>
      </c>
      <c r="AB3651">
        <v>0</v>
      </c>
      <c r="AC3651">
        <v>0</v>
      </c>
      <c r="AD3651">
        <v>0</v>
      </c>
      <c r="AG3651">
        <f t="shared" ref="AG3651:AG3714" si="57">G3651/E3651</f>
        <v>0.35161744777110615</v>
      </c>
    </row>
    <row r="3652" spans="1:33" x14ac:dyDescent="0.25">
      <c r="A3652">
        <v>11169</v>
      </c>
      <c r="B3652" t="s">
        <v>217</v>
      </c>
      <c r="C3652" t="s">
        <v>466</v>
      </c>
      <c r="D3652">
        <v>1924</v>
      </c>
      <c r="E3652">
        <v>107.90000152587891</v>
      </c>
      <c r="F3652">
        <v>107.90000152587891</v>
      </c>
      <c r="G3652" s="7">
        <v>25</v>
      </c>
      <c r="H3652">
        <v>0.80000001192092896</v>
      </c>
      <c r="I3652">
        <v>12.5</v>
      </c>
      <c r="J3652">
        <v>80.699996948242188</v>
      </c>
      <c r="K3652">
        <v>15.399999618530273</v>
      </c>
      <c r="L3652">
        <v>18.5</v>
      </c>
      <c r="M3652">
        <v>0.5</v>
      </c>
      <c r="P3652">
        <v>52.900001525878906</v>
      </c>
      <c r="Q3652">
        <v>71.400001525878906</v>
      </c>
      <c r="S3652">
        <v>144.39999389648438</v>
      </c>
      <c r="T3652">
        <v>0</v>
      </c>
      <c r="U3652">
        <v>0</v>
      </c>
      <c r="V3652">
        <v>0</v>
      </c>
      <c r="W3652">
        <v>1</v>
      </c>
      <c r="X3652">
        <v>1</v>
      </c>
      <c r="Y3652">
        <v>1</v>
      </c>
      <c r="Z3652">
        <v>0</v>
      </c>
      <c r="AA3652">
        <v>0</v>
      </c>
      <c r="AB3652">
        <v>0</v>
      </c>
      <c r="AC3652">
        <v>0</v>
      </c>
      <c r="AD3652">
        <v>0</v>
      </c>
      <c r="AG3652">
        <f t="shared" si="57"/>
        <v>0.23169601155199207</v>
      </c>
    </row>
    <row r="3653" spans="1:33" x14ac:dyDescent="0.25">
      <c r="A3653">
        <v>11169</v>
      </c>
      <c r="B3653" t="s">
        <v>217</v>
      </c>
      <c r="C3653" t="s">
        <v>467</v>
      </c>
      <c r="D3653">
        <v>1925</v>
      </c>
      <c r="E3653">
        <v>172</v>
      </c>
      <c r="F3653">
        <v>172</v>
      </c>
      <c r="G3653" s="7">
        <v>25</v>
      </c>
      <c r="H3653">
        <v>1.7999999523162842</v>
      </c>
      <c r="I3653">
        <v>12.5</v>
      </c>
      <c r="J3653">
        <v>144.39999389648438</v>
      </c>
      <c r="K3653">
        <v>27</v>
      </c>
      <c r="L3653">
        <v>40.200000762939453</v>
      </c>
      <c r="M3653">
        <v>0.40000000596046448</v>
      </c>
      <c r="P3653">
        <v>84.300003051757813</v>
      </c>
      <c r="Q3653">
        <v>124.5</v>
      </c>
      <c r="S3653">
        <v>129.60000610351563</v>
      </c>
      <c r="T3653">
        <v>0</v>
      </c>
      <c r="U3653">
        <v>0</v>
      </c>
      <c r="V3653">
        <v>0</v>
      </c>
      <c r="W3653">
        <v>1</v>
      </c>
      <c r="X3653">
        <v>1</v>
      </c>
      <c r="Y3653">
        <v>1</v>
      </c>
      <c r="Z3653">
        <v>0</v>
      </c>
      <c r="AA3653">
        <v>0</v>
      </c>
      <c r="AB3653">
        <v>0</v>
      </c>
      <c r="AC3653">
        <v>0</v>
      </c>
      <c r="AD3653">
        <v>0</v>
      </c>
      <c r="AG3653">
        <f t="shared" si="57"/>
        <v>0.14534883720930233</v>
      </c>
    </row>
    <row r="3654" spans="1:33" x14ac:dyDescent="0.25">
      <c r="A3654">
        <v>11169</v>
      </c>
      <c r="B3654" t="s">
        <v>217</v>
      </c>
      <c r="C3654" t="s">
        <v>468</v>
      </c>
      <c r="D3654">
        <v>1926</v>
      </c>
      <c r="E3654">
        <v>156.69999694824219</v>
      </c>
      <c r="F3654">
        <v>156.69999694824219</v>
      </c>
      <c r="G3654" s="7">
        <v>25</v>
      </c>
      <c r="H3654">
        <v>1.5</v>
      </c>
      <c r="I3654">
        <v>12.5</v>
      </c>
      <c r="J3654">
        <v>129.60000610351563</v>
      </c>
      <c r="K3654">
        <v>16</v>
      </c>
      <c r="L3654">
        <v>41.200000762939453</v>
      </c>
      <c r="M3654">
        <v>0.40000000596046448</v>
      </c>
      <c r="P3654">
        <v>79.099998474121094</v>
      </c>
      <c r="Q3654">
        <v>120.30000305175781</v>
      </c>
      <c r="S3654">
        <v>216.19999694824219</v>
      </c>
      <c r="T3654">
        <v>0</v>
      </c>
      <c r="U3654">
        <v>0</v>
      </c>
      <c r="V3654">
        <v>0</v>
      </c>
      <c r="W3654">
        <v>1</v>
      </c>
      <c r="X3654">
        <v>1</v>
      </c>
      <c r="Y3654">
        <v>1</v>
      </c>
      <c r="Z3654">
        <v>0</v>
      </c>
      <c r="AA3654">
        <v>0</v>
      </c>
      <c r="AB3654">
        <v>0</v>
      </c>
      <c r="AC3654">
        <v>0</v>
      </c>
      <c r="AD3654">
        <v>0</v>
      </c>
      <c r="AG3654">
        <f t="shared" si="57"/>
        <v>0.15954052639999391</v>
      </c>
    </row>
    <row r="3655" spans="1:33" x14ac:dyDescent="0.25">
      <c r="A3655">
        <v>11169</v>
      </c>
      <c r="B3655" t="s">
        <v>217</v>
      </c>
      <c r="C3655" t="s">
        <v>469</v>
      </c>
      <c r="D3655">
        <v>1927</v>
      </c>
      <c r="E3655">
        <v>244.5</v>
      </c>
      <c r="F3655">
        <v>244.5</v>
      </c>
      <c r="G3655" s="7">
        <v>25</v>
      </c>
      <c r="H3655">
        <v>2.2999999523162842</v>
      </c>
      <c r="I3655">
        <v>12.5</v>
      </c>
      <c r="J3655">
        <v>216.19999694824219</v>
      </c>
      <c r="K3655">
        <v>30.399999618530273</v>
      </c>
      <c r="L3655">
        <v>58.5</v>
      </c>
      <c r="M3655">
        <v>0.89999997615814209</v>
      </c>
      <c r="P3655">
        <v>135.10000610351563</v>
      </c>
      <c r="Q3655">
        <v>193.60000610351563</v>
      </c>
      <c r="S3655">
        <v>192.19999694824219</v>
      </c>
      <c r="T3655">
        <v>0</v>
      </c>
      <c r="U3655">
        <v>0</v>
      </c>
      <c r="V3655">
        <v>0</v>
      </c>
      <c r="W3655">
        <v>1</v>
      </c>
      <c r="X3655">
        <v>1</v>
      </c>
      <c r="Y3655">
        <v>1</v>
      </c>
      <c r="Z3655">
        <v>0</v>
      </c>
      <c r="AA3655">
        <v>0</v>
      </c>
      <c r="AB3655">
        <v>0</v>
      </c>
      <c r="AC3655">
        <v>0</v>
      </c>
      <c r="AD3655">
        <v>0</v>
      </c>
      <c r="AG3655">
        <f t="shared" si="57"/>
        <v>0.10224948875255624</v>
      </c>
    </row>
    <row r="3656" spans="1:33" x14ac:dyDescent="0.25">
      <c r="A3656">
        <v>11169</v>
      </c>
      <c r="B3656" t="s">
        <v>217</v>
      </c>
      <c r="C3656" t="s">
        <v>470</v>
      </c>
      <c r="D3656">
        <v>1928</v>
      </c>
      <c r="E3656">
        <v>222.60000610351563</v>
      </c>
      <c r="F3656">
        <v>222.60000610351563</v>
      </c>
      <c r="G3656" s="7">
        <v>25</v>
      </c>
      <c r="H3656">
        <v>3.2000000476837158</v>
      </c>
      <c r="I3656">
        <v>12.5</v>
      </c>
      <c r="J3656">
        <v>192.19999694824219</v>
      </c>
      <c r="K3656">
        <v>26.5</v>
      </c>
      <c r="L3656">
        <v>42.900001525878906</v>
      </c>
      <c r="M3656">
        <v>1.2000000476837158</v>
      </c>
      <c r="P3656">
        <v>131</v>
      </c>
      <c r="Q3656">
        <v>173.89999389648438</v>
      </c>
      <c r="S3656">
        <v>224</v>
      </c>
      <c r="T3656">
        <v>0</v>
      </c>
      <c r="U3656">
        <v>0</v>
      </c>
      <c r="V3656">
        <v>0</v>
      </c>
      <c r="W3656">
        <v>1</v>
      </c>
      <c r="X3656">
        <v>1</v>
      </c>
      <c r="Y3656">
        <v>1</v>
      </c>
      <c r="Z3656">
        <v>0</v>
      </c>
      <c r="AA3656">
        <v>0</v>
      </c>
      <c r="AB3656">
        <v>0</v>
      </c>
      <c r="AC3656">
        <v>0</v>
      </c>
      <c r="AD3656">
        <v>0</v>
      </c>
      <c r="AG3656">
        <f t="shared" si="57"/>
        <v>0.11230907149379976</v>
      </c>
    </row>
    <row r="3657" spans="1:33" x14ac:dyDescent="0.25">
      <c r="A3657">
        <v>11169</v>
      </c>
      <c r="B3657" t="s">
        <v>217</v>
      </c>
      <c r="C3657" t="s">
        <v>471</v>
      </c>
      <c r="D3657">
        <v>1929</v>
      </c>
      <c r="E3657">
        <v>253.60000610351563</v>
      </c>
      <c r="F3657">
        <v>253.60000610351563</v>
      </c>
      <c r="G3657" s="7">
        <v>25</v>
      </c>
      <c r="H3657">
        <v>2.4000000953674316</v>
      </c>
      <c r="I3657">
        <v>12.5</v>
      </c>
      <c r="J3657">
        <v>224</v>
      </c>
      <c r="K3657">
        <v>24.899999618530273</v>
      </c>
      <c r="L3657">
        <v>70.699996948242188</v>
      </c>
      <c r="M3657">
        <v>0.89999997615814209</v>
      </c>
      <c r="P3657">
        <v>137.10000610351563</v>
      </c>
      <c r="Q3657">
        <v>207.80000305175781</v>
      </c>
      <c r="S3657">
        <v>162.60000610351563</v>
      </c>
      <c r="T3657">
        <v>0</v>
      </c>
      <c r="U3657">
        <v>0</v>
      </c>
      <c r="V3657">
        <v>0</v>
      </c>
      <c r="W3657">
        <v>1</v>
      </c>
      <c r="X3657">
        <v>1</v>
      </c>
      <c r="Y3657">
        <v>1</v>
      </c>
      <c r="Z3657">
        <v>0</v>
      </c>
      <c r="AA3657">
        <v>0</v>
      </c>
      <c r="AB3657">
        <v>0</v>
      </c>
      <c r="AC3657">
        <v>0</v>
      </c>
      <c r="AD3657">
        <v>0</v>
      </c>
      <c r="AG3657">
        <f t="shared" si="57"/>
        <v>9.8580439267794751E-2</v>
      </c>
    </row>
    <row r="3658" spans="1:33" x14ac:dyDescent="0.25">
      <c r="A3658">
        <v>11169</v>
      </c>
      <c r="B3658" t="s">
        <v>217</v>
      </c>
      <c r="C3658" t="s">
        <v>472</v>
      </c>
      <c r="D3658">
        <v>1930</v>
      </c>
      <c r="E3658">
        <v>192.89999389648438</v>
      </c>
      <c r="F3658">
        <v>192.89999389648438</v>
      </c>
      <c r="G3658" s="7">
        <v>25</v>
      </c>
      <c r="H3658">
        <v>2.4000000953674316</v>
      </c>
      <c r="I3658">
        <v>12.5</v>
      </c>
      <c r="J3658">
        <v>162.60000610351563</v>
      </c>
      <c r="K3658">
        <v>32.099998474121094</v>
      </c>
      <c r="L3658">
        <v>39.400001525878906</v>
      </c>
      <c r="M3658">
        <v>1.1000000238418579</v>
      </c>
      <c r="P3658">
        <v>95.699996948242188</v>
      </c>
      <c r="Q3658">
        <v>135.10000610351563</v>
      </c>
      <c r="S3658">
        <v>37.799999237060547</v>
      </c>
      <c r="T3658">
        <v>0</v>
      </c>
      <c r="U3658">
        <v>0</v>
      </c>
      <c r="V3658">
        <v>0</v>
      </c>
      <c r="W3658">
        <v>1</v>
      </c>
      <c r="X3658">
        <v>1</v>
      </c>
      <c r="Y3658">
        <v>1</v>
      </c>
      <c r="Z3658">
        <v>0</v>
      </c>
      <c r="AA3658">
        <v>0</v>
      </c>
      <c r="AB3658">
        <v>0</v>
      </c>
      <c r="AC3658">
        <v>0</v>
      </c>
      <c r="AD3658">
        <v>0</v>
      </c>
      <c r="AG3658">
        <f t="shared" si="57"/>
        <v>0.12960083354598606</v>
      </c>
    </row>
    <row r="3659" spans="1:33" x14ac:dyDescent="0.25">
      <c r="A3659">
        <v>11169</v>
      </c>
      <c r="B3659" t="s">
        <v>217</v>
      </c>
      <c r="C3659" t="s">
        <v>473</v>
      </c>
      <c r="D3659">
        <v>1931</v>
      </c>
      <c r="E3659">
        <v>66.099998474121094</v>
      </c>
      <c r="F3659">
        <v>66.099998474121094</v>
      </c>
      <c r="G3659" s="7">
        <v>25</v>
      </c>
      <c r="H3659">
        <v>1.3999999761581421</v>
      </c>
      <c r="I3659">
        <v>22.600000381469727</v>
      </c>
      <c r="J3659">
        <v>37.799999237060547</v>
      </c>
      <c r="K3659">
        <v>4.0999999046325684</v>
      </c>
      <c r="L3659">
        <v>7.6999998092651367</v>
      </c>
      <c r="M3659">
        <v>2.2999999523162842</v>
      </c>
      <c r="P3659">
        <v>27.399999618530273</v>
      </c>
      <c r="Q3659">
        <v>35.099998474121094</v>
      </c>
      <c r="T3659">
        <v>0</v>
      </c>
      <c r="U3659">
        <v>0</v>
      </c>
      <c r="V3659">
        <v>0</v>
      </c>
      <c r="W3659">
        <v>1</v>
      </c>
      <c r="X3659">
        <v>1</v>
      </c>
      <c r="Y3659">
        <v>1</v>
      </c>
      <c r="Z3659">
        <v>0</v>
      </c>
      <c r="AA3659">
        <v>0</v>
      </c>
      <c r="AB3659">
        <v>0</v>
      </c>
      <c r="AC3659">
        <v>0</v>
      </c>
      <c r="AD3659">
        <v>0</v>
      </c>
      <c r="AG3659">
        <f t="shared" si="57"/>
        <v>0.37821483475204293</v>
      </c>
    </row>
    <row r="3660" spans="1:33" s="4" customFormat="1" x14ac:dyDescent="0.25">
      <c r="A3660" s="4">
        <v>11169</v>
      </c>
      <c r="B3660" s="4" t="s">
        <v>217</v>
      </c>
      <c r="C3660" s="4" t="s">
        <v>542</v>
      </c>
      <c r="D3660" s="4">
        <v>1932</v>
      </c>
      <c r="G3660" s="7"/>
      <c r="Q3660" s="4">
        <v>0</v>
      </c>
      <c r="T3660" s="4">
        <v>0</v>
      </c>
      <c r="U3660" s="4">
        <v>0</v>
      </c>
      <c r="V3660" s="4">
        <v>1</v>
      </c>
      <c r="W3660" s="4">
        <v>0</v>
      </c>
      <c r="X3660" s="4">
        <v>1</v>
      </c>
      <c r="Y3660" s="4">
        <v>1</v>
      </c>
      <c r="Z3660" s="4">
        <v>0</v>
      </c>
      <c r="AA3660" s="4">
        <v>0</v>
      </c>
      <c r="AB3660" s="4">
        <v>0</v>
      </c>
      <c r="AC3660" s="4">
        <v>0</v>
      </c>
      <c r="AD3660" s="4">
        <v>0</v>
      </c>
      <c r="AE3660" s="10"/>
      <c r="AF3660" s="10"/>
      <c r="AG3660" t="e">
        <f t="shared" si="57"/>
        <v>#DIV/0!</v>
      </c>
    </row>
    <row r="3661" spans="1:33" x14ac:dyDescent="0.25">
      <c r="A3661">
        <v>11170</v>
      </c>
      <c r="B3661" t="s">
        <v>218</v>
      </c>
      <c r="C3661" t="s">
        <v>622</v>
      </c>
      <c r="D3661">
        <v>1923</v>
      </c>
      <c r="E3661">
        <v>3.5999999046325684</v>
      </c>
      <c r="F3661">
        <v>3.5999999046325684</v>
      </c>
      <c r="G3661" s="7">
        <v>1</v>
      </c>
      <c r="H3661">
        <v>0</v>
      </c>
      <c r="I3661">
        <v>1</v>
      </c>
      <c r="J3661">
        <v>2.5999999046325684</v>
      </c>
      <c r="K3661">
        <v>0.89999997615814209</v>
      </c>
      <c r="L3661">
        <v>1.2000000476837158</v>
      </c>
      <c r="M3661">
        <v>0.80000001192092896</v>
      </c>
      <c r="N3661">
        <v>0.69999998807907104</v>
      </c>
      <c r="O3661">
        <v>0.5</v>
      </c>
      <c r="P3661">
        <v>0.60000002384185791</v>
      </c>
      <c r="Q3661">
        <v>1.8000000715255737</v>
      </c>
      <c r="S3661">
        <v>1.7000000476837158</v>
      </c>
      <c r="T3661">
        <v>0</v>
      </c>
      <c r="U3661">
        <v>0</v>
      </c>
      <c r="V3661">
        <v>0</v>
      </c>
      <c r="W3661">
        <v>1</v>
      </c>
      <c r="X3661">
        <v>1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G3661">
        <f t="shared" si="57"/>
        <v>0.27777778513637608</v>
      </c>
    </row>
    <row r="3662" spans="1:33" x14ac:dyDescent="0.25">
      <c r="A3662">
        <v>11170</v>
      </c>
      <c r="B3662" t="s">
        <v>218</v>
      </c>
      <c r="C3662" t="s">
        <v>623</v>
      </c>
      <c r="D3662">
        <v>1924</v>
      </c>
      <c r="E3662">
        <v>2.5999999046325684</v>
      </c>
      <c r="F3662">
        <v>2.5999999046325684</v>
      </c>
      <c r="G3662" s="7">
        <v>1</v>
      </c>
      <c r="H3662">
        <v>0.10000000149011612</v>
      </c>
      <c r="I3662">
        <v>1</v>
      </c>
      <c r="J3662">
        <v>1.5</v>
      </c>
      <c r="K3662">
        <v>0.10000000149011612</v>
      </c>
      <c r="L3662">
        <v>0.89999997615814209</v>
      </c>
      <c r="M3662">
        <v>0.89999997615814209</v>
      </c>
      <c r="Q3662">
        <v>0.89999997615814209</v>
      </c>
      <c r="T3662">
        <v>0</v>
      </c>
      <c r="U3662">
        <v>0</v>
      </c>
      <c r="V3662">
        <v>0</v>
      </c>
      <c r="W3662">
        <v>1</v>
      </c>
      <c r="X3662">
        <v>1</v>
      </c>
      <c r="Y3662">
        <v>0</v>
      </c>
      <c r="Z3662">
        <v>0</v>
      </c>
      <c r="AA3662">
        <v>0</v>
      </c>
      <c r="AB3662">
        <v>1</v>
      </c>
      <c r="AC3662">
        <v>0</v>
      </c>
      <c r="AD3662">
        <v>0</v>
      </c>
      <c r="AG3662">
        <f t="shared" si="57"/>
        <v>0.38461539872299338</v>
      </c>
    </row>
    <row r="3663" spans="1:33" x14ac:dyDescent="0.25">
      <c r="A3663">
        <v>11170</v>
      </c>
      <c r="B3663" t="s">
        <v>218</v>
      </c>
      <c r="C3663" t="s">
        <v>624</v>
      </c>
      <c r="D3663">
        <v>1925</v>
      </c>
      <c r="E3663">
        <v>2.2999999523162842</v>
      </c>
      <c r="F3663">
        <v>2.2999999523162842</v>
      </c>
      <c r="G3663" s="7">
        <v>1</v>
      </c>
      <c r="H3663">
        <v>0.10000000149011612</v>
      </c>
      <c r="I3663">
        <v>1</v>
      </c>
      <c r="J3663">
        <v>1.2000000476837158</v>
      </c>
      <c r="K3663">
        <v>0.20000000298023224</v>
      </c>
      <c r="L3663">
        <v>0.5</v>
      </c>
      <c r="M3663">
        <v>0.89999997615814209</v>
      </c>
      <c r="Q3663">
        <v>0.5</v>
      </c>
      <c r="T3663">
        <v>0</v>
      </c>
      <c r="U3663">
        <v>0</v>
      </c>
      <c r="V3663">
        <v>0</v>
      </c>
      <c r="W3663">
        <v>1</v>
      </c>
      <c r="X3663">
        <v>1</v>
      </c>
      <c r="Y3663">
        <v>0</v>
      </c>
      <c r="Z3663">
        <v>0</v>
      </c>
      <c r="AA3663">
        <v>0</v>
      </c>
      <c r="AB3663">
        <v>1</v>
      </c>
      <c r="AC3663">
        <v>0</v>
      </c>
      <c r="AD3663">
        <v>0</v>
      </c>
      <c r="AG3663">
        <f t="shared" si="57"/>
        <v>0.43478261770958732</v>
      </c>
    </row>
    <row r="3664" spans="1:33" x14ac:dyDescent="0.25">
      <c r="A3664">
        <v>11170</v>
      </c>
      <c r="B3664" t="s">
        <v>218</v>
      </c>
      <c r="C3664" t="s">
        <v>625</v>
      </c>
      <c r="D3664">
        <v>1926</v>
      </c>
      <c r="E3664">
        <v>3.5</v>
      </c>
      <c r="F3664">
        <v>3.5</v>
      </c>
      <c r="G3664" s="7">
        <v>1</v>
      </c>
      <c r="H3664">
        <v>0.20000000298023224</v>
      </c>
      <c r="I3664">
        <v>1</v>
      </c>
      <c r="J3664">
        <v>2.2999999523162842</v>
      </c>
      <c r="K3664">
        <v>0.20000000298023224</v>
      </c>
      <c r="L3664">
        <v>0.10000000149011612</v>
      </c>
      <c r="M3664">
        <v>0.89999997615814209</v>
      </c>
      <c r="Q3664">
        <v>0.10000000149011612</v>
      </c>
      <c r="T3664">
        <v>0</v>
      </c>
      <c r="U3664">
        <v>0</v>
      </c>
      <c r="V3664">
        <v>0</v>
      </c>
      <c r="W3664">
        <v>1</v>
      </c>
      <c r="X3664">
        <v>1</v>
      </c>
      <c r="Y3664">
        <v>0</v>
      </c>
      <c r="Z3664">
        <v>0</v>
      </c>
      <c r="AA3664">
        <v>0</v>
      </c>
      <c r="AB3664">
        <v>1</v>
      </c>
      <c r="AC3664">
        <v>0</v>
      </c>
      <c r="AD3664">
        <v>0</v>
      </c>
      <c r="AG3664">
        <f t="shared" si="57"/>
        <v>0.2857142857142857</v>
      </c>
    </row>
    <row r="3665" spans="1:33" s="4" customFormat="1" x14ac:dyDescent="0.25">
      <c r="A3665" s="4">
        <v>11170</v>
      </c>
      <c r="B3665" t="s">
        <v>218</v>
      </c>
      <c r="C3665" s="4" t="s">
        <v>11</v>
      </c>
      <c r="D3665" s="4">
        <v>1928</v>
      </c>
      <c r="G3665" s="7"/>
      <c r="Q3665" s="4">
        <v>0</v>
      </c>
      <c r="T3665" s="4">
        <v>1</v>
      </c>
      <c r="U3665" s="4">
        <v>1</v>
      </c>
      <c r="V3665" s="4">
        <v>1</v>
      </c>
      <c r="W3665" s="4">
        <v>0</v>
      </c>
      <c r="X3665" s="4">
        <v>1</v>
      </c>
      <c r="Y3665" s="4">
        <v>0</v>
      </c>
      <c r="Z3665" s="4">
        <v>0</v>
      </c>
      <c r="AA3665" s="4">
        <v>0</v>
      </c>
      <c r="AB3665" s="4">
        <v>1</v>
      </c>
      <c r="AC3665" s="4">
        <v>0</v>
      </c>
      <c r="AD3665" s="4">
        <v>0</v>
      </c>
      <c r="AE3665" s="10"/>
      <c r="AF3665" s="10"/>
      <c r="AG3665" t="e">
        <f t="shared" si="57"/>
        <v>#DIV/0!</v>
      </c>
    </row>
    <row r="3666" spans="1:33" x14ac:dyDescent="0.25">
      <c r="A3666">
        <v>11171</v>
      </c>
      <c r="B3666" t="s">
        <v>219</v>
      </c>
      <c r="C3666" t="s">
        <v>468</v>
      </c>
      <c r="D3666">
        <v>1926</v>
      </c>
      <c r="E3666">
        <v>11.100000381469727</v>
      </c>
      <c r="F3666">
        <v>11.100000381469727</v>
      </c>
      <c r="G3666" s="7">
        <v>1</v>
      </c>
      <c r="H3666">
        <v>0.20000000298023224</v>
      </c>
      <c r="I3666">
        <v>1</v>
      </c>
      <c r="J3666">
        <v>9.8999996185302734</v>
      </c>
      <c r="K3666">
        <v>3.0999999046325684</v>
      </c>
      <c r="L3666">
        <v>0.10000000149011612</v>
      </c>
      <c r="M3666">
        <v>0</v>
      </c>
      <c r="N3666">
        <v>3.0999999046325684</v>
      </c>
      <c r="O3666">
        <v>6.8000001907348633</v>
      </c>
      <c r="Q3666">
        <v>0.10000000149011612</v>
      </c>
      <c r="S3666">
        <v>27.200000762939453</v>
      </c>
      <c r="T3666">
        <v>0</v>
      </c>
      <c r="U3666">
        <v>0</v>
      </c>
      <c r="V3666">
        <v>0</v>
      </c>
      <c r="W3666">
        <v>1</v>
      </c>
      <c r="X3666">
        <v>1</v>
      </c>
      <c r="Y3666">
        <v>1</v>
      </c>
      <c r="Z3666">
        <v>0</v>
      </c>
      <c r="AA3666">
        <v>0</v>
      </c>
      <c r="AB3666">
        <v>0</v>
      </c>
      <c r="AC3666">
        <v>0</v>
      </c>
      <c r="AD3666">
        <v>0</v>
      </c>
      <c r="AG3666">
        <f t="shared" si="57"/>
        <v>9.0090086993996316E-2</v>
      </c>
    </row>
    <row r="3667" spans="1:33" x14ac:dyDescent="0.25">
      <c r="A3667">
        <v>11171</v>
      </c>
      <c r="B3667" t="s">
        <v>219</v>
      </c>
      <c r="C3667" t="s">
        <v>469</v>
      </c>
      <c r="D3667">
        <v>1927</v>
      </c>
      <c r="E3667">
        <v>28.5</v>
      </c>
      <c r="F3667">
        <v>28.5</v>
      </c>
      <c r="G3667" s="7">
        <v>1</v>
      </c>
      <c r="H3667">
        <v>0.30000001192092896</v>
      </c>
      <c r="I3667">
        <v>1</v>
      </c>
      <c r="J3667">
        <v>27.200000762939453</v>
      </c>
      <c r="K3667">
        <v>5.8000001907348633</v>
      </c>
      <c r="L3667">
        <v>0.30000001192092896</v>
      </c>
      <c r="M3667">
        <v>1.3999999761581421</v>
      </c>
      <c r="O3667">
        <v>1.5</v>
      </c>
      <c r="P3667">
        <v>6.0999999046325684</v>
      </c>
      <c r="Q3667">
        <v>6.4000000953674316</v>
      </c>
      <c r="S3667">
        <v>60</v>
      </c>
      <c r="T3667">
        <v>0</v>
      </c>
      <c r="U3667">
        <v>0</v>
      </c>
      <c r="V3667">
        <v>0</v>
      </c>
      <c r="W3667">
        <v>1</v>
      </c>
      <c r="X3667">
        <v>1</v>
      </c>
      <c r="Y3667">
        <v>1</v>
      </c>
      <c r="Z3667">
        <v>0</v>
      </c>
      <c r="AA3667">
        <v>0</v>
      </c>
      <c r="AB3667">
        <v>0</v>
      </c>
      <c r="AC3667">
        <v>0</v>
      </c>
      <c r="AD3667">
        <v>0</v>
      </c>
      <c r="AG3667">
        <f t="shared" si="57"/>
        <v>3.5087719298245612E-2</v>
      </c>
    </row>
    <row r="3668" spans="1:33" x14ac:dyDescent="0.25">
      <c r="A3668">
        <v>11171</v>
      </c>
      <c r="B3668" t="s">
        <v>219</v>
      </c>
      <c r="C3668" t="s">
        <v>470</v>
      </c>
      <c r="D3668">
        <v>1928</v>
      </c>
      <c r="E3668">
        <v>77.599998474121094</v>
      </c>
      <c r="F3668">
        <v>77.599998474121094</v>
      </c>
      <c r="G3668" s="7">
        <v>5</v>
      </c>
      <c r="H3668">
        <v>0.89999997615814209</v>
      </c>
      <c r="I3668">
        <v>5</v>
      </c>
      <c r="J3668">
        <v>69.5</v>
      </c>
      <c r="K3668">
        <v>6.8000001907348633</v>
      </c>
      <c r="L3668">
        <v>36.099998474121094</v>
      </c>
      <c r="M3668">
        <v>4.6999998092651367</v>
      </c>
      <c r="N3668">
        <v>9.5</v>
      </c>
      <c r="P3668">
        <v>14.100000381469727</v>
      </c>
      <c r="Q3668">
        <v>50.199996948242188</v>
      </c>
      <c r="R3668">
        <v>1.7000000476837158</v>
      </c>
      <c r="S3668">
        <v>80.099998474121094</v>
      </c>
      <c r="T3668">
        <v>0</v>
      </c>
      <c r="U3668">
        <v>0</v>
      </c>
      <c r="V3668">
        <v>0</v>
      </c>
      <c r="W3668">
        <v>1</v>
      </c>
      <c r="X3668">
        <v>1</v>
      </c>
      <c r="Y3668">
        <v>1</v>
      </c>
      <c r="Z3668">
        <v>0</v>
      </c>
      <c r="AA3668">
        <v>0</v>
      </c>
      <c r="AB3668">
        <v>0</v>
      </c>
      <c r="AC3668">
        <v>0</v>
      </c>
      <c r="AD3668">
        <v>0</v>
      </c>
      <c r="AG3668">
        <f t="shared" si="57"/>
        <v>6.4432990957692546E-2</v>
      </c>
    </row>
    <row r="3669" spans="1:33" x14ac:dyDescent="0.25">
      <c r="A3669">
        <v>11171</v>
      </c>
      <c r="B3669" t="s">
        <v>219</v>
      </c>
      <c r="C3669" t="s">
        <v>471</v>
      </c>
      <c r="D3669">
        <v>1929</v>
      </c>
      <c r="E3669">
        <v>99.900001525878906</v>
      </c>
      <c r="F3669">
        <v>99.900001525878906</v>
      </c>
      <c r="G3669" s="7">
        <v>5</v>
      </c>
      <c r="H3669">
        <v>1.2999999523162842</v>
      </c>
      <c r="I3669">
        <v>5</v>
      </c>
      <c r="J3669">
        <v>92.900001525878906</v>
      </c>
      <c r="K3669">
        <v>6.9000000953674316</v>
      </c>
      <c r="L3669">
        <v>54</v>
      </c>
      <c r="M3669">
        <v>6.9000000953674316</v>
      </c>
      <c r="N3669">
        <v>12.800000190734863</v>
      </c>
      <c r="P3669">
        <v>19.200000762939453</v>
      </c>
      <c r="Q3669">
        <v>73.199996948242188</v>
      </c>
      <c r="R3669">
        <v>0.20000000298023224</v>
      </c>
      <c r="S3669">
        <v>78.300003051757813</v>
      </c>
      <c r="T3669">
        <v>0</v>
      </c>
      <c r="U3669">
        <v>0</v>
      </c>
      <c r="V3669">
        <v>0</v>
      </c>
      <c r="W3669">
        <v>1</v>
      </c>
      <c r="X3669">
        <v>1</v>
      </c>
      <c r="Y3669">
        <v>1</v>
      </c>
      <c r="Z3669">
        <v>0</v>
      </c>
      <c r="AA3669">
        <v>0</v>
      </c>
      <c r="AB3669">
        <v>0</v>
      </c>
      <c r="AC3669">
        <v>0</v>
      </c>
      <c r="AD3669">
        <v>0</v>
      </c>
      <c r="AG3669">
        <f t="shared" si="57"/>
        <v>5.0050049285582439E-2</v>
      </c>
    </row>
    <row r="3670" spans="1:33" x14ac:dyDescent="0.25">
      <c r="A3670">
        <v>11171</v>
      </c>
      <c r="B3670" t="s">
        <v>219</v>
      </c>
      <c r="C3670" t="s">
        <v>472</v>
      </c>
      <c r="D3670">
        <v>1930</v>
      </c>
      <c r="E3670">
        <v>104.09999847412109</v>
      </c>
      <c r="F3670">
        <v>104.09999847412109</v>
      </c>
      <c r="G3670" s="7">
        <v>5</v>
      </c>
      <c r="H3670">
        <v>1.7000000476837158</v>
      </c>
      <c r="I3670">
        <v>5</v>
      </c>
      <c r="J3670">
        <v>96.5</v>
      </c>
      <c r="K3670">
        <v>6.6999998092651367</v>
      </c>
      <c r="L3670">
        <v>52.400001525878906</v>
      </c>
      <c r="M3670">
        <v>6.9000000953674316</v>
      </c>
      <c r="N3670">
        <v>18.200000762939453</v>
      </c>
      <c r="P3670">
        <v>25.299999237060547</v>
      </c>
      <c r="Q3670">
        <v>77.699996948242188</v>
      </c>
      <c r="R3670">
        <v>0.20000000298023224</v>
      </c>
      <c r="S3670">
        <v>61.700000762939453</v>
      </c>
      <c r="T3670">
        <v>0</v>
      </c>
      <c r="U3670">
        <v>0</v>
      </c>
      <c r="V3670">
        <v>0</v>
      </c>
      <c r="W3670">
        <v>1</v>
      </c>
      <c r="X3670">
        <v>1</v>
      </c>
      <c r="Y3670">
        <v>1</v>
      </c>
      <c r="Z3670">
        <v>0</v>
      </c>
      <c r="AA3670">
        <v>0</v>
      </c>
      <c r="AB3670">
        <v>0</v>
      </c>
      <c r="AC3670">
        <v>0</v>
      </c>
      <c r="AD3670">
        <v>0</v>
      </c>
      <c r="AG3670">
        <f t="shared" si="57"/>
        <v>4.8030740377416843E-2</v>
      </c>
    </row>
    <row r="3671" spans="1:33" x14ac:dyDescent="0.25">
      <c r="A3671">
        <v>11171</v>
      </c>
      <c r="B3671" t="s">
        <v>219</v>
      </c>
      <c r="C3671" t="s">
        <v>473</v>
      </c>
      <c r="D3671">
        <v>1931</v>
      </c>
      <c r="E3671">
        <v>75.699996948242188</v>
      </c>
      <c r="F3671">
        <v>75.699996948242188</v>
      </c>
      <c r="G3671" s="7">
        <v>5</v>
      </c>
      <c r="H3671">
        <v>2.0999999046325684</v>
      </c>
      <c r="I3671">
        <v>5</v>
      </c>
      <c r="J3671">
        <v>68.099998474121094</v>
      </c>
      <c r="K3671">
        <v>5.5999999046325684</v>
      </c>
      <c r="L3671">
        <v>41</v>
      </c>
      <c r="M3671">
        <v>2.5</v>
      </c>
      <c r="N3671">
        <v>6.4000000953674316</v>
      </c>
      <c r="P3671">
        <v>15</v>
      </c>
      <c r="Q3671">
        <v>56</v>
      </c>
      <c r="R3671">
        <v>0.30000001192092896</v>
      </c>
      <c r="S3671">
        <v>47.599998474121094</v>
      </c>
      <c r="T3671">
        <v>0</v>
      </c>
      <c r="U3671">
        <v>0</v>
      </c>
      <c r="V3671">
        <v>0</v>
      </c>
      <c r="W3671">
        <v>1</v>
      </c>
      <c r="X3671">
        <v>1</v>
      </c>
      <c r="Y3671">
        <v>1</v>
      </c>
      <c r="Z3671">
        <v>0</v>
      </c>
      <c r="AA3671">
        <v>0</v>
      </c>
      <c r="AB3671">
        <v>0</v>
      </c>
      <c r="AC3671">
        <v>0</v>
      </c>
      <c r="AD3671">
        <v>0</v>
      </c>
      <c r="AG3671">
        <f t="shared" si="57"/>
        <v>6.6050200813331794E-2</v>
      </c>
    </row>
    <row r="3672" spans="1:33" x14ac:dyDescent="0.25">
      <c r="A3672">
        <v>11171</v>
      </c>
      <c r="B3672" t="s">
        <v>219</v>
      </c>
      <c r="C3672" t="s">
        <v>474</v>
      </c>
      <c r="D3672">
        <v>1932</v>
      </c>
      <c r="E3672">
        <v>64.599998474121094</v>
      </c>
      <c r="F3672">
        <v>64.599998474121094</v>
      </c>
      <c r="G3672" s="7">
        <v>5</v>
      </c>
      <c r="H3672">
        <v>2.2999999523162842</v>
      </c>
      <c r="I3672">
        <v>5</v>
      </c>
      <c r="J3672">
        <v>56.5</v>
      </c>
      <c r="K3672">
        <v>4.8000001907348633</v>
      </c>
      <c r="L3672">
        <v>35.700000762939453</v>
      </c>
      <c r="M3672">
        <v>3.7999999523162842</v>
      </c>
      <c r="N3672">
        <v>8.8999996185302734</v>
      </c>
      <c r="P3672">
        <v>12.199999809265137</v>
      </c>
      <c r="Q3672">
        <v>47.900001525878906</v>
      </c>
      <c r="R3672">
        <v>0.40000000596046448</v>
      </c>
      <c r="S3672">
        <v>51.700000762939453</v>
      </c>
      <c r="T3672">
        <v>0</v>
      </c>
      <c r="U3672">
        <v>0</v>
      </c>
      <c r="V3672">
        <v>0</v>
      </c>
      <c r="W3672">
        <v>1</v>
      </c>
      <c r="X3672">
        <v>1</v>
      </c>
      <c r="Y3672">
        <v>1</v>
      </c>
      <c r="Z3672">
        <v>0</v>
      </c>
      <c r="AA3672">
        <v>0</v>
      </c>
      <c r="AB3672">
        <v>0</v>
      </c>
      <c r="AC3672">
        <v>0</v>
      </c>
      <c r="AD3672">
        <v>0</v>
      </c>
      <c r="AG3672">
        <f t="shared" si="57"/>
        <v>7.7399382633159222E-2</v>
      </c>
    </row>
    <row r="3673" spans="1:33" x14ac:dyDescent="0.25">
      <c r="A3673">
        <v>11171</v>
      </c>
      <c r="B3673" t="s">
        <v>219</v>
      </c>
      <c r="C3673" t="s">
        <v>475</v>
      </c>
      <c r="D3673">
        <v>1933</v>
      </c>
      <c r="E3673">
        <v>67.900001525878906</v>
      </c>
      <c r="F3673">
        <v>67.900001525878906</v>
      </c>
      <c r="G3673" s="7">
        <v>5</v>
      </c>
      <c r="H3673">
        <v>2.5999999046325684</v>
      </c>
      <c r="I3673">
        <v>5</v>
      </c>
      <c r="J3673">
        <v>59.700000762939453</v>
      </c>
      <c r="K3673">
        <v>5.5</v>
      </c>
      <c r="L3673">
        <v>36.299999237060547</v>
      </c>
      <c r="M3673">
        <v>5.1999998092651367</v>
      </c>
      <c r="N3673">
        <v>8</v>
      </c>
      <c r="P3673">
        <v>12.600000381469727</v>
      </c>
      <c r="Q3673">
        <v>48.900001525878906</v>
      </c>
      <c r="R3673">
        <v>0.10000000149011612</v>
      </c>
      <c r="S3673">
        <v>45.900001525878906</v>
      </c>
      <c r="T3673">
        <v>0</v>
      </c>
      <c r="U3673">
        <v>0</v>
      </c>
      <c r="V3673">
        <v>0</v>
      </c>
      <c r="W3673">
        <v>1</v>
      </c>
      <c r="X3673">
        <v>1</v>
      </c>
      <c r="Y3673">
        <v>1</v>
      </c>
      <c r="Z3673">
        <v>0</v>
      </c>
      <c r="AA3673">
        <v>0</v>
      </c>
      <c r="AB3673">
        <v>0</v>
      </c>
      <c r="AC3673">
        <v>0</v>
      </c>
      <c r="AD3673">
        <v>0</v>
      </c>
      <c r="AG3673">
        <f t="shared" si="57"/>
        <v>7.3637700848862828E-2</v>
      </c>
    </row>
    <row r="3674" spans="1:33" x14ac:dyDescent="0.25">
      <c r="A3674">
        <v>11171</v>
      </c>
      <c r="B3674" t="s">
        <v>219</v>
      </c>
      <c r="C3674" t="s">
        <v>476</v>
      </c>
      <c r="D3674">
        <v>1934</v>
      </c>
      <c r="E3674">
        <v>62.299999237060547</v>
      </c>
      <c r="F3674">
        <v>62.299999237060547</v>
      </c>
      <c r="G3674" s="7">
        <v>5</v>
      </c>
      <c r="H3674">
        <v>2.7999999523162842</v>
      </c>
      <c r="I3674">
        <v>5</v>
      </c>
      <c r="J3674">
        <v>53.900001525878906</v>
      </c>
      <c r="K3674">
        <v>5.6999998092651367</v>
      </c>
      <c r="L3674">
        <v>32.599998474121094</v>
      </c>
      <c r="M3674">
        <v>5.5999999046325684</v>
      </c>
      <c r="N3674">
        <v>8</v>
      </c>
      <c r="P3674">
        <v>11.699999809265137</v>
      </c>
      <c r="Q3674">
        <v>44.299999237060547</v>
      </c>
      <c r="R3674">
        <v>0.30000001192092896</v>
      </c>
      <c r="S3674">
        <v>36.599998474121094</v>
      </c>
      <c r="T3674">
        <v>0</v>
      </c>
      <c r="U3674">
        <v>0</v>
      </c>
      <c r="V3674">
        <v>0</v>
      </c>
      <c r="W3674">
        <v>1</v>
      </c>
      <c r="X3674">
        <v>1</v>
      </c>
      <c r="Y3674">
        <v>1</v>
      </c>
      <c r="Z3674">
        <v>0</v>
      </c>
      <c r="AA3674">
        <v>0</v>
      </c>
      <c r="AB3674">
        <v>0</v>
      </c>
      <c r="AC3674">
        <v>0</v>
      </c>
      <c r="AD3674">
        <v>0</v>
      </c>
      <c r="AG3674">
        <f t="shared" si="57"/>
        <v>8.0256822812698178E-2</v>
      </c>
    </row>
    <row r="3675" spans="1:33" x14ac:dyDescent="0.25">
      <c r="A3675">
        <v>11171</v>
      </c>
      <c r="B3675" t="s">
        <v>219</v>
      </c>
      <c r="C3675" t="s">
        <v>477</v>
      </c>
      <c r="D3675">
        <v>1935</v>
      </c>
      <c r="E3675">
        <v>53.299999237060547</v>
      </c>
      <c r="F3675">
        <v>53.299999237060547</v>
      </c>
      <c r="G3675" s="7">
        <v>5</v>
      </c>
      <c r="H3675">
        <v>2.9000000953674316</v>
      </c>
      <c r="I3675">
        <v>5</v>
      </c>
      <c r="J3675">
        <v>44.900001525878906</v>
      </c>
      <c r="K3675">
        <v>4.0999999046325684</v>
      </c>
      <c r="L3675">
        <v>28.399999618530273</v>
      </c>
      <c r="M3675">
        <v>3</v>
      </c>
      <c r="N3675">
        <v>8.3000001907348633</v>
      </c>
      <c r="P3675">
        <v>11.100000381469727</v>
      </c>
      <c r="Q3675">
        <v>39.5</v>
      </c>
      <c r="R3675">
        <v>0.20000000298023224</v>
      </c>
      <c r="S3675">
        <v>29.600000381469727</v>
      </c>
      <c r="T3675">
        <v>0</v>
      </c>
      <c r="U3675">
        <v>0</v>
      </c>
      <c r="V3675">
        <v>0</v>
      </c>
      <c r="W3675">
        <v>1</v>
      </c>
      <c r="X3675">
        <v>1</v>
      </c>
      <c r="Y3675">
        <v>1</v>
      </c>
      <c r="Z3675">
        <v>0</v>
      </c>
      <c r="AA3675">
        <v>0</v>
      </c>
      <c r="AB3675">
        <v>0</v>
      </c>
      <c r="AC3675">
        <v>0</v>
      </c>
      <c r="AD3675">
        <v>0</v>
      </c>
      <c r="AG3675">
        <f t="shared" si="57"/>
        <v>9.3808631736778725E-2</v>
      </c>
    </row>
    <row r="3676" spans="1:33" x14ac:dyDescent="0.25">
      <c r="A3676">
        <v>11171</v>
      </c>
      <c r="B3676" t="s">
        <v>219</v>
      </c>
      <c r="C3676" t="s">
        <v>478</v>
      </c>
      <c r="D3676">
        <v>1936</v>
      </c>
      <c r="E3676">
        <v>44.599998474121094</v>
      </c>
      <c r="F3676">
        <v>44.599998474121094</v>
      </c>
      <c r="G3676" s="7">
        <v>5</v>
      </c>
      <c r="H3676">
        <v>3</v>
      </c>
      <c r="I3676">
        <v>5</v>
      </c>
      <c r="J3676">
        <v>35.900001525878906</v>
      </c>
      <c r="K3676">
        <v>4.4000000953674316</v>
      </c>
      <c r="L3676">
        <v>17.100000381469727</v>
      </c>
      <c r="M3676">
        <v>6</v>
      </c>
      <c r="N3676">
        <v>6.3000001907348633</v>
      </c>
      <c r="P3676">
        <v>10.5</v>
      </c>
      <c r="Q3676">
        <v>27.600000381469727</v>
      </c>
      <c r="R3676">
        <v>0.40000000596046448</v>
      </c>
      <c r="S3676">
        <v>27.299999237060547</v>
      </c>
      <c r="T3676">
        <v>0</v>
      </c>
      <c r="U3676">
        <v>0</v>
      </c>
      <c r="V3676">
        <v>0</v>
      </c>
      <c r="W3676">
        <v>1</v>
      </c>
      <c r="X3676">
        <v>1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0</v>
      </c>
      <c r="AG3676">
        <f t="shared" si="57"/>
        <v>0.11210762715387138</v>
      </c>
    </row>
    <row r="3677" spans="1:33" x14ac:dyDescent="0.25">
      <c r="A3677">
        <v>11171</v>
      </c>
      <c r="B3677" t="s">
        <v>219</v>
      </c>
      <c r="C3677" t="s">
        <v>479</v>
      </c>
      <c r="D3677">
        <v>1937</v>
      </c>
      <c r="E3677">
        <v>41.099998474121094</v>
      </c>
      <c r="F3677">
        <v>41.099998474121094</v>
      </c>
      <c r="G3677" s="7">
        <v>5</v>
      </c>
      <c r="H3677">
        <v>3.2000000476837158</v>
      </c>
      <c r="I3677">
        <v>5</v>
      </c>
      <c r="J3677">
        <v>32.299999237060547</v>
      </c>
      <c r="K3677">
        <v>3.9000000953674316</v>
      </c>
      <c r="L3677">
        <v>18.5</v>
      </c>
      <c r="M3677">
        <v>3</v>
      </c>
      <c r="N3677">
        <v>5</v>
      </c>
      <c r="P3677">
        <v>10</v>
      </c>
      <c r="Q3677">
        <v>28.5</v>
      </c>
      <c r="R3677">
        <v>0.20000000298023224</v>
      </c>
      <c r="S3677">
        <v>26.899999618530273</v>
      </c>
      <c r="T3677">
        <v>0</v>
      </c>
      <c r="U3677">
        <v>0</v>
      </c>
      <c r="V3677">
        <v>0</v>
      </c>
      <c r="W3677">
        <v>1</v>
      </c>
      <c r="X3677">
        <v>1</v>
      </c>
      <c r="Y3677">
        <v>1</v>
      </c>
      <c r="Z3677">
        <v>0</v>
      </c>
      <c r="AA3677">
        <v>0</v>
      </c>
      <c r="AB3677">
        <v>0</v>
      </c>
      <c r="AC3677">
        <v>0</v>
      </c>
      <c r="AD3677">
        <v>0</v>
      </c>
      <c r="AG3677">
        <f t="shared" si="57"/>
        <v>0.1216545057330911</v>
      </c>
    </row>
    <row r="3678" spans="1:33" x14ac:dyDescent="0.25">
      <c r="A3678">
        <v>11171</v>
      </c>
      <c r="B3678" t="s">
        <v>219</v>
      </c>
      <c r="C3678" t="s">
        <v>480</v>
      </c>
      <c r="D3678">
        <v>1938</v>
      </c>
      <c r="E3678">
        <v>41.599998474121094</v>
      </c>
      <c r="F3678">
        <v>41.599998474121094</v>
      </c>
      <c r="G3678" s="7">
        <v>5</v>
      </c>
      <c r="H3678">
        <v>3.2999999523162842</v>
      </c>
      <c r="I3678">
        <v>5</v>
      </c>
      <c r="J3678">
        <v>32.200000762939453</v>
      </c>
      <c r="K3678">
        <v>4.0999999046325684</v>
      </c>
      <c r="L3678">
        <v>20.399999618530273</v>
      </c>
      <c r="M3678">
        <v>2.2999999523162842</v>
      </c>
      <c r="N3678">
        <v>5.3000001907348633</v>
      </c>
      <c r="P3678">
        <v>9</v>
      </c>
      <c r="Q3678">
        <v>29.399999618530273</v>
      </c>
      <c r="R3678">
        <v>0.60000002384185791</v>
      </c>
      <c r="S3678">
        <v>31</v>
      </c>
      <c r="T3678">
        <v>0</v>
      </c>
      <c r="U3678">
        <v>0</v>
      </c>
      <c r="V3678">
        <v>0</v>
      </c>
      <c r="W3678">
        <v>1</v>
      </c>
      <c r="X3678">
        <v>1</v>
      </c>
      <c r="Y3678">
        <v>1</v>
      </c>
      <c r="Z3678">
        <v>0</v>
      </c>
      <c r="AA3678">
        <v>0</v>
      </c>
      <c r="AB3678">
        <v>0</v>
      </c>
      <c r="AC3678">
        <v>0</v>
      </c>
      <c r="AD3678">
        <v>0</v>
      </c>
      <c r="AG3678">
        <f t="shared" si="57"/>
        <v>0.12019231210093542</v>
      </c>
    </row>
    <row r="3679" spans="1:33" s="4" customFormat="1" x14ac:dyDescent="0.25">
      <c r="A3679" s="4">
        <v>11171</v>
      </c>
      <c r="B3679" s="4" t="s">
        <v>219</v>
      </c>
      <c r="C3679" s="4" t="s">
        <v>481</v>
      </c>
      <c r="D3679" s="4">
        <v>1939</v>
      </c>
      <c r="E3679" s="4">
        <v>45.5</v>
      </c>
      <c r="F3679" s="4">
        <v>45.5</v>
      </c>
      <c r="G3679" s="7">
        <v>5</v>
      </c>
      <c r="H3679" s="4">
        <v>3.2999999523162842</v>
      </c>
      <c r="I3679" s="4">
        <v>5</v>
      </c>
      <c r="J3679" s="4">
        <v>35.400001525878906</v>
      </c>
      <c r="K3679" s="4">
        <v>7</v>
      </c>
      <c r="L3679" s="4">
        <v>21.100000381469727</v>
      </c>
      <c r="M3679" s="4">
        <v>2.4000000953674316</v>
      </c>
      <c r="N3679" s="4">
        <v>4.4000000953674316</v>
      </c>
      <c r="P3679" s="4">
        <v>9.8000001907348633</v>
      </c>
      <c r="Q3679" s="4">
        <v>30.900001525878906</v>
      </c>
      <c r="R3679" s="4">
        <v>1</v>
      </c>
      <c r="T3679" s="4">
        <v>0</v>
      </c>
      <c r="U3679" s="4">
        <v>0</v>
      </c>
      <c r="V3679" s="4">
        <v>0</v>
      </c>
      <c r="W3679" s="4">
        <v>1</v>
      </c>
      <c r="X3679" s="4">
        <v>1</v>
      </c>
      <c r="Y3679" s="4">
        <v>1</v>
      </c>
      <c r="Z3679" s="4">
        <v>0</v>
      </c>
      <c r="AA3679" s="4">
        <v>0</v>
      </c>
      <c r="AB3679" s="4">
        <v>0</v>
      </c>
      <c r="AC3679" s="4">
        <v>0</v>
      </c>
      <c r="AD3679" s="4">
        <v>0</v>
      </c>
      <c r="AE3679" s="10"/>
      <c r="AF3679" s="10"/>
      <c r="AG3679">
        <f t="shared" si="57"/>
        <v>0.10989010989010989</v>
      </c>
    </row>
    <row r="3680" spans="1:33" x14ac:dyDescent="0.25">
      <c r="A3680">
        <v>11172</v>
      </c>
      <c r="B3680" t="s">
        <v>220</v>
      </c>
      <c r="C3680" t="s">
        <v>454</v>
      </c>
      <c r="D3680">
        <v>1912</v>
      </c>
      <c r="E3680">
        <v>19.655000686645508</v>
      </c>
      <c r="F3680">
        <v>19.649999618530273</v>
      </c>
      <c r="G3680" s="7">
        <v>15</v>
      </c>
      <c r="H3680">
        <v>7.9999998211860657E-2</v>
      </c>
      <c r="I3680">
        <v>3.869999885559082</v>
      </c>
      <c r="J3680">
        <v>4.429999828338623</v>
      </c>
      <c r="K3680">
        <v>0.6600000262260437</v>
      </c>
      <c r="L3680">
        <v>4.005000114440918</v>
      </c>
      <c r="M3680">
        <v>0.15000000596046448</v>
      </c>
      <c r="P3680">
        <v>2.6099998950958252</v>
      </c>
      <c r="Q3680">
        <v>6.6149997711181641</v>
      </c>
      <c r="S3680">
        <v>4.8350000381469727</v>
      </c>
      <c r="T3680">
        <v>0</v>
      </c>
      <c r="U3680">
        <v>0</v>
      </c>
      <c r="V3680">
        <v>0</v>
      </c>
      <c r="W3680">
        <v>1</v>
      </c>
      <c r="X3680">
        <v>1</v>
      </c>
      <c r="Y3680">
        <v>1</v>
      </c>
      <c r="Z3680">
        <v>0</v>
      </c>
      <c r="AA3680">
        <v>0</v>
      </c>
      <c r="AB3680">
        <v>0</v>
      </c>
      <c r="AC3680">
        <v>0</v>
      </c>
      <c r="AD3680">
        <v>0</v>
      </c>
      <c r="AG3680">
        <f t="shared" si="57"/>
        <v>0.76316456250198328</v>
      </c>
    </row>
    <row r="3681" spans="1:33" x14ac:dyDescent="0.25">
      <c r="A3681">
        <v>11172</v>
      </c>
      <c r="B3681" t="s">
        <v>220</v>
      </c>
      <c r="C3681" t="s">
        <v>455</v>
      </c>
      <c r="D3681">
        <v>1913</v>
      </c>
      <c r="E3681">
        <v>29.639999389648438</v>
      </c>
      <c r="F3681">
        <v>29.629999160766602</v>
      </c>
      <c r="G3681" s="7">
        <v>15</v>
      </c>
      <c r="H3681">
        <v>0.40999999642372131</v>
      </c>
      <c r="I3681">
        <v>13.520000457763672</v>
      </c>
      <c r="J3681">
        <v>6.059999942779541</v>
      </c>
      <c r="K3681">
        <v>1.7200000286102295</v>
      </c>
      <c r="L3681">
        <v>10.260000228881836</v>
      </c>
      <c r="M3681">
        <v>0.15000000596046448</v>
      </c>
      <c r="P3681">
        <v>14.569999694824219</v>
      </c>
      <c r="Q3681">
        <v>24.829999923706055</v>
      </c>
      <c r="S3681">
        <v>4.5500001907348633</v>
      </c>
      <c r="T3681">
        <v>0</v>
      </c>
      <c r="U3681">
        <v>0</v>
      </c>
      <c r="V3681">
        <v>0</v>
      </c>
      <c r="W3681">
        <v>1</v>
      </c>
      <c r="X3681">
        <v>1</v>
      </c>
      <c r="Y3681">
        <v>1</v>
      </c>
      <c r="Z3681">
        <v>0</v>
      </c>
      <c r="AA3681">
        <v>0</v>
      </c>
      <c r="AB3681">
        <v>0</v>
      </c>
      <c r="AC3681">
        <v>0</v>
      </c>
      <c r="AD3681">
        <v>0</v>
      </c>
      <c r="AG3681">
        <f t="shared" si="57"/>
        <v>0.50607288491505997</v>
      </c>
    </row>
    <row r="3682" spans="1:33" x14ac:dyDescent="0.25">
      <c r="A3682">
        <v>11172</v>
      </c>
      <c r="B3682" t="s">
        <v>220</v>
      </c>
      <c r="C3682" t="s">
        <v>456</v>
      </c>
      <c r="D3682">
        <v>1914</v>
      </c>
      <c r="E3682">
        <v>24.235000610351563</v>
      </c>
      <c r="F3682">
        <v>24.225000381469727</v>
      </c>
      <c r="G3682" s="7">
        <v>15</v>
      </c>
      <c r="H3682">
        <v>0.35499998927116394</v>
      </c>
      <c r="I3682">
        <v>13.689999580383301</v>
      </c>
      <c r="J3682">
        <v>6.25</v>
      </c>
      <c r="K3682">
        <v>1.6699999570846558</v>
      </c>
      <c r="L3682">
        <v>3.619999885559082</v>
      </c>
      <c r="M3682">
        <v>0.15999999642372131</v>
      </c>
      <c r="P3682">
        <v>14.949999809265137</v>
      </c>
      <c r="Q3682">
        <v>18.569999694824219</v>
      </c>
      <c r="S3682">
        <v>4.5500001907348633</v>
      </c>
      <c r="T3682">
        <v>0</v>
      </c>
      <c r="U3682">
        <v>0</v>
      </c>
      <c r="V3682">
        <v>0</v>
      </c>
      <c r="W3682">
        <v>1</v>
      </c>
      <c r="X3682">
        <v>1</v>
      </c>
      <c r="Y3682">
        <v>1</v>
      </c>
      <c r="Z3682">
        <v>0</v>
      </c>
      <c r="AA3682">
        <v>0</v>
      </c>
      <c r="AB3682">
        <v>0</v>
      </c>
      <c r="AC3682">
        <v>0</v>
      </c>
      <c r="AD3682">
        <v>0</v>
      </c>
      <c r="AG3682">
        <f t="shared" si="57"/>
        <v>0.61893953464944451</v>
      </c>
    </row>
    <row r="3683" spans="1:33" x14ac:dyDescent="0.25">
      <c r="A3683">
        <v>11172</v>
      </c>
      <c r="B3683" t="s">
        <v>220</v>
      </c>
      <c r="C3683" t="s">
        <v>457</v>
      </c>
      <c r="D3683">
        <v>1915</v>
      </c>
      <c r="E3683">
        <v>24.235000610351563</v>
      </c>
      <c r="F3683">
        <v>24.225000381469727</v>
      </c>
      <c r="G3683" s="7">
        <v>15</v>
      </c>
      <c r="H3683">
        <v>0.35499998927116394</v>
      </c>
      <c r="I3683">
        <v>13.689999580383301</v>
      </c>
      <c r="J3683">
        <v>6.25</v>
      </c>
      <c r="K3683">
        <v>1.6699999570846558</v>
      </c>
      <c r="L3683">
        <v>3.619999885559082</v>
      </c>
      <c r="M3683">
        <v>0.15999999642372131</v>
      </c>
      <c r="P3683">
        <v>14.949999809265137</v>
      </c>
      <c r="Q3683">
        <v>18.569999694824219</v>
      </c>
      <c r="S3683">
        <v>5.5250000953674316</v>
      </c>
      <c r="T3683">
        <v>0</v>
      </c>
      <c r="U3683">
        <v>0</v>
      </c>
      <c r="V3683">
        <v>0</v>
      </c>
      <c r="W3683">
        <v>1</v>
      </c>
      <c r="X3683">
        <v>1</v>
      </c>
      <c r="Y3683">
        <v>1</v>
      </c>
      <c r="Z3683">
        <v>0</v>
      </c>
      <c r="AA3683">
        <v>0</v>
      </c>
      <c r="AB3683">
        <v>0</v>
      </c>
      <c r="AC3683">
        <v>0</v>
      </c>
      <c r="AD3683">
        <v>0</v>
      </c>
      <c r="AG3683">
        <f t="shared" si="57"/>
        <v>0.61893953464944451</v>
      </c>
    </row>
    <row r="3684" spans="1:33" x14ac:dyDescent="0.25">
      <c r="A3684">
        <v>11172</v>
      </c>
      <c r="B3684" t="s">
        <v>220</v>
      </c>
      <c r="C3684" t="s">
        <v>458</v>
      </c>
      <c r="D3684">
        <v>1916</v>
      </c>
      <c r="E3684">
        <v>23.430000305175781</v>
      </c>
      <c r="F3684">
        <v>23.424999237060547</v>
      </c>
      <c r="G3684" s="7">
        <v>15</v>
      </c>
      <c r="H3684">
        <v>0.10999999940395355</v>
      </c>
      <c r="I3684">
        <v>13.689999580383301</v>
      </c>
      <c r="J3684">
        <v>6.934999942779541</v>
      </c>
      <c r="K3684">
        <v>1.3300000429153442</v>
      </c>
      <c r="L3684">
        <v>3.8299999237060547</v>
      </c>
      <c r="M3684">
        <v>0.14000000059604645</v>
      </c>
      <c r="P3684">
        <v>14.590000152587891</v>
      </c>
      <c r="Q3684">
        <v>18.420000076293945</v>
      </c>
      <c r="S3684">
        <v>11</v>
      </c>
      <c r="T3684">
        <v>0</v>
      </c>
      <c r="U3684">
        <v>0</v>
      </c>
      <c r="V3684">
        <v>0</v>
      </c>
      <c r="W3684">
        <v>1</v>
      </c>
      <c r="X3684">
        <v>1</v>
      </c>
      <c r="Y3684">
        <v>1</v>
      </c>
      <c r="Z3684">
        <v>0</v>
      </c>
      <c r="AA3684">
        <v>0</v>
      </c>
      <c r="AB3684">
        <v>0</v>
      </c>
      <c r="AC3684">
        <v>0</v>
      </c>
      <c r="AD3684">
        <v>0</v>
      </c>
      <c r="AG3684">
        <f t="shared" si="57"/>
        <v>0.64020485721830911</v>
      </c>
    </row>
    <row r="3685" spans="1:33" x14ac:dyDescent="0.25">
      <c r="A3685">
        <v>11172</v>
      </c>
      <c r="B3685" t="s">
        <v>220</v>
      </c>
      <c r="C3685" t="s">
        <v>459</v>
      </c>
      <c r="D3685">
        <v>1917</v>
      </c>
      <c r="E3685">
        <v>32.834999084472656</v>
      </c>
      <c r="F3685">
        <v>32.849998474121094</v>
      </c>
      <c r="G3685" s="7">
        <v>15</v>
      </c>
      <c r="H3685">
        <v>0.40999999642372131</v>
      </c>
      <c r="I3685">
        <v>13.770000457763672</v>
      </c>
      <c r="J3685">
        <v>14.229999542236328</v>
      </c>
      <c r="K3685">
        <v>2.4749999046325684</v>
      </c>
      <c r="L3685">
        <v>8.2399997711181641</v>
      </c>
      <c r="M3685">
        <v>2.9999999329447746E-2</v>
      </c>
      <c r="P3685">
        <v>18.450000762939453</v>
      </c>
      <c r="Q3685">
        <v>26.690000534057617</v>
      </c>
      <c r="S3685">
        <v>22.120000839233398</v>
      </c>
      <c r="T3685">
        <v>0</v>
      </c>
      <c r="U3685">
        <v>0</v>
      </c>
      <c r="V3685">
        <v>0</v>
      </c>
      <c r="W3685">
        <v>1</v>
      </c>
      <c r="X3685">
        <v>1</v>
      </c>
      <c r="Y3685">
        <v>1</v>
      </c>
      <c r="Z3685">
        <v>0</v>
      </c>
      <c r="AA3685">
        <v>0</v>
      </c>
      <c r="AB3685">
        <v>0</v>
      </c>
      <c r="AC3685">
        <v>0</v>
      </c>
      <c r="AD3685">
        <v>0</v>
      </c>
      <c r="AG3685">
        <f t="shared" si="57"/>
        <v>0.45682961529587346</v>
      </c>
    </row>
    <row r="3686" spans="1:33" x14ac:dyDescent="0.25">
      <c r="A3686">
        <v>11172</v>
      </c>
      <c r="B3686" t="s">
        <v>220</v>
      </c>
      <c r="C3686" t="s">
        <v>460</v>
      </c>
      <c r="D3686">
        <v>1918</v>
      </c>
      <c r="E3686">
        <v>46.360000610351563</v>
      </c>
      <c r="F3686">
        <v>46.360000610351563</v>
      </c>
      <c r="G3686" s="7">
        <v>15</v>
      </c>
      <c r="H3686">
        <v>0.80000001192092896</v>
      </c>
      <c r="I3686">
        <v>15</v>
      </c>
      <c r="J3686">
        <v>26.290000915527344</v>
      </c>
      <c r="K3686">
        <v>3.0799999237060547</v>
      </c>
      <c r="L3686">
        <v>15.020000457763672</v>
      </c>
      <c r="M3686">
        <v>0.31000000238418579</v>
      </c>
      <c r="P3686">
        <v>25.180000305175781</v>
      </c>
      <c r="Q3686">
        <v>40.200000762939453</v>
      </c>
      <c r="S3686">
        <v>32.229999542236328</v>
      </c>
      <c r="T3686">
        <v>0</v>
      </c>
      <c r="U3686">
        <v>0</v>
      </c>
      <c r="V3686">
        <v>0</v>
      </c>
      <c r="W3686">
        <v>1</v>
      </c>
      <c r="X3686">
        <v>1</v>
      </c>
      <c r="Y3686">
        <v>1</v>
      </c>
      <c r="Z3686">
        <v>0</v>
      </c>
      <c r="AA3686">
        <v>0</v>
      </c>
      <c r="AB3686">
        <v>0</v>
      </c>
      <c r="AC3686">
        <v>0</v>
      </c>
      <c r="AD3686">
        <v>0</v>
      </c>
      <c r="AG3686">
        <f t="shared" si="57"/>
        <v>0.32355478435111801</v>
      </c>
    </row>
    <row r="3687" spans="1:33" x14ac:dyDescent="0.25">
      <c r="A3687">
        <v>11172</v>
      </c>
      <c r="B3687" t="s">
        <v>220</v>
      </c>
      <c r="C3687" t="s">
        <v>461</v>
      </c>
      <c r="D3687">
        <v>1919</v>
      </c>
      <c r="E3687">
        <v>82.300003051757813</v>
      </c>
      <c r="F3687">
        <v>82.300003051757813</v>
      </c>
      <c r="G3687" s="7">
        <v>20</v>
      </c>
      <c r="H3687">
        <v>2.2400000095367432</v>
      </c>
      <c r="I3687">
        <v>16.280000686645508</v>
      </c>
      <c r="J3687">
        <v>49.75</v>
      </c>
      <c r="K3687">
        <v>5.4000000953674316</v>
      </c>
      <c r="L3687">
        <v>32.979999542236328</v>
      </c>
      <c r="M3687">
        <v>2.0999999046325684</v>
      </c>
      <c r="P3687">
        <v>35.470001220703125</v>
      </c>
      <c r="Q3687">
        <v>68.449996948242188</v>
      </c>
      <c r="R3687">
        <v>1.1799999475479126</v>
      </c>
      <c r="T3687">
        <v>0</v>
      </c>
      <c r="U3687">
        <v>0</v>
      </c>
      <c r="V3687">
        <v>0</v>
      </c>
      <c r="W3687">
        <v>1</v>
      </c>
      <c r="X3687">
        <v>1</v>
      </c>
      <c r="Y3687">
        <v>1</v>
      </c>
      <c r="Z3687">
        <v>0</v>
      </c>
      <c r="AA3687">
        <v>0</v>
      </c>
      <c r="AB3687">
        <v>0</v>
      </c>
      <c r="AC3687">
        <v>0</v>
      </c>
      <c r="AD3687">
        <v>0</v>
      </c>
      <c r="AG3687">
        <f t="shared" si="57"/>
        <v>0.24301335672396221</v>
      </c>
    </row>
    <row r="3688" spans="1:33" s="4" customFormat="1" x14ac:dyDescent="0.25">
      <c r="A3688" s="4">
        <v>11172</v>
      </c>
      <c r="B3688" t="s">
        <v>220</v>
      </c>
      <c r="C3688" s="4" t="s">
        <v>11</v>
      </c>
      <c r="D3688" s="4">
        <v>1921</v>
      </c>
      <c r="G3688" s="7"/>
      <c r="Q3688" s="4">
        <v>0</v>
      </c>
      <c r="T3688" s="4">
        <v>1</v>
      </c>
      <c r="U3688" s="4">
        <v>1</v>
      </c>
      <c r="V3688" s="4">
        <v>1</v>
      </c>
      <c r="W3688" s="4">
        <v>0</v>
      </c>
      <c r="X3688" s="4">
        <v>1</v>
      </c>
      <c r="Y3688" s="4">
        <v>1</v>
      </c>
      <c r="Z3688" s="4">
        <v>0</v>
      </c>
      <c r="AA3688" s="4">
        <v>0</v>
      </c>
      <c r="AB3688" s="4">
        <v>0</v>
      </c>
      <c r="AC3688" s="4">
        <v>0</v>
      </c>
      <c r="AD3688" s="4">
        <v>0</v>
      </c>
      <c r="AE3688" s="10"/>
      <c r="AF3688" s="10"/>
      <c r="AG3688" t="e">
        <f t="shared" si="57"/>
        <v>#DIV/0!</v>
      </c>
    </row>
    <row r="3689" spans="1:33" x14ac:dyDescent="0.25">
      <c r="A3689">
        <v>11173</v>
      </c>
      <c r="B3689" t="s">
        <v>221</v>
      </c>
      <c r="C3689" t="s">
        <v>466</v>
      </c>
      <c r="D3689">
        <v>1924</v>
      </c>
      <c r="E3689">
        <v>10.100000381469727</v>
      </c>
      <c r="F3689">
        <v>10.100000381469727</v>
      </c>
      <c r="G3689" s="7">
        <v>8</v>
      </c>
      <c r="H3689">
        <v>0.20000000298023224</v>
      </c>
      <c r="I3689">
        <v>2</v>
      </c>
      <c r="J3689">
        <v>1.8999999761581421</v>
      </c>
      <c r="K3689">
        <v>0.20000000298023224</v>
      </c>
      <c r="L3689">
        <v>0.30000001192092896</v>
      </c>
      <c r="M3689">
        <v>0</v>
      </c>
      <c r="O3689">
        <v>0.30000001192092896</v>
      </c>
      <c r="P3689">
        <v>2.7999999523162842</v>
      </c>
      <c r="Q3689">
        <v>3.0999999046325684</v>
      </c>
      <c r="T3689">
        <v>0</v>
      </c>
      <c r="U3689">
        <v>0</v>
      </c>
      <c r="V3689">
        <v>0</v>
      </c>
      <c r="W3689">
        <v>1</v>
      </c>
      <c r="X3689">
        <v>1</v>
      </c>
      <c r="Y3689">
        <v>1</v>
      </c>
      <c r="Z3689">
        <v>0</v>
      </c>
      <c r="AA3689">
        <v>0</v>
      </c>
      <c r="AB3689">
        <v>0</v>
      </c>
      <c r="AC3689">
        <v>0</v>
      </c>
      <c r="AD3689">
        <v>0</v>
      </c>
      <c r="AG3689">
        <f t="shared" si="57"/>
        <v>0.79207917800453198</v>
      </c>
    </row>
    <row r="3690" spans="1:33" x14ac:dyDescent="0.25">
      <c r="A3690">
        <v>11173</v>
      </c>
      <c r="B3690" t="s">
        <v>221</v>
      </c>
      <c r="C3690" t="s">
        <v>469</v>
      </c>
      <c r="D3690">
        <v>1927</v>
      </c>
      <c r="E3690">
        <v>13.899999618530273</v>
      </c>
      <c r="F3690">
        <v>13.899999618530273</v>
      </c>
      <c r="G3690" s="7">
        <v>8</v>
      </c>
      <c r="H3690">
        <v>1.7000000476837158</v>
      </c>
      <c r="I3690">
        <v>8</v>
      </c>
      <c r="J3690">
        <v>4.1999998092651367</v>
      </c>
      <c r="K3690">
        <v>1</v>
      </c>
      <c r="L3690">
        <v>0</v>
      </c>
      <c r="M3690">
        <v>1.3999999761581421</v>
      </c>
      <c r="P3690">
        <v>11.5</v>
      </c>
      <c r="Q3690">
        <v>11.5</v>
      </c>
      <c r="T3690">
        <v>0</v>
      </c>
      <c r="U3690">
        <v>0</v>
      </c>
      <c r="V3690">
        <v>0</v>
      </c>
      <c r="W3690">
        <v>1</v>
      </c>
      <c r="X3690">
        <v>1</v>
      </c>
      <c r="Y3690">
        <v>1</v>
      </c>
      <c r="Z3690">
        <v>0</v>
      </c>
      <c r="AA3690">
        <v>0</v>
      </c>
      <c r="AB3690">
        <v>0</v>
      </c>
      <c r="AC3690">
        <v>0</v>
      </c>
      <c r="AD3690">
        <v>0</v>
      </c>
      <c r="AG3690">
        <f t="shared" si="57"/>
        <v>0.57553958414035455</v>
      </c>
    </row>
    <row r="3691" spans="1:33" s="4" customFormat="1" x14ac:dyDescent="0.25">
      <c r="A3691" s="4">
        <v>11173</v>
      </c>
      <c r="B3691" t="s">
        <v>221</v>
      </c>
      <c r="C3691" s="4" t="s">
        <v>11</v>
      </c>
      <c r="D3691" s="4">
        <v>1934</v>
      </c>
      <c r="G3691" s="7"/>
      <c r="Q3691" s="4">
        <v>0</v>
      </c>
      <c r="T3691" s="4">
        <v>1</v>
      </c>
      <c r="U3691" s="4">
        <v>1</v>
      </c>
      <c r="V3691" s="4">
        <v>1</v>
      </c>
      <c r="W3691" s="4">
        <v>0</v>
      </c>
      <c r="X3691" s="4">
        <v>1</v>
      </c>
      <c r="Y3691" s="4">
        <v>1</v>
      </c>
      <c r="Z3691" s="4">
        <v>0</v>
      </c>
      <c r="AA3691" s="4">
        <v>0</v>
      </c>
      <c r="AB3691" s="4">
        <v>0</v>
      </c>
      <c r="AC3691" s="4">
        <v>0</v>
      </c>
      <c r="AD3691" s="4">
        <v>0</v>
      </c>
      <c r="AE3691" s="10"/>
      <c r="AF3691" s="10"/>
      <c r="AG3691" t="e">
        <f t="shared" si="57"/>
        <v>#DIV/0!</v>
      </c>
    </row>
    <row r="3692" spans="1:33" x14ac:dyDescent="0.25">
      <c r="A3692">
        <v>11174</v>
      </c>
      <c r="B3692" t="s">
        <v>222</v>
      </c>
      <c r="C3692" t="s">
        <v>453</v>
      </c>
      <c r="D3692">
        <v>1911</v>
      </c>
      <c r="E3692">
        <v>41.610000610351563</v>
      </c>
      <c r="F3692">
        <v>41.610000610351563</v>
      </c>
      <c r="G3692" s="7">
        <v>12</v>
      </c>
      <c r="H3692">
        <v>0.47999998927116394</v>
      </c>
      <c r="I3692">
        <v>3</v>
      </c>
      <c r="J3692">
        <v>24.370000839233398</v>
      </c>
      <c r="K3692">
        <v>0.76999998092651367</v>
      </c>
      <c r="L3692">
        <v>1.4900000095367432</v>
      </c>
      <c r="M3692">
        <v>1.1200000047683716</v>
      </c>
      <c r="P3692">
        <v>28.930000305175781</v>
      </c>
      <c r="Q3692">
        <v>30.420000076293945</v>
      </c>
      <c r="S3692">
        <v>18.590000152587891</v>
      </c>
      <c r="T3692">
        <v>0</v>
      </c>
      <c r="U3692">
        <v>0</v>
      </c>
      <c r="V3692">
        <v>0</v>
      </c>
      <c r="W3692">
        <v>1</v>
      </c>
      <c r="X3692">
        <v>1</v>
      </c>
      <c r="Y3692">
        <v>1</v>
      </c>
      <c r="Z3692">
        <v>0</v>
      </c>
      <c r="AA3692">
        <v>0</v>
      </c>
      <c r="AB3692">
        <v>0</v>
      </c>
      <c r="AC3692">
        <v>0</v>
      </c>
      <c r="AD3692">
        <v>0</v>
      </c>
      <c r="AG3692">
        <f t="shared" si="57"/>
        <v>0.28839220917998953</v>
      </c>
    </row>
    <row r="3693" spans="1:33" x14ac:dyDescent="0.25">
      <c r="A3693">
        <v>11174</v>
      </c>
      <c r="B3693" t="s">
        <v>222</v>
      </c>
      <c r="C3693" t="s">
        <v>454</v>
      </c>
      <c r="D3693">
        <v>1912</v>
      </c>
      <c r="E3693">
        <v>36.904998779296875</v>
      </c>
      <c r="F3693">
        <v>36.904998779296875</v>
      </c>
      <c r="G3693" s="7">
        <v>12</v>
      </c>
      <c r="H3693">
        <v>0.65499997138977051</v>
      </c>
      <c r="I3693">
        <v>3</v>
      </c>
      <c r="J3693">
        <v>18.590000152587891</v>
      </c>
      <c r="K3693">
        <v>6.5100002288818359</v>
      </c>
      <c r="L3693">
        <v>1.3300000429153442</v>
      </c>
      <c r="M3693">
        <v>1.3500000238418579</v>
      </c>
      <c r="P3693">
        <v>18.604999542236328</v>
      </c>
      <c r="Q3693">
        <v>19.934999465942383</v>
      </c>
      <c r="S3693">
        <v>9.6899995803833008</v>
      </c>
      <c r="T3693">
        <v>0</v>
      </c>
      <c r="U3693">
        <v>0</v>
      </c>
      <c r="V3693">
        <v>0</v>
      </c>
      <c r="W3693">
        <v>1</v>
      </c>
      <c r="X3693">
        <v>1</v>
      </c>
      <c r="Y3693">
        <v>1</v>
      </c>
      <c r="Z3693">
        <v>0</v>
      </c>
      <c r="AA3693">
        <v>0</v>
      </c>
      <c r="AB3693">
        <v>0</v>
      </c>
      <c r="AC3693">
        <v>0</v>
      </c>
      <c r="AD3693">
        <v>0</v>
      </c>
      <c r="AG3693">
        <f t="shared" si="57"/>
        <v>0.3251592032765982</v>
      </c>
    </row>
    <row r="3694" spans="1:33" x14ac:dyDescent="0.25">
      <c r="A3694">
        <v>11174</v>
      </c>
      <c r="B3694" t="s">
        <v>222</v>
      </c>
      <c r="C3694" t="s">
        <v>455</v>
      </c>
      <c r="D3694">
        <v>1913</v>
      </c>
      <c r="E3694">
        <v>30.75</v>
      </c>
      <c r="F3694">
        <v>30.75</v>
      </c>
      <c r="G3694" s="7">
        <v>12</v>
      </c>
      <c r="H3694">
        <v>1.440000057220459</v>
      </c>
      <c r="I3694">
        <v>12</v>
      </c>
      <c r="J3694">
        <v>9.6899995803833008</v>
      </c>
      <c r="K3694">
        <v>2.5099999904632568</v>
      </c>
      <c r="L3694">
        <v>2.8599998950958252</v>
      </c>
      <c r="M3694">
        <v>5.130000114440918</v>
      </c>
      <c r="P3694">
        <v>20.030000686645508</v>
      </c>
      <c r="Q3694">
        <v>22.89000129699707</v>
      </c>
      <c r="S3694">
        <v>29.299999237060547</v>
      </c>
      <c r="T3694">
        <v>0</v>
      </c>
      <c r="U3694">
        <v>0</v>
      </c>
      <c r="V3694">
        <v>0</v>
      </c>
      <c r="W3694">
        <v>1</v>
      </c>
      <c r="X3694">
        <v>1</v>
      </c>
      <c r="Y3694">
        <v>1</v>
      </c>
      <c r="Z3694">
        <v>0</v>
      </c>
      <c r="AA3694">
        <v>0</v>
      </c>
      <c r="AB3694">
        <v>0</v>
      </c>
      <c r="AC3694">
        <v>0</v>
      </c>
      <c r="AD3694">
        <v>0</v>
      </c>
      <c r="AG3694">
        <f t="shared" si="57"/>
        <v>0.3902439024390244</v>
      </c>
    </row>
    <row r="3695" spans="1:33" x14ac:dyDescent="0.25">
      <c r="A3695">
        <v>11174</v>
      </c>
      <c r="B3695" t="s">
        <v>222</v>
      </c>
      <c r="C3695" t="s">
        <v>456</v>
      </c>
      <c r="D3695">
        <v>1914</v>
      </c>
      <c r="E3695">
        <v>44.680000305175781</v>
      </c>
      <c r="F3695">
        <v>44.659999847412109</v>
      </c>
      <c r="G3695" s="7">
        <v>12</v>
      </c>
      <c r="H3695">
        <v>1.3899999856948853</v>
      </c>
      <c r="I3695">
        <v>12</v>
      </c>
      <c r="J3695">
        <v>29.299999237060547</v>
      </c>
      <c r="K3695">
        <v>3.7999999523162842</v>
      </c>
      <c r="L3695">
        <v>1.7300000190734863</v>
      </c>
      <c r="M3695">
        <v>10.340000152587891</v>
      </c>
      <c r="P3695">
        <v>28.610000610351563</v>
      </c>
      <c r="Q3695">
        <v>30.340000152587891</v>
      </c>
      <c r="T3695">
        <v>0</v>
      </c>
      <c r="U3695">
        <v>0</v>
      </c>
      <c r="V3695">
        <v>0</v>
      </c>
      <c r="W3695">
        <v>1</v>
      </c>
      <c r="X3695">
        <v>1</v>
      </c>
      <c r="Y3695">
        <v>1</v>
      </c>
      <c r="Z3695">
        <v>0</v>
      </c>
      <c r="AA3695">
        <v>0</v>
      </c>
      <c r="AB3695">
        <v>0</v>
      </c>
      <c r="AC3695">
        <v>0</v>
      </c>
      <c r="AD3695">
        <v>0</v>
      </c>
      <c r="AG3695">
        <f t="shared" si="57"/>
        <v>0.26857654248068363</v>
      </c>
    </row>
    <row r="3696" spans="1:33" x14ac:dyDescent="0.25">
      <c r="A3696">
        <v>11174</v>
      </c>
      <c r="B3696" t="s">
        <v>222</v>
      </c>
      <c r="C3696" t="s">
        <v>461</v>
      </c>
      <c r="D3696">
        <v>1919</v>
      </c>
      <c r="E3696">
        <v>117.23000335693359</v>
      </c>
      <c r="F3696">
        <v>117.23000335693359</v>
      </c>
      <c r="G3696" s="7">
        <v>20</v>
      </c>
      <c r="H3696">
        <v>2.7999999523162842</v>
      </c>
      <c r="I3696">
        <v>14</v>
      </c>
      <c r="J3696">
        <v>61.569999694824219</v>
      </c>
      <c r="K3696">
        <v>14.359999656677246</v>
      </c>
      <c r="L3696">
        <v>6.1100001335144043</v>
      </c>
      <c r="M3696">
        <v>9.3199996948242188</v>
      </c>
      <c r="P3696">
        <v>54.790000915527344</v>
      </c>
      <c r="Q3696">
        <v>60.900001525878906</v>
      </c>
      <c r="S3696">
        <v>96.5</v>
      </c>
      <c r="T3696">
        <v>0</v>
      </c>
      <c r="U3696">
        <v>0</v>
      </c>
      <c r="V3696">
        <v>0</v>
      </c>
      <c r="W3696">
        <v>1</v>
      </c>
      <c r="X3696">
        <v>1</v>
      </c>
      <c r="Y3696">
        <v>1</v>
      </c>
      <c r="Z3696">
        <v>0</v>
      </c>
      <c r="AA3696">
        <v>0</v>
      </c>
      <c r="AB3696">
        <v>0</v>
      </c>
      <c r="AC3696">
        <v>0</v>
      </c>
      <c r="AD3696">
        <v>0</v>
      </c>
      <c r="AG3696">
        <f t="shared" si="57"/>
        <v>0.17060478910936666</v>
      </c>
    </row>
    <row r="3697" spans="1:33" x14ac:dyDescent="0.25">
      <c r="A3697">
        <v>11174</v>
      </c>
      <c r="B3697" t="s">
        <v>222</v>
      </c>
      <c r="C3697" t="s">
        <v>462</v>
      </c>
      <c r="D3697">
        <v>1920</v>
      </c>
      <c r="E3697">
        <v>174</v>
      </c>
      <c r="F3697">
        <v>174</v>
      </c>
      <c r="G3697" s="7">
        <v>20</v>
      </c>
      <c r="H3697">
        <v>4.4000000953674316</v>
      </c>
      <c r="I3697">
        <v>20</v>
      </c>
      <c r="J3697">
        <v>96.5</v>
      </c>
      <c r="K3697">
        <v>45.299999237060547</v>
      </c>
      <c r="L3697">
        <v>5.3000001907348633</v>
      </c>
      <c r="M3697">
        <v>9</v>
      </c>
      <c r="P3697">
        <v>72.099998474121094</v>
      </c>
      <c r="Q3697">
        <v>77.400001525878906</v>
      </c>
      <c r="S3697">
        <v>79.800003051757813</v>
      </c>
      <c r="T3697">
        <v>0</v>
      </c>
      <c r="U3697">
        <v>0</v>
      </c>
      <c r="V3697">
        <v>0</v>
      </c>
      <c r="W3697">
        <v>1</v>
      </c>
      <c r="X3697">
        <v>1</v>
      </c>
      <c r="Y3697">
        <v>1</v>
      </c>
      <c r="Z3697">
        <v>0</v>
      </c>
      <c r="AA3697">
        <v>0</v>
      </c>
      <c r="AB3697">
        <v>0</v>
      </c>
      <c r="AC3697">
        <v>0</v>
      </c>
      <c r="AD3697">
        <v>0</v>
      </c>
      <c r="AG3697">
        <f t="shared" si="57"/>
        <v>0.11494252873563218</v>
      </c>
    </row>
    <row r="3698" spans="1:33" x14ac:dyDescent="0.25">
      <c r="A3698">
        <v>11174</v>
      </c>
      <c r="B3698" t="s">
        <v>222</v>
      </c>
      <c r="C3698" t="s">
        <v>463</v>
      </c>
      <c r="D3698">
        <v>1921</v>
      </c>
      <c r="E3698">
        <v>147.89999389648438</v>
      </c>
      <c r="F3698">
        <v>147.89999389648438</v>
      </c>
      <c r="G3698" s="7">
        <v>20</v>
      </c>
      <c r="H3698">
        <v>5</v>
      </c>
      <c r="I3698">
        <v>20</v>
      </c>
      <c r="J3698">
        <v>79.800003051757813</v>
      </c>
      <c r="K3698">
        <v>21.100000381469727</v>
      </c>
      <c r="L3698">
        <v>4.8000001907348633</v>
      </c>
      <c r="M3698">
        <v>11.699999809265137</v>
      </c>
      <c r="P3698">
        <v>77.099998474121094</v>
      </c>
      <c r="Q3698">
        <v>81.900001525878906</v>
      </c>
      <c r="S3698">
        <v>71.300003051757813</v>
      </c>
      <c r="T3698">
        <v>0</v>
      </c>
      <c r="U3698">
        <v>0</v>
      </c>
      <c r="V3698">
        <v>0</v>
      </c>
      <c r="W3698">
        <v>1</v>
      </c>
      <c r="X3698">
        <v>1</v>
      </c>
      <c r="Y3698">
        <v>1</v>
      </c>
      <c r="Z3698">
        <v>0</v>
      </c>
      <c r="AA3698">
        <v>0</v>
      </c>
      <c r="AB3698">
        <v>0</v>
      </c>
      <c r="AC3698">
        <v>0</v>
      </c>
      <c r="AD3698">
        <v>0</v>
      </c>
      <c r="AG3698">
        <f t="shared" si="57"/>
        <v>0.13522650997536928</v>
      </c>
    </row>
    <row r="3699" spans="1:33" x14ac:dyDescent="0.25">
      <c r="A3699">
        <v>11174</v>
      </c>
      <c r="B3699" t="s">
        <v>222</v>
      </c>
      <c r="C3699" t="s">
        <v>464</v>
      </c>
      <c r="D3699">
        <v>1922</v>
      </c>
      <c r="E3699">
        <v>138.10000610351563</v>
      </c>
      <c r="F3699">
        <v>138.10000610351563</v>
      </c>
      <c r="G3699" s="7">
        <v>20</v>
      </c>
      <c r="H3699">
        <v>4.9000000953674316</v>
      </c>
      <c r="I3699">
        <v>20</v>
      </c>
      <c r="J3699">
        <v>71.300003051757813</v>
      </c>
      <c r="K3699">
        <v>10.800000190734863</v>
      </c>
      <c r="L3699">
        <v>6.1999998092651367</v>
      </c>
      <c r="M3699">
        <v>13.199999809265137</v>
      </c>
      <c r="P3699">
        <v>70.300003051757813</v>
      </c>
      <c r="Q3699">
        <v>76.5</v>
      </c>
      <c r="S3699">
        <v>93.400001525878906</v>
      </c>
      <c r="T3699">
        <v>0</v>
      </c>
      <c r="U3699">
        <v>0</v>
      </c>
      <c r="V3699">
        <v>0</v>
      </c>
      <c r="W3699">
        <v>1</v>
      </c>
      <c r="X3699">
        <v>1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G3699">
        <f t="shared" si="57"/>
        <v>0.14482258592377323</v>
      </c>
    </row>
    <row r="3700" spans="1:33" x14ac:dyDescent="0.25">
      <c r="A3700">
        <v>11174</v>
      </c>
      <c r="B3700" t="s">
        <v>222</v>
      </c>
      <c r="C3700" t="s">
        <v>465</v>
      </c>
      <c r="D3700">
        <v>1923</v>
      </c>
      <c r="E3700">
        <v>170.69999694824219</v>
      </c>
      <c r="F3700">
        <v>170.69999694824219</v>
      </c>
      <c r="G3700" s="7">
        <v>20</v>
      </c>
      <c r="H3700">
        <v>5</v>
      </c>
      <c r="I3700">
        <v>20</v>
      </c>
      <c r="J3700">
        <v>93.400001525878906</v>
      </c>
      <c r="K3700">
        <v>13.5</v>
      </c>
      <c r="L3700">
        <v>10.100000381469727</v>
      </c>
      <c r="M3700">
        <v>14.600000381469727</v>
      </c>
      <c r="P3700">
        <v>88.900001525878906</v>
      </c>
      <c r="Q3700">
        <v>99</v>
      </c>
      <c r="S3700">
        <v>130.89999389648438</v>
      </c>
      <c r="T3700">
        <v>0</v>
      </c>
      <c r="U3700">
        <v>0</v>
      </c>
      <c r="V3700">
        <v>0</v>
      </c>
      <c r="W3700">
        <v>1</v>
      </c>
      <c r="X3700">
        <v>1</v>
      </c>
      <c r="Y3700">
        <v>1</v>
      </c>
      <c r="Z3700">
        <v>0</v>
      </c>
      <c r="AA3700">
        <v>0</v>
      </c>
      <c r="AB3700">
        <v>0</v>
      </c>
      <c r="AC3700">
        <v>0</v>
      </c>
      <c r="AD3700">
        <v>0</v>
      </c>
      <c r="AG3700">
        <f t="shared" si="57"/>
        <v>0.11716461838053918</v>
      </c>
    </row>
    <row r="3701" spans="1:33" x14ac:dyDescent="0.25">
      <c r="A3701">
        <v>11174</v>
      </c>
      <c r="B3701" t="s">
        <v>222</v>
      </c>
      <c r="C3701" t="s">
        <v>466</v>
      </c>
      <c r="D3701">
        <v>1924</v>
      </c>
      <c r="E3701">
        <v>204.39999389648438</v>
      </c>
      <c r="F3701">
        <v>204.39999389648438</v>
      </c>
      <c r="G3701" s="7">
        <v>20</v>
      </c>
      <c r="H3701">
        <v>5.1999998092651367</v>
      </c>
      <c r="I3701">
        <v>20</v>
      </c>
      <c r="J3701">
        <v>130.89999389648438</v>
      </c>
      <c r="K3701">
        <v>25.399999618530273</v>
      </c>
      <c r="L3701">
        <v>6.9000000953674316</v>
      </c>
      <c r="M3701">
        <v>13.699999809265137</v>
      </c>
      <c r="P3701">
        <v>114.5</v>
      </c>
      <c r="Q3701">
        <v>121.40000152587891</v>
      </c>
      <c r="S3701">
        <v>222.19999694824219</v>
      </c>
      <c r="T3701">
        <v>0</v>
      </c>
      <c r="U3701">
        <v>0</v>
      </c>
      <c r="V3701">
        <v>0</v>
      </c>
      <c r="W3701">
        <v>1</v>
      </c>
      <c r="X3701">
        <v>1</v>
      </c>
      <c r="Y3701">
        <v>1</v>
      </c>
      <c r="Z3701">
        <v>0</v>
      </c>
      <c r="AA3701">
        <v>0</v>
      </c>
      <c r="AB3701">
        <v>0</v>
      </c>
      <c r="AC3701">
        <v>0</v>
      </c>
      <c r="AD3701">
        <v>0</v>
      </c>
      <c r="AG3701">
        <f t="shared" si="57"/>
        <v>9.7847361043115935E-2</v>
      </c>
    </row>
    <row r="3702" spans="1:33" x14ac:dyDescent="0.25">
      <c r="A3702">
        <v>11174</v>
      </c>
      <c r="B3702" t="s">
        <v>222</v>
      </c>
      <c r="C3702" t="s">
        <v>467</v>
      </c>
      <c r="D3702">
        <v>1925</v>
      </c>
      <c r="E3702">
        <v>293.60000610351563</v>
      </c>
      <c r="F3702">
        <v>293.60000610351563</v>
      </c>
      <c r="G3702" s="7">
        <v>20</v>
      </c>
      <c r="H3702">
        <v>6.1999998092651367</v>
      </c>
      <c r="I3702">
        <v>20</v>
      </c>
      <c r="J3702">
        <v>222.19999694824219</v>
      </c>
      <c r="K3702">
        <v>28.100000381469727</v>
      </c>
      <c r="L3702">
        <v>19.5</v>
      </c>
      <c r="M3702">
        <v>10</v>
      </c>
      <c r="P3702">
        <v>192.19999694824219</v>
      </c>
      <c r="Q3702">
        <v>211.69999694824219</v>
      </c>
      <c r="S3702">
        <v>215.5</v>
      </c>
      <c r="T3702">
        <v>0</v>
      </c>
      <c r="U3702">
        <v>0</v>
      </c>
      <c r="V3702">
        <v>0</v>
      </c>
      <c r="W3702">
        <v>1</v>
      </c>
      <c r="X3702">
        <v>1</v>
      </c>
      <c r="Y3702">
        <v>1</v>
      </c>
      <c r="Z3702">
        <v>0</v>
      </c>
      <c r="AA3702">
        <v>0</v>
      </c>
      <c r="AB3702">
        <v>0</v>
      </c>
      <c r="AC3702">
        <v>0</v>
      </c>
      <c r="AD3702">
        <v>0</v>
      </c>
      <c r="AG3702">
        <f t="shared" si="57"/>
        <v>6.8119889592061278E-2</v>
      </c>
    </row>
    <row r="3703" spans="1:33" x14ac:dyDescent="0.25">
      <c r="A3703">
        <v>11174</v>
      </c>
      <c r="B3703" t="s">
        <v>222</v>
      </c>
      <c r="C3703" t="s">
        <v>468</v>
      </c>
      <c r="D3703">
        <v>1926</v>
      </c>
      <c r="E3703">
        <v>275.70001220703125</v>
      </c>
      <c r="F3703">
        <v>275.70001220703125</v>
      </c>
      <c r="G3703" s="7">
        <v>20</v>
      </c>
      <c r="H3703">
        <v>1.6000000238418579</v>
      </c>
      <c r="I3703">
        <v>20</v>
      </c>
      <c r="J3703">
        <v>215.5</v>
      </c>
      <c r="K3703">
        <v>34.799999237060547</v>
      </c>
      <c r="L3703">
        <v>24.600000381469727</v>
      </c>
      <c r="M3703">
        <v>8.3999996185302734</v>
      </c>
      <c r="P3703">
        <v>168.60000610351563</v>
      </c>
      <c r="Q3703">
        <v>193.20001220703125</v>
      </c>
      <c r="S3703">
        <v>155.69999694824219</v>
      </c>
      <c r="T3703">
        <v>0</v>
      </c>
      <c r="U3703">
        <v>0</v>
      </c>
      <c r="V3703">
        <v>0</v>
      </c>
      <c r="W3703">
        <v>1</v>
      </c>
      <c r="X3703">
        <v>1</v>
      </c>
      <c r="Y3703">
        <v>1</v>
      </c>
      <c r="Z3703">
        <v>0</v>
      </c>
      <c r="AA3703">
        <v>0</v>
      </c>
      <c r="AB3703">
        <v>0</v>
      </c>
      <c r="AC3703">
        <v>0</v>
      </c>
      <c r="AD3703">
        <v>0</v>
      </c>
      <c r="AG3703">
        <f t="shared" si="57"/>
        <v>7.2542615576605102E-2</v>
      </c>
    </row>
    <row r="3704" spans="1:33" x14ac:dyDescent="0.25">
      <c r="A3704">
        <v>11174</v>
      </c>
      <c r="B3704" t="s">
        <v>222</v>
      </c>
      <c r="C3704" t="s">
        <v>469</v>
      </c>
      <c r="D3704">
        <v>1927</v>
      </c>
      <c r="E3704">
        <v>215.89999389648438</v>
      </c>
      <c r="F3704">
        <v>215.89999389648438</v>
      </c>
      <c r="G3704" s="7">
        <v>20</v>
      </c>
      <c r="H3704">
        <v>0.40000000596046448</v>
      </c>
      <c r="I3704">
        <v>20</v>
      </c>
      <c r="J3704">
        <v>155.69999694824219</v>
      </c>
      <c r="K3704">
        <v>19.899999618530273</v>
      </c>
      <c r="L3704">
        <v>21.799999237060547</v>
      </c>
      <c r="M3704">
        <v>8.3999996185302734</v>
      </c>
      <c r="P3704">
        <v>122.19999694824219</v>
      </c>
      <c r="Q3704">
        <v>144</v>
      </c>
      <c r="S3704">
        <v>126.30000305175781</v>
      </c>
      <c r="T3704">
        <v>0</v>
      </c>
      <c r="U3704">
        <v>0</v>
      </c>
      <c r="V3704">
        <v>0</v>
      </c>
      <c r="W3704">
        <v>1</v>
      </c>
      <c r="X3704">
        <v>1</v>
      </c>
      <c r="Y3704">
        <v>1</v>
      </c>
      <c r="Z3704">
        <v>0</v>
      </c>
      <c r="AA3704">
        <v>0</v>
      </c>
      <c r="AB3704">
        <v>0</v>
      </c>
      <c r="AC3704">
        <v>0</v>
      </c>
      <c r="AD3704">
        <v>0</v>
      </c>
      <c r="AG3704">
        <f t="shared" si="57"/>
        <v>9.2635482007420625E-2</v>
      </c>
    </row>
    <row r="3705" spans="1:33" x14ac:dyDescent="0.25">
      <c r="A3705">
        <v>11174</v>
      </c>
      <c r="B3705" t="s">
        <v>222</v>
      </c>
      <c r="C3705" t="s">
        <v>470</v>
      </c>
      <c r="D3705">
        <v>1928</v>
      </c>
      <c r="E3705">
        <v>174.80000305175781</v>
      </c>
      <c r="F3705">
        <v>174.80000305175781</v>
      </c>
      <c r="G3705" s="7">
        <v>20</v>
      </c>
      <c r="H3705">
        <v>0.40000000596046448</v>
      </c>
      <c r="I3705">
        <v>20</v>
      </c>
      <c r="J3705">
        <v>126.30000305175781</v>
      </c>
      <c r="K3705">
        <v>23.399999618530273</v>
      </c>
      <c r="L3705">
        <v>16.600000381469727</v>
      </c>
      <c r="M3705">
        <v>8.1000003814697266</v>
      </c>
      <c r="P3705">
        <v>95.400001525878906</v>
      </c>
      <c r="Q3705">
        <v>112</v>
      </c>
      <c r="S3705">
        <v>142.10000610351563</v>
      </c>
      <c r="T3705">
        <v>0</v>
      </c>
      <c r="U3705">
        <v>0</v>
      </c>
      <c r="V3705">
        <v>0</v>
      </c>
      <c r="W3705">
        <v>1</v>
      </c>
      <c r="X3705">
        <v>1</v>
      </c>
      <c r="Y3705">
        <v>1</v>
      </c>
      <c r="Z3705">
        <v>0</v>
      </c>
      <c r="AA3705">
        <v>0</v>
      </c>
      <c r="AB3705">
        <v>0</v>
      </c>
      <c r="AC3705">
        <v>0</v>
      </c>
      <c r="AD3705">
        <v>0</v>
      </c>
      <c r="AG3705">
        <f t="shared" si="57"/>
        <v>0.11441647397499217</v>
      </c>
    </row>
    <row r="3706" spans="1:33" x14ac:dyDescent="0.25">
      <c r="A3706">
        <v>11174</v>
      </c>
      <c r="B3706" t="s">
        <v>222</v>
      </c>
      <c r="C3706" t="s">
        <v>471</v>
      </c>
      <c r="D3706">
        <v>1929</v>
      </c>
      <c r="E3706">
        <v>198.10000610351563</v>
      </c>
      <c r="F3706">
        <v>198.10000610351563</v>
      </c>
      <c r="G3706" s="7">
        <v>20</v>
      </c>
      <c r="H3706">
        <v>0.60000002384185791</v>
      </c>
      <c r="I3706">
        <v>20</v>
      </c>
      <c r="J3706">
        <v>142.10000610351563</v>
      </c>
      <c r="K3706">
        <v>22</v>
      </c>
      <c r="L3706">
        <v>35.900001525878906</v>
      </c>
      <c r="M3706">
        <v>8.1000003814697266</v>
      </c>
      <c r="P3706">
        <v>117.09999847412109</v>
      </c>
      <c r="Q3706">
        <v>153</v>
      </c>
      <c r="S3706">
        <v>138.39999389648438</v>
      </c>
      <c r="T3706">
        <v>0</v>
      </c>
      <c r="U3706">
        <v>0</v>
      </c>
      <c r="V3706">
        <v>0</v>
      </c>
      <c r="W3706">
        <v>1</v>
      </c>
      <c r="X3706">
        <v>1</v>
      </c>
      <c r="Y3706">
        <v>1</v>
      </c>
      <c r="Z3706">
        <v>0</v>
      </c>
      <c r="AA3706">
        <v>0</v>
      </c>
      <c r="AB3706">
        <v>0</v>
      </c>
      <c r="AC3706">
        <v>0</v>
      </c>
      <c r="AD3706">
        <v>0</v>
      </c>
      <c r="AG3706">
        <f t="shared" si="57"/>
        <v>0.1009591084492403</v>
      </c>
    </row>
    <row r="3707" spans="1:33" x14ac:dyDescent="0.25">
      <c r="A3707">
        <v>11174</v>
      </c>
      <c r="B3707" t="s">
        <v>222</v>
      </c>
      <c r="C3707" t="s">
        <v>472</v>
      </c>
      <c r="D3707">
        <v>1930</v>
      </c>
      <c r="E3707">
        <v>189.60000610351563</v>
      </c>
      <c r="F3707">
        <v>189.60000610351563</v>
      </c>
      <c r="G3707" s="7">
        <v>20</v>
      </c>
      <c r="H3707">
        <v>1.8999999761581421</v>
      </c>
      <c r="I3707">
        <v>20</v>
      </c>
      <c r="J3707">
        <v>138.39999389648438</v>
      </c>
      <c r="K3707">
        <v>19.700000762939453</v>
      </c>
      <c r="L3707">
        <v>41.299999237060547</v>
      </c>
      <c r="M3707">
        <v>11.5</v>
      </c>
      <c r="P3707">
        <v>108.19999694824219</v>
      </c>
      <c r="Q3707">
        <v>149.5</v>
      </c>
      <c r="S3707">
        <v>124.09999847412109</v>
      </c>
      <c r="T3707">
        <v>0</v>
      </c>
      <c r="U3707">
        <v>0</v>
      </c>
      <c r="V3707">
        <v>0</v>
      </c>
      <c r="W3707">
        <v>1</v>
      </c>
      <c r="X3707">
        <v>1</v>
      </c>
      <c r="Y3707">
        <v>1</v>
      </c>
      <c r="Z3707">
        <v>0</v>
      </c>
      <c r="AA3707">
        <v>0</v>
      </c>
      <c r="AB3707">
        <v>0</v>
      </c>
      <c r="AC3707">
        <v>0</v>
      </c>
      <c r="AD3707">
        <v>0</v>
      </c>
      <c r="AG3707">
        <f t="shared" si="57"/>
        <v>0.10548522867177879</v>
      </c>
    </row>
    <row r="3708" spans="1:33" x14ac:dyDescent="0.25">
      <c r="A3708">
        <v>11174</v>
      </c>
      <c r="B3708" t="s">
        <v>222</v>
      </c>
      <c r="C3708" t="s">
        <v>473</v>
      </c>
      <c r="D3708">
        <v>1931</v>
      </c>
      <c r="E3708">
        <v>181.89999389648438</v>
      </c>
      <c r="F3708">
        <v>181.89999389648438</v>
      </c>
      <c r="G3708" s="7">
        <v>20</v>
      </c>
      <c r="H3708">
        <v>2.2000000476837158</v>
      </c>
      <c r="I3708">
        <v>20</v>
      </c>
      <c r="J3708">
        <v>124.09999847412109</v>
      </c>
      <c r="K3708">
        <v>24.399999618530273</v>
      </c>
      <c r="L3708">
        <v>35.299999237060547</v>
      </c>
      <c r="M3708">
        <v>10.600000381469727</v>
      </c>
      <c r="P3708">
        <v>105.90000152587891</v>
      </c>
      <c r="Q3708">
        <v>141.19999694824219</v>
      </c>
      <c r="S3708">
        <v>106.19999694824219</v>
      </c>
      <c r="T3708">
        <v>0</v>
      </c>
      <c r="U3708">
        <v>0</v>
      </c>
      <c r="V3708">
        <v>0</v>
      </c>
      <c r="W3708">
        <v>1</v>
      </c>
      <c r="X3708">
        <v>1</v>
      </c>
      <c r="Y3708">
        <v>1</v>
      </c>
      <c r="Z3708">
        <v>0</v>
      </c>
      <c r="AA3708">
        <v>0</v>
      </c>
      <c r="AB3708">
        <v>0</v>
      </c>
      <c r="AC3708">
        <v>0</v>
      </c>
      <c r="AD3708">
        <v>0</v>
      </c>
      <c r="AG3708">
        <f t="shared" si="57"/>
        <v>0.10995052595428671</v>
      </c>
    </row>
    <row r="3709" spans="1:33" x14ac:dyDescent="0.25">
      <c r="A3709">
        <v>11174</v>
      </c>
      <c r="B3709" t="s">
        <v>222</v>
      </c>
      <c r="C3709" t="s">
        <v>474</v>
      </c>
      <c r="D3709">
        <v>1932</v>
      </c>
      <c r="E3709">
        <v>153.89999389648438</v>
      </c>
      <c r="F3709">
        <v>153.89999389648438</v>
      </c>
      <c r="G3709" s="7">
        <v>20</v>
      </c>
      <c r="H3709">
        <v>2.2999999523162842</v>
      </c>
      <c r="I3709">
        <v>20</v>
      </c>
      <c r="J3709">
        <v>106.19999694824219</v>
      </c>
      <c r="K3709">
        <v>29.399999618530273</v>
      </c>
      <c r="L3709">
        <v>24.399999618530273</v>
      </c>
      <c r="M3709">
        <v>8.6000003814697266</v>
      </c>
      <c r="P3709">
        <v>87.099998474121094</v>
      </c>
      <c r="Q3709">
        <v>111.5</v>
      </c>
      <c r="S3709">
        <v>120.30000305175781</v>
      </c>
      <c r="T3709">
        <v>0</v>
      </c>
      <c r="U3709">
        <v>0</v>
      </c>
      <c r="V3709">
        <v>0</v>
      </c>
      <c r="W3709">
        <v>1</v>
      </c>
      <c r="X3709">
        <v>1</v>
      </c>
      <c r="Y3709">
        <v>1</v>
      </c>
      <c r="Z3709">
        <v>0</v>
      </c>
      <c r="AA3709">
        <v>0</v>
      </c>
      <c r="AB3709">
        <v>0</v>
      </c>
      <c r="AC3709">
        <v>0</v>
      </c>
      <c r="AD3709">
        <v>0</v>
      </c>
      <c r="AG3709">
        <f t="shared" si="57"/>
        <v>0.12995452107329078</v>
      </c>
    </row>
    <row r="3710" spans="1:33" x14ac:dyDescent="0.25">
      <c r="A3710">
        <v>11174</v>
      </c>
      <c r="B3710" t="s">
        <v>222</v>
      </c>
      <c r="C3710" t="s">
        <v>475</v>
      </c>
      <c r="D3710">
        <v>1933</v>
      </c>
      <c r="E3710">
        <v>162.5</v>
      </c>
      <c r="F3710">
        <v>162.5</v>
      </c>
      <c r="G3710" s="7">
        <v>20</v>
      </c>
      <c r="H3710">
        <v>2.5</v>
      </c>
      <c r="I3710">
        <v>20</v>
      </c>
      <c r="J3710">
        <v>120.30000305175781</v>
      </c>
      <c r="K3710">
        <v>32.400001525878906</v>
      </c>
      <c r="L3710">
        <v>35.299999237060547</v>
      </c>
      <c r="M3710">
        <v>8.1999998092651367</v>
      </c>
      <c r="P3710">
        <v>82.5</v>
      </c>
      <c r="Q3710">
        <v>117.80000305175781</v>
      </c>
      <c r="R3710">
        <v>4.4000000953674316</v>
      </c>
      <c r="S3710">
        <v>119.40000152587891</v>
      </c>
      <c r="T3710">
        <v>0</v>
      </c>
      <c r="U3710">
        <v>0</v>
      </c>
      <c r="V3710">
        <v>0</v>
      </c>
      <c r="W3710">
        <v>1</v>
      </c>
      <c r="X3710">
        <v>1</v>
      </c>
      <c r="Y3710">
        <v>1</v>
      </c>
      <c r="Z3710">
        <v>0</v>
      </c>
      <c r="AA3710">
        <v>0</v>
      </c>
      <c r="AB3710">
        <v>0</v>
      </c>
      <c r="AC3710">
        <v>0</v>
      </c>
      <c r="AD3710">
        <v>0</v>
      </c>
      <c r="AG3710">
        <f t="shared" si="57"/>
        <v>0.12307692307692308</v>
      </c>
    </row>
    <row r="3711" spans="1:33" x14ac:dyDescent="0.25">
      <c r="A3711">
        <v>11174</v>
      </c>
      <c r="B3711" t="s">
        <v>222</v>
      </c>
      <c r="C3711" t="s">
        <v>476</v>
      </c>
      <c r="D3711">
        <v>1934</v>
      </c>
      <c r="E3711">
        <v>158.19999694824219</v>
      </c>
      <c r="F3711">
        <v>158.19999694824219</v>
      </c>
      <c r="G3711" s="7">
        <v>20</v>
      </c>
      <c r="H3711">
        <v>2.2000000476837158</v>
      </c>
      <c r="I3711">
        <v>20</v>
      </c>
      <c r="J3711">
        <v>119.40000152587891</v>
      </c>
      <c r="K3711">
        <v>34</v>
      </c>
      <c r="L3711">
        <v>34.799999237060547</v>
      </c>
      <c r="M3711">
        <v>1.2999999523162842</v>
      </c>
      <c r="P3711">
        <v>77.900001525878906</v>
      </c>
      <c r="Q3711">
        <v>112.69999694824219</v>
      </c>
      <c r="R3711">
        <v>1.5</v>
      </c>
      <c r="S3711">
        <v>109.40000152587891</v>
      </c>
      <c r="T3711">
        <v>0</v>
      </c>
      <c r="U3711">
        <v>0</v>
      </c>
      <c r="V3711">
        <v>0</v>
      </c>
      <c r="W3711">
        <v>1</v>
      </c>
      <c r="X3711">
        <v>1</v>
      </c>
      <c r="Y3711">
        <v>1</v>
      </c>
      <c r="Z3711">
        <v>0</v>
      </c>
      <c r="AA3711">
        <v>0</v>
      </c>
      <c r="AB3711">
        <v>0</v>
      </c>
      <c r="AC3711">
        <v>0</v>
      </c>
      <c r="AD3711">
        <v>0</v>
      </c>
      <c r="AG3711">
        <f t="shared" si="57"/>
        <v>0.12642225275480465</v>
      </c>
    </row>
    <row r="3712" spans="1:33" x14ac:dyDescent="0.25">
      <c r="A3712">
        <v>11174</v>
      </c>
      <c r="B3712" t="s">
        <v>222</v>
      </c>
      <c r="C3712" t="s">
        <v>477</v>
      </c>
      <c r="D3712">
        <v>1935</v>
      </c>
      <c r="E3712">
        <v>147.5</v>
      </c>
      <c r="F3712">
        <v>147.5</v>
      </c>
      <c r="G3712" s="7">
        <v>20</v>
      </c>
      <c r="H3712">
        <v>2.7999999523162842</v>
      </c>
      <c r="I3712">
        <v>20</v>
      </c>
      <c r="J3712">
        <v>109.40000152587891</v>
      </c>
      <c r="K3712">
        <v>39.400001525878906</v>
      </c>
      <c r="L3712">
        <v>21.399999618530273</v>
      </c>
      <c r="M3712">
        <v>3.5</v>
      </c>
      <c r="P3712">
        <v>73.400001525878906</v>
      </c>
      <c r="Q3712">
        <v>94.800003051757813</v>
      </c>
      <c r="R3712">
        <v>1.6000000238418579</v>
      </c>
      <c r="S3712">
        <v>138</v>
      </c>
      <c r="T3712">
        <v>0</v>
      </c>
      <c r="U3712">
        <v>0</v>
      </c>
      <c r="V3712">
        <v>0</v>
      </c>
      <c r="W3712">
        <v>1</v>
      </c>
      <c r="X3712">
        <v>1</v>
      </c>
      <c r="Y3712">
        <v>1</v>
      </c>
      <c r="Z3712">
        <v>0</v>
      </c>
      <c r="AA3712">
        <v>0</v>
      </c>
      <c r="AB3712">
        <v>0</v>
      </c>
      <c r="AC3712">
        <v>0</v>
      </c>
      <c r="AD3712">
        <v>0</v>
      </c>
      <c r="AG3712">
        <f t="shared" si="57"/>
        <v>0.13559322033898305</v>
      </c>
    </row>
    <row r="3713" spans="1:33" x14ac:dyDescent="0.25">
      <c r="A3713">
        <v>11174</v>
      </c>
      <c r="B3713" t="s">
        <v>222</v>
      </c>
      <c r="C3713" t="s">
        <v>478</v>
      </c>
      <c r="D3713">
        <v>1936</v>
      </c>
      <c r="E3713">
        <v>176.19999694824219</v>
      </c>
      <c r="F3713">
        <v>176.19999694824219</v>
      </c>
      <c r="G3713" s="7">
        <v>20</v>
      </c>
      <c r="H3713">
        <v>3.2000000476837158</v>
      </c>
      <c r="I3713">
        <v>20</v>
      </c>
      <c r="J3713">
        <v>138</v>
      </c>
      <c r="K3713">
        <v>31.399999618530273</v>
      </c>
      <c r="L3713">
        <v>34.5</v>
      </c>
      <c r="M3713">
        <v>2.7999999523162842</v>
      </c>
      <c r="P3713">
        <v>98.699996948242188</v>
      </c>
      <c r="Q3713">
        <v>133.19999694824219</v>
      </c>
      <c r="R3713">
        <v>1.3999999761581421</v>
      </c>
      <c r="S3713">
        <v>279.29998779296875</v>
      </c>
      <c r="T3713">
        <v>0</v>
      </c>
      <c r="U3713">
        <v>0</v>
      </c>
      <c r="V3713">
        <v>0</v>
      </c>
      <c r="W3713">
        <v>1</v>
      </c>
      <c r="X3713">
        <v>1</v>
      </c>
      <c r="Y3713">
        <v>1</v>
      </c>
      <c r="Z3713">
        <v>0</v>
      </c>
      <c r="AA3713">
        <v>0</v>
      </c>
      <c r="AB3713">
        <v>0</v>
      </c>
      <c r="AC3713">
        <v>0</v>
      </c>
      <c r="AD3713">
        <v>0</v>
      </c>
      <c r="AG3713">
        <f t="shared" si="57"/>
        <v>0.11350737994549963</v>
      </c>
    </row>
    <row r="3714" spans="1:33" x14ac:dyDescent="0.25">
      <c r="A3714">
        <v>11174</v>
      </c>
      <c r="B3714" t="s">
        <v>222</v>
      </c>
      <c r="C3714" t="s">
        <v>479</v>
      </c>
      <c r="D3714">
        <v>1937</v>
      </c>
      <c r="E3714">
        <v>331.5</v>
      </c>
      <c r="F3714">
        <v>331.5</v>
      </c>
      <c r="G3714" s="7">
        <v>20</v>
      </c>
      <c r="H3714">
        <v>10.100000381469727</v>
      </c>
      <c r="I3714">
        <v>20</v>
      </c>
      <c r="J3714">
        <v>279.29998779296875</v>
      </c>
      <c r="K3714">
        <v>61.599998474121094</v>
      </c>
      <c r="L3714">
        <v>127.09999847412109</v>
      </c>
      <c r="M3714">
        <v>2.9000000953674316</v>
      </c>
      <c r="P3714">
        <v>131.30000305175781</v>
      </c>
      <c r="Q3714">
        <v>258.39999389648438</v>
      </c>
      <c r="R3714">
        <v>2.7999999523162842</v>
      </c>
      <c r="S3714">
        <v>292</v>
      </c>
      <c r="T3714">
        <v>0</v>
      </c>
      <c r="U3714">
        <v>0</v>
      </c>
      <c r="V3714">
        <v>0</v>
      </c>
      <c r="W3714">
        <v>1</v>
      </c>
      <c r="X3714">
        <v>1</v>
      </c>
      <c r="Y3714">
        <v>1</v>
      </c>
      <c r="Z3714">
        <v>0</v>
      </c>
      <c r="AA3714">
        <v>0</v>
      </c>
      <c r="AB3714">
        <v>0</v>
      </c>
      <c r="AC3714">
        <v>0</v>
      </c>
      <c r="AD3714">
        <v>0</v>
      </c>
      <c r="AG3714">
        <f t="shared" si="57"/>
        <v>6.0331825037707391E-2</v>
      </c>
    </row>
    <row r="3715" spans="1:33" x14ac:dyDescent="0.25">
      <c r="A3715">
        <v>11174</v>
      </c>
      <c r="B3715" t="s">
        <v>222</v>
      </c>
      <c r="C3715" t="s">
        <v>480</v>
      </c>
      <c r="D3715">
        <v>1938</v>
      </c>
      <c r="E3715">
        <v>359.10000610351563</v>
      </c>
      <c r="F3715">
        <v>359.10000610351563</v>
      </c>
      <c r="G3715" s="7">
        <v>20</v>
      </c>
      <c r="H3715">
        <v>9.5</v>
      </c>
      <c r="I3715">
        <v>20</v>
      </c>
      <c r="J3715">
        <v>292</v>
      </c>
      <c r="K3715">
        <v>53.5</v>
      </c>
      <c r="L3715">
        <v>133</v>
      </c>
      <c r="M3715">
        <v>2.0999999046325684</v>
      </c>
      <c r="P3715">
        <v>161.80000305175781</v>
      </c>
      <c r="Q3715">
        <v>294.79998779296875</v>
      </c>
      <c r="R3715">
        <v>3</v>
      </c>
      <c r="S3715">
        <v>357.39999389648438</v>
      </c>
      <c r="T3715">
        <v>0</v>
      </c>
      <c r="U3715">
        <v>0</v>
      </c>
      <c r="V3715">
        <v>0</v>
      </c>
      <c r="W3715">
        <v>1</v>
      </c>
      <c r="X3715">
        <v>1</v>
      </c>
      <c r="Y3715">
        <v>1</v>
      </c>
      <c r="Z3715">
        <v>0</v>
      </c>
      <c r="AA3715">
        <v>0</v>
      </c>
      <c r="AB3715">
        <v>0</v>
      </c>
      <c r="AC3715">
        <v>0</v>
      </c>
      <c r="AD3715">
        <v>0</v>
      </c>
      <c r="AG3715">
        <f t="shared" ref="AG3715:AG3778" si="58">G3715/E3715</f>
        <v>5.5694791590270035E-2</v>
      </c>
    </row>
    <row r="3716" spans="1:33" s="4" customFormat="1" x14ac:dyDescent="0.25">
      <c r="A3716" s="4">
        <v>11174</v>
      </c>
      <c r="B3716" s="4" t="s">
        <v>222</v>
      </c>
      <c r="C3716" s="4" t="s">
        <v>481</v>
      </c>
      <c r="D3716" s="4">
        <v>1939</v>
      </c>
      <c r="E3716" s="4">
        <v>427.5</v>
      </c>
      <c r="F3716" s="4">
        <v>427.5</v>
      </c>
      <c r="G3716" s="7">
        <v>20</v>
      </c>
      <c r="H3716" s="4">
        <v>9.8000001907348633</v>
      </c>
      <c r="I3716" s="4">
        <v>20</v>
      </c>
      <c r="J3716" s="4">
        <v>357.39999389648438</v>
      </c>
      <c r="K3716" s="4">
        <v>71.900001525878906</v>
      </c>
      <c r="L3716" s="4">
        <v>102.69999694824219</v>
      </c>
      <c r="M3716" s="4">
        <v>2.2999999523162842</v>
      </c>
      <c r="O3716" s="4">
        <v>2.5999999046325684</v>
      </c>
      <c r="P3716" s="4">
        <v>243.30000305175781</v>
      </c>
      <c r="Q3716" s="4">
        <v>346</v>
      </c>
      <c r="R3716" s="4">
        <v>1.6000000238418579</v>
      </c>
      <c r="T3716" s="4">
        <v>0</v>
      </c>
      <c r="U3716" s="4">
        <v>0</v>
      </c>
      <c r="V3716" s="4">
        <v>0</v>
      </c>
      <c r="W3716" s="4">
        <v>1</v>
      </c>
      <c r="X3716" s="4">
        <v>1</v>
      </c>
      <c r="Y3716" s="4">
        <v>1</v>
      </c>
      <c r="Z3716" s="4">
        <v>0</v>
      </c>
      <c r="AA3716" s="4">
        <v>0</v>
      </c>
      <c r="AB3716" s="4">
        <v>0</v>
      </c>
      <c r="AC3716" s="4">
        <v>0</v>
      </c>
      <c r="AD3716" s="4">
        <v>0</v>
      </c>
      <c r="AE3716" s="10"/>
      <c r="AF3716" s="10"/>
      <c r="AG3716">
        <f t="shared" si="58"/>
        <v>4.6783625730994149E-2</v>
      </c>
    </row>
    <row r="3717" spans="1:33" x14ac:dyDescent="0.25">
      <c r="A3717">
        <v>11175</v>
      </c>
      <c r="B3717" t="s">
        <v>223</v>
      </c>
      <c r="C3717" t="s">
        <v>456</v>
      </c>
      <c r="D3717">
        <v>1914</v>
      </c>
      <c r="E3717">
        <v>2.630000114440918</v>
      </c>
      <c r="F3717">
        <v>2.630000114440918</v>
      </c>
      <c r="G3717" s="7">
        <v>2.25</v>
      </c>
      <c r="H3717">
        <v>5.9999998658895493E-2</v>
      </c>
      <c r="I3717">
        <v>1.8300000429153442</v>
      </c>
      <c r="J3717">
        <v>0.23999999463558197</v>
      </c>
      <c r="K3717">
        <v>5.9999998658895493E-2</v>
      </c>
      <c r="L3717">
        <v>0.31999999284744263</v>
      </c>
      <c r="M3717">
        <v>0</v>
      </c>
      <c r="P3717">
        <v>0.18999999761581421</v>
      </c>
      <c r="Q3717">
        <v>0.50999999046325684</v>
      </c>
      <c r="T3717">
        <v>0</v>
      </c>
      <c r="U3717">
        <v>0</v>
      </c>
      <c r="V3717">
        <v>0</v>
      </c>
      <c r="W3717">
        <v>1</v>
      </c>
      <c r="X3717">
        <v>1</v>
      </c>
      <c r="Y3717">
        <v>0</v>
      </c>
      <c r="Z3717">
        <v>0</v>
      </c>
      <c r="AA3717">
        <v>0</v>
      </c>
      <c r="AB3717">
        <v>1</v>
      </c>
      <c r="AC3717">
        <v>0</v>
      </c>
      <c r="AD3717">
        <v>0</v>
      </c>
      <c r="AG3717">
        <f t="shared" si="58"/>
        <v>0.85551327075827988</v>
      </c>
    </row>
    <row r="3718" spans="1:33" x14ac:dyDescent="0.25">
      <c r="A3718">
        <v>11175</v>
      </c>
      <c r="B3718" t="s">
        <v>223</v>
      </c>
      <c r="C3718" t="s">
        <v>457</v>
      </c>
      <c r="D3718">
        <v>1915</v>
      </c>
      <c r="E3718">
        <v>2.6400001049041748</v>
      </c>
      <c r="F3718">
        <v>2.6400001049041748</v>
      </c>
      <c r="G3718" s="7">
        <v>2.25</v>
      </c>
      <c r="H3718">
        <v>7.0000000298023224E-2</v>
      </c>
      <c r="I3718">
        <v>1.8300000429153442</v>
      </c>
      <c r="J3718">
        <v>0.25</v>
      </c>
      <c r="K3718">
        <v>2.500000037252903E-2</v>
      </c>
      <c r="L3718">
        <v>0.32499998807907104</v>
      </c>
      <c r="M3718">
        <v>0</v>
      </c>
      <c r="P3718">
        <v>0.17000000178813934</v>
      </c>
      <c r="Q3718">
        <v>0.49500000476837158</v>
      </c>
      <c r="T3718">
        <v>0</v>
      </c>
      <c r="U3718">
        <v>0</v>
      </c>
      <c r="V3718">
        <v>0</v>
      </c>
      <c r="W3718">
        <v>1</v>
      </c>
      <c r="X3718">
        <v>1</v>
      </c>
      <c r="Y3718">
        <v>0</v>
      </c>
      <c r="Z3718">
        <v>0</v>
      </c>
      <c r="AA3718">
        <v>0</v>
      </c>
      <c r="AB3718">
        <v>1</v>
      </c>
      <c r="AC3718">
        <v>0</v>
      </c>
      <c r="AD3718">
        <v>0</v>
      </c>
      <c r="AG3718">
        <f t="shared" si="58"/>
        <v>0.85227269340645317</v>
      </c>
    </row>
    <row r="3719" spans="1:33" x14ac:dyDescent="0.25">
      <c r="A3719">
        <v>11175</v>
      </c>
      <c r="B3719" t="s">
        <v>223</v>
      </c>
      <c r="C3719" t="s">
        <v>458</v>
      </c>
      <c r="D3719">
        <v>1916</v>
      </c>
      <c r="E3719">
        <v>3.369999885559082</v>
      </c>
      <c r="F3719">
        <v>3.369999885559082</v>
      </c>
      <c r="G3719" s="7">
        <v>2.9200000762939453</v>
      </c>
      <c r="H3719">
        <v>7.0000000298023224E-2</v>
      </c>
      <c r="I3719">
        <v>2.2799999713897705</v>
      </c>
      <c r="J3719">
        <v>0.36000001430511475</v>
      </c>
      <c r="K3719">
        <v>7.9999998211860657E-2</v>
      </c>
      <c r="L3719">
        <v>0.31999999284744263</v>
      </c>
      <c r="M3719">
        <v>0</v>
      </c>
      <c r="P3719">
        <v>0.20000000298023224</v>
      </c>
      <c r="Q3719">
        <v>0.51999998092651367</v>
      </c>
      <c r="T3719">
        <v>0</v>
      </c>
      <c r="U3719">
        <v>0</v>
      </c>
      <c r="V3719">
        <v>0</v>
      </c>
      <c r="W3719">
        <v>1</v>
      </c>
      <c r="X3719">
        <v>1</v>
      </c>
      <c r="Y3719">
        <v>0</v>
      </c>
      <c r="Z3719">
        <v>0</v>
      </c>
      <c r="AA3719">
        <v>0</v>
      </c>
      <c r="AB3719">
        <v>1</v>
      </c>
      <c r="AC3719">
        <v>0</v>
      </c>
      <c r="AD3719">
        <v>0</v>
      </c>
      <c r="AG3719">
        <f t="shared" si="58"/>
        <v>0.86646889479330591</v>
      </c>
    </row>
    <row r="3720" spans="1:33" x14ac:dyDescent="0.25">
      <c r="A3720">
        <v>11175</v>
      </c>
      <c r="B3720" t="s">
        <v>223</v>
      </c>
      <c r="C3720" t="s">
        <v>459</v>
      </c>
      <c r="D3720">
        <v>1917</v>
      </c>
      <c r="E3720">
        <v>3.5499999523162842</v>
      </c>
      <c r="F3720">
        <v>3.5499999523162842</v>
      </c>
      <c r="G3720" s="7">
        <v>2.9200000762939453</v>
      </c>
      <c r="H3720">
        <v>7.0000000298023224E-2</v>
      </c>
      <c r="I3720">
        <v>2.2799999713897705</v>
      </c>
      <c r="J3720">
        <v>0.54000002145767212</v>
      </c>
      <c r="K3720">
        <v>0.12999999523162842</v>
      </c>
      <c r="L3720">
        <v>0.43999999761581421</v>
      </c>
      <c r="M3720">
        <v>0</v>
      </c>
      <c r="P3720">
        <v>0.25999999046325684</v>
      </c>
      <c r="Q3720">
        <v>0.69999998807907104</v>
      </c>
      <c r="T3720">
        <v>0</v>
      </c>
      <c r="U3720">
        <v>0</v>
      </c>
      <c r="V3720">
        <v>0</v>
      </c>
      <c r="W3720">
        <v>1</v>
      </c>
      <c r="X3720">
        <v>1</v>
      </c>
      <c r="Y3720">
        <v>0</v>
      </c>
      <c r="Z3720">
        <v>0</v>
      </c>
      <c r="AA3720">
        <v>0</v>
      </c>
      <c r="AB3720">
        <v>1</v>
      </c>
      <c r="AC3720">
        <v>0</v>
      </c>
      <c r="AD3720">
        <v>0</v>
      </c>
      <c r="AG3720">
        <f t="shared" si="58"/>
        <v>0.82253524380717802</v>
      </c>
    </row>
    <row r="3721" spans="1:33" x14ac:dyDescent="0.25">
      <c r="A3721">
        <v>11175</v>
      </c>
      <c r="B3721" t="s">
        <v>223</v>
      </c>
      <c r="C3721" t="s">
        <v>460</v>
      </c>
      <c r="D3721">
        <v>1918</v>
      </c>
      <c r="E3721">
        <v>3.7400000095367432</v>
      </c>
      <c r="F3721">
        <v>3.7400000095367432</v>
      </c>
      <c r="G3721" s="7">
        <v>2.9200000762939453</v>
      </c>
      <c r="H3721">
        <v>0.18999999761581421</v>
      </c>
      <c r="I3721">
        <v>2.2799999713897705</v>
      </c>
      <c r="J3721">
        <v>0.61000001430511475</v>
      </c>
      <c r="K3721">
        <v>0.10000000149011612</v>
      </c>
      <c r="L3721">
        <v>0.57999998331069946</v>
      </c>
      <c r="M3721">
        <v>0</v>
      </c>
      <c r="P3721">
        <v>0.36000001430511475</v>
      </c>
      <c r="Q3721">
        <v>0.93999999761581421</v>
      </c>
      <c r="T3721">
        <v>0</v>
      </c>
      <c r="U3721">
        <v>0</v>
      </c>
      <c r="V3721">
        <v>0</v>
      </c>
      <c r="W3721">
        <v>1</v>
      </c>
      <c r="X3721">
        <v>1</v>
      </c>
      <c r="Y3721">
        <v>0</v>
      </c>
      <c r="Z3721">
        <v>0</v>
      </c>
      <c r="AA3721">
        <v>0</v>
      </c>
      <c r="AB3721">
        <v>1</v>
      </c>
      <c r="AC3721">
        <v>0</v>
      </c>
      <c r="AD3721">
        <v>0</v>
      </c>
      <c r="AG3721">
        <f t="shared" si="58"/>
        <v>0.78074868151019938</v>
      </c>
    </row>
    <row r="3722" spans="1:33" x14ac:dyDescent="0.25">
      <c r="A3722">
        <v>11175</v>
      </c>
      <c r="B3722" t="s">
        <v>223</v>
      </c>
      <c r="C3722" t="s">
        <v>462</v>
      </c>
      <c r="D3722">
        <v>1920</v>
      </c>
      <c r="E3722">
        <v>13.699999809265137</v>
      </c>
      <c r="F3722">
        <v>13.699999809265137</v>
      </c>
      <c r="G3722" s="7">
        <v>6</v>
      </c>
      <c r="H3722">
        <v>1.2000000476837158</v>
      </c>
      <c r="I3722">
        <v>4.1999998092651367</v>
      </c>
      <c r="J3722">
        <v>2.5</v>
      </c>
      <c r="K3722">
        <v>0.69999998807907104</v>
      </c>
      <c r="L3722">
        <v>0.30000001192092896</v>
      </c>
      <c r="M3722">
        <v>2.5</v>
      </c>
      <c r="P3722">
        <v>1.8999999761581421</v>
      </c>
      <c r="Q3722">
        <v>2.2000000476837158</v>
      </c>
      <c r="S3722">
        <v>0.30000001192092896</v>
      </c>
      <c r="T3722">
        <v>0</v>
      </c>
      <c r="U3722">
        <v>0</v>
      </c>
      <c r="V3722">
        <v>0</v>
      </c>
      <c r="W3722">
        <v>1</v>
      </c>
      <c r="X3722">
        <v>1</v>
      </c>
      <c r="Y3722">
        <v>0</v>
      </c>
      <c r="Z3722">
        <v>0</v>
      </c>
      <c r="AA3722">
        <v>0</v>
      </c>
      <c r="AB3722">
        <v>1</v>
      </c>
      <c r="AC3722">
        <v>0</v>
      </c>
      <c r="AD3722">
        <v>0</v>
      </c>
      <c r="AG3722">
        <f t="shared" si="58"/>
        <v>0.43795621047689914</v>
      </c>
    </row>
    <row r="3723" spans="1:33" x14ac:dyDescent="0.25">
      <c r="A3723">
        <v>11175</v>
      </c>
      <c r="B3723" t="s">
        <v>223</v>
      </c>
      <c r="C3723" t="s">
        <v>463</v>
      </c>
      <c r="D3723">
        <v>1921</v>
      </c>
      <c r="E3723">
        <v>23.799999237060547</v>
      </c>
      <c r="F3723">
        <v>23.799999237060547</v>
      </c>
      <c r="G3723" s="7">
        <v>8</v>
      </c>
      <c r="H3723">
        <v>1.3999999761581421</v>
      </c>
      <c r="I3723">
        <v>4.9000000953674316</v>
      </c>
      <c r="J3723">
        <v>3.7999999523162842</v>
      </c>
      <c r="K3723">
        <v>1</v>
      </c>
      <c r="L3723">
        <v>0.69999998807907104</v>
      </c>
      <c r="M3723">
        <v>7</v>
      </c>
      <c r="N3723">
        <v>1</v>
      </c>
      <c r="P3723">
        <v>2.2999999523162842</v>
      </c>
      <c r="Q3723">
        <v>3</v>
      </c>
      <c r="T3723">
        <v>0</v>
      </c>
      <c r="U3723">
        <v>0</v>
      </c>
      <c r="V3723">
        <v>0</v>
      </c>
      <c r="W3723">
        <v>1</v>
      </c>
      <c r="X3723">
        <v>1</v>
      </c>
      <c r="Y3723">
        <v>0</v>
      </c>
      <c r="Z3723">
        <v>0</v>
      </c>
      <c r="AA3723">
        <v>0</v>
      </c>
      <c r="AB3723">
        <v>1</v>
      </c>
      <c r="AC3723">
        <v>0</v>
      </c>
      <c r="AD3723">
        <v>0</v>
      </c>
      <c r="AG3723">
        <f t="shared" si="58"/>
        <v>0.33613446455673296</v>
      </c>
    </row>
    <row r="3724" spans="1:33" s="4" customFormat="1" x14ac:dyDescent="0.25">
      <c r="A3724" s="4">
        <v>11175</v>
      </c>
      <c r="B3724" t="s">
        <v>223</v>
      </c>
      <c r="C3724" s="4" t="s">
        <v>11</v>
      </c>
      <c r="D3724" s="4">
        <v>1922</v>
      </c>
      <c r="G3724" s="7"/>
      <c r="Q3724" s="4">
        <v>0</v>
      </c>
      <c r="T3724" s="4">
        <v>1</v>
      </c>
      <c r="U3724" s="4">
        <v>1</v>
      </c>
      <c r="V3724" s="4">
        <v>1</v>
      </c>
      <c r="W3724" s="4">
        <v>0</v>
      </c>
      <c r="X3724" s="4">
        <v>1</v>
      </c>
      <c r="Y3724" s="4">
        <v>0</v>
      </c>
      <c r="Z3724" s="4">
        <v>0</v>
      </c>
      <c r="AA3724" s="4">
        <v>0</v>
      </c>
      <c r="AB3724" s="4">
        <v>1</v>
      </c>
      <c r="AC3724" s="4">
        <v>0</v>
      </c>
      <c r="AD3724" s="4">
        <v>0</v>
      </c>
      <c r="AE3724" s="10"/>
      <c r="AF3724" s="10"/>
      <c r="AG3724" t="e">
        <f t="shared" si="58"/>
        <v>#DIV/0!</v>
      </c>
    </row>
    <row r="3725" spans="1:33" x14ac:dyDescent="0.25">
      <c r="A3725">
        <v>11176</v>
      </c>
      <c r="B3725" t="s">
        <v>224</v>
      </c>
      <c r="C3725" t="s">
        <v>472</v>
      </c>
      <c r="D3725">
        <v>1930</v>
      </c>
      <c r="E3725">
        <v>72.300003051757813</v>
      </c>
      <c r="F3725">
        <v>72.300003051757813</v>
      </c>
      <c r="G3725" s="7">
        <v>12</v>
      </c>
      <c r="H3725">
        <v>0.89999997615814209</v>
      </c>
      <c r="I3725">
        <v>8.3000001907348633</v>
      </c>
      <c r="J3725">
        <v>53.200000762939453</v>
      </c>
      <c r="K3725">
        <v>2.7999999523162842</v>
      </c>
      <c r="L3725">
        <v>18.899999618530273</v>
      </c>
      <c r="M3725">
        <v>8.5</v>
      </c>
      <c r="N3725">
        <v>6.8000001907348633</v>
      </c>
      <c r="P3725">
        <v>27.899999618530273</v>
      </c>
      <c r="Q3725">
        <v>46.799999237060547</v>
      </c>
      <c r="T3725">
        <v>0</v>
      </c>
      <c r="U3725">
        <v>0</v>
      </c>
      <c r="V3725">
        <v>0</v>
      </c>
      <c r="W3725">
        <v>1</v>
      </c>
      <c r="X3725">
        <v>0</v>
      </c>
      <c r="Y3725">
        <v>0</v>
      </c>
      <c r="Z3725">
        <v>0</v>
      </c>
      <c r="AA3725">
        <v>0</v>
      </c>
      <c r="AB3725">
        <v>1</v>
      </c>
      <c r="AC3725">
        <v>0</v>
      </c>
      <c r="AD3725">
        <v>0</v>
      </c>
      <c r="AG3725">
        <f t="shared" si="58"/>
        <v>0.16597509672868882</v>
      </c>
    </row>
    <row r="3726" spans="1:33" s="4" customFormat="1" x14ac:dyDescent="0.25">
      <c r="A3726" s="4">
        <v>11176</v>
      </c>
      <c r="B3726" s="4" t="s">
        <v>224</v>
      </c>
      <c r="C3726" s="4" t="s">
        <v>542</v>
      </c>
      <c r="D3726" s="4">
        <v>1931</v>
      </c>
      <c r="G3726" s="7"/>
      <c r="Q3726" s="4">
        <v>0</v>
      </c>
      <c r="T3726" s="4">
        <v>1</v>
      </c>
      <c r="U3726" s="4">
        <v>1</v>
      </c>
      <c r="V3726" s="4">
        <v>1</v>
      </c>
      <c r="W3726" s="4">
        <v>0</v>
      </c>
      <c r="X3726" s="4">
        <v>0</v>
      </c>
      <c r="Y3726" s="4">
        <v>0</v>
      </c>
      <c r="Z3726" s="4">
        <v>0</v>
      </c>
      <c r="AA3726" s="4">
        <v>0</v>
      </c>
      <c r="AB3726" s="4">
        <v>1</v>
      </c>
      <c r="AC3726" s="4">
        <v>0</v>
      </c>
      <c r="AD3726" s="4">
        <v>0</v>
      </c>
      <c r="AE3726" s="10"/>
      <c r="AF3726" s="10"/>
      <c r="AG3726" t="e">
        <f t="shared" si="58"/>
        <v>#DIV/0!</v>
      </c>
    </row>
    <row r="3727" spans="1:33" x14ac:dyDescent="0.25">
      <c r="A3727">
        <v>11177</v>
      </c>
      <c r="B3727" t="s">
        <v>225</v>
      </c>
      <c r="C3727" t="s">
        <v>466</v>
      </c>
      <c r="D3727">
        <v>1924</v>
      </c>
      <c r="E3727">
        <v>32.599998474121094</v>
      </c>
      <c r="F3727">
        <v>32.599998474121094</v>
      </c>
      <c r="G3727" s="7">
        <v>15</v>
      </c>
      <c r="H3727">
        <v>0</v>
      </c>
      <c r="I3727">
        <v>15</v>
      </c>
      <c r="J3727">
        <v>12.699999809265137</v>
      </c>
      <c r="K3727">
        <v>2.0999999046325684</v>
      </c>
      <c r="L3727">
        <v>20.700000762939453</v>
      </c>
      <c r="M3727">
        <v>0.60000002384185791</v>
      </c>
      <c r="P3727">
        <v>5</v>
      </c>
      <c r="Q3727">
        <v>25.700000762939453</v>
      </c>
      <c r="S3727">
        <v>40.099998474121094</v>
      </c>
      <c r="T3727">
        <v>0</v>
      </c>
      <c r="U3727">
        <v>0</v>
      </c>
      <c r="V3727">
        <v>0</v>
      </c>
      <c r="W3727">
        <v>1</v>
      </c>
      <c r="X3727">
        <v>1</v>
      </c>
      <c r="Y3727">
        <v>1</v>
      </c>
      <c r="Z3727">
        <v>0</v>
      </c>
      <c r="AA3727">
        <v>0</v>
      </c>
      <c r="AB3727">
        <v>0</v>
      </c>
      <c r="AC3727">
        <v>0</v>
      </c>
      <c r="AD3727">
        <v>0</v>
      </c>
      <c r="AG3727">
        <f t="shared" si="58"/>
        <v>0.46012272092305379</v>
      </c>
    </row>
    <row r="3728" spans="1:33" x14ac:dyDescent="0.25">
      <c r="A3728">
        <v>11177</v>
      </c>
      <c r="B3728" t="s">
        <v>225</v>
      </c>
      <c r="C3728" t="s">
        <v>467</v>
      </c>
      <c r="D3728">
        <v>1925</v>
      </c>
      <c r="E3728">
        <v>64</v>
      </c>
      <c r="F3728">
        <v>64</v>
      </c>
      <c r="G3728" s="7">
        <v>15</v>
      </c>
      <c r="H3728">
        <v>0.10000000149011612</v>
      </c>
      <c r="I3728">
        <v>15</v>
      </c>
      <c r="J3728">
        <v>40.099998474121094</v>
      </c>
      <c r="K3728">
        <v>4.5</v>
      </c>
      <c r="L3728">
        <v>31.700000762939453</v>
      </c>
      <c r="M3728">
        <v>0</v>
      </c>
      <c r="O3728">
        <v>7.5999999046325684</v>
      </c>
      <c r="P3728">
        <v>20.799999237060547</v>
      </c>
      <c r="Q3728">
        <v>52.5</v>
      </c>
      <c r="S3728">
        <v>53.200000762939453</v>
      </c>
      <c r="T3728">
        <v>0</v>
      </c>
      <c r="U3728">
        <v>0</v>
      </c>
      <c r="V3728">
        <v>0</v>
      </c>
      <c r="W3728">
        <v>1</v>
      </c>
      <c r="X3728">
        <v>1</v>
      </c>
      <c r="Y3728">
        <v>1</v>
      </c>
      <c r="Z3728">
        <v>0</v>
      </c>
      <c r="AA3728">
        <v>0</v>
      </c>
      <c r="AB3728">
        <v>0</v>
      </c>
      <c r="AC3728">
        <v>0</v>
      </c>
      <c r="AD3728">
        <v>0</v>
      </c>
      <c r="AG3728">
        <f t="shared" si="58"/>
        <v>0.234375</v>
      </c>
    </row>
    <row r="3729" spans="1:33" x14ac:dyDescent="0.25">
      <c r="A3729">
        <v>11177</v>
      </c>
      <c r="B3729" t="s">
        <v>225</v>
      </c>
      <c r="C3729" t="s">
        <v>468</v>
      </c>
      <c r="D3729">
        <v>1926</v>
      </c>
      <c r="E3729">
        <v>73.800003051757813</v>
      </c>
      <c r="F3729">
        <v>73.800003051757813</v>
      </c>
      <c r="G3729" s="7">
        <v>15</v>
      </c>
      <c r="H3729">
        <v>1.2000000476837158</v>
      </c>
      <c r="I3729">
        <v>15</v>
      </c>
      <c r="J3729">
        <v>53.200000762939453</v>
      </c>
      <c r="K3729">
        <v>6.5999999046325684</v>
      </c>
      <c r="L3729">
        <v>41.599998474121094</v>
      </c>
      <c r="M3729">
        <v>1.7000000476837158</v>
      </c>
      <c r="O3729">
        <v>10.800000190734863</v>
      </c>
      <c r="P3729">
        <v>21</v>
      </c>
      <c r="Q3729">
        <v>62.599998474121094</v>
      </c>
      <c r="S3729">
        <v>56.599998474121094</v>
      </c>
      <c r="T3729">
        <v>0</v>
      </c>
      <c r="U3729">
        <v>0</v>
      </c>
      <c r="V3729">
        <v>0</v>
      </c>
      <c r="W3729">
        <v>1</v>
      </c>
      <c r="X3729">
        <v>1</v>
      </c>
      <c r="Y3729">
        <v>1</v>
      </c>
      <c r="Z3729">
        <v>0</v>
      </c>
      <c r="AA3729">
        <v>0</v>
      </c>
      <c r="AB3729">
        <v>0</v>
      </c>
      <c r="AC3729">
        <v>0</v>
      </c>
      <c r="AD3729">
        <v>0</v>
      </c>
      <c r="AG3729">
        <f t="shared" si="58"/>
        <v>0.203252024115502</v>
      </c>
    </row>
    <row r="3730" spans="1:33" x14ac:dyDescent="0.25">
      <c r="A3730">
        <v>11177</v>
      </c>
      <c r="B3730" t="s">
        <v>225</v>
      </c>
      <c r="C3730" t="s">
        <v>469</v>
      </c>
      <c r="D3730">
        <v>1927</v>
      </c>
      <c r="E3730">
        <v>76.900001525878906</v>
      </c>
      <c r="F3730">
        <v>76.900001525878906</v>
      </c>
      <c r="G3730" s="7">
        <v>15</v>
      </c>
      <c r="H3730">
        <v>1.8999999761581421</v>
      </c>
      <c r="I3730">
        <v>15</v>
      </c>
      <c r="J3730">
        <v>56.599998474121094</v>
      </c>
      <c r="K3730">
        <v>4.8000001907348633</v>
      </c>
      <c r="L3730">
        <v>47.099998474121094</v>
      </c>
      <c r="M3730">
        <v>1.7000000476837158</v>
      </c>
      <c r="O3730">
        <v>13.300000190734863</v>
      </c>
      <c r="P3730">
        <v>23.100000381469727</v>
      </c>
      <c r="Q3730">
        <v>70.199996948242188</v>
      </c>
      <c r="S3730">
        <v>67.699996948242188</v>
      </c>
      <c r="T3730">
        <v>0</v>
      </c>
      <c r="U3730">
        <v>0</v>
      </c>
      <c r="V3730">
        <v>0</v>
      </c>
      <c r="W3730">
        <v>1</v>
      </c>
      <c r="X3730">
        <v>1</v>
      </c>
      <c r="Y3730">
        <v>1</v>
      </c>
      <c r="Z3730">
        <v>0</v>
      </c>
      <c r="AA3730">
        <v>0</v>
      </c>
      <c r="AB3730">
        <v>0</v>
      </c>
      <c r="AC3730">
        <v>0</v>
      </c>
      <c r="AD3730">
        <v>0</v>
      </c>
      <c r="AG3730">
        <f t="shared" si="58"/>
        <v>0.19505851368484173</v>
      </c>
    </row>
    <row r="3731" spans="1:33" x14ac:dyDescent="0.25">
      <c r="A3731">
        <v>11177</v>
      </c>
      <c r="B3731" t="s">
        <v>225</v>
      </c>
      <c r="C3731" t="s">
        <v>470</v>
      </c>
      <c r="D3731">
        <v>1928</v>
      </c>
      <c r="E3731">
        <v>89.699996948242188</v>
      </c>
      <c r="F3731">
        <v>89.699996948242188</v>
      </c>
      <c r="G3731" s="7">
        <v>15</v>
      </c>
      <c r="H3731">
        <v>2.9000000953674316</v>
      </c>
      <c r="I3731">
        <v>15</v>
      </c>
      <c r="J3731">
        <v>67.699996948242188</v>
      </c>
      <c r="K3731">
        <v>9.8999996185302734</v>
      </c>
      <c r="L3731">
        <v>48.799999237060547</v>
      </c>
      <c r="M3731">
        <v>1.7000000476837158</v>
      </c>
      <c r="O3731">
        <v>13.699999809265137</v>
      </c>
      <c r="P3731">
        <v>28.600000381469727</v>
      </c>
      <c r="Q3731">
        <v>77.400001525878906</v>
      </c>
      <c r="S3731">
        <v>65.699996948242188</v>
      </c>
      <c r="T3731">
        <v>0</v>
      </c>
      <c r="U3731">
        <v>0</v>
      </c>
      <c r="V3731">
        <v>0</v>
      </c>
      <c r="W3731">
        <v>1</v>
      </c>
      <c r="X3731">
        <v>1</v>
      </c>
      <c r="Y3731">
        <v>1</v>
      </c>
      <c r="Z3731">
        <v>0</v>
      </c>
      <c r="AA3731">
        <v>0</v>
      </c>
      <c r="AB3731">
        <v>0</v>
      </c>
      <c r="AC3731">
        <v>0</v>
      </c>
      <c r="AD3731">
        <v>0</v>
      </c>
      <c r="AG3731">
        <f t="shared" si="58"/>
        <v>0.16722408595682733</v>
      </c>
    </row>
    <row r="3732" spans="1:33" x14ac:dyDescent="0.25">
      <c r="A3732">
        <v>11177</v>
      </c>
      <c r="B3732" t="s">
        <v>225</v>
      </c>
      <c r="C3732" t="s">
        <v>471</v>
      </c>
      <c r="D3732">
        <v>1929</v>
      </c>
      <c r="E3732">
        <v>92.199996948242188</v>
      </c>
      <c r="F3732">
        <v>92.199996948242188</v>
      </c>
      <c r="G3732" s="7">
        <v>15</v>
      </c>
      <c r="H3732">
        <v>3.7999999523162842</v>
      </c>
      <c r="I3732">
        <v>15</v>
      </c>
      <c r="J3732">
        <v>65.699996948242188</v>
      </c>
      <c r="K3732">
        <v>6</v>
      </c>
      <c r="L3732">
        <v>54.700000762939453</v>
      </c>
      <c r="M3732">
        <v>0.69999998807907104</v>
      </c>
      <c r="O3732">
        <v>15.399999618530273</v>
      </c>
      <c r="P3732">
        <v>30.399999618530273</v>
      </c>
      <c r="Q3732">
        <v>85.099998474121094</v>
      </c>
      <c r="S3732">
        <v>58.5</v>
      </c>
      <c r="T3732">
        <v>0</v>
      </c>
      <c r="U3732">
        <v>0</v>
      </c>
      <c r="V3732">
        <v>0</v>
      </c>
      <c r="W3732">
        <v>1</v>
      </c>
      <c r="X3732">
        <v>1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G3732">
        <f t="shared" si="58"/>
        <v>0.16268981015715725</v>
      </c>
    </row>
    <row r="3733" spans="1:33" x14ac:dyDescent="0.25">
      <c r="A3733">
        <v>11177</v>
      </c>
      <c r="B3733" t="s">
        <v>225</v>
      </c>
      <c r="C3733" t="s">
        <v>472</v>
      </c>
      <c r="D3733">
        <v>1930</v>
      </c>
      <c r="E3733">
        <v>85.199996948242188</v>
      </c>
      <c r="F3733">
        <v>85.199996948242188</v>
      </c>
      <c r="G3733" s="7">
        <v>15</v>
      </c>
      <c r="H3733">
        <v>4.5999999046325684</v>
      </c>
      <c r="I3733">
        <v>15</v>
      </c>
      <c r="J3733">
        <v>58.5</v>
      </c>
      <c r="K3733">
        <v>6.8000001907348633</v>
      </c>
      <c r="L3733">
        <v>50.900001525878906</v>
      </c>
      <c r="M3733">
        <v>5.0999999046325684</v>
      </c>
      <c r="O3733">
        <v>10.699999809265137</v>
      </c>
      <c r="P3733">
        <v>21.899999618530273</v>
      </c>
      <c r="Q3733">
        <v>72.800003051757813</v>
      </c>
      <c r="S3733">
        <v>39.200000762939453</v>
      </c>
      <c r="T3733">
        <v>0</v>
      </c>
      <c r="U3733">
        <v>0</v>
      </c>
      <c r="V3733">
        <v>0</v>
      </c>
      <c r="W3733">
        <v>1</v>
      </c>
      <c r="X3733">
        <v>1</v>
      </c>
      <c r="Y3733">
        <v>1</v>
      </c>
      <c r="Z3733">
        <v>0</v>
      </c>
      <c r="AA3733">
        <v>0</v>
      </c>
      <c r="AB3733">
        <v>0</v>
      </c>
      <c r="AC3733">
        <v>0</v>
      </c>
      <c r="AD3733">
        <v>0</v>
      </c>
      <c r="AG3733">
        <f t="shared" si="58"/>
        <v>0.17605634433428785</v>
      </c>
    </row>
    <row r="3734" spans="1:33" x14ac:dyDescent="0.25">
      <c r="A3734">
        <v>11177</v>
      </c>
      <c r="B3734" t="s">
        <v>225</v>
      </c>
      <c r="C3734" t="s">
        <v>473</v>
      </c>
      <c r="D3734">
        <v>1931</v>
      </c>
      <c r="E3734">
        <v>62.400001525878906</v>
      </c>
      <c r="F3734">
        <v>62.400001525878906</v>
      </c>
      <c r="G3734" s="7">
        <v>15</v>
      </c>
      <c r="H3734">
        <v>4.6999998092651367</v>
      </c>
      <c r="I3734">
        <v>15</v>
      </c>
      <c r="J3734">
        <v>39.200000762939453</v>
      </c>
      <c r="K3734">
        <v>10.800000190734863</v>
      </c>
      <c r="L3734">
        <v>37.400001525878906</v>
      </c>
      <c r="M3734">
        <v>4.6999998092651367</v>
      </c>
      <c r="O3734">
        <v>5</v>
      </c>
      <c r="P3734">
        <v>9</v>
      </c>
      <c r="Q3734">
        <v>46.400001525878906</v>
      </c>
      <c r="S3734">
        <v>26.899999618530273</v>
      </c>
      <c r="T3734">
        <v>0</v>
      </c>
      <c r="U3734">
        <v>0</v>
      </c>
      <c r="V3734">
        <v>0</v>
      </c>
      <c r="W3734">
        <v>1</v>
      </c>
      <c r="X3734">
        <v>1</v>
      </c>
      <c r="Y3734">
        <v>1</v>
      </c>
      <c r="Z3734">
        <v>0</v>
      </c>
      <c r="AA3734">
        <v>0</v>
      </c>
      <c r="AB3734">
        <v>0</v>
      </c>
      <c r="AC3734">
        <v>0</v>
      </c>
      <c r="AD3734">
        <v>0</v>
      </c>
      <c r="AG3734">
        <f t="shared" si="58"/>
        <v>0.24038460950644544</v>
      </c>
    </row>
    <row r="3735" spans="1:33" x14ac:dyDescent="0.25">
      <c r="A3735">
        <v>11177</v>
      </c>
      <c r="B3735" t="s">
        <v>225</v>
      </c>
      <c r="C3735" t="s">
        <v>474</v>
      </c>
      <c r="D3735">
        <v>1932</v>
      </c>
      <c r="E3735">
        <v>51.5</v>
      </c>
      <c r="F3735">
        <v>51.5</v>
      </c>
      <c r="G3735" s="7">
        <v>15</v>
      </c>
      <c r="H3735">
        <v>4.9000000953674316</v>
      </c>
      <c r="I3735">
        <v>15</v>
      </c>
      <c r="J3735">
        <v>26.899999618530273</v>
      </c>
      <c r="K3735">
        <v>5.1999998092651367</v>
      </c>
      <c r="L3735">
        <v>31.299999237060547</v>
      </c>
      <c r="M3735">
        <v>6.4000000953674316</v>
      </c>
      <c r="O3735">
        <v>1</v>
      </c>
      <c r="P3735">
        <v>8.1999998092651367</v>
      </c>
      <c r="Q3735">
        <v>39.5</v>
      </c>
      <c r="S3735">
        <v>24.299999237060547</v>
      </c>
      <c r="T3735">
        <v>0</v>
      </c>
      <c r="U3735">
        <v>0</v>
      </c>
      <c r="V3735">
        <v>0</v>
      </c>
      <c r="W3735">
        <v>1</v>
      </c>
      <c r="X3735">
        <v>1</v>
      </c>
      <c r="Y3735">
        <v>1</v>
      </c>
      <c r="Z3735">
        <v>0</v>
      </c>
      <c r="AA3735">
        <v>0</v>
      </c>
      <c r="AB3735">
        <v>0</v>
      </c>
      <c r="AC3735">
        <v>0</v>
      </c>
      <c r="AD3735">
        <v>0</v>
      </c>
      <c r="AG3735">
        <f t="shared" si="58"/>
        <v>0.29126213592233008</v>
      </c>
    </row>
    <row r="3736" spans="1:33" x14ac:dyDescent="0.25">
      <c r="A3736">
        <v>11177</v>
      </c>
      <c r="B3736" t="s">
        <v>225</v>
      </c>
      <c r="C3736" t="s">
        <v>475</v>
      </c>
      <c r="D3736">
        <v>1933</v>
      </c>
      <c r="E3736">
        <v>48</v>
      </c>
      <c r="F3736">
        <v>48</v>
      </c>
      <c r="G3736" s="7">
        <v>15</v>
      </c>
      <c r="H3736">
        <v>5</v>
      </c>
      <c r="I3736">
        <v>15</v>
      </c>
      <c r="J3736">
        <v>24.299999237060547</v>
      </c>
      <c r="K3736">
        <v>2.7000000476837158</v>
      </c>
      <c r="L3736">
        <v>29.100000381469727</v>
      </c>
      <c r="M3736">
        <v>8.8000001907348633</v>
      </c>
      <c r="O3736">
        <v>1.1000000238418579</v>
      </c>
      <c r="P3736">
        <v>7.0999999046325684</v>
      </c>
      <c r="Q3736">
        <v>36.200000762939453</v>
      </c>
      <c r="S3736">
        <v>23.299999237060547</v>
      </c>
      <c r="T3736">
        <v>0</v>
      </c>
      <c r="U3736">
        <v>0</v>
      </c>
      <c r="V3736">
        <v>0</v>
      </c>
      <c r="W3736">
        <v>1</v>
      </c>
      <c r="X3736">
        <v>1</v>
      </c>
      <c r="Y3736">
        <v>1</v>
      </c>
      <c r="Z3736">
        <v>0</v>
      </c>
      <c r="AA3736">
        <v>0</v>
      </c>
      <c r="AB3736">
        <v>0</v>
      </c>
      <c r="AC3736">
        <v>0</v>
      </c>
      <c r="AD3736">
        <v>0</v>
      </c>
      <c r="AG3736">
        <f t="shared" si="58"/>
        <v>0.3125</v>
      </c>
    </row>
    <row r="3737" spans="1:33" x14ac:dyDescent="0.25">
      <c r="A3737">
        <v>11177</v>
      </c>
      <c r="B3737" t="s">
        <v>225</v>
      </c>
      <c r="C3737" t="s">
        <v>476</v>
      </c>
      <c r="D3737">
        <v>1934</v>
      </c>
      <c r="E3737">
        <v>47.099998474121094</v>
      </c>
      <c r="F3737">
        <v>47.099998474121094</v>
      </c>
      <c r="G3737" s="7">
        <v>15</v>
      </c>
      <c r="H3737">
        <v>5.4000000953674316</v>
      </c>
      <c r="I3737">
        <v>15</v>
      </c>
      <c r="J3737">
        <v>23.299999237060547</v>
      </c>
      <c r="K3737">
        <v>3.7000000476837158</v>
      </c>
      <c r="L3737">
        <v>26.200000762939453</v>
      </c>
      <c r="M3737">
        <v>8.6999998092651367</v>
      </c>
      <c r="O3737">
        <v>1.1000000238418579</v>
      </c>
      <c r="P3737">
        <v>8.3999996185302734</v>
      </c>
      <c r="Q3737">
        <v>34.599998474121094</v>
      </c>
      <c r="S3737">
        <v>17.100000381469727</v>
      </c>
      <c r="T3737">
        <v>0</v>
      </c>
      <c r="U3737">
        <v>0</v>
      </c>
      <c r="V3737">
        <v>0</v>
      </c>
      <c r="W3737">
        <v>1</v>
      </c>
      <c r="X3737">
        <v>1</v>
      </c>
      <c r="Y3737">
        <v>1</v>
      </c>
      <c r="Z3737">
        <v>0</v>
      </c>
      <c r="AA3737">
        <v>0</v>
      </c>
      <c r="AB3737">
        <v>0</v>
      </c>
      <c r="AC3737">
        <v>0</v>
      </c>
      <c r="AD3737">
        <v>0</v>
      </c>
      <c r="AG3737">
        <f t="shared" si="58"/>
        <v>0.31847134789700027</v>
      </c>
    </row>
    <row r="3738" spans="1:33" x14ac:dyDescent="0.25">
      <c r="A3738">
        <v>11177</v>
      </c>
      <c r="B3738" t="s">
        <v>225</v>
      </c>
      <c r="C3738" t="s">
        <v>477</v>
      </c>
      <c r="D3738">
        <v>1935</v>
      </c>
      <c r="E3738">
        <v>41</v>
      </c>
      <c r="F3738">
        <v>41</v>
      </c>
      <c r="G3738" s="7">
        <v>15</v>
      </c>
      <c r="H3738">
        <v>5.6999998092651367</v>
      </c>
      <c r="I3738">
        <v>15</v>
      </c>
      <c r="J3738">
        <v>17.100000381469727</v>
      </c>
      <c r="K3738">
        <v>2.2999999523162842</v>
      </c>
      <c r="L3738">
        <v>24.700000762939453</v>
      </c>
      <c r="M3738">
        <v>8.3000001907348633</v>
      </c>
      <c r="O3738">
        <v>1.1000000238418579</v>
      </c>
      <c r="P3738">
        <v>5.6999998092651367</v>
      </c>
      <c r="Q3738">
        <v>30.400001525878906</v>
      </c>
      <c r="S3738">
        <v>15.899999618530273</v>
      </c>
      <c r="T3738">
        <v>0</v>
      </c>
      <c r="U3738">
        <v>0</v>
      </c>
      <c r="V3738">
        <v>0</v>
      </c>
      <c r="W3738">
        <v>1</v>
      </c>
      <c r="X3738">
        <v>1</v>
      </c>
      <c r="Y3738">
        <v>1</v>
      </c>
      <c r="Z3738">
        <v>0</v>
      </c>
      <c r="AA3738">
        <v>0</v>
      </c>
      <c r="AB3738">
        <v>0</v>
      </c>
      <c r="AC3738">
        <v>0</v>
      </c>
      <c r="AD3738">
        <v>0</v>
      </c>
      <c r="AG3738">
        <f t="shared" si="58"/>
        <v>0.36585365853658536</v>
      </c>
    </row>
    <row r="3739" spans="1:33" x14ac:dyDescent="0.25">
      <c r="A3739">
        <v>11177</v>
      </c>
      <c r="B3739" t="s">
        <v>225</v>
      </c>
      <c r="C3739" t="s">
        <v>478</v>
      </c>
      <c r="D3739">
        <v>1936</v>
      </c>
      <c r="E3739">
        <v>40</v>
      </c>
      <c r="F3739">
        <v>40</v>
      </c>
      <c r="G3739" s="7">
        <v>15</v>
      </c>
      <c r="H3739">
        <v>6.0999999046325684</v>
      </c>
      <c r="I3739">
        <v>15</v>
      </c>
      <c r="J3739">
        <v>15.899999618530273</v>
      </c>
      <c r="K3739">
        <v>2.5999999046325684</v>
      </c>
      <c r="L3739">
        <v>24.200000762939453</v>
      </c>
      <c r="M3739">
        <v>9</v>
      </c>
      <c r="O3739">
        <v>1</v>
      </c>
      <c r="P3739">
        <v>4.1999998092651367</v>
      </c>
      <c r="Q3739">
        <v>28.400001525878906</v>
      </c>
      <c r="S3739">
        <v>17.5</v>
      </c>
      <c r="T3739">
        <v>0</v>
      </c>
      <c r="U3739">
        <v>0</v>
      </c>
      <c r="V3739">
        <v>0</v>
      </c>
      <c r="W3739">
        <v>1</v>
      </c>
      <c r="X3739">
        <v>1</v>
      </c>
      <c r="Y3739">
        <v>1</v>
      </c>
      <c r="Z3739">
        <v>0</v>
      </c>
      <c r="AA3739">
        <v>0</v>
      </c>
      <c r="AB3739">
        <v>0</v>
      </c>
      <c r="AC3739">
        <v>0</v>
      </c>
      <c r="AD3739">
        <v>0</v>
      </c>
      <c r="AG3739">
        <f t="shared" si="58"/>
        <v>0.375</v>
      </c>
    </row>
    <row r="3740" spans="1:33" x14ac:dyDescent="0.25">
      <c r="A3740">
        <v>11177</v>
      </c>
      <c r="B3740" t="s">
        <v>225</v>
      </c>
      <c r="C3740" t="s">
        <v>479</v>
      </c>
      <c r="D3740">
        <v>1937</v>
      </c>
      <c r="E3740">
        <v>44</v>
      </c>
      <c r="F3740">
        <v>44</v>
      </c>
      <c r="G3740" s="7">
        <v>15</v>
      </c>
      <c r="H3740">
        <v>6.6999998092651367</v>
      </c>
      <c r="I3740">
        <v>15</v>
      </c>
      <c r="J3740">
        <v>17.5</v>
      </c>
      <c r="K3740">
        <v>3.5999999046325684</v>
      </c>
      <c r="L3740">
        <v>34.200000762939453</v>
      </c>
      <c r="M3740">
        <v>0.30000001192092896</v>
      </c>
      <c r="O3740">
        <v>1.6000000238418579</v>
      </c>
      <c r="P3740">
        <v>5.9000000953674316</v>
      </c>
      <c r="Q3740">
        <v>40.100002288818359</v>
      </c>
      <c r="S3740">
        <v>17.200000762939453</v>
      </c>
      <c r="T3740">
        <v>0</v>
      </c>
      <c r="U3740">
        <v>0</v>
      </c>
      <c r="V3740">
        <v>0</v>
      </c>
      <c r="W3740">
        <v>1</v>
      </c>
      <c r="X3740">
        <v>1</v>
      </c>
      <c r="Y3740">
        <v>1</v>
      </c>
      <c r="Z3740">
        <v>0</v>
      </c>
      <c r="AA3740">
        <v>0</v>
      </c>
      <c r="AB3740">
        <v>0</v>
      </c>
      <c r="AC3740">
        <v>0</v>
      </c>
      <c r="AD3740">
        <v>0</v>
      </c>
      <c r="AG3740">
        <f t="shared" si="58"/>
        <v>0.34090909090909088</v>
      </c>
    </row>
    <row r="3741" spans="1:33" x14ac:dyDescent="0.25">
      <c r="A3741">
        <v>11177</v>
      </c>
      <c r="B3741" t="s">
        <v>225</v>
      </c>
      <c r="C3741" t="s">
        <v>480</v>
      </c>
      <c r="D3741">
        <v>1938</v>
      </c>
      <c r="E3741">
        <v>45.400001525878906</v>
      </c>
      <c r="F3741">
        <v>45.400001525878906</v>
      </c>
      <c r="G3741" s="7">
        <v>15</v>
      </c>
      <c r="H3741">
        <v>7.1999998092651367</v>
      </c>
      <c r="I3741">
        <v>15</v>
      </c>
      <c r="J3741">
        <v>17.200000762939453</v>
      </c>
      <c r="K3741">
        <v>4.5</v>
      </c>
      <c r="L3741">
        <v>31.799999237060547</v>
      </c>
      <c r="M3741">
        <v>1.3999999761581421</v>
      </c>
      <c r="O3741">
        <v>1.2999999523162842</v>
      </c>
      <c r="P3741">
        <v>7.6999998092651367</v>
      </c>
      <c r="Q3741">
        <v>39.5</v>
      </c>
      <c r="S3741">
        <v>4.9000000953674316</v>
      </c>
      <c r="T3741">
        <v>0</v>
      </c>
      <c r="U3741">
        <v>0</v>
      </c>
      <c r="V3741">
        <v>0</v>
      </c>
      <c r="W3741">
        <v>1</v>
      </c>
      <c r="X3741">
        <v>1</v>
      </c>
      <c r="Y3741">
        <v>1</v>
      </c>
      <c r="Z3741">
        <v>0</v>
      </c>
      <c r="AA3741">
        <v>0</v>
      </c>
      <c r="AB3741">
        <v>0</v>
      </c>
      <c r="AC3741">
        <v>0</v>
      </c>
      <c r="AD3741">
        <v>0</v>
      </c>
      <c r="AG3741">
        <f t="shared" si="58"/>
        <v>0.33039646466640976</v>
      </c>
    </row>
    <row r="3742" spans="1:33" s="4" customFormat="1" x14ac:dyDescent="0.25">
      <c r="A3742" s="4">
        <v>11177</v>
      </c>
      <c r="B3742" s="4" t="s">
        <v>225</v>
      </c>
      <c r="C3742" s="4" t="s">
        <v>481</v>
      </c>
      <c r="D3742" s="4">
        <v>1939</v>
      </c>
      <c r="E3742" s="4">
        <v>34.299999237060547</v>
      </c>
      <c r="F3742" s="4">
        <v>34.299999237060547</v>
      </c>
      <c r="G3742" s="7">
        <v>15</v>
      </c>
      <c r="H3742" s="4">
        <v>7.9000000953674316</v>
      </c>
      <c r="I3742" s="4">
        <v>15</v>
      </c>
      <c r="J3742" s="4">
        <v>4.9000000953674316</v>
      </c>
      <c r="K3742" s="4">
        <v>1.1000000238418579</v>
      </c>
      <c r="L3742" s="4">
        <v>25.200000762939453</v>
      </c>
      <c r="M3742" s="4">
        <v>0.40000000596046448</v>
      </c>
      <c r="O3742" s="4">
        <v>0.69999998807907104</v>
      </c>
      <c r="P3742" s="4">
        <v>7.5999999046325684</v>
      </c>
      <c r="Q3742" s="4">
        <v>32.799999237060547</v>
      </c>
      <c r="T3742" s="4">
        <v>0</v>
      </c>
      <c r="U3742" s="4">
        <v>0</v>
      </c>
      <c r="V3742" s="4">
        <v>0</v>
      </c>
      <c r="W3742" s="4">
        <v>1</v>
      </c>
      <c r="X3742" s="4">
        <v>1</v>
      </c>
      <c r="Y3742" s="4">
        <v>1</v>
      </c>
      <c r="Z3742" s="4">
        <v>0</v>
      </c>
      <c r="AA3742" s="4">
        <v>0</v>
      </c>
      <c r="AB3742" s="4">
        <v>0</v>
      </c>
      <c r="AC3742" s="4">
        <v>0</v>
      </c>
      <c r="AD3742" s="4">
        <v>0</v>
      </c>
      <c r="AE3742" s="10"/>
      <c r="AF3742" s="10"/>
      <c r="AG3742">
        <f t="shared" si="58"/>
        <v>0.43731779398387749</v>
      </c>
    </row>
    <row r="3743" spans="1:33" x14ac:dyDescent="0.25">
      <c r="A3743">
        <v>11178</v>
      </c>
      <c r="B3743" t="s">
        <v>226</v>
      </c>
      <c r="C3743" t="s">
        <v>465</v>
      </c>
      <c r="D3743">
        <v>1923</v>
      </c>
      <c r="E3743">
        <v>9.6999998092651367</v>
      </c>
      <c r="F3743">
        <v>9.6999998092651367</v>
      </c>
      <c r="G3743" s="7">
        <v>0.5</v>
      </c>
      <c r="H3743">
        <v>0.20000000298023224</v>
      </c>
      <c r="I3743">
        <v>0.5</v>
      </c>
      <c r="J3743">
        <v>3.2999999523162842</v>
      </c>
      <c r="K3743">
        <v>0.40000000596046448</v>
      </c>
      <c r="L3743">
        <v>0.69999998807907104</v>
      </c>
      <c r="M3743">
        <v>0.20000000298023224</v>
      </c>
      <c r="O3743">
        <v>0.10000000149011612</v>
      </c>
      <c r="P3743">
        <v>4.5</v>
      </c>
      <c r="Q3743">
        <v>5.1999998092651367</v>
      </c>
      <c r="S3743">
        <v>3.5999999046325684</v>
      </c>
      <c r="T3743">
        <v>0</v>
      </c>
      <c r="U3743">
        <v>0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0</v>
      </c>
      <c r="AB3743">
        <v>1</v>
      </c>
      <c r="AC3743">
        <v>0</v>
      </c>
      <c r="AD3743">
        <v>0</v>
      </c>
      <c r="AG3743">
        <f t="shared" si="58"/>
        <v>5.1546392766154039E-2</v>
      </c>
    </row>
    <row r="3744" spans="1:33" x14ac:dyDescent="0.25">
      <c r="A3744">
        <v>11178</v>
      </c>
      <c r="B3744" t="s">
        <v>226</v>
      </c>
      <c r="C3744" t="s">
        <v>466</v>
      </c>
      <c r="D3744">
        <v>1924</v>
      </c>
      <c r="E3744">
        <v>10.600000381469727</v>
      </c>
      <c r="F3744">
        <v>10.600000381469727</v>
      </c>
      <c r="G3744" s="7">
        <v>0.60000002384185791</v>
      </c>
      <c r="H3744">
        <v>0.40000000596046448</v>
      </c>
      <c r="I3744">
        <v>0.60000002384185791</v>
      </c>
      <c r="J3744">
        <v>3.5999999046325684</v>
      </c>
      <c r="K3744">
        <v>0.30000001192092896</v>
      </c>
      <c r="L3744">
        <v>0.60000002384185791</v>
      </c>
      <c r="M3744">
        <v>0.20000000298023224</v>
      </c>
      <c r="O3744">
        <v>0.30000001192092896</v>
      </c>
      <c r="P3744">
        <v>5.1999998092651367</v>
      </c>
      <c r="Q3744">
        <v>5.7999997138977051</v>
      </c>
      <c r="S3744">
        <v>3.9000000953674316</v>
      </c>
      <c r="T3744">
        <v>0</v>
      </c>
      <c r="U3744">
        <v>0</v>
      </c>
      <c r="V3744">
        <v>0</v>
      </c>
      <c r="W3744">
        <v>1</v>
      </c>
      <c r="X3744">
        <v>0</v>
      </c>
      <c r="Y3744">
        <v>0</v>
      </c>
      <c r="Z3744">
        <v>0</v>
      </c>
      <c r="AA3744">
        <v>0</v>
      </c>
      <c r="AB3744">
        <v>1</v>
      </c>
      <c r="AC3744">
        <v>0</v>
      </c>
      <c r="AD3744">
        <v>0</v>
      </c>
      <c r="AG3744">
        <f t="shared" si="58"/>
        <v>5.6603773797097343E-2</v>
      </c>
    </row>
    <row r="3745" spans="1:33" x14ac:dyDescent="0.25">
      <c r="A3745">
        <v>11178</v>
      </c>
      <c r="B3745" t="s">
        <v>226</v>
      </c>
      <c r="C3745" t="s">
        <v>467</v>
      </c>
      <c r="D3745">
        <v>1925</v>
      </c>
      <c r="E3745">
        <v>9.8000001907348633</v>
      </c>
      <c r="F3745">
        <v>9.8000001907348633</v>
      </c>
      <c r="G3745" s="7">
        <v>0.60000002384185791</v>
      </c>
      <c r="H3745">
        <v>0.30000001192092896</v>
      </c>
      <c r="I3745">
        <v>0.60000002384185791</v>
      </c>
      <c r="J3745">
        <v>3.9000000953674316</v>
      </c>
      <c r="K3745">
        <v>0.30000001192092896</v>
      </c>
      <c r="L3745">
        <v>0.89999997615814209</v>
      </c>
      <c r="M3745">
        <v>0.20000000298023224</v>
      </c>
      <c r="O3745">
        <v>0.5</v>
      </c>
      <c r="P3745">
        <v>5.0999999046325684</v>
      </c>
      <c r="Q3745">
        <v>6</v>
      </c>
      <c r="T3745">
        <v>0</v>
      </c>
      <c r="U3745">
        <v>0</v>
      </c>
      <c r="V3745">
        <v>0</v>
      </c>
      <c r="W3745">
        <v>1</v>
      </c>
      <c r="X3745">
        <v>0</v>
      </c>
      <c r="Y3745">
        <v>0</v>
      </c>
      <c r="Z3745">
        <v>0</v>
      </c>
      <c r="AA3745">
        <v>0</v>
      </c>
      <c r="AB3745">
        <v>1</v>
      </c>
      <c r="AC3745">
        <v>0</v>
      </c>
      <c r="AD3745">
        <v>0</v>
      </c>
      <c r="AG3745">
        <f t="shared" si="58"/>
        <v>6.122449103716459E-2</v>
      </c>
    </row>
    <row r="3746" spans="1:33" s="4" customFormat="1" x14ac:dyDescent="0.25">
      <c r="A3746" s="4">
        <v>11178</v>
      </c>
      <c r="B3746" t="s">
        <v>226</v>
      </c>
      <c r="C3746" s="4" t="s">
        <v>11</v>
      </c>
      <c r="D3746" s="4">
        <v>1926</v>
      </c>
      <c r="G3746" s="7"/>
      <c r="Q3746" s="4">
        <v>0</v>
      </c>
      <c r="T3746" s="4">
        <v>0</v>
      </c>
      <c r="U3746" s="4">
        <v>0</v>
      </c>
      <c r="V3746" s="4">
        <v>1</v>
      </c>
      <c r="W3746" s="4">
        <v>0</v>
      </c>
      <c r="X3746" s="4">
        <v>0</v>
      </c>
      <c r="Y3746" s="4">
        <v>0</v>
      </c>
      <c r="Z3746" s="4">
        <v>0</v>
      </c>
      <c r="AA3746" s="4">
        <v>0</v>
      </c>
      <c r="AB3746" s="4">
        <v>1</v>
      </c>
      <c r="AC3746" s="4">
        <v>0</v>
      </c>
      <c r="AD3746" s="4">
        <v>0</v>
      </c>
      <c r="AE3746" s="10"/>
      <c r="AF3746" s="10"/>
      <c r="AG3746" t="e">
        <f t="shared" si="58"/>
        <v>#DIV/0!</v>
      </c>
    </row>
    <row r="3747" spans="1:33" x14ac:dyDescent="0.25">
      <c r="A3747">
        <v>11179</v>
      </c>
      <c r="B3747" t="s">
        <v>227</v>
      </c>
      <c r="C3747" t="s">
        <v>470</v>
      </c>
      <c r="D3747">
        <v>1928</v>
      </c>
      <c r="E3747">
        <v>12.899999618530273</v>
      </c>
      <c r="F3747">
        <v>12.899999618530273</v>
      </c>
      <c r="G3747" s="7">
        <v>10</v>
      </c>
      <c r="H3747">
        <v>1.5</v>
      </c>
      <c r="I3747">
        <v>8.6000003814697266</v>
      </c>
      <c r="J3747">
        <v>1.2999999523162842</v>
      </c>
      <c r="K3747">
        <v>1.1000000238418579</v>
      </c>
      <c r="L3747">
        <v>2</v>
      </c>
      <c r="M3747">
        <v>0.40000000596046448</v>
      </c>
      <c r="P3747">
        <v>3.5</v>
      </c>
      <c r="Q3747">
        <v>5.5</v>
      </c>
      <c r="T3747">
        <v>0</v>
      </c>
      <c r="U3747">
        <v>0</v>
      </c>
      <c r="V3747">
        <v>0</v>
      </c>
      <c r="W3747">
        <v>1</v>
      </c>
      <c r="X3747">
        <v>1</v>
      </c>
      <c r="Y3747">
        <v>0</v>
      </c>
      <c r="Z3747">
        <v>0</v>
      </c>
      <c r="AA3747">
        <v>0</v>
      </c>
      <c r="AB3747">
        <v>1</v>
      </c>
      <c r="AC3747">
        <v>0</v>
      </c>
      <c r="AD3747">
        <v>0</v>
      </c>
      <c r="AG3747">
        <f t="shared" si="58"/>
        <v>0.77519382137309889</v>
      </c>
    </row>
    <row r="3748" spans="1:33" x14ac:dyDescent="0.25">
      <c r="A3748">
        <v>11179</v>
      </c>
      <c r="B3748" t="s">
        <v>227</v>
      </c>
      <c r="C3748" t="s">
        <v>471</v>
      </c>
      <c r="D3748">
        <v>1929</v>
      </c>
      <c r="E3748">
        <v>17.600000381469727</v>
      </c>
      <c r="F3748">
        <v>17.600000381469727</v>
      </c>
      <c r="G3748" s="7">
        <v>10</v>
      </c>
      <c r="H3748">
        <v>1.8999999761581421</v>
      </c>
      <c r="I3748">
        <v>10</v>
      </c>
      <c r="J3748">
        <v>5</v>
      </c>
      <c r="K3748">
        <v>3.2000000476837158</v>
      </c>
      <c r="L3748">
        <v>2.5</v>
      </c>
      <c r="M3748">
        <v>2.0999999046325684</v>
      </c>
      <c r="P3748">
        <v>5.8000001907348633</v>
      </c>
      <c r="Q3748">
        <v>8.3000001907348633</v>
      </c>
      <c r="T3748">
        <v>0</v>
      </c>
      <c r="U3748">
        <v>0</v>
      </c>
      <c r="V3748">
        <v>0</v>
      </c>
      <c r="W3748">
        <v>1</v>
      </c>
      <c r="X3748">
        <v>1</v>
      </c>
      <c r="Y3748">
        <v>0</v>
      </c>
      <c r="Z3748">
        <v>0</v>
      </c>
      <c r="AA3748">
        <v>0</v>
      </c>
      <c r="AB3748">
        <v>1</v>
      </c>
      <c r="AC3748">
        <v>0</v>
      </c>
      <c r="AD3748">
        <v>0</v>
      </c>
      <c r="AG3748">
        <f t="shared" si="58"/>
        <v>0.56818180586680922</v>
      </c>
    </row>
    <row r="3749" spans="1:33" x14ac:dyDescent="0.25">
      <c r="A3749">
        <v>11179</v>
      </c>
      <c r="B3749" t="s">
        <v>227</v>
      </c>
      <c r="C3749" t="s">
        <v>472</v>
      </c>
      <c r="D3749">
        <v>1930</v>
      </c>
      <c r="E3749">
        <v>22.299999237060547</v>
      </c>
      <c r="F3749">
        <v>22.299999237060547</v>
      </c>
      <c r="G3749" s="7">
        <v>10</v>
      </c>
      <c r="H3749">
        <v>2.2999999523162842</v>
      </c>
      <c r="I3749">
        <v>10</v>
      </c>
      <c r="J3749">
        <v>9.3000001907348633</v>
      </c>
      <c r="K3749">
        <v>12.699999809265137</v>
      </c>
      <c r="L3749">
        <v>0</v>
      </c>
      <c r="M3749">
        <v>0.20000000298023224</v>
      </c>
      <c r="P3749">
        <v>5.3000001907348633</v>
      </c>
      <c r="Q3749">
        <v>5.3000001907348633</v>
      </c>
      <c r="T3749">
        <v>0</v>
      </c>
      <c r="U3749">
        <v>0</v>
      </c>
      <c r="V3749">
        <v>0</v>
      </c>
      <c r="W3749">
        <v>1</v>
      </c>
      <c r="X3749">
        <v>1</v>
      </c>
      <c r="Y3749">
        <v>0</v>
      </c>
      <c r="Z3749">
        <v>0</v>
      </c>
      <c r="AA3749">
        <v>0</v>
      </c>
      <c r="AB3749">
        <v>1</v>
      </c>
      <c r="AC3749">
        <v>0</v>
      </c>
      <c r="AD3749">
        <v>0</v>
      </c>
      <c r="AG3749">
        <f t="shared" si="58"/>
        <v>0.4484305086154855</v>
      </c>
    </row>
    <row r="3750" spans="1:33" s="4" customFormat="1" x14ac:dyDescent="0.25">
      <c r="A3750" s="4">
        <v>11179</v>
      </c>
      <c r="B3750" s="4" t="s">
        <v>227</v>
      </c>
      <c r="C3750" s="4" t="s">
        <v>542</v>
      </c>
      <c r="D3750" s="4">
        <v>1931</v>
      </c>
      <c r="G3750" s="7"/>
      <c r="Q3750" s="4">
        <v>0</v>
      </c>
      <c r="T3750" s="4">
        <v>1</v>
      </c>
      <c r="U3750" s="4">
        <v>1</v>
      </c>
      <c r="V3750" s="4">
        <v>1</v>
      </c>
      <c r="W3750" s="4">
        <v>0</v>
      </c>
      <c r="X3750" s="4">
        <v>1</v>
      </c>
      <c r="Y3750" s="4">
        <v>0</v>
      </c>
      <c r="Z3750" s="4">
        <v>0</v>
      </c>
      <c r="AA3750" s="4">
        <v>0</v>
      </c>
      <c r="AB3750" s="4">
        <v>1</v>
      </c>
      <c r="AC3750" s="4">
        <v>0</v>
      </c>
      <c r="AD3750" s="4">
        <v>0</v>
      </c>
      <c r="AE3750" s="10"/>
      <c r="AF3750" s="10"/>
      <c r="AG3750" t="e">
        <f t="shared" si="58"/>
        <v>#DIV/0!</v>
      </c>
    </row>
    <row r="3751" spans="1:33" x14ac:dyDescent="0.25">
      <c r="A3751">
        <v>11180</v>
      </c>
      <c r="B3751" t="s">
        <v>228</v>
      </c>
      <c r="C3751" t="s">
        <v>569</v>
      </c>
      <c r="D3751">
        <v>1909</v>
      </c>
      <c r="E3751">
        <v>1.0900000333786011</v>
      </c>
      <c r="F3751">
        <v>1.0900000333786011</v>
      </c>
      <c r="G3751" s="7">
        <v>0.60000002384185791</v>
      </c>
      <c r="H3751">
        <v>3.9999999105930328E-2</v>
      </c>
      <c r="I3751">
        <v>0.5</v>
      </c>
      <c r="J3751">
        <v>0.20000000298023224</v>
      </c>
      <c r="K3751">
        <v>0.15999999642372131</v>
      </c>
      <c r="L3751">
        <v>0.20000000298023224</v>
      </c>
      <c r="M3751">
        <v>0.12999999523162842</v>
      </c>
      <c r="N3751">
        <v>3.9999999105930328E-2</v>
      </c>
      <c r="P3751">
        <v>0.34999999403953552</v>
      </c>
      <c r="Q3751">
        <v>0.55000001192092896</v>
      </c>
      <c r="S3751">
        <v>0.15999999642372131</v>
      </c>
      <c r="T3751">
        <v>0</v>
      </c>
      <c r="U3751">
        <v>0</v>
      </c>
      <c r="V3751">
        <v>0</v>
      </c>
      <c r="W3751">
        <v>1</v>
      </c>
      <c r="X3751">
        <v>0</v>
      </c>
      <c r="Y3751">
        <v>0</v>
      </c>
      <c r="Z3751">
        <v>0</v>
      </c>
      <c r="AA3751">
        <v>0</v>
      </c>
      <c r="AB3751">
        <v>1</v>
      </c>
      <c r="AC3751">
        <v>0</v>
      </c>
      <c r="AD3751">
        <v>0</v>
      </c>
      <c r="AG3751">
        <f t="shared" si="58"/>
        <v>0.55045872061313383</v>
      </c>
    </row>
    <row r="3752" spans="1:33" x14ac:dyDescent="0.25">
      <c r="A3752">
        <v>11180</v>
      </c>
      <c r="B3752" t="s">
        <v>228</v>
      </c>
      <c r="C3752" t="s">
        <v>544</v>
      </c>
      <c r="D3752">
        <v>1910</v>
      </c>
      <c r="E3752">
        <v>1.3650000095367432</v>
      </c>
      <c r="F3752">
        <v>1.3700000047683716</v>
      </c>
      <c r="G3752" s="7">
        <v>0.60000002384185791</v>
      </c>
      <c r="H3752">
        <v>5.000000074505806E-2</v>
      </c>
      <c r="I3752">
        <v>0.52999997138977051</v>
      </c>
      <c r="J3752">
        <v>0.43000000715255737</v>
      </c>
      <c r="K3752">
        <v>0.23999999463558197</v>
      </c>
      <c r="L3752">
        <v>0.25999999046325684</v>
      </c>
      <c r="M3752">
        <v>7.0000000298023224E-2</v>
      </c>
      <c r="N3752">
        <v>7.0000000298023224E-2</v>
      </c>
      <c r="P3752">
        <v>0.40999999642372131</v>
      </c>
      <c r="Q3752">
        <v>0.66999995708465576</v>
      </c>
      <c r="S3752">
        <v>0.36000001430511475</v>
      </c>
      <c r="T3752">
        <v>0</v>
      </c>
      <c r="U3752">
        <v>0</v>
      </c>
      <c r="V3752">
        <v>0</v>
      </c>
      <c r="W3752">
        <v>1</v>
      </c>
      <c r="X3752">
        <v>0</v>
      </c>
      <c r="Y3752">
        <v>0</v>
      </c>
      <c r="Z3752">
        <v>0</v>
      </c>
      <c r="AA3752">
        <v>0</v>
      </c>
      <c r="AB3752">
        <v>1</v>
      </c>
      <c r="AC3752">
        <v>0</v>
      </c>
      <c r="AD3752">
        <v>0</v>
      </c>
      <c r="AG3752">
        <f t="shared" si="58"/>
        <v>0.43956045395595805</v>
      </c>
    </row>
    <row r="3753" spans="1:33" x14ac:dyDescent="0.25">
      <c r="A3753">
        <v>11180</v>
      </c>
      <c r="B3753" t="s">
        <v>228</v>
      </c>
      <c r="C3753" t="s">
        <v>545</v>
      </c>
      <c r="D3753">
        <v>1911</v>
      </c>
      <c r="E3753">
        <v>0.99000000953674316</v>
      </c>
      <c r="F3753">
        <v>0.99000000953674316</v>
      </c>
      <c r="G3753" s="7">
        <v>0.60000002384185791</v>
      </c>
      <c r="H3753">
        <v>7.9999998211860657E-2</v>
      </c>
      <c r="I3753">
        <v>0.5899999737739563</v>
      </c>
      <c r="J3753">
        <v>0.28999999165534973</v>
      </c>
      <c r="K3753">
        <v>2.9999999329447746E-2</v>
      </c>
      <c r="L3753">
        <v>0.15999999642372131</v>
      </c>
      <c r="M3753">
        <v>0.37000000476837158</v>
      </c>
      <c r="N3753">
        <v>7.0000000298023224E-2</v>
      </c>
      <c r="P3753">
        <v>0.37000000476837158</v>
      </c>
      <c r="Q3753">
        <v>0.52999997138977051</v>
      </c>
      <c r="S3753">
        <v>0.2199999988079071</v>
      </c>
      <c r="T3753">
        <v>0</v>
      </c>
      <c r="U3753">
        <v>0</v>
      </c>
      <c r="V3753">
        <v>0</v>
      </c>
      <c r="W3753">
        <v>1</v>
      </c>
      <c r="X3753">
        <v>0</v>
      </c>
      <c r="Y3753">
        <v>0</v>
      </c>
      <c r="Z3753">
        <v>0</v>
      </c>
      <c r="AA3753">
        <v>0</v>
      </c>
      <c r="AB3753">
        <v>1</v>
      </c>
      <c r="AC3753">
        <v>0</v>
      </c>
      <c r="AD3753">
        <v>0</v>
      </c>
      <c r="AG3753">
        <f t="shared" si="58"/>
        <v>0.60606062430506402</v>
      </c>
    </row>
    <row r="3754" spans="1:33" s="4" customFormat="1" x14ac:dyDescent="0.25">
      <c r="A3754" s="4">
        <v>11180</v>
      </c>
      <c r="B3754" t="s">
        <v>228</v>
      </c>
      <c r="C3754" s="4" t="s">
        <v>11</v>
      </c>
      <c r="D3754" s="4">
        <v>1912</v>
      </c>
      <c r="G3754" s="7"/>
      <c r="Q3754" s="4">
        <v>0</v>
      </c>
      <c r="T3754" s="4">
        <v>0</v>
      </c>
      <c r="U3754" s="4">
        <v>1</v>
      </c>
      <c r="V3754" s="4">
        <v>1</v>
      </c>
      <c r="W3754" s="4">
        <v>0</v>
      </c>
      <c r="X3754" s="4">
        <v>0</v>
      </c>
      <c r="Y3754" s="4">
        <v>0</v>
      </c>
      <c r="Z3754" s="4">
        <v>0</v>
      </c>
      <c r="AA3754" s="4">
        <v>0</v>
      </c>
      <c r="AB3754" s="4">
        <v>1</v>
      </c>
      <c r="AC3754" s="4">
        <v>0</v>
      </c>
      <c r="AD3754" s="4">
        <v>0</v>
      </c>
      <c r="AE3754" s="10"/>
      <c r="AF3754" s="10"/>
      <c r="AG3754" t="e">
        <f t="shared" si="58"/>
        <v>#DIV/0!</v>
      </c>
    </row>
    <row r="3755" spans="1:33" x14ac:dyDescent="0.25">
      <c r="A3755">
        <v>11181</v>
      </c>
      <c r="B3755" t="s">
        <v>229</v>
      </c>
      <c r="C3755" t="s">
        <v>470</v>
      </c>
      <c r="D3755">
        <v>1928</v>
      </c>
      <c r="E3755">
        <v>6.8000001907348633</v>
      </c>
      <c r="F3755">
        <v>6.8000001907348633</v>
      </c>
      <c r="G3755" s="7">
        <v>3</v>
      </c>
      <c r="H3755">
        <v>0.20000000298023224</v>
      </c>
      <c r="I3755">
        <v>3</v>
      </c>
      <c r="J3755">
        <v>3.5999999046325684</v>
      </c>
      <c r="K3755">
        <v>0.89999997615814209</v>
      </c>
      <c r="L3755">
        <v>1</v>
      </c>
      <c r="M3755">
        <v>0.10000000149011612</v>
      </c>
      <c r="O3755">
        <v>0.69999998807907104</v>
      </c>
      <c r="P3755">
        <v>2.7999999523162842</v>
      </c>
      <c r="Q3755">
        <v>3.7999999523162842</v>
      </c>
      <c r="T3755">
        <v>0</v>
      </c>
      <c r="U3755">
        <v>0</v>
      </c>
      <c r="V3755">
        <v>0</v>
      </c>
      <c r="W3755">
        <v>1</v>
      </c>
      <c r="X3755">
        <v>1</v>
      </c>
      <c r="Y3755">
        <v>0</v>
      </c>
      <c r="Z3755">
        <v>0</v>
      </c>
      <c r="AA3755">
        <v>0</v>
      </c>
      <c r="AB3755">
        <v>1</v>
      </c>
      <c r="AC3755">
        <v>0</v>
      </c>
      <c r="AD3755">
        <v>0</v>
      </c>
      <c r="AG3755">
        <f t="shared" si="58"/>
        <v>0.44117645821356888</v>
      </c>
    </row>
    <row r="3756" spans="1:33" x14ac:dyDescent="0.25">
      <c r="A3756">
        <v>11181</v>
      </c>
      <c r="B3756" t="s">
        <v>229</v>
      </c>
      <c r="C3756" t="s">
        <v>542</v>
      </c>
      <c r="D3756">
        <v>1931</v>
      </c>
      <c r="Q3756">
        <v>0</v>
      </c>
      <c r="T3756">
        <v>1</v>
      </c>
      <c r="U3756">
        <v>1</v>
      </c>
      <c r="V3756">
        <v>1</v>
      </c>
      <c r="W3756">
        <v>0</v>
      </c>
      <c r="X3756">
        <v>1</v>
      </c>
      <c r="Y3756">
        <v>0</v>
      </c>
      <c r="Z3756">
        <v>0</v>
      </c>
      <c r="AA3756">
        <v>0</v>
      </c>
      <c r="AB3756">
        <v>1</v>
      </c>
      <c r="AC3756">
        <v>0</v>
      </c>
      <c r="AD3756">
        <v>0</v>
      </c>
      <c r="AG3756" t="e">
        <f t="shared" si="58"/>
        <v>#DIV/0!</v>
      </c>
    </row>
    <row r="3757" spans="1:33" x14ac:dyDescent="0.25">
      <c r="A3757">
        <v>11182</v>
      </c>
      <c r="B3757" t="s">
        <v>230</v>
      </c>
      <c r="C3757" t="s">
        <v>463</v>
      </c>
      <c r="D3757">
        <v>1921</v>
      </c>
      <c r="E3757">
        <v>16.5</v>
      </c>
      <c r="F3757">
        <v>16.5</v>
      </c>
      <c r="G3757" s="7">
        <v>5</v>
      </c>
      <c r="H3757">
        <v>0.30000001192092896</v>
      </c>
      <c r="I3757">
        <v>2</v>
      </c>
      <c r="J3757">
        <v>9.8999996185302734</v>
      </c>
      <c r="K3757">
        <v>0.5</v>
      </c>
      <c r="L3757">
        <v>3.9000000953674316</v>
      </c>
      <c r="M3757">
        <v>5.5999999046325684</v>
      </c>
      <c r="O3757">
        <v>1.5</v>
      </c>
      <c r="P3757">
        <v>1.2999999523162842</v>
      </c>
      <c r="Q3757">
        <v>5.1999998092651367</v>
      </c>
      <c r="R3757">
        <v>0.40000000596046448</v>
      </c>
      <c r="S3757">
        <v>1.8999999761581421</v>
      </c>
      <c r="T3757">
        <v>0</v>
      </c>
      <c r="U3757">
        <v>0</v>
      </c>
      <c r="V3757">
        <v>0</v>
      </c>
      <c r="W3757">
        <v>1</v>
      </c>
      <c r="X3757">
        <v>1</v>
      </c>
      <c r="Y3757">
        <v>0</v>
      </c>
      <c r="Z3757">
        <v>0</v>
      </c>
      <c r="AA3757">
        <v>0</v>
      </c>
      <c r="AB3757">
        <v>1</v>
      </c>
      <c r="AC3757">
        <v>0</v>
      </c>
      <c r="AD3757">
        <v>0</v>
      </c>
      <c r="AG3757">
        <f t="shared" si="58"/>
        <v>0.30303030303030304</v>
      </c>
    </row>
    <row r="3758" spans="1:33" x14ac:dyDescent="0.25">
      <c r="A3758">
        <v>11182</v>
      </c>
      <c r="B3758" t="s">
        <v>230</v>
      </c>
      <c r="C3758" t="s">
        <v>464</v>
      </c>
      <c r="D3758">
        <v>1922</v>
      </c>
      <c r="E3758">
        <v>8</v>
      </c>
      <c r="F3758">
        <v>8</v>
      </c>
      <c r="G3758" s="7">
        <v>5</v>
      </c>
      <c r="H3758">
        <v>0.20000000298023224</v>
      </c>
      <c r="I3758">
        <v>3</v>
      </c>
      <c r="J3758">
        <v>1.8999999761581421</v>
      </c>
      <c r="K3758">
        <v>0.40000000596046448</v>
      </c>
      <c r="L3758">
        <v>0.20000000298023224</v>
      </c>
      <c r="M3758">
        <v>1.2999999523162842</v>
      </c>
      <c r="O3758">
        <v>0.10000000149011612</v>
      </c>
      <c r="P3758">
        <v>2.9000000953674316</v>
      </c>
      <c r="Q3758">
        <v>3.1000001430511475</v>
      </c>
      <c r="R3758">
        <v>0.40000000596046448</v>
      </c>
      <c r="S3758">
        <v>1.5</v>
      </c>
      <c r="T3758">
        <v>0</v>
      </c>
      <c r="U3758">
        <v>0</v>
      </c>
      <c r="V3758">
        <v>0</v>
      </c>
      <c r="W3758">
        <v>1</v>
      </c>
      <c r="X3758">
        <v>1</v>
      </c>
      <c r="Y3758">
        <v>0</v>
      </c>
      <c r="Z3758">
        <v>0</v>
      </c>
      <c r="AA3758">
        <v>0</v>
      </c>
      <c r="AB3758">
        <v>1</v>
      </c>
      <c r="AC3758">
        <v>0</v>
      </c>
      <c r="AD3758">
        <v>0</v>
      </c>
      <c r="AG3758">
        <f t="shared" si="58"/>
        <v>0.625</v>
      </c>
    </row>
    <row r="3759" spans="1:33" x14ac:dyDescent="0.25">
      <c r="A3759">
        <v>11182</v>
      </c>
      <c r="B3759" t="s">
        <v>230</v>
      </c>
      <c r="C3759" t="s">
        <v>465</v>
      </c>
      <c r="D3759">
        <v>1923</v>
      </c>
      <c r="E3759">
        <v>7.6999998092651367</v>
      </c>
      <c r="F3759">
        <v>7.6999998092651367</v>
      </c>
      <c r="G3759" s="7">
        <v>5</v>
      </c>
      <c r="H3759">
        <v>0.30000001192092896</v>
      </c>
      <c r="I3759">
        <v>4.1999998092651367</v>
      </c>
      <c r="J3759">
        <v>1.5</v>
      </c>
      <c r="K3759">
        <v>0.60000002384185791</v>
      </c>
      <c r="L3759">
        <v>0.69999998807907104</v>
      </c>
      <c r="M3759">
        <v>0.30000001192092896</v>
      </c>
      <c r="P3759">
        <v>2.4000000953674316</v>
      </c>
      <c r="Q3759">
        <v>3.1000001430511475</v>
      </c>
      <c r="R3759">
        <v>0.40000000596046448</v>
      </c>
      <c r="S3759">
        <v>2.0999999046325684</v>
      </c>
      <c r="T3759">
        <v>0</v>
      </c>
      <c r="U3759">
        <v>0</v>
      </c>
      <c r="V3759">
        <v>0</v>
      </c>
      <c r="W3759">
        <v>1</v>
      </c>
      <c r="X3759">
        <v>1</v>
      </c>
      <c r="Y3759">
        <v>0</v>
      </c>
      <c r="Z3759">
        <v>0</v>
      </c>
      <c r="AA3759">
        <v>0</v>
      </c>
      <c r="AB3759">
        <v>1</v>
      </c>
      <c r="AC3759">
        <v>0</v>
      </c>
      <c r="AD3759">
        <v>0</v>
      </c>
      <c r="AG3759">
        <f t="shared" si="58"/>
        <v>0.64935066543555975</v>
      </c>
    </row>
    <row r="3760" spans="1:33" x14ac:dyDescent="0.25">
      <c r="A3760">
        <v>11182</v>
      </c>
      <c r="B3760" t="s">
        <v>230</v>
      </c>
      <c r="C3760" t="s">
        <v>466</v>
      </c>
      <c r="D3760">
        <v>1924</v>
      </c>
      <c r="E3760">
        <v>7.9000000953674316</v>
      </c>
      <c r="F3760">
        <v>7.9000000953674316</v>
      </c>
      <c r="G3760" s="7">
        <v>5</v>
      </c>
      <c r="H3760">
        <v>0.40000000596046448</v>
      </c>
      <c r="I3760">
        <v>4.5</v>
      </c>
      <c r="J3760">
        <v>2.0999999046325684</v>
      </c>
      <c r="K3760">
        <v>1.2999999523162842</v>
      </c>
      <c r="L3760">
        <v>0.60000002384185791</v>
      </c>
      <c r="M3760">
        <v>1</v>
      </c>
      <c r="P3760">
        <v>1.8999999761581421</v>
      </c>
      <c r="Q3760">
        <v>2.5</v>
      </c>
      <c r="T3760">
        <v>0</v>
      </c>
      <c r="U3760">
        <v>0</v>
      </c>
      <c r="V3760">
        <v>0</v>
      </c>
      <c r="W3760">
        <v>1</v>
      </c>
      <c r="X3760">
        <v>1</v>
      </c>
      <c r="Y3760">
        <v>0</v>
      </c>
      <c r="Z3760">
        <v>0</v>
      </c>
      <c r="AA3760">
        <v>0</v>
      </c>
      <c r="AB3760">
        <v>1</v>
      </c>
      <c r="AC3760">
        <v>0</v>
      </c>
      <c r="AD3760">
        <v>0</v>
      </c>
      <c r="AG3760">
        <f t="shared" si="58"/>
        <v>0.63291138476466668</v>
      </c>
    </row>
    <row r="3761" spans="1:33" x14ac:dyDescent="0.25">
      <c r="A3761">
        <v>11182</v>
      </c>
      <c r="B3761" t="s">
        <v>230</v>
      </c>
      <c r="C3761" t="s">
        <v>468</v>
      </c>
      <c r="D3761">
        <v>1926</v>
      </c>
      <c r="E3761">
        <v>6.8000001907348633</v>
      </c>
      <c r="F3761">
        <v>6.8000001907348633</v>
      </c>
      <c r="G3761" s="7">
        <v>5</v>
      </c>
      <c r="H3761">
        <v>0.10000000149011612</v>
      </c>
      <c r="I3761">
        <v>5</v>
      </c>
      <c r="J3761">
        <v>0.89999997615814209</v>
      </c>
      <c r="K3761">
        <v>0</v>
      </c>
      <c r="L3761">
        <v>0.10000000149011612</v>
      </c>
      <c r="M3761">
        <v>0</v>
      </c>
      <c r="P3761">
        <v>1.2999999523162842</v>
      </c>
      <c r="Q3761">
        <v>1.3999999761581421</v>
      </c>
      <c r="T3761">
        <v>0</v>
      </c>
      <c r="U3761">
        <v>0</v>
      </c>
      <c r="V3761">
        <v>0</v>
      </c>
      <c r="W3761">
        <v>1</v>
      </c>
      <c r="X3761">
        <v>1</v>
      </c>
      <c r="Y3761">
        <v>0</v>
      </c>
      <c r="Z3761">
        <v>0</v>
      </c>
      <c r="AA3761">
        <v>0</v>
      </c>
      <c r="AB3761">
        <v>1</v>
      </c>
      <c r="AC3761">
        <v>0</v>
      </c>
      <c r="AD3761">
        <v>0</v>
      </c>
      <c r="AG3761">
        <f t="shared" si="58"/>
        <v>0.73529409702261483</v>
      </c>
    </row>
    <row r="3762" spans="1:33" s="4" customFormat="1" x14ac:dyDescent="0.25">
      <c r="A3762" s="4">
        <v>11182</v>
      </c>
      <c r="B3762" t="s">
        <v>230</v>
      </c>
      <c r="C3762" s="4" t="s">
        <v>11</v>
      </c>
      <c r="D3762" s="4">
        <v>1931</v>
      </c>
      <c r="G3762" s="7"/>
      <c r="Q3762" s="4">
        <v>0</v>
      </c>
      <c r="T3762" s="4">
        <v>1</v>
      </c>
      <c r="U3762" s="4">
        <v>1</v>
      </c>
      <c r="V3762" s="4">
        <v>1</v>
      </c>
      <c r="W3762" s="4">
        <v>0</v>
      </c>
      <c r="X3762" s="4">
        <v>1</v>
      </c>
      <c r="Y3762" s="4">
        <v>0</v>
      </c>
      <c r="Z3762" s="4">
        <v>0</v>
      </c>
      <c r="AA3762" s="4">
        <v>0</v>
      </c>
      <c r="AB3762" s="4">
        <v>1</v>
      </c>
      <c r="AC3762" s="4">
        <v>0</v>
      </c>
      <c r="AD3762" s="4">
        <v>0</v>
      </c>
      <c r="AE3762" s="10"/>
      <c r="AF3762" s="10"/>
      <c r="AG3762" t="e">
        <f t="shared" si="58"/>
        <v>#DIV/0!</v>
      </c>
    </row>
    <row r="3763" spans="1:33" x14ac:dyDescent="0.25">
      <c r="A3763">
        <v>11183</v>
      </c>
      <c r="B3763" t="s">
        <v>231</v>
      </c>
      <c r="C3763" t="s">
        <v>455</v>
      </c>
      <c r="D3763">
        <v>1913</v>
      </c>
      <c r="E3763">
        <v>1.25</v>
      </c>
      <c r="F3763">
        <v>1.25</v>
      </c>
      <c r="G3763" s="7">
        <v>1</v>
      </c>
      <c r="H3763">
        <v>2.9999999329447746E-2</v>
      </c>
      <c r="I3763">
        <v>0.25</v>
      </c>
      <c r="J3763">
        <v>0.2199999988079071</v>
      </c>
      <c r="K3763">
        <v>0</v>
      </c>
      <c r="L3763">
        <v>1.9999999552965164E-2</v>
      </c>
      <c r="M3763">
        <v>5.000000074505806E-2</v>
      </c>
      <c r="Q3763">
        <v>1.9999999552965164E-2</v>
      </c>
      <c r="T3763">
        <v>0</v>
      </c>
      <c r="U3763">
        <v>0</v>
      </c>
      <c r="V3763">
        <v>0</v>
      </c>
      <c r="W3763">
        <v>1</v>
      </c>
      <c r="X3763">
        <v>1</v>
      </c>
      <c r="Y3763">
        <v>0</v>
      </c>
      <c r="Z3763">
        <v>0</v>
      </c>
      <c r="AA3763">
        <v>0</v>
      </c>
      <c r="AB3763">
        <v>1</v>
      </c>
      <c r="AC3763">
        <v>0</v>
      </c>
      <c r="AD3763">
        <v>0</v>
      </c>
      <c r="AG3763">
        <f t="shared" si="58"/>
        <v>0.8</v>
      </c>
    </row>
    <row r="3764" spans="1:33" x14ac:dyDescent="0.25">
      <c r="A3764">
        <v>11183</v>
      </c>
      <c r="B3764" t="s">
        <v>231</v>
      </c>
      <c r="C3764" t="s">
        <v>460</v>
      </c>
      <c r="D3764">
        <v>1918</v>
      </c>
      <c r="E3764">
        <v>1.1000000238418579</v>
      </c>
      <c r="F3764">
        <v>1.1000000238418579</v>
      </c>
      <c r="G3764" s="7">
        <v>1</v>
      </c>
      <c r="H3764">
        <v>0</v>
      </c>
      <c r="I3764">
        <v>0.20000000298023224</v>
      </c>
      <c r="J3764">
        <v>0.10000000149011612</v>
      </c>
      <c r="K3764">
        <v>0</v>
      </c>
      <c r="L3764">
        <v>0</v>
      </c>
      <c r="M3764">
        <v>0.10000000149011612</v>
      </c>
      <c r="Q3764">
        <v>0</v>
      </c>
      <c r="S3764">
        <v>0.30000001192092896</v>
      </c>
      <c r="T3764">
        <v>0</v>
      </c>
      <c r="U3764">
        <v>0</v>
      </c>
      <c r="V3764">
        <v>0</v>
      </c>
      <c r="W3764">
        <v>1</v>
      </c>
      <c r="X3764">
        <v>1</v>
      </c>
      <c r="Y3764">
        <v>0</v>
      </c>
      <c r="Z3764">
        <v>0</v>
      </c>
      <c r="AA3764">
        <v>0</v>
      </c>
      <c r="AB3764">
        <v>1</v>
      </c>
      <c r="AC3764">
        <v>0</v>
      </c>
      <c r="AD3764">
        <v>0</v>
      </c>
      <c r="AG3764">
        <f t="shared" si="58"/>
        <v>0.90909088938689475</v>
      </c>
    </row>
    <row r="3765" spans="1:33" x14ac:dyDescent="0.25">
      <c r="A3765">
        <v>11183</v>
      </c>
      <c r="B3765" t="s">
        <v>231</v>
      </c>
      <c r="C3765" t="s">
        <v>461</v>
      </c>
      <c r="D3765">
        <v>1919</v>
      </c>
      <c r="E3765">
        <v>1.3999999761581421</v>
      </c>
      <c r="F3765">
        <v>1.3999999761581421</v>
      </c>
      <c r="G3765" s="7">
        <v>1</v>
      </c>
      <c r="H3765">
        <v>0</v>
      </c>
      <c r="I3765">
        <v>0.20000000298023224</v>
      </c>
      <c r="J3765">
        <v>0.30000001192092896</v>
      </c>
      <c r="K3765">
        <v>0</v>
      </c>
      <c r="L3765">
        <v>0.30000001192092896</v>
      </c>
      <c r="M3765">
        <v>0.10000000149011612</v>
      </c>
      <c r="P3765">
        <v>0.10000000149011612</v>
      </c>
      <c r="Q3765">
        <v>0.40000000596046448</v>
      </c>
      <c r="S3765">
        <v>0.69999998807907104</v>
      </c>
      <c r="T3765">
        <v>0</v>
      </c>
      <c r="U3765">
        <v>0</v>
      </c>
      <c r="V3765">
        <v>0</v>
      </c>
      <c r="W3765">
        <v>1</v>
      </c>
      <c r="X3765">
        <v>1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G3765">
        <f t="shared" si="58"/>
        <v>0.71428572644992772</v>
      </c>
    </row>
    <row r="3766" spans="1:33" x14ac:dyDescent="0.25">
      <c r="A3766">
        <v>11183</v>
      </c>
      <c r="B3766" t="s">
        <v>231</v>
      </c>
      <c r="C3766" t="s">
        <v>462</v>
      </c>
      <c r="D3766">
        <v>1920</v>
      </c>
      <c r="E3766">
        <v>2.4000000953674316</v>
      </c>
      <c r="F3766">
        <v>2.5</v>
      </c>
      <c r="G3766" s="7">
        <v>1</v>
      </c>
      <c r="H3766">
        <v>0.80000001192092896</v>
      </c>
      <c r="I3766">
        <v>0.20000000298023224</v>
      </c>
      <c r="J3766">
        <v>0.69999998807907104</v>
      </c>
      <c r="K3766">
        <v>0.10000000149011612</v>
      </c>
      <c r="L3766">
        <v>0.30000001192092896</v>
      </c>
      <c r="M3766">
        <v>0.69999998807907104</v>
      </c>
      <c r="P3766">
        <v>0.20000000298023224</v>
      </c>
      <c r="Q3766">
        <v>0.5</v>
      </c>
      <c r="S3766">
        <v>0.69999998807907104</v>
      </c>
      <c r="T3766">
        <v>0</v>
      </c>
      <c r="U3766">
        <v>0</v>
      </c>
      <c r="V3766">
        <v>0</v>
      </c>
      <c r="W3766">
        <v>1</v>
      </c>
      <c r="X3766">
        <v>1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0</v>
      </c>
      <c r="AG3766">
        <f t="shared" si="58"/>
        <v>0.41666665010982157</v>
      </c>
    </row>
    <row r="3767" spans="1:33" x14ac:dyDescent="0.25">
      <c r="A3767">
        <v>11183</v>
      </c>
      <c r="B3767" t="s">
        <v>231</v>
      </c>
      <c r="C3767" t="s">
        <v>463</v>
      </c>
      <c r="D3767">
        <v>1921</v>
      </c>
      <c r="E3767">
        <v>4.8000001907348633</v>
      </c>
      <c r="F3767">
        <v>4.8000001907348633</v>
      </c>
      <c r="G3767" s="7">
        <v>4</v>
      </c>
      <c r="H3767">
        <v>0.10000000149011612</v>
      </c>
      <c r="I3767">
        <v>1</v>
      </c>
      <c r="J3767">
        <v>0.69999998807907104</v>
      </c>
      <c r="K3767">
        <v>0</v>
      </c>
      <c r="L3767">
        <v>0.30000001192092896</v>
      </c>
      <c r="M3767">
        <v>1</v>
      </c>
      <c r="P3767">
        <v>0.40000000596046448</v>
      </c>
      <c r="Q3767">
        <v>0.70000004768371582</v>
      </c>
      <c r="T3767">
        <v>0</v>
      </c>
      <c r="U3767">
        <v>0</v>
      </c>
      <c r="V3767">
        <v>0</v>
      </c>
      <c r="W3767">
        <v>1</v>
      </c>
      <c r="X3767">
        <v>1</v>
      </c>
      <c r="Y3767">
        <v>0</v>
      </c>
      <c r="Z3767">
        <v>0</v>
      </c>
      <c r="AA3767">
        <v>0</v>
      </c>
      <c r="AB3767">
        <v>1</v>
      </c>
      <c r="AC3767">
        <v>0</v>
      </c>
      <c r="AD3767">
        <v>0</v>
      </c>
      <c r="AG3767">
        <f t="shared" si="58"/>
        <v>0.83333330021964314</v>
      </c>
    </row>
    <row r="3768" spans="1:33" s="4" customFormat="1" x14ac:dyDescent="0.25">
      <c r="A3768" s="4">
        <v>11183</v>
      </c>
      <c r="B3768" t="s">
        <v>231</v>
      </c>
      <c r="C3768" s="4" t="s">
        <v>11</v>
      </c>
      <c r="D3768" s="4">
        <v>1926</v>
      </c>
      <c r="G3768" s="7"/>
      <c r="Q3768" s="4">
        <v>0</v>
      </c>
      <c r="T3768" s="4">
        <v>1</v>
      </c>
      <c r="U3768" s="4">
        <v>1</v>
      </c>
      <c r="V3768" s="4">
        <v>1</v>
      </c>
      <c r="W3768" s="4">
        <v>0</v>
      </c>
      <c r="X3768" s="4">
        <v>1</v>
      </c>
      <c r="Y3768" s="4">
        <v>0</v>
      </c>
      <c r="Z3768" s="4">
        <v>0</v>
      </c>
      <c r="AA3768" s="4">
        <v>0</v>
      </c>
      <c r="AB3768" s="4">
        <v>1</v>
      </c>
      <c r="AC3768" s="4">
        <v>0</v>
      </c>
      <c r="AD3768" s="4">
        <v>0</v>
      </c>
      <c r="AE3768" s="10"/>
      <c r="AF3768" s="10"/>
      <c r="AG3768" t="e">
        <f t="shared" si="58"/>
        <v>#DIV/0!</v>
      </c>
    </row>
    <row r="3769" spans="1:33" x14ac:dyDescent="0.25">
      <c r="A3769">
        <v>11184</v>
      </c>
      <c r="B3769" t="s">
        <v>232</v>
      </c>
      <c r="C3769" t="s">
        <v>574</v>
      </c>
      <c r="D3769">
        <v>1925</v>
      </c>
      <c r="E3769">
        <v>4</v>
      </c>
      <c r="F3769">
        <v>4</v>
      </c>
      <c r="G3769" s="7">
        <v>1</v>
      </c>
      <c r="H3769">
        <v>0.20000000298023224</v>
      </c>
      <c r="I3769">
        <v>1</v>
      </c>
      <c r="J3769">
        <v>2.7999999523162842</v>
      </c>
      <c r="K3769">
        <v>0.10000000149011612</v>
      </c>
      <c r="L3769">
        <v>0.10000000149011612</v>
      </c>
      <c r="M3769">
        <v>0.10000000149011612</v>
      </c>
      <c r="P3769">
        <v>1.3999999761581421</v>
      </c>
      <c r="Q3769">
        <v>1.5</v>
      </c>
      <c r="S3769">
        <v>2.7000000476837158</v>
      </c>
      <c r="T3769">
        <v>0</v>
      </c>
      <c r="U3769">
        <v>0</v>
      </c>
      <c r="V3769">
        <v>0</v>
      </c>
      <c r="W3769">
        <v>1</v>
      </c>
      <c r="X3769">
        <v>1</v>
      </c>
      <c r="Y3769">
        <v>0</v>
      </c>
      <c r="Z3769">
        <v>0</v>
      </c>
      <c r="AA3769">
        <v>0</v>
      </c>
      <c r="AB3769">
        <v>1</v>
      </c>
      <c r="AC3769">
        <v>0</v>
      </c>
      <c r="AD3769">
        <v>0</v>
      </c>
      <c r="AG3769">
        <f t="shared" si="58"/>
        <v>0.25</v>
      </c>
    </row>
    <row r="3770" spans="1:33" x14ac:dyDescent="0.25">
      <c r="A3770">
        <v>11184</v>
      </c>
      <c r="B3770" t="s">
        <v>232</v>
      </c>
      <c r="C3770" t="s">
        <v>533</v>
      </c>
      <c r="D3770">
        <v>1926</v>
      </c>
      <c r="E3770">
        <v>2.5999999046325684</v>
      </c>
      <c r="F3770">
        <v>2.5999999046325684</v>
      </c>
      <c r="G3770" s="7">
        <v>1</v>
      </c>
      <c r="H3770">
        <v>0.20000000298023224</v>
      </c>
      <c r="I3770">
        <v>1</v>
      </c>
      <c r="J3770">
        <v>1.1000000238418579</v>
      </c>
      <c r="K3770">
        <v>0.10000000149011612</v>
      </c>
      <c r="L3770">
        <v>0</v>
      </c>
      <c r="M3770">
        <v>0.20000000298023224</v>
      </c>
      <c r="P3770">
        <v>1</v>
      </c>
      <c r="Q3770">
        <v>1</v>
      </c>
      <c r="S3770">
        <v>1.1000000238418579</v>
      </c>
      <c r="T3770">
        <v>0</v>
      </c>
      <c r="U3770">
        <v>0</v>
      </c>
      <c r="V3770">
        <v>0</v>
      </c>
      <c r="W3770">
        <v>1</v>
      </c>
      <c r="X3770">
        <v>1</v>
      </c>
      <c r="Y3770">
        <v>0</v>
      </c>
      <c r="Z3770">
        <v>0</v>
      </c>
      <c r="AA3770">
        <v>0</v>
      </c>
      <c r="AB3770">
        <v>1</v>
      </c>
      <c r="AC3770">
        <v>0</v>
      </c>
      <c r="AD3770">
        <v>0</v>
      </c>
      <c r="AG3770">
        <f t="shared" si="58"/>
        <v>0.38461539872299338</v>
      </c>
    </row>
    <row r="3771" spans="1:33" s="4" customFormat="1" x14ac:dyDescent="0.25">
      <c r="A3771" s="4">
        <v>11184</v>
      </c>
      <c r="B3771" s="4" t="s">
        <v>232</v>
      </c>
      <c r="C3771" s="4" t="s">
        <v>542</v>
      </c>
      <c r="D3771" s="4">
        <v>1931</v>
      </c>
      <c r="G3771" s="7"/>
      <c r="Q3771" s="4">
        <v>0</v>
      </c>
      <c r="T3771" s="4">
        <v>1</v>
      </c>
      <c r="U3771" s="4">
        <v>1</v>
      </c>
      <c r="V3771" s="4">
        <v>1</v>
      </c>
      <c r="W3771" s="4">
        <v>0</v>
      </c>
      <c r="X3771" s="4">
        <v>1</v>
      </c>
      <c r="Y3771" s="4">
        <v>0</v>
      </c>
      <c r="Z3771" s="4">
        <v>0</v>
      </c>
      <c r="AA3771" s="4">
        <v>0</v>
      </c>
      <c r="AB3771" s="4">
        <v>1</v>
      </c>
      <c r="AC3771" s="4">
        <v>0</v>
      </c>
      <c r="AD3771" s="4">
        <v>0</v>
      </c>
      <c r="AE3771" s="10"/>
      <c r="AF3771" s="10"/>
      <c r="AG3771" t="e">
        <f t="shared" si="58"/>
        <v>#DIV/0!</v>
      </c>
    </row>
    <row r="3772" spans="1:33" x14ac:dyDescent="0.25">
      <c r="A3772">
        <v>11185</v>
      </c>
      <c r="B3772" t="s">
        <v>233</v>
      </c>
      <c r="C3772" t="s">
        <v>453</v>
      </c>
      <c r="D3772">
        <v>1911</v>
      </c>
      <c r="E3772">
        <v>5.070000171661377</v>
      </c>
      <c r="F3772">
        <v>5.070000171661377</v>
      </c>
      <c r="G3772" s="7">
        <v>2.5</v>
      </c>
      <c r="H3772">
        <v>0.87999999523162842</v>
      </c>
      <c r="I3772">
        <v>1.25</v>
      </c>
      <c r="J3772">
        <v>1.690000057220459</v>
      </c>
      <c r="K3772">
        <v>0.67000001668930054</v>
      </c>
      <c r="L3772">
        <v>1.9999999552965164E-2</v>
      </c>
      <c r="M3772">
        <v>2.6600000858306885</v>
      </c>
      <c r="P3772">
        <v>0.43000000715255737</v>
      </c>
      <c r="Q3772">
        <v>0.45000001788139343</v>
      </c>
      <c r="S3772">
        <v>0.31999999284744263</v>
      </c>
      <c r="T3772">
        <v>0</v>
      </c>
      <c r="U3772">
        <v>0</v>
      </c>
      <c r="V3772">
        <v>0</v>
      </c>
      <c r="W3772">
        <v>1</v>
      </c>
      <c r="X3772">
        <v>1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0</v>
      </c>
      <c r="AG3772">
        <f t="shared" si="58"/>
        <v>0.49309663024740702</v>
      </c>
    </row>
    <row r="3773" spans="1:33" x14ac:dyDescent="0.25">
      <c r="A3773">
        <v>11185</v>
      </c>
      <c r="B3773" t="s">
        <v>233</v>
      </c>
      <c r="C3773" t="s">
        <v>454</v>
      </c>
      <c r="D3773">
        <v>1912</v>
      </c>
      <c r="E3773">
        <v>3.7999999523162842</v>
      </c>
      <c r="F3773">
        <v>3.7999999523162842</v>
      </c>
      <c r="G3773" s="7">
        <v>2.5</v>
      </c>
      <c r="H3773">
        <v>0.25999999046325684</v>
      </c>
      <c r="I3773">
        <v>2.4900000095367432</v>
      </c>
      <c r="J3773">
        <v>0.31999999284744263</v>
      </c>
      <c r="K3773">
        <v>0.15999999642372131</v>
      </c>
      <c r="L3773">
        <v>0</v>
      </c>
      <c r="M3773">
        <v>2.1400001049041748</v>
      </c>
      <c r="P3773">
        <v>1.4700000286102295</v>
      </c>
      <c r="Q3773">
        <v>1.4700000286102295</v>
      </c>
      <c r="R3773">
        <v>0.72000002861022949</v>
      </c>
      <c r="S3773">
        <v>1.059999942779541</v>
      </c>
      <c r="T3773">
        <v>0</v>
      </c>
      <c r="U3773">
        <v>0</v>
      </c>
      <c r="V3773">
        <v>0</v>
      </c>
      <c r="W3773">
        <v>1</v>
      </c>
      <c r="X3773">
        <v>1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0</v>
      </c>
      <c r="AG3773">
        <f t="shared" si="58"/>
        <v>0.65789474509759638</v>
      </c>
    </row>
    <row r="3774" spans="1:33" x14ac:dyDescent="0.25">
      <c r="A3774">
        <v>11185</v>
      </c>
      <c r="B3774" t="s">
        <v>233</v>
      </c>
      <c r="C3774" t="s">
        <v>455</v>
      </c>
      <c r="D3774">
        <v>1913</v>
      </c>
      <c r="E3774">
        <v>4.3000001907348633</v>
      </c>
      <c r="F3774">
        <v>4.3000001907348633</v>
      </c>
      <c r="G3774" s="7">
        <v>2.5</v>
      </c>
      <c r="H3774">
        <v>0.27000001072883606</v>
      </c>
      <c r="I3774">
        <v>2.4700000286102295</v>
      </c>
      <c r="J3774">
        <v>1.059999942779541</v>
      </c>
      <c r="K3774">
        <v>5.000000074505806E-2</v>
      </c>
      <c r="L3774">
        <v>0</v>
      </c>
      <c r="M3774">
        <v>2.3900001049041748</v>
      </c>
      <c r="P3774">
        <v>1.5099999904632568</v>
      </c>
      <c r="Q3774">
        <v>1.5099999904632568</v>
      </c>
      <c r="R3774">
        <v>0.44999998807907104</v>
      </c>
      <c r="T3774">
        <v>0</v>
      </c>
      <c r="U3774">
        <v>0</v>
      </c>
      <c r="V3774">
        <v>0</v>
      </c>
      <c r="W3774">
        <v>1</v>
      </c>
      <c r="X3774">
        <v>1</v>
      </c>
      <c r="Y3774">
        <v>0</v>
      </c>
      <c r="Z3774">
        <v>0</v>
      </c>
      <c r="AA3774">
        <v>0</v>
      </c>
      <c r="AB3774">
        <v>1</v>
      </c>
      <c r="AC3774">
        <v>0</v>
      </c>
      <c r="AD3774">
        <v>0</v>
      </c>
      <c r="AG3774">
        <f t="shared" si="58"/>
        <v>0.581395323048289</v>
      </c>
    </row>
    <row r="3775" spans="1:33" x14ac:dyDescent="0.25">
      <c r="A3775">
        <v>11185</v>
      </c>
      <c r="B3775" t="s">
        <v>233</v>
      </c>
      <c r="C3775" t="s">
        <v>459</v>
      </c>
      <c r="D3775">
        <v>1917</v>
      </c>
      <c r="E3775">
        <v>4.2399997711181641</v>
      </c>
      <c r="F3775">
        <v>4.2399997711181641</v>
      </c>
      <c r="G3775" s="7">
        <v>2.5</v>
      </c>
      <c r="H3775">
        <v>5.9999998658895493E-2</v>
      </c>
      <c r="I3775">
        <v>2.5</v>
      </c>
      <c r="J3775">
        <v>1.6200000047683716</v>
      </c>
      <c r="K3775">
        <v>0.15000000596046448</v>
      </c>
      <c r="L3775">
        <v>0.10000000149011612</v>
      </c>
      <c r="M3775">
        <v>2.0899999141693115</v>
      </c>
      <c r="P3775">
        <v>0.68999999761581421</v>
      </c>
      <c r="Q3775">
        <v>0.79000002145767212</v>
      </c>
      <c r="S3775">
        <v>1.5700000524520874</v>
      </c>
      <c r="T3775">
        <v>0</v>
      </c>
      <c r="U3775">
        <v>0</v>
      </c>
      <c r="V3775">
        <v>0</v>
      </c>
      <c r="W3775">
        <v>1</v>
      </c>
      <c r="X3775">
        <v>1</v>
      </c>
      <c r="Y3775">
        <v>0</v>
      </c>
      <c r="Z3775">
        <v>0</v>
      </c>
      <c r="AA3775">
        <v>0</v>
      </c>
      <c r="AB3775">
        <v>1</v>
      </c>
      <c r="AC3775">
        <v>0</v>
      </c>
      <c r="AD3775">
        <v>0</v>
      </c>
      <c r="AG3775">
        <f t="shared" si="58"/>
        <v>0.58962267333818863</v>
      </c>
    </row>
    <row r="3776" spans="1:33" x14ac:dyDescent="0.25">
      <c r="A3776">
        <v>11185</v>
      </c>
      <c r="B3776" t="s">
        <v>233</v>
      </c>
      <c r="C3776" t="s">
        <v>460</v>
      </c>
      <c r="D3776">
        <v>1918</v>
      </c>
      <c r="E3776">
        <v>4.1999998092651367</v>
      </c>
      <c r="F3776">
        <v>4.1999998092651367</v>
      </c>
      <c r="G3776" s="7">
        <v>2.5</v>
      </c>
      <c r="H3776">
        <v>5.9999998658895493E-2</v>
      </c>
      <c r="I3776">
        <v>2.5</v>
      </c>
      <c r="J3776">
        <v>1.5700000524520874</v>
      </c>
      <c r="K3776">
        <v>0.25</v>
      </c>
      <c r="L3776">
        <v>0.10000000149011612</v>
      </c>
      <c r="M3776">
        <v>2.0199999809265137</v>
      </c>
      <c r="P3776">
        <v>0.79000002145767212</v>
      </c>
      <c r="Q3776">
        <v>0.89000004529953003</v>
      </c>
      <c r="S3776">
        <v>1.4299999475479126</v>
      </c>
      <c r="T3776">
        <v>0</v>
      </c>
      <c r="U3776">
        <v>0</v>
      </c>
      <c r="V3776">
        <v>0</v>
      </c>
      <c r="W3776">
        <v>1</v>
      </c>
      <c r="X3776">
        <v>1</v>
      </c>
      <c r="Y3776">
        <v>0</v>
      </c>
      <c r="Z3776">
        <v>0</v>
      </c>
      <c r="AA3776">
        <v>0</v>
      </c>
      <c r="AB3776">
        <v>1</v>
      </c>
      <c r="AC3776">
        <v>0</v>
      </c>
      <c r="AD3776">
        <v>0</v>
      </c>
      <c r="AG3776">
        <f t="shared" si="58"/>
        <v>0.59523812226968142</v>
      </c>
    </row>
    <row r="3777" spans="1:33" x14ac:dyDescent="0.25">
      <c r="A3777">
        <v>11185</v>
      </c>
      <c r="B3777" t="s">
        <v>233</v>
      </c>
      <c r="C3777" t="s">
        <v>461</v>
      </c>
      <c r="D3777">
        <v>1919</v>
      </c>
      <c r="E3777">
        <v>4.0999999046325684</v>
      </c>
      <c r="F3777">
        <v>4.0999999046325684</v>
      </c>
      <c r="G3777" s="7">
        <v>2.5</v>
      </c>
      <c r="H3777">
        <v>5.9999998658895493E-2</v>
      </c>
      <c r="I3777">
        <v>2.5</v>
      </c>
      <c r="J3777">
        <v>1.4299999475479126</v>
      </c>
      <c r="K3777">
        <v>0.20999999344348907</v>
      </c>
      <c r="L3777">
        <v>2.9999999329447746E-2</v>
      </c>
      <c r="M3777">
        <v>2.0399999618530273</v>
      </c>
      <c r="P3777">
        <v>1.3200000524520874</v>
      </c>
      <c r="Q3777">
        <v>1.3500000238418579</v>
      </c>
      <c r="S3777">
        <v>1.5</v>
      </c>
      <c r="T3777">
        <v>0</v>
      </c>
      <c r="U3777">
        <v>0</v>
      </c>
      <c r="V3777">
        <v>0</v>
      </c>
      <c r="W3777">
        <v>1</v>
      </c>
      <c r="X3777">
        <v>1</v>
      </c>
      <c r="Y3777">
        <v>0</v>
      </c>
      <c r="Z3777">
        <v>0</v>
      </c>
      <c r="AA3777">
        <v>0</v>
      </c>
      <c r="AB3777">
        <v>1</v>
      </c>
      <c r="AC3777">
        <v>0</v>
      </c>
      <c r="AD3777">
        <v>0</v>
      </c>
      <c r="AG3777">
        <f t="shared" si="58"/>
        <v>0.6097561117441157</v>
      </c>
    </row>
    <row r="3778" spans="1:33" x14ac:dyDescent="0.25">
      <c r="A3778">
        <v>11185</v>
      </c>
      <c r="B3778" t="s">
        <v>233</v>
      </c>
      <c r="C3778" t="s">
        <v>462</v>
      </c>
      <c r="D3778">
        <v>1920</v>
      </c>
      <c r="E3778">
        <v>4.4000000953674316</v>
      </c>
      <c r="F3778">
        <v>4.4000000953674316</v>
      </c>
      <c r="G3778" s="7">
        <v>2.5</v>
      </c>
      <c r="H3778">
        <v>0</v>
      </c>
      <c r="I3778">
        <v>2.5</v>
      </c>
      <c r="J3778">
        <v>1.5</v>
      </c>
      <c r="K3778">
        <v>0.10000000149011612</v>
      </c>
      <c r="L3778">
        <v>0</v>
      </c>
      <c r="M3778">
        <v>2.2000000476837158</v>
      </c>
      <c r="P3778">
        <v>1.5</v>
      </c>
      <c r="Q3778">
        <v>1.5</v>
      </c>
      <c r="S3778">
        <v>1.6000000238418579</v>
      </c>
      <c r="T3778">
        <v>0</v>
      </c>
      <c r="U3778">
        <v>0</v>
      </c>
      <c r="V3778">
        <v>0</v>
      </c>
      <c r="W3778">
        <v>1</v>
      </c>
      <c r="X3778">
        <v>1</v>
      </c>
      <c r="Y3778">
        <v>0</v>
      </c>
      <c r="Z3778">
        <v>0</v>
      </c>
      <c r="AA3778">
        <v>0</v>
      </c>
      <c r="AB3778">
        <v>1</v>
      </c>
      <c r="AC3778">
        <v>0</v>
      </c>
      <c r="AD3778">
        <v>0</v>
      </c>
      <c r="AG3778">
        <f t="shared" si="58"/>
        <v>0.56818180586680922</v>
      </c>
    </row>
    <row r="3779" spans="1:33" x14ac:dyDescent="0.25">
      <c r="A3779">
        <v>11185</v>
      </c>
      <c r="B3779" t="s">
        <v>233</v>
      </c>
      <c r="C3779" t="s">
        <v>463</v>
      </c>
      <c r="D3779">
        <v>1921</v>
      </c>
      <c r="E3779">
        <v>4.6999998092651367</v>
      </c>
      <c r="F3779">
        <v>4.6999998092651367</v>
      </c>
      <c r="G3779" s="7">
        <v>2.5</v>
      </c>
      <c r="H3779">
        <v>0.30000001192092896</v>
      </c>
      <c r="I3779">
        <v>2.5</v>
      </c>
      <c r="J3779">
        <v>1.6000000238418579</v>
      </c>
      <c r="K3779">
        <v>0.10000000149011612</v>
      </c>
      <c r="L3779">
        <v>0.30000001192092896</v>
      </c>
      <c r="M3779">
        <v>2.7999999523162842</v>
      </c>
      <c r="P3779">
        <v>1.2999999523162842</v>
      </c>
      <c r="Q3779">
        <v>1.5999999046325684</v>
      </c>
      <c r="S3779">
        <v>1.7000000476837158</v>
      </c>
      <c r="T3779">
        <v>0</v>
      </c>
      <c r="U3779">
        <v>0</v>
      </c>
      <c r="V3779">
        <v>0</v>
      </c>
      <c r="W3779">
        <v>1</v>
      </c>
      <c r="X3779">
        <v>1</v>
      </c>
      <c r="Y3779">
        <v>0</v>
      </c>
      <c r="Z3779">
        <v>0</v>
      </c>
      <c r="AA3779">
        <v>0</v>
      </c>
      <c r="AB3779">
        <v>1</v>
      </c>
      <c r="AC3779">
        <v>0</v>
      </c>
      <c r="AD3779">
        <v>0</v>
      </c>
      <c r="AG3779">
        <f t="shared" ref="AG3779:AG3842" si="59">G3779/E3779</f>
        <v>0.53191491520313161</v>
      </c>
    </row>
    <row r="3780" spans="1:33" x14ac:dyDescent="0.25">
      <c r="A3780">
        <v>11185</v>
      </c>
      <c r="B3780" t="s">
        <v>233</v>
      </c>
      <c r="C3780" t="s">
        <v>464</v>
      </c>
      <c r="D3780">
        <v>1922</v>
      </c>
      <c r="E3780">
        <v>5.1999998092651367</v>
      </c>
      <c r="F3780">
        <v>5.1999998092651367</v>
      </c>
      <c r="G3780" s="7">
        <v>2.5</v>
      </c>
      <c r="H3780">
        <v>0.40000000596046448</v>
      </c>
      <c r="I3780">
        <v>2.5</v>
      </c>
      <c r="J3780">
        <v>1.7000000476837158</v>
      </c>
      <c r="K3780">
        <v>0.30000001192092896</v>
      </c>
      <c r="L3780">
        <v>0.10000000149011612</v>
      </c>
      <c r="M3780">
        <v>3.2999999523162842</v>
      </c>
      <c r="P3780">
        <v>1.3999999761581421</v>
      </c>
      <c r="Q3780">
        <v>1.5</v>
      </c>
      <c r="S3780">
        <v>2.7999999523162842</v>
      </c>
      <c r="T3780">
        <v>0</v>
      </c>
      <c r="U3780">
        <v>0</v>
      </c>
      <c r="V3780">
        <v>0</v>
      </c>
      <c r="W3780">
        <v>1</v>
      </c>
      <c r="X3780">
        <v>1</v>
      </c>
      <c r="Y3780">
        <v>0</v>
      </c>
      <c r="Z3780">
        <v>0</v>
      </c>
      <c r="AA3780">
        <v>0</v>
      </c>
      <c r="AB3780">
        <v>1</v>
      </c>
      <c r="AC3780">
        <v>0</v>
      </c>
      <c r="AD3780">
        <v>0</v>
      </c>
      <c r="AG3780">
        <f t="shared" si="59"/>
        <v>0.48076924840374169</v>
      </c>
    </row>
    <row r="3781" spans="1:33" x14ac:dyDescent="0.25">
      <c r="A3781">
        <v>11185</v>
      </c>
      <c r="B3781" t="s">
        <v>233</v>
      </c>
      <c r="C3781" t="s">
        <v>465</v>
      </c>
      <c r="D3781">
        <v>1923</v>
      </c>
      <c r="E3781">
        <v>8.8000001907348633</v>
      </c>
      <c r="F3781">
        <v>8.8000001907348633</v>
      </c>
      <c r="G3781" s="7">
        <v>4</v>
      </c>
      <c r="H3781">
        <v>0.69999998807907104</v>
      </c>
      <c r="I3781">
        <v>2.9000000953674316</v>
      </c>
      <c r="J3781">
        <v>3.7999999523162842</v>
      </c>
      <c r="K3781">
        <v>0.60000002384185791</v>
      </c>
      <c r="L3781">
        <v>0.5</v>
      </c>
      <c r="M3781">
        <v>4.6999998092651367</v>
      </c>
      <c r="N3781">
        <v>1</v>
      </c>
      <c r="P3781">
        <v>1.8999999761581421</v>
      </c>
      <c r="Q3781">
        <v>2.4000000953674316</v>
      </c>
      <c r="S3781">
        <v>3.5999999046325684</v>
      </c>
      <c r="T3781">
        <v>0</v>
      </c>
      <c r="U3781">
        <v>0</v>
      </c>
      <c r="V3781">
        <v>0</v>
      </c>
      <c r="W3781">
        <v>1</v>
      </c>
      <c r="X3781">
        <v>1</v>
      </c>
      <c r="Y3781">
        <v>0</v>
      </c>
      <c r="Z3781">
        <v>0</v>
      </c>
      <c r="AA3781">
        <v>0</v>
      </c>
      <c r="AB3781">
        <v>1</v>
      </c>
      <c r="AC3781">
        <v>0</v>
      </c>
      <c r="AD3781">
        <v>0</v>
      </c>
      <c r="AG3781">
        <f t="shared" si="59"/>
        <v>0.45454544469344738</v>
      </c>
    </row>
    <row r="3782" spans="1:33" x14ac:dyDescent="0.25">
      <c r="A3782">
        <v>11185</v>
      </c>
      <c r="B3782" t="s">
        <v>233</v>
      </c>
      <c r="C3782" t="s">
        <v>466</v>
      </c>
      <c r="D3782">
        <v>1924</v>
      </c>
      <c r="E3782">
        <v>12.600000381469727</v>
      </c>
      <c r="F3782">
        <v>12.600000381469727</v>
      </c>
      <c r="G3782" s="7">
        <v>4</v>
      </c>
      <c r="H3782">
        <v>1</v>
      </c>
      <c r="I3782">
        <v>4</v>
      </c>
      <c r="J3782">
        <v>7.3000001907348633</v>
      </c>
      <c r="K3782">
        <v>1.1000000238418579</v>
      </c>
      <c r="L3782">
        <v>1.1000000238418579</v>
      </c>
      <c r="M3782">
        <v>5.6999998092651367</v>
      </c>
      <c r="N3782">
        <v>3.7000000476837158</v>
      </c>
      <c r="P3782">
        <v>3</v>
      </c>
      <c r="Q3782">
        <v>4.0999999046325684</v>
      </c>
      <c r="S3782">
        <v>4.0999999046325684</v>
      </c>
      <c r="T3782">
        <v>0</v>
      </c>
      <c r="U3782">
        <v>0</v>
      </c>
      <c r="V3782">
        <v>0</v>
      </c>
      <c r="W3782">
        <v>1</v>
      </c>
      <c r="X3782">
        <v>1</v>
      </c>
      <c r="Y3782">
        <v>0</v>
      </c>
      <c r="Z3782">
        <v>0</v>
      </c>
      <c r="AA3782">
        <v>0</v>
      </c>
      <c r="AB3782">
        <v>1</v>
      </c>
      <c r="AC3782">
        <v>0</v>
      </c>
      <c r="AD3782">
        <v>0</v>
      </c>
      <c r="AG3782">
        <f t="shared" si="59"/>
        <v>0.31746030784908758</v>
      </c>
    </row>
    <row r="3783" spans="1:33" x14ac:dyDescent="0.25">
      <c r="A3783">
        <v>11185</v>
      </c>
      <c r="B3783" t="s">
        <v>233</v>
      </c>
      <c r="C3783" t="s">
        <v>467</v>
      </c>
      <c r="D3783">
        <v>1925</v>
      </c>
      <c r="E3783">
        <v>12.800000190734863</v>
      </c>
      <c r="F3783">
        <v>12.800000190734863</v>
      </c>
      <c r="G3783" s="7">
        <v>4</v>
      </c>
      <c r="H3783">
        <v>2.7999999523162842</v>
      </c>
      <c r="I3783">
        <v>4</v>
      </c>
      <c r="J3783">
        <v>4.0999999046325684</v>
      </c>
      <c r="K3783">
        <v>3.7000000476837158</v>
      </c>
      <c r="L3783">
        <v>0.20000000298023224</v>
      </c>
      <c r="M3783">
        <v>5.4000000953674316</v>
      </c>
      <c r="N3783">
        <v>0</v>
      </c>
      <c r="P3783">
        <v>3.4000000953674316</v>
      </c>
      <c r="Q3783">
        <v>3.6000001430511475</v>
      </c>
      <c r="R3783">
        <v>1.1000000238418579</v>
      </c>
      <c r="S3783">
        <v>8.5</v>
      </c>
      <c r="T3783">
        <v>0</v>
      </c>
      <c r="U3783">
        <v>0</v>
      </c>
      <c r="V3783">
        <v>0</v>
      </c>
      <c r="W3783">
        <v>1</v>
      </c>
      <c r="X3783">
        <v>1</v>
      </c>
      <c r="Y3783">
        <v>0</v>
      </c>
      <c r="Z3783">
        <v>0</v>
      </c>
      <c r="AA3783">
        <v>0</v>
      </c>
      <c r="AB3783">
        <v>1</v>
      </c>
      <c r="AC3783">
        <v>0</v>
      </c>
      <c r="AD3783">
        <v>0</v>
      </c>
      <c r="AG3783">
        <f t="shared" si="59"/>
        <v>0.31249999534338718</v>
      </c>
    </row>
    <row r="3784" spans="1:33" x14ac:dyDescent="0.25">
      <c r="A3784">
        <v>11185</v>
      </c>
      <c r="B3784" t="s">
        <v>233</v>
      </c>
      <c r="C3784" t="s">
        <v>468</v>
      </c>
      <c r="D3784">
        <v>1926</v>
      </c>
      <c r="E3784">
        <v>17.100000381469727</v>
      </c>
      <c r="F3784">
        <v>17.100000381469727</v>
      </c>
      <c r="G3784" s="7">
        <v>4</v>
      </c>
      <c r="H3784">
        <v>2.4000000953674316</v>
      </c>
      <c r="I3784">
        <v>4</v>
      </c>
      <c r="J3784">
        <v>10.100000381469727</v>
      </c>
      <c r="K3784">
        <v>2.2999999523162842</v>
      </c>
      <c r="L3784">
        <v>1.1000000238418579</v>
      </c>
      <c r="M3784">
        <v>4.5999999046325684</v>
      </c>
      <c r="N3784">
        <v>1.6000000238418579</v>
      </c>
      <c r="P3784">
        <v>8.8999996185302734</v>
      </c>
      <c r="Q3784">
        <v>10</v>
      </c>
      <c r="S3784">
        <v>13.199999809265137</v>
      </c>
      <c r="T3784">
        <v>0</v>
      </c>
      <c r="U3784">
        <v>0</v>
      </c>
      <c r="V3784">
        <v>0</v>
      </c>
      <c r="W3784">
        <v>1</v>
      </c>
      <c r="X3784">
        <v>1</v>
      </c>
      <c r="Y3784">
        <v>0</v>
      </c>
      <c r="Z3784">
        <v>0</v>
      </c>
      <c r="AA3784">
        <v>0</v>
      </c>
      <c r="AB3784">
        <v>1</v>
      </c>
      <c r="AC3784">
        <v>0</v>
      </c>
      <c r="AD3784">
        <v>0</v>
      </c>
      <c r="AG3784">
        <f t="shared" si="59"/>
        <v>0.23391812343668522</v>
      </c>
    </row>
    <row r="3785" spans="1:33" x14ac:dyDescent="0.25">
      <c r="A3785">
        <v>11185</v>
      </c>
      <c r="B3785" t="s">
        <v>233</v>
      </c>
      <c r="C3785" t="s">
        <v>469</v>
      </c>
      <c r="D3785">
        <v>1927</v>
      </c>
      <c r="E3785">
        <v>28.899999618530273</v>
      </c>
      <c r="F3785">
        <v>28.899999618530273</v>
      </c>
      <c r="G3785" s="7">
        <v>4</v>
      </c>
      <c r="H3785">
        <v>10.5</v>
      </c>
      <c r="I3785">
        <v>4</v>
      </c>
      <c r="J3785">
        <v>13.199999809265137</v>
      </c>
      <c r="K3785">
        <v>7.5</v>
      </c>
      <c r="L3785">
        <v>0.5</v>
      </c>
      <c r="M3785">
        <v>6.1999998092651367</v>
      </c>
      <c r="N3785">
        <v>0</v>
      </c>
      <c r="P3785">
        <v>11.100000381469727</v>
      </c>
      <c r="Q3785">
        <v>11.600000381469727</v>
      </c>
      <c r="S3785">
        <v>20.200000762939453</v>
      </c>
      <c r="T3785">
        <v>0</v>
      </c>
      <c r="U3785">
        <v>0</v>
      </c>
      <c r="V3785">
        <v>0</v>
      </c>
      <c r="W3785">
        <v>1</v>
      </c>
      <c r="X3785">
        <v>1</v>
      </c>
      <c r="Y3785">
        <v>0</v>
      </c>
      <c r="Z3785">
        <v>0</v>
      </c>
      <c r="AA3785">
        <v>0</v>
      </c>
      <c r="AB3785">
        <v>1</v>
      </c>
      <c r="AC3785">
        <v>0</v>
      </c>
      <c r="AD3785">
        <v>0</v>
      </c>
      <c r="AG3785">
        <f t="shared" si="59"/>
        <v>0.13840830632521034</v>
      </c>
    </row>
    <row r="3786" spans="1:33" x14ac:dyDescent="0.25">
      <c r="A3786">
        <v>11185</v>
      </c>
      <c r="B3786" t="s">
        <v>233</v>
      </c>
      <c r="C3786" t="s">
        <v>470</v>
      </c>
      <c r="D3786">
        <v>1928</v>
      </c>
      <c r="E3786">
        <v>34.200000762939453</v>
      </c>
      <c r="F3786">
        <v>34.200000762939453</v>
      </c>
      <c r="G3786" s="7">
        <v>4</v>
      </c>
      <c r="H3786">
        <v>3.7000000476837158</v>
      </c>
      <c r="I3786">
        <v>4</v>
      </c>
      <c r="J3786">
        <v>21.100000381469727</v>
      </c>
      <c r="K3786">
        <v>9.6999998092651367</v>
      </c>
      <c r="L3786">
        <v>0.69999998807907104</v>
      </c>
      <c r="M3786">
        <v>12.800000190734863</v>
      </c>
      <c r="N3786">
        <v>0.89999997615814209</v>
      </c>
      <c r="P3786">
        <v>10.699999809265137</v>
      </c>
      <c r="Q3786">
        <v>11.399999618530273</v>
      </c>
      <c r="S3786">
        <v>28.799999237060547</v>
      </c>
      <c r="T3786">
        <v>0</v>
      </c>
      <c r="U3786">
        <v>0</v>
      </c>
      <c r="V3786">
        <v>0</v>
      </c>
      <c r="W3786">
        <v>1</v>
      </c>
      <c r="X3786">
        <v>1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  <c r="AG3786">
        <f t="shared" si="59"/>
        <v>0.11695906171834261</v>
      </c>
    </row>
    <row r="3787" spans="1:33" x14ac:dyDescent="0.25">
      <c r="A3787">
        <v>11185</v>
      </c>
      <c r="B3787" t="s">
        <v>233</v>
      </c>
      <c r="C3787" t="s">
        <v>471</v>
      </c>
      <c r="D3787">
        <v>1929</v>
      </c>
      <c r="E3787">
        <v>73.5</v>
      </c>
      <c r="F3787">
        <v>73.5</v>
      </c>
      <c r="G3787" s="7">
        <v>10</v>
      </c>
      <c r="H3787">
        <v>4.5</v>
      </c>
      <c r="I3787">
        <v>10</v>
      </c>
      <c r="J3787">
        <v>38.400001525878906</v>
      </c>
      <c r="K3787">
        <v>0.5</v>
      </c>
      <c r="L3787">
        <v>0</v>
      </c>
      <c r="M3787">
        <v>17.700000762939453</v>
      </c>
      <c r="N3787">
        <v>9.6000003814697266</v>
      </c>
      <c r="P3787">
        <v>52.299999237060547</v>
      </c>
      <c r="Q3787">
        <v>52.299999237060547</v>
      </c>
      <c r="R3787">
        <v>0.60000002384185791</v>
      </c>
      <c r="S3787">
        <v>18.799999237060547</v>
      </c>
      <c r="T3787">
        <v>0</v>
      </c>
      <c r="U3787">
        <v>0</v>
      </c>
      <c r="V3787">
        <v>0</v>
      </c>
      <c r="W3787">
        <v>1</v>
      </c>
      <c r="X3787">
        <v>1</v>
      </c>
      <c r="Y3787">
        <v>0</v>
      </c>
      <c r="Z3787">
        <v>0</v>
      </c>
      <c r="AA3787">
        <v>0</v>
      </c>
      <c r="AB3787">
        <v>1</v>
      </c>
      <c r="AC3787">
        <v>0</v>
      </c>
      <c r="AD3787">
        <v>0</v>
      </c>
      <c r="AG3787">
        <f t="shared" si="59"/>
        <v>0.1360544217687075</v>
      </c>
    </row>
    <row r="3788" spans="1:33" x14ac:dyDescent="0.25">
      <c r="A3788">
        <v>11185</v>
      </c>
      <c r="B3788" t="s">
        <v>233</v>
      </c>
      <c r="C3788" t="s">
        <v>472</v>
      </c>
      <c r="D3788">
        <v>1930</v>
      </c>
      <c r="E3788">
        <v>49</v>
      </c>
      <c r="F3788">
        <v>49</v>
      </c>
      <c r="G3788" s="7">
        <v>10</v>
      </c>
      <c r="H3788">
        <v>3.7000000476837158</v>
      </c>
      <c r="I3788">
        <v>10</v>
      </c>
      <c r="J3788">
        <v>24.100000381469727</v>
      </c>
      <c r="K3788">
        <v>3.0999999046325684</v>
      </c>
      <c r="L3788">
        <v>0.5</v>
      </c>
      <c r="M3788">
        <v>10.800000190734863</v>
      </c>
      <c r="N3788">
        <v>5.3000001907348633</v>
      </c>
      <c r="P3788">
        <v>30.100000381469727</v>
      </c>
      <c r="Q3788">
        <v>30.600000381469727</v>
      </c>
      <c r="R3788">
        <v>0.80000001192092896</v>
      </c>
      <c r="S3788">
        <v>19.799999237060547</v>
      </c>
      <c r="T3788">
        <v>0</v>
      </c>
      <c r="U3788">
        <v>0</v>
      </c>
      <c r="V3788">
        <v>0</v>
      </c>
      <c r="W3788">
        <v>1</v>
      </c>
      <c r="X3788">
        <v>1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G3788">
        <f t="shared" si="59"/>
        <v>0.20408163265306123</v>
      </c>
    </row>
    <row r="3789" spans="1:33" x14ac:dyDescent="0.25">
      <c r="A3789">
        <v>11185</v>
      </c>
      <c r="B3789" t="s">
        <v>233</v>
      </c>
      <c r="C3789" t="s">
        <v>473</v>
      </c>
      <c r="D3789">
        <v>1931</v>
      </c>
      <c r="E3789">
        <v>35</v>
      </c>
      <c r="F3789">
        <v>35</v>
      </c>
      <c r="G3789" s="7">
        <v>10</v>
      </c>
      <c r="H3789">
        <v>1</v>
      </c>
      <c r="I3789">
        <v>10</v>
      </c>
      <c r="J3789">
        <v>19.799999237060547</v>
      </c>
      <c r="K3789">
        <v>0</v>
      </c>
      <c r="L3789">
        <v>12.899999618530273</v>
      </c>
      <c r="M3789">
        <v>7.6999998092651367</v>
      </c>
      <c r="P3789">
        <v>8.1000003814697266</v>
      </c>
      <c r="Q3789">
        <v>21</v>
      </c>
      <c r="S3789">
        <v>19.5</v>
      </c>
      <c r="T3789">
        <v>0</v>
      </c>
      <c r="U3789">
        <v>0</v>
      </c>
      <c r="V3789">
        <v>0</v>
      </c>
      <c r="W3789">
        <v>1</v>
      </c>
      <c r="X3789">
        <v>1</v>
      </c>
      <c r="Y3789">
        <v>0</v>
      </c>
      <c r="Z3789">
        <v>0</v>
      </c>
      <c r="AA3789">
        <v>0</v>
      </c>
      <c r="AB3789">
        <v>1</v>
      </c>
      <c r="AC3789">
        <v>0</v>
      </c>
      <c r="AD3789">
        <v>0</v>
      </c>
      <c r="AG3789">
        <f t="shared" si="59"/>
        <v>0.2857142857142857</v>
      </c>
    </row>
    <row r="3790" spans="1:33" x14ac:dyDescent="0.25">
      <c r="A3790">
        <v>11185</v>
      </c>
      <c r="B3790" t="s">
        <v>233</v>
      </c>
      <c r="C3790" t="s">
        <v>474</v>
      </c>
      <c r="D3790">
        <v>1932</v>
      </c>
      <c r="E3790">
        <v>34.799999237060547</v>
      </c>
      <c r="F3790">
        <v>34.799999237060547</v>
      </c>
      <c r="G3790" s="7">
        <v>10</v>
      </c>
      <c r="H3790">
        <v>1</v>
      </c>
      <c r="I3790">
        <v>10</v>
      </c>
      <c r="J3790">
        <v>19.5</v>
      </c>
      <c r="K3790">
        <v>0</v>
      </c>
      <c r="L3790">
        <v>13.399999618530273</v>
      </c>
      <c r="M3790">
        <v>6.9000000953674316</v>
      </c>
      <c r="P3790">
        <v>4.4000000953674316</v>
      </c>
      <c r="Q3790">
        <v>17.799999237060547</v>
      </c>
      <c r="S3790">
        <v>17.100000381469727</v>
      </c>
      <c r="T3790">
        <v>0</v>
      </c>
      <c r="U3790">
        <v>0</v>
      </c>
      <c r="V3790">
        <v>0</v>
      </c>
      <c r="W3790">
        <v>1</v>
      </c>
      <c r="X3790">
        <v>1</v>
      </c>
      <c r="Y3790">
        <v>0</v>
      </c>
      <c r="Z3790">
        <v>0</v>
      </c>
      <c r="AA3790">
        <v>0</v>
      </c>
      <c r="AB3790">
        <v>1</v>
      </c>
      <c r="AC3790">
        <v>0</v>
      </c>
      <c r="AD3790">
        <v>0</v>
      </c>
      <c r="AG3790">
        <f t="shared" si="59"/>
        <v>0.28735632813895057</v>
      </c>
    </row>
    <row r="3791" spans="1:33" x14ac:dyDescent="0.25">
      <c r="A3791">
        <v>11185</v>
      </c>
      <c r="B3791" t="s">
        <v>233</v>
      </c>
      <c r="C3791" t="s">
        <v>475</v>
      </c>
      <c r="D3791">
        <v>1933</v>
      </c>
      <c r="E3791">
        <v>33.700000762939453</v>
      </c>
      <c r="F3791">
        <v>33.700000762939453</v>
      </c>
      <c r="G3791" s="7">
        <v>10</v>
      </c>
      <c r="H3791">
        <v>1</v>
      </c>
      <c r="I3791">
        <v>10</v>
      </c>
      <c r="J3791">
        <v>17.100000381469727</v>
      </c>
      <c r="K3791">
        <v>0.10000000149011612</v>
      </c>
      <c r="L3791">
        <v>13</v>
      </c>
      <c r="M3791">
        <v>5.9000000953674316</v>
      </c>
      <c r="P3791">
        <v>4.8000001907348633</v>
      </c>
      <c r="Q3791">
        <v>17.799999237060547</v>
      </c>
      <c r="R3791">
        <v>1.7000000476837158</v>
      </c>
      <c r="S3791">
        <v>17.100000381469727</v>
      </c>
      <c r="T3791">
        <v>0</v>
      </c>
      <c r="U3791">
        <v>0</v>
      </c>
      <c r="V3791">
        <v>0</v>
      </c>
      <c r="W3791">
        <v>1</v>
      </c>
      <c r="X3791">
        <v>1</v>
      </c>
      <c r="Y3791">
        <v>0</v>
      </c>
      <c r="Z3791">
        <v>0</v>
      </c>
      <c r="AA3791">
        <v>0</v>
      </c>
      <c r="AB3791">
        <v>1</v>
      </c>
      <c r="AC3791">
        <v>0</v>
      </c>
      <c r="AD3791">
        <v>0</v>
      </c>
      <c r="AG3791">
        <f t="shared" si="59"/>
        <v>0.29673589832666103</v>
      </c>
    </row>
    <row r="3792" spans="1:33" x14ac:dyDescent="0.25">
      <c r="A3792">
        <v>11185</v>
      </c>
      <c r="B3792" t="s">
        <v>233</v>
      </c>
      <c r="C3792" t="s">
        <v>476</v>
      </c>
      <c r="D3792">
        <v>1934</v>
      </c>
      <c r="E3792">
        <v>33.700000762939453</v>
      </c>
      <c r="F3792">
        <v>33.700000762939453</v>
      </c>
      <c r="G3792" s="7">
        <v>10</v>
      </c>
      <c r="H3792">
        <v>1</v>
      </c>
      <c r="I3792">
        <v>10</v>
      </c>
      <c r="J3792">
        <v>17.100000381469727</v>
      </c>
      <c r="K3792">
        <v>0.10000000149011612</v>
      </c>
      <c r="L3792">
        <v>13</v>
      </c>
      <c r="M3792">
        <v>5.9000000953674316</v>
      </c>
      <c r="P3792">
        <v>4.8000001907348633</v>
      </c>
      <c r="Q3792">
        <v>17.799999237060547</v>
      </c>
      <c r="R3792">
        <v>1.7000000476837158</v>
      </c>
      <c r="T3792">
        <v>0</v>
      </c>
      <c r="U3792">
        <v>0</v>
      </c>
      <c r="V3792">
        <v>0</v>
      </c>
      <c r="W3792">
        <v>1</v>
      </c>
      <c r="X3792">
        <v>1</v>
      </c>
      <c r="Y3792">
        <v>0</v>
      </c>
      <c r="Z3792">
        <v>0</v>
      </c>
      <c r="AA3792">
        <v>0</v>
      </c>
      <c r="AB3792">
        <v>1</v>
      </c>
      <c r="AC3792">
        <v>0</v>
      </c>
      <c r="AD3792">
        <v>0</v>
      </c>
      <c r="AG3792">
        <f t="shared" si="59"/>
        <v>0.29673589832666103</v>
      </c>
    </row>
    <row r="3793" spans="1:33" s="4" customFormat="1" x14ac:dyDescent="0.25">
      <c r="A3793" s="4">
        <v>11185</v>
      </c>
      <c r="B3793" s="4" t="s">
        <v>233</v>
      </c>
      <c r="C3793" s="4" t="s">
        <v>542</v>
      </c>
      <c r="D3793" s="4">
        <v>1935</v>
      </c>
      <c r="G3793" s="7"/>
      <c r="Q3793" s="4">
        <v>0</v>
      </c>
      <c r="T3793" s="4">
        <v>0</v>
      </c>
      <c r="U3793" s="4">
        <v>0</v>
      </c>
      <c r="V3793" s="4">
        <v>1</v>
      </c>
      <c r="W3793" s="4">
        <v>0</v>
      </c>
      <c r="X3793" s="4">
        <v>1</v>
      </c>
      <c r="Y3793" s="4">
        <v>0</v>
      </c>
      <c r="Z3793" s="4">
        <v>0</v>
      </c>
      <c r="AA3793" s="4">
        <v>0</v>
      </c>
      <c r="AB3793" s="4">
        <v>1</v>
      </c>
      <c r="AC3793" s="4">
        <v>0</v>
      </c>
      <c r="AD3793" s="4">
        <v>0</v>
      </c>
      <c r="AE3793" s="10"/>
      <c r="AF3793" s="10"/>
      <c r="AG3793" t="e">
        <f t="shared" si="59"/>
        <v>#DIV/0!</v>
      </c>
    </row>
    <row r="3794" spans="1:33" x14ac:dyDescent="0.25">
      <c r="A3794">
        <v>11186</v>
      </c>
      <c r="B3794" t="s">
        <v>234</v>
      </c>
      <c r="C3794" t="s">
        <v>465</v>
      </c>
      <c r="D3794">
        <v>1923</v>
      </c>
      <c r="E3794">
        <v>57.700000762939453</v>
      </c>
      <c r="F3794">
        <v>57.700000762939453</v>
      </c>
      <c r="G3794" s="7">
        <v>15</v>
      </c>
      <c r="H3794">
        <v>0.40000000596046448</v>
      </c>
      <c r="I3794">
        <v>15</v>
      </c>
      <c r="J3794">
        <v>38.5</v>
      </c>
      <c r="K3794">
        <v>6.4000000953674316</v>
      </c>
      <c r="L3794">
        <v>31.200000762939453</v>
      </c>
      <c r="M3794">
        <v>4.9000000953674316</v>
      </c>
      <c r="O3794">
        <v>13.800000190734863</v>
      </c>
      <c r="P3794">
        <v>13.899999618530273</v>
      </c>
      <c r="Q3794">
        <v>45.099998474121094</v>
      </c>
      <c r="S3794">
        <v>28.200000762939453</v>
      </c>
      <c r="T3794">
        <v>0</v>
      </c>
      <c r="U3794">
        <v>0</v>
      </c>
      <c r="V3794">
        <v>0</v>
      </c>
      <c r="W3794">
        <v>1</v>
      </c>
      <c r="X3794">
        <v>1</v>
      </c>
      <c r="Y3794">
        <v>1</v>
      </c>
      <c r="Z3794">
        <v>0</v>
      </c>
      <c r="AA3794">
        <v>0</v>
      </c>
      <c r="AB3794">
        <v>0</v>
      </c>
      <c r="AC3794">
        <v>0</v>
      </c>
      <c r="AD3794">
        <v>0</v>
      </c>
      <c r="AG3794">
        <f t="shared" si="59"/>
        <v>0.25996533451754228</v>
      </c>
    </row>
    <row r="3795" spans="1:33" x14ac:dyDescent="0.25">
      <c r="A3795">
        <v>11186</v>
      </c>
      <c r="B3795" t="s">
        <v>234</v>
      </c>
      <c r="C3795" t="s">
        <v>466</v>
      </c>
      <c r="D3795">
        <v>1924</v>
      </c>
      <c r="E3795">
        <v>78.800003051757813</v>
      </c>
      <c r="F3795">
        <v>78.800003051757813</v>
      </c>
      <c r="G3795" s="7">
        <v>15</v>
      </c>
      <c r="H3795">
        <v>1.5</v>
      </c>
      <c r="I3795">
        <v>15</v>
      </c>
      <c r="J3795">
        <v>54.900001525878906</v>
      </c>
      <c r="K3795">
        <v>9.3000001907348633</v>
      </c>
      <c r="L3795">
        <v>44.400001525878906</v>
      </c>
      <c r="M3795">
        <v>3.2000000476837158</v>
      </c>
      <c r="O3795">
        <v>25.700000762939453</v>
      </c>
      <c r="P3795">
        <v>18.700000762939453</v>
      </c>
      <c r="Q3795">
        <v>63.100002288818359</v>
      </c>
      <c r="S3795">
        <v>45</v>
      </c>
      <c r="T3795">
        <v>0</v>
      </c>
      <c r="U3795">
        <v>0</v>
      </c>
      <c r="V3795">
        <v>0</v>
      </c>
      <c r="W3795">
        <v>1</v>
      </c>
      <c r="X3795">
        <v>1</v>
      </c>
      <c r="Y3795">
        <v>1</v>
      </c>
      <c r="Z3795">
        <v>0</v>
      </c>
      <c r="AA3795">
        <v>0</v>
      </c>
      <c r="AB3795">
        <v>0</v>
      </c>
      <c r="AC3795">
        <v>0</v>
      </c>
      <c r="AD3795">
        <v>0</v>
      </c>
      <c r="AG3795">
        <f t="shared" si="59"/>
        <v>0.19035532257717838</v>
      </c>
    </row>
    <row r="3796" spans="1:33" x14ac:dyDescent="0.25">
      <c r="A3796">
        <v>11186</v>
      </c>
      <c r="B3796" t="s">
        <v>234</v>
      </c>
      <c r="C3796" t="s">
        <v>467</v>
      </c>
      <c r="D3796">
        <v>1925</v>
      </c>
      <c r="E3796">
        <v>115.30000305175781</v>
      </c>
      <c r="F3796">
        <v>115.30000305175781</v>
      </c>
      <c r="G3796" s="7">
        <v>15</v>
      </c>
      <c r="H3796">
        <v>1.8999999761581421</v>
      </c>
      <c r="I3796">
        <v>15</v>
      </c>
      <c r="J3796">
        <v>84.099998474121094</v>
      </c>
      <c r="K3796">
        <v>31</v>
      </c>
      <c r="L3796">
        <v>59.700000762939453</v>
      </c>
      <c r="M3796">
        <v>2.5</v>
      </c>
      <c r="O3796">
        <v>40.599998474121094</v>
      </c>
      <c r="P3796">
        <v>20.700000762939453</v>
      </c>
      <c r="Q3796">
        <v>80.400001525878906</v>
      </c>
      <c r="S3796">
        <v>35.299999237060547</v>
      </c>
      <c r="T3796">
        <v>0</v>
      </c>
      <c r="U3796">
        <v>0</v>
      </c>
      <c r="V3796">
        <v>0</v>
      </c>
      <c r="W3796">
        <v>1</v>
      </c>
      <c r="X3796">
        <v>1</v>
      </c>
      <c r="Y3796">
        <v>1</v>
      </c>
      <c r="Z3796">
        <v>0</v>
      </c>
      <c r="AA3796">
        <v>0</v>
      </c>
      <c r="AB3796">
        <v>0</v>
      </c>
      <c r="AC3796">
        <v>0</v>
      </c>
      <c r="AD3796">
        <v>0</v>
      </c>
      <c r="AG3796">
        <f t="shared" si="59"/>
        <v>0.1300953998523881</v>
      </c>
    </row>
    <row r="3797" spans="1:33" x14ac:dyDescent="0.25">
      <c r="A3797">
        <v>11186</v>
      </c>
      <c r="B3797" t="s">
        <v>234</v>
      </c>
      <c r="C3797" t="s">
        <v>468</v>
      </c>
      <c r="D3797">
        <v>1926</v>
      </c>
      <c r="E3797">
        <v>107.69999694824219</v>
      </c>
      <c r="F3797">
        <v>107.69999694824219</v>
      </c>
      <c r="G3797" s="7">
        <v>15</v>
      </c>
      <c r="H3797">
        <v>2.4000000953674316</v>
      </c>
      <c r="I3797">
        <v>15</v>
      </c>
      <c r="J3797">
        <v>79.699996948242188</v>
      </c>
      <c r="K3797">
        <v>11.800000190734863</v>
      </c>
      <c r="L3797">
        <v>66.599998474121094</v>
      </c>
      <c r="M3797">
        <v>4.0999999046325684</v>
      </c>
      <c r="O3797">
        <v>30.899999618530273</v>
      </c>
      <c r="P3797">
        <v>23.100000381469727</v>
      </c>
      <c r="Q3797">
        <v>89.699996948242188</v>
      </c>
      <c r="S3797">
        <v>46.700000762939453</v>
      </c>
      <c r="T3797">
        <v>0</v>
      </c>
      <c r="U3797">
        <v>0</v>
      </c>
      <c r="V3797">
        <v>0</v>
      </c>
      <c r="W3797">
        <v>1</v>
      </c>
      <c r="X3797">
        <v>1</v>
      </c>
      <c r="Y3797">
        <v>1</v>
      </c>
      <c r="Z3797">
        <v>0</v>
      </c>
      <c r="AA3797">
        <v>0</v>
      </c>
      <c r="AB3797">
        <v>0</v>
      </c>
      <c r="AC3797">
        <v>0</v>
      </c>
      <c r="AD3797">
        <v>0</v>
      </c>
      <c r="AG3797">
        <f t="shared" si="59"/>
        <v>0.1392757699631933</v>
      </c>
    </row>
    <row r="3798" spans="1:33" x14ac:dyDescent="0.25">
      <c r="A3798">
        <v>11186</v>
      </c>
      <c r="B3798" t="s">
        <v>234</v>
      </c>
      <c r="C3798" t="s">
        <v>469</v>
      </c>
      <c r="D3798">
        <v>1927</v>
      </c>
      <c r="E3798">
        <v>134.5</v>
      </c>
      <c r="F3798">
        <v>134.5</v>
      </c>
      <c r="G3798" s="7">
        <v>15</v>
      </c>
      <c r="H3798">
        <v>2.2000000476837158</v>
      </c>
      <c r="I3798">
        <v>15</v>
      </c>
      <c r="J3798">
        <v>100.90000152587891</v>
      </c>
      <c r="K3798">
        <v>14</v>
      </c>
      <c r="L3798">
        <v>80.5</v>
      </c>
      <c r="M3798">
        <v>3.2000000476837158</v>
      </c>
      <c r="O3798">
        <v>42.299999237060547</v>
      </c>
      <c r="P3798">
        <v>31.700000762939453</v>
      </c>
      <c r="Q3798">
        <v>112.19999694824219</v>
      </c>
      <c r="S3798">
        <v>96.099998474121094</v>
      </c>
      <c r="T3798">
        <v>0</v>
      </c>
      <c r="U3798">
        <v>0</v>
      </c>
      <c r="V3798">
        <v>0</v>
      </c>
      <c r="W3798">
        <v>1</v>
      </c>
      <c r="X3798">
        <v>1</v>
      </c>
      <c r="Y3798">
        <v>1</v>
      </c>
      <c r="Z3798">
        <v>0</v>
      </c>
      <c r="AA3798">
        <v>0</v>
      </c>
      <c r="AB3798">
        <v>0</v>
      </c>
      <c r="AC3798">
        <v>0</v>
      </c>
      <c r="AD3798">
        <v>0</v>
      </c>
      <c r="AG3798">
        <f t="shared" si="59"/>
        <v>0.11152416356877323</v>
      </c>
    </row>
    <row r="3799" spans="1:33" x14ac:dyDescent="0.25">
      <c r="A3799">
        <v>11186</v>
      </c>
      <c r="B3799" t="s">
        <v>234</v>
      </c>
      <c r="C3799" t="s">
        <v>470</v>
      </c>
      <c r="D3799">
        <v>1928</v>
      </c>
      <c r="E3799">
        <v>230.19999694824219</v>
      </c>
      <c r="F3799">
        <v>230.19999694824219</v>
      </c>
      <c r="G3799" s="7">
        <v>15</v>
      </c>
      <c r="H3799">
        <v>2.2000000476837158</v>
      </c>
      <c r="I3799">
        <v>15</v>
      </c>
      <c r="J3799">
        <v>196.10000610351563</v>
      </c>
      <c r="K3799">
        <v>13.199999809265137</v>
      </c>
      <c r="L3799">
        <v>111.90000152587891</v>
      </c>
      <c r="M3799">
        <v>7.5</v>
      </c>
      <c r="O3799">
        <v>87.699996948242188</v>
      </c>
      <c r="P3799">
        <v>94.099998474121094</v>
      </c>
      <c r="Q3799">
        <v>206</v>
      </c>
      <c r="S3799">
        <v>77.599998474121094</v>
      </c>
      <c r="T3799">
        <v>0</v>
      </c>
      <c r="U3799">
        <v>0</v>
      </c>
      <c r="V3799">
        <v>0</v>
      </c>
      <c r="W3799">
        <v>1</v>
      </c>
      <c r="X3799">
        <v>1</v>
      </c>
      <c r="Y3799">
        <v>1</v>
      </c>
      <c r="Z3799">
        <v>0</v>
      </c>
      <c r="AA3799">
        <v>0</v>
      </c>
      <c r="AB3799">
        <v>0</v>
      </c>
      <c r="AC3799">
        <v>0</v>
      </c>
      <c r="AD3799">
        <v>0</v>
      </c>
      <c r="AG3799">
        <f t="shared" si="59"/>
        <v>6.5160730664008557E-2</v>
      </c>
    </row>
    <row r="3800" spans="1:33" x14ac:dyDescent="0.25">
      <c r="A3800">
        <v>11186</v>
      </c>
      <c r="B3800" t="s">
        <v>234</v>
      </c>
      <c r="C3800" t="s">
        <v>471</v>
      </c>
      <c r="D3800">
        <v>1929</v>
      </c>
      <c r="E3800">
        <v>206</v>
      </c>
      <c r="F3800">
        <v>206</v>
      </c>
      <c r="G3800" s="7">
        <v>15</v>
      </c>
      <c r="H3800">
        <v>2.0999999046325684</v>
      </c>
      <c r="I3800">
        <v>15</v>
      </c>
      <c r="J3800">
        <v>171.80000305175781</v>
      </c>
      <c r="K3800">
        <v>13.100000381469727</v>
      </c>
      <c r="L3800">
        <v>115.30000305175781</v>
      </c>
      <c r="M3800">
        <v>11</v>
      </c>
      <c r="O3800">
        <v>68.800003051757813</v>
      </c>
      <c r="P3800">
        <v>63.299999237060547</v>
      </c>
      <c r="Q3800">
        <v>178.60000610351563</v>
      </c>
      <c r="S3800">
        <v>36.900001525878906</v>
      </c>
      <c r="T3800">
        <v>0</v>
      </c>
      <c r="U3800">
        <v>0</v>
      </c>
      <c r="V3800">
        <v>0</v>
      </c>
      <c r="W3800">
        <v>1</v>
      </c>
      <c r="X3800">
        <v>1</v>
      </c>
      <c r="Y3800">
        <v>1</v>
      </c>
      <c r="Z3800">
        <v>0</v>
      </c>
      <c r="AA3800">
        <v>0</v>
      </c>
      <c r="AB3800">
        <v>0</v>
      </c>
      <c r="AC3800">
        <v>0</v>
      </c>
      <c r="AD3800">
        <v>0</v>
      </c>
      <c r="AG3800">
        <f t="shared" si="59"/>
        <v>7.281553398058252E-2</v>
      </c>
    </row>
    <row r="3801" spans="1:33" x14ac:dyDescent="0.25">
      <c r="A3801">
        <v>11186</v>
      </c>
      <c r="B3801" t="s">
        <v>234</v>
      </c>
      <c r="C3801" t="s">
        <v>472</v>
      </c>
      <c r="D3801">
        <v>1930</v>
      </c>
      <c r="E3801">
        <v>152.89999389648438</v>
      </c>
      <c r="F3801">
        <v>152.89999389648438</v>
      </c>
      <c r="G3801" s="7">
        <v>25</v>
      </c>
      <c r="H3801">
        <v>1.5</v>
      </c>
      <c r="I3801">
        <v>17.5</v>
      </c>
      <c r="J3801">
        <v>112.59999847412109</v>
      </c>
      <c r="K3801">
        <v>20.299999237060547</v>
      </c>
      <c r="L3801">
        <v>73.599998474121094</v>
      </c>
      <c r="M3801">
        <v>1.8999999761581421</v>
      </c>
      <c r="O3801">
        <v>29.399999618530273</v>
      </c>
      <c r="P3801">
        <v>42.5</v>
      </c>
      <c r="Q3801">
        <v>116.09999847412109</v>
      </c>
      <c r="S3801">
        <v>21.600000381469727</v>
      </c>
      <c r="T3801">
        <v>0</v>
      </c>
      <c r="U3801">
        <v>0</v>
      </c>
      <c r="V3801">
        <v>0</v>
      </c>
      <c r="W3801">
        <v>1</v>
      </c>
      <c r="X3801">
        <v>1</v>
      </c>
      <c r="Y3801">
        <v>1</v>
      </c>
      <c r="Z3801">
        <v>0</v>
      </c>
      <c r="AA3801">
        <v>0</v>
      </c>
      <c r="AB3801">
        <v>0</v>
      </c>
      <c r="AC3801">
        <v>0</v>
      </c>
      <c r="AD3801">
        <v>0</v>
      </c>
      <c r="AG3801">
        <f t="shared" si="59"/>
        <v>0.16350556571588473</v>
      </c>
    </row>
    <row r="3802" spans="1:33" x14ac:dyDescent="0.25">
      <c r="A3802">
        <v>11186</v>
      </c>
      <c r="B3802" t="s">
        <v>234</v>
      </c>
      <c r="C3802" t="s">
        <v>473</v>
      </c>
      <c r="D3802">
        <v>1931</v>
      </c>
      <c r="E3802">
        <v>101.09999847412109</v>
      </c>
      <c r="F3802">
        <v>101.09999847412109</v>
      </c>
      <c r="G3802" s="7">
        <v>25</v>
      </c>
      <c r="H3802">
        <v>1.6000000238418579</v>
      </c>
      <c r="I3802">
        <v>17.5</v>
      </c>
      <c r="J3802">
        <v>70.599998474121094</v>
      </c>
      <c r="K3802">
        <v>18.799999237060547</v>
      </c>
      <c r="L3802">
        <v>48.599998474121094</v>
      </c>
      <c r="M3802">
        <v>1</v>
      </c>
      <c r="O3802">
        <v>17.5</v>
      </c>
      <c r="P3802">
        <v>23.600000381469727</v>
      </c>
      <c r="Q3802">
        <v>72.199996948242188</v>
      </c>
      <c r="S3802">
        <v>27</v>
      </c>
      <c r="T3802">
        <v>0</v>
      </c>
      <c r="U3802">
        <v>0</v>
      </c>
      <c r="V3802">
        <v>0</v>
      </c>
      <c r="W3802">
        <v>1</v>
      </c>
      <c r="X3802">
        <v>1</v>
      </c>
      <c r="Y3802">
        <v>1</v>
      </c>
      <c r="Z3802">
        <v>0</v>
      </c>
      <c r="AA3802">
        <v>0</v>
      </c>
      <c r="AB3802">
        <v>0</v>
      </c>
      <c r="AC3802">
        <v>0</v>
      </c>
      <c r="AD3802">
        <v>0</v>
      </c>
      <c r="AG3802">
        <f t="shared" si="59"/>
        <v>0.24727992460256401</v>
      </c>
    </row>
    <row r="3803" spans="1:33" x14ac:dyDescent="0.25">
      <c r="A3803">
        <v>11186</v>
      </c>
      <c r="B3803" t="s">
        <v>234</v>
      </c>
      <c r="C3803" t="s">
        <v>474</v>
      </c>
      <c r="D3803">
        <v>1932</v>
      </c>
      <c r="E3803">
        <v>103</v>
      </c>
      <c r="F3803">
        <v>103</v>
      </c>
      <c r="G3803" s="7">
        <v>25</v>
      </c>
      <c r="H3803">
        <v>1.6000000238418579</v>
      </c>
      <c r="I3803">
        <v>17.5</v>
      </c>
      <c r="J3803">
        <v>73.400001525878906</v>
      </c>
      <c r="K3803">
        <v>25.700000762939453</v>
      </c>
      <c r="L3803">
        <v>46.299999237060547</v>
      </c>
      <c r="M3803">
        <v>1</v>
      </c>
      <c r="O3803">
        <v>23.5</v>
      </c>
      <c r="P3803">
        <v>22.100000381469727</v>
      </c>
      <c r="Q3803">
        <v>68.400001525878906</v>
      </c>
      <c r="S3803">
        <v>37.700000762939453</v>
      </c>
      <c r="T3803">
        <v>0</v>
      </c>
      <c r="U3803">
        <v>0</v>
      </c>
      <c r="V3803">
        <v>0</v>
      </c>
      <c r="W3803">
        <v>1</v>
      </c>
      <c r="X3803">
        <v>1</v>
      </c>
      <c r="Y3803">
        <v>1</v>
      </c>
      <c r="Z3803">
        <v>0</v>
      </c>
      <c r="AA3803">
        <v>0</v>
      </c>
      <c r="AB3803">
        <v>0</v>
      </c>
      <c r="AC3803">
        <v>0</v>
      </c>
      <c r="AD3803">
        <v>0</v>
      </c>
      <c r="AG3803">
        <f t="shared" si="59"/>
        <v>0.24271844660194175</v>
      </c>
    </row>
    <row r="3804" spans="1:33" x14ac:dyDescent="0.25">
      <c r="A3804">
        <v>11186</v>
      </c>
      <c r="B3804" t="s">
        <v>234</v>
      </c>
      <c r="C3804" t="s">
        <v>475</v>
      </c>
      <c r="D3804">
        <v>1933</v>
      </c>
      <c r="E3804">
        <v>115.59999847412109</v>
      </c>
      <c r="F3804">
        <v>115.59999847412109</v>
      </c>
      <c r="G3804" s="7">
        <v>25</v>
      </c>
      <c r="H3804">
        <v>1.6000000238418579</v>
      </c>
      <c r="I3804">
        <v>17.5</v>
      </c>
      <c r="J3804">
        <v>86.199996948242188</v>
      </c>
      <c r="K3804">
        <v>28.399999618530273</v>
      </c>
      <c r="L3804">
        <v>51.700000762939453</v>
      </c>
      <c r="M3804">
        <v>3.5999999046325684</v>
      </c>
      <c r="O3804">
        <v>34</v>
      </c>
      <c r="P3804">
        <v>24.299999237060547</v>
      </c>
      <c r="Q3804">
        <v>76</v>
      </c>
      <c r="S3804">
        <v>25.899999618530273</v>
      </c>
      <c r="T3804">
        <v>0</v>
      </c>
      <c r="U3804">
        <v>0</v>
      </c>
      <c r="V3804">
        <v>0</v>
      </c>
      <c r="W3804">
        <v>1</v>
      </c>
      <c r="X3804">
        <v>1</v>
      </c>
      <c r="Y3804">
        <v>1</v>
      </c>
      <c r="Z3804">
        <v>0</v>
      </c>
      <c r="AA3804">
        <v>0</v>
      </c>
      <c r="AB3804">
        <v>0</v>
      </c>
      <c r="AC3804">
        <v>0</v>
      </c>
      <c r="AD3804">
        <v>0</v>
      </c>
      <c r="AG3804">
        <f t="shared" si="59"/>
        <v>0.21626297863314115</v>
      </c>
    </row>
    <row r="3805" spans="1:33" x14ac:dyDescent="0.25">
      <c r="A3805">
        <v>11186</v>
      </c>
      <c r="B3805" t="s">
        <v>234</v>
      </c>
      <c r="C3805" t="s">
        <v>476</v>
      </c>
      <c r="D3805">
        <v>1934</v>
      </c>
      <c r="E3805">
        <v>99.599998474121094</v>
      </c>
      <c r="F3805">
        <v>99.599998474121094</v>
      </c>
      <c r="G3805" s="7">
        <v>25</v>
      </c>
      <c r="H3805">
        <v>1.6000000238418579</v>
      </c>
      <c r="I3805">
        <v>17.5</v>
      </c>
      <c r="J3805">
        <v>67.099998474121094</v>
      </c>
      <c r="K3805">
        <v>20.600000381469727</v>
      </c>
      <c r="L3805">
        <v>34.200000762939453</v>
      </c>
      <c r="M3805">
        <v>12.399999618530273</v>
      </c>
      <c r="O3805">
        <v>25.899999618530273</v>
      </c>
      <c r="P3805">
        <v>23.299999237060547</v>
      </c>
      <c r="Q3805">
        <v>57.5</v>
      </c>
      <c r="S3805">
        <v>45.200000762939453</v>
      </c>
      <c r="T3805">
        <v>0</v>
      </c>
      <c r="U3805">
        <v>0</v>
      </c>
      <c r="V3805">
        <v>0</v>
      </c>
      <c r="W3805">
        <v>1</v>
      </c>
      <c r="X3805">
        <v>1</v>
      </c>
      <c r="Y3805">
        <v>1</v>
      </c>
      <c r="Z3805">
        <v>0</v>
      </c>
      <c r="AA3805">
        <v>0</v>
      </c>
      <c r="AB3805">
        <v>0</v>
      </c>
      <c r="AC3805">
        <v>0</v>
      </c>
      <c r="AD3805">
        <v>0</v>
      </c>
      <c r="AG3805">
        <f t="shared" si="59"/>
        <v>0.25100401990965604</v>
      </c>
    </row>
    <row r="3806" spans="1:33" x14ac:dyDescent="0.25">
      <c r="A3806">
        <v>11186</v>
      </c>
      <c r="B3806" t="s">
        <v>234</v>
      </c>
      <c r="C3806" t="s">
        <v>477</v>
      </c>
      <c r="D3806">
        <v>1935</v>
      </c>
      <c r="E3806">
        <v>109.09999847412109</v>
      </c>
      <c r="F3806">
        <v>109.09999847412109</v>
      </c>
      <c r="G3806" s="7">
        <v>25</v>
      </c>
      <c r="H3806">
        <v>1.2999999523162842</v>
      </c>
      <c r="I3806">
        <v>17.5</v>
      </c>
      <c r="J3806">
        <v>77.800003051757813</v>
      </c>
      <c r="K3806">
        <v>19.100000381469727</v>
      </c>
      <c r="L3806">
        <v>46.5</v>
      </c>
      <c r="M3806">
        <v>15.199999809265137</v>
      </c>
      <c r="O3806">
        <v>45.200000762939453</v>
      </c>
      <c r="P3806">
        <v>19.700000762939453</v>
      </c>
      <c r="Q3806">
        <v>66.199996948242188</v>
      </c>
      <c r="S3806">
        <v>40.299999237060547</v>
      </c>
      <c r="T3806">
        <v>0</v>
      </c>
      <c r="U3806">
        <v>0</v>
      </c>
      <c r="V3806">
        <v>0</v>
      </c>
      <c r="W3806">
        <v>1</v>
      </c>
      <c r="X3806">
        <v>1</v>
      </c>
      <c r="Y3806">
        <v>1</v>
      </c>
      <c r="Z3806">
        <v>0</v>
      </c>
      <c r="AA3806">
        <v>0</v>
      </c>
      <c r="AB3806">
        <v>0</v>
      </c>
      <c r="AC3806">
        <v>0</v>
      </c>
      <c r="AD3806">
        <v>0</v>
      </c>
      <c r="AG3806">
        <f t="shared" si="59"/>
        <v>0.22914757424061824</v>
      </c>
    </row>
    <row r="3807" spans="1:33" x14ac:dyDescent="0.25">
      <c r="A3807">
        <v>11186</v>
      </c>
      <c r="B3807" t="s">
        <v>234</v>
      </c>
      <c r="C3807" t="s">
        <v>478</v>
      </c>
      <c r="D3807">
        <v>1936</v>
      </c>
      <c r="E3807">
        <v>138.10000610351563</v>
      </c>
      <c r="F3807">
        <v>138.10000610351563</v>
      </c>
      <c r="G3807" s="7">
        <v>24</v>
      </c>
      <c r="H3807">
        <v>1.7000000476837158</v>
      </c>
      <c r="I3807">
        <v>16.5</v>
      </c>
      <c r="J3807">
        <v>88.300003051757813</v>
      </c>
      <c r="K3807">
        <v>13.399999618530273</v>
      </c>
      <c r="L3807">
        <v>61.700000762939453</v>
      </c>
      <c r="M3807">
        <v>16</v>
      </c>
      <c r="O3807">
        <v>40.299999237060547</v>
      </c>
      <c r="P3807">
        <v>18.700000762939453</v>
      </c>
      <c r="Q3807">
        <v>80.400001525878906</v>
      </c>
      <c r="S3807">
        <v>33.700000762939453</v>
      </c>
      <c r="T3807">
        <v>0</v>
      </c>
      <c r="U3807">
        <v>0</v>
      </c>
      <c r="V3807">
        <v>0</v>
      </c>
      <c r="W3807">
        <v>1</v>
      </c>
      <c r="X3807">
        <v>1</v>
      </c>
      <c r="Y3807">
        <v>1</v>
      </c>
      <c r="Z3807">
        <v>0</v>
      </c>
      <c r="AA3807">
        <v>0</v>
      </c>
      <c r="AB3807">
        <v>0</v>
      </c>
      <c r="AC3807">
        <v>0</v>
      </c>
      <c r="AD3807">
        <v>0</v>
      </c>
      <c r="AG3807">
        <f t="shared" si="59"/>
        <v>0.17378710310852788</v>
      </c>
    </row>
    <row r="3808" spans="1:33" x14ac:dyDescent="0.25">
      <c r="A3808">
        <v>11186</v>
      </c>
      <c r="B3808" t="s">
        <v>234</v>
      </c>
      <c r="C3808" t="s">
        <v>479</v>
      </c>
      <c r="D3808">
        <v>1937</v>
      </c>
      <c r="E3808">
        <v>118.09999847412109</v>
      </c>
      <c r="F3808">
        <v>118.09999847412109</v>
      </c>
      <c r="G3808" s="7">
        <v>23</v>
      </c>
      <c r="H3808">
        <v>1.8999999761581421</v>
      </c>
      <c r="I3808">
        <v>15.5</v>
      </c>
      <c r="J3808">
        <v>76.300003051757813</v>
      </c>
      <c r="K3808">
        <v>11.100000381469727</v>
      </c>
      <c r="L3808">
        <v>55.700000762939453</v>
      </c>
      <c r="M3808">
        <v>13.699999809265137</v>
      </c>
      <c r="O3808">
        <v>33.700000762939453</v>
      </c>
      <c r="P3808">
        <v>17.5</v>
      </c>
      <c r="Q3808">
        <v>73.199996948242188</v>
      </c>
      <c r="S3808">
        <v>35.700000762939453</v>
      </c>
      <c r="T3808">
        <v>0</v>
      </c>
      <c r="U3808">
        <v>0</v>
      </c>
      <c r="V3808">
        <v>0</v>
      </c>
      <c r="W3808">
        <v>1</v>
      </c>
      <c r="X3808">
        <v>1</v>
      </c>
      <c r="Y3808">
        <v>1</v>
      </c>
      <c r="Z3808">
        <v>0</v>
      </c>
      <c r="AA3808">
        <v>0</v>
      </c>
      <c r="AB3808">
        <v>0</v>
      </c>
      <c r="AC3808">
        <v>0</v>
      </c>
      <c r="AD3808">
        <v>0</v>
      </c>
      <c r="AG3808">
        <f t="shared" si="59"/>
        <v>0.19475021420122984</v>
      </c>
    </row>
    <row r="3809" spans="1:33" x14ac:dyDescent="0.25">
      <c r="A3809">
        <v>11186</v>
      </c>
      <c r="B3809" t="s">
        <v>234</v>
      </c>
      <c r="C3809" t="s">
        <v>480</v>
      </c>
      <c r="D3809">
        <v>1938</v>
      </c>
      <c r="E3809">
        <v>123.40000152587891</v>
      </c>
      <c r="F3809">
        <v>123.40000152587891</v>
      </c>
      <c r="G3809" s="7">
        <v>23</v>
      </c>
      <c r="H3809">
        <v>2</v>
      </c>
      <c r="I3809">
        <v>15.5</v>
      </c>
      <c r="J3809">
        <v>81.300003051757813</v>
      </c>
      <c r="K3809">
        <v>14.300000190734863</v>
      </c>
      <c r="L3809">
        <v>58.799999237060547</v>
      </c>
      <c r="M3809">
        <v>16.600000381469727</v>
      </c>
      <c r="O3809">
        <v>35.700000762939453</v>
      </c>
      <c r="P3809">
        <v>16.100000381469727</v>
      </c>
      <c r="Q3809">
        <v>74.900001525878906</v>
      </c>
      <c r="S3809">
        <v>26</v>
      </c>
      <c r="T3809">
        <v>0</v>
      </c>
      <c r="U3809">
        <v>0</v>
      </c>
      <c r="V3809">
        <v>0</v>
      </c>
      <c r="W3809">
        <v>1</v>
      </c>
      <c r="X3809">
        <v>1</v>
      </c>
      <c r="Y3809">
        <v>1</v>
      </c>
      <c r="Z3809">
        <v>0</v>
      </c>
      <c r="AA3809">
        <v>0</v>
      </c>
      <c r="AB3809">
        <v>0</v>
      </c>
      <c r="AC3809">
        <v>0</v>
      </c>
      <c r="AD3809">
        <v>0</v>
      </c>
      <c r="AG3809">
        <f t="shared" si="59"/>
        <v>0.18638573513450518</v>
      </c>
    </row>
    <row r="3810" spans="1:33" s="4" customFormat="1" x14ac:dyDescent="0.25">
      <c r="A3810" s="4">
        <v>11186</v>
      </c>
      <c r="B3810" s="4" t="s">
        <v>234</v>
      </c>
      <c r="C3810" s="4" t="s">
        <v>481</v>
      </c>
      <c r="D3810" s="4">
        <v>1939</v>
      </c>
      <c r="E3810" s="4">
        <v>95.599998474121094</v>
      </c>
      <c r="F3810" s="4">
        <v>95.599998474121094</v>
      </c>
      <c r="G3810" s="7">
        <v>23</v>
      </c>
      <c r="H3810" s="4">
        <v>2</v>
      </c>
      <c r="I3810" s="4">
        <v>15.5</v>
      </c>
      <c r="J3810" s="4">
        <v>57.200000762939453</v>
      </c>
      <c r="K3810" s="4">
        <v>16.399999618530273</v>
      </c>
      <c r="L3810" s="4">
        <v>37.700000762939453</v>
      </c>
      <c r="M3810" s="4">
        <v>14.699999809265137</v>
      </c>
      <c r="O3810" s="4">
        <v>26</v>
      </c>
      <c r="P3810" s="4">
        <v>10.600000381469727</v>
      </c>
      <c r="Q3810" s="4">
        <v>48.300003051757813</v>
      </c>
      <c r="T3810" s="4">
        <v>0</v>
      </c>
      <c r="U3810" s="4">
        <v>0</v>
      </c>
      <c r="V3810" s="4">
        <v>0</v>
      </c>
      <c r="W3810" s="4">
        <v>1</v>
      </c>
      <c r="X3810" s="4">
        <v>1</v>
      </c>
      <c r="Y3810" s="4">
        <v>1</v>
      </c>
      <c r="Z3810" s="4">
        <v>0</v>
      </c>
      <c r="AA3810" s="4">
        <v>0</v>
      </c>
      <c r="AB3810" s="4">
        <v>0</v>
      </c>
      <c r="AC3810" s="4">
        <v>0</v>
      </c>
      <c r="AD3810" s="4">
        <v>0</v>
      </c>
      <c r="AE3810" s="10"/>
      <c r="AF3810" s="10"/>
      <c r="AG3810">
        <f t="shared" si="59"/>
        <v>0.2405857778985854</v>
      </c>
    </row>
    <row r="3811" spans="1:33" x14ac:dyDescent="0.25">
      <c r="A3811">
        <v>11187</v>
      </c>
      <c r="B3811" t="s">
        <v>235</v>
      </c>
      <c r="C3811" t="s">
        <v>444</v>
      </c>
      <c r="D3811">
        <v>1902</v>
      </c>
      <c r="E3811">
        <v>29.899999618530273</v>
      </c>
      <c r="F3811">
        <v>29.899999618530273</v>
      </c>
      <c r="G3811" s="7">
        <v>6</v>
      </c>
      <c r="H3811">
        <v>1.2000000476837158</v>
      </c>
      <c r="I3811">
        <v>6</v>
      </c>
      <c r="J3811">
        <v>19.700000762939453</v>
      </c>
      <c r="K3811">
        <v>0.30000001192092896</v>
      </c>
      <c r="L3811">
        <v>19.200000762939453</v>
      </c>
      <c r="M3811">
        <v>0.89999997615814209</v>
      </c>
      <c r="P3811">
        <v>9.1000003814697266</v>
      </c>
      <c r="Q3811">
        <v>28.30000114440918</v>
      </c>
      <c r="T3811">
        <v>0</v>
      </c>
      <c r="U3811">
        <v>0</v>
      </c>
      <c r="V3811">
        <v>0</v>
      </c>
      <c r="W3811">
        <v>1</v>
      </c>
      <c r="X3811">
        <v>1</v>
      </c>
      <c r="Y3811">
        <v>0</v>
      </c>
      <c r="Z3811">
        <v>0</v>
      </c>
      <c r="AA3811">
        <v>0</v>
      </c>
      <c r="AB3811">
        <v>1</v>
      </c>
      <c r="AC3811">
        <v>0</v>
      </c>
      <c r="AD3811">
        <v>0</v>
      </c>
      <c r="AG3811">
        <f t="shared" si="59"/>
        <v>0.20066889888124115</v>
      </c>
    </row>
    <row r="3812" spans="1:33" x14ac:dyDescent="0.25">
      <c r="A3812">
        <v>11187</v>
      </c>
      <c r="B3812" t="s">
        <v>235</v>
      </c>
      <c r="C3812" t="s">
        <v>445</v>
      </c>
      <c r="D3812">
        <v>1903</v>
      </c>
      <c r="E3812">
        <v>30.200000762939453</v>
      </c>
      <c r="F3812">
        <v>30.200000762939453</v>
      </c>
      <c r="G3812" s="7">
        <v>6</v>
      </c>
      <c r="H3812">
        <v>1</v>
      </c>
      <c r="I3812">
        <v>6</v>
      </c>
      <c r="J3812">
        <v>22.299999237060547</v>
      </c>
      <c r="K3812">
        <v>0.20000000298023224</v>
      </c>
      <c r="L3812">
        <v>21.799999237060547</v>
      </c>
      <c r="M3812">
        <v>1</v>
      </c>
      <c r="P3812">
        <v>7</v>
      </c>
      <c r="Q3812">
        <v>28.799999237060547</v>
      </c>
      <c r="T3812">
        <v>0</v>
      </c>
      <c r="U3812">
        <v>0</v>
      </c>
      <c r="V3812">
        <v>0</v>
      </c>
      <c r="W3812">
        <v>1</v>
      </c>
      <c r="X3812">
        <v>1</v>
      </c>
      <c r="Y3812">
        <v>0</v>
      </c>
      <c r="Z3812">
        <v>0</v>
      </c>
      <c r="AA3812">
        <v>0</v>
      </c>
      <c r="AB3812">
        <v>1</v>
      </c>
      <c r="AC3812">
        <v>0</v>
      </c>
      <c r="AD3812">
        <v>0</v>
      </c>
      <c r="AG3812">
        <f t="shared" si="59"/>
        <v>0.19867549166962348</v>
      </c>
    </row>
    <row r="3813" spans="1:33" x14ac:dyDescent="0.25">
      <c r="A3813">
        <v>11187</v>
      </c>
      <c r="B3813" t="s">
        <v>235</v>
      </c>
      <c r="C3813" t="s">
        <v>446</v>
      </c>
      <c r="D3813">
        <v>1904</v>
      </c>
      <c r="E3813">
        <v>33.799999237060547</v>
      </c>
      <c r="F3813">
        <v>33.799999237060547</v>
      </c>
      <c r="G3813" s="7">
        <v>6</v>
      </c>
      <c r="H3813">
        <v>1.2000000476837158</v>
      </c>
      <c r="I3813">
        <v>6</v>
      </c>
      <c r="J3813">
        <v>23.299999237060547</v>
      </c>
      <c r="K3813">
        <v>1</v>
      </c>
      <c r="L3813">
        <v>18.799999237060547</v>
      </c>
      <c r="M3813">
        <v>0.89999997615814209</v>
      </c>
      <c r="P3813">
        <v>12.899999618530273</v>
      </c>
      <c r="Q3813">
        <v>31.69999885559082</v>
      </c>
      <c r="T3813">
        <v>0</v>
      </c>
      <c r="U3813">
        <v>0</v>
      </c>
      <c r="V3813">
        <v>0</v>
      </c>
      <c r="W3813">
        <v>1</v>
      </c>
      <c r="X3813">
        <v>1</v>
      </c>
      <c r="Y3813">
        <v>0</v>
      </c>
      <c r="Z3813">
        <v>0</v>
      </c>
      <c r="AA3813">
        <v>0</v>
      </c>
      <c r="AB3813">
        <v>1</v>
      </c>
      <c r="AC3813">
        <v>0</v>
      </c>
      <c r="AD3813">
        <v>0</v>
      </c>
      <c r="AG3813">
        <f t="shared" si="59"/>
        <v>0.17751479690630301</v>
      </c>
    </row>
    <row r="3814" spans="1:33" x14ac:dyDescent="0.25">
      <c r="A3814">
        <v>11187</v>
      </c>
      <c r="B3814" t="s">
        <v>235</v>
      </c>
      <c r="C3814" t="s">
        <v>447</v>
      </c>
      <c r="D3814">
        <v>1905</v>
      </c>
      <c r="E3814">
        <v>29.600000381469727</v>
      </c>
      <c r="F3814">
        <v>29.600000381469727</v>
      </c>
      <c r="G3814" s="7">
        <v>6</v>
      </c>
      <c r="H3814">
        <v>1.2999999523162842</v>
      </c>
      <c r="I3814">
        <v>6</v>
      </c>
      <c r="J3814">
        <v>17</v>
      </c>
      <c r="K3814">
        <v>1</v>
      </c>
      <c r="L3814">
        <v>16.799999237060547</v>
      </c>
      <c r="M3814">
        <v>1.3999999761581421</v>
      </c>
      <c r="P3814">
        <v>10.199999809265137</v>
      </c>
      <c r="Q3814">
        <v>27</v>
      </c>
      <c r="T3814">
        <v>0</v>
      </c>
      <c r="U3814">
        <v>0</v>
      </c>
      <c r="V3814">
        <v>0</v>
      </c>
      <c r="W3814">
        <v>1</v>
      </c>
      <c r="X3814">
        <v>1</v>
      </c>
      <c r="Y3814">
        <v>0</v>
      </c>
      <c r="Z3814">
        <v>0</v>
      </c>
      <c r="AA3814">
        <v>0</v>
      </c>
      <c r="AB3814">
        <v>1</v>
      </c>
      <c r="AC3814">
        <v>0</v>
      </c>
      <c r="AD3814">
        <v>0</v>
      </c>
      <c r="AG3814">
        <f t="shared" si="59"/>
        <v>0.20270270009037353</v>
      </c>
    </row>
    <row r="3815" spans="1:33" x14ac:dyDescent="0.25">
      <c r="A3815">
        <v>11187</v>
      </c>
      <c r="B3815" t="s">
        <v>235</v>
      </c>
      <c r="C3815" t="s">
        <v>448</v>
      </c>
      <c r="D3815">
        <v>1906</v>
      </c>
      <c r="E3815">
        <v>32</v>
      </c>
      <c r="F3815">
        <v>32</v>
      </c>
      <c r="G3815" s="7">
        <v>6</v>
      </c>
      <c r="H3815">
        <v>1.3999999761581421</v>
      </c>
      <c r="I3815">
        <v>6</v>
      </c>
      <c r="J3815">
        <v>19.799999237060547</v>
      </c>
      <c r="K3815">
        <v>0.20000000298023224</v>
      </c>
      <c r="L3815">
        <v>16.200000762939453</v>
      </c>
      <c r="M3815">
        <v>1.8999999761581421</v>
      </c>
      <c r="P3815">
        <v>13.5</v>
      </c>
      <c r="Q3815">
        <v>29.700000762939453</v>
      </c>
      <c r="T3815">
        <v>0</v>
      </c>
      <c r="U3815">
        <v>0</v>
      </c>
      <c r="V3815">
        <v>0</v>
      </c>
      <c r="W3815">
        <v>1</v>
      </c>
      <c r="X3815">
        <v>1</v>
      </c>
      <c r="Y3815">
        <v>0</v>
      </c>
      <c r="Z3815">
        <v>0</v>
      </c>
      <c r="AA3815">
        <v>0</v>
      </c>
      <c r="AB3815">
        <v>1</v>
      </c>
      <c r="AC3815">
        <v>0</v>
      </c>
      <c r="AD3815">
        <v>0</v>
      </c>
      <c r="AG3815">
        <f t="shared" si="59"/>
        <v>0.1875</v>
      </c>
    </row>
    <row r="3816" spans="1:33" x14ac:dyDescent="0.25">
      <c r="A3816">
        <v>11187</v>
      </c>
      <c r="B3816" t="s">
        <v>235</v>
      </c>
      <c r="C3816" t="s">
        <v>449</v>
      </c>
      <c r="D3816">
        <v>1907</v>
      </c>
      <c r="E3816">
        <v>40.599998474121094</v>
      </c>
      <c r="F3816">
        <v>40.599998474121094</v>
      </c>
      <c r="G3816" s="7">
        <v>6</v>
      </c>
      <c r="H3816">
        <v>1.7000000476837158</v>
      </c>
      <c r="I3816">
        <v>6</v>
      </c>
      <c r="J3816">
        <v>28.899999618530273</v>
      </c>
      <c r="K3816">
        <v>2.2000000476837158</v>
      </c>
      <c r="L3816">
        <v>19.299999237060547</v>
      </c>
      <c r="M3816">
        <v>2.4000000953674316</v>
      </c>
      <c r="P3816">
        <v>16.5</v>
      </c>
      <c r="Q3816">
        <v>35.799999237060547</v>
      </c>
      <c r="T3816">
        <v>0</v>
      </c>
      <c r="U3816">
        <v>0</v>
      </c>
      <c r="V3816">
        <v>0</v>
      </c>
      <c r="W3816">
        <v>1</v>
      </c>
      <c r="X3816">
        <v>1</v>
      </c>
      <c r="Y3816">
        <v>0</v>
      </c>
      <c r="Z3816">
        <v>0</v>
      </c>
      <c r="AA3816">
        <v>0</v>
      </c>
      <c r="AB3816">
        <v>1</v>
      </c>
      <c r="AC3816">
        <v>0</v>
      </c>
      <c r="AD3816">
        <v>0</v>
      </c>
      <c r="AG3816">
        <f t="shared" si="59"/>
        <v>0.14778325678569837</v>
      </c>
    </row>
    <row r="3817" spans="1:33" x14ac:dyDescent="0.25">
      <c r="A3817">
        <v>11187</v>
      </c>
      <c r="B3817" t="s">
        <v>235</v>
      </c>
      <c r="C3817" t="s">
        <v>450</v>
      </c>
      <c r="D3817">
        <v>1908</v>
      </c>
      <c r="E3817">
        <v>41.200000762939453</v>
      </c>
      <c r="F3817">
        <v>41.200000762939453</v>
      </c>
      <c r="G3817" s="7">
        <v>6</v>
      </c>
      <c r="H3817">
        <v>1.7999999523162842</v>
      </c>
      <c r="I3817">
        <v>6</v>
      </c>
      <c r="J3817">
        <v>28</v>
      </c>
      <c r="K3817">
        <v>0.60000002384185791</v>
      </c>
      <c r="L3817">
        <v>15.600000381469727</v>
      </c>
      <c r="M3817">
        <v>2.7000000476837158</v>
      </c>
      <c r="P3817">
        <v>22.100000381469727</v>
      </c>
      <c r="Q3817">
        <v>37.700000762939453</v>
      </c>
      <c r="T3817">
        <v>0</v>
      </c>
      <c r="U3817">
        <v>0</v>
      </c>
      <c r="V3817">
        <v>0</v>
      </c>
      <c r="W3817">
        <v>1</v>
      </c>
      <c r="X3817">
        <v>1</v>
      </c>
      <c r="Y3817">
        <v>0</v>
      </c>
      <c r="Z3817">
        <v>0</v>
      </c>
      <c r="AA3817">
        <v>0</v>
      </c>
      <c r="AB3817">
        <v>1</v>
      </c>
      <c r="AC3817">
        <v>0</v>
      </c>
      <c r="AD3817">
        <v>0</v>
      </c>
      <c r="AG3817">
        <f t="shared" si="59"/>
        <v>0.14563106526437658</v>
      </c>
    </row>
    <row r="3818" spans="1:33" x14ac:dyDescent="0.25">
      <c r="A3818">
        <v>11187</v>
      </c>
      <c r="B3818" t="s">
        <v>235</v>
      </c>
      <c r="C3818" t="s">
        <v>451</v>
      </c>
      <c r="D3818">
        <v>1909</v>
      </c>
      <c r="E3818">
        <v>28.5</v>
      </c>
      <c r="F3818">
        <v>28.5</v>
      </c>
      <c r="G3818" s="7">
        <v>6</v>
      </c>
      <c r="H3818">
        <v>2</v>
      </c>
      <c r="I3818">
        <v>6</v>
      </c>
      <c r="J3818">
        <v>13</v>
      </c>
      <c r="K3818">
        <v>0.40000000596046448</v>
      </c>
      <c r="L3818">
        <v>11</v>
      </c>
      <c r="M3818">
        <v>2.0999999046325684</v>
      </c>
      <c r="P3818">
        <v>14.800000190734863</v>
      </c>
      <c r="Q3818">
        <v>25.799999237060547</v>
      </c>
      <c r="S3818">
        <v>26.350000381469727</v>
      </c>
      <c r="T3818">
        <v>0</v>
      </c>
      <c r="U3818">
        <v>0</v>
      </c>
      <c r="V3818">
        <v>0</v>
      </c>
      <c r="W3818">
        <v>1</v>
      </c>
      <c r="X3818">
        <v>1</v>
      </c>
      <c r="Y3818">
        <v>0</v>
      </c>
      <c r="Z3818">
        <v>0</v>
      </c>
      <c r="AA3818">
        <v>0</v>
      </c>
      <c r="AB3818">
        <v>1</v>
      </c>
      <c r="AC3818">
        <v>0</v>
      </c>
      <c r="AD3818">
        <v>0</v>
      </c>
      <c r="AG3818">
        <f t="shared" si="59"/>
        <v>0.21052631578947367</v>
      </c>
    </row>
    <row r="3819" spans="1:33" x14ac:dyDescent="0.25">
      <c r="A3819">
        <v>11187</v>
      </c>
      <c r="B3819" t="s">
        <v>235</v>
      </c>
      <c r="C3819" t="s">
        <v>452</v>
      </c>
      <c r="D3819">
        <v>1910</v>
      </c>
      <c r="E3819">
        <v>64</v>
      </c>
      <c r="F3819">
        <v>64</v>
      </c>
      <c r="G3819" s="7">
        <v>24</v>
      </c>
      <c r="H3819">
        <v>4.8400001525878906</v>
      </c>
      <c r="I3819">
        <v>9</v>
      </c>
      <c r="J3819">
        <v>26.350000381469727</v>
      </c>
      <c r="K3819">
        <v>0.62000000476837158</v>
      </c>
      <c r="L3819">
        <v>15.270000457763672</v>
      </c>
      <c r="M3819">
        <v>2.6949999332427979</v>
      </c>
      <c r="P3819">
        <v>30.409999847412109</v>
      </c>
      <c r="Q3819">
        <v>45.680000305175781</v>
      </c>
      <c r="S3819">
        <v>33.720001220703125</v>
      </c>
      <c r="T3819">
        <v>0</v>
      </c>
      <c r="U3819">
        <v>0</v>
      </c>
      <c r="V3819">
        <v>0</v>
      </c>
      <c r="W3819">
        <v>1</v>
      </c>
      <c r="X3819">
        <v>1</v>
      </c>
      <c r="Y3819">
        <v>0</v>
      </c>
      <c r="Z3819">
        <v>0</v>
      </c>
      <c r="AA3819">
        <v>0</v>
      </c>
      <c r="AB3819">
        <v>1</v>
      </c>
      <c r="AC3819">
        <v>0</v>
      </c>
      <c r="AD3819">
        <v>0</v>
      </c>
      <c r="AG3819">
        <f t="shared" si="59"/>
        <v>0.375</v>
      </c>
    </row>
    <row r="3820" spans="1:33" x14ac:dyDescent="0.25">
      <c r="A3820">
        <v>11187</v>
      </c>
      <c r="B3820" t="s">
        <v>235</v>
      </c>
      <c r="C3820" t="s">
        <v>453</v>
      </c>
      <c r="D3820">
        <v>1911</v>
      </c>
      <c r="E3820">
        <v>75.699996948242188</v>
      </c>
      <c r="F3820">
        <v>75.75</v>
      </c>
      <c r="G3820" s="7">
        <v>24</v>
      </c>
      <c r="H3820">
        <v>4.8400001525878906</v>
      </c>
      <c r="I3820">
        <v>9</v>
      </c>
      <c r="J3820">
        <v>33.720001220703125</v>
      </c>
      <c r="K3820">
        <v>0.87000000476837158</v>
      </c>
      <c r="L3820">
        <v>18.469999313354492</v>
      </c>
      <c r="M3820">
        <v>4.3499999046325684</v>
      </c>
      <c r="P3820">
        <v>37.069999694824219</v>
      </c>
      <c r="Q3820">
        <v>55.540000915527344</v>
      </c>
      <c r="S3820">
        <v>20.950000762939453</v>
      </c>
      <c r="T3820">
        <v>0</v>
      </c>
      <c r="U3820">
        <v>0</v>
      </c>
      <c r="V3820">
        <v>0</v>
      </c>
      <c r="W3820">
        <v>1</v>
      </c>
      <c r="X3820">
        <v>1</v>
      </c>
      <c r="Y3820">
        <v>0</v>
      </c>
      <c r="Z3820">
        <v>0</v>
      </c>
      <c r="AA3820">
        <v>0</v>
      </c>
      <c r="AB3820">
        <v>1</v>
      </c>
      <c r="AC3820">
        <v>0</v>
      </c>
      <c r="AD3820">
        <v>0</v>
      </c>
      <c r="AG3820">
        <f t="shared" si="59"/>
        <v>0.31704096390399256</v>
      </c>
    </row>
    <row r="3821" spans="1:33" x14ac:dyDescent="0.25">
      <c r="A3821">
        <v>11187</v>
      </c>
      <c r="B3821" t="s">
        <v>235</v>
      </c>
      <c r="C3821" t="s">
        <v>454</v>
      </c>
      <c r="D3821">
        <v>1912</v>
      </c>
      <c r="E3821">
        <v>65.125</v>
      </c>
      <c r="F3821">
        <v>65.120002746582031</v>
      </c>
      <c r="G3821" s="7">
        <v>24</v>
      </c>
      <c r="H3821">
        <v>4.880000114440918</v>
      </c>
      <c r="I3821">
        <v>9</v>
      </c>
      <c r="J3821">
        <v>20.950000762939453</v>
      </c>
      <c r="K3821">
        <v>3.0550000667572021</v>
      </c>
      <c r="L3821">
        <v>7.1100001335144043</v>
      </c>
      <c r="M3821">
        <v>4.4800000190734863</v>
      </c>
      <c r="P3821">
        <v>35.479999542236328</v>
      </c>
      <c r="Q3821">
        <v>42.590000152587891</v>
      </c>
      <c r="S3821">
        <v>33.869998931884766</v>
      </c>
      <c r="T3821">
        <v>0</v>
      </c>
      <c r="U3821">
        <v>0</v>
      </c>
      <c r="V3821">
        <v>0</v>
      </c>
      <c r="W3821">
        <v>1</v>
      </c>
      <c r="X3821">
        <v>1</v>
      </c>
      <c r="Y3821">
        <v>0</v>
      </c>
      <c r="Z3821">
        <v>0</v>
      </c>
      <c r="AA3821">
        <v>0</v>
      </c>
      <c r="AB3821">
        <v>1</v>
      </c>
      <c r="AC3821">
        <v>0</v>
      </c>
      <c r="AD3821">
        <v>0</v>
      </c>
      <c r="AG3821">
        <f t="shared" si="59"/>
        <v>0.36852207293666028</v>
      </c>
    </row>
    <row r="3822" spans="1:33" x14ac:dyDescent="0.25">
      <c r="A3822">
        <v>11187</v>
      </c>
      <c r="B3822" t="s">
        <v>235</v>
      </c>
      <c r="C3822" t="s">
        <v>455</v>
      </c>
      <c r="D3822">
        <v>1913</v>
      </c>
      <c r="E3822">
        <v>79.930000305175781</v>
      </c>
      <c r="F3822">
        <v>79.930000305175781</v>
      </c>
      <c r="G3822" s="7">
        <v>24</v>
      </c>
      <c r="H3822">
        <v>4.9099998474121094</v>
      </c>
      <c r="I3822">
        <v>9</v>
      </c>
      <c r="J3822">
        <v>33.869998931884766</v>
      </c>
      <c r="K3822">
        <v>2.1700000762939453</v>
      </c>
      <c r="L3822">
        <v>13.949999809265137</v>
      </c>
      <c r="M3822">
        <v>4.940000057220459</v>
      </c>
      <c r="P3822">
        <v>43.270000457763672</v>
      </c>
      <c r="Q3822">
        <v>57.220001220703125</v>
      </c>
      <c r="S3822">
        <v>40.349998474121094</v>
      </c>
      <c r="T3822">
        <v>0</v>
      </c>
      <c r="U3822">
        <v>0</v>
      </c>
      <c r="V3822">
        <v>0</v>
      </c>
      <c r="W3822">
        <v>1</v>
      </c>
      <c r="X3822">
        <v>1</v>
      </c>
      <c r="Y3822">
        <v>0</v>
      </c>
      <c r="Z3822">
        <v>0</v>
      </c>
      <c r="AA3822">
        <v>0</v>
      </c>
      <c r="AB3822">
        <v>1</v>
      </c>
      <c r="AC3822">
        <v>0</v>
      </c>
      <c r="AD3822">
        <v>0</v>
      </c>
      <c r="AG3822">
        <f t="shared" si="59"/>
        <v>0.30026272874223803</v>
      </c>
    </row>
    <row r="3823" spans="1:33" x14ac:dyDescent="0.25">
      <c r="A3823">
        <v>11187</v>
      </c>
      <c r="B3823" t="s">
        <v>235</v>
      </c>
      <c r="C3823" t="s">
        <v>456</v>
      </c>
      <c r="D3823">
        <v>1914</v>
      </c>
      <c r="E3823">
        <v>91.5</v>
      </c>
      <c r="F3823">
        <v>91.5</v>
      </c>
      <c r="G3823" s="7">
        <v>24</v>
      </c>
      <c r="H3823">
        <v>4.679999828338623</v>
      </c>
      <c r="I3823">
        <v>9</v>
      </c>
      <c r="J3823">
        <v>40.349998474121094</v>
      </c>
      <c r="K3823">
        <v>4.679999828338623</v>
      </c>
      <c r="L3823">
        <v>11.619999885559082</v>
      </c>
      <c r="M3823">
        <v>6.6100001335144043</v>
      </c>
      <c r="P3823">
        <v>53.040000915527344</v>
      </c>
      <c r="Q3823">
        <v>64.660003662109375</v>
      </c>
      <c r="S3823">
        <v>40.959999084472656</v>
      </c>
      <c r="T3823">
        <v>0</v>
      </c>
      <c r="U3823">
        <v>0</v>
      </c>
      <c r="V3823">
        <v>0</v>
      </c>
      <c r="W3823">
        <v>1</v>
      </c>
      <c r="X3823">
        <v>1</v>
      </c>
      <c r="Y3823">
        <v>0</v>
      </c>
      <c r="Z3823">
        <v>0</v>
      </c>
      <c r="AA3823">
        <v>0</v>
      </c>
      <c r="AB3823">
        <v>1</v>
      </c>
      <c r="AC3823">
        <v>0</v>
      </c>
      <c r="AD3823">
        <v>0</v>
      </c>
      <c r="AG3823">
        <f t="shared" si="59"/>
        <v>0.26229508196721313</v>
      </c>
    </row>
    <row r="3824" spans="1:33" x14ac:dyDescent="0.25">
      <c r="A3824">
        <v>11187</v>
      </c>
      <c r="B3824" t="s">
        <v>235</v>
      </c>
      <c r="C3824" t="s">
        <v>457</v>
      </c>
      <c r="D3824">
        <v>1915</v>
      </c>
      <c r="E3824">
        <v>86.300003051757813</v>
      </c>
      <c r="F3824">
        <v>86.269996643066406</v>
      </c>
      <c r="G3824" s="7">
        <v>24</v>
      </c>
      <c r="H3824">
        <v>5.4200000762939453</v>
      </c>
      <c r="I3824">
        <v>9</v>
      </c>
      <c r="J3824">
        <v>40.959999084472656</v>
      </c>
      <c r="K3824">
        <v>2.1099998950958252</v>
      </c>
      <c r="L3824">
        <v>13.675000190734863</v>
      </c>
      <c r="M3824">
        <v>4.4600000381469727</v>
      </c>
      <c r="P3824">
        <v>50.424999237060547</v>
      </c>
      <c r="Q3824">
        <v>64.099998474121094</v>
      </c>
      <c r="S3824">
        <v>38.509998321533203</v>
      </c>
      <c r="T3824">
        <v>0</v>
      </c>
      <c r="U3824">
        <v>0</v>
      </c>
      <c r="V3824">
        <v>0</v>
      </c>
      <c r="W3824">
        <v>1</v>
      </c>
      <c r="X3824">
        <v>1</v>
      </c>
      <c r="Y3824">
        <v>0</v>
      </c>
      <c r="Z3824">
        <v>0</v>
      </c>
      <c r="AA3824">
        <v>0</v>
      </c>
      <c r="AB3824">
        <v>1</v>
      </c>
      <c r="AC3824">
        <v>0</v>
      </c>
      <c r="AD3824">
        <v>0</v>
      </c>
      <c r="AG3824">
        <f t="shared" si="59"/>
        <v>0.27809964254121949</v>
      </c>
    </row>
    <row r="3825" spans="1:33" x14ac:dyDescent="0.25">
      <c r="A3825">
        <v>11187</v>
      </c>
      <c r="B3825" t="s">
        <v>235</v>
      </c>
      <c r="C3825" t="s">
        <v>458</v>
      </c>
      <c r="D3825">
        <v>1916</v>
      </c>
      <c r="E3825">
        <v>77.599998474121094</v>
      </c>
      <c r="F3825">
        <v>77.599998474121094</v>
      </c>
      <c r="G3825" s="7">
        <v>24</v>
      </c>
      <c r="H3825">
        <v>6.184999942779541</v>
      </c>
      <c r="I3825">
        <v>9</v>
      </c>
      <c r="J3825">
        <v>38.509998321533203</v>
      </c>
      <c r="K3825">
        <v>1.3999999761581421</v>
      </c>
      <c r="L3825">
        <v>9.0200004577636719</v>
      </c>
      <c r="M3825">
        <v>2.7100000381469727</v>
      </c>
      <c r="P3825">
        <v>48.840000152587891</v>
      </c>
      <c r="Q3825">
        <v>57.860000610351563</v>
      </c>
      <c r="S3825">
        <v>41.659999847412109</v>
      </c>
      <c r="T3825">
        <v>0</v>
      </c>
      <c r="U3825">
        <v>0</v>
      </c>
      <c r="V3825">
        <v>0</v>
      </c>
      <c r="W3825">
        <v>1</v>
      </c>
      <c r="X3825">
        <v>1</v>
      </c>
      <c r="Y3825">
        <v>0</v>
      </c>
      <c r="Z3825">
        <v>0</v>
      </c>
      <c r="AA3825">
        <v>0</v>
      </c>
      <c r="AB3825">
        <v>1</v>
      </c>
      <c r="AC3825">
        <v>0</v>
      </c>
      <c r="AD3825">
        <v>0</v>
      </c>
      <c r="AG3825">
        <f t="shared" si="59"/>
        <v>0.30927835659692421</v>
      </c>
    </row>
    <row r="3826" spans="1:33" x14ac:dyDescent="0.25">
      <c r="A3826">
        <v>11187</v>
      </c>
      <c r="B3826" t="s">
        <v>235</v>
      </c>
      <c r="C3826" t="s">
        <v>459</v>
      </c>
      <c r="D3826">
        <v>1917</v>
      </c>
      <c r="E3826">
        <v>78.010002136230469</v>
      </c>
      <c r="F3826">
        <v>78.019996643066406</v>
      </c>
      <c r="G3826" s="7">
        <v>24</v>
      </c>
      <c r="H3826">
        <v>4</v>
      </c>
      <c r="I3826">
        <v>9</v>
      </c>
      <c r="J3826">
        <v>41.659999847412109</v>
      </c>
      <c r="K3826">
        <v>1.1499999761581421</v>
      </c>
      <c r="L3826">
        <v>10.170000076293945</v>
      </c>
      <c r="M3826">
        <v>2.9700000286102295</v>
      </c>
      <c r="P3826">
        <v>48.119998931884766</v>
      </c>
      <c r="Q3826">
        <v>58.290000915527344</v>
      </c>
      <c r="S3826">
        <v>37.75</v>
      </c>
      <c r="T3826">
        <v>0</v>
      </c>
      <c r="U3826">
        <v>0</v>
      </c>
      <c r="V3826">
        <v>0</v>
      </c>
      <c r="W3826">
        <v>1</v>
      </c>
      <c r="X3826">
        <v>1</v>
      </c>
      <c r="Y3826">
        <v>0</v>
      </c>
      <c r="Z3826">
        <v>0</v>
      </c>
      <c r="AA3826">
        <v>0</v>
      </c>
      <c r="AB3826">
        <v>1</v>
      </c>
      <c r="AC3826">
        <v>0</v>
      </c>
      <c r="AD3826">
        <v>0</v>
      </c>
      <c r="AG3826">
        <f t="shared" si="59"/>
        <v>0.3076528565925214</v>
      </c>
    </row>
    <row r="3827" spans="1:33" x14ac:dyDescent="0.25">
      <c r="A3827">
        <v>11187</v>
      </c>
      <c r="B3827" t="s">
        <v>235</v>
      </c>
      <c r="C3827" t="s">
        <v>460</v>
      </c>
      <c r="D3827">
        <v>1918</v>
      </c>
      <c r="E3827">
        <v>73.5</v>
      </c>
      <c r="F3827">
        <v>73.5</v>
      </c>
      <c r="G3827" s="7">
        <v>24</v>
      </c>
      <c r="H3827">
        <v>4</v>
      </c>
      <c r="I3827">
        <v>9</v>
      </c>
      <c r="J3827">
        <v>37.75</v>
      </c>
      <c r="K3827">
        <v>1.4900000095367432</v>
      </c>
      <c r="L3827">
        <v>5.820000171661377</v>
      </c>
      <c r="M3827">
        <v>2.3299999237060547</v>
      </c>
      <c r="P3827">
        <v>48.259998321533203</v>
      </c>
      <c r="Q3827">
        <v>54.079998016357422</v>
      </c>
      <c r="S3827">
        <v>43.549999237060547</v>
      </c>
      <c r="T3827">
        <v>0</v>
      </c>
      <c r="U3827">
        <v>0</v>
      </c>
      <c r="V3827">
        <v>0</v>
      </c>
      <c r="W3827">
        <v>1</v>
      </c>
      <c r="X3827">
        <v>1</v>
      </c>
      <c r="Y3827">
        <v>0</v>
      </c>
      <c r="Z3827">
        <v>0</v>
      </c>
      <c r="AA3827">
        <v>0</v>
      </c>
      <c r="AB3827">
        <v>1</v>
      </c>
      <c r="AC3827">
        <v>0</v>
      </c>
      <c r="AD3827">
        <v>0</v>
      </c>
      <c r="AG3827">
        <f t="shared" si="59"/>
        <v>0.32653061224489793</v>
      </c>
    </row>
    <row r="3828" spans="1:33" x14ac:dyDescent="0.25">
      <c r="A3828">
        <v>11187</v>
      </c>
      <c r="B3828" t="s">
        <v>235</v>
      </c>
      <c r="C3828" t="s">
        <v>461</v>
      </c>
      <c r="D3828">
        <v>1919</v>
      </c>
      <c r="E3828">
        <v>71.650001525878906</v>
      </c>
      <c r="F3828">
        <v>71.650001525878906</v>
      </c>
      <c r="G3828" s="7">
        <v>24</v>
      </c>
      <c r="H3828">
        <v>4</v>
      </c>
      <c r="I3828">
        <v>9</v>
      </c>
      <c r="J3828">
        <v>43.549999237060547</v>
      </c>
      <c r="K3828">
        <v>1.690000057220459</v>
      </c>
      <c r="L3828">
        <v>4.7800002098083496</v>
      </c>
      <c r="M3828">
        <v>2.0399999618530273</v>
      </c>
      <c r="P3828">
        <v>47.540000915527344</v>
      </c>
      <c r="Q3828">
        <v>52.319999694824219</v>
      </c>
      <c r="T3828">
        <v>0</v>
      </c>
      <c r="U3828">
        <v>0</v>
      </c>
      <c r="V3828">
        <v>0</v>
      </c>
      <c r="W3828">
        <v>1</v>
      </c>
      <c r="X3828">
        <v>1</v>
      </c>
      <c r="Y3828">
        <v>0</v>
      </c>
      <c r="Z3828">
        <v>0</v>
      </c>
      <c r="AA3828">
        <v>0</v>
      </c>
      <c r="AB3828">
        <v>1</v>
      </c>
      <c r="AC3828">
        <v>0</v>
      </c>
      <c r="AD3828">
        <v>0</v>
      </c>
      <c r="AG3828">
        <f t="shared" si="59"/>
        <v>0.33496161184772005</v>
      </c>
    </row>
    <row r="3829" spans="1:33" s="4" customFormat="1" x14ac:dyDescent="0.25">
      <c r="A3829" s="4">
        <v>11187</v>
      </c>
      <c r="B3829" t="s">
        <v>235</v>
      </c>
      <c r="C3829" s="4" t="s">
        <v>11</v>
      </c>
      <c r="D3829" s="4">
        <v>1920</v>
      </c>
      <c r="G3829" s="7"/>
      <c r="Q3829" s="4">
        <v>0</v>
      </c>
      <c r="T3829" s="4">
        <v>0</v>
      </c>
      <c r="U3829" s="4">
        <v>1</v>
      </c>
      <c r="V3829" s="4">
        <v>1</v>
      </c>
      <c r="W3829" s="4">
        <v>0</v>
      </c>
      <c r="X3829" s="4">
        <v>1</v>
      </c>
      <c r="Y3829" s="4">
        <v>0</v>
      </c>
      <c r="Z3829" s="4">
        <v>0</v>
      </c>
      <c r="AA3829" s="4">
        <v>0</v>
      </c>
      <c r="AB3829" s="4">
        <v>1</v>
      </c>
      <c r="AC3829" s="4">
        <v>0</v>
      </c>
      <c r="AD3829" s="4">
        <v>0</v>
      </c>
      <c r="AE3829" s="10"/>
      <c r="AF3829" s="10"/>
      <c r="AG3829" t="e">
        <f t="shared" si="59"/>
        <v>#DIV/0!</v>
      </c>
    </row>
    <row r="3830" spans="1:33" x14ac:dyDescent="0.25">
      <c r="A3830">
        <v>11188</v>
      </c>
      <c r="B3830" t="s">
        <v>236</v>
      </c>
      <c r="C3830" t="s">
        <v>466</v>
      </c>
      <c r="D3830">
        <v>1924</v>
      </c>
      <c r="E3830">
        <v>15.300000190734863</v>
      </c>
      <c r="F3830">
        <v>15.300000190734863</v>
      </c>
      <c r="G3830" s="7">
        <v>8</v>
      </c>
      <c r="H3830">
        <v>0.89999997615814209</v>
      </c>
      <c r="I3830">
        <v>7.3000001907348633</v>
      </c>
      <c r="J3830">
        <v>5.6999998092651367</v>
      </c>
      <c r="K3830">
        <v>0.80000001192092896</v>
      </c>
      <c r="L3830">
        <v>1.2999999523162842</v>
      </c>
      <c r="M3830">
        <v>1.2999999523162842</v>
      </c>
      <c r="N3830">
        <v>0.20000000298023224</v>
      </c>
      <c r="O3830">
        <v>1.2000000476837158</v>
      </c>
      <c r="P3830">
        <v>6.9000000953674316</v>
      </c>
      <c r="Q3830">
        <v>8.1999998092651367</v>
      </c>
      <c r="S3830">
        <v>7</v>
      </c>
      <c r="T3830">
        <v>0</v>
      </c>
      <c r="U3830">
        <v>0</v>
      </c>
      <c r="V3830">
        <v>0</v>
      </c>
      <c r="W3830">
        <v>1</v>
      </c>
      <c r="X3830">
        <v>0</v>
      </c>
      <c r="Y3830">
        <v>0</v>
      </c>
      <c r="Z3830">
        <v>0</v>
      </c>
      <c r="AA3830">
        <v>0</v>
      </c>
      <c r="AB3830">
        <v>1</v>
      </c>
      <c r="AC3830">
        <v>0</v>
      </c>
      <c r="AD3830">
        <v>0</v>
      </c>
      <c r="AG3830">
        <f t="shared" si="59"/>
        <v>0.52287581047512122</v>
      </c>
    </row>
    <row r="3831" spans="1:33" x14ac:dyDescent="0.25">
      <c r="A3831">
        <v>11188</v>
      </c>
      <c r="B3831" t="s">
        <v>236</v>
      </c>
      <c r="C3831" t="s">
        <v>467</v>
      </c>
      <c r="D3831">
        <v>1925</v>
      </c>
      <c r="E3831">
        <v>19.799999237060547</v>
      </c>
      <c r="F3831">
        <v>19.799999237060547</v>
      </c>
      <c r="G3831" s="7">
        <v>8</v>
      </c>
      <c r="H3831">
        <v>1.3999999761581421</v>
      </c>
      <c r="I3831">
        <v>7.9000000953674316</v>
      </c>
      <c r="J3831">
        <v>8.5</v>
      </c>
      <c r="K3831">
        <v>1.2000000476837158</v>
      </c>
      <c r="L3831">
        <v>1</v>
      </c>
      <c r="M3831">
        <v>3.4000000953674316</v>
      </c>
      <c r="N3831">
        <v>1.2999999523162842</v>
      </c>
      <c r="O3831">
        <v>2.0999999046325684</v>
      </c>
      <c r="P3831">
        <v>7.6999998092651367</v>
      </c>
      <c r="Q3831">
        <v>8.6999998092651367</v>
      </c>
      <c r="S3831">
        <v>6.1999998092651367</v>
      </c>
      <c r="T3831">
        <v>0</v>
      </c>
      <c r="U3831">
        <v>0</v>
      </c>
      <c r="V3831">
        <v>0</v>
      </c>
      <c r="W3831">
        <v>1</v>
      </c>
      <c r="X3831">
        <v>0</v>
      </c>
      <c r="Y3831">
        <v>0</v>
      </c>
      <c r="Z3831">
        <v>0</v>
      </c>
      <c r="AA3831">
        <v>0</v>
      </c>
      <c r="AB3831">
        <v>1</v>
      </c>
      <c r="AC3831">
        <v>0</v>
      </c>
      <c r="AD3831">
        <v>0</v>
      </c>
      <c r="AG3831">
        <f t="shared" si="59"/>
        <v>0.40404041960900894</v>
      </c>
    </row>
    <row r="3832" spans="1:33" x14ac:dyDescent="0.25">
      <c r="A3832">
        <v>11188</v>
      </c>
      <c r="B3832" t="s">
        <v>236</v>
      </c>
      <c r="C3832" t="s">
        <v>468</v>
      </c>
      <c r="D3832">
        <v>1926</v>
      </c>
      <c r="E3832">
        <v>18.600000381469727</v>
      </c>
      <c r="F3832">
        <v>18.600000381469727</v>
      </c>
      <c r="G3832" s="7">
        <v>8</v>
      </c>
      <c r="H3832">
        <v>2</v>
      </c>
      <c r="I3832">
        <v>7.9000000953674316</v>
      </c>
      <c r="J3832">
        <v>7.5999999046325684</v>
      </c>
      <c r="K3832">
        <v>0.69999998807907104</v>
      </c>
      <c r="L3832">
        <v>0.80000001192092896</v>
      </c>
      <c r="M3832">
        <v>3.0999999046325684</v>
      </c>
      <c r="N3832">
        <v>1</v>
      </c>
      <c r="O3832">
        <v>1.2000000476837158</v>
      </c>
      <c r="P3832">
        <v>8.1999998092651367</v>
      </c>
      <c r="Q3832">
        <v>9</v>
      </c>
      <c r="S3832">
        <v>8.6999998092651367</v>
      </c>
      <c r="T3832">
        <v>0</v>
      </c>
      <c r="U3832">
        <v>0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G3832">
        <f t="shared" si="59"/>
        <v>0.43010751806059155</v>
      </c>
    </row>
    <row r="3833" spans="1:33" s="4" customFormat="1" x14ac:dyDescent="0.25">
      <c r="A3833" s="4">
        <v>11188</v>
      </c>
      <c r="B3833" s="4" t="s">
        <v>236</v>
      </c>
      <c r="C3833" s="4" t="s">
        <v>469</v>
      </c>
      <c r="D3833" s="4">
        <v>1927</v>
      </c>
      <c r="E3833" s="4">
        <v>23.600000381469727</v>
      </c>
      <c r="F3833" s="4">
        <v>23.600000381469727</v>
      </c>
      <c r="G3833" s="7">
        <v>8</v>
      </c>
      <c r="H3833" s="4">
        <v>1.3999999761581421</v>
      </c>
      <c r="I3833" s="4">
        <v>8</v>
      </c>
      <c r="J3833" s="4">
        <v>12</v>
      </c>
      <c r="K3833" s="4">
        <v>1.5</v>
      </c>
      <c r="L3833" s="4">
        <v>1.1000000238418579</v>
      </c>
      <c r="M3833" s="4">
        <v>5.1999998092651367</v>
      </c>
      <c r="N3833" s="4">
        <v>2.7999999523162842</v>
      </c>
      <c r="O3833" s="4">
        <v>2.2000000476837158</v>
      </c>
      <c r="P3833" s="4">
        <v>8.3000001907348633</v>
      </c>
      <c r="Q3833" s="4">
        <v>9.4000005722045898</v>
      </c>
      <c r="T3833" s="4">
        <v>1</v>
      </c>
      <c r="U3833" s="4">
        <v>1</v>
      </c>
      <c r="V3833" s="4">
        <v>1</v>
      </c>
      <c r="W3833" s="4">
        <v>1</v>
      </c>
      <c r="X3833" s="4">
        <v>0</v>
      </c>
      <c r="Y3833" s="4">
        <v>0</v>
      </c>
      <c r="Z3833" s="4">
        <v>0</v>
      </c>
      <c r="AA3833" s="4">
        <v>0</v>
      </c>
      <c r="AB3833" s="4">
        <v>1</v>
      </c>
      <c r="AC3833" s="4">
        <v>0</v>
      </c>
      <c r="AD3833" s="4">
        <v>0</v>
      </c>
      <c r="AE3833" s="10"/>
      <c r="AF3833" s="10"/>
      <c r="AG3833">
        <f t="shared" si="59"/>
        <v>0.33898304536814533</v>
      </c>
    </row>
    <row r="3834" spans="1:33" x14ac:dyDescent="0.25">
      <c r="A3834">
        <v>11189</v>
      </c>
      <c r="B3834" t="s">
        <v>237</v>
      </c>
      <c r="C3834" t="s">
        <v>463</v>
      </c>
      <c r="D3834">
        <v>1921</v>
      </c>
      <c r="E3834">
        <v>1.6799999475479126</v>
      </c>
      <c r="F3834">
        <v>1.6799999475479126</v>
      </c>
      <c r="G3834" s="7">
        <v>0.5</v>
      </c>
      <c r="H3834">
        <v>9.0000003576278687E-2</v>
      </c>
      <c r="I3834">
        <v>0.5</v>
      </c>
      <c r="J3834">
        <v>1.0700000524520874</v>
      </c>
      <c r="K3834">
        <v>0.34000000357627869</v>
      </c>
      <c r="L3834">
        <v>0.23999999463558197</v>
      </c>
      <c r="M3834">
        <v>0.18999999761581421</v>
      </c>
      <c r="P3834">
        <v>0.68999999761581421</v>
      </c>
      <c r="Q3834">
        <v>0.93000000715255737</v>
      </c>
      <c r="T3834">
        <v>0</v>
      </c>
      <c r="U3834">
        <v>0</v>
      </c>
      <c r="V3834">
        <v>0</v>
      </c>
      <c r="W3834">
        <v>1</v>
      </c>
      <c r="X3834">
        <v>0</v>
      </c>
      <c r="Y3834">
        <v>0</v>
      </c>
      <c r="Z3834">
        <v>0</v>
      </c>
      <c r="AA3834">
        <v>0</v>
      </c>
      <c r="AB3834">
        <v>1</v>
      </c>
      <c r="AC3834">
        <v>0</v>
      </c>
      <c r="AD3834">
        <v>0</v>
      </c>
      <c r="AG3834">
        <f t="shared" si="59"/>
        <v>0.29761905691115526</v>
      </c>
    </row>
    <row r="3835" spans="1:33" x14ac:dyDescent="0.25">
      <c r="A3835">
        <v>11189</v>
      </c>
      <c r="B3835" t="s">
        <v>237</v>
      </c>
      <c r="C3835" t="s">
        <v>464</v>
      </c>
      <c r="D3835">
        <v>1922</v>
      </c>
      <c r="E3835">
        <v>2.619999885559082</v>
      </c>
      <c r="F3835">
        <v>2.619999885559082</v>
      </c>
      <c r="G3835" s="7">
        <v>0.5</v>
      </c>
      <c r="H3835">
        <v>0.10999999940395355</v>
      </c>
      <c r="I3835">
        <v>0.5</v>
      </c>
      <c r="J3835">
        <v>1.8500000238418579</v>
      </c>
      <c r="K3835">
        <v>0.33000001311302185</v>
      </c>
      <c r="L3835">
        <v>0.12999999523162842</v>
      </c>
      <c r="M3835">
        <v>0.11999999731779099</v>
      </c>
      <c r="P3835">
        <v>1.7699999809265137</v>
      </c>
      <c r="Q3835">
        <v>1.8999999761581421</v>
      </c>
      <c r="T3835">
        <v>0</v>
      </c>
      <c r="U3835">
        <v>0</v>
      </c>
      <c r="V3835">
        <v>0</v>
      </c>
      <c r="W3835">
        <v>1</v>
      </c>
      <c r="X3835">
        <v>0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0</v>
      </c>
      <c r="AG3835">
        <f t="shared" si="59"/>
        <v>0.19083970299231709</v>
      </c>
    </row>
    <row r="3836" spans="1:33" x14ac:dyDescent="0.25">
      <c r="A3836">
        <v>11189</v>
      </c>
      <c r="B3836" t="s">
        <v>237</v>
      </c>
      <c r="C3836" t="s">
        <v>465</v>
      </c>
      <c r="D3836">
        <v>1923</v>
      </c>
      <c r="E3836">
        <v>2.2400000095367432</v>
      </c>
      <c r="F3836">
        <v>2.2400000095367432</v>
      </c>
      <c r="G3836" s="7">
        <v>1</v>
      </c>
      <c r="H3836">
        <v>0.28999999165534973</v>
      </c>
      <c r="I3836">
        <v>1</v>
      </c>
      <c r="J3836">
        <v>0.92000001668930054</v>
      </c>
      <c r="K3836">
        <v>0.40000000596046448</v>
      </c>
      <c r="L3836">
        <v>0.31999999284744263</v>
      </c>
      <c r="M3836">
        <v>0.14000000059604645</v>
      </c>
      <c r="P3836">
        <v>1.3700000047683716</v>
      </c>
      <c r="Q3836">
        <v>1.690000057220459</v>
      </c>
      <c r="S3836">
        <v>1</v>
      </c>
      <c r="T3836">
        <v>0</v>
      </c>
      <c r="U3836">
        <v>0</v>
      </c>
      <c r="V3836">
        <v>0</v>
      </c>
      <c r="W3836">
        <v>1</v>
      </c>
      <c r="X3836">
        <v>0</v>
      </c>
      <c r="Y3836">
        <v>0</v>
      </c>
      <c r="Z3836">
        <v>0</v>
      </c>
      <c r="AA3836">
        <v>0</v>
      </c>
      <c r="AB3836">
        <v>1</v>
      </c>
      <c r="AC3836">
        <v>0</v>
      </c>
      <c r="AD3836">
        <v>0</v>
      </c>
      <c r="AG3836">
        <f t="shared" si="59"/>
        <v>0.4464285695279131</v>
      </c>
    </row>
    <row r="3837" spans="1:33" x14ac:dyDescent="0.25">
      <c r="A3837">
        <v>11189</v>
      </c>
      <c r="B3837" t="s">
        <v>237</v>
      </c>
      <c r="C3837" t="s">
        <v>466</v>
      </c>
      <c r="D3837">
        <v>1924</v>
      </c>
      <c r="E3837">
        <v>2.4000000953674316</v>
      </c>
      <c r="F3837">
        <v>2.4000000953674316</v>
      </c>
      <c r="G3837" s="7">
        <v>1</v>
      </c>
      <c r="H3837">
        <v>0.30000001192092896</v>
      </c>
      <c r="I3837">
        <v>1</v>
      </c>
      <c r="J3837">
        <v>1</v>
      </c>
      <c r="K3837">
        <v>0.5</v>
      </c>
      <c r="L3837">
        <v>0.60000002384185791</v>
      </c>
      <c r="M3837">
        <v>0.20000000298023224</v>
      </c>
      <c r="P3837">
        <v>1.1000000238418579</v>
      </c>
      <c r="Q3837">
        <v>1.7000000476837158</v>
      </c>
      <c r="S3837">
        <v>1.5</v>
      </c>
      <c r="T3837">
        <v>0</v>
      </c>
      <c r="U3837">
        <v>0</v>
      </c>
      <c r="V3837">
        <v>0</v>
      </c>
      <c r="W3837">
        <v>1</v>
      </c>
      <c r="X3837">
        <v>0</v>
      </c>
      <c r="Y3837">
        <v>0</v>
      </c>
      <c r="Z3837">
        <v>0</v>
      </c>
      <c r="AA3837">
        <v>0</v>
      </c>
      <c r="AB3837">
        <v>1</v>
      </c>
      <c r="AC3837">
        <v>0</v>
      </c>
      <c r="AD3837">
        <v>0</v>
      </c>
      <c r="AG3837">
        <f t="shared" si="59"/>
        <v>0.41666665010982157</v>
      </c>
    </row>
    <row r="3838" spans="1:33" x14ac:dyDescent="0.25">
      <c r="A3838">
        <v>11189</v>
      </c>
      <c r="B3838" t="s">
        <v>237</v>
      </c>
      <c r="C3838" t="s">
        <v>467</v>
      </c>
      <c r="D3838">
        <v>1925</v>
      </c>
      <c r="E3838">
        <v>2.9000000953674316</v>
      </c>
      <c r="F3838">
        <v>2.9000000953674316</v>
      </c>
      <c r="G3838" s="7">
        <v>1</v>
      </c>
      <c r="H3838">
        <v>0.40000000596046448</v>
      </c>
      <c r="I3838">
        <v>1</v>
      </c>
      <c r="J3838">
        <v>1.5</v>
      </c>
      <c r="K3838">
        <v>0.80000001192092896</v>
      </c>
      <c r="L3838">
        <v>0.5</v>
      </c>
      <c r="M3838">
        <v>0.69999998807907104</v>
      </c>
      <c r="P3838">
        <v>0.20000000298023224</v>
      </c>
      <c r="Q3838">
        <v>0.69999998807907104</v>
      </c>
      <c r="S3838">
        <v>2.5</v>
      </c>
      <c r="T3838">
        <v>0</v>
      </c>
      <c r="U3838">
        <v>0</v>
      </c>
      <c r="V3838">
        <v>0</v>
      </c>
      <c r="W3838">
        <v>1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</v>
      </c>
      <c r="AD3838">
        <v>0</v>
      </c>
      <c r="AG3838">
        <f t="shared" si="59"/>
        <v>0.34482757486713095</v>
      </c>
    </row>
    <row r="3839" spans="1:33" x14ac:dyDescent="0.25">
      <c r="A3839">
        <v>11189</v>
      </c>
      <c r="B3839" t="s">
        <v>237</v>
      </c>
      <c r="C3839" t="s">
        <v>468</v>
      </c>
      <c r="D3839">
        <v>1926</v>
      </c>
      <c r="E3839">
        <v>3.9000000953674316</v>
      </c>
      <c r="F3839">
        <v>3.9000000953674316</v>
      </c>
      <c r="G3839" s="7">
        <v>1</v>
      </c>
      <c r="H3839">
        <v>0.40000000596046448</v>
      </c>
      <c r="I3839">
        <v>1</v>
      </c>
      <c r="J3839">
        <v>2.5</v>
      </c>
      <c r="K3839">
        <v>2</v>
      </c>
      <c r="L3839">
        <v>0.10000000149011612</v>
      </c>
      <c r="M3839">
        <v>0.40000000596046448</v>
      </c>
      <c r="P3839">
        <v>0.69999998807907104</v>
      </c>
      <c r="Q3839">
        <v>0.80000001192092896</v>
      </c>
      <c r="S3839">
        <v>4.0999999046325684</v>
      </c>
      <c r="T3839">
        <v>0</v>
      </c>
      <c r="U3839">
        <v>0</v>
      </c>
      <c r="V3839">
        <v>0</v>
      </c>
      <c r="W3839">
        <v>1</v>
      </c>
      <c r="X3839">
        <v>0</v>
      </c>
      <c r="Y3839">
        <v>0</v>
      </c>
      <c r="Z3839">
        <v>0</v>
      </c>
      <c r="AA3839">
        <v>0</v>
      </c>
      <c r="AB3839">
        <v>1</v>
      </c>
      <c r="AC3839">
        <v>0</v>
      </c>
      <c r="AD3839">
        <v>0</v>
      </c>
      <c r="AG3839">
        <f t="shared" si="59"/>
        <v>0.25641025014020846</v>
      </c>
    </row>
    <row r="3840" spans="1:33" x14ac:dyDescent="0.25">
      <c r="A3840">
        <v>11189</v>
      </c>
      <c r="B3840" t="s">
        <v>237</v>
      </c>
      <c r="C3840" t="s">
        <v>469</v>
      </c>
      <c r="D3840">
        <v>1927</v>
      </c>
      <c r="E3840">
        <v>5.9000000953674316</v>
      </c>
      <c r="F3840">
        <v>5.9000000953674316</v>
      </c>
      <c r="G3840" s="7">
        <v>1</v>
      </c>
      <c r="H3840">
        <v>0.5</v>
      </c>
      <c r="I3840">
        <v>1</v>
      </c>
      <c r="J3840">
        <v>4.1999998092651367</v>
      </c>
      <c r="K3840">
        <v>1.2000000476837158</v>
      </c>
      <c r="L3840">
        <v>3</v>
      </c>
      <c r="M3840">
        <v>0.5</v>
      </c>
      <c r="P3840">
        <v>0.5</v>
      </c>
      <c r="Q3840">
        <v>3.5</v>
      </c>
      <c r="S3840">
        <v>4.0999999046325684</v>
      </c>
      <c r="T3840">
        <v>0</v>
      </c>
      <c r="U3840">
        <v>0</v>
      </c>
      <c r="V3840">
        <v>0</v>
      </c>
      <c r="W3840">
        <v>1</v>
      </c>
      <c r="X3840">
        <v>0</v>
      </c>
      <c r="Y3840">
        <v>0</v>
      </c>
      <c r="Z3840">
        <v>0</v>
      </c>
      <c r="AA3840">
        <v>0</v>
      </c>
      <c r="AB3840">
        <v>1</v>
      </c>
      <c r="AC3840">
        <v>0</v>
      </c>
      <c r="AD3840">
        <v>0</v>
      </c>
      <c r="AG3840">
        <f t="shared" si="59"/>
        <v>0.16949152268407267</v>
      </c>
    </row>
    <row r="3841" spans="1:33" x14ac:dyDescent="0.25">
      <c r="A3841">
        <v>11189</v>
      </c>
      <c r="B3841" t="s">
        <v>237</v>
      </c>
      <c r="C3841" t="s">
        <v>470</v>
      </c>
      <c r="D3841">
        <v>1928</v>
      </c>
      <c r="E3841">
        <v>6</v>
      </c>
      <c r="F3841">
        <v>6</v>
      </c>
      <c r="G3841" s="7">
        <v>1</v>
      </c>
      <c r="H3841">
        <v>0.5</v>
      </c>
      <c r="I3841">
        <v>1</v>
      </c>
      <c r="J3841">
        <v>4.1999998092651367</v>
      </c>
      <c r="K3841">
        <v>1.5</v>
      </c>
      <c r="L3841">
        <v>2.5999999046325684</v>
      </c>
      <c r="M3841">
        <v>0.69999998807907104</v>
      </c>
      <c r="P3841">
        <v>0.20000000298023224</v>
      </c>
      <c r="Q3841">
        <v>2.7999999523162842</v>
      </c>
      <c r="S3841">
        <v>3.7999999523162842</v>
      </c>
      <c r="T3841">
        <v>0</v>
      </c>
      <c r="U3841">
        <v>0</v>
      </c>
      <c r="V3841">
        <v>0</v>
      </c>
      <c r="W3841">
        <v>1</v>
      </c>
      <c r="X3841">
        <v>0</v>
      </c>
      <c r="Y3841">
        <v>0</v>
      </c>
      <c r="Z3841">
        <v>0</v>
      </c>
      <c r="AA3841">
        <v>0</v>
      </c>
      <c r="AB3841">
        <v>1</v>
      </c>
      <c r="AC3841">
        <v>0</v>
      </c>
      <c r="AD3841">
        <v>0</v>
      </c>
      <c r="AG3841">
        <f t="shared" si="59"/>
        <v>0.16666666666666666</v>
      </c>
    </row>
    <row r="3842" spans="1:33" x14ac:dyDescent="0.25">
      <c r="A3842">
        <v>11189</v>
      </c>
      <c r="B3842" t="s">
        <v>237</v>
      </c>
      <c r="C3842" t="s">
        <v>471</v>
      </c>
      <c r="D3842">
        <v>1929</v>
      </c>
      <c r="E3842">
        <v>5.3000001907348633</v>
      </c>
      <c r="F3842">
        <v>5.3000001907348633</v>
      </c>
      <c r="G3842" s="7">
        <v>1</v>
      </c>
      <c r="H3842">
        <v>0.40000000596046448</v>
      </c>
      <c r="I3842">
        <v>1</v>
      </c>
      <c r="J3842">
        <v>3.9000000953674316</v>
      </c>
      <c r="K3842">
        <v>0.89999997615814209</v>
      </c>
      <c r="L3842">
        <v>1.7000000476837158</v>
      </c>
      <c r="M3842">
        <v>0.80000001192092896</v>
      </c>
      <c r="P3842">
        <v>1</v>
      </c>
      <c r="Q3842">
        <v>2.7000000476837158</v>
      </c>
      <c r="S3842">
        <v>3.5999999046325684</v>
      </c>
      <c r="T3842">
        <v>0</v>
      </c>
      <c r="U3842">
        <v>0</v>
      </c>
      <c r="V3842">
        <v>0</v>
      </c>
      <c r="W3842">
        <v>1</v>
      </c>
      <c r="X3842">
        <v>0</v>
      </c>
      <c r="Y3842">
        <v>0</v>
      </c>
      <c r="Z3842">
        <v>0</v>
      </c>
      <c r="AA3842">
        <v>0</v>
      </c>
      <c r="AB3842">
        <v>1</v>
      </c>
      <c r="AC3842">
        <v>0</v>
      </c>
      <c r="AD3842">
        <v>0</v>
      </c>
      <c r="AG3842">
        <f t="shared" si="59"/>
        <v>0.18867923849288515</v>
      </c>
    </row>
    <row r="3843" spans="1:33" x14ac:dyDescent="0.25">
      <c r="A3843">
        <v>11189</v>
      </c>
      <c r="B3843" t="s">
        <v>237</v>
      </c>
      <c r="C3843" t="s">
        <v>472</v>
      </c>
      <c r="D3843">
        <v>1930</v>
      </c>
      <c r="E3843">
        <v>5.0999999046325684</v>
      </c>
      <c r="F3843">
        <v>5.0999999046325684</v>
      </c>
      <c r="G3843" s="7">
        <v>1</v>
      </c>
      <c r="H3843">
        <v>0.30000001192092896</v>
      </c>
      <c r="I3843">
        <v>1</v>
      </c>
      <c r="J3843">
        <v>3.7000000476837158</v>
      </c>
      <c r="K3843">
        <v>0.89999997615814209</v>
      </c>
      <c r="L3843">
        <v>2</v>
      </c>
      <c r="M3843">
        <v>0.20000000298023224</v>
      </c>
      <c r="P3843">
        <v>0.89999997615814209</v>
      </c>
      <c r="Q3843">
        <v>2.9000000953674316</v>
      </c>
      <c r="S3843">
        <v>1.7000000476837158</v>
      </c>
      <c r="T3843">
        <v>0</v>
      </c>
      <c r="U3843">
        <v>0</v>
      </c>
      <c r="V3843">
        <v>0</v>
      </c>
      <c r="W3843">
        <v>1</v>
      </c>
      <c r="X3843">
        <v>0</v>
      </c>
      <c r="Y3843">
        <v>0</v>
      </c>
      <c r="Z3843">
        <v>0</v>
      </c>
      <c r="AA3843">
        <v>0</v>
      </c>
      <c r="AB3843">
        <v>1</v>
      </c>
      <c r="AC3843">
        <v>0</v>
      </c>
      <c r="AD3843">
        <v>0</v>
      </c>
      <c r="AG3843">
        <f t="shared" ref="AG3843:AG3906" si="60">G3843/E3843</f>
        <v>0.19607843503911701</v>
      </c>
    </row>
    <row r="3844" spans="1:33" x14ac:dyDescent="0.25">
      <c r="A3844">
        <v>11189</v>
      </c>
      <c r="B3844" t="s">
        <v>237</v>
      </c>
      <c r="C3844" t="s">
        <v>473</v>
      </c>
      <c r="D3844">
        <v>1931</v>
      </c>
      <c r="E3844">
        <v>4.1999998092651367</v>
      </c>
      <c r="F3844">
        <v>4.1999998092651367</v>
      </c>
      <c r="G3844" s="7">
        <v>1</v>
      </c>
      <c r="H3844">
        <v>0.40000000596046448</v>
      </c>
      <c r="I3844">
        <v>1</v>
      </c>
      <c r="J3844">
        <v>2.7999999523162842</v>
      </c>
      <c r="K3844">
        <v>1.8999999761581421</v>
      </c>
      <c r="L3844">
        <v>0.10000000149011612</v>
      </c>
      <c r="M3844">
        <v>0.60000002384185791</v>
      </c>
      <c r="N3844">
        <v>1.1000000238418579</v>
      </c>
      <c r="P3844">
        <v>0.5</v>
      </c>
      <c r="Q3844">
        <v>0.60000002384185791</v>
      </c>
      <c r="S3844">
        <v>1.6000000238418579</v>
      </c>
      <c r="T3844">
        <v>0</v>
      </c>
      <c r="U3844">
        <v>0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1</v>
      </c>
      <c r="AC3844">
        <v>0</v>
      </c>
      <c r="AD3844">
        <v>0</v>
      </c>
      <c r="AG3844">
        <f t="shared" si="60"/>
        <v>0.23809524890787256</v>
      </c>
    </row>
    <row r="3845" spans="1:33" x14ac:dyDescent="0.25">
      <c r="A3845">
        <v>11189</v>
      </c>
      <c r="B3845" t="s">
        <v>237</v>
      </c>
      <c r="C3845" t="s">
        <v>474</v>
      </c>
      <c r="D3845">
        <v>1932</v>
      </c>
      <c r="E3845">
        <v>4.1999998092651367</v>
      </c>
      <c r="F3845">
        <v>4.1999998092651367</v>
      </c>
      <c r="G3845" s="7">
        <v>1</v>
      </c>
      <c r="H3845">
        <v>0.5</v>
      </c>
      <c r="I3845">
        <v>1</v>
      </c>
      <c r="J3845">
        <v>2.7000000476837158</v>
      </c>
      <c r="K3845">
        <v>2.2000000476837158</v>
      </c>
      <c r="L3845">
        <v>0.20000000298023224</v>
      </c>
      <c r="M3845">
        <v>0.30000001192092896</v>
      </c>
      <c r="N3845">
        <v>1.1000000238418579</v>
      </c>
      <c r="P3845">
        <v>0.40000000596046448</v>
      </c>
      <c r="Q3845">
        <v>0.60000002384185791</v>
      </c>
      <c r="S3845">
        <v>1.3999999761581421</v>
      </c>
      <c r="T3845">
        <v>0</v>
      </c>
      <c r="U3845">
        <v>0</v>
      </c>
      <c r="V3845">
        <v>0</v>
      </c>
      <c r="W3845">
        <v>1</v>
      </c>
      <c r="X3845">
        <v>0</v>
      </c>
      <c r="Y3845">
        <v>0</v>
      </c>
      <c r="Z3845">
        <v>0</v>
      </c>
      <c r="AA3845">
        <v>0</v>
      </c>
      <c r="AB3845">
        <v>1</v>
      </c>
      <c r="AC3845">
        <v>0</v>
      </c>
      <c r="AD3845">
        <v>0</v>
      </c>
      <c r="AG3845">
        <f t="shared" si="60"/>
        <v>0.23809524890787256</v>
      </c>
    </row>
    <row r="3846" spans="1:33" x14ac:dyDescent="0.25">
      <c r="A3846">
        <v>11189</v>
      </c>
      <c r="B3846" t="s">
        <v>237</v>
      </c>
      <c r="C3846" t="s">
        <v>475</v>
      </c>
      <c r="D3846">
        <v>1933</v>
      </c>
      <c r="E3846">
        <v>4</v>
      </c>
      <c r="F3846">
        <v>4</v>
      </c>
      <c r="G3846" s="7">
        <v>1</v>
      </c>
      <c r="H3846">
        <v>0.5</v>
      </c>
      <c r="I3846">
        <v>1</v>
      </c>
      <c r="J3846">
        <v>2.5</v>
      </c>
      <c r="K3846">
        <v>1.7000000476837158</v>
      </c>
      <c r="L3846">
        <v>0.20000000298023224</v>
      </c>
      <c r="M3846">
        <v>0.80000001192092896</v>
      </c>
      <c r="N3846">
        <v>1.1000000238418579</v>
      </c>
      <c r="P3846">
        <v>0.20000000298023224</v>
      </c>
      <c r="Q3846">
        <v>0.40000000596046448</v>
      </c>
      <c r="S3846">
        <v>1</v>
      </c>
      <c r="T3846">
        <v>0</v>
      </c>
      <c r="U3846">
        <v>0</v>
      </c>
      <c r="V3846">
        <v>0</v>
      </c>
      <c r="W3846">
        <v>1</v>
      </c>
      <c r="X3846">
        <v>0</v>
      </c>
      <c r="Y3846">
        <v>0</v>
      </c>
      <c r="Z3846">
        <v>0</v>
      </c>
      <c r="AA3846">
        <v>0</v>
      </c>
      <c r="AB3846">
        <v>1</v>
      </c>
      <c r="AC3846">
        <v>0</v>
      </c>
      <c r="AD3846">
        <v>0</v>
      </c>
      <c r="AG3846">
        <f t="shared" si="60"/>
        <v>0.25</v>
      </c>
    </row>
    <row r="3847" spans="1:33" x14ac:dyDescent="0.25">
      <c r="A3847">
        <v>11189</v>
      </c>
      <c r="B3847" t="s">
        <v>237</v>
      </c>
      <c r="C3847" t="s">
        <v>476</v>
      </c>
      <c r="D3847">
        <v>1934</v>
      </c>
      <c r="E3847">
        <v>3.2999999523162842</v>
      </c>
      <c r="F3847">
        <v>3.2999999523162842</v>
      </c>
      <c r="G3847" s="7">
        <v>1</v>
      </c>
      <c r="H3847">
        <v>0.5</v>
      </c>
      <c r="I3847">
        <v>1</v>
      </c>
      <c r="J3847">
        <v>1.7999999523162842</v>
      </c>
      <c r="K3847">
        <v>1.5</v>
      </c>
      <c r="L3847">
        <v>0.10000000149011612</v>
      </c>
      <c r="M3847">
        <v>0.30000001192092896</v>
      </c>
      <c r="N3847">
        <v>0.80000001192092896</v>
      </c>
      <c r="P3847">
        <v>0.30000001192092896</v>
      </c>
      <c r="Q3847">
        <v>0.40000000596046448</v>
      </c>
      <c r="S3847">
        <v>1.3999999761581421</v>
      </c>
      <c r="T3847">
        <v>0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0</v>
      </c>
      <c r="AB3847">
        <v>1</v>
      </c>
      <c r="AC3847">
        <v>0</v>
      </c>
      <c r="AD3847">
        <v>0</v>
      </c>
      <c r="AG3847">
        <f t="shared" si="60"/>
        <v>0.30303030740897308</v>
      </c>
    </row>
    <row r="3848" spans="1:33" x14ac:dyDescent="0.25">
      <c r="A3848">
        <v>11189</v>
      </c>
      <c r="B3848" t="s">
        <v>237</v>
      </c>
      <c r="C3848" t="s">
        <v>477</v>
      </c>
      <c r="D3848">
        <v>1935</v>
      </c>
      <c r="E3848">
        <v>4.4000000953674316</v>
      </c>
      <c r="F3848">
        <v>4.4000000953674316</v>
      </c>
      <c r="G3848" s="7">
        <v>1</v>
      </c>
      <c r="H3848">
        <v>0.60000002384185791</v>
      </c>
      <c r="I3848">
        <v>1</v>
      </c>
      <c r="J3848">
        <v>2.7999999523162842</v>
      </c>
      <c r="K3848">
        <v>2.2999999523162842</v>
      </c>
      <c r="L3848">
        <v>0.10000000149011612</v>
      </c>
      <c r="M3848">
        <v>0.69999998807907104</v>
      </c>
      <c r="N3848">
        <v>1.3999999761581421</v>
      </c>
      <c r="P3848">
        <v>0.30000001192092896</v>
      </c>
      <c r="Q3848">
        <v>0.40000000596046448</v>
      </c>
      <c r="S3848">
        <v>1.6000000238418579</v>
      </c>
      <c r="T3848">
        <v>0</v>
      </c>
      <c r="U3848">
        <v>0</v>
      </c>
      <c r="V3848">
        <v>0</v>
      </c>
      <c r="W3848">
        <v>1</v>
      </c>
      <c r="X3848">
        <v>0</v>
      </c>
      <c r="Y3848">
        <v>0</v>
      </c>
      <c r="Z3848">
        <v>0</v>
      </c>
      <c r="AA3848">
        <v>0</v>
      </c>
      <c r="AB3848">
        <v>1</v>
      </c>
      <c r="AC3848">
        <v>0</v>
      </c>
      <c r="AD3848">
        <v>0</v>
      </c>
      <c r="AG3848">
        <f t="shared" si="60"/>
        <v>0.22727272234672369</v>
      </c>
    </row>
    <row r="3849" spans="1:33" x14ac:dyDescent="0.25">
      <c r="A3849">
        <v>11189</v>
      </c>
      <c r="B3849" t="s">
        <v>237</v>
      </c>
      <c r="C3849" t="s">
        <v>478</v>
      </c>
      <c r="D3849">
        <v>1936</v>
      </c>
      <c r="E3849">
        <v>4.9000000953674316</v>
      </c>
      <c r="F3849">
        <v>4.9000000953674316</v>
      </c>
      <c r="G3849" s="7">
        <v>1</v>
      </c>
      <c r="H3849">
        <v>0.69999998807907104</v>
      </c>
      <c r="I3849">
        <v>1</v>
      </c>
      <c r="J3849">
        <v>3.2000000476837158</v>
      </c>
      <c r="K3849">
        <v>3.2999999523162842</v>
      </c>
      <c r="L3849">
        <v>0.10000000149011612</v>
      </c>
      <c r="M3849">
        <v>0.40000000596046448</v>
      </c>
      <c r="N3849">
        <v>1.6000000238418579</v>
      </c>
      <c r="P3849">
        <v>0.40000000596046448</v>
      </c>
      <c r="Q3849">
        <v>0.5</v>
      </c>
      <c r="S3849">
        <v>1.2999999523162842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1</v>
      </c>
      <c r="AC3849">
        <v>0</v>
      </c>
      <c r="AD3849">
        <v>0</v>
      </c>
      <c r="AG3849">
        <f t="shared" si="60"/>
        <v>0.20408162868107332</v>
      </c>
    </row>
    <row r="3850" spans="1:33" x14ac:dyDescent="0.25">
      <c r="A3850">
        <v>11189</v>
      </c>
      <c r="B3850" t="s">
        <v>237</v>
      </c>
      <c r="C3850" t="s">
        <v>479</v>
      </c>
      <c r="D3850">
        <v>1937</v>
      </c>
      <c r="E3850">
        <v>6.8000001907348633</v>
      </c>
      <c r="F3850">
        <v>6.8000001907348633</v>
      </c>
      <c r="G3850" s="7">
        <v>1</v>
      </c>
      <c r="H3850">
        <v>1</v>
      </c>
      <c r="I3850">
        <v>1</v>
      </c>
      <c r="J3850">
        <v>4.4000000953674316</v>
      </c>
      <c r="K3850">
        <v>4.5</v>
      </c>
      <c r="L3850">
        <v>0</v>
      </c>
      <c r="M3850">
        <v>1.1000000238418579</v>
      </c>
      <c r="N3850">
        <v>2.9000000953674316</v>
      </c>
      <c r="P3850">
        <v>0.5</v>
      </c>
      <c r="Q3850">
        <v>0.5</v>
      </c>
      <c r="S3850">
        <v>2.0999999046325684</v>
      </c>
      <c r="T3850">
        <v>0</v>
      </c>
      <c r="U3850">
        <v>0</v>
      </c>
      <c r="V3850">
        <v>0</v>
      </c>
      <c r="W3850">
        <v>1</v>
      </c>
      <c r="X3850">
        <v>0</v>
      </c>
      <c r="Y3850">
        <v>0</v>
      </c>
      <c r="Z3850">
        <v>0</v>
      </c>
      <c r="AA3850">
        <v>0</v>
      </c>
      <c r="AB3850">
        <v>1</v>
      </c>
      <c r="AC3850">
        <v>0</v>
      </c>
      <c r="AD3850">
        <v>0</v>
      </c>
      <c r="AG3850">
        <f t="shared" si="60"/>
        <v>0.14705881940452298</v>
      </c>
    </row>
    <row r="3851" spans="1:33" s="4" customFormat="1" x14ac:dyDescent="0.25">
      <c r="A3851" s="4">
        <v>11189</v>
      </c>
      <c r="B3851" s="4" t="s">
        <v>237</v>
      </c>
      <c r="C3851" s="4" t="s">
        <v>480</v>
      </c>
      <c r="D3851" s="4">
        <v>1938</v>
      </c>
      <c r="E3851" s="4">
        <v>9.5</v>
      </c>
      <c r="F3851" s="4">
        <v>9.5</v>
      </c>
      <c r="G3851" s="7">
        <v>1</v>
      </c>
      <c r="H3851" s="4">
        <v>1.2000000476837158</v>
      </c>
      <c r="I3851" s="4">
        <v>1</v>
      </c>
      <c r="J3851" s="4">
        <v>6.5999999046325684</v>
      </c>
      <c r="K3851" s="4">
        <v>4.6999998092651367</v>
      </c>
      <c r="L3851" s="4">
        <v>0.10000000149011612</v>
      </c>
      <c r="M3851" s="4">
        <v>2</v>
      </c>
      <c r="N3851" s="4">
        <v>2.9000000953674316</v>
      </c>
      <c r="P3851" s="4">
        <v>1.8999999761581421</v>
      </c>
      <c r="Q3851" s="4">
        <v>2</v>
      </c>
      <c r="T3851" s="4">
        <v>0</v>
      </c>
      <c r="U3851" s="4">
        <v>0</v>
      </c>
      <c r="V3851" s="4">
        <v>0</v>
      </c>
      <c r="W3851" s="4">
        <v>1</v>
      </c>
      <c r="X3851" s="4">
        <v>0</v>
      </c>
      <c r="Y3851" s="4">
        <v>0</v>
      </c>
      <c r="Z3851" s="4">
        <v>0</v>
      </c>
      <c r="AA3851" s="4">
        <v>0</v>
      </c>
      <c r="AB3851" s="4">
        <v>1</v>
      </c>
      <c r="AC3851" s="4">
        <v>0</v>
      </c>
      <c r="AD3851" s="4">
        <v>0</v>
      </c>
      <c r="AE3851" s="10"/>
      <c r="AF3851" s="10"/>
      <c r="AG3851">
        <f t="shared" si="60"/>
        <v>0.10526315789473684</v>
      </c>
    </row>
    <row r="3852" spans="1:33" x14ac:dyDescent="0.25">
      <c r="A3852">
        <v>11190</v>
      </c>
      <c r="B3852" t="s">
        <v>238</v>
      </c>
      <c r="C3852" t="s">
        <v>472</v>
      </c>
      <c r="D3852">
        <v>1930</v>
      </c>
      <c r="E3852">
        <v>30.200000762939453</v>
      </c>
      <c r="F3852">
        <v>30.200000762939453</v>
      </c>
      <c r="G3852" s="7">
        <v>10</v>
      </c>
      <c r="H3852">
        <v>0.80000001192092896</v>
      </c>
      <c r="I3852">
        <v>10</v>
      </c>
      <c r="J3852">
        <v>17</v>
      </c>
      <c r="K3852">
        <v>1.3999999761581421</v>
      </c>
      <c r="L3852">
        <v>7.0999999046325684</v>
      </c>
      <c r="M3852">
        <v>0.5</v>
      </c>
      <c r="N3852">
        <v>2.2999999523162842</v>
      </c>
      <c r="O3852">
        <v>2.2999999523162842</v>
      </c>
      <c r="P3852">
        <v>15.300000190734863</v>
      </c>
      <c r="Q3852">
        <v>22.399999618530273</v>
      </c>
      <c r="S3852">
        <v>12.5</v>
      </c>
      <c r="T3852">
        <v>0</v>
      </c>
      <c r="U3852">
        <v>0</v>
      </c>
      <c r="V3852">
        <v>0</v>
      </c>
      <c r="W3852">
        <v>1</v>
      </c>
      <c r="X3852">
        <v>0</v>
      </c>
      <c r="Y3852">
        <v>0</v>
      </c>
      <c r="Z3852">
        <v>0</v>
      </c>
      <c r="AA3852">
        <v>0</v>
      </c>
      <c r="AB3852">
        <v>1</v>
      </c>
      <c r="AC3852">
        <v>0</v>
      </c>
      <c r="AD3852">
        <v>0</v>
      </c>
      <c r="AG3852">
        <f t="shared" si="60"/>
        <v>0.33112581944937247</v>
      </c>
    </row>
    <row r="3853" spans="1:33" x14ac:dyDescent="0.25">
      <c r="A3853">
        <v>11190</v>
      </c>
      <c r="B3853" t="s">
        <v>238</v>
      </c>
      <c r="C3853" t="s">
        <v>473</v>
      </c>
      <c r="D3853">
        <v>1931</v>
      </c>
      <c r="E3853">
        <v>27.200000762939453</v>
      </c>
      <c r="F3853">
        <v>27.200000762939453</v>
      </c>
      <c r="G3853" s="7">
        <v>10</v>
      </c>
      <c r="H3853">
        <v>0.89999997615814209</v>
      </c>
      <c r="I3853">
        <v>10</v>
      </c>
      <c r="J3853">
        <v>15</v>
      </c>
      <c r="K3853">
        <v>1.7000000476837158</v>
      </c>
      <c r="L3853">
        <v>6.1999998092651367</v>
      </c>
      <c r="M3853">
        <v>0.5</v>
      </c>
      <c r="N3853">
        <v>2.5</v>
      </c>
      <c r="O3853">
        <v>2</v>
      </c>
      <c r="P3853">
        <v>12.600000381469727</v>
      </c>
      <c r="Q3853">
        <v>18.799999237060547</v>
      </c>
      <c r="S3853">
        <v>13.5</v>
      </c>
      <c r="T3853">
        <v>0</v>
      </c>
      <c r="U3853">
        <v>0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0</v>
      </c>
      <c r="AB3853">
        <v>1</v>
      </c>
      <c r="AC3853">
        <v>0</v>
      </c>
      <c r="AD3853">
        <v>0</v>
      </c>
      <c r="AG3853">
        <f t="shared" si="60"/>
        <v>0.36764704851130742</v>
      </c>
    </row>
    <row r="3854" spans="1:33" x14ac:dyDescent="0.25">
      <c r="A3854">
        <v>11190</v>
      </c>
      <c r="B3854" t="s">
        <v>238</v>
      </c>
      <c r="C3854" t="s">
        <v>474</v>
      </c>
      <c r="D3854">
        <v>1932</v>
      </c>
      <c r="E3854">
        <v>26.799999237060547</v>
      </c>
      <c r="F3854">
        <v>26.799999237060547</v>
      </c>
      <c r="G3854" s="7">
        <v>10</v>
      </c>
      <c r="H3854">
        <v>1.2999999523162842</v>
      </c>
      <c r="I3854">
        <v>10</v>
      </c>
      <c r="J3854">
        <v>15.199999809265137</v>
      </c>
      <c r="K3854">
        <v>0.69999998807907104</v>
      </c>
      <c r="L3854">
        <v>6</v>
      </c>
      <c r="M3854">
        <v>0.40000000596046448</v>
      </c>
      <c r="N3854">
        <v>1.7000000476837158</v>
      </c>
      <c r="O3854">
        <v>1.6000000238418579</v>
      </c>
      <c r="P3854">
        <v>13.699999809265137</v>
      </c>
      <c r="Q3854">
        <v>19.700000762939453</v>
      </c>
      <c r="S3854">
        <v>13.899999618530273</v>
      </c>
      <c r="T3854">
        <v>0</v>
      </c>
      <c r="U3854">
        <v>0</v>
      </c>
      <c r="V3854">
        <v>0</v>
      </c>
      <c r="W3854">
        <v>1</v>
      </c>
      <c r="X3854">
        <v>0</v>
      </c>
      <c r="Y3854">
        <v>0</v>
      </c>
      <c r="Z3854">
        <v>0</v>
      </c>
      <c r="AA3854">
        <v>0</v>
      </c>
      <c r="AB3854">
        <v>1</v>
      </c>
      <c r="AC3854">
        <v>0</v>
      </c>
      <c r="AD3854">
        <v>0</v>
      </c>
      <c r="AG3854">
        <f t="shared" si="60"/>
        <v>0.37313433898055631</v>
      </c>
    </row>
    <row r="3855" spans="1:33" x14ac:dyDescent="0.25">
      <c r="A3855">
        <v>11190</v>
      </c>
      <c r="B3855" t="s">
        <v>238</v>
      </c>
      <c r="C3855" t="s">
        <v>475</v>
      </c>
      <c r="D3855">
        <v>1933</v>
      </c>
      <c r="E3855">
        <v>27.399999618530273</v>
      </c>
      <c r="F3855">
        <v>27.399999618530273</v>
      </c>
      <c r="G3855" s="7">
        <v>10</v>
      </c>
      <c r="H3855">
        <v>1.5</v>
      </c>
      <c r="I3855">
        <v>10</v>
      </c>
      <c r="J3855">
        <v>15.600000381469727</v>
      </c>
      <c r="K3855">
        <v>0.5</v>
      </c>
      <c r="L3855">
        <v>6.4000000953674316</v>
      </c>
      <c r="M3855">
        <v>0.80000001192092896</v>
      </c>
      <c r="N3855">
        <v>1.7000000476837158</v>
      </c>
      <c r="O3855">
        <v>1.6000000238418579</v>
      </c>
      <c r="P3855">
        <v>14</v>
      </c>
      <c r="Q3855">
        <v>20.399999618530273</v>
      </c>
      <c r="S3855">
        <v>10.600000381469727</v>
      </c>
      <c r="T3855">
        <v>0</v>
      </c>
      <c r="U3855">
        <v>0</v>
      </c>
      <c r="V3855">
        <v>0</v>
      </c>
      <c r="W3855">
        <v>1</v>
      </c>
      <c r="X3855">
        <v>0</v>
      </c>
      <c r="Y3855">
        <v>0</v>
      </c>
      <c r="Z3855">
        <v>0</v>
      </c>
      <c r="AA3855">
        <v>0</v>
      </c>
      <c r="AB3855">
        <v>1</v>
      </c>
      <c r="AC3855">
        <v>0</v>
      </c>
      <c r="AD3855">
        <v>0</v>
      </c>
      <c r="AG3855">
        <f t="shared" si="60"/>
        <v>0.36496350873074929</v>
      </c>
    </row>
    <row r="3856" spans="1:33" x14ac:dyDescent="0.25">
      <c r="A3856">
        <v>11190</v>
      </c>
      <c r="B3856" t="s">
        <v>238</v>
      </c>
      <c r="C3856" t="s">
        <v>476</v>
      </c>
      <c r="D3856">
        <v>1934</v>
      </c>
      <c r="E3856">
        <v>23.700000762939453</v>
      </c>
      <c r="F3856">
        <v>23.700000762939453</v>
      </c>
      <c r="G3856" s="7">
        <v>10</v>
      </c>
      <c r="H3856">
        <v>1.2999999523162842</v>
      </c>
      <c r="I3856">
        <v>10</v>
      </c>
      <c r="J3856">
        <v>11.800000190734863</v>
      </c>
      <c r="K3856">
        <v>0.5</v>
      </c>
      <c r="L3856">
        <v>3.4000000953674316</v>
      </c>
      <c r="M3856">
        <v>0.5</v>
      </c>
      <c r="N3856">
        <v>1.2000000476837158</v>
      </c>
      <c r="O3856">
        <v>1.2999999523162842</v>
      </c>
      <c r="P3856">
        <v>14</v>
      </c>
      <c r="Q3856">
        <v>17.399999618530273</v>
      </c>
      <c r="S3856">
        <v>7.4000000953674316</v>
      </c>
      <c r="T3856">
        <v>0</v>
      </c>
      <c r="U3856">
        <v>0</v>
      </c>
      <c r="V3856">
        <v>0</v>
      </c>
      <c r="W3856">
        <v>1</v>
      </c>
      <c r="X3856">
        <v>0</v>
      </c>
      <c r="Y3856">
        <v>0</v>
      </c>
      <c r="Z3856">
        <v>0</v>
      </c>
      <c r="AA3856">
        <v>0</v>
      </c>
      <c r="AB3856">
        <v>1</v>
      </c>
      <c r="AC3856">
        <v>0</v>
      </c>
      <c r="AD3856">
        <v>0</v>
      </c>
      <c r="AG3856">
        <f t="shared" si="60"/>
        <v>0.42194091468711514</v>
      </c>
    </row>
    <row r="3857" spans="1:33" x14ac:dyDescent="0.25">
      <c r="A3857">
        <v>11190</v>
      </c>
      <c r="B3857" t="s">
        <v>238</v>
      </c>
      <c r="C3857" t="s">
        <v>477</v>
      </c>
      <c r="D3857">
        <v>1935</v>
      </c>
      <c r="E3857">
        <v>20.799999237060547</v>
      </c>
      <c r="F3857">
        <v>20.799999237060547</v>
      </c>
      <c r="G3857" s="7">
        <v>10</v>
      </c>
      <c r="H3857">
        <v>1.6000000238418579</v>
      </c>
      <c r="I3857">
        <v>10</v>
      </c>
      <c r="J3857">
        <v>8.6000003814697266</v>
      </c>
      <c r="K3857">
        <v>0.69999998807907104</v>
      </c>
      <c r="L3857">
        <v>2.5</v>
      </c>
      <c r="M3857">
        <v>0.5</v>
      </c>
      <c r="N3857">
        <v>1.2000000476837158</v>
      </c>
      <c r="O3857">
        <v>1.2000000476837158</v>
      </c>
      <c r="P3857">
        <v>11.699999809265137</v>
      </c>
      <c r="Q3857">
        <v>14.199999809265137</v>
      </c>
      <c r="S3857">
        <v>7.4000000953674316</v>
      </c>
      <c r="T3857">
        <v>0</v>
      </c>
      <c r="U3857">
        <v>0</v>
      </c>
      <c r="V3857">
        <v>0</v>
      </c>
      <c r="W3857">
        <v>1</v>
      </c>
      <c r="X3857">
        <v>0</v>
      </c>
      <c r="Y3857">
        <v>0</v>
      </c>
      <c r="Z3857">
        <v>0</v>
      </c>
      <c r="AA3857">
        <v>0</v>
      </c>
      <c r="AB3857">
        <v>1</v>
      </c>
      <c r="AC3857">
        <v>0</v>
      </c>
      <c r="AD3857">
        <v>0</v>
      </c>
      <c r="AG3857">
        <f t="shared" si="60"/>
        <v>0.48076924840374169</v>
      </c>
    </row>
    <row r="3858" spans="1:33" x14ac:dyDescent="0.25">
      <c r="A3858">
        <v>11190</v>
      </c>
      <c r="B3858" t="s">
        <v>238</v>
      </c>
      <c r="C3858" t="s">
        <v>478</v>
      </c>
      <c r="D3858">
        <v>1936</v>
      </c>
      <c r="E3858">
        <v>21.299999237060547</v>
      </c>
      <c r="F3858">
        <v>21.299999237060547</v>
      </c>
      <c r="G3858" s="7">
        <v>10</v>
      </c>
      <c r="H3858">
        <v>1.8999999761581421</v>
      </c>
      <c r="I3858">
        <v>10</v>
      </c>
      <c r="J3858">
        <v>8.8000001907348633</v>
      </c>
      <c r="K3858">
        <v>0.69999998807907104</v>
      </c>
      <c r="L3858">
        <v>3.5</v>
      </c>
      <c r="M3858">
        <v>0.5</v>
      </c>
      <c r="N3858">
        <v>1.3999999761581421</v>
      </c>
      <c r="O3858">
        <v>1</v>
      </c>
      <c r="P3858">
        <v>10.199999809265137</v>
      </c>
      <c r="Q3858">
        <v>13.699999809265137</v>
      </c>
      <c r="S3858">
        <v>8.6999998092651367</v>
      </c>
      <c r="T3858">
        <v>0</v>
      </c>
      <c r="U3858">
        <v>0</v>
      </c>
      <c r="V3858">
        <v>0</v>
      </c>
      <c r="W3858">
        <v>1</v>
      </c>
      <c r="X3858">
        <v>0</v>
      </c>
      <c r="Y3858">
        <v>0</v>
      </c>
      <c r="Z3858">
        <v>0</v>
      </c>
      <c r="AA3858">
        <v>0</v>
      </c>
      <c r="AB3858">
        <v>1</v>
      </c>
      <c r="AC3858">
        <v>0</v>
      </c>
      <c r="AD3858">
        <v>0</v>
      </c>
      <c r="AG3858">
        <f t="shared" si="60"/>
        <v>0.46948358489143427</v>
      </c>
    </row>
    <row r="3859" spans="1:33" x14ac:dyDescent="0.25">
      <c r="A3859">
        <v>11190</v>
      </c>
      <c r="B3859" t="s">
        <v>238</v>
      </c>
      <c r="C3859" t="s">
        <v>479</v>
      </c>
      <c r="D3859">
        <v>1937</v>
      </c>
      <c r="E3859">
        <v>21.799999237060547</v>
      </c>
      <c r="F3859">
        <v>21.799999237060547</v>
      </c>
      <c r="G3859" s="7">
        <v>10</v>
      </c>
      <c r="H3859">
        <v>1.3999999761581421</v>
      </c>
      <c r="I3859">
        <v>10</v>
      </c>
      <c r="J3859">
        <v>10</v>
      </c>
      <c r="K3859">
        <v>0.40000000596046448</v>
      </c>
      <c r="L3859">
        <v>3.9000000953674316</v>
      </c>
      <c r="M3859">
        <v>0.5</v>
      </c>
      <c r="N3859">
        <v>1.2999999523162842</v>
      </c>
      <c r="O3859">
        <v>2</v>
      </c>
      <c r="P3859">
        <v>10.600000381469727</v>
      </c>
      <c r="Q3859">
        <v>14.5</v>
      </c>
      <c r="S3859">
        <v>9.1999998092651367</v>
      </c>
      <c r="T3859">
        <v>0</v>
      </c>
      <c r="U3859">
        <v>0</v>
      </c>
      <c r="V3859">
        <v>0</v>
      </c>
      <c r="W3859">
        <v>1</v>
      </c>
      <c r="X3859">
        <v>0</v>
      </c>
      <c r="Y3859">
        <v>0</v>
      </c>
      <c r="Z3859">
        <v>0</v>
      </c>
      <c r="AA3859">
        <v>0</v>
      </c>
      <c r="AB3859">
        <v>1</v>
      </c>
      <c r="AC3859">
        <v>0</v>
      </c>
      <c r="AD3859">
        <v>0</v>
      </c>
      <c r="AG3859">
        <f t="shared" si="60"/>
        <v>0.45871561238404762</v>
      </c>
    </row>
    <row r="3860" spans="1:33" x14ac:dyDescent="0.25">
      <c r="A3860">
        <v>11190</v>
      </c>
      <c r="B3860" t="s">
        <v>238</v>
      </c>
      <c r="C3860" t="s">
        <v>480</v>
      </c>
      <c r="D3860">
        <v>1938</v>
      </c>
      <c r="E3860">
        <v>22.299999237060547</v>
      </c>
      <c r="F3860">
        <v>22.299999237060547</v>
      </c>
      <c r="G3860" s="7">
        <v>10</v>
      </c>
      <c r="H3860">
        <v>1</v>
      </c>
      <c r="I3860">
        <v>10</v>
      </c>
      <c r="J3860">
        <v>10.399999618530273</v>
      </c>
      <c r="K3860">
        <v>0.5</v>
      </c>
      <c r="L3860">
        <v>5.5</v>
      </c>
      <c r="M3860">
        <v>0.5</v>
      </c>
      <c r="N3860">
        <v>1.2000000476837158</v>
      </c>
      <c r="O3860">
        <v>2.0999999046325684</v>
      </c>
      <c r="P3860">
        <v>10.600000381469727</v>
      </c>
      <c r="Q3860">
        <v>16.100000381469727</v>
      </c>
      <c r="S3860">
        <v>13.5</v>
      </c>
      <c r="T3860">
        <v>0</v>
      </c>
      <c r="U3860">
        <v>0</v>
      </c>
      <c r="V3860">
        <v>0</v>
      </c>
      <c r="W3860">
        <v>1</v>
      </c>
      <c r="X3860">
        <v>0</v>
      </c>
      <c r="Y3860">
        <v>0</v>
      </c>
      <c r="Z3860">
        <v>0</v>
      </c>
      <c r="AA3860">
        <v>0</v>
      </c>
      <c r="AB3860">
        <v>1</v>
      </c>
      <c r="AC3860">
        <v>0</v>
      </c>
      <c r="AD3860">
        <v>0</v>
      </c>
      <c r="AG3860">
        <f t="shared" si="60"/>
        <v>0.4484305086154855</v>
      </c>
    </row>
    <row r="3861" spans="1:33" s="4" customFormat="1" x14ac:dyDescent="0.25">
      <c r="A3861" s="4">
        <v>11190</v>
      </c>
      <c r="B3861" s="4" t="s">
        <v>238</v>
      </c>
      <c r="C3861" s="4" t="s">
        <v>481</v>
      </c>
      <c r="D3861" s="4">
        <v>1939</v>
      </c>
      <c r="E3861" s="4">
        <v>27.600000381469727</v>
      </c>
      <c r="F3861" s="4">
        <v>27.600000381469727</v>
      </c>
      <c r="G3861" s="7">
        <v>10</v>
      </c>
      <c r="H3861" s="4">
        <v>1.2000000476837158</v>
      </c>
      <c r="I3861" s="4">
        <v>10</v>
      </c>
      <c r="J3861" s="4">
        <v>14.399999618530273</v>
      </c>
      <c r="K3861" s="4">
        <v>0.69999998807907104</v>
      </c>
      <c r="L3861" s="4">
        <v>7.1999998092651367</v>
      </c>
      <c r="M3861" s="4">
        <v>0.69999998807907104</v>
      </c>
      <c r="N3861" s="4">
        <v>0.89999997615814209</v>
      </c>
      <c r="O3861" s="4">
        <v>3</v>
      </c>
      <c r="P3861" s="4">
        <v>13</v>
      </c>
      <c r="Q3861" s="4">
        <v>20.200000762939453</v>
      </c>
      <c r="T3861" s="4">
        <v>0</v>
      </c>
      <c r="U3861" s="4">
        <v>0</v>
      </c>
      <c r="V3861" s="4">
        <v>0</v>
      </c>
      <c r="W3861" s="4">
        <v>1</v>
      </c>
      <c r="X3861" s="4">
        <v>0</v>
      </c>
      <c r="Y3861" s="4">
        <v>0</v>
      </c>
      <c r="Z3861" s="4">
        <v>0</v>
      </c>
      <c r="AA3861" s="4">
        <v>0</v>
      </c>
      <c r="AB3861" s="4">
        <v>1</v>
      </c>
      <c r="AC3861" s="4">
        <v>0</v>
      </c>
      <c r="AD3861" s="4">
        <v>0</v>
      </c>
      <c r="AE3861" s="10"/>
      <c r="AF3861" s="10"/>
      <c r="AG3861">
        <f t="shared" si="60"/>
        <v>0.36231883557196859</v>
      </c>
    </row>
    <row r="3862" spans="1:33" x14ac:dyDescent="0.25">
      <c r="A3862">
        <v>11191</v>
      </c>
      <c r="B3862" t="s">
        <v>239</v>
      </c>
      <c r="C3862" t="s">
        <v>468</v>
      </c>
      <c r="D3862">
        <v>1926</v>
      </c>
      <c r="E3862">
        <v>19.299999237060547</v>
      </c>
      <c r="F3862">
        <v>19.299999237060547</v>
      </c>
      <c r="G3862" s="7">
        <v>5.5</v>
      </c>
      <c r="H3862">
        <v>3.4000000953674316</v>
      </c>
      <c r="I3862">
        <v>5.5</v>
      </c>
      <c r="J3862">
        <v>10.199999809265137</v>
      </c>
      <c r="K3862">
        <v>4.1999998092651367</v>
      </c>
      <c r="L3862">
        <v>0.40000000596046448</v>
      </c>
      <c r="M3862">
        <v>3.5999999046325684</v>
      </c>
      <c r="P3862">
        <v>8.8000001907348633</v>
      </c>
      <c r="Q3862">
        <v>9.1999998092651367</v>
      </c>
      <c r="S3862">
        <v>17.200000762939453</v>
      </c>
      <c r="T3862">
        <v>0</v>
      </c>
      <c r="U3862">
        <v>0</v>
      </c>
      <c r="V3862">
        <v>0</v>
      </c>
      <c r="W3862">
        <v>1</v>
      </c>
      <c r="X3862">
        <v>1</v>
      </c>
      <c r="Y3862">
        <v>0</v>
      </c>
      <c r="Z3862">
        <v>0</v>
      </c>
      <c r="AA3862">
        <v>0</v>
      </c>
      <c r="AB3862">
        <v>1</v>
      </c>
      <c r="AC3862">
        <v>0</v>
      </c>
      <c r="AD3862">
        <v>0</v>
      </c>
      <c r="AG3862">
        <f t="shared" si="60"/>
        <v>0.2849741045294294</v>
      </c>
    </row>
    <row r="3863" spans="1:33" x14ac:dyDescent="0.25">
      <c r="A3863">
        <v>11191</v>
      </c>
      <c r="B3863" t="s">
        <v>239</v>
      </c>
      <c r="C3863" t="s">
        <v>469</v>
      </c>
      <c r="D3863">
        <v>1927</v>
      </c>
      <c r="E3863">
        <v>26.399999618530273</v>
      </c>
      <c r="F3863">
        <v>26.399999618530273</v>
      </c>
      <c r="G3863" s="7">
        <v>5.5</v>
      </c>
      <c r="H3863">
        <v>3.7000000476837158</v>
      </c>
      <c r="I3863">
        <v>5.5</v>
      </c>
      <c r="J3863">
        <v>17.200000762939453</v>
      </c>
      <c r="K3863">
        <v>5.5999999046325684</v>
      </c>
      <c r="L3863">
        <v>0.30000001192092896</v>
      </c>
      <c r="M3863">
        <v>3.7000000476837158</v>
      </c>
      <c r="P3863">
        <v>15.199999809265137</v>
      </c>
      <c r="Q3863">
        <v>15.5</v>
      </c>
      <c r="S3863">
        <v>50.400001525878906</v>
      </c>
      <c r="T3863">
        <v>0</v>
      </c>
      <c r="U3863">
        <v>0</v>
      </c>
      <c r="V3863">
        <v>0</v>
      </c>
      <c r="W3863">
        <v>1</v>
      </c>
      <c r="X3863">
        <v>1</v>
      </c>
      <c r="Y3863">
        <v>0</v>
      </c>
      <c r="Z3863">
        <v>0</v>
      </c>
      <c r="AA3863">
        <v>0</v>
      </c>
      <c r="AB3863">
        <v>1</v>
      </c>
      <c r="AC3863">
        <v>0</v>
      </c>
      <c r="AD3863">
        <v>0</v>
      </c>
      <c r="AG3863">
        <f t="shared" si="60"/>
        <v>0.20833333634366896</v>
      </c>
    </row>
    <row r="3864" spans="1:33" x14ac:dyDescent="0.25">
      <c r="A3864">
        <v>11191</v>
      </c>
      <c r="B3864" t="s">
        <v>239</v>
      </c>
      <c r="C3864" t="s">
        <v>470</v>
      </c>
      <c r="D3864">
        <v>1928</v>
      </c>
      <c r="E3864">
        <v>61</v>
      </c>
      <c r="F3864">
        <v>61</v>
      </c>
      <c r="G3864" s="7">
        <v>5.5</v>
      </c>
      <c r="H3864">
        <v>5.0999999046325684</v>
      </c>
      <c r="I3864">
        <v>5.5</v>
      </c>
      <c r="J3864">
        <v>50.400001525878906</v>
      </c>
      <c r="K3864">
        <v>12</v>
      </c>
      <c r="L3864">
        <v>0.30000001192092896</v>
      </c>
      <c r="M3864">
        <v>4.8000001907348633</v>
      </c>
      <c r="P3864">
        <v>42.299999237060547</v>
      </c>
      <c r="Q3864">
        <v>42.599998474121094</v>
      </c>
      <c r="S3864">
        <v>23.399999618530273</v>
      </c>
      <c r="T3864">
        <v>0</v>
      </c>
      <c r="U3864">
        <v>0</v>
      </c>
      <c r="V3864">
        <v>0</v>
      </c>
      <c r="W3864">
        <v>1</v>
      </c>
      <c r="X3864">
        <v>1</v>
      </c>
      <c r="Y3864">
        <v>0</v>
      </c>
      <c r="Z3864">
        <v>0</v>
      </c>
      <c r="AA3864">
        <v>0</v>
      </c>
      <c r="AB3864">
        <v>1</v>
      </c>
      <c r="AC3864">
        <v>0</v>
      </c>
      <c r="AD3864">
        <v>0</v>
      </c>
      <c r="AG3864">
        <f t="shared" si="60"/>
        <v>9.0163934426229511E-2</v>
      </c>
    </row>
    <row r="3865" spans="1:33" x14ac:dyDescent="0.25">
      <c r="A3865">
        <v>11191</v>
      </c>
      <c r="B3865" t="s">
        <v>239</v>
      </c>
      <c r="C3865" t="s">
        <v>471</v>
      </c>
      <c r="D3865">
        <v>1929</v>
      </c>
      <c r="E3865">
        <v>35.200000762939453</v>
      </c>
      <c r="F3865">
        <v>35.299999237060547</v>
      </c>
      <c r="G3865" s="7">
        <v>5.5</v>
      </c>
      <c r="H3865">
        <v>6.4000000953674316</v>
      </c>
      <c r="I3865">
        <v>5.5</v>
      </c>
      <c r="J3865">
        <v>23.399999618530273</v>
      </c>
      <c r="K3865">
        <v>4.1999998092651367</v>
      </c>
      <c r="L3865">
        <v>1.5</v>
      </c>
      <c r="M3865">
        <v>4.5</v>
      </c>
      <c r="P3865">
        <v>23.399999618530273</v>
      </c>
      <c r="Q3865">
        <v>24.899999618530273</v>
      </c>
      <c r="S3865">
        <v>16.100000381469727</v>
      </c>
      <c r="T3865">
        <v>0</v>
      </c>
      <c r="U3865">
        <v>0</v>
      </c>
      <c r="V3865">
        <v>0</v>
      </c>
      <c r="W3865">
        <v>1</v>
      </c>
      <c r="X3865">
        <v>1</v>
      </c>
      <c r="Y3865">
        <v>0</v>
      </c>
      <c r="Z3865">
        <v>0</v>
      </c>
      <c r="AA3865">
        <v>0</v>
      </c>
      <c r="AB3865">
        <v>1</v>
      </c>
      <c r="AC3865">
        <v>0</v>
      </c>
      <c r="AD3865">
        <v>0</v>
      </c>
      <c r="AG3865">
        <f t="shared" si="60"/>
        <v>0.15624999661337252</v>
      </c>
    </row>
    <row r="3866" spans="1:33" x14ac:dyDescent="0.25">
      <c r="A3866">
        <v>11191</v>
      </c>
      <c r="B3866" t="s">
        <v>239</v>
      </c>
      <c r="C3866" t="s">
        <v>472</v>
      </c>
      <c r="D3866">
        <v>1930</v>
      </c>
      <c r="E3866">
        <v>28</v>
      </c>
      <c r="F3866">
        <v>28</v>
      </c>
      <c r="G3866" s="7">
        <v>5.5</v>
      </c>
      <c r="H3866">
        <v>6.3000001907348633</v>
      </c>
      <c r="I3866">
        <v>5.5</v>
      </c>
      <c r="J3866">
        <v>16.100000381469727</v>
      </c>
      <c r="K3866">
        <v>4.0999999046325684</v>
      </c>
      <c r="L3866">
        <v>1.7999999523162842</v>
      </c>
      <c r="M3866">
        <v>2</v>
      </c>
      <c r="P3866">
        <v>18.5</v>
      </c>
      <c r="Q3866">
        <v>20.299999237060547</v>
      </c>
      <c r="S3866">
        <v>10.5</v>
      </c>
      <c r="T3866">
        <v>0</v>
      </c>
      <c r="U3866">
        <v>0</v>
      </c>
      <c r="V3866">
        <v>0</v>
      </c>
      <c r="W3866">
        <v>1</v>
      </c>
      <c r="X3866">
        <v>1</v>
      </c>
      <c r="Y3866">
        <v>0</v>
      </c>
      <c r="Z3866">
        <v>0</v>
      </c>
      <c r="AA3866">
        <v>0</v>
      </c>
      <c r="AB3866">
        <v>1</v>
      </c>
      <c r="AC3866">
        <v>0</v>
      </c>
      <c r="AD3866">
        <v>0</v>
      </c>
      <c r="AG3866">
        <f t="shared" si="60"/>
        <v>0.19642857142857142</v>
      </c>
    </row>
    <row r="3867" spans="1:33" x14ac:dyDescent="0.25">
      <c r="A3867">
        <v>11191</v>
      </c>
      <c r="B3867" t="s">
        <v>239</v>
      </c>
      <c r="C3867" t="s">
        <v>473</v>
      </c>
      <c r="D3867">
        <v>1931</v>
      </c>
      <c r="E3867">
        <v>22.5</v>
      </c>
      <c r="F3867">
        <v>22.5</v>
      </c>
      <c r="G3867" s="7">
        <v>5.5</v>
      </c>
      <c r="H3867">
        <v>6.3000001907348633</v>
      </c>
      <c r="I3867">
        <v>5.5</v>
      </c>
      <c r="J3867">
        <v>10.5</v>
      </c>
      <c r="K3867">
        <v>2.7999999523162842</v>
      </c>
      <c r="L3867">
        <v>1.7000000476837158</v>
      </c>
      <c r="M3867">
        <v>3.0999999046325684</v>
      </c>
      <c r="P3867">
        <v>13.300000190734863</v>
      </c>
      <c r="Q3867">
        <v>15</v>
      </c>
      <c r="S3867">
        <v>11.800000190734863</v>
      </c>
      <c r="T3867">
        <v>0</v>
      </c>
      <c r="U3867">
        <v>0</v>
      </c>
      <c r="V3867">
        <v>0</v>
      </c>
      <c r="W3867">
        <v>1</v>
      </c>
      <c r="X3867">
        <v>1</v>
      </c>
      <c r="Y3867">
        <v>0</v>
      </c>
      <c r="Z3867">
        <v>0</v>
      </c>
      <c r="AA3867">
        <v>0</v>
      </c>
      <c r="AB3867">
        <v>1</v>
      </c>
      <c r="AC3867">
        <v>0</v>
      </c>
      <c r="AD3867">
        <v>0</v>
      </c>
      <c r="AG3867">
        <f t="shared" si="60"/>
        <v>0.24444444444444444</v>
      </c>
    </row>
    <row r="3868" spans="1:33" x14ac:dyDescent="0.25">
      <c r="A3868">
        <v>11191</v>
      </c>
      <c r="B3868" t="s">
        <v>239</v>
      </c>
      <c r="C3868" t="s">
        <v>474</v>
      </c>
      <c r="D3868">
        <v>1932</v>
      </c>
      <c r="E3868">
        <v>23.700000762939453</v>
      </c>
      <c r="F3868">
        <v>23.700000762939453</v>
      </c>
      <c r="G3868" s="7">
        <v>5.5</v>
      </c>
      <c r="H3868">
        <v>6.4000000953674316</v>
      </c>
      <c r="I3868">
        <v>5.5</v>
      </c>
      <c r="J3868">
        <v>11.800000190734863</v>
      </c>
      <c r="K3868">
        <v>5.5999999046325684</v>
      </c>
      <c r="L3868">
        <v>0</v>
      </c>
      <c r="M3868">
        <v>3.2999999523162842</v>
      </c>
      <c r="P3868">
        <v>12.800000190734863</v>
      </c>
      <c r="Q3868">
        <v>12.800000190734863</v>
      </c>
      <c r="S3868">
        <v>15.100000381469727</v>
      </c>
      <c r="T3868">
        <v>0</v>
      </c>
      <c r="U3868">
        <v>0</v>
      </c>
      <c r="V3868">
        <v>0</v>
      </c>
      <c r="W3868">
        <v>1</v>
      </c>
      <c r="X3868">
        <v>1</v>
      </c>
      <c r="Y3868">
        <v>0</v>
      </c>
      <c r="Z3868">
        <v>0</v>
      </c>
      <c r="AA3868">
        <v>0</v>
      </c>
      <c r="AB3868">
        <v>1</v>
      </c>
      <c r="AC3868">
        <v>0</v>
      </c>
      <c r="AD3868">
        <v>0</v>
      </c>
      <c r="AG3868">
        <f t="shared" si="60"/>
        <v>0.23206750307791335</v>
      </c>
    </row>
    <row r="3869" spans="1:33" x14ac:dyDescent="0.25">
      <c r="A3869">
        <v>11191</v>
      </c>
      <c r="B3869" t="s">
        <v>239</v>
      </c>
      <c r="C3869" t="s">
        <v>475</v>
      </c>
      <c r="D3869">
        <v>1933</v>
      </c>
      <c r="E3869">
        <v>27.899999618530273</v>
      </c>
      <c r="F3869">
        <v>27.899999618530273</v>
      </c>
      <c r="G3869" s="7">
        <v>6.5</v>
      </c>
      <c r="H3869">
        <v>6.3000001907348633</v>
      </c>
      <c r="I3869">
        <v>6.5</v>
      </c>
      <c r="J3869">
        <v>15.100000381469727</v>
      </c>
      <c r="K3869">
        <v>5.5</v>
      </c>
      <c r="L3869">
        <v>0</v>
      </c>
      <c r="M3869">
        <v>2.7999999523162842</v>
      </c>
      <c r="P3869">
        <v>17.899999618530273</v>
      </c>
      <c r="Q3869">
        <v>17.899999618530273</v>
      </c>
      <c r="S3869">
        <v>15.5</v>
      </c>
      <c r="T3869">
        <v>0</v>
      </c>
      <c r="U3869">
        <v>0</v>
      </c>
      <c r="V3869">
        <v>0</v>
      </c>
      <c r="W3869">
        <v>1</v>
      </c>
      <c r="X3869">
        <v>1</v>
      </c>
      <c r="Y3869">
        <v>0</v>
      </c>
      <c r="Z3869">
        <v>0</v>
      </c>
      <c r="AA3869">
        <v>0</v>
      </c>
      <c r="AB3869">
        <v>1</v>
      </c>
      <c r="AC3869">
        <v>0</v>
      </c>
      <c r="AD3869">
        <v>0</v>
      </c>
      <c r="AG3869">
        <f t="shared" si="60"/>
        <v>0.23297491357967298</v>
      </c>
    </row>
    <row r="3870" spans="1:33" x14ac:dyDescent="0.25">
      <c r="A3870">
        <v>11191</v>
      </c>
      <c r="B3870" t="s">
        <v>239</v>
      </c>
      <c r="C3870" t="s">
        <v>476</v>
      </c>
      <c r="D3870">
        <v>1934</v>
      </c>
      <c r="E3870">
        <v>28.600000381469727</v>
      </c>
      <c r="F3870">
        <v>28.600000381469727</v>
      </c>
      <c r="G3870" s="7">
        <v>6.5</v>
      </c>
      <c r="H3870">
        <v>6.1999998092651367</v>
      </c>
      <c r="I3870">
        <v>6.5</v>
      </c>
      <c r="J3870">
        <v>15.5</v>
      </c>
      <c r="K3870">
        <v>6.5999999046325684</v>
      </c>
      <c r="L3870">
        <v>0</v>
      </c>
      <c r="M3870">
        <v>4.9000000953674316</v>
      </c>
      <c r="O3870">
        <v>0.30000001192092896</v>
      </c>
      <c r="P3870">
        <v>13.800000190734863</v>
      </c>
      <c r="Q3870">
        <v>13.800000190734863</v>
      </c>
      <c r="S3870">
        <v>12.100000381469727</v>
      </c>
      <c r="T3870">
        <v>0</v>
      </c>
      <c r="U3870">
        <v>0</v>
      </c>
      <c r="V3870">
        <v>0</v>
      </c>
      <c r="W3870">
        <v>1</v>
      </c>
      <c r="X3870">
        <v>1</v>
      </c>
      <c r="Y3870">
        <v>0</v>
      </c>
      <c r="Z3870">
        <v>0</v>
      </c>
      <c r="AA3870">
        <v>0</v>
      </c>
      <c r="AB3870">
        <v>1</v>
      </c>
      <c r="AC3870">
        <v>0</v>
      </c>
      <c r="AD3870">
        <v>0</v>
      </c>
      <c r="AG3870">
        <f t="shared" si="60"/>
        <v>0.22727272424134043</v>
      </c>
    </row>
    <row r="3871" spans="1:33" x14ac:dyDescent="0.25">
      <c r="A3871">
        <v>11191</v>
      </c>
      <c r="B3871" t="s">
        <v>239</v>
      </c>
      <c r="C3871" t="s">
        <v>477</v>
      </c>
      <c r="D3871">
        <v>1935</v>
      </c>
      <c r="E3871">
        <v>28.299999237060547</v>
      </c>
      <c r="F3871">
        <v>28.299999237060547</v>
      </c>
      <c r="G3871" s="7">
        <v>6.5</v>
      </c>
      <c r="H3871">
        <v>6.1999998092651367</v>
      </c>
      <c r="I3871">
        <v>6.5</v>
      </c>
      <c r="J3871">
        <v>12.100000381469727</v>
      </c>
      <c r="K3871">
        <v>5</v>
      </c>
      <c r="L3871">
        <v>0</v>
      </c>
      <c r="M3871">
        <v>3.2999999523162842</v>
      </c>
      <c r="P3871">
        <v>14</v>
      </c>
      <c r="Q3871">
        <v>14</v>
      </c>
      <c r="R3871">
        <v>0.60000002384185791</v>
      </c>
      <c r="S3871">
        <v>13.5</v>
      </c>
      <c r="T3871">
        <v>0</v>
      </c>
      <c r="U3871">
        <v>0</v>
      </c>
      <c r="V3871">
        <v>0</v>
      </c>
      <c r="W3871">
        <v>1</v>
      </c>
      <c r="X3871">
        <v>1</v>
      </c>
      <c r="Y3871">
        <v>0</v>
      </c>
      <c r="Z3871">
        <v>0</v>
      </c>
      <c r="AA3871">
        <v>0</v>
      </c>
      <c r="AB3871">
        <v>1</v>
      </c>
      <c r="AC3871">
        <v>0</v>
      </c>
      <c r="AD3871">
        <v>0</v>
      </c>
      <c r="AG3871">
        <f t="shared" si="60"/>
        <v>0.22968198499058121</v>
      </c>
    </row>
    <row r="3872" spans="1:33" x14ac:dyDescent="0.25">
      <c r="A3872">
        <v>11191</v>
      </c>
      <c r="B3872" t="s">
        <v>239</v>
      </c>
      <c r="C3872" t="s">
        <v>478</v>
      </c>
      <c r="D3872">
        <v>1936</v>
      </c>
      <c r="E3872">
        <v>34.900001525878906</v>
      </c>
      <c r="F3872">
        <v>34.900001525878906</v>
      </c>
      <c r="G3872" s="7">
        <v>6.5</v>
      </c>
      <c r="H3872">
        <v>6.8000001907348633</v>
      </c>
      <c r="I3872">
        <v>6.5</v>
      </c>
      <c r="J3872">
        <v>13.5</v>
      </c>
      <c r="K3872">
        <v>12.5</v>
      </c>
      <c r="L3872">
        <v>0</v>
      </c>
      <c r="M3872">
        <v>2.5999999046325684</v>
      </c>
      <c r="P3872">
        <v>12</v>
      </c>
      <c r="Q3872">
        <v>12</v>
      </c>
      <c r="R3872">
        <v>2.2999999523162842</v>
      </c>
      <c r="S3872">
        <v>13.699999809265137</v>
      </c>
      <c r="T3872">
        <v>0</v>
      </c>
      <c r="U3872">
        <v>0</v>
      </c>
      <c r="V3872">
        <v>0</v>
      </c>
      <c r="W3872">
        <v>1</v>
      </c>
      <c r="X3872">
        <v>1</v>
      </c>
      <c r="Y3872">
        <v>0</v>
      </c>
      <c r="Z3872">
        <v>0</v>
      </c>
      <c r="AA3872">
        <v>0</v>
      </c>
      <c r="AB3872">
        <v>1</v>
      </c>
      <c r="AC3872">
        <v>0</v>
      </c>
      <c r="AD3872">
        <v>0</v>
      </c>
      <c r="AG3872">
        <f t="shared" si="60"/>
        <v>0.18624641019514415</v>
      </c>
    </row>
    <row r="3873" spans="1:33" x14ac:dyDescent="0.25">
      <c r="A3873">
        <v>11191</v>
      </c>
      <c r="B3873" t="s">
        <v>239</v>
      </c>
      <c r="C3873" t="s">
        <v>479</v>
      </c>
      <c r="D3873">
        <v>1937</v>
      </c>
      <c r="E3873">
        <v>32.400001525878906</v>
      </c>
      <c r="F3873">
        <v>32.400001525878906</v>
      </c>
      <c r="G3873" s="7">
        <v>6.5</v>
      </c>
      <c r="H3873">
        <v>6.4000000953674316</v>
      </c>
      <c r="I3873">
        <v>6.5</v>
      </c>
      <c r="J3873">
        <v>13.699999809265137</v>
      </c>
      <c r="K3873">
        <v>6.6999998092651367</v>
      </c>
      <c r="L3873">
        <v>0</v>
      </c>
      <c r="M3873">
        <v>5</v>
      </c>
      <c r="P3873">
        <v>15.100000381469727</v>
      </c>
      <c r="Q3873">
        <v>15.100000381469727</v>
      </c>
      <c r="R3873">
        <v>4.0999999046325684</v>
      </c>
      <c r="S3873">
        <v>15.899999618530273</v>
      </c>
      <c r="T3873">
        <v>0</v>
      </c>
      <c r="U3873">
        <v>0</v>
      </c>
      <c r="V3873">
        <v>0</v>
      </c>
      <c r="W3873">
        <v>1</v>
      </c>
      <c r="X3873">
        <v>1</v>
      </c>
      <c r="Y3873">
        <v>0</v>
      </c>
      <c r="Z3873">
        <v>0</v>
      </c>
      <c r="AA3873">
        <v>0</v>
      </c>
      <c r="AB3873">
        <v>1</v>
      </c>
      <c r="AC3873">
        <v>0</v>
      </c>
      <c r="AD3873">
        <v>0</v>
      </c>
      <c r="AG3873">
        <f t="shared" si="60"/>
        <v>0.20061727450254113</v>
      </c>
    </row>
    <row r="3874" spans="1:33" s="4" customFormat="1" x14ac:dyDescent="0.25">
      <c r="A3874" s="4">
        <v>11191</v>
      </c>
      <c r="B3874" s="4" t="s">
        <v>239</v>
      </c>
      <c r="C3874" s="4" t="s">
        <v>480</v>
      </c>
      <c r="D3874" s="4">
        <v>1938</v>
      </c>
      <c r="E3874" s="4">
        <v>32.5</v>
      </c>
      <c r="F3874" s="4">
        <v>32.5</v>
      </c>
      <c r="G3874" s="7">
        <v>6.5</v>
      </c>
      <c r="H3874" s="4">
        <v>6.5999999046325684</v>
      </c>
      <c r="I3874" s="4">
        <v>6.5</v>
      </c>
      <c r="J3874" s="4">
        <v>15.899999618530273</v>
      </c>
      <c r="K3874" s="4">
        <v>10.199999809265137</v>
      </c>
      <c r="L3874" s="4">
        <v>0</v>
      </c>
      <c r="M3874" s="4">
        <v>4.0999999046325684</v>
      </c>
      <c r="P3874" s="4">
        <v>11.199999809265137</v>
      </c>
      <c r="Q3874" s="4">
        <v>11.199999809265137</v>
      </c>
      <c r="R3874" s="4">
        <v>2.5999999046325684</v>
      </c>
      <c r="T3874" s="4">
        <v>0</v>
      </c>
      <c r="U3874" s="4">
        <v>0</v>
      </c>
      <c r="V3874" s="4">
        <v>0</v>
      </c>
      <c r="W3874" s="4">
        <v>1</v>
      </c>
      <c r="X3874" s="4">
        <v>1</v>
      </c>
      <c r="Y3874" s="4">
        <v>0</v>
      </c>
      <c r="Z3874" s="4">
        <v>0</v>
      </c>
      <c r="AA3874" s="4">
        <v>0</v>
      </c>
      <c r="AB3874" s="4">
        <v>1</v>
      </c>
      <c r="AC3874" s="4">
        <v>0</v>
      </c>
      <c r="AD3874" s="4">
        <v>0</v>
      </c>
      <c r="AE3874" s="10"/>
      <c r="AF3874" s="10"/>
      <c r="AG3874">
        <f t="shared" si="60"/>
        <v>0.2</v>
      </c>
    </row>
    <row r="3875" spans="1:33" x14ac:dyDescent="0.25">
      <c r="A3875">
        <v>11192</v>
      </c>
      <c r="B3875" t="s">
        <v>240</v>
      </c>
      <c r="C3875" t="s">
        <v>464</v>
      </c>
      <c r="D3875">
        <v>1922</v>
      </c>
      <c r="E3875">
        <v>30.899999618530273</v>
      </c>
      <c r="F3875">
        <v>30.899999618530273</v>
      </c>
      <c r="G3875" s="7">
        <v>20</v>
      </c>
      <c r="H3875">
        <v>1.5</v>
      </c>
      <c r="I3875">
        <v>7.4000000953674316</v>
      </c>
      <c r="J3875">
        <v>9.3999996185302734</v>
      </c>
      <c r="K3875">
        <v>1.5</v>
      </c>
      <c r="L3875">
        <v>1.7999999523162842</v>
      </c>
      <c r="M3875">
        <v>0.80000001192092896</v>
      </c>
      <c r="P3875">
        <v>11.199999809265137</v>
      </c>
      <c r="Q3875">
        <v>13</v>
      </c>
      <c r="S3875">
        <v>21</v>
      </c>
      <c r="T3875">
        <v>0</v>
      </c>
      <c r="U3875">
        <v>0</v>
      </c>
      <c r="V3875">
        <v>0</v>
      </c>
      <c r="W3875">
        <v>1</v>
      </c>
      <c r="X3875">
        <v>1</v>
      </c>
      <c r="Y3875">
        <v>0</v>
      </c>
      <c r="Z3875">
        <v>0</v>
      </c>
      <c r="AA3875">
        <v>0</v>
      </c>
      <c r="AB3875">
        <v>1</v>
      </c>
      <c r="AC3875">
        <v>0</v>
      </c>
      <c r="AD3875">
        <v>0</v>
      </c>
      <c r="AG3875">
        <f t="shared" si="60"/>
        <v>0.64724919892899591</v>
      </c>
    </row>
    <row r="3876" spans="1:33" x14ac:dyDescent="0.25">
      <c r="A3876">
        <v>11192</v>
      </c>
      <c r="B3876" t="s">
        <v>240</v>
      </c>
      <c r="C3876" t="s">
        <v>465</v>
      </c>
      <c r="D3876">
        <v>1923</v>
      </c>
      <c r="E3876">
        <v>45.599998474121094</v>
      </c>
      <c r="F3876">
        <v>45.599998474121094</v>
      </c>
      <c r="G3876" s="7">
        <v>20</v>
      </c>
      <c r="H3876">
        <v>3.9000000953674316</v>
      </c>
      <c r="I3876">
        <v>13.699999809265137</v>
      </c>
      <c r="J3876">
        <v>21</v>
      </c>
      <c r="K3876">
        <v>3.2999999523162842</v>
      </c>
      <c r="L3876">
        <v>2.9000000953674316</v>
      </c>
      <c r="M3876">
        <v>1.7000000476837158</v>
      </c>
      <c r="O3876">
        <v>0.40000000596046448</v>
      </c>
      <c r="P3876">
        <v>27.200000762939453</v>
      </c>
      <c r="Q3876">
        <v>30.100000381469727</v>
      </c>
      <c r="R3876">
        <v>0.40000000596046448</v>
      </c>
      <c r="S3876">
        <v>13.600000381469727</v>
      </c>
      <c r="T3876">
        <v>0</v>
      </c>
      <c r="U3876">
        <v>0</v>
      </c>
      <c r="V3876">
        <v>0</v>
      </c>
      <c r="W3876">
        <v>1</v>
      </c>
      <c r="X3876">
        <v>1</v>
      </c>
      <c r="Y3876">
        <v>0</v>
      </c>
      <c r="Z3876">
        <v>0</v>
      </c>
      <c r="AA3876">
        <v>0</v>
      </c>
      <c r="AB3876">
        <v>1</v>
      </c>
      <c r="AC3876">
        <v>0</v>
      </c>
      <c r="AD3876">
        <v>0</v>
      </c>
      <c r="AG3876">
        <f t="shared" si="60"/>
        <v>0.43859650590449906</v>
      </c>
    </row>
    <row r="3877" spans="1:33" x14ac:dyDescent="0.25">
      <c r="A3877">
        <v>11192</v>
      </c>
      <c r="B3877" t="s">
        <v>240</v>
      </c>
      <c r="C3877" t="s">
        <v>466</v>
      </c>
      <c r="D3877">
        <v>1924</v>
      </c>
      <c r="E3877">
        <v>47.599998474121094</v>
      </c>
      <c r="F3877">
        <v>47.599998474121094</v>
      </c>
      <c r="G3877" s="7">
        <v>20</v>
      </c>
      <c r="H3877">
        <v>4.4000000953674316</v>
      </c>
      <c r="I3877">
        <v>13.800000190734863</v>
      </c>
      <c r="J3877">
        <v>21.799999237060547</v>
      </c>
      <c r="K3877">
        <v>3.4000000953674316</v>
      </c>
      <c r="L3877">
        <v>6.1999998092651367</v>
      </c>
      <c r="M3877">
        <v>1.3999999761581421</v>
      </c>
      <c r="N3877">
        <v>8.1999998092651367</v>
      </c>
      <c r="O3877">
        <v>0.80000001192092896</v>
      </c>
      <c r="P3877">
        <v>26.100000381469727</v>
      </c>
      <c r="Q3877">
        <v>32.299999237060547</v>
      </c>
      <c r="R3877">
        <v>0.69999998807907104</v>
      </c>
      <c r="S3877">
        <v>18.5</v>
      </c>
      <c r="T3877">
        <v>0</v>
      </c>
      <c r="U3877">
        <v>0</v>
      </c>
      <c r="V3877">
        <v>0</v>
      </c>
      <c r="W3877">
        <v>1</v>
      </c>
      <c r="X3877">
        <v>1</v>
      </c>
      <c r="Y3877">
        <v>0</v>
      </c>
      <c r="Z3877">
        <v>0</v>
      </c>
      <c r="AA3877">
        <v>0</v>
      </c>
      <c r="AB3877">
        <v>1</v>
      </c>
      <c r="AC3877">
        <v>0</v>
      </c>
      <c r="AD3877">
        <v>0</v>
      </c>
      <c r="AG3877">
        <f t="shared" si="60"/>
        <v>0.42016808069591621</v>
      </c>
    </row>
    <row r="3878" spans="1:33" x14ac:dyDescent="0.25">
      <c r="A3878">
        <v>11192</v>
      </c>
      <c r="B3878" t="s">
        <v>240</v>
      </c>
      <c r="C3878" t="s">
        <v>467</v>
      </c>
      <c r="D3878">
        <v>1925</v>
      </c>
      <c r="E3878">
        <v>54.099998474121094</v>
      </c>
      <c r="F3878">
        <v>54.099998474121094</v>
      </c>
      <c r="G3878" s="7">
        <v>20</v>
      </c>
      <c r="H3878">
        <v>5.4000000953674316</v>
      </c>
      <c r="I3878">
        <v>13.800000190734863</v>
      </c>
      <c r="J3878">
        <v>26.600000381469727</v>
      </c>
      <c r="K3878">
        <v>6.4000000953674316</v>
      </c>
      <c r="L3878">
        <v>6.9000000953674316</v>
      </c>
      <c r="M3878">
        <v>2</v>
      </c>
      <c r="N3878">
        <v>8.1000003814697266</v>
      </c>
      <c r="O3878">
        <v>1.5</v>
      </c>
      <c r="P3878">
        <v>28.299999237060547</v>
      </c>
      <c r="Q3878">
        <v>35.200000762939453</v>
      </c>
      <c r="R3878">
        <v>0.20000000298023224</v>
      </c>
      <c r="S3878">
        <v>16.399999618530273</v>
      </c>
      <c r="T3878">
        <v>0</v>
      </c>
      <c r="U3878">
        <v>0</v>
      </c>
      <c r="V3878">
        <v>0</v>
      </c>
      <c r="W3878">
        <v>1</v>
      </c>
      <c r="X3878">
        <v>1</v>
      </c>
      <c r="Y3878">
        <v>0</v>
      </c>
      <c r="Z3878">
        <v>0</v>
      </c>
      <c r="AA3878">
        <v>0</v>
      </c>
      <c r="AB3878">
        <v>1</v>
      </c>
      <c r="AC3878">
        <v>0</v>
      </c>
      <c r="AD3878">
        <v>0</v>
      </c>
      <c r="AG3878">
        <f t="shared" si="60"/>
        <v>0.36968577752487486</v>
      </c>
    </row>
    <row r="3879" spans="1:33" x14ac:dyDescent="0.25">
      <c r="A3879">
        <v>11192</v>
      </c>
      <c r="B3879" t="s">
        <v>240</v>
      </c>
      <c r="C3879" t="s">
        <v>468</v>
      </c>
      <c r="D3879">
        <v>1926</v>
      </c>
      <c r="E3879">
        <v>50.400001525878906</v>
      </c>
      <c r="F3879">
        <v>50.400001525878906</v>
      </c>
      <c r="G3879" s="7">
        <v>20</v>
      </c>
      <c r="H3879">
        <v>5.4000000953674316</v>
      </c>
      <c r="I3879">
        <v>13.800000190734863</v>
      </c>
      <c r="J3879">
        <v>22.899999618530273</v>
      </c>
      <c r="K3879">
        <v>6.9000000953674316</v>
      </c>
      <c r="L3879">
        <v>5.4000000953674316</v>
      </c>
      <c r="M3879">
        <v>2.5</v>
      </c>
      <c r="N3879">
        <v>6.5</v>
      </c>
      <c r="O3879">
        <v>0.60000002384185791</v>
      </c>
      <c r="P3879">
        <v>24.600000381469727</v>
      </c>
      <c r="Q3879">
        <v>30</v>
      </c>
      <c r="R3879">
        <v>0.40000000596046448</v>
      </c>
      <c r="S3879">
        <v>15.800000190734863</v>
      </c>
      <c r="T3879">
        <v>0</v>
      </c>
      <c r="U3879">
        <v>0</v>
      </c>
      <c r="V3879">
        <v>0</v>
      </c>
      <c r="W3879">
        <v>1</v>
      </c>
      <c r="X3879">
        <v>1</v>
      </c>
      <c r="Y3879">
        <v>0</v>
      </c>
      <c r="Z3879">
        <v>0</v>
      </c>
      <c r="AA3879">
        <v>0</v>
      </c>
      <c r="AB3879">
        <v>1</v>
      </c>
      <c r="AC3879">
        <v>0</v>
      </c>
      <c r="AD3879">
        <v>0</v>
      </c>
      <c r="AG3879">
        <f t="shared" si="60"/>
        <v>0.39682538481135943</v>
      </c>
    </row>
    <row r="3880" spans="1:33" x14ac:dyDescent="0.25">
      <c r="A3880">
        <v>11192</v>
      </c>
      <c r="B3880" t="s">
        <v>240</v>
      </c>
      <c r="C3880" t="s">
        <v>469</v>
      </c>
      <c r="D3880">
        <v>1927</v>
      </c>
      <c r="E3880">
        <v>46.099998474121094</v>
      </c>
      <c r="F3880">
        <v>46.299999237060547</v>
      </c>
      <c r="G3880" s="7">
        <v>20</v>
      </c>
      <c r="H3880">
        <v>0.40000000596046448</v>
      </c>
      <c r="I3880">
        <v>13.800000190734863</v>
      </c>
      <c r="J3880">
        <v>24</v>
      </c>
      <c r="K3880">
        <v>8.1000003814697266</v>
      </c>
      <c r="L3880">
        <v>7.0999999046325684</v>
      </c>
      <c r="M3880">
        <v>2.5</v>
      </c>
      <c r="N3880">
        <v>8.1999998092651367</v>
      </c>
      <c r="O3880">
        <v>0.80000001192092896</v>
      </c>
      <c r="P3880">
        <v>18.399999618530273</v>
      </c>
      <c r="Q3880">
        <v>25.5</v>
      </c>
      <c r="R3880">
        <v>0.60000002384185791</v>
      </c>
      <c r="S3880">
        <v>19.899999618530273</v>
      </c>
      <c r="T3880">
        <v>0</v>
      </c>
      <c r="U3880">
        <v>0</v>
      </c>
      <c r="V3880">
        <v>0</v>
      </c>
      <c r="W3880">
        <v>1</v>
      </c>
      <c r="X3880">
        <v>1</v>
      </c>
      <c r="Y3880">
        <v>0</v>
      </c>
      <c r="Z3880">
        <v>0</v>
      </c>
      <c r="AA3880">
        <v>0</v>
      </c>
      <c r="AB3880">
        <v>1</v>
      </c>
      <c r="AC3880">
        <v>0</v>
      </c>
      <c r="AD3880">
        <v>0</v>
      </c>
      <c r="AG3880">
        <f t="shared" si="60"/>
        <v>0.43383949375241937</v>
      </c>
    </row>
    <row r="3881" spans="1:33" x14ac:dyDescent="0.25">
      <c r="A3881">
        <v>11192</v>
      </c>
      <c r="B3881" t="s">
        <v>240</v>
      </c>
      <c r="C3881" t="s">
        <v>470</v>
      </c>
      <c r="D3881">
        <v>1928</v>
      </c>
      <c r="E3881">
        <v>52.799999237060547</v>
      </c>
      <c r="F3881">
        <v>52.799999237060547</v>
      </c>
      <c r="G3881" s="7">
        <v>20</v>
      </c>
      <c r="H3881">
        <v>1.7999999523162842</v>
      </c>
      <c r="I3881">
        <v>16.200000762939453</v>
      </c>
      <c r="J3881">
        <v>26.399999618530273</v>
      </c>
      <c r="K3881">
        <v>7.3000001907348633</v>
      </c>
      <c r="L3881">
        <v>16.100000381469727</v>
      </c>
      <c r="M3881">
        <v>2.7000000476837158</v>
      </c>
      <c r="N3881">
        <v>6.5</v>
      </c>
      <c r="O3881">
        <v>1.7000000476837158</v>
      </c>
      <c r="P3881">
        <v>20</v>
      </c>
      <c r="Q3881">
        <v>36.099998474121094</v>
      </c>
      <c r="R3881">
        <v>3.5999999046325684</v>
      </c>
      <c r="S3881">
        <v>14.600000381469727</v>
      </c>
      <c r="T3881">
        <v>0</v>
      </c>
      <c r="U3881">
        <v>0</v>
      </c>
      <c r="V3881">
        <v>0</v>
      </c>
      <c r="W3881">
        <v>1</v>
      </c>
      <c r="X3881">
        <v>1</v>
      </c>
      <c r="Y3881">
        <v>0</v>
      </c>
      <c r="Z3881">
        <v>0</v>
      </c>
      <c r="AA3881">
        <v>0</v>
      </c>
      <c r="AB3881">
        <v>1</v>
      </c>
      <c r="AC3881">
        <v>0</v>
      </c>
      <c r="AD3881">
        <v>0</v>
      </c>
      <c r="AG3881">
        <f t="shared" si="60"/>
        <v>0.37878788426121629</v>
      </c>
    </row>
    <row r="3882" spans="1:33" x14ac:dyDescent="0.25">
      <c r="A3882">
        <v>11192</v>
      </c>
      <c r="B3882" t="s">
        <v>240</v>
      </c>
      <c r="C3882" t="s">
        <v>471</v>
      </c>
      <c r="D3882">
        <v>1929</v>
      </c>
      <c r="E3882">
        <v>42.799999237060547</v>
      </c>
      <c r="F3882">
        <v>42.799999237060547</v>
      </c>
      <c r="G3882" s="7">
        <v>20</v>
      </c>
      <c r="H3882">
        <v>2.5999999046325684</v>
      </c>
      <c r="I3882">
        <v>16.299999237060547</v>
      </c>
      <c r="J3882">
        <v>14.600000381469727</v>
      </c>
      <c r="K3882">
        <v>4.9000000953674316</v>
      </c>
      <c r="L3882">
        <v>9.3000001907348633</v>
      </c>
      <c r="M3882">
        <v>2.7999999523162842</v>
      </c>
      <c r="O3882">
        <v>1.6000000238418579</v>
      </c>
      <c r="P3882">
        <v>19.5</v>
      </c>
      <c r="Q3882">
        <v>28.799999237060547</v>
      </c>
      <c r="R3882">
        <v>1.7999999523162842</v>
      </c>
      <c r="S3882">
        <v>15.699999809265137</v>
      </c>
      <c r="T3882">
        <v>0</v>
      </c>
      <c r="U3882">
        <v>0</v>
      </c>
      <c r="V3882">
        <v>0</v>
      </c>
      <c r="W3882">
        <v>1</v>
      </c>
      <c r="X3882">
        <v>1</v>
      </c>
      <c r="Y3882">
        <v>0</v>
      </c>
      <c r="Z3882">
        <v>0</v>
      </c>
      <c r="AA3882">
        <v>0</v>
      </c>
      <c r="AB3882">
        <v>1</v>
      </c>
      <c r="AC3882">
        <v>0</v>
      </c>
      <c r="AD3882">
        <v>0</v>
      </c>
      <c r="AG3882">
        <f t="shared" si="60"/>
        <v>0.46728972795592921</v>
      </c>
    </row>
    <row r="3883" spans="1:33" x14ac:dyDescent="0.25">
      <c r="A3883">
        <v>11192</v>
      </c>
      <c r="B3883" t="s">
        <v>240</v>
      </c>
      <c r="C3883" t="s">
        <v>472</v>
      </c>
      <c r="D3883">
        <v>1930</v>
      </c>
      <c r="E3883">
        <v>45.900001525878906</v>
      </c>
      <c r="F3883">
        <v>45.900001525878906</v>
      </c>
      <c r="G3883" s="7">
        <v>20</v>
      </c>
      <c r="H3883">
        <v>3.0999999046325684</v>
      </c>
      <c r="I3883">
        <v>16.200000762939453</v>
      </c>
      <c r="J3883">
        <v>19.600000381469727</v>
      </c>
      <c r="K3883">
        <v>8.8999996185302734</v>
      </c>
      <c r="L3883">
        <v>9</v>
      </c>
      <c r="M3883">
        <v>3.9000000953674316</v>
      </c>
      <c r="N3883">
        <v>3.9000000953674316</v>
      </c>
      <c r="O3883">
        <v>0.30000001192092896</v>
      </c>
      <c r="P3883">
        <v>17.700000762939453</v>
      </c>
      <c r="Q3883">
        <v>26.700000762939453</v>
      </c>
      <c r="R3883">
        <v>1.7999999523162842</v>
      </c>
      <c r="S3883">
        <v>10.800000190734863</v>
      </c>
      <c r="T3883">
        <v>0</v>
      </c>
      <c r="U3883">
        <v>0</v>
      </c>
      <c r="V3883">
        <v>0</v>
      </c>
      <c r="W3883">
        <v>1</v>
      </c>
      <c r="X3883">
        <v>1</v>
      </c>
      <c r="Y3883">
        <v>0</v>
      </c>
      <c r="Z3883">
        <v>0</v>
      </c>
      <c r="AA3883">
        <v>0</v>
      </c>
      <c r="AB3883">
        <v>1</v>
      </c>
      <c r="AC3883">
        <v>0</v>
      </c>
      <c r="AD3883">
        <v>0</v>
      </c>
      <c r="AG3883">
        <f t="shared" si="60"/>
        <v>0.43572983300934726</v>
      </c>
    </row>
    <row r="3884" spans="1:33" x14ac:dyDescent="0.25">
      <c r="A3884">
        <v>11192</v>
      </c>
      <c r="B3884" t="s">
        <v>240</v>
      </c>
      <c r="C3884" t="s">
        <v>473</v>
      </c>
      <c r="D3884">
        <v>1931</v>
      </c>
      <c r="E3884">
        <v>41.700000762939453</v>
      </c>
      <c r="F3884">
        <v>41.700000762939453</v>
      </c>
      <c r="G3884" s="7">
        <v>20</v>
      </c>
      <c r="H3884">
        <v>3.7000000476837158</v>
      </c>
      <c r="I3884">
        <v>16.200000762939453</v>
      </c>
      <c r="J3884">
        <v>16.700000762939453</v>
      </c>
      <c r="K3884">
        <v>4.8000001907348633</v>
      </c>
      <c r="L3884">
        <v>6.9000000953674316</v>
      </c>
      <c r="M3884">
        <v>4.0999999046325684</v>
      </c>
      <c r="N3884">
        <v>5.9000000953674316</v>
      </c>
      <c r="O3884">
        <v>0.20000000298023224</v>
      </c>
      <c r="P3884">
        <v>19.100000381469727</v>
      </c>
      <c r="Q3884">
        <v>26</v>
      </c>
      <c r="R3884">
        <v>1.2000000476837158</v>
      </c>
      <c r="S3884">
        <v>7.5</v>
      </c>
      <c r="T3884">
        <v>0</v>
      </c>
      <c r="U3884">
        <v>0</v>
      </c>
      <c r="V3884">
        <v>0</v>
      </c>
      <c r="W3884">
        <v>1</v>
      </c>
      <c r="X3884">
        <v>1</v>
      </c>
      <c r="Y3884">
        <v>0</v>
      </c>
      <c r="Z3884">
        <v>0</v>
      </c>
      <c r="AA3884">
        <v>0</v>
      </c>
      <c r="AB3884">
        <v>1</v>
      </c>
      <c r="AC3884">
        <v>0</v>
      </c>
      <c r="AD3884">
        <v>0</v>
      </c>
      <c r="AG3884">
        <f t="shared" si="60"/>
        <v>0.47961629817941975</v>
      </c>
    </row>
    <row r="3885" spans="1:33" x14ac:dyDescent="0.25">
      <c r="A3885">
        <v>11192</v>
      </c>
      <c r="B3885" t="s">
        <v>240</v>
      </c>
      <c r="C3885" t="s">
        <v>474</v>
      </c>
      <c r="D3885">
        <v>1932</v>
      </c>
      <c r="E3885">
        <v>26.200000762939453</v>
      </c>
      <c r="F3885">
        <v>26.200000762939453</v>
      </c>
      <c r="G3885" s="7">
        <v>15</v>
      </c>
      <c r="H3885">
        <v>0</v>
      </c>
      <c r="I3885">
        <v>15</v>
      </c>
      <c r="J3885">
        <v>9.8000001907348633</v>
      </c>
      <c r="K3885">
        <v>1.7999999523162842</v>
      </c>
      <c r="L3885">
        <v>2.7000000476837158</v>
      </c>
      <c r="M3885">
        <v>1.8999999761581421</v>
      </c>
      <c r="N3885">
        <v>2.2999999523162842</v>
      </c>
      <c r="O3885">
        <v>0.10000000149011612</v>
      </c>
      <c r="P3885">
        <v>16.799999237060547</v>
      </c>
      <c r="Q3885">
        <v>19.5</v>
      </c>
      <c r="R3885">
        <v>1.2999999523162842</v>
      </c>
      <c r="S3885">
        <v>5</v>
      </c>
      <c r="T3885">
        <v>0</v>
      </c>
      <c r="U3885">
        <v>0</v>
      </c>
      <c r="V3885">
        <v>0</v>
      </c>
      <c r="W3885">
        <v>1</v>
      </c>
      <c r="X3885">
        <v>1</v>
      </c>
      <c r="Y3885">
        <v>0</v>
      </c>
      <c r="Z3885">
        <v>0</v>
      </c>
      <c r="AA3885">
        <v>0</v>
      </c>
      <c r="AB3885">
        <v>1</v>
      </c>
      <c r="AC3885">
        <v>0</v>
      </c>
      <c r="AD3885">
        <v>0</v>
      </c>
      <c r="AG3885">
        <f t="shared" si="60"/>
        <v>0.57251906729780977</v>
      </c>
    </row>
    <row r="3886" spans="1:33" x14ac:dyDescent="0.25">
      <c r="A3886">
        <v>11192</v>
      </c>
      <c r="B3886" t="s">
        <v>240</v>
      </c>
      <c r="C3886" t="s">
        <v>475</v>
      </c>
      <c r="D3886">
        <v>1933</v>
      </c>
      <c r="E3886">
        <v>27.299999237060547</v>
      </c>
      <c r="F3886">
        <v>27.299999237060547</v>
      </c>
      <c r="G3886" s="7">
        <v>15</v>
      </c>
      <c r="H3886">
        <v>2.5</v>
      </c>
      <c r="I3886">
        <v>15</v>
      </c>
      <c r="J3886">
        <v>8.6999998092651367</v>
      </c>
      <c r="K3886">
        <v>0.69999998807907104</v>
      </c>
      <c r="L3886">
        <v>2.5</v>
      </c>
      <c r="M3886">
        <v>4.8000001907348633</v>
      </c>
      <c r="N3886">
        <v>3.7000000476837158</v>
      </c>
      <c r="O3886">
        <v>0.20000000298023224</v>
      </c>
      <c r="P3886">
        <v>16.200000762939453</v>
      </c>
      <c r="Q3886">
        <v>18.700000762939453</v>
      </c>
      <c r="R3886">
        <v>1</v>
      </c>
      <c r="T3886">
        <v>0</v>
      </c>
      <c r="U3886">
        <v>0</v>
      </c>
      <c r="V3886">
        <v>0</v>
      </c>
      <c r="W3886">
        <v>1</v>
      </c>
      <c r="X3886">
        <v>1</v>
      </c>
      <c r="Y3886">
        <v>0</v>
      </c>
      <c r="Z3886">
        <v>0</v>
      </c>
      <c r="AA3886">
        <v>0</v>
      </c>
      <c r="AB3886">
        <v>1</v>
      </c>
      <c r="AC3886">
        <v>0</v>
      </c>
      <c r="AD3886">
        <v>0</v>
      </c>
      <c r="AG3886">
        <f t="shared" si="60"/>
        <v>0.5494505648057697</v>
      </c>
    </row>
    <row r="3887" spans="1:33" s="4" customFormat="1" x14ac:dyDescent="0.25">
      <c r="A3887" s="4">
        <v>11192</v>
      </c>
      <c r="B3887" s="4" t="s">
        <v>240</v>
      </c>
      <c r="C3887" s="4" t="s">
        <v>542</v>
      </c>
      <c r="D3887" s="4">
        <v>1935</v>
      </c>
      <c r="G3887" s="7"/>
      <c r="Q3887" s="4">
        <v>0</v>
      </c>
      <c r="T3887" s="4">
        <v>1</v>
      </c>
      <c r="U3887" s="4">
        <v>1</v>
      </c>
      <c r="V3887" s="4">
        <v>1</v>
      </c>
      <c r="W3887" s="4">
        <v>0</v>
      </c>
      <c r="X3887" s="4">
        <v>1</v>
      </c>
      <c r="Y3887" s="4">
        <v>0</v>
      </c>
      <c r="Z3887" s="4">
        <v>0</v>
      </c>
      <c r="AA3887" s="4">
        <v>0</v>
      </c>
      <c r="AB3887" s="4">
        <v>1</v>
      </c>
      <c r="AC3887" s="4">
        <v>0</v>
      </c>
      <c r="AD3887" s="4">
        <v>0</v>
      </c>
      <c r="AE3887" s="10"/>
      <c r="AF3887" s="10"/>
      <c r="AG3887" t="e">
        <f t="shared" si="60"/>
        <v>#DIV/0!</v>
      </c>
    </row>
    <row r="3888" spans="1:33" x14ac:dyDescent="0.25">
      <c r="A3888">
        <v>11193</v>
      </c>
      <c r="B3888" t="s">
        <v>241</v>
      </c>
      <c r="C3888" t="s">
        <v>453</v>
      </c>
      <c r="D3888">
        <v>1911</v>
      </c>
      <c r="E3888">
        <v>3.5199999809265137</v>
      </c>
      <c r="F3888">
        <v>3.5199999809265137</v>
      </c>
      <c r="G3888" s="7">
        <v>2</v>
      </c>
      <c r="H3888">
        <v>0</v>
      </c>
      <c r="I3888">
        <v>1.559999942779541</v>
      </c>
      <c r="J3888">
        <v>1.2300000190734863</v>
      </c>
      <c r="K3888">
        <v>1.9999999552965164E-2</v>
      </c>
      <c r="L3888">
        <v>0.18999999761581421</v>
      </c>
      <c r="M3888">
        <v>0.75</v>
      </c>
      <c r="P3888">
        <v>0.77999997138977051</v>
      </c>
      <c r="Q3888">
        <v>0.96999996900558472</v>
      </c>
      <c r="T3888">
        <v>0</v>
      </c>
      <c r="U3888">
        <v>0</v>
      </c>
      <c r="V3888">
        <v>0</v>
      </c>
      <c r="W3888">
        <v>1</v>
      </c>
      <c r="X3888">
        <v>1</v>
      </c>
      <c r="Y3888">
        <v>0</v>
      </c>
      <c r="Z3888">
        <v>0</v>
      </c>
      <c r="AA3888">
        <v>0</v>
      </c>
      <c r="AB3888">
        <v>1</v>
      </c>
      <c r="AC3888">
        <v>0</v>
      </c>
      <c r="AD3888">
        <v>0</v>
      </c>
      <c r="AG3888">
        <f t="shared" si="60"/>
        <v>0.56818182126057049</v>
      </c>
    </row>
    <row r="3889" spans="1:33" s="4" customFormat="1" x14ac:dyDescent="0.25">
      <c r="A3889" s="4">
        <v>11193</v>
      </c>
      <c r="B3889" t="s">
        <v>241</v>
      </c>
      <c r="C3889" s="4" t="s">
        <v>11</v>
      </c>
      <c r="D3889" s="4">
        <v>1912</v>
      </c>
      <c r="G3889" s="7"/>
      <c r="Q3889" s="4">
        <v>0</v>
      </c>
      <c r="T3889" s="4">
        <v>1</v>
      </c>
      <c r="U3889" s="4">
        <v>1</v>
      </c>
      <c r="V3889" s="4">
        <v>1</v>
      </c>
      <c r="W3889" s="4">
        <v>0</v>
      </c>
      <c r="X3889" s="4">
        <v>1</v>
      </c>
      <c r="Y3889" s="4">
        <v>0</v>
      </c>
      <c r="Z3889" s="4">
        <v>0</v>
      </c>
      <c r="AA3889" s="4">
        <v>0</v>
      </c>
      <c r="AB3889" s="4">
        <v>1</v>
      </c>
      <c r="AC3889" s="4">
        <v>0</v>
      </c>
      <c r="AD3889" s="4">
        <v>0</v>
      </c>
      <c r="AE3889" s="10"/>
      <c r="AF3889" s="10"/>
      <c r="AG3889" t="e">
        <f t="shared" si="60"/>
        <v>#DIV/0!</v>
      </c>
    </row>
    <row r="3890" spans="1:33" x14ac:dyDescent="0.25">
      <c r="A3890">
        <v>11194</v>
      </c>
      <c r="B3890" t="s">
        <v>242</v>
      </c>
      <c r="C3890" t="s">
        <v>454</v>
      </c>
      <c r="D3890">
        <v>1912</v>
      </c>
      <c r="E3890">
        <v>0.31000000238418579</v>
      </c>
      <c r="F3890">
        <v>0.31000000238418579</v>
      </c>
      <c r="G3890" s="7">
        <v>0.20000000298023224</v>
      </c>
      <c r="H3890">
        <v>9.9999997764825821E-3</v>
      </c>
      <c r="I3890">
        <v>0.18999999761581421</v>
      </c>
      <c r="J3890">
        <v>7.9999998211860657E-2</v>
      </c>
      <c r="K3890">
        <v>9.9999997764825821E-3</v>
      </c>
      <c r="L3890">
        <v>3.9999999105930328E-2</v>
      </c>
      <c r="M3890">
        <v>1.9999999552965164E-2</v>
      </c>
      <c r="P3890">
        <v>0.11999999731779099</v>
      </c>
      <c r="Q3890">
        <v>0.15999999642372131</v>
      </c>
      <c r="S3890">
        <v>0.10999999940395355</v>
      </c>
      <c r="T3890">
        <v>0</v>
      </c>
      <c r="U3890">
        <v>0</v>
      </c>
      <c r="V3890">
        <v>0</v>
      </c>
      <c r="W3890">
        <v>1</v>
      </c>
      <c r="X3890">
        <v>0</v>
      </c>
      <c r="Y3890">
        <v>0</v>
      </c>
      <c r="Z3890">
        <v>0</v>
      </c>
      <c r="AA3890">
        <v>0</v>
      </c>
      <c r="AB3890">
        <v>1</v>
      </c>
      <c r="AC3890">
        <v>0</v>
      </c>
      <c r="AD3890">
        <v>0</v>
      </c>
      <c r="AG3890">
        <f t="shared" si="60"/>
        <v>0.64516129497434793</v>
      </c>
    </row>
    <row r="3891" spans="1:33" x14ac:dyDescent="0.25">
      <c r="A3891">
        <v>11194</v>
      </c>
      <c r="B3891" t="s">
        <v>242</v>
      </c>
      <c r="C3891" t="s">
        <v>455</v>
      </c>
      <c r="D3891">
        <v>1913</v>
      </c>
      <c r="E3891">
        <v>0.37999999523162842</v>
      </c>
      <c r="F3891">
        <v>0.37999999523162842</v>
      </c>
      <c r="G3891" s="7">
        <v>0.20000000298023224</v>
      </c>
      <c r="H3891">
        <v>1.9999999552965164E-2</v>
      </c>
      <c r="I3891">
        <v>0.20000000298023224</v>
      </c>
      <c r="J3891">
        <v>0.10999999940395355</v>
      </c>
      <c r="K3891">
        <v>1.9999999552965164E-2</v>
      </c>
      <c r="L3891">
        <v>5.000000074505806E-2</v>
      </c>
      <c r="M3891">
        <v>3.9999999105930328E-2</v>
      </c>
      <c r="P3891">
        <v>0.14000000059604645</v>
      </c>
      <c r="Q3891">
        <v>0.18999999761581421</v>
      </c>
      <c r="T3891">
        <v>0</v>
      </c>
      <c r="U3891">
        <v>0</v>
      </c>
      <c r="V3891">
        <v>0</v>
      </c>
      <c r="W3891">
        <v>1</v>
      </c>
      <c r="X3891">
        <v>0</v>
      </c>
      <c r="Y3891">
        <v>0</v>
      </c>
      <c r="Z3891">
        <v>0</v>
      </c>
      <c r="AA3891">
        <v>0</v>
      </c>
      <c r="AB3891">
        <v>1</v>
      </c>
      <c r="AC3891">
        <v>0</v>
      </c>
      <c r="AD3891">
        <v>0</v>
      </c>
      <c r="AG3891">
        <f t="shared" si="60"/>
        <v>0.52631580392079358</v>
      </c>
    </row>
    <row r="3892" spans="1:33" s="4" customFormat="1" x14ac:dyDescent="0.25">
      <c r="A3892" s="4">
        <v>11194</v>
      </c>
      <c r="B3892" t="s">
        <v>242</v>
      </c>
      <c r="C3892" s="4" t="s">
        <v>11</v>
      </c>
      <c r="D3892" s="4">
        <v>1916</v>
      </c>
      <c r="G3892" s="7"/>
      <c r="Q3892" s="4">
        <v>0</v>
      </c>
      <c r="T3892" s="4">
        <v>0</v>
      </c>
      <c r="U3892" s="4">
        <v>1</v>
      </c>
      <c r="V3892" s="4">
        <v>1</v>
      </c>
      <c r="W3892" s="4">
        <v>0</v>
      </c>
      <c r="X3892" s="4">
        <v>0</v>
      </c>
      <c r="Y3892" s="4">
        <v>0</v>
      </c>
      <c r="Z3892" s="4">
        <v>0</v>
      </c>
      <c r="AA3892" s="4">
        <v>0</v>
      </c>
      <c r="AB3892" s="4">
        <v>1</v>
      </c>
      <c r="AC3892" s="4">
        <v>0</v>
      </c>
      <c r="AD3892" s="4">
        <v>0</v>
      </c>
      <c r="AE3892" s="10"/>
      <c r="AF3892" s="10"/>
      <c r="AG3892" t="e">
        <f t="shared" si="60"/>
        <v>#DIV/0!</v>
      </c>
    </row>
    <row r="3893" spans="1:33" x14ac:dyDescent="0.25">
      <c r="A3893">
        <v>11195</v>
      </c>
      <c r="B3893" t="s">
        <v>243</v>
      </c>
      <c r="C3893" t="s">
        <v>470</v>
      </c>
      <c r="D3893">
        <v>1928</v>
      </c>
      <c r="E3893">
        <v>50</v>
      </c>
      <c r="F3893">
        <v>50</v>
      </c>
      <c r="G3893" s="7">
        <v>15</v>
      </c>
      <c r="H3893">
        <v>1.3999999761581421</v>
      </c>
      <c r="I3893">
        <v>15</v>
      </c>
      <c r="J3893">
        <v>27.200000762939453</v>
      </c>
      <c r="K3893">
        <v>4.9000000953674316</v>
      </c>
      <c r="L3893">
        <v>4.4000000953674316</v>
      </c>
      <c r="M3893">
        <v>3.5</v>
      </c>
      <c r="O3893">
        <v>4.0999999046325684</v>
      </c>
      <c r="P3893">
        <v>34</v>
      </c>
      <c r="Q3893">
        <v>38.400001525878906</v>
      </c>
      <c r="R3893">
        <v>6.3000001907348633</v>
      </c>
      <c r="S3893">
        <v>4.4000000953674316</v>
      </c>
      <c r="T3893">
        <v>0</v>
      </c>
      <c r="U3893">
        <v>0</v>
      </c>
      <c r="V3893">
        <v>0</v>
      </c>
      <c r="W3893">
        <v>1</v>
      </c>
      <c r="X3893">
        <v>1</v>
      </c>
      <c r="Y3893">
        <v>0</v>
      </c>
      <c r="Z3893">
        <v>0</v>
      </c>
      <c r="AA3893">
        <v>0</v>
      </c>
      <c r="AB3893">
        <v>1</v>
      </c>
      <c r="AC3893">
        <v>0</v>
      </c>
      <c r="AD3893">
        <v>0</v>
      </c>
      <c r="AG3893">
        <f t="shared" si="60"/>
        <v>0.3</v>
      </c>
    </row>
    <row r="3894" spans="1:33" x14ac:dyDescent="0.25">
      <c r="A3894">
        <v>11195</v>
      </c>
      <c r="B3894" t="s">
        <v>243</v>
      </c>
      <c r="C3894" t="s">
        <v>471</v>
      </c>
      <c r="D3894">
        <v>1929</v>
      </c>
      <c r="E3894">
        <v>51.900001525878906</v>
      </c>
      <c r="F3894">
        <v>51.900001525878906</v>
      </c>
      <c r="G3894" s="7">
        <v>15</v>
      </c>
      <c r="H3894">
        <v>1.7000000476837158</v>
      </c>
      <c r="I3894">
        <v>15</v>
      </c>
      <c r="J3894">
        <v>27.299999237060547</v>
      </c>
      <c r="K3894">
        <v>6.4000000953674316</v>
      </c>
      <c r="L3894">
        <v>9.6000003814697266</v>
      </c>
      <c r="M3894">
        <v>1.2000000476837158</v>
      </c>
      <c r="O3894">
        <v>4.4000000953674316</v>
      </c>
      <c r="P3894">
        <v>31.5</v>
      </c>
      <c r="Q3894">
        <v>41.099998474121094</v>
      </c>
      <c r="R3894">
        <v>7.8000001907348633</v>
      </c>
      <c r="S3894">
        <v>4.3000001907348633</v>
      </c>
      <c r="T3894">
        <v>0</v>
      </c>
      <c r="U3894">
        <v>0</v>
      </c>
      <c r="V3894">
        <v>0</v>
      </c>
      <c r="W3894">
        <v>1</v>
      </c>
      <c r="X3894">
        <v>1</v>
      </c>
      <c r="Y3894">
        <v>0</v>
      </c>
      <c r="Z3894">
        <v>0</v>
      </c>
      <c r="AA3894">
        <v>0</v>
      </c>
      <c r="AB3894">
        <v>1</v>
      </c>
      <c r="AC3894">
        <v>0</v>
      </c>
      <c r="AD3894">
        <v>0</v>
      </c>
      <c r="AG3894">
        <f t="shared" si="60"/>
        <v>0.28901733254324757</v>
      </c>
    </row>
    <row r="3895" spans="1:33" x14ac:dyDescent="0.25">
      <c r="A3895">
        <v>11195</v>
      </c>
      <c r="B3895" t="s">
        <v>243</v>
      </c>
      <c r="C3895" t="s">
        <v>472</v>
      </c>
      <c r="D3895">
        <v>1930</v>
      </c>
      <c r="E3895">
        <v>44</v>
      </c>
      <c r="F3895">
        <v>44</v>
      </c>
      <c r="G3895" s="7">
        <v>15</v>
      </c>
      <c r="H3895">
        <v>2.4000000953674316</v>
      </c>
      <c r="I3895">
        <v>15</v>
      </c>
      <c r="J3895">
        <v>22.799999237060547</v>
      </c>
      <c r="K3895">
        <v>2.7000000476837158</v>
      </c>
      <c r="L3895">
        <v>6.5</v>
      </c>
      <c r="M3895">
        <v>1.2000000476837158</v>
      </c>
      <c r="O3895">
        <v>4.3000001907348633</v>
      </c>
      <c r="P3895">
        <v>30.5</v>
      </c>
      <c r="Q3895">
        <v>37</v>
      </c>
      <c r="R3895">
        <v>3.7999999523162842</v>
      </c>
      <c r="S3895">
        <v>9.1999998092651367</v>
      </c>
      <c r="T3895">
        <v>0</v>
      </c>
      <c r="U3895">
        <v>0</v>
      </c>
      <c r="V3895">
        <v>0</v>
      </c>
      <c r="W3895">
        <v>1</v>
      </c>
      <c r="X3895">
        <v>1</v>
      </c>
      <c r="Y3895">
        <v>0</v>
      </c>
      <c r="Z3895">
        <v>0</v>
      </c>
      <c r="AA3895">
        <v>0</v>
      </c>
      <c r="AB3895">
        <v>1</v>
      </c>
      <c r="AC3895">
        <v>0</v>
      </c>
      <c r="AD3895">
        <v>0</v>
      </c>
      <c r="AG3895">
        <f t="shared" si="60"/>
        <v>0.34090909090909088</v>
      </c>
    </row>
    <row r="3896" spans="1:33" x14ac:dyDescent="0.25">
      <c r="A3896">
        <v>11195</v>
      </c>
      <c r="B3896" t="s">
        <v>243</v>
      </c>
      <c r="C3896" t="s">
        <v>473</v>
      </c>
      <c r="D3896">
        <v>1931</v>
      </c>
      <c r="E3896">
        <v>40.599998474121094</v>
      </c>
      <c r="F3896">
        <v>40.599998474121094</v>
      </c>
      <c r="G3896" s="7">
        <v>15</v>
      </c>
      <c r="H3896">
        <v>1.8999999761581421</v>
      </c>
      <c r="I3896">
        <v>15</v>
      </c>
      <c r="J3896">
        <v>23.399999618530273</v>
      </c>
      <c r="K3896">
        <v>2.7000000476837158</v>
      </c>
      <c r="L3896">
        <v>10.300000190734863</v>
      </c>
      <c r="M3896">
        <v>1.1000000238418579</v>
      </c>
      <c r="O3896">
        <v>9.1999998092651367</v>
      </c>
      <c r="P3896">
        <v>23.299999237060547</v>
      </c>
      <c r="Q3896">
        <v>33.599998474121094</v>
      </c>
      <c r="R3896">
        <v>0.30000001192092896</v>
      </c>
      <c r="S3896">
        <v>8.1999998092651367</v>
      </c>
      <c r="T3896">
        <v>0</v>
      </c>
      <c r="U3896">
        <v>0</v>
      </c>
      <c r="V3896">
        <v>0</v>
      </c>
      <c r="W3896">
        <v>1</v>
      </c>
      <c r="X3896">
        <v>1</v>
      </c>
      <c r="Y3896">
        <v>0</v>
      </c>
      <c r="Z3896">
        <v>0</v>
      </c>
      <c r="AA3896">
        <v>0</v>
      </c>
      <c r="AB3896">
        <v>1</v>
      </c>
      <c r="AC3896">
        <v>0</v>
      </c>
      <c r="AD3896">
        <v>0</v>
      </c>
      <c r="AG3896">
        <f t="shared" si="60"/>
        <v>0.36945814196424592</v>
      </c>
    </row>
    <row r="3897" spans="1:33" x14ac:dyDescent="0.25">
      <c r="A3897">
        <v>11195</v>
      </c>
      <c r="B3897" t="s">
        <v>243</v>
      </c>
      <c r="C3897" t="s">
        <v>474</v>
      </c>
      <c r="D3897">
        <v>1932</v>
      </c>
      <c r="E3897">
        <v>52.700000762939453</v>
      </c>
      <c r="F3897">
        <v>52.700000762939453</v>
      </c>
      <c r="G3897" s="7">
        <v>15</v>
      </c>
      <c r="H3897">
        <v>1.7000000476837158</v>
      </c>
      <c r="I3897">
        <v>15</v>
      </c>
      <c r="J3897">
        <v>24</v>
      </c>
      <c r="K3897">
        <v>2.2999999523162842</v>
      </c>
      <c r="L3897">
        <v>9.5</v>
      </c>
      <c r="M3897">
        <v>1</v>
      </c>
      <c r="O3897">
        <v>8.1999998092651367</v>
      </c>
      <c r="P3897">
        <v>37</v>
      </c>
      <c r="Q3897">
        <v>46.5</v>
      </c>
      <c r="R3897">
        <v>11.899999618530273</v>
      </c>
      <c r="S3897">
        <v>8</v>
      </c>
      <c r="T3897">
        <v>0</v>
      </c>
      <c r="U3897">
        <v>0</v>
      </c>
      <c r="V3897">
        <v>0</v>
      </c>
      <c r="W3897">
        <v>1</v>
      </c>
      <c r="X3897">
        <v>1</v>
      </c>
      <c r="Y3897">
        <v>0</v>
      </c>
      <c r="Z3897">
        <v>0</v>
      </c>
      <c r="AA3897">
        <v>0</v>
      </c>
      <c r="AB3897">
        <v>1</v>
      </c>
      <c r="AC3897">
        <v>0</v>
      </c>
      <c r="AD3897">
        <v>0</v>
      </c>
      <c r="AG3897">
        <f t="shared" si="60"/>
        <v>0.28462997690407138</v>
      </c>
    </row>
    <row r="3898" spans="1:33" x14ac:dyDescent="0.25">
      <c r="A3898">
        <v>11195</v>
      </c>
      <c r="B3898" t="s">
        <v>243</v>
      </c>
      <c r="C3898" t="s">
        <v>475</v>
      </c>
      <c r="D3898">
        <v>1933</v>
      </c>
      <c r="E3898">
        <v>77.5</v>
      </c>
      <c r="F3898">
        <v>77.5</v>
      </c>
      <c r="G3898" s="7">
        <v>15</v>
      </c>
      <c r="H3898">
        <v>2</v>
      </c>
      <c r="I3898">
        <v>15</v>
      </c>
      <c r="J3898">
        <v>22.799999237060547</v>
      </c>
      <c r="K3898">
        <v>3</v>
      </c>
      <c r="L3898">
        <v>7.4000000953674316</v>
      </c>
      <c r="M3898">
        <v>0.69999998807907104</v>
      </c>
      <c r="O3898">
        <v>8</v>
      </c>
      <c r="P3898">
        <v>63.5</v>
      </c>
      <c r="Q3898">
        <v>70.900001525878906</v>
      </c>
      <c r="R3898">
        <v>37.200000762939453</v>
      </c>
      <c r="T3898">
        <v>0</v>
      </c>
      <c r="U3898">
        <v>0</v>
      </c>
      <c r="V3898">
        <v>0</v>
      </c>
      <c r="W3898">
        <v>1</v>
      </c>
      <c r="X3898">
        <v>1</v>
      </c>
      <c r="Y3898">
        <v>0</v>
      </c>
      <c r="Z3898">
        <v>0</v>
      </c>
      <c r="AA3898">
        <v>0</v>
      </c>
      <c r="AB3898">
        <v>1</v>
      </c>
      <c r="AC3898">
        <v>0</v>
      </c>
      <c r="AD3898">
        <v>0</v>
      </c>
      <c r="AG3898">
        <f t="shared" si="60"/>
        <v>0.19354838709677419</v>
      </c>
    </row>
    <row r="3899" spans="1:33" x14ac:dyDescent="0.25">
      <c r="A3899">
        <v>11195</v>
      </c>
      <c r="B3899" t="s">
        <v>243</v>
      </c>
      <c r="C3899" t="s">
        <v>476</v>
      </c>
      <c r="D3899">
        <v>1934</v>
      </c>
      <c r="E3899">
        <v>53.799999237060547</v>
      </c>
      <c r="F3899">
        <v>53.799999237060547</v>
      </c>
      <c r="G3899" s="7">
        <v>15</v>
      </c>
      <c r="H3899">
        <v>1.8999999761581421</v>
      </c>
      <c r="I3899">
        <v>15</v>
      </c>
      <c r="J3899">
        <v>13.199999809265137</v>
      </c>
      <c r="K3899">
        <v>0.20000000298023224</v>
      </c>
      <c r="L3899">
        <v>1.3999999761581421</v>
      </c>
      <c r="M3899">
        <v>0.20000000298023224</v>
      </c>
      <c r="P3899">
        <v>45.799999237060547</v>
      </c>
      <c r="Q3899">
        <v>47.200000762939453</v>
      </c>
      <c r="R3899">
        <v>23.600000381469727</v>
      </c>
      <c r="T3899">
        <v>0</v>
      </c>
      <c r="U3899">
        <v>0</v>
      </c>
      <c r="V3899">
        <v>0</v>
      </c>
      <c r="W3899">
        <v>1</v>
      </c>
      <c r="X3899">
        <v>1</v>
      </c>
      <c r="Y3899">
        <v>0</v>
      </c>
      <c r="Z3899">
        <v>0</v>
      </c>
      <c r="AA3899">
        <v>0</v>
      </c>
      <c r="AB3899">
        <v>1</v>
      </c>
      <c r="AC3899">
        <v>0</v>
      </c>
      <c r="AD3899">
        <v>0</v>
      </c>
      <c r="AG3899">
        <f t="shared" si="60"/>
        <v>0.27881041287575214</v>
      </c>
    </row>
    <row r="3900" spans="1:33" x14ac:dyDescent="0.25">
      <c r="A3900">
        <v>11195</v>
      </c>
      <c r="B3900" t="s">
        <v>243</v>
      </c>
      <c r="C3900" t="s">
        <v>477</v>
      </c>
      <c r="D3900">
        <v>1935</v>
      </c>
      <c r="E3900">
        <v>17.399999618530273</v>
      </c>
      <c r="F3900">
        <v>17.399999618530273</v>
      </c>
      <c r="G3900" s="7">
        <v>7.5</v>
      </c>
      <c r="H3900">
        <v>0.20000000298023224</v>
      </c>
      <c r="I3900">
        <v>7.5</v>
      </c>
      <c r="J3900">
        <v>9.6999998092651367</v>
      </c>
      <c r="K3900">
        <v>0.20000000298023224</v>
      </c>
      <c r="L3900">
        <v>0.5</v>
      </c>
      <c r="M3900">
        <v>0</v>
      </c>
      <c r="P3900">
        <v>12.399999618530273</v>
      </c>
      <c r="Q3900">
        <v>12.899999618530273</v>
      </c>
      <c r="T3900">
        <v>0</v>
      </c>
      <c r="U3900">
        <v>0</v>
      </c>
      <c r="V3900">
        <v>0</v>
      </c>
      <c r="W3900">
        <v>1</v>
      </c>
      <c r="X3900">
        <v>1</v>
      </c>
      <c r="Y3900">
        <v>0</v>
      </c>
      <c r="Z3900">
        <v>0</v>
      </c>
      <c r="AA3900">
        <v>0</v>
      </c>
      <c r="AB3900">
        <v>1</v>
      </c>
      <c r="AC3900">
        <v>0</v>
      </c>
      <c r="AD3900">
        <v>0</v>
      </c>
      <c r="AG3900">
        <f t="shared" si="60"/>
        <v>0.43103449220842588</v>
      </c>
    </row>
    <row r="3901" spans="1:33" x14ac:dyDescent="0.25">
      <c r="A3901">
        <v>11195</v>
      </c>
      <c r="B3901" t="s">
        <v>243</v>
      </c>
      <c r="C3901" t="s">
        <v>478</v>
      </c>
      <c r="D3901">
        <v>1936</v>
      </c>
      <c r="E3901">
        <v>16.700000762939453</v>
      </c>
      <c r="F3901">
        <v>16.700000762939453</v>
      </c>
      <c r="G3901" s="7">
        <v>7.5</v>
      </c>
      <c r="H3901">
        <v>0.20000000298023224</v>
      </c>
      <c r="I3901">
        <v>7.5</v>
      </c>
      <c r="J3901">
        <v>9</v>
      </c>
      <c r="K3901">
        <v>0.20000000298023224</v>
      </c>
      <c r="L3901">
        <v>0.40000000596046448</v>
      </c>
      <c r="M3901">
        <v>0</v>
      </c>
      <c r="P3901">
        <v>11.800000190734863</v>
      </c>
      <c r="Q3901">
        <v>12.199999809265137</v>
      </c>
      <c r="T3901">
        <v>0</v>
      </c>
      <c r="U3901">
        <v>0</v>
      </c>
      <c r="V3901">
        <v>0</v>
      </c>
      <c r="W3901">
        <v>1</v>
      </c>
      <c r="X3901">
        <v>1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v>0</v>
      </c>
      <c r="AG3901">
        <f t="shared" si="60"/>
        <v>0.44910177588997224</v>
      </c>
    </row>
    <row r="3902" spans="1:33" x14ac:dyDescent="0.25">
      <c r="A3902">
        <v>11195</v>
      </c>
      <c r="B3902" t="s">
        <v>243</v>
      </c>
      <c r="C3902" t="s">
        <v>479</v>
      </c>
      <c r="D3902">
        <v>1937</v>
      </c>
      <c r="E3902">
        <v>12.699999809265137</v>
      </c>
      <c r="F3902">
        <v>12.699999809265137</v>
      </c>
      <c r="G3902" s="7">
        <v>3</v>
      </c>
      <c r="H3902">
        <v>1.2000000476837158</v>
      </c>
      <c r="I3902">
        <v>3</v>
      </c>
      <c r="J3902">
        <v>8.3000001907348633</v>
      </c>
      <c r="K3902">
        <v>0.10000000149011612</v>
      </c>
      <c r="L3902">
        <v>0.5</v>
      </c>
      <c r="M3902">
        <v>0</v>
      </c>
      <c r="P3902">
        <v>10</v>
      </c>
      <c r="Q3902">
        <v>10.5</v>
      </c>
      <c r="T3902">
        <v>0</v>
      </c>
      <c r="U3902">
        <v>0</v>
      </c>
      <c r="V3902">
        <v>0</v>
      </c>
      <c r="W3902">
        <v>1</v>
      </c>
      <c r="X3902">
        <v>1</v>
      </c>
      <c r="Y3902">
        <v>0</v>
      </c>
      <c r="Z3902">
        <v>0</v>
      </c>
      <c r="AA3902">
        <v>0</v>
      </c>
      <c r="AB3902">
        <v>1</v>
      </c>
      <c r="AC3902">
        <v>0</v>
      </c>
      <c r="AD3902">
        <v>0</v>
      </c>
      <c r="AG3902">
        <f t="shared" si="60"/>
        <v>0.23622047598862048</v>
      </c>
    </row>
    <row r="3903" spans="1:33" s="4" customFormat="1" x14ac:dyDescent="0.25">
      <c r="A3903" s="4">
        <v>11195</v>
      </c>
      <c r="B3903" s="4" t="s">
        <v>243</v>
      </c>
      <c r="C3903" s="4" t="s">
        <v>542</v>
      </c>
      <c r="D3903" s="4">
        <v>1938</v>
      </c>
      <c r="G3903" s="7"/>
      <c r="Q3903" s="4">
        <v>0</v>
      </c>
      <c r="T3903" s="4">
        <v>0</v>
      </c>
      <c r="U3903" s="4">
        <v>0</v>
      </c>
      <c r="V3903" s="4">
        <v>1</v>
      </c>
      <c r="W3903" s="4">
        <v>0</v>
      </c>
      <c r="X3903" s="4">
        <v>1</v>
      </c>
      <c r="Y3903" s="4">
        <v>0</v>
      </c>
      <c r="Z3903" s="4">
        <v>0</v>
      </c>
      <c r="AA3903" s="4">
        <v>0</v>
      </c>
      <c r="AB3903" s="4">
        <v>1</v>
      </c>
      <c r="AC3903" s="4">
        <v>0</v>
      </c>
      <c r="AD3903" s="4">
        <v>0</v>
      </c>
      <c r="AE3903" s="10"/>
      <c r="AF3903" s="10"/>
      <c r="AG3903" t="e">
        <f t="shared" si="60"/>
        <v>#DIV/0!</v>
      </c>
    </row>
    <row r="3904" spans="1:33" x14ac:dyDescent="0.25">
      <c r="A3904">
        <v>11196</v>
      </c>
      <c r="B3904" t="s">
        <v>244</v>
      </c>
      <c r="C3904" t="s">
        <v>530</v>
      </c>
      <c r="D3904">
        <v>1922</v>
      </c>
      <c r="E3904">
        <v>1.2000000476837158</v>
      </c>
      <c r="F3904">
        <v>1.2000000476837158</v>
      </c>
      <c r="G3904" s="7">
        <v>1</v>
      </c>
      <c r="H3904">
        <v>0.10000000149011612</v>
      </c>
      <c r="I3904">
        <v>0.60000002384185791</v>
      </c>
      <c r="J3904">
        <v>0.10000000149011612</v>
      </c>
      <c r="K3904">
        <v>0.10000000149011612</v>
      </c>
      <c r="L3904">
        <v>0</v>
      </c>
      <c r="M3904">
        <v>0.5</v>
      </c>
      <c r="P3904">
        <v>0.20000000298023224</v>
      </c>
      <c r="Q3904">
        <v>0.20000000298023224</v>
      </c>
      <c r="S3904">
        <v>0.10000000149011612</v>
      </c>
      <c r="T3904">
        <v>0</v>
      </c>
      <c r="U3904">
        <v>0</v>
      </c>
      <c r="V3904">
        <v>0</v>
      </c>
      <c r="W3904">
        <v>1</v>
      </c>
      <c r="X3904">
        <v>1</v>
      </c>
      <c r="Y3904">
        <v>0</v>
      </c>
      <c r="Z3904">
        <v>0</v>
      </c>
      <c r="AA3904">
        <v>0</v>
      </c>
      <c r="AB3904">
        <v>1</v>
      </c>
      <c r="AC3904">
        <v>0</v>
      </c>
      <c r="AD3904">
        <v>0</v>
      </c>
      <c r="AG3904">
        <f t="shared" si="60"/>
        <v>0.83333330021964314</v>
      </c>
    </row>
    <row r="3905" spans="1:33" x14ac:dyDescent="0.25">
      <c r="A3905">
        <v>11196</v>
      </c>
      <c r="B3905" t="s">
        <v>244</v>
      </c>
      <c r="C3905" t="s">
        <v>531</v>
      </c>
      <c r="D3905">
        <v>1923</v>
      </c>
      <c r="E3905">
        <v>1.8999999761581421</v>
      </c>
      <c r="F3905">
        <v>1.8999999761581421</v>
      </c>
      <c r="G3905" s="7">
        <v>1</v>
      </c>
      <c r="H3905">
        <v>0.10000000149011612</v>
      </c>
      <c r="I3905">
        <v>0.60000002384185791</v>
      </c>
      <c r="J3905">
        <v>0.10000000149011612</v>
      </c>
      <c r="K3905">
        <v>0.10000000149011612</v>
      </c>
      <c r="L3905">
        <v>0</v>
      </c>
      <c r="M3905">
        <v>0.80000001192092896</v>
      </c>
      <c r="P3905">
        <v>0.10000000149011612</v>
      </c>
      <c r="Q3905">
        <v>0.10000000149011612</v>
      </c>
      <c r="S3905">
        <v>0.10000000149011612</v>
      </c>
      <c r="T3905">
        <v>0</v>
      </c>
      <c r="U3905">
        <v>0</v>
      </c>
      <c r="V3905">
        <v>0</v>
      </c>
      <c r="W3905">
        <v>1</v>
      </c>
      <c r="X3905">
        <v>1</v>
      </c>
      <c r="Y3905">
        <v>0</v>
      </c>
      <c r="Z3905">
        <v>0</v>
      </c>
      <c r="AA3905">
        <v>0</v>
      </c>
      <c r="AB3905">
        <v>1</v>
      </c>
      <c r="AC3905">
        <v>0</v>
      </c>
      <c r="AD3905">
        <v>0</v>
      </c>
      <c r="AG3905">
        <f t="shared" si="60"/>
        <v>0.5263157960780771</v>
      </c>
    </row>
    <row r="3906" spans="1:33" x14ac:dyDescent="0.25">
      <c r="A3906">
        <v>11196</v>
      </c>
      <c r="B3906" t="s">
        <v>244</v>
      </c>
      <c r="C3906" t="s">
        <v>532</v>
      </c>
      <c r="D3906">
        <v>1924</v>
      </c>
      <c r="E3906">
        <v>2</v>
      </c>
      <c r="F3906">
        <v>2</v>
      </c>
      <c r="G3906" s="7">
        <v>1</v>
      </c>
      <c r="H3906">
        <v>0.20000000298023224</v>
      </c>
      <c r="I3906">
        <v>0.60000002384185791</v>
      </c>
      <c r="J3906">
        <v>0.30000001192092896</v>
      </c>
      <c r="K3906">
        <v>0.30000001192092896</v>
      </c>
      <c r="L3906">
        <v>0</v>
      </c>
      <c r="M3906">
        <v>0.60000002384185791</v>
      </c>
      <c r="P3906">
        <v>0.30000001192092896</v>
      </c>
      <c r="Q3906">
        <v>0.30000001192092896</v>
      </c>
      <c r="S3906">
        <v>0.30000001192092896</v>
      </c>
      <c r="T3906">
        <v>0</v>
      </c>
      <c r="U3906">
        <v>0</v>
      </c>
      <c r="V3906">
        <v>0</v>
      </c>
      <c r="W3906">
        <v>1</v>
      </c>
      <c r="X3906">
        <v>1</v>
      </c>
      <c r="Y3906">
        <v>0</v>
      </c>
      <c r="Z3906">
        <v>0</v>
      </c>
      <c r="AA3906">
        <v>0</v>
      </c>
      <c r="AB3906">
        <v>1</v>
      </c>
      <c r="AC3906">
        <v>0</v>
      </c>
      <c r="AD3906">
        <v>0</v>
      </c>
      <c r="AG3906">
        <f t="shared" si="60"/>
        <v>0.5</v>
      </c>
    </row>
    <row r="3907" spans="1:33" x14ac:dyDescent="0.25">
      <c r="A3907">
        <v>11196</v>
      </c>
      <c r="B3907" t="s">
        <v>244</v>
      </c>
      <c r="C3907" t="s">
        <v>574</v>
      </c>
      <c r="D3907">
        <v>1925</v>
      </c>
      <c r="E3907">
        <v>16.100000381469727</v>
      </c>
      <c r="F3907">
        <v>16.100000381469727</v>
      </c>
      <c r="G3907" s="7">
        <v>6.5</v>
      </c>
      <c r="H3907">
        <v>0.5</v>
      </c>
      <c r="I3907">
        <v>6.5</v>
      </c>
      <c r="J3907">
        <v>9</v>
      </c>
      <c r="K3907">
        <v>4.6999998092651367</v>
      </c>
      <c r="L3907">
        <v>1.2999999523162842</v>
      </c>
      <c r="M3907">
        <v>1.8999999761581421</v>
      </c>
      <c r="P3907">
        <v>8</v>
      </c>
      <c r="Q3907">
        <v>9.3000001907348633</v>
      </c>
      <c r="S3907">
        <v>9</v>
      </c>
      <c r="T3907">
        <v>0</v>
      </c>
      <c r="U3907">
        <v>0</v>
      </c>
      <c r="V3907">
        <v>0</v>
      </c>
      <c r="W3907">
        <v>1</v>
      </c>
      <c r="X3907">
        <v>1</v>
      </c>
      <c r="Y3907">
        <v>0</v>
      </c>
      <c r="Z3907">
        <v>0</v>
      </c>
      <c r="AA3907">
        <v>0</v>
      </c>
      <c r="AB3907">
        <v>1</v>
      </c>
      <c r="AC3907">
        <v>0</v>
      </c>
      <c r="AD3907">
        <v>0</v>
      </c>
      <c r="AG3907">
        <f t="shared" ref="AG3907:AG3970" si="61">G3907/E3907</f>
        <v>0.40372669850872589</v>
      </c>
    </row>
    <row r="3908" spans="1:33" x14ac:dyDescent="0.25">
      <c r="A3908">
        <v>11196</v>
      </c>
      <c r="B3908" t="s">
        <v>244</v>
      </c>
      <c r="C3908" t="s">
        <v>533</v>
      </c>
      <c r="D3908">
        <v>1926</v>
      </c>
      <c r="E3908">
        <v>22.399999618530273</v>
      </c>
      <c r="F3908">
        <v>22.399999618530273</v>
      </c>
      <c r="G3908" s="7">
        <v>10</v>
      </c>
      <c r="H3908">
        <v>1.2000000476837158</v>
      </c>
      <c r="I3908">
        <v>8.3000001907348633</v>
      </c>
      <c r="J3908">
        <v>10.800000190734863</v>
      </c>
      <c r="K3908">
        <v>3.7999999523162842</v>
      </c>
      <c r="L3908">
        <v>2.2000000476837158</v>
      </c>
      <c r="M3908">
        <v>3.9000000953674316</v>
      </c>
      <c r="N3908">
        <v>4.3000001907348633</v>
      </c>
      <c r="P3908">
        <v>10.600000381469727</v>
      </c>
      <c r="Q3908">
        <v>12.800000190734863</v>
      </c>
      <c r="S3908">
        <v>6.5</v>
      </c>
      <c r="T3908">
        <v>0</v>
      </c>
      <c r="U3908">
        <v>0</v>
      </c>
      <c r="V3908">
        <v>0</v>
      </c>
      <c r="W3908">
        <v>1</v>
      </c>
      <c r="X3908">
        <v>1</v>
      </c>
      <c r="Y3908">
        <v>0</v>
      </c>
      <c r="Z3908">
        <v>0</v>
      </c>
      <c r="AA3908">
        <v>0</v>
      </c>
      <c r="AB3908">
        <v>1</v>
      </c>
      <c r="AC3908">
        <v>0</v>
      </c>
      <c r="AD3908">
        <v>0</v>
      </c>
      <c r="AG3908">
        <f t="shared" si="61"/>
        <v>0.44642857903120481</v>
      </c>
    </row>
    <row r="3909" spans="1:33" x14ac:dyDescent="0.25">
      <c r="A3909">
        <v>11196</v>
      </c>
      <c r="B3909" t="s">
        <v>244</v>
      </c>
      <c r="C3909" t="s">
        <v>575</v>
      </c>
      <c r="D3909">
        <v>1927</v>
      </c>
      <c r="E3909">
        <v>43.099998474121094</v>
      </c>
      <c r="F3909">
        <v>43.099998474121094</v>
      </c>
      <c r="G3909" s="7">
        <v>10</v>
      </c>
      <c r="H3909">
        <v>2.2000000476837158</v>
      </c>
      <c r="I3909">
        <v>10</v>
      </c>
      <c r="J3909">
        <v>30.5</v>
      </c>
      <c r="K3909">
        <v>10.600000381469727</v>
      </c>
      <c r="L3909">
        <v>4.8000001907348633</v>
      </c>
      <c r="M3909">
        <v>4.5999999046325684</v>
      </c>
      <c r="N3909">
        <v>11.800000190734863</v>
      </c>
      <c r="O3909">
        <v>2.7999999523162842</v>
      </c>
      <c r="P3909">
        <v>22.799999237060547</v>
      </c>
      <c r="Q3909">
        <v>27.599998474121094</v>
      </c>
      <c r="S3909">
        <v>18.700000762939453</v>
      </c>
      <c r="T3909">
        <v>0</v>
      </c>
      <c r="U3909">
        <v>0</v>
      </c>
      <c r="V3909">
        <v>0</v>
      </c>
      <c r="W3909">
        <v>1</v>
      </c>
      <c r="X3909">
        <v>1</v>
      </c>
      <c r="Y3909">
        <v>0</v>
      </c>
      <c r="Z3909">
        <v>0</v>
      </c>
      <c r="AA3909">
        <v>0</v>
      </c>
      <c r="AB3909">
        <v>1</v>
      </c>
      <c r="AC3909">
        <v>0</v>
      </c>
      <c r="AD3909">
        <v>0</v>
      </c>
      <c r="AG3909">
        <f t="shared" si="61"/>
        <v>0.23201856969912393</v>
      </c>
    </row>
    <row r="3910" spans="1:33" x14ac:dyDescent="0.25">
      <c r="A3910">
        <v>11196</v>
      </c>
      <c r="B3910" t="s">
        <v>244</v>
      </c>
      <c r="C3910" t="s">
        <v>576</v>
      </c>
      <c r="D3910">
        <v>1928</v>
      </c>
      <c r="E3910">
        <v>63.900001525878906</v>
      </c>
      <c r="F3910">
        <v>63.900001525878906</v>
      </c>
      <c r="G3910" s="7">
        <v>10</v>
      </c>
      <c r="H3910">
        <v>2.5999999046325684</v>
      </c>
      <c r="I3910">
        <v>10</v>
      </c>
      <c r="J3910">
        <v>50.599998474121094</v>
      </c>
      <c r="K3910">
        <v>16.899999618530273</v>
      </c>
      <c r="L3910">
        <v>4.1999998092651367</v>
      </c>
      <c r="M3910">
        <v>7</v>
      </c>
      <c r="N3910">
        <v>24.399999618530273</v>
      </c>
      <c r="O3910">
        <v>2.5999999046325684</v>
      </c>
      <c r="P3910">
        <v>35.5</v>
      </c>
      <c r="Q3910">
        <v>39.700000762939453</v>
      </c>
      <c r="S3910">
        <v>26.200000762939453</v>
      </c>
      <c r="T3910">
        <v>0</v>
      </c>
      <c r="U3910">
        <v>0</v>
      </c>
      <c r="V3910">
        <v>0</v>
      </c>
      <c r="W3910">
        <v>1</v>
      </c>
      <c r="X3910">
        <v>1</v>
      </c>
      <c r="Y3910">
        <v>0</v>
      </c>
      <c r="Z3910">
        <v>0</v>
      </c>
      <c r="AA3910">
        <v>0</v>
      </c>
      <c r="AB3910">
        <v>1</v>
      </c>
      <c r="AC3910">
        <v>0</v>
      </c>
      <c r="AD3910">
        <v>0</v>
      </c>
      <c r="AG3910">
        <f t="shared" si="61"/>
        <v>0.1564945189547467</v>
      </c>
    </row>
    <row r="3911" spans="1:33" x14ac:dyDescent="0.25">
      <c r="A3911">
        <v>11196</v>
      </c>
      <c r="B3911" t="s">
        <v>244</v>
      </c>
      <c r="C3911" t="s">
        <v>577</v>
      </c>
      <c r="D3911">
        <v>1929</v>
      </c>
      <c r="E3911">
        <v>46.400001525878906</v>
      </c>
      <c r="F3911">
        <v>46.400001525878906</v>
      </c>
      <c r="G3911" s="7">
        <v>10</v>
      </c>
      <c r="H3911">
        <v>1.7000000476837158</v>
      </c>
      <c r="I3911">
        <v>10</v>
      </c>
      <c r="J3911">
        <v>33.400001525878906</v>
      </c>
      <c r="K3911">
        <v>7.8000001907348633</v>
      </c>
      <c r="L3911">
        <v>7.6999998092651367</v>
      </c>
      <c r="M3911">
        <v>6.6999998092651367</v>
      </c>
      <c r="N3911">
        <v>17.5</v>
      </c>
      <c r="O3911">
        <v>1.2999999523162842</v>
      </c>
      <c r="P3911">
        <v>24</v>
      </c>
      <c r="Q3911">
        <v>31.700000762939453</v>
      </c>
      <c r="S3911">
        <v>15.899999618530273</v>
      </c>
      <c r="T3911">
        <v>0</v>
      </c>
      <c r="U3911">
        <v>0</v>
      </c>
      <c r="V3911">
        <v>0</v>
      </c>
      <c r="W3911">
        <v>1</v>
      </c>
      <c r="X3911">
        <v>1</v>
      </c>
      <c r="Y3911">
        <v>0</v>
      </c>
      <c r="Z3911">
        <v>0</v>
      </c>
      <c r="AA3911">
        <v>0</v>
      </c>
      <c r="AB3911">
        <v>1</v>
      </c>
      <c r="AC3911">
        <v>0</v>
      </c>
      <c r="AD3911">
        <v>0</v>
      </c>
      <c r="AG3911">
        <f t="shared" si="61"/>
        <v>0.21551723429195685</v>
      </c>
    </row>
    <row r="3912" spans="1:33" x14ac:dyDescent="0.25">
      <c r="A3912">
        <v>11196</v>
      </c>
      <c r="B3912" t="s">
        <v>244</v>
      </c>
      <c r="C3912" t="s">
        <v>534</v>
      </c>
      <c r="D3912">
        <v>1930</v>
      </c>
      <c r="E3912">
        <v>44.299999237060547</v>
      </c>
      <c r="F3912">
        <v>44.299999237060547</v>
      </c>
      <c r="G3912" s="7">
        <v>10</v>
      </c>
      <c r="H3912">
        <v>1.3999999761581421</v>
      </c>
      <c r="I3912">
        <v>10</v>
      </c>
      <c r="J3912">
        <v>32.299999237060547</v>
      </c>
      <c r="K3912">
        <v>5.8000001907348633</v>
      </c>
      <c r="L3912">
        <v>0.69999998807907104</v>
      </c>
      <c r="M3912">
        <v>5.5999999046325684</v>
      </c>
      <c r="N3912">
        <v>25.5</v>
      </c>
      <c r="O3912">
        <v>0.5</v>
      </c>
      <c r="P3912">
        <v>31</v>
      </c>
      <c r="Q3912">
        <v>31.700000762939453</v>
      </c>
      <c r="S3912">
        <v>6.8000001907348633</v>
      </c>
      <c r="T3912">
        <v>0</v>
      </c>
      <c r="U3912">
        <v>0</v>
      </c>
      <c r="V3912">
        <v>0</v>
      </c>
      <c r="W3912">
        <v>1</v>
      </c>
      <c r="X3912">
        <v>1</v>
      </c>
      <c r="Y3912">
        <v>0</v>
      </c>
      <c r="Z3912">
        <v>0</v>
      </c>
      <c r="AA3912">
        <v>0</v>
      </c>
      <c r="AB3912">
        <v>1</v>
      </c>
      <c r="AC3912">
        <v>0</v>
      </c>
      <c r="AD3912">
        <v>0</v>
      </c>
      <c r="AG3912">
        <f t="shared" si="61"/>
        <v>0.22573363819912187</v>
      </c>
    </row>
    <row r="3913" spans="1:33" x14ac:dyDescent="0.25">
      <c r="A3913">
        <v>11196</v>
      </c>
      <c r="B3913" t="s">
        <v>244</v>
      </c>
      <c r="C3913" t="s">
        <v>535</v>
      </c>
      <c r="D3913">
        <v>1931</v>
      </c>
      <c r="E3913">
        <v>37.099998474121094</v>
      </c>
      <c r="F3913">
        <v>37.099998474121094</v>
      </c>
      <c r="G3913" s="7">
        <v>10</v>
      </c>
      <c r="H3913">
        <v>0.30000001192092896</v>
      </c>
      <c r="I3913">
        <v>10</v>
      </c>
      <c r="J3913">
        <v>26.399999618530273</v>
      </c>
      <c r="K3913">
        <v>5.0999999046325684</v>
      </c>
      <c r="L3913">
        <v>1</v>
      </c>
      <c r="M3913">
        <v>5.1999998092651367</v>
      </c>
      <c r="N3913">
        <v>18.5</v>
      </c>
      <c r="O3913">
        <v>0.5</v>
      </c>
      <c r="P3913">
        <v>23.799999237060547</v>
      </c>
      <c r="Q3913">
        <v>24.799999237060547</v>
      </c>
      <c r="S3913">
        <v>7.9000000953674316</v>
      </c>
      <c r="T3913">
        <v>0</v>
      </c>
      <c r="U3913">
        <v>0</v>
      </c>
      <c r="V3913">
        <v>0</v>
      </c>
      <c r="W3913">
        <v>1</v>
      </c>
      <c r="X3913">
        <v>1</v>
      </c>
      <c r="Y3913">
        <v>0</v>
      </c>
      <c r="Z3913">
        <v>0</v>
      </c>
      <c r="AA3913">
        <v>0</v>
      </c>
      <c r="AB3913">
        <v>1</v>
      </c>
      <c r="AC3913">
        <v>0</v>
      </c>
      <c r="AD3913">
        <v>0</v>
      </c>
      <c r="AG3913">
        <f t="shared" si="61"/>
        <v>0.26954179006167472</v>
      </c>
    </row>
    <row r="3914" spans="1:33" x14ac:dyDescent="0.25">
      <c r="A3914">
        <v>11196</v>
      </c>
      <c r="B3914" t="s">
        <v>244</v>
      </c>
      <c r="C3914" t="s">
        <v>536</v>
      </c>
      <c r="D3914">
        <v>1932</v>
      </c>
      <c r="E3914">
        <v>36.700000762939453</v>
      </c>
      <c r="F3914">
        <v>36.700000762939453</v>
      </c>
      <c r="G3914" s="7">
        <v>10</v>
      </c>
      <c r="H3914">
        <v>0.30000001192092896</v>
      </c>
      <c r="I3914">
        <v>10</v>
      </c>
      <c r="J3914">
        <v>26.299999237060547</v>
      </c>
      <c r="K3914">
        <v>5.5999999046325684</v>
      </c>
      <c r="L3914">
        <v>0.30000001192092896</v>
      </c>
      <c r="M3914">
        <v>5</v>
      </c>
      <c r="N3914">
        <v>18.299999237060547</v>
      </c>
      <c r="O3914">
        <v>0.5</v>
      </c>
      <c r="P3914">
        <v>23.700000762939453</v>
      </c>
      <c r="Q3914">
        <v>24</v>
      </c>
      <c r="S3914">
        <v>8</v>
      </c>
      <c r="T3914">
        <v>0</v>
      </c>
      <c r="U3914">
        <v>0</v>
      </c>
      <c r="V3914">
        <v>0</v>
      </c>
      <c r="W3914">
        <v>1</v>
      </c>
      <c r="X3914">
        <v>1</v>
      </c>
      <c r="Y3914">
        <v>0</v>
      </c>
      <c r="Z3914">
        <v>0</v>
      </c>
      <c r="AA3914">
        <v>0</v>
      </c>
      <c r="AB3914">
        <v>1</v>
      </c>
      <c r="AC3914">
        <v>0</v>
      </c>
      <c r="AD3914">
        <v>0</v>
      </c>
      <c r="AG3914">
        <f t="shared" si="61"/>
        <v>0.27247955836824511</v>
      </c>
    </row>
    <row r="3915" spans="1:33" x14ac:dyDescent="0.25">
      <c r="A3915">
        <v>11196</v>
      </c>
      <c r="B3915" t="s">
        <v>244</v>
      </c>
      <c r="C3915" t="s">
        <v>537</v>
      </c>
      <c r="D3915">
        <v>1933</v>
      </c>
      <c r="E3915">
        <v>30.600000381469727</v>
      </c>
      <c r="F3915">
        <v>30.600000381469727</v>
      </c>
      <c r="G3915" s="7">
        <v>10</v>
      </c>
      <c r="H3915">
        <v>0.30000001192092896</v>
      </c>
      <c r="I3915">
        <v>10</v>
      </c>
      <c r="J3915">
        <v>20.200000762939453</v>
      </c>
      <c r="K3915">
        <v>5.3000001907348633</v>
      </c>
      <c r="L3915">
        <v>3.9000000953674316</v>
      </c>
      <c r="M3915">
        <v>6</v>
      </c>
      <c r="N3915">
        <v>12.300000190734863</v>
      </c>
      <c r="O3915">
        <v>0.5</v>
      </c>
      <c r="P3915">
        <v>13.300000190734863</v>
      </c>
      <c r="Q3915">
        <v>17.200000762939453</v>
      </c>
      <c r="S3915">
        <v>7.9000000953674316</v>
      </c>
      <c r="T3915">
        <v>0</v>
      </c>
      <c r="U3915">
        <v>0</v>
      </c>
      <c r="V3915">
        <v>0</v>
      </c>
      <c r="W3915">
        <v>1</v>
      </c>
      <c r="X3915">
        <v>1</v>
      </c>
      <c r="Y3915">
        <v>0</v>
      </c>
      <c r="Z3915">
        <v>0</v>
      </c>
      <c r="AA3915">
        <v>0</v>
      </c>
      <c r="AB3915">
        <v>1</v>
      </c>
      <c r="AC3915">
        <v>0</v>
      </c>
      <c r="AD3915">
        <v>0</v>
      </c>
      <c r="AG3915">
        <f t="shared" si="61"/>
        <v>0.3267973815469507</v>
      </c>
    </row>
    <row r="3916" spans="1:33" x14ac:dyDescent="0.25">
      <c r="A3916">
        <v>11196</v>
      </c>
      <c r="B3916" t="s">
        <v>244</v>
      </c>
      <c r="C3916" t="s">
        <v>538</v>
      </c>
      <c r="D3916">
        <v>1934</v>
      </c>
      <c r="E3916">
        <v>49.900001525878906</v>
      </c>
      <c r="F3916">
        <v>49.900001525878906</v>
      </c>
      <c r="G3916" s="7">
        <v>10</v>
      </c>
      <c r="H3916">
        <v>0.30000001192092896</v>
      </c>
      <c r="I3916">
        <v>10</v>
      </c>
      <c r="J3916">
        <v>39.5</v>
      </c>
      <c r="K3916">
        <v>3.7999999523162842</v>
      </c>
      <c r="L3916">
        <v>7.9000000953674316</v>
      </c>
      <c r="M3916">
        <v>5.1999998092651367</v>
      </c>
      <c r="N3916">
        <v>30.299999237060547</v>
      </c>
      <c r="O3916">
        <v>0.30000001192092896</v>
      </c>
      <c r="P3916">
        <v>30.899999618530273</v>
      </c>
      <c r="Q3916">
        <v>38.799999237060547</v>
      </c>
      <c r="S3916">
        <v>9.1999998092651367</v>
      </c>
      <c r="T3916">
        <v>0</v>
      </c>
      <c r="U3916">
        <v>0</v>
      </c>
      <c r="V3916">
        <v>0</v>
      </c>
      <c r="W3916">
        <v>1</v>
      </c>
      <c r="X3916">
        <v>1</v>
      </c>
      <c r="Y3916">
        <v>0</v>
      </c>
      <c r="Z3916">
        <v>0</v>
      </c>
      <c r="AA3916">
        <v>0</v>
      </c>
      <c r="AB3916">
        <v>1</v>
      </c>
      <c r="AC3916">
        <v>0</v>
      </c>
      <c r="AD3916">
        <v>0</v>
      </c>
      <c r="AG3916">
        <f t="shared" si="61"/>
        <v>0.20040079547520348</v>
      </c>
    </row>
    <row r="3917" spans="1:33" x14ac:dyDescent="0.25">
      <c r="A3917">
        <v>11196</v>
      </c>
      <c r="B3917" t="s">
        <v>244</v>
      </c>
      <c r="C3917" t="s">
        <v>539</v>
      </c>
      <c r="D3917">
        <v>1935</v>
      </c>
      <c r="E3917">
        <v>29.200000762939453</v>
      </c>
      <c r="F3917">
        <v>29.200000762939453</v>
      </c>
      <c r="G3917" s="7">
        <v>3</v>
      </c>
      <c r="H3917">
        <v>1.2999999523162842</v>
      </c>
      <c r="I3917">
        <v>3</v>
      </c>
      <c r="J3917">
        <v>24.799999237060547</v>
      </c>
      <c r="K3917">
        <v>5.4000000953674316</v>
      </c>
      <c r="L3917">
        <v>6.3000001907348633</v>
      </c>
      <c r="M3917">
        <v>2.9000000953674316</v>
      </c>
      <c r="N3917">
        <v>16.399999618530273</v>
      </c>
      <c r="O3917">
        <v>0.20000000298023224</v>
      </c>
      <c r="P3917">
        <v>14.5</v>
      </c>
      <c r="Q3917">
        <v>20.799999237060547</v>
      </c>
      <c r="S3917">
        <v>8.3999996185302734</v>
      </c>
      <c r="T3917">
        <v>0</v>
      </c>
      <c r="U3917">
        <v>0</v>
      </c>
      <c r="V3917">
        <v>0</v>
      </c>
      <c r="W3917">
        <v>1</v>
      </c>
      <c r="X3917">
        <v>1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  <c r="AG3917">
        <f t="shared" si="61"/>
        <v>0.10273972334300725</v>
      </c>
    </row>
    <row r="3918" spans="1:33" x14ac:dyDescent="0.25">
      <c r="A3918">
        <v>11196</v>
      </c>
      <c r="B3918" t="s">
        <v>244</v>
      </c>
      <c r="C3918" t="s">
        <v>540</v>
      </c>
      <c r="D3918">
        <v>1936</v>
      </c>
      <c r="E3918">
        <v>30.5</v>
      </c>
      <c r="F3918">
        <v>30.5</v>
      </c>
      <c r="G3918" s="7">
        <v>3</v>
      </c>
      <c r="H3918">
        <v>1.3999999761581421</v>
      </c>
      <c r="I3918">
        <v>3</v>
      </c>
      <c r="J3918">
        <v>16.399999618530273</v>
      </c>
      <c r="K3918">
        <v>3.2000000476837158</v>
      </c>
      <c r="L3918">
        <v>7.4000000953674316</v>
      </c>
      <c r="M3918">
        <v>2.7000000476837158</v>
      </c>
      <c r="N3918">
        <v>8.6999998092651367</v>
      </c>
      <c r="O3918">
        <v>0.30000001192092896</v>
      </c>
      <c r="P3918">
        <v>17</v>
      </c>
      <c r="Q3918">
        <v>24.399999618530273</v>
      </c>
      <c r="R3918">
        <v>9.5</v>
      </c>
      <c r="S3918">
        <v>7.6999998092651367</v>
      </c>
      <c r="T3918">
        <v>0</v>
      </c>
      <c r="U3918">
        <v>0</v>
      </c>
      <c r="V3918">
        <v>0</v>
      </c>
      <c r="W3918">
        <v>1</v>
      </c>
      <c r="X3918">
        <v>1</v>
      </c>
      <c r="Y3918">
        <v>0</v>
      </c>
      <c r="Z3918">
        <v>0</v>
      </c>
      <c r="AA3918">
        <v>0</v>
      </c>
      <c r="AB3918">
        <v>1</v>
      </c>
      <c r="AC3918">
        <v>0</v>
      </c>
      <c r="AD3918">
        <v>0</v>
      </c>
      <c r="AG3918">
        <f t="shared" si="61"/>
        <v>9.8360655737704916E-2</v>
      </c>
    </row>
    <row r="3919" spans="1:33" x14ac:dyDescent="0.25">
      <c r="A3919">
        <v>11196</v>
      </c>
      <c r="B3919" t="s">
        <v>244</v>
      </c>
      <c r="C3919" t="s">
        <v>541</v>
      </c>
      <c r="D3919">
        <v>1937</v>
      </c>
      <c r="E3919">
        <v>37.799999237060547</v>
      </c>
      <c r="F3919">
        <v>37.799999237060547</v>
      </c>
      <c r="G3919" s="7">
        <v>3</v>
      </c>
      <c r="H3919">
        <v>1.5</v>
      </c>
      <c r="I3919">
        <v>3</v>
      </c>
      <c r="J3919">
        <v>17.600000381469727</v>
      </c>
      <c r="K3919">
        <v>7.6999998092651367</v>
      </c>
      <c r="L3919">
        <v>5.1999998092651367</v>
      </c>
      <c r="M3919">
        <v>2.5999999046325684</v>
      </c>
      <c r="N3919">
        <v>7.6999998092651367</v>
      </c>
      <c r="O3919">
        <v>0.69999998807907104</v>
      </c>
      <c r="P3919">
        <v>22.200000762939453</v>
      </c>
      <c r="Q3919">
        <v>27.400001525878906</v>
      </c>
      <c r="R3919">
        <v>15.5</v>
      </c>
      <c r="S3919">
        <v>9.8999996185302734</v>
      </c>
      <c r="T3919">
        <v>0</v>
      </c>
      <c r="U3919">
        <v>0</v>
      </c>
      <c r="V3919">
        <v>0</v>
      </c>
      <c r="W3919">
        <v>1</v>
      </c>
      <c r="X3919">
        <v>1</v>
      </c>
      <c r="Y3919">
        <v>0</v>
      </c>
      <c r="Z3919">
        <v>0</v>
      </c>
      <c r="AA3919">
        <v>0</v>
      </c>
      <c r="AB3919">
        <v>1</v>
      </c>
      <c r="AC3919">
        <v>0</v>
      </c>
      <c r="AD3919">
        <v>0</v>
      </c>
      <c r="AG3919">
        <f t="shared" si="61"/>
        <v>7.9365080966951093E-2</v>
      </c>
    </row>
    <row r="3920" spans="1:33" s="4" customFormat="1" x14ac:dyDescent="0.25">
      <c r="A3920" s="4">
        <v>11196</v>
      </c>
      <c r="B3920" s="4" t="s">
        <v>244</v>
      </c>
      <c r="C3920" s="4" t="s">
        <v>578</v>
      </c>
      <c r="D3920" s="4">
        <v>1938</v>
      </c>
      <c r="E3920" s="4">
        <v>46.200000762939453</v>
      </c>
      <c r="F3920" s="4">
        <v>46.200000762939453</v>
      </c>
      <c r="G3920" s="7">
        <v>3</v>
      </c>
      <c r="H3920" s="4">
        <v>1.7999999523162842</v>
      </c>
      <c r="I3920" s="4">
        <v>3</v>
      </c>
      <c r="J3920" s="4">
        <v>16.799999237060547</v>
      </c>
      <c r="K3920" s="4">
        <v>6.4000000953674316</v>
      </c>
      <c r="L3920" s="4">
        <v>21.600000381469727</v>
      </c>
      <c r="M3920" s="4">
        <v>2.2999999523162842</v>
      </c>
      <c r="N3920" s="4">
        <v>5.1999998092651367</v>
      </c>
      <c r="P3920" s="4">
        <v>15.600000381469727</v>
      </c>
      <c r="Q3920" s="4">
        <v>37.200000762939453</v>
      </c>
      <c r="R3920" s="4">
        <v>9.1999998092651367</v>
      </c>
      <c r="S3920" s="4">
        <v>26.399999618530273</v>
      </c>
      <c r="T3920" s="4">
        <v>0</v>
      </c>
      <c r="U3920" s="4">
        <v>0</v>
      </c>
      <c r="V3920" s="4">
        <v>0</v>
      </c>
      <c r="W3920" s="4">
        <v>1</v>
      </c>
      <c r="X3920" s="4">
        <v>1</v>
      </c>
      <c r="Y3920" s="4">
        <v>0</v>
      </c>
      <c r="Z3920" s="4">
        <v>0</v>
      </c>
      <c r="AA3920" s="4">
        <v>0</v>
      </c>
      <c r="AB3920" s="4">
        <v>1</v>
      </c>
      <c r="AC3920" s="4">
        <v>0</v>
      </c>
      <c r="AD3920" s="4">
        <v>0</v>
      </c>
      <c r="AE3920" s="10"/>
      <c r="AF3920" s="10"/>
      <c r="AG3920">
        <f t="shared" si="61"/>
        <v>6.4935063862737619E-2</v>
      </c>
    </row>
    <row r="3921" spans="1:33" x14ac:dyDescent="0.25">
      <c r="A3921">
        <v>11197</v>
      </c>
      <c r="B3921" t="s">
        <v>245</v>
      </c>
      <c r="C3921" t="s">
        <v>454</v>
      </c>
      <c r="D3921">
        <v>1912</v>
      </c>
      <c r="E3921">
        <v>0.6600000262260437</v>
      </c>
      <c r="F3921">
        <v>0.6600000262260437</v>
      </c>
      <c r="G3921" s="7">
        <v>0.31000000238418579</v>
      </c>
      <c r="H3921">
        <v>0.14000000059604645</v>
      </c>
      <c r="I3921">
        <v>0.31000000238418579</v>
      </c>
      <c r="J3921">
        <v>0.20000000298023224</v>
      </c>
      <c r="K3921">
        <v>0</v>
      </c>
      <c r="L3921">
        <v>0</v>
      </c>
      <c r="M3921">
        <v>0.25999999046325684</v>
      </c>
      <c r="P3921">
        <v>0.36000001430511475</v>
      </c>
      <c r="Q3921">
        <v>0.36000001430511475</v>
      </c>
      <c r="S3921">
        <v>0.20999999344348907</v>
      </c>
      <c r="T3921">
        <v>0</v>
      </c>
      <c r="U3921">
        <v>0</v>
      </c>
      <c r="V3921">
        <v>0</v>
      </c>
      <c r="W3921">
        <v>1</v>
      </c>
      <c r="X3921">
        <v>1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0</v>
      </c>
      <c r="AG3921">
        <f t="shared" si="61"/>
        <v>0.46969695464529232</v>
      </c>
    </row>
    <row r="3922" spans="1:33" x14ac:dyDescent="0.25">
      <c r="A3922">
        <v>11197</v>
      </c>
      <c r="B3922" t="s">
        <v>245</v>
      </c>
      <c r="C3922" t="s">
        <v>455</v>
      </c>
      <c r="D3922">
        <v>1913</v>
      </c>
      <c r="E3922">
        <v>2.4600000381469727</v>
      </c>
      <c r="F3922">
        <v>2.4600000381469727</v>
      </c>
      <c r="G3922" s="7">
        <v>1.7200000286102295</v>
      </c>
      <c r="H3922">
        <v>0.52999997138977051</v>
      </c>
      <c r="I3922">
        <v>0.51999998092651367</v>
      </c>
      <c r="J3922">
        <v>0.20999999344348907</v>
      </c>
      <c r="K3922">
        <v>0</v>
      </c>
      <c r="L3922">
        <v>0.14000000059604645</v>
      </c>
      <c r="M3922">
        <v>0.82999998331069946</v>
      </c>
      <c r="P3922">
        <v>0.25999999046325684</v>
      </c>
      <c r="Q3922">
        <v>0.39999997615814209</v>
      </c>
      <c r="T3922">
        <v>0</v>
      </c>
      <c r="U3922">
        <v>0</v>
      </c>
      <c r="V3922">
        <v>0</v>
      </c>
      <c r="W3922">
        <v>1</v>
      </c>
      <c r="X3922">
        <v>1</v>
      </c>
      <c r="Y3922">
        <v>0</v>
      </c>
      <c r="Z3922">
        <v>0</v>
      </c>
      <c r="AA3922">
        <v>0</v>
      </c>
      <c r="AB3922">
        <v>0</v>
      </c>
      <c r="AC3922">
        <v>1</v>
      </c>
      <c r="AD3922">
        <v>0</v>
      </c>
      <c r="AG3922">
        <f t="shared" si="61"/>
        <v>0.69918699265787088</v>
      </c>
    </row>
    <row r="3923" spans="1:33" x14ac:dyDescent="0.25">
      <c r="A3923">
        <v>11197</v>
      </c>
      <c r="B3923" t="s">
        <v>245</v>
      </c>
      <c r="C3923" t="s">
        <v>457</v>
      </c>
      <c r="D3923">
        <v>1915</v>
      </c>
      <c r="E3923">
        <v>3.4700000286102295</v>
      </c>
      <c r="F3923">
        <v>3.4700000286102295</v>
      </c>
      <c r="G3923" s="7">
        <v>2</v>
      </c>
      <c r="H3923">
        <v>0.64999997615814209</v>
      </c>
      <c r="I3923">
        <v>0.81000000238418579</v>
      </c>
      <c r="J3923">
        <v>0.81999999284744263</v>
      </c>
      <c r="K3923">
        <v>2.9999999329447746E-2</v>
      </c>
      <c r="L3923">
        <v>0</v>
      </c>
      <c r="M3923">
        <v>0.9100000262260437</v>
      </c>
      <c r="P3923">
        <v>0.99000000953674316</v>
      </c>
      <c r="Q3923">
        <v>0.99000000953674316</v>
      </c>
      <c r="T3923">
        <v>0</v>
      </c>
      <c r="U3923">
        <v>0</v>
      </c>
      <c r="V3923">
        <v>0</v>
      </c>
      <c r="W3923">
        <v>1</v>
      </c>
      <c r="X3923">
        <v>1</v>
      </c>
      <c r="Y3923">
        <v>0</v>
      </c>
      <c r="Z3923">
        <v>0</v>
      </c>
      <c r="AA3923">
        <v>0</v>
      </c>
      <c r="AB3923">
        <v>0</v>
      </c>
      <c r="AC3923">
        <v>1</v>
      </c>
      <c r="AD3923">
        <v>0</v>
      </c>
      <c r="AG3923">
        <f t="shared" si="61"/>
        <v>0.57636887132851711</v>
      </c>
    </row>
    <row r="3924" spans="1:33" x14ac:dyDescent="0.25">
      <c r="A3924">
        <v>11197</v>
      </c>
      <c r="B3924" t="s">
        <v>245</v>
      </c>
      <c r="C3924" t="s">
        <v>458</v>
      </c>
      <c r="D3924">
        <v>1916</v>
      </c>
      <c r="E3924">
        <v>3.9000000953674316</v>
      </c>
      <c r="F3924">
        <v>3.9000000953674316</v>
      </c>
      <c r="G3924" s="7">
        <v>2</v>
      </c>
      <c r="H3924">
        <v>0.52999997138977051</v>
      </c>
      <c r="I3924">
        <v>0.86000001430511475</v>
      </c>
      <c r="J3924">
        <v>1.3700000047683716</v>
      </c>
      <c r="K3924">
        <v>9.9999997764825821E-3</v>
      </c>
      <c r="L3924">
        <v>0</v>
      </c>
      <c r="M3924">
        <v>0.75999999046325684</v>
      </c>
      <c r="P3924">
        <v>1.2200000286102295</v>
      </c>
      <c r="Q3924">
        <v>1.2200000286102295</v>
      </c>
      <c r="T3924">
        <v>0</v>
      </c>
      <c r="U3924">
        <v>0</v>
      </c>
      <c r="V3924">
        <v>0</v>
      </c>
      <c r="W3924">
        <v>1</v>
      </c>
      <c r="X3924">
        <v>1</v>
      </c>
      <c r="Y3924">
        <v>0</v>
      </c>
      <c r="Z3924">
        <v>0</v>
      </c>
      <c r="AA3924">
        <v>0</v>
      </c>
      <c r="AB3924">
        <v>0</v>
      </c>
      <c r="AC3924">
        <v>1</v>
      </c>
      <c r="AD3924">
        <v>0</v>
      </c>
      <c r="AG3924">
        <f t="shared" si="61"/>
        <v>0.51282050028041692</v>
      </c>
    </row>
    <row r="3925" spans="1:33" x14ac:dyDescent="0.25">
      <c r="A3925">
        <v>11197</v>
      </c>
      <c r="B3925" t="s">
        <v>245</v>
      </c>
      <c r="C3925" t="s">
        <v>459</v>
      </c>
      <c r="D3925">
        <v>1917</v>
      </c>
      <c r="E3925">
        <v>3.0199999809265137</v>
      </c>
      <c r="F3925">
        <v>3.0299999713897705</v>
      </c>
      <c r="G3925" s="7">
        <v>2.1500000953674316</v>
      </c>
      <c r="H3925">
        <v>0.25999999046325684</v>
      </c>
      <c r="I3925">
        <v>0.9100000262260437</v>
      </c>
      <c r="J3925">
        <v>0.62000000476837158</v>
      </c>
      <c r="K3925">
        <v>1.9999999552965164E-2</v>
      </c>
      <c r="L3925">
        <v>0</v>
      </c>
      <c r="M3925">
        <v>0</v>
      </c>
      <c r="P3925">
        <v>1.3400000333786011</v>
      </c>
      <c r="Q3925">
        <v>1.3400000333786011</v>
      </c>
      <c r="T3925">
        <v>0</v>
      </c>
      <c r="U3925">
        <v>0</v>
      </c>
      <c r="V3925">
        <v>0</v>
      </c>
      <c r="W3925">
        <v>1</v>
      </c>
      <c r="X3925">
        <v>1</v>
      </c>
      <c r="Y3925">
        <v>0</v>
      </c>
      <c r="Z3925">
        <v>0</v>
      </c>
      <c r="AA3925">
        <v>0</v>
      </c>
      <c r="AB3925">
        <v>0</v>
      </c>
      <c r="AC3925">
        <v>1</v>
      </c>
      <c r="AD3925">
        <v>0</v>
      </c>
      <c r="AG3925">
        <f t="shared" si="61"/>
        <v>0.71192056587623798</v>
      </c>
    </row>
    <row r="3926" spans="1:33" x14ac:dyDescent="0.25">
      <c r="A3926">
        <v>11197</v>
      </c>
      <c r="B3926" t="s">
        <v>245</v>
      </c>
      <c r="C3926" t="s">
        <v>460</v>
      </c>
      <c r="D3926">
        <v>1918</v>
      </c>
      <c r="E3926">
        <v>4.3299999237060547</v>
      </c>
      <c r="F3926">
        <v>4.3299999237060547</v>
      </c>
      <c r="G3926" s="7">
        <v>2.1500000953674316</v>
      </c>
      <c r="H3926">
        <v>0.31000000238418579</v>
      </c>
      <c r="I3926">
        <v>0.9100000262260437</v>
      </c>
      <c r="J3926">
        <v>1.8500000238418579</v>
      </c>
      <c r="K3926">
        <v>2.9999999329447746E-2</v>
      </c>
      <c r="L3926">
        <v>0.87000000476837158</v>
      </c>
      <c r="M3926">
        <v>0.5899999737739563</v>
      </c>
      <c r="P3926">
        <v>0.37000000476837158</v>
      </c>
      <c r="Q3926">
        <v>1.2400000095367432</v>
      </c>
      <c r="T3926">
        <v>0</v>
      </c>
      <c r="U3926">
        <v>0</v>
      </c>
      <c r="V3926">
        <v>0</v>
      </c>
      <c r="W3926">
        <v>1</v>
      </c>
      <c r="X3926">
        <v>1</v>
      </c>
      <c r="Y3926">
        <v>0</v>
      </c>
      <c r="Z3926">
        <v>0</v>
      </c>
      <c r="AA3926">
        <v>0</v>
      </c>
      <c r="AB3926">
        <v>0</v>
      </c>
      <c r="AC3926">
        <v>1</v>
      </c>
      <c r="AD3926">
        <v>0</v>
      </c>
      <c r="AG3926">
        <f t="shared" si="61"/>
        <v>0.49653582754044084</v>
      </c>
    </row>
    <row r="3927" spans="1:33" x14ac:dyDescent="0.25">
      <c r="A3927">
        <v>11197</v>
      </c>
      <c r="B3927" t="s">
        <v>245</v>
      </c>
      <c r="C3927" t="s">
        <v>461</v>
      </c>
      <c r="D3927">
        <v>1919</v>
      </c>
      <c r="E3927">
        <v>4.6999998092651367</v>
      </c>
      <c r="F3927">
        <v>4.6999998092651367</v>
      </c>
      <c r="G3927" s="7">
        <v>2.1500000953674316</v>
      </c>
      <c r="H3927">
        <v>0.49000000953674316</v>
      </c>
      <c r="I3927">
        <v>0.94999998807907104</v>
      </c>
      <c r="J3927">
        <v>2.059999942779541</v>
      </c>
      <c r="K3927">
        <v>9.9999997764825821E-3</v>
      </c>
      <c r="L3927">
        <v>0</v>
      </c>
      <c r="M3927">
        <v>0.74000000953674316</v>
      </c>
      <c r="P3927">
        <v>1.7300000190734863</v>
      </c>
      <c r="Q3927">
        <v>1.7300000190734863</v>
      </c>
      <c r="T3927">
        <v>0</v>
      </c>
      <c r="U3927">
        <v>0</v>
      </c>
      <c r="V3927">
        <v>0</v>
      </c>
      <c r="W3927">
        <v>1</v>
      </c>
      <c r="X3927">
        <v>1</v>
      </c>
      <c r="Y3927">
        <v>0</v>
      </c>
      <c r="Z3927">
        <v>0</v>
      </c>
      <c r="AA3927">
        <v>0</v>
      </c>
      <c r="AB3927">
        <v>0</v>
      </c>
      <c r="AC3927">
        <v>1</v>
      </c>
      <c r="AD3927">
        <v>0</v>
      </c>
      <c r="AG3927">
        <f t="shared" si="61"/>
        <v>0.4574468473656369</v>
      </c>
    </row>
    <row r="3928" spans="1:33" x14ac:dyDescent="0.25">
      <c r="A3928">
        <v>11197</v>
      </c>
      <c r="B3928" t="s">
        <v>245</v>
      </c>
      <c r="C3928" t="s">
        <v>462</v>
      </c>
      <c r="D3928">
        <v>1920</v>
      </c>
      <c r="E3928">
        <v>7.4000000953674316</v>
      </c>
      <c r="F3928">
        <v>7.4000000953674316</v>
      </c>
      <c r="G3928" s="7">
        <v>2.5</v>
      </c>
      <c r="H3928">
        <v>0.69999998807907104</v>
      </c>
      <c r="I3928">
        <v>1.2000000476837158</v>
      </c>
      <c r="J3928">
        <v>4.1999998092651367</v>
      </c>
      <c r="K3928">
        <v>0.10000000149011612</v>
      </c>
      <c r="L3928">
        <v>0.20000000298023224</v>
      </c>
      <c r="M3928">
        <v>0.69999998807907104</v>
      </c>
      <c r="P3928">
        <v>3.7000000476837158</v>
      </c>
      <c r="Q3928">
        <v>3.9000000953674316</v>
      </c>
      <c r="S3928">
        <v>5.0999999046325684</v>
      </c>
      <c r="T3928">
        <v>0</v>
      </c>
      <c r="U3928">
        <v>0</v>
      </c>
      <c r="V3928">
        <v>0</v>
      </c>
      <c r="W3928">
        <v>1</v>
      </c>
      <c r="X3928">
        <v>1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0</v>
      </c>
      <c r="AG3928">
        <f t="shared" si="61"/>
        <v>0.33783783348395591</v>
      </c>
    </row>
    <row r="3929" spans="1:33" x14ac:dyDescent="0.25">
      <c r="A3929">
        <v>11197</v>
      </c>
      <c r="B3929" t="s">
        <v>245</v>
      </c>
      <c r="C3929" t="s">
        <v>463</v>
      </c>
      <c r="D3929">
        <v>1921</v>
      </c>
      <c r="E3929">
        <v>9</v>
      </c>
      <c r="F3929">
        <v>9</v>
      </c>
      <c r="G3929" s="7">
        <v>3.2999999523162842</v>
      </c>
      <c r="H3929">
        <v>0.30000001192092896</v>
      </c>
      <c r="I3929">
        <v>1.6000000238418579</v>
      </c>
      <c r="J3929">
        <v>5.0999999046325684</v>
      </c>
      <c r="K3929">
        <v>0.5</v>
      </c>
      <c r="L3929">
        <v>0.89999997615814209</v>
      </c>
      <c r="M3929">
        <v>0.69999998807907104</v>
      </c>
      <c r="P3929">
        <v>2.2000000476837158</v>
      </c>
      <c r="Q3929">
        <v>3.0999999046325684</v>
      </c>
      <c r="S3929">
        <v>6.5999999046325684</v>
      </c>
      <c r="T3929">
        <v>0</v>
      </c>
      <c r="U3929">
        <v>0</v>
      </c>
      <c r="V3929">
        <v>0</v>
      </c>
      <c r="W3929">
        <v>1</v>
      </c>
      <c r="X3929">
        <v>1</v>
      </c>
      <c r="Y3929">
        <v>0</v>
      </c>
      <c r="Z3929">
        <v>0</v>
      </c>
      <c r="AA3929">
        <v>0</v>
      </c>
      <c r="AB3929">
        <v>0</v>
      </c>
      <c r="AC3929">
        <v>1</v>
      </c>
      <c r="AD3929">
        <v>0</v>
      </c>
      <c r="AG3929">
        <f t="shared" si="61"/>
        <v>0.36666666136847603</v>
      </c>
    </row>
    <row r="3930" spans="1:33" x14ac:dyDescent="0.25">
      <c r="A3930">
        <v>11197</v>
      </c>
      <c r="B3930" t="s">
        <v>245</v>
      </c>
      <c r="C3930" t="s">
        <v>464</v>
      </c>
      <c r="D3930">
        <v>1922</v>
      </c>
      <c r="E3930">
        <v>11.899999618530273</v>
      </c>
      <c r="F3930">
        <v>11.899999618530273</v>
      </c>
      <c r="G3930" s="7">
        <v>3.2999999523162842</v>
      </c>
      <c r="H3930">
        <v>0.40000000596046448</v>
      </c>
      <c r="I3930">
        <v>1.6000000238418579</v>
      </c>
      <c r="J3930">
        <v>7.9000000953674316</v>
      </c>
      <c r="K3930">
        <v>0.60000002384185791</v>
      </c>
      <c r="L3930">
        <v>3.7999999523162842</v>
      </c>
      <c r="M3930">
        <v>0.5</v>
      </c>
      <c r="N3930">
        <v>1.2999999523162842</v>
      </c>
      <c r="P3930">
        <v>2.2999999523162842</v>
      </c>
      <c r="Q3930">
        <v>6.0999999046325684</v>
      </c>
      <c r="S3930">
        <v>6.6999998092651367</v>
      </c>
      <c r="T3930">
        <v>0</v>
      </c>
      <c r="U3930">
        <v>0</v>
      </c>
      <c r="V3930">
        <v>0</v>
      </c>
      <c r="W3930">
        <v>1</v>
      </c>
      <c r="X3930">
        <v>1</v>
      </c>
      <c r="Y3930">
        <v>0</v>
      </c>
      <c r="Z3930">
        <v>0</v>
      </c>
      <c r="AA3930">
        <v>0</v>
      </c>
      <c r="AB3930">
        <v>0</v>
      </c>
      <c r="AC3930">
        <v>1</v>
      </c>
      <c r="AD3930">
        <v>0</v>
      </c>
      <c r="AG3930">
        <f t="shared" si="61"/>
        <v>0.27731092925226963</v>
      </c>
    </row>
    <row r="3931" spans="1:33" x14ac:dyDescent="0.25">
      <c r="A3931">
        <v>11197</v>
      </c>
      <c r="B3931" t="s">
        <v>245</v>
      </c>
      <c r="C3931" t="s">
        <v>465</v>
      </c>
      <c r="D3931">
        <v>1923</v>
      </c>
      <c r="E3931">
        <v>12.199999809265137</v>
      </c>
      <c r="F3931">
        <v>12.199999809265137</v>
      </c>
      <c r="G3931" s="7">
        <v>3.5999999046325684</v>
      </c>
      <c r="H3931">
        <v>0.5</v>
      </c>
      <c r="I3931">
        <v>1.7999999523162842</v>
      </c>
      <c r="J3931">
        <v>7.6999998092651367</v>
      </c>
      <c r="K3931">
        <v>1.2000000476837158</v>
      </c>
      <c r="L3931">
        <v>4.3000001907348633</v>
      </c>
      <c r="M3931">
        <v>0.80000001192092896</v>
      </c>
      <c r="N3931">
        <v>0</v>
      </c>
      <c r="P3931">
        <v>2.7000000476837158</v>
      </c>
      <c r="Q3931">
        <v>7</v>
      </c>
      <c r="S3931">
        <v>6.4000000953674316</v>
      </c>
      <c r="T3931">
        <v>0</v>
      </c>
      <c r="U3931">
        <v>0</v>
      </c>
      <c r="V3931">
        <v>0</v>
      </c>
      <c r="W3931">
        <v>1</v>
      </c>
      <c r="X3931">
        <v>1</v>
      </c>
      <c r="Y3931">
        <v>0</v>
      </c>
      <c r="Z3931">
        <v>0</v>
      </c>
      <c r="AA3931">
        <v>0</v>
      </c>
      <c r="AB3931">
        <v>0</v>
      </c>
      <c r="AC3931">
        <v>1</v>
      </c>
      <c r="AD3931">
        <v>0</v>
      </c>
      <c r="AG3931">
        <f t="shared" si="61"/>
        <v>0.2950819640094251</v>
      </c>
    </row>
    <row r="3932" spans="1:33" x14ac:dyDescent="0.25">
      <c r="A3932">
        <v>11197</v>
      </c>
      <c r="B3932" t="s">
        <v>245</v>
      </c>
      <c r="C3932" t="s">
        <v>466</v>
      </c>
      <c r="D3932">
        <v>1924</v>
      </c>
      <c r="E3932">
        <v>12.600000381469727</v>
      </c>
      <c r="F3932">
        <v>12.600000381469727</v>
      </c>
      <c r="G3932" s="7">
        <v>4.3000001907348633</v>
      </c>
      <c r="H3932">
        <v>0.60000002384185791</v>
      </c>
      <c r="I3932">
        <v>2.5</v>
      </c>
      <c r="J3932">
        <v>7</v>
      </c>
      <c r="K3932">
        <v>0.80000001192092896</v>
      </c>
      <c r="L3932">
        <v>3.5999999046325684</v>
      </c>
      <c r="M3932">
        <v>0.89999997615814209</v>
      </c>
      <c r="P3932">
        <v>3.9000000953674316</v>
      </c>
      <c r="Q3932">
        <v>7.5</v>
      </c>
      <c r="S3932">
        <v>7.3000001907348633</v>
      </c>
      <c r="T3932">
        <v>0</v>
      </c>
      <c r="U3932">
        <v>0</v>
      </c>
      <c r="V3932">
        <v>0</v>
      </c>
      <c r="W3932">
        <v>1</v>
      </c>
      <c r="X3932">
        <v>1</v>
      </c>
      <c r="Y3932">
        <v>0</v>
      </c>
      <c r="Z3932">
        <v>0</v>
      </c>
      <c r="AA3932">
        <v>0</v>
      </c>
      <c r="AB3932">
        <v>0</v>
      </c>
      <c r="AC3932">
        <v>1</v>
      </c>
      <c r="AD3932">
        <v>0</v>
      </c>
      <c r="AG3932">
        <f t="shared" si="61"/>
        <v>0.34126984607545624</v>
      </c>
    </row>
    <row r="3933" spans="1:33" x14ac:dyDescent="0.25">
      <c r="A3933">
        <v>11197</v>
      </c>
      <c r="B3933" t="s">
        <v>245</v>
      </c>
      <c r="C3933" t="s">
        <v>467</v>
      </c>
      <c r="D3933">
        <v>1925</v>
      </c>
      <c r="E3933">
        <v>14.600000381469727</v>
      </c>
      <c r="F3933">
        <v>14.600000381469727</v>
      </c>
      <c r="G3933" s="7">
        <v>5</v>
      </c>
      <c r="H3933">
        <v>0.80000001192092896</v>
      </c>
      <c r="I3933">
        <v>5</v>
      </c>
      <c r="J3933">
        <v>8.3000001907348633</v>
      </c>
      <c r="K3933">
        <v>0.69999998807907104</v>
      </c>
      <c r="L3933">
        <v>6.5</v>
      </c>
      <c r="M3933">
        <v>0.89999997615814209</v>
      </c>
      <c r="P3933">
        <v>5</v>
      </c>
      <c r="Q3933">
        <v>11.5</v>
      </c>
      <c r="S3933">
        <v>11.199999809265137</v>
      </c>
      <c r="T3933">
        <v>0</v>
      </c>
      <c r="U3933">
        <v>0</v>
      </c>
      <c r="V3933">
        <v>0</v>
      </c>
      <c r="W3933">
        <v>1</v>
      </c>
      <c r="X3933">
        <v>1</v>
      </c>
      <c r="Y3933">
        <v>0</v>
      </c>
      <c r="Z3933">
        <v>0</v>
      </c>
      <c r="AA3933">
        <v>0</v>
      </c>
      <c r="AB3933">
        <v>0</v>
      </c>
      <c r="AC3933">
        <v>1</v>
      </c>
      <c r="AD3933">
        <v>0</v>
      </c>
      <c r="AG3933">
        <f t="shared" si="61"/>
        <v>0.34246574447669081</v>
      </c>
    </row>
    <row r="3934" spans="1:33" x14ac:dyDescent="0.25">
      <c r="A3934">
        <v>11197</v>
      </c>
      <c r="B3934" t="s">
        <v>245</v>
      </c>
      <c r="C3934" t="s">
        <v>468</v>
      </c>
      <c r="D3934">
        <v>1926</v>
      </c>
      <c r="E3934">
        <v>28.399999618530273</v>
      </c>
      <c r="F3934">
        <v>28.399999618530273</v>
      </c>
      <c r="G3934" s="7">
        <v>5</v>
      </c>
      <c r="H3934">
        <v>1.1000000238418579</v>
      </c>
      <c r="I3934">
        <v>5</v>
      </c>
      <c r="J3934">
        <v>12.5</v>
      </c>
      <c r="K3934">
        <v>0.69999998807907104</v>
      </c>
      <c r="L3934">
        <v>10</v>
      </c>
      <c r="M3934">
        <v>0.80000001192092896</v>
      </c>
      <c r="N3934">
        <v>0.89999997615814209</v>
      </c>
      <c r="P3934">
        <v>8.5</v>
      </c>
      <c r="Q3934">
        <v>18.5</v>
      </c>
      <c r="S3934">
        <v>14.699999809265137</v>
      </c>
      <c r="T3934">
        <v>0</v>
      </c>
      <c r="U3934">
        <v>0</v>
      </c>
      <c r="V3934">
        <v>0</v>
      </c>
      <c r="W3934">
        <v>1</v>
      </c>
      <c r="X3934">
        <v>1</v>
      </c>
      <c r="Y3934">
        <v>0</v>
      </c>
      <c r="Z3934">
        <v>0</v>
      </c>
      <c r="AA3934">
        <v>0</v>
      </c>
      <c r="AB3934">
        <v>0</v>
      </c>
      <c r="AC3934">
        <v>1</v>
      </c>
      <c r="AD3934">
        <v>0</v>
      </c>
      <c r="AG3934">
        <f t="shared" si="61"/>
        <v>0.17605634039296353</v>
      </c>
    </row>
    <row r="3935" spans="1:33" x14ac:dyDescent="0.25">
      <c r="A3935">
        <v>11197</v>
      </c>
      <c r="B3935" t="s">
        <v>245</v>
      </c>
      <c r="C3935" t="s">
        <v>469</v>
      </c>
      <c r="D3935">
        <v>1927</v>
      </c>
      <c r="E3935">
        <v>38.400001525878906</v>
      </c>
      <c r="F3935">
        <v>38.400001525878906</v>
      </c>
      <c r="G3935" s="7">
        <v>8.5</v>
      </c>
      <c r="H3935">
        <v>1.3999999761581421</v>
      </c>
      <c r="I3935">
        <v>8.5</v>
      </c>
      <c r="J3935">
        <v>17.200000762939453</v>
      </c>
      <c r="K3935">
        <v>1.2000000476837158</v>
      </c>
      <c r="L3935">
        <v>13.600000381469727</v>
      </c>
      <c r="M3935">
        <v>1.8999999761581421</v>
      </c>
      <c r="N3935">
        <v>2</v>
      </c>
      <c r="P3935">
        <v>11.699999809265137</v>
      </c>
      <c r="Q3935">
        <v>25.299999237060547</v>
      </c>
      <c r="S3935">
        <v>19.5</v>
      </c>
      <c r="T3935">
        <v>0</v>
      </c>
      <c r="U3935">
        <v>0</v>
      </c>
      <c r="V3935">
        <v>0</v>
      </c>
      <c r="W3935">
        <v>1</v>
      </c>
      <c r="X3935">
        <v>1</v>
      </c>
      <c r="Y3935">
        <v>0</v>
      </c>
      <c r="Z3935">
        <v>0</v>
      </c>
      <c r="AA3935">
        <v>0</v>
      </c>
      <c r="AB3935">
        <v>0</v>
      </c>
      <c r="AC3935">
        <v>1</v>
      </c>
      <c r="AD3935">
        <v>0</v>
      </c>
      <c r="AG3935">
        <f t="shared" si="61"/>
        <v>0.2213541578708427</v>
      </c>
    </row>
    <row r="3936" spans="1:33" x14ac:dyDescent="0.25">
      <c r="A3936">
        <v>11197</v>
      </c>
      <c r="B3936" t="s">
        <v>245</v>
      </c>
      <c r="C3936" t="s">
        <v>470</v>
      </c>
      <c r="D3936">
        <v>1928</v>
      </c>
      <c r="E3936">
        <v>46.099998474121094</v>
      </c>
      <c r="F3936">
        <v>46.099998474121094</v>
      </c>
      <c r="G3936" s="7">
        <v>8.5</v>
      </c>
      <c r="H3936">
        <v>1.5</v>
      </c>
      <c r="I3936">
        <v>8.5</v>
      </c>
      <c r="J3936">
        <v>24.200000762939453</v>
      </c>
      <c r="K3936">
        <v>1.7999999523162842</v>
      </c>
      <c r="L3936">
        <v>15.600000381469727</v>
      </c>
      <c r="M3936">
        <v>7</v>
      </c>
      <c r="N3936">
        <v>4.0999999046325684</v>
      </c>
      <c r="P3936">
        <v>10.899999618530273</v>
      </c>
      <c r="Q3936">
        <v>26.5</v>
      </c>
      <c r="S3936">
        <v>16.399999618530273</v>
      </c>
      <c r="T3936">
        <v>0</v>
      </c>
      <c r="U3936">
        <v>0</v>
      </c>
      <c r="V3936">
        <v>0</v>
      </c>
      <c r="W3936">
        <v>1</v>
      </c>
      <c r="X3936">
        <v>1</v>
      </c>
      <c r="Y3936">
        <v>0</v>
      </c>
      <c r="Z3936">
        <v>0</v>
      </c>
      <c r="AA3936">
        <v>0</v>
      </c>
      <c r="AB3936">
        <v>0</v>
      </c>
      <c r="AC3936">
        <v>1</v>
      </c>
      <c r="AD3936">
        <v>0</v>
      </c>
      <c r="AG3936">
        <f t="shared" si="61"/>
        <v>0.18438178484477821</v>
      </c>
    </row>
    <row r="3937" spans="1:33" x14ac:dyDescent="0.25">
      <c r="A3937">
        <v>11197</v>
      </c>
      <c r="B3937" t="s">
        <v>245</v>
      </c>
      <c r="C3937" t="s">
        <v>471</v>
      </c>
      <c r="D3937">
        <v>1929</v>
      </c>
      <c r="E3937">
        <v>45.400001525878906</v>
      </c>
      <c r="F3937">
        <v>45.400001525878906</v>
      </c>
      <c r="G3937" s="7">
        <v>10</v>
      </c>
      <c r="H3937">
        <v>1.7000000476837158</v>
      </c>
      <c r="I3937">
        <v>8.8999996185302734</v>
      </c>
      <c r="J3937">
        <v>21</v>
      </c>
      <c r="K3937">
        <v>2.4000000953674316</v>
      </c>
      <c r="L3937">
        <v>11.899999618530273</v>
      </c>
      <c r="M3937">
        <v>7.8000001907348633</v>
      </c>
      <c r="N3937">
        <v>4.0999999046325684</v>
      </c>
      <c r="P3937">
        <v>12.300000190734863</v>
      </c>
      <c r="Q3937">
        <v>24.200000762939453</v>
      </c>
      <c r="S3937">
        <v>18.200000762939453</v>
      </c>
      <c r="T3937">
        <v>0</v>
      </c>
      <c r="U3937">
        <v>0</v>
      </c>
      <c r="V3937">
        <v>0</v>
      </c>
      <c r="W3937">
        <v>1</v>
      </c>
      <c r="X3937">
        <v>1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0</v>
      </c>
      <c r="AG3937">
        <f t="shared" si="61"/>
        <v>0.22026430977760653</v>
      </c>
    </row>
    <row r="3938" spans="1:33" x14ac:dyDescent="0.25">
      <c r="A3938">
        <v>11197</v>
      </c>
      <c r="B3938" t="s">
        <v>245</v>
      </c>
      <c r="C3938" t="s">
        <v>472</v>
      </c>
      <c r="D3938">
        <v>1930</v>
      </c>
      <c r="E3938">
        <v>42.599998474121094</v>
      </c>
      <c r="F3938">
        <v>42.599998474121094</v>
      </c>
      <c r="G3938" s="7">
        <v>15</v>
      </c>
      <c r="H3938">
        <v>2.7000000476837158</v>
      </c>
      <c r="I3938">
        <v>15</v>
      </c>
      <c r="J3938">
        <v>22.399999618530273</v>
      </c>
      <c r="K3938">
        <v>2.4000000953674316</v>
      </c>
      <c r="L3938">
        <v>15</v>
      </c>
      <c r="M3938">
        <v>7.5999999046325684</v>
      </c>
      <c r="N3938">
        <v>3.5999999046325684</v>
      </c>
      <c r="P3938">
        <v>17</v>
      </c>
      <c r="Q3938">
        <v>32</v>
      </c>
      <c r="S3938">
        <v>16.5</v>
      </c>
      <c r="T3938">
        <v>0</v>
      </c>
      <c r="U3938">
        <v>0</v>
      </c>
      <c r="V3938">
        <v>0</v>
      </c>
      <c r="W3938">
        <v>1</v>
      </c>
      <c r="X3938">
        <v>1</v>
      </c>
      <c r="Y3938">
        <v>0</v>
      </c>
      <c r="Z3938">
        <v>0</v>
      </c>
      <c r="AA3938">
        <v>0</v>
      </c>
      <c r="AB3938">
        <v>0</v>
      </c>
      <c r="AC3938">
        <v>1</v>
      </c>
      <c r="AD3938">
        <v>0</v>
      </c>
      <c r="AG3938">
        <f t="shared" si="61"/>
        <v>0.3521126886685757</v>
      </c>
    </row>
    <row r="3939" spans="1:33" x14ac:dyDescent="0.25">
      <c r="A3939">
        <v>11197</v>
      </c>
      <c r="B3939" t="s">
        <v>245</v>
      </c>
      <c r="C3939" t="s">
        <v>473</v>
      </c>
      <c r="D3939">
        <v>1931</v>
      </c>
      <c r="E3939">
        <v>38.299999237060547</v>
      </c>
      <c r="F3939">
        <v>38.299999237060547</v>
      </c>
      <c r="G3939" s="7">
        <v>15</v>
      </c>
      <c r="H3939">
        <v>2.2000000476837158</v>
      </c>
      <c r="I3939">
        <v>15</v>
      </c>
      <c r="J3939">
        <v>19</v>
      </c>
      <c r="K3939">
        <v>5.8000001907348633</v>
      </c>
      <c r="L3939">
        <v>10.800000190734863</v>
      </c>
      <c r="M3939">
        <v>7.6999998092651367</v>
      </c>
      <c r="N3939">
        <v>2</v>
      </c>
      <c r="P3939">
        <v>14</v>
      </c>
      <c r="Q3939">
        <v>24.799999237060547</v>
      </c>
      <c r="S3939">
        <v>13.399999618530273</v>
      </c>
      <c r="T3939">
        <v>0</v>
      </c>
      <c r="U3939">
        <v>0</v>
      </c>
      <c r="V3939">
        <v>0</v>
      </c>
      <c r="W3939">
        <v>1</v>
      </c>
      <c r="X3939">
        <v>1</v>
      </c>
      <c r="Y3939">
        <v>0</v>
      </c>
      <c r="Z3939">
        <v>0</v>
      </c>
      <c r="AA3939">
        <v>0</v>
      </c>
      <c r="AB3939">
        <v>0</v>
      </c>
      <c r="AC3939">
        <v>1</v>
      </c>
      <c r="AD3939">
        <v>0</v>
      </c>
      <c r="AG3939">
        <f t="shared" si="61"/>
        <v>0.39164491641779003</v>
      </c>
    </row>
    <row r="3940" spans="1:33" x14ac:dyDescent="0.25">
      <c r="A3940">
        <v>11197</v>
      </c>
      <c r="B3940" t="s">
        <v>245</v>
      </c>
      <c r="C3940" t="s">
        <v>474</v>
      </c>
      <c r="D3940">
        <v>1932</v>
      </c>
      <c r="E3940">
        <v>32.5</v>
      </c>
      <c r="F3940">
        <v>32.5</v>
      </c>
      <c r="G3940" s="7">
        <v>15</v>
      </c>
      <c r="H3940">
        <v>1.3999999761581421</v>
      </c>
      <c r="I3940">
        <v>15</v>
      </c>
      <c r="J3940">
        <v>14.399999618530273</v>
      </c>
      <c r="K3940">
        <v>2.2999999523162842</v>
      </c>
      <c r="L3940">
        <v>10.600000381469727</v>
      </c>
      <c r="M3940">
        <v>7</v>
      </c>
      <c r="N3940">
        <v>0.60000002384185791</v>
      </c>
      <c r="P3940">
        <v>12.5</v>
      </c>
      <c r="Q3940">
        <v>23.100000381469727</v>
      </c>
      <c r="S3940">
        <v>12.699999809265137</v>
      </c>
      <c r="T3940">
        <v>0</v>
      </c>
      <c r="U3940">
        <v>0</v>
      </c>
      <c r="V3940">
        <v>0</v>
      </c>
      <c r="W3940">
        <v>1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1</v>
      </c>
      <c r="AD3940">
        <v>0</v>
      </c>
      <c r="AG3940">
        <f t="shared" si="61"/>
        <v>0.46153846153846156</v>
      </c>
    </row>
    <row r="3941" spans="1:33" x14ac:dyDescent="0.25">
      <c r="A3941">
        <v>11197</v>
      </c>
      <c r="B3941" t="s">
        <v>245</v>
      </c>
      <c r="C3941" t="s">
        <v>475</v>
      </c>
      <c r="D3941">
        <v>1933</v>
      </c>
      <c r="E3941">
        <v>39.299999237060547</v>
      </c>
      <c r="F3941">
        <v>39.299999237060547</v>
      </c>
      <c r="G3941" s="7">
        <v>15</v>
      </c>
      <c r="H3941">
        <v>1.5</v>
      </c>
      <c r="I3941">
        <v>15</v>
      </c>
      <c r="J3941">
        <v>21.299999237060547</v>
      </c>
      <c r="K3941">
        <v>2.4000000953674316</v>
      </c>
      <c r="L3941">
        <v>6.5</v>
      </c>
      <c r="M3941">
        <v>15.300000190734863</v>
      </c>
      <c r="N3941">
        <v>7.3000001907348633</v>
      </c>
      <c r="P3941">
        <v>14.100000381469727</v>
      </c>
      <c r="Q3941">
        <v>20.600000381469727</v>
      </c>
      <c r="S3941">
        <v>10.5</v>
      </c>
      <c r="T3941">
        <v>0</v>
      </c>
      <c r="U3941">
        <v>0</v>
      </c>
      <c r="V3941">
        <v>0</v>
      </c>
      <c r="W3941">
        <v>1</v>
      </c>
      <c r="X3941">
        <v>1</v>
      </c>
      <c r="Y3941">
        <v>0</v>
      </c>
      <c r="Z3941">
        <v>0</v>
      </c>
      <c r="AA3941">
        <v>0</v>
      </c>
      <c r="AB3941">
        <v>0</v>
      </c>
      <c r="AC3941">
        <v>1</v>
      </c>
      <c r="AD3941">
        <v>0</v>
      </c>
      <c r="AG3941">
        <f t="shared" si="61"/>
        <v>0.38167939672260232</v>
      </c>
    </row>
    <row r="3942" spans="1:33" x14ac:dyDescent="0.25">
      <c r="A3942">
        <v>11197</v>
      </c>
      <c r="B3942" t="s">
        <v>245</v>
      </c>
      <c r="C3942" t="s">
        <v>476</v>
      </c>
      <c r="D3942">
        <v>1934</v>
      </c>
      <c r="E3942">
        <v>33</v>
      </c>
      <c r="F3942">
        <v>33</v>
      </c>
      <c r="G3942" s="7">
        <v>15</v>
      </c>
      <c r="H3942">
        <v>1.3999999761581421</v>
      </c>
      <c r="I3942">
        <v>15</v>
      </c>
      <c r="J3942">
        <v>15.199999809265137</v>
      </c>
      <c r="K3942">
        <v>1.8999999761581421</v>
      </c>
      <c r="L3942">
        <v>7</v>
      </c>
      <c r="M3942">
        <v>13.5</v>
      </c>
      <c r="N3942">
        <v>4.4000000953674316</v>
      </c>
      <c r="P3942">
        <v>9.8000001907348633</v>
      </c>
      <c r="Q3942">
        <v>16.799999237060547</v>
      </c>
      <c r="S3942">
        <v>7.0999999046325684</v>
      </c>
      <c r="T3942">
        <v>0</v>
      </c>
      <c r="U3942">
        <v>0</v>
      </c>
      <c r="V3942">
        <v>0</v>
      </c>
      <c r="W3942">
        <v>1</v>
      </c>
      <c r="X3942">
        <v>1</v>
      </c>
      <c r="Y3942">
        <v>0</v>
      </c>
      <c r="Z3942">
        <v>0</v>
      </c>
      <c r="AA3942">
        <v>0</v>
      </c>
      <c r="AB3942">
        <v>0</v>
      </c>
      <c r="AC3942">
        <v>1</v>
      </c>
      <c r="AD3942">
        <v>0</v>
      </c>
      <c r="AG3942">
        <f t="shared" si="61"/>
        <v>0.45454545454545453</v>
      </c>
    </row>
    <row r="3943" spans="1:33" x14ac:dyDescent="0.25">
      <c r="A3943">
        <v>11197</v>
      </c>
      <c r="B3943" t="s">
        <v>245</v>
      </c>
      <c r="C3943" t="s">
        <v>477</v>
      </c>
      <c r="D3943">
        <v>1935</v>
      </c>
      <c r="E3943">
        <v>29.600000381469727</v>
      </c>
      <c r="F3943">
        <v>29.600000381469727</v>
      </c>
      <c r="G3943" s="7">
        <v>15</v>
      </c>
      <c r="H3943">
        <v>1.2999999523162842</v>
      </c>
      <c r="I3943">
        <v>15</v>
      </c>
      <c r="J3943">
        <v>12</v>
      </c>
      <c r="K3943">
        <v>0</v>
      </c>
      <c r="L3943">
        <v>1.7000000476837158</v>
      </c>
      <c r="M3943">
        <v>15.600000381469727</v>
      </c>
      <c r="N3943">
        <v>4.8000001907348633</v>
      </c>
      <c r="P3943">
        <v>10.100000381469727</v>
      </c>
      <c r="Q3943">
        <v>11.800000190734863</v>
      </c>
      <c r="S3943">
        <v>7.6999998092651367</v>
      </c>
      <c r="T3943">
        <v>0</v>
      </c>
      <c r="U3943">
        <v>0</v>
      </c>
      <c r="V3943">
        <v>0</v>
      </c>
      <c r="W3943">
        <v>1</v>
      </c>
      <c r="X3943">
        <v>1</v>
      </c>
      <c r="Y3943">
        <v>0</v>
      </c>
      <c r="Z3943">
        <v>0</v>
      </c>
      <c r="AA3943">
        <v>0</v>
      </c>
      <c r="AB3943">
        <v>0</v>
      </c>
      <c r="AC3943">
        <v>1</v>
      </c>
      <c r="AD3943">
        <v>0</v>
      </c>
      <c r="AG3943">
        <f t="shared" si="61"/>
        <v>0.50675675022593381</v>
      </c>
    </row>
    <row r="3944" spans="1:33" x14ac:dyDescent="0.25">
      <c r="A3944">
        <v>11197</v>
      </c>
      <c r="B3944" t="s">
        <v>245</v>
      </c>
      <c r="C3944" t="s">
        <v>478</v>
      </c>
      <c r="D3944">
        <v>1936</v>
      </c>
      <c r="E3944">
        <v>30.200000762939453</v>
      </c>
      <c r="F3944">
        <v>30.200000762939453</v>
      </c>
      <c r="G3944" s="7">
        <v>15</v>
      </c>
      <c r="H3944">
        <v>1.2999999523162842</v>
      </c>
      <c r="I3944">
        <v>15</v>
      </c>
      <c r="J3944">
        <v>12.600000381469727</v>
      </c>
      <c r="K3944">
        <v>0</v>
      </c>
      <c r="L3944">
        <v>1.2999999523162842</v>
      </c>
      <c r="M3944">
        <v>15.600000381469727</v>
      </c>
      <c r="N3944">
        <v>4.8000001907348633</v>
      </c>
      <c r="P3944">
        <v>10.199999809265137</v>
      </c>
      <c r="Q3944">
        <v>11.5</v>
      </c>
      <c r="S3944">
        <v>8.3000001907348633</v>
      </c>
      <c r="T3944">
        <v>0</v>
      </c>
      <c r="U3944">
        <v>0</v>
      </c>
      <c r="V3944">
        <v>0</v>
      </c>
      <c r="W3944">
        <v>1</v>
      </c>
      <c r="X3944">
        <v>1</v>
      </c>
      <c r="Y3944">
        <v>0</v>
      </c>
      <c r="Z3944">
        <v>0</v>
      </c>
      <c r="AA3944">
        <v>0</v>
      </c>
      <c r="AB3944">
        <v>0</v>
      </c>
      <c r="AC3944">
        <v>1</v>
      </c>
      <c r="AD3944">
        <v>0</v>
      </c>
      <c r="AG3944">
        <f t="shared" si="61"/>
        <v>0.49668872917405871</v>
      </c>
    </row>
    <row r="3945" spans="1:33" x14ac:dyDescent="0.25">
      <c r="A3945">
        <v>11197</v>
      </c>
      <c r="B3945" t="s">
        <v>245</v>
      </c>
      <c r="C3945" t="s">
        <v>479</v>
      </c>
      <c r="D3945">
        <v>1937</v>
      </c>
      <c r="E3945">
        <v>30.5</v>
      </c>
      <c r="F3945">
        <v>30.600000381469727</v>
      </c>
      <c r="G3945" s="7">
        <v>15</v>
      </c>
      <c r="H3945">
        <v>1.2999999523162842</v>
      </c>
      <c r="I3945">
        <v>15</v>
      </c>
      <c r="J3945">
        <v>12.899999618530273</v>
      </c>
      <c r="K3945">
        <v>0</v>
      </c>
      <c r="L3945">
        <v>0.80000001192092896</v>
      </c>
      <c r="M3945">
        <v>15.300000190734863</v>
      </c>
      <c r="N3945">
        <v>4.5</v>
      </c>
      <c r="P3945">
        <v>9.8999996185302734</v>
      </c>
      <c r="Q3945">
        <v>10.699999809265137</v>
      </c>
      <c r="T3945">
        <v>0</v>
      </c>
      <c r="U3945">
        <v>0</v>
      </c>
      <c r="V3945">
        <v>0</v>
      </c>
      <c r="W3945">
        <v>1</v>
      </c>
      <c r="X3945">
        <v>1</v>
      </c>
      <c r="Y3945">
        <v>0</v>
      </c>
      <c r="Z3945">
        <v>0</v>
      </c>
      <c r="AA3945">
        <v>0</v>
      </c>
      <c r="AB3945">
        <v>0</v>
      </c>
      <c r="AC3945">
        <v>1</v>
      </c>
      <c r="AD3945">
        <v>0</v>
      </c>
      <c r="AG3945">
        <f t="shared" si="61"/>
        <v>0.49180327868852458</v>
      </c>
    </row>
    <row r="3946" spans="1:33" s="4" customFormat="1" x14ac:dyDescent="0.25">
      <c r="A3946" s="4">
        <v>11197</v>
      </c>
      <c r="B3946" s="4" t="s">
        <v>245</v>
      </c>
      <c r="C3946" s="4" t="s">
        <v>542</v>
      </c>
      <c r="D3946" s="4">
        <v>1938</v>
      </c>
      <c r="G3946" s="7"/>
      <c r="Q3946" s="4">
        <v>0</v>
      </c>
      <c r="T3946" s="4">
        <v>0</v>
      </c>
      <c r="U3946" s="4">
        <v>0</v>
      </c>
      <c r="V3946" s="4">
        <v>1</v>
      </c>
      <c r="W3946" s="4">
        <v>0</v>
      </c>
      <c r="X3946" s="4">
        <v>1</v>
      </c>
      <c r="Y3946" s="4">
        <v>0</v>
      </c>
      <c r="Z3946" s="4">
        <v>0</v>
      </c>
      <c r="AA3946" s="4">
        <v>0</v>
      </c>
      <c r="AB3946" s="4">
        <v>0</v>
      </c>
      <c r="AC3946" s="4">
        <v>1</v>
      </c>
      <c r="AD3946" s="4">
        <v>0</v>
      </c>
      <c r="AE3946" s="10"/>
      <c r="AF3946" s="10"/>
      <c r="AG3946" t="e">
        <f t="shared" si="61"/>
        <v>#DIV/0!</v>
      </c>
    </row>
    <row r="3947" spans="1:33" x14ac:dyDescent="0.25">
      <c r="A3947">
        <v>11198</v>
      </c>
      <c r="B3947" t="s">
        <v>246</v>
      </c>
      <c r="C3947" t="s">
        <v>463</v>
      </c>
      <c r="D3947">
        <v>1921</v>
      </c>
      <c r="E3947">
        <v>33.099998474121094</v>
      </c>
      <c r="F3947">
        <v>33.099998474121094</v>
      </c>
      <c r="G3947" s="7">
        <v>25</v>
      </c>
      <c r="H3947">
        <v>2.5</v>
      </c>
      <c r="I3947">
        <v>12</v>
      </c>
      <c r="J3947">
        <v>1</v>
      </c>
      <c r="K3947">
        <v>3.0999999046325684</v>
      </c>
      <c r="L3947">
        <v>1.5</v>
      </c>
      <c r="M3947">
        <v>4</v>
      </c>
      <c r="P3947">
        <v>2.2999999523162842</v>
      </c>
      <c r="Q3947">
        <v>3.7999999523162842</v>
      </c>
      <c r="S3947">
        <v>3.7999999523162842</v>
      </c>
      <c r="T3947">
        <v>0</v>
      </c>
      <c r="U3947">
        <v>0</v>
      </c>
      <c r="V3947">
        <v>0</v>
      </c>
      <c r="W3947">
        <v>1</v>
      </c>
      <c r="X3947">
        <v>1</v>
      </c>
      <c r="Y3947">
        <v>0</v>
      </c>
      <c r="Z3947">
        <v>0</v>
      </c>
      <c r="AA3947">
        <v>0</v>
      </c>
      <c r="AB3947">
        <v>1</v>
      </c>
      <c r="AC3947">
        <v>0</v>
      </c>
      <c r="AD3947">
        <v>0</v>
      </c>
      <c r="AG3947">
        <f t="shared" si="61"/>
        <v>0.75528704388146728</v>
      </c>
    </row>
    <row r="3948" spans="1:33" x14ac:dyDescent="0.25">
      <c r="A3948">
        <v>11198</v>
      </c>
      <c r="B3948" t="s">
        <v>246</v>
      </c>
      <c r="C3948" t="s">
        <v>464</v>
      </c>
      <c r="D3948">
        <v>1922</v>
      </c>
      <c r="E3948">
        <v>37.599998474121094</v>
      </c>
      <c r="F3948">
        <v>37.599998474121094</v>
      </c>
      <c r="G3948" s="7">
        <v>25</v>
      </c>
      <c r="H3948">
        <v>0.40000000596046448</v>
      </c>
      <c r="I3948">
        <v>14.899999618530273</v>
      </c>
      <c r="J3948">
        <v>3.7999999523162842</v>
      </c>
      <c r="K3948">
        <v>2.5</v>
      </c>
      <c r="L3948">
        <v>5</v>
      </c>
      <c r="M3948">
        <v>3.9000000953674316</v>
      </c>
      <c r="O3948">
        <v>0.40000000596046448</v>
      </c>
      <c r="P3948">
        <v>2.2999999523162842</v>
      </c>
      <c r="Q3948">
        <v>7.3000001907348633</v>
      </c>
      <c r="S3948">
        <v>2.2999999523162842</v>
      </c>
      <c r="T3948">
        <v>0</v>
      </c>
      <c r="U3948">
        <v>0</v>
      </c>
      <c r="V3948">
        <v>0</v>
      </c>
      <c r="W3948">
        <v>1</v>
      </c>
      <c r="X3948">
        <v>1</v>
      </c>
      <c r="Y3948">
        <v>0</v>
      </c>
      <c r="Z3948">
        <v>0</v>
      </c>
      <c r="AA3948">
        <v>0</v>
      </c>
      <c r="AB3948">
        <v>1</v>
      </c>
      <c r="AC3948">
        <v>0</v>
      </c>
      <c r="AD3948">
        <v>0</v>
      </c>
      <c r="AG3948">
        <f t="shared" si="61"/>
        <v>0.66489364400391449</v>
      </c>
    </row>
    <row r="3949" spans="1:33" x14ac:dyDescent="0.25">
      <c r="A3949">
        <v>11198</v>
      </c>
      <c r="B3949" t="s">
        <v>246</v>
      </c>
      <c r="C3949" t="s">
        <v>465</v>
      </c>
      <c r="D3949">
        <v>1923</v>
      </c>
      <c r="E3949">
        <v>33.900001525878906</v>
      </c>
      <c r="F3949">
        <v>33.900001525878906</v>
      </c>
      <c r="G3949" s="7">
        <v>25</v>
      </c>
      <c r="H3949">
        <v>0</v>
      </c>
      <c r="I3949">
        <v>23.5</v>
      </c>
      <c r="J3949">
        <v>2.2999999523162842</v>
      </c>
      <c r="K3949">
        <v>3.0999999046325684</v>
      </c>
      <c r="L3949">
        <v>3.5</v>
      </c>
      <c r="M3949">
        <v>3.9000000953674316</v>
      </c>
      <c r="O3949">
        <v>0.10000000149011612</v>
      </c>
      <c r="P3949">
        <v>10</v>
      </c>
      <c r="Q3949">
        <v>13.5</v>
      </c>
      <c r="S3949">
        <v>4.9000000953674316</v>
      </c>
      <c r="T3949">
        <v>0</v>
      </c>
      <c r="U3949">
        <v>0</v>
      </c>
      <c r="V3949">
        <v>0</v>
      </c>
      <c r="W3949">
        <v>1</v>
      </c>
      <c r="X3949">
        <v>1</v>
      </c>
      <c r="Y3949">
        <v>0</v>
      </c>
      <c r="Z3949">
        <v>0</v>
      </c>
      <c r="AA3949">
        <v>0</v>
      </c>
      <c r="AB3949">
        <v>1</v>
      </c>
      <c r="AC3949">
        <v>0</v>
      </c>
      <c r="AD3949">
        <v>0</v>
      </c>
      <c r="AG3949">
        <f t="shared" si="61"/>
        <v>0.73746309364957585</v>
      </c>
    </row>
    <row r="3950" spans="1:33" s="5" customFormat="1" x14ac:dyDescent="0.25">
      <c r="A3950" s="5">
        <v>11198</v>
      </c>
      <c r="B3950" s="5" t="s">
        <v>246</v>
      </c>
      <c r="C3950" s="5" t="s">
        <v>466</v>
      </c>
      <c r="D3950" s="5">
        <v>1924</v>
      </c>
      <c r="E3950" s="5">
        <v>38.700000762939453</v>
      </c>
      <c r="F3950" s="5">
        <v>38.700000762939453</v>
      </c>
      <c r="G3950" s="7">
        <v>25</v>
      </c>
      <c r="H3950" s="5">
        <v>1.7999999523162842</v>
      </c>
      <c r="I3950" s="5">
        <v>24.700000762939453</v>
      </c>
      <c r="J3950" s="5">
        <v>4.9000000953674316</v>
      </c>
      <c r="K3950" s="5">
        <v>3.4000000953674316</v>
      </c>
      <c r="L3950" s="5">
        <v>3.7000000476837158</v>
      </c>
      <c r="M3950" s="5">
        <v>12.600000381469727</v>
      </c>
      <c r="O3950" s="5">
        <v>0.69999998807907104</v>
      </c>
      <c r="P3950" s="5">
        <v>6.8000001907348633</v>
      </c>
      <c r="Q3950" s="5">
        <v>10.5</v>
      </c>
      <c r="T3950" s="5">
        <v>0</v>
      </c>
      <c r="U3950" s="5">
        <v>0</v>
      </c>
      <c r="V3950" s="5">
        <v>0</v>
      </c>
      <c r="W3950" s="5">
        <v>1</v>
      </c>
      <c r="X3950" s="5">
        <v>1</v>
      </c>
      <c r="Y3950" s="5">
        <v>0</v>
      </c>
      <c r="Z3950" s="5">
        <v>0</v>
      </c>
      <c r="AA3950" s="5">
        <v>0</v>
      </c>
      <c r="AB3950" s="5">
        <v>1</v>
      </c>
      <c r="AC3950" s="5">
        <v>0</v>
      </c>
      <c r="AD3950" s="5">
        <v>0</v>
      </c>
      <c r="AE3950" s="11"/>
      <c r="AF3950" s="11"/>
      <c r="AG3950">
        <f t="shared" si="61"/>
        <v>0.64599481930607405</v>
      </c>
    </row>
    <row r="3951" spans="1:33" s="4" customFormat="1" x14ac:dyDescent="0.25">
      <c r="A3951" s="4">
        <v>11198</v>
      </c>
      <c r="B3951" s="5" t="s">
        <v>246</v>
      </c>
      <c r="C3951" s="4" t="s">
        <v>11</v>
      </c>
      <c r="D3951" s="4">
        <v>1925</v>
      </c>
      <c r="G3951" s="7"/>
      <c r="Q3951" s="4">
        <v>0</v>
      </c>
      <c r="T3951" s="4">
        <v>0</v>
      </c>
      <c r="U3951" s="4">
        <v>1</v>
      </c>
      <c r="V3951" s="4">
        <v>1</v>
      </c>
      <c r="W3951" s="4">
        <v>0</v>
      </c>
      <c r="X3951" s="4">
        <v>1</v>
      </c>
      <c r="Y3951" s="4">
        <v>0</v>
      </c>
      <c r="Z3951" s="4">
        <v>0</v>
      </c>
      <c r="AA3951" s="4">
        <v>0</v>
      </c>
      <c r="AB3951" s="4">
        <v>1</v>
      </c>
      <c r="AC3951" s="4">
        <v>0</v>
      </c>
      <c r="AD3951" s="4">
        <v>0</v>
      </c>
      <c r="AE3951" s="10"/>
      <c r="AF3951" s="10"/>
      <c r="AG3951" t="e">
        <f t="shared" si="61"/>
        <v>#DIV/0!</v>
      </c>
    </row>
    <row r="3952" spans="1:33" x14ac:dyDescent="0.25">
      <c r="A3952">
        <v>11199</v>
      </c>
      <c r="B3952" t="s">
        <v>247</v>
      </c>
      <c r="C3952" t="s">
        <v>467</v>
      </c>
      <c r="D3952">
        <v>1925</v>
      </c>
      <c r="E3952">
        <v>9.6999998092651367</v>
      </c>
      <c r="F3952">
        <v>9.6999998092651367</v>
      </c>
      <c r="G3952" s="7">
        <v>3.5</v>
      </c>
      <c r="H3952">
        <v>1.3999999761581421</v>
      </c>
      <c r="I3952">
        <v>3.4000000953674316</v>
      </c>
      <c r="J3952">
        <v>4.8000001907348633</v>
      </c>
      <c r="K3952">
        <v>0.10000000149011612</v>
      </c>
      <c r="L3952">
        <v>0</v>
      </c>
      <c r="M3952">
        <v>1</v>
      </c>
      <c r="P3952">
        <v>4.1999998092651367</v>
      </c>
      <c r="Q3952">
        <v>4.1999998092651367</v>
      </c>
      <c r="T3952">
        <v>0</v>
      </c>
      <c r="U3952">
        <v>0</v>
      </c>
      <c r="V3952">
        <v>0</v>
      </c>
      <c r="W3952">
        <v>1</v>
      </c>
      <c r="X3952">
        <v>1</v>
      </c>
      <c r="Y3952">
        <v>0</v>
      </c>
      <c r="Z3952">
        <v>0</v>
      </c>
      <c r="AA3952">
        <v>0</v>
      </c>
      <c r="AB3952">
        <v>1</v>
      </c>
      <c r="AC3952">
        <v>0</v>
      </c>
      <c r="AD3952">
        <v>0</v>
      </c>
      <c r="AG3952">
        <f t="shared" si="61"/>
        <v>0.36082474936307829</v>
      </c>
    </row>
    <row r="3953" spans="1:33" x14ac:dyDescent="0.25">
      <c r="A3953">
        <v>11199</v>
      </c>
      <c r="B3953" t="s">
        <v>247</v>
      </c>
      <c r="C3953" t="s">
        <v>468</v>
      </c>
      <c r="D3953">
        <v>1926</v>
      </c>
      <c r="E3953">
        <v>11.899999618530273</v>
      </c>
      <c r="F3953">
        <v>11.899999618530273</v>
      </c>
      <c r="G3953" s="7">
        <v>7</v>
      </c>
      <c r="H3953">
        <v>1.8999999761581421</v>
      </c>
      <c r="I3953">
        <v>6.1999998092651367</v>
      </c>
      <c r="J3953">
        <v>3</v>
      </c>
      <c r="K3953">
        <v>0.10000000149011612</v>
      </c>
      <c r="L3953">
        <v>0.10000000149011612</v>
      </c>
      <c r="M3953">
        <v>0.40000000596046448</v>
      </c>
      <c r="P3953">
        <v>7.4000000953674316</v>
      </c>
      <c r="Q3953">
        <v>7.5</v>
      </c>
      <c r="T3953">
        <v>0</v>
      </c>
      <c r="U3953">
        <v>0</v>
      </c>
      <c r="V3953">
        <v>0</v>
      </c>
      <c r="W3953">
        <v>1</v>
      </c>
      <c r="X3953">
        <v>1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0</v>
      </c>
      <c r="AG3953">
        <f t="shared" si="61"/>
        <v>0.58823531297428266</v>
      </c>
    </row>
    <row r="3954" spans="1:33" x14ac:dyDescent="0.25">
      <c r="A3954">
        <v>11199</v>
      </c>
      <c r="B3954" t="s">
        <v>247</v>
      </c>
      <c r="C3954" t="s">
        <v>469</v>
      </c>
      <c r="D3954">
        <v>1927</v>
      </c>
      <c r="E3954">
        <v>13.699999809265137</v>
      </c>
      <c r="F3954">
        <v>13.699999809265137</v>
      </c>
      <c r="G3954" s="7">
        <v>7</v>
      </c>
      <c r="H3954">
        <v>1.1000000238418579</v>
      </c>
      <c r="I3954">
        <v>6.1999998092651367</v>
      </c>
      <c r="J3954">
        <v>5.5999999046325684</v>
      </c>
      <c r="K3954">
        <v>0.10000000149011612</v>
      </c>
      <c r="L3954">
        <v>0</v>
      </c>
      <c r="M3954">
        <v>1.3999999761581421</v>
      </c>
      <c r="P3954">
        <v>4.5999999046325684</v>
      </c>
      <c r="Q3954">
        <v>4.5999999046325684</v>
      </c>
      <c r="T3954">
        <v>0</v>
      </c>
      <c r="U3954">
        <v>0</v>
      </c>
      <c r="V3954">
        <v>0</v>
      </c>
      <c r="W3954">
        <v>1</v>
      </c>
      <c r="X3954">
        <v>1</v>
      </c>
      <c r="Y3954">
        <v>0</v>
      </c>
      <c r="Z3954">
        <v>0</v>
      </c>
      <c r="AA3954">
        <v>0</v>
      </c>
      <c r="AB3954">
        <v>1</v>
      </c>
      <c r="AC3954">
        <v>0</v>
      </c>
      <c r="AD3954">
        <v>0</v>
      </c>
      <c r="AG3954">
        <f t="shared" si="61"/>
        <v>0.51094891222304895</v>
      </c>
    </row>
    <row r="3955" spans="1:33" x14ac:dyDescent="0.25">
      <c r="A3955">
        <v>11199</v>
      </c>
      <c r="B3955" t="s">
        <v>247</v>
      </c>
      <c r="C3955" t="s">
        <v>470</v>
      </c>
      <c r="D3955">
        <v>1928</v>
      </c>
      <c r="E3955">
        <v>15</v>
      </c>
      <c r="F3955">
        <v>15</v>
      </c>
      <c r="G3955" s="7">
        <v>7</v>
      </c>
      <c r="H3955">
        <v>1.1000000238418579</v>
      </c>
      <c r="I3955">
        <v>6.1999998092651367</v>
      </c>
      <c r="J3955">
        <v>6.9000000953674316</v>
      </c>
      <c r="K3955">
        <v>0.10000000149011612</v>
      </c>
      <c r="L3955">
        <v>0.30000001192092896</v>
      </c>
      <c r="M3955">
        <v>5.8000001907348633</v>
      </c>
      <c r="P3955">
        <v>2.7000000476837158</v>
      </c>
      <c r="Q3955">
        <v>3</v>
      </c>
      <c r="T3955">
        <v>0</v>
      </c>
      <c r="U3955">
        <v>0</v>
      </c>
      <c r="V3955">
        <v>0</v>
      </c>
      <c r="W3955">
        <v>1</v>
      </c>
      <c r="X3955">
        <v>1</v>
      </c>
      <c r="Y3955">
        <v>0</v>
      </c>
      <c r="Z3955">
        <v>0</v>
      </c>
      <c r="AA3955">
        <v>0</v>
      </c>
      <c r="AB3955">
        <v>1</v>
      </c>
      <c r="AC3955">
        <v>0</v>
      </c>
      <c r="AD3955">
        <v>0</v>
      </c>
      <c r="AG3955">
        <f t="shared" si="61"/>
        <v>0.46666666666666667</v>
      </c>
    </row>
    <row r="3956" spans="1:33" x14ac:dyDescent="0.25">
      <c r="A3956">
        <v>11199</v>
      </c>
      <c r="B3956" t="s">
        <v>247</v>
      </c>
      <c r="C3956" t="s">
        <v>471</v>
      </c>
      <c r="D3956">
        <v>1929</v>
      </c>
      <c r="E3956">
        <v>11.899999618530273</v>
      </c>
      <c r="F3956">
        <v>11.899999618530273</v>
      </c>
      <c r="G3956" s="7">
        <v>7</v>
      </c>
      <c r="H3956">
        <v>0.10000000149011612</v>
      </c>
      <c r="I3956">
        <v>6.1999998092651367</v>
      </c>
      <c r="J3956">
        <v>4.8000001907348633</v>
      </c>
      <c r="K3956">
        <v>0.10000000149011612</v>
      </c>
      <c r="L3956">
        <v>0.10000000149011612</v>
      </c>
      <c r="M3956">
        <v>6.5</v>
      </c>
      <c r="P3956">
        <v>1.2000000476837158</v>
      </c>
      <c r="Q3956">
        <v>1.3000000715255737</v>
      </c>
      <c r="T3956">
        <v>0</v>
      </c>
      <c r="U3956">
        <v>0</v>
      </c>
      <c r="V3956">
        <v>0</v>
      </c>
      <c r="W3956">
        <v>1</v>
      </c>
      <c r="X3956">
        <v>1</v>
      </c>
      <c r="Y3956">
        <v>0</v>
      </c>
      <c r="Z3956">
        <v>0</v>
      </c>
      <c r="AA3956">
        <v>0</v>
      </c>
      <c r="AB3956">
        <v>1</v>
      </c>
      <c r="AC3956">
        <v>0</v>
      </c>
      <c r="AD3956">
        <v>0</v>
      </c>
      <c r="AG3956">
        <f t="shared" si="61"/>
        <v>0.58823531297428266</v>
      </c>
    </row>
    <row r="3957" spans="1:33" x14ac:dyDescent="0.25">
      <c r="A3957">
        <v>11199</v>
      </c>
      <c r="B3957" t="s">
        <v>247</v>
      </c>
      <c r="C3957" t="s">
        <v>472</v>
      </c>
      <c r="D3957">
        <v>1930</v>
      </c>
      <c r="E3957">
        <v>22.799999237060547</v>
      </c>
      <c r="F3957">
        <v>22.799999237060547</v>
      </c>
      <c r="G3957" s="7">
        <v>7</v>
      </c>
      <c r="H3957">
        <v>0.20000000298023224</v>
      </c>
      <c r="I3957">
        <v>6.9000000953674316</v>
      </c>
      <c r="J3957">
        <v>15.600000381469727</v>
      </c>
      <c r="K3957">
        <v>0.10000000149011612</v>
      </c>
      <c r="L3957">
        <v>0.10000000149011612</v>
      </c>
      <c r="M3957">
        <v>5.4000000953674316</v>
      </c>
      <c r="P3957">
        <v>13.5</v>
      </c>
      <c r="Q3957">
        <v>13.600000381469727</v>
      </c>
      <c r="T3957">
        <v>0</v>
      </c>
      <c r="U3957">
        <v>0</v>
      </c>
      <c r="V3957">
        <v>0</v>
      </c>
      <c r="W3957">
        <v>1</v>
      </c>
      <c r="X3957">
        <v>1</v>
      </c>
      <c r="Y3957">
        <v>0</v>
      </c>
      <c r="Z3957">
        <v>0</v>
      </c>
      <c r="AA3957">
        <v>0</v>
      </c>
      <c r="AB3957">
        <v>1</v>
      </c>
      <c r="AC3957">
        <v>0</v>
      </c>
      <c r="AD3957">
        <v>0</v>
      </c>
      <c r="AG3957">
        <f t="shared" si="61"/>
        <v>0.30701755413314935</v>
      </c>
    </row>
    <row r="3958" spans="1:33" x14ac:dyDescent="0.25">
      <c r="A3958">
        <v>11199</v>
      </c>
      <c r="B3958" t="s">
        <v>247</v>
      </c>
      <c r="C3958" t="s">
        <v>473</v>
      </c>
      <c r="D3958">
        <v>1931</v>
      </c>
      <c r="E3958">
        <v>11.399999618530273</v>
      </c>
      <c r="F3958">
        <v>11.399999618530273</v>
      </c>
      <c r="G3958" s="7">
        <v>7</v>
      </c>
      <c r="H3958">
        <v>0.10000000149011612</v>
      </c>
      <c r="I3958">
        <v>6.9000000953674316</v>
      </c>
      <c r="J3958">
        <v>4.3000001907348633</v>
      </c>
      <c r="K3958">
        <v>0.10000000149011612</v>
      </c>
      <c r="L3958">
        <v>0</v>
      </c>
      <c r="M3958">
        <v>3.4000000953674316</v>
      </c>
      <c r="P3958">
        <v>4.9000000953674316</v>
      </c>
      <c r="Q3958">
        <v>4.9000000953674316</v>
      </c>
      <c r="T3958">
        <v>0</v>
      </c>
      <c r="U3958">
        <v>0</v>
      </c>
      <c r="V3958">
        <v>0</v>
      </c>
      <c r="W3958">
        <v>1</v>
      </c>
      <c r="X3958">
        <v>1</v>
      </c>
      <c r="Y3958">
        <v>0</v>
      </c>
      <c r="Z3958">
        <v>0</v>
      </c>
      <c r="AA3958">
        <v>0</v>
      </c>
      <c r="AB3958">
        <v>1</v>
      </c>
      <c r="AC3958">
        <v>0</v>
      </c>
      <c r="AD3958">
        <v>0</v>
      </c>
      <c r="AG3958">
        <f t="shared" si="61"/>
        <v>0.6140351082662987</v>
      </c>
    </row>
    <row r="3959" spans="1:33" s="4" customFormat="1" x14ac:dyDescent="0.25">
      <c r="A3959" s="4">
        <v>11199</v>
      </c>
      <c r="B3959" s="4" t="s">
        <v>247</v>
      </c>
      <c r="C3959" s="4" t="s">
        <v>542</v>
      </c>
      <c r="D3959" s="4">
        <v>1932</v>
      </c>
      <c r="G3959" s="7"/>
      <c r="Q3959" s="4">
        <v>0</v>
      </c>
      <c r="T3959" s="4">
        <v>1</v>
      </c>
      <c r="U3959" s="4">
        <v>1</v>
      </c>
      <c r="V3959" s="4">
        <v>1</v>
      </c>
      <c r="W3959" s="4">
        <v>0</v>
      </c>
      <c r="X3959" s="4">
        <v>1</v>
      </c>
      <c r="Y3959" s="4">
        <v>0</v>
      </c>
      <c r="Z3959" s="4">
        <v>0</v>
      </c>
      <c r="AA3959" s="4">
        <v>0</v>
      </c>
      <c r="AB3959" s="4">
        <v>1</v>
      </c>
      <c r="AC3959" s="4">
        <v>0</v>
      </c>
      <c r="AD3959" s="4">
        <v>0</v>
      </c>
      <c r="AE3959" s="10"/>
      <c r="AF3959" s="10"/>
      <c r="AG3959" t="e">
        <f t="shared" si="61"/>
        <v>#DIV/0!</v>
      </c>
    </row>
    <row r="3960" spans="1:33" x14ac:dyDescent="0.25">
      <c r="A3960">
        <v>11200</v>
      </c>
      <c r="B3960" t="s">
        <v>248</v>
      </c>
      <c r="C3960" t="s">
        <v>468</v>
      </c>
      <c r="D3960">
        <v>1926</v>
      </c>
      <c r="E3960">
        <v>33.400001525878906</v>
      </c>
      <c r="F3960">
        <v>33.400001525878906</v>
      </c>
      <c r="G3960" s="7">
        <v>5</v>
      </c>
      <c r="H3960">
        <v>0.5</v>
      </c>
      <c r="I3960">
        <v>5</v>
      </c>
      <c r="J3960">
        <v>27.600000381469727</v>
      </c>
      <c r="K3960">
        <v>4.9000000953674316</v>
      </c>
      <c r="L3960">
        <v>14.399999618530273</v>
      </c>
      <c r="M3960">
        <v>3.7000000476837158</v>
      </c>
      <c r="O3960">
        <v>3.9000000953674316</v>
      </c>
      <c r="P3960">
        <v>8.6999998092651367</v>
      </c>
      <c r="Q3960">
        <v>23.099998474121094</v>
      </c>
      <c r="R3960">
        <v>0.10000000149011612</v>
      </c>
      <c r="S3960">
        <v>0.5</v>
      </c>
      <c r="T3960">
        <v>0</v>
      </c>
      <c r="U3960">
        <v>0</v>
      </c>
      <c r="V3960">
        <v>0</v>
      </c>
      <c r="W3960">
        <v>1</v>
      </c>
      <c r="X3960">
        <v>0</v>
      </c>
      <c r="Y3960">
        <v>0</v>
      </c>
      <c r="Z3960">
        <v>0</v>
      </c>
      <c r="AA3960">
        <v>0</v>
      </c>
      <c r="AB3960">
        <v>1</v>
      </c>
      <c r="AC3960">
        <v>0</v>
      </c>
      <c r="AD3960">
        <v>0</v>
      </c>
      <c r="AG3960">
        <f t="shared" si="61"/>
        <v>0.14970059196332408</v>
      </c>
    </row>
    <row r="3961" spans="1:33" x14ac:dyDescent="0.25">
      <c r="A3961">
        <v>11200</v>
      </c>
      <c r="B3961" t="s">
        <v>248</v>
      </c>
      <c r="C3961" t="s">
        <v>469</v>
      </c>
      <c r="D3961">
        <v>1927</v>
      </c>
      <c r="E3961">
        <v>36.5</v>
      </c>
      <c r="F3961">
        <v>36.5</v>
      </c>
      <c r="G3961" s="7">
        <v>5</v>
      </c>
      <c r="H3961">
        <v>1.1000000238418579</v>
      </c>
      <c r="I3961">
        <v>5</v>
      </c>
      <c r="J3961">
        <v>29.600000381469727</v>
      </c>
      <c r="K3961">
        <v>1.5</v>
      </c>
      <c r="L3961">
        <v>16.700000762939453</v>
      </c>
      <c r="M3961">
        <v>7.0999999046325684</v>
      </c>
      <c r="O3961">
        <v>0.5</v>
      </c>
      <c r="P3961">
        <v>10.199999809265137</v>
      </c>
      <c r="Q3961">
        <v>26.900001525878906</v>
      </c>
      <c r="S3961">
        <v>7.6999998092651367</v>
      </c>
      <c r="T3961">
        <v>0</v>
      </c>
      <c r="U3961">
        <v>0</v>
      </c>
      <c r="V3961">
        <v>0</v>
      </c>
      <c r="W3961">
        <v>1</v>
      </c>
      <c r="X3961">
        <v>0</v>
      </c>
      <c r="Y3961">
        <v>0</v>
      </c>
      <c r="Z3961">
        <v>0</v>
      </c>
      <c r="AA3961">
        <v>0</v>
      </c>
      <c r="AB3961">
        <v>1</v>
      </c>
      <c r="AC3961">
        <v>0</v>
      </c>
      <c r="AD3961">
        <v>0</v>
      </c>
      <c r="AG3961">
        <f t="shared" si="61"/>
        <v>0.13698630136986301</v>
      </c>
    </row>
    <row r="3962" spans="1:33" x14ac:dyDescent="0.25">
      <c r="A3962">
        <v>11200</v>
      </c>
      <c r="B3962" t="s">
        <v>248</v>
      </c>
      <c r="C3962" t="s">
        <v>470</v>
      </c>
      <c r="D3962">
        <v>1928</v>
      </c>
      <c r="E3962">
        <v>44.400001525878906</v>
      </c>
      <c r="F3962">
        <v>44.400001525878906</v>
      </c>
      <c r="G3962" s="7">
        <v>5</v>
      </c>
      <c r="H3962">
        <v>2.2000000476837158</v>
      </c>
      <c r="I3962">
        <v>5</v>
      </c>
      <c r="J3962">
        <v>34.5</v>
      </c>
      <c r="K3962">
        <v>0.69999998807907104</v>
      </c>
      <c r="L3962">
        <v>17</v>
      </c>
      <c r="M3962">
        <v>6</v>
      </c>
      <c r="O3962">
        <v>7.6999998092651367</v>
      </c>
      <c r="P3962">
        <v>19.299999237060547</v>
      </c>
      <c r="Q3962">
        <v>36.299999237060547</v>
      </c>
      <c r="S3962">
        <v>5.4000000953674316</v>
      </c>
      <c r="T3962">
        <v>0</v>
      </c>
      <c r="U3962">
        <v>0</v>
      </c>
      <c r="V3962">
        <v>0</v>
      </c>
      <c r="W3962">
        <v>1</v>
      </c>
      <c r="X3962">
        <v>0</v>
      </c>
      <c r="Y3962">
        <v>0</v>
      </c>
      <c r="Z3962">
        <v>0</v>
      </c>
      <c r="AA3962">
        <v>0</v>
      </c>
      <c r="AB3962">
        <v>1</v>
      </c>
      <c r="AC3962">
        <v>0</v>
      </c>
      <c r="AD3962">
        <v>0</v>
      </c>
      <c r="AG3962">
        <f t="shared" si="61"/>
        <v>0.1126126087424954</v>
      </c>
    </row>
    <row r="3963" spans="1:33" x14ac:dyDescent="0.25">
      <c r="A3963">
        <v>11200</v>
      </c>
      <c r="B3963" t="s">
        <v>248</v>
      </c>
      <c r="C3963" t="s">
        <v>471</v>
      </c>
      <c r="D3963">
        <v>1929</v>
      </c>
      <c r="E3963">
        <v>44</v>
      </c>
      <c r="F3963">
        <v>44</v>
      </c>
      <c r="G3963" s="7">
        <v>5</v>
      </c>
      <c r="H3963">
        <v>3.0999999046325684</v>
      </c>
      <c r="I3963">
        <v>5</v>
      </c>
      <c r="J3963">
        <v>33.599998474121094</v>
      </c>
      <c r="K3963">
        <v>3.9000000953674316</v>
      </c>
      <c r="L3963">
        <v>16.600000381469727</v>
      </c>
      <c r="M3963">
        <v>6.0999999046325684</v>
      </c>
      <c r="O3963">
        <v>5.4000000953674316</v>
      </c>
      <c r="P3963">
        <v>16.200000762939453</v>
      </c>
      <c r="Q3963">
        <v>32.800003051757813</v>
      </c>
      <c r="S3963">
        <v>6.4000000953674316</v>
      </c>
      <c r="T3963">
        <v>0</v>
      </c>
      <c r="U3963">
        <v>0</v>
      </c>
      <c r="V3963">
        <v>0</v>
      </c>
      <c r="W3963">
        <v>1</v>
      </c>
      <c r="X3963">
        <v>0</v>
      </c>
      <c r="Y3963">
        <v>0</v>
      </c>
      <c r="Z3963">
        <v>0</v>
      </c>
      <c r="AA3963">
        <v>0</v>
      </c>
      <c r="AB3963">
        <v>1</v>
      </c>
      <c r="AC3963">
        <v>0</v>
      </c>
      <c r="AD3963">
        <v>0</v>
      </c>
      <c r="AG3963">
        <f t="shared" si="61"/>
        <v>0.11363636363636363</v>
      </c>
    </row>
    <row r="3964" spans="1:33" x14ac:dyDescent="0.25">
      <c r="A3964">
        <v>11200</v>
      </c>
      <c r="B3964" t="s">
        <v>248</v>
      </c>
      <c r="C3964" t="s">
        <v>472</v>
      </c>
      <c r="D3964">
        <v>1930</v>
      </c>
      <c r="E3964">
        <v>44.799999237060547</v>
      </c>
      <c r="F3964">
        <v>44.799999237060547</v>
      </c>
      <c r="G3964" s="7">
        <v>5</v>
      </c>
      <c r="H3964">
        <v>3.2999999523162842</v>
      </c>
      <c r="I3964">
        <v>5</v>
      </c>
      <c r="J3964">
        <v>33.5</v>
      </c>
      <c r="K3964">
        <v>2.9000000953674316</v>
      </c>
      <c r="L3964">
        <v>14.199999809265137</v>
      </c>
      <c r="M3964">
        <v>6.5999999046325684</v>
      </c>
      <c r="O3964">
        <v>6.4000000953674316</v>
      </c>
      <c r="P3964">
        <v>20.100000381469727</v>
      </c>
      <c r="Q3964">
        <v>34.299999237060547</v>
      </c>
      <c r="T3964">
        <v>0</v>
      </c>
      <c r="U3964">
        <v>0</v>
      </c>
      <c r="V3964">
        <v>0</v>
      </c>
      <c r="W3964">
        <v>1</v>
      </c>
      <c r="X3964">
        <v>0</v>
      </c>
      <c r="Y3964">
        <v>0</v>
      </c>
      <c r="Z3964">
        <v>0</v>
      </c>
      <c r="AA3964">
        <v>0</v>
      </c>
      <c r="AB3964">
        <v>1</v>
      </c>
      <c r="AC3964">
        <v>0</v>
      </c>
      <c r="AD3964">
        <v>0</v>
      </c>
      <c r="AG3964">
        <f t="shared" si="61"/>
        <v>0.1116071447578012</v>
      </c>
    </row>
    <row r="3965" spans="1:33" x14ac:dyDescent="0.25">
      <c r="A3965">
        <v>11200</v>
      </c>
      <c r="B3965" t="s">
        <v>248</v>
      </c>
      <c r="C3965" t="s">
        <v>474</v>
      </c>
      <c r="D3965">
        <v>1932</v>
      </c>
      <c r="E3965">
        <v>33.400001525878906</v>
      </c>
      <c r="F3965">
        <v>33.400001525878906</v>
      </c>
      <c r="G3965" s="7">
        <v>5</v>
      </c>
      <c r="H3965">
        <v>3</v>
      </c>
      <c r="I3965">
        <v>5</v>
      </c>
      <c r="J3965">
        <v>24.299999237060547</v>
      </c>
      <c r="K3965">
        <v>2.0999999046325684</v>
      </c>
      <c r="L3965">
        <v>7.8000001907348633</v>
      </c>
      <c r="M3965">
        <v>5.1999998092651367</v>
      </c>
      <c r="O3965">
        <v>2</v>
      </c>
      <c r="P3965">
        <v>17.799999237060547</v>
      </c>
      <c r="Q3965">
        <v>25.599998474121094</v>
      </c>
      <c r="T3965">
        <v>0</v>
      </c>
      <c r="U3965">
        <v>0</v>
      </c>
      <c r="V3965">
        <v>0</v>
      </c>
      <c r="W3965">
        <v>1</v>
      </c>
      <c r="X3965">
        <v>0</v>
      </c>
      <c r="Y3965">
        <v>0</v>
      </c>
      <c r="Z3965">
        <v>0</v>
      </c>
      <c r="AA3965">
        <v>0</v>
      </c>
      <c r="AB3965">
        <v>1</v>
      </c>
      <c r="AC3965">
        <v>0</v>
      </c>
      <c r="AD3965">
        <v>0</v>
      </c>
      <c r="AG3965">
        <f t="shared" si="61"/>
        <v>0.14970059196332408</v>
      </c>
    </row>
    <row r="3966" spans="1:33" s="4" customFormat="1" x14ac:dyDescent="0.25">
      <c r="A3966" s="4">
        <v>11200</v>
      </c>
      <c r="B3966" s="4" t="s">
        <v>248</v>
      </c>
      <c r="C3966" s="4" t="s">
        <v>542</v>
      </c>
      <c r="D3966" s="4">
        <v>1933</v>
      </c>
      <c r="G3966" s="7"/>
      <c r="Q3966" s="4">
        <v>0</v>
      </c>
      <c r="T3966" s="4">
        <v>0</v>
      </c>
      <c r="U3966" s="4">
        <v>0</v>
      </c>
      <c r="V3966" s="4">
        <v>1</v>
      </c>
      <c r="W3966" s="4">
        <v>0</v>
      </c>
      <c r="X3966" s="4">
        <v>0</v>
      </c>
      <c r="Y3966" s="4">
        <v>0</v>
      </c>
      <c r="Z3966" s="4">
        <v>0</v>
      </c>
      <c r="AA3966" s="4">
        <v>0</v>
      </c>
      <c r="AB3966" s="4">
        <v>1</v>
      </c>
      <c r="AC3966" s="4">
        <v>0</v>
      </c>
      <c r="AD3966" s="4">
        <v>0</v>
      </c>
      <c r="AE3966" s="10"/>
      <c r="AF3966" s="10"/>
      <c r="AG3966" t="e">
        <f t="shared" si="61"/>
        <v>#DIV/0!</v>
      </c>
    </row>
    <row r="3967" spans="1:33" x14ac:dyDescent="0.25">
      <c r="A3967">
        <v>11201</v>
      </c>
      <c r="B3967" t="s">
        <v>249</v>
      </c>
      <c r="C3967" t="s">
        <v>462</v>
      </c>
      <c r="D3967">
        <v>1920</v>
      </c>
      <c r="E3967">
        <v>20.200000762939453</v>
      </c>
      <c r="F3967">
        <v>20.200000762939453</v>
      </c>
      <c r="G3967" s="7">
        <v>5</v>
      </c>
      <c r="H3967">
        <v>1.7999999523162842</v>
      </c>
      <c r="I3967">
        <v>4.1999998092651367</v>
      </c>
      <c r="J3967">
        <v>13.100000381469727</v>
      </c>
      <c r="K3967">
        <v>1.2000000476837158</v>
      </c>
      <c r="L3967">
        <v>11.399999618530273</v>
      </c>
      <c r="M3967">
        <v>0.20000000298023224</v>
      </c>
      <c r="N3967">
        <v>3</v>
      </c>
      <c r="P3967">
        <v>6.1999998092651367</v>
      </c>
      <c r="Q3967">
        <v>17.599998474121094</v>
      </c>
      <c r="S3967">
        <v>11.5</v>
      </c>
      <c r="T3967">
        <v>0</v>
      </c>
      <c r="U3967">
        <v>0</v>
      </c>
      <c r="V3967">
        <v>0</v>
      </c>
      <c r="W3967">
        <v>1</v>
      </c>
      <c r="X3967">
        <v>1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1</v>
      </c>
      <c r="AG3967">
        <f t="shared" si="61"/>
        <v>0.24752474312641623</v>
      </c>
    </row>
    <row r="3968" spans="1:33" x14ac:dyDescent="0.25">
      <c r="A3968">
        <v>11201</v>
      </c>
      <c r="B3968" t="s">
        <v>249</v>
      </c>
      <c r="C3968" t="s">
        <v>463</v>
      </c>
      <c r="D3968">
        <v>1921</v>
      </c>
      <c r="E3968">
        <v>32.799999237060547</v>
      </c>
      <c r="F3968">
        <v>32.799999237060547</v>
      </c>
      <c r="G3968" s="7">
        <v>15</v>
      </c>
      <c r="H3968">
        <v>3.4000000953674316</v>
      </c>
      <c r="I3968">
        <v>7.5</v>
      </c>
      <c r="J3968">
        <v>14.100000381469727</v>
      </c>
      <c r="K3968">
        <v>1</v>
      </c>
      <c r="L3968">
        <v>12.100000381469727</v>
      </c>
      <c r="M3968">
        <v>0.69999998807907104</v>
      </c>
      <c r="N3968">
        <v>2.5999999046325684</v>
      </c>
      <c r="P3968">
        <v>11</v>
      </c>
      <c r="Q3968">
        <v>23.100000381469727</v>
      </c>
      <c r="S3968">
        <v>4</v>
      </c>
      <c r="T3968">
        <v>0</v>
      </c>
      <c r="U3968">
        <v>0</v>
      </c>
      <c r="V3968">
        <v>0</v>
      </c>
      <c r="W3968">
        <v>1</v>
      </c>
      <c r="X3968">
        <v>1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1</v>
      </c>
      <c r="AG3968">
        <f t="shared" si="61"/>
        <v>0.45731708380808678</v>
      </c>
    </row>
    <row r="3969" spans="1:33" x14ac:dyDescent="0.25">
      <c r="A3969">
        <v>11201</v>
      </c>
      <c r="B3969" t="s">
        <v>249</v>
      </c>
      <c r="C3969" t="s">
        <v>464</v>
      </c>
      <c r="D3969">
        <v>1922</v>
      </c>
      <c r="E3969">
        <v>29.200000762939453</v>
      </c>
      <c r="F3969">
        <v>29.200000762939453</v>
      </c>
      <c r="G3969" s="7">
        <v>15</v>
      </c>
      <c r="H3969">
        <v>2.2999999523162842</v>
      </c>
      <c r="I3969">
        <v>8.3000001907348633</v>
      </c>
      <c r="J3969">
        <v>11.5</v>
      </c>
      <c r="K3969">
        <v>1</v>
      </c>
      <c r="L3969">
        <v>4.9000000953674316</v>
      </c>
      <c r="M3969">
        <v>0.89999997615814209</v>
      </c>
      <c r="N3969">
        <v>7.5</v>
      </c>
      <c r="P3969">
        <v>13.800000190734863</v>
      </c>
      <c r="Q3969">
        <v>18.700000762939453</v>
      </c>
      <c r="S3969">
        <v>3.2999999523162842</v>
      </c>
      <c r="T3969">
        <v>0</v>
      </c>
      <c r="U3969">
        <v>0</v>
      </c>
      <c r="V3969">
        <v>0</v>
      </c>
      <c r="W3969">
        <v>1</v>
      </c>
      <c r="X3969">
        <v>1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1</v>
      </c>
      <c r="AG3969">
        <f t="shared" si="61"/>
        <v>0.51369861671503625</v>
      </c>
    </row>
    <row r="3970" spans="1:33" x14ac:dyDescent="0.25">
      <c r="A3970">
        <v>11201</v>
      </c>
      <c r="B3970" t="s">
        <v>249</v>
      </c>
      <c r="C3970" t="s">
        <v>465</v>
      </c>
      <c r="D3970">
        <v>1923</v>
      </c>
      <c r="E3970">
        <v>58</v>
      </c>
      <c r="F3970">
        <v>58</v>
      </c>
      <c r="G3970" s="7">
        <v>15</v>
      </c>
      <c r="H3970">
        <v>2.9000000953674316</v>
      </c>
      <c r="I3970">
        <v>8.6000003814697266</v>
      </c>
      <c r="J3970">
        <v>32.299999237060547</v>
      </c>
      <c r="K3970">
        <v>4.3000001907348633</v>
      </c>
      <c r="L3970">
        <v>8.6000003814697266</v>
      </c>
      <c r="M3970">
        <v>4.1999998092651367</v>
      </c>
      <c r="N3970">
        <v>29</v>
      </c>
      <c r="P3970">
        <v>33.599998474121094</v>
      </c>
      <c r="Q3970">
        <v>42.199996948242188</v>
      </c>
      <c r="S3970">
        <v>52.700000762939453</v>
      </c>
      <c r="T3970">
        <v>0</v>
      </c>
      <c r="U3970">
        <v>0</v>
      </c>
      <c r="V3970">
        <v>0</v>
      </c>
      <c r="W3970">
        <v>1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1</v>
      </c>
      <c r="AG3970">
        <f t="shared" si="61"/>
        <v>0.25862068965517243</v>
      </c>
    </row>
    <row r="3971" spans="1:33" x14ac:dyDescent="0.25">
      <c r="A3971">
        <v>11201</v>
      </c>
      <c r="B3971" t="s">
        <v>249</v>
      </c>
      <c r="C3971" t="s">
        <v>466</v>
      </c>
      <c r="D3971">
        <v>1924</v>
      </c>
      <c r="E3971">
        <v>92.099998474121094</v>
      </c>
      <c r="F3971">
        <v>92.099998474121094</v>
      </c>
      <c r="G3971" s="7">
        <v>15</v>
      </c>
      <c r="H3971">
        <v>4.0999999046325684</v>
      </c>
      <c r="I3971">
        <v>9</v>
      </c>
      <c r="J3971">
        <v>52.700000762939453</v>
      </c>
      <c r="K3971">
        <v>3.2000000476837158</v>
      </c>
      <c r="L3971">
        <v>12.399999618530273</v>
      </c>
      <c r="M3971">
        <v>10.300000190734863</v>
      </c>
      <c r="P3971">
        <v>59.400001525878906</v>
      </c>
      <c r="Q3971">
        <v>71.800003051757813</v>
      </c>
      <c r="R3971">
        <v>8</v>
      </c>
      <c r="S3971">
        <v>52.599998474121094</v>
      </c>
      <c r="T3971">
        <v>0</v>
      </c>
      <c r="U3971">
        <v>0</v>
      </c>
      <c r="V3971">
        <v>0</v>
      </c>
      <c r="W3971">
        <v>1</v>
      </c>
      <c r="X3971">
        <v>1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</v>
      </c>
      <c r="AG3971">
        <f t="shared" ref="AG3971:AG4034" si="62">G3971/E3971</f>
        <v>0.1628664522097121</v>
      </c>
    </row>
    <row r="3972" spans="1:33" x14ac:dyDescent="0.25">
      <c r="A3972">
        <v>11201</v>
      </c>
      <c r="B3972" t="s">
        <v>249</v>
      </c>
      <c r="C3972" t="s">
        <v>467</v>
      </c>
      <c r="D3972">
        <v>1925</v>
      </c>
      <c r="E3972">
        <v>93.900001525878906</v>
      </c>
      <c r="F3972">
        <v>93.900001525878906</v>
      </c>
      <c r="G3972" s="7">
        <v>15</v>
      </c>
      <c r="H3972">
        <v>6.8000001907348633</v>
      </c>
      <c r="I3972">
        <v>12.899999618530273</v>
      </c>
      <c r="J3972">
        <v>52.599998474121094</v>
      </c>
      <c r="K3972">
        <v>9.1000003814697266</v>
      </c>
      <c r="L3972">
        <v>5.5999999046325684</v>
      </c>
      <c r="M3972">
        <v>13</v>
      </c>
      <c r="P3972">
        <v>62.5</v>
      </c>
      <c r="Q3972">
        <v>68.099998474121094</v>
      </c>
      <c r="R3972">
        <v>3.7999999523162842</v>
      </c>
      <c r="S3972">
        <v>91.300003051757813</v>
      </c>
      <c r="T3972">
        <v>0</v>
      </c>
      <c r="U3972">
        <v>0</v>
      </c>
      <c r="V3972">
        <v>0</v>
      </c>
      <c r="W3972">
        <v>1</v>
      </c>
      <c r="X3972">
        <v>1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1</v>
      </c>
      <c r="AG3972">
        <f t="shared" si="62"/>
        <v>0.15974440634983364</v>
      </c>
    </row>
    <row r="3973" spans="1:33" x14ac:dyDescent="0.25">
      <c r="A3973">
        <v>11201</v>
      </c>
      <c r="B3973" t="s">
        <v>249</v>
      </c>
      <c r="C3973" t="s">
        <v>468</v>
      </c>
      <c r="D3973">
        <v>1926</v>
      </c>
      <c r="E3973">
        <v>160.69999694824219</v>
      </c>
      <c r="F3973">
        <v>160.69999694824219</v>
      </c>
      <c r="G3973" s="7">
        <v>25</v>
      </c>
      <c r="H3973">
        <v>19.399999618530273</v>
      </c>
      <c r="I3973">
        <v>24.299999237060547</v>
      </c>
      <c r="J3973">
        <v>91.300003051757813</v>
      </c>
      <c r="K3973">
        <v>5.5999999046325684</v>
      </c>
      <c r="L3973">
        <v>15.5</v>
      </c>
      <c r="M3973">
        <v>18.700000762939453</v>
      </c>
      <c r="P3973">
        <v>111.30000305175781</v>
      </c>
      <c r="Q3973">
        <v>126.80000305175781</v>
      </c>
      <c r="R3973">
        <v>1.7999999523162842</v>
      </c>
      <c r="S3973">
        <v>248.19999694824219</v>
      </c>
      <c r="T3973">
        <v>0</v>
      </c>
      <c r="U3973">
        <v>0</v>
      </c>
      <c r="V3973">
        <v>0</v>
      </c>
      <c r="W3973">
        <v>1</v>
      </c>
      <c r="X3973">
        <v>1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G3973">
        <f t="shared" si="62"/>
        <v>0.15556938689956498</v>
      </c>
    </row>
    <row r="3974" spans="1:33" x14ac:dyDescent="0.25">
      <c r="A3974">
        <v>11201</v>
      </c>
      <c r="B3974" t="s">
        <v>249</v>
      </c>
      <c r="C3974" t="s">
        <v>469</v>
      </c>
      <c r="D3974">
        <v>1927</v>
      </c>
      <c r="E3974">
        <v>358.5</v>
      </c>
      <c r="F3974">
        <v>358.5</v>
      </c>
      <c r="G3974" s="7">
        <v>32</v>
      </c>
      <c r="H3974">
        <v>27.5</v>
      </c>
      <c r="I3974">
        <v>31.399999618530273</v>
      </c>
      <c r="J3974">
        <v>248.19999694824219</v>
      </c>
      <c r="K3974">
        <v>33.5</v>
      </c>
      <c r="L3974">
        <v>36.599998474121094</v>
      </c>
      <c r="M3974">
        <v>34.799999237060547</v>
      </c>
      <c r="P3974">
        <v>235</v>
      </c>
      <c r="Q3974">
        <v>271.60000610351563</v>
      </c>
      <c r="S3974">
        <v>1002.7999877929688</v>
      </c>
      <c r="T3974">
        <v>0</v>
      </c>
      <c r="U3974">
        <v>0</v>
      </c>
      <c r="V3974">
        <v>0</v>
      </c>
      <c r="W3974">
        <v>1</v>
      </c>
      <c r="X3974">
        <v>1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</v>
      </c>
      <c r="AG3974">
        <f t="shared" si="62"/>
        <v>8.926080892608089E-2</v>
      </c>
    </row>
    <row r="3975" spans="1:33" x14ac:dyDescent="0.25">
      <c r="A3975">
        <v>11201</v>
      </c>
      <c r="B3975" t="s">
        <v>249</v>
      </c>
      <c r="C3975" t="s">
        <v>470</v>
      </c>
      <c r="D3975">
        <v>1928</v>
      </c>
      <c r="E3975">
        <v>1459.800048828125</v>
      </c>
      <c r="F3975">
        <v>1459.800048828125</v>
      </c>
      <c r="G3975" s="7">
        <v>100</v>
      </c>
      <c r="H3975">
        <v>204.69999694824219</v>
      </c>
      <c r="I3975">
        <v>99.699996948242188</v>
      </c>
      <c r="J3975">
        <v>1002.7999877929688</v>
      </c>
      <c r="K3975">
        <v>429.39999389648438</v>
      </c>
      <c r="L3975">
        <v>15.600000381469727</v>
      </c>
      <c r="M3975">
        <v>111.80000305175781</v>
      </c>
      <c r="P3975">
        <v>853.70001220703125</v>
      </c>
      <c r="Q3975">
        <v>869.29998779296875</v>
      </c>
      <c r="S3975">
        <v>1223</v>
      </c>
      <c r="T3975">
        <v>0</v>
      </c>
      <c r="U3975">
        <v>0</v>
      </c>
      <c r="V3975">
        <v>0</v>
      </c>
      <c r="W3975">
        <v>1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1</v>
      </c>
      <c r="AG3975">
        <f t="shared" si="62"/>
        <v>6.8502532302472802E-2</v>
      </c>
    </row>
    <row r="3976" spans="1:33" x14ac:dyDescent="0.25">
      <c r="A3976">
        <v>11201</v>
      </c>
      <c r="B3976" t="s">
        <v>249</v>
      </c>
      <c r="C3976" t="s">
        <v>471</v>
      </c>
      <c r="D3976">
        <v>1929</v>
      </c>
      <c r="E3976">
        <v>1784.800048828125</v>
      </c>
      <c r="F3976">
        <v>1784.800048828125</v>
      </c>
      <c r="G3976" s="7">
        <v>100</v>
      </c>
      <c r="H3976">
        <v>214.69999694824219</v>
      </c>
      <c r="I3976">
        <v>99.699996948242188</v>
      </c>
      <c r="J3976">
        <v>1223</v>
      </c>
      <c r="K3976">
        <v>157.19999694824219</v>
      </c>
      <c r="L3976">
        <v>26.100000381469727</v>
      </c>
      <c r="M3976">
        <v>123.69999694824219</v>
      </c>
      <c r="P3976">
        <v>1423.5</v>
      </c>
      <c r="Q3976">
        <v>1449.5999755859375</v>
      </c>
      <c r="T3976">
        <v>0</v>
      </c>
      <c r="U3976">
        <v>0</v>
      </c>
      <c r="V3976">
        <v>0</v>
      </c>
      <c r="W3976">
        <v>1</v>
      </c>
      <c r="X3976">
        <v>1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</v>
      </c>
      <c r="AG3976">
        <f t="shared" si="62"/>
        <v>5.6028685154764883E-2</v>
      </c>
    </row>
    <row r="3977" spans="1:33" s="4" customFormat="1" x14ac:dyDescent="0.25">
      <c r="A3977" s="4">
        <v>11201</v>
      </c>
      <c r="B3977" s="4" t="s">
        <v>249</v>
      </c>
      <c r="C3977" s="4" t="s">
        <v>542</v>
      </c>
      <c r="D3977" s="4">
        <v>1930</v>
      </c>
      <c r="G3977" s="7"/>
      <c r="Q3977" s="4">
        <v>0</v>
      </c>
      <c r="T3977" s="4">
        <v>1</v>
      </c>
      <c r="U3977" s="4">
        <v>1</v>
      </c>
      <c r="V3977" s="4">
        <v>1</v>
      </c>
      <c r="W3977" s="4">
        <v>0</v>
      </c>
      <c r="X3977" s="4">
        <v>1</v>
      </c>
      <c r="Y3977" s="4">
        <v>0</v>
      </c>
      <c r="Z3977" s="4">
        <v>0</v>
      </c>
      <c r="AA3977" s="4">
        <v>0</v>
      </c>
      <c r="AB3977" s="4">
        <v>0</v>
      </c>
      <c r="AC3977" s="4">
        <v>0</v>
      </c>
      <c r="AD3977" s="4">
        <v>1</v>
      </c>
      <c r="AE3977" s="10"/>
      <c r="AF3977" s="10"/>
      <c r="AG3977" t="e">
        <f t="shared" si="62"/>
        <v>#DIV/0!</v>
      </c>
    </row>
    <row r="3978" spans="1:33" x14ac:dyDescent="0.25">
      <c r="A3978">
        <v>11202</v>
      </c>
      <c r="B3978" t="s">
        <v>250</v>
      </c>
      <c r="C3978" t="s">
        <v>462</v>
      </c>
      <c r="D3978">
        <v>1920</v>
      </c>
      <c r="E3978">
        <v>93.300003051757813</v>
      </c>
      <c r="F3978">
        <v>93.300003051757813</v>
      </c>
      <c r="G3978" s="7">
        <v>25</v>
      </c>
      <c r="H3978">
        <v>2.9000000953674316</v>
      </c>
      <c r="I3978">
        <v>13.699999809265137</v>
      </c>
      <c r="J3978">
        <v>54.299999237060547</v>
      </c>
      <c r="K3978">
        <v>3.0999999046325684</v>
      </c>
      <c r="L3978">
        <v>41.200000762939453</v>
      </c>
      <c r="M3978">
        <v>2.2000000476837158</v>
      </c>
      <c r="O3978">
        <v>2.0999999046325684</v>
      </c>
      <c r="P3978">
        <v>33.299999237060547</v>
      </c>
      <c r="Q3978">
        <v>74.5</v>
      </c>
      <c r="S3978">
        <v>61.5</v>
      </c>
      <c r="T3978">
        <v>0</v>
      </c>
      <c r="U3978">
        <v>0</v>
      </c>
      <c r="V3978">
        <v>0</v>
      </c>
      <c r="W3978">
        <v>1</v>
      </c>
      <c r="X3978">
        <v>0</v>
      </c>
      <c r="Y3978">
        <v>0</v>
      </c>
      <c r="Z3978">
        <v>0</v>
      </c>
      <c r="AA3978">
        <v>0</v>
      </c>
      <c r="AB3978">
        <v>1</v>
      </c>
      <c r="AC3978">
        <v>0</v>
      </c>
      <c r="AD3978">
        <v>0</v>
      </c>
      <c r="AG3978">
        <f t="shared" si="62"/>
        <v>0.26795283153561472</v>
      </c>
    </row>
    <row r="3979" spans="1:33" x14ac:dyDescent="0.25">
      <c r="A3979">
        <v>11202</v>
      </c>
      <c r="B3979" t="s">
        <v>250</v>
      </c>
      <c r="C3979" t="s">
        <v>463</v>
      </c>
      <c r="D3979">
        <v>1921</v>
      </c>
      <c r="E3979">
        <v>105.19999694824219</v>
      </c>
      <c r="F3979">
        <v>105.19999694824219</v>
      </c>
      <c r="G3979" s="7">
        <v>25</v>
      </c>
      <c r="H3979">
        <v>3.4000000953674316</v>
      </c>
      <c r="I3979">
        <v>25</v>
      </c>
      <c r="J3979">
        <v>61.5</v>
      </c>
      <c r="K3979">
        <v>3.5</v>
      </c>
      <c r="L3979">
        <v>42.299999237060547</v>
      </c>
      <c r="M3979">
        <v>2.7000000476837158</v>
      </c>
      <c r="O3979">
        <v>3.5</v>
      </c>
      <c r="P3979">
        <v>53.400001525878906</v>
      </c>
      <c r="Q3979">
        <v>95.699996948242188</v>
      </c>
      <c r="T3979">
        <v>0</v>
      </c>
      <c r="U3979">
        <v>0</v>
      </c>
      <c r="V3979">
        <v>0</v>
      </c>
      <c r="W3979">
        <v>1</v>
      </c>
      <c r="X3979">
        <v>0</v>
      </c>
      <c r="Y3979">
        <v>0</v>
      </c>
      <c r="Z3979">
        <v>0</v>
      </c>
      <c r="AA3979">
        <v>0</v>
      </c>
      <c r="AB3979">
        <v>1</v>
      </c>
      <c r="AC3979">
        <v>0</v>
      </c>
      <c r="AD3979">
        <v>0</v>
      </c>
      <c r="AG3979">
        <f t="shared" si="62"/>
        <v>0.23764259244512964</v>
      </c>
    </row>
    <row r="3980" spans="1:33" x14ac:dyDescent="0.25">
      <c r="A3980">
        <v>11202</v>
      </c>
      <c r="B3980" t="s">
        <v>250</v>
      </c>
      <c r="C3980" t="s">
        <v>464</v>
      </c>
      <c r="D3980">
        <v>1922</v>
      </c>
      <c r="E3980">
        <v>132.19999694824219</v>
      </c>
      <c r="F3980">
        <v>132.19999694824219</v>
      </c>
      <c r="G3980" s="7">
        <v>25</v>
      </c>
      <c r="H3980">
        <v>3.7999999523162842</v>
      </c>
      <c r="I3980">
        <v>25</v>
      </c>
      <c r="J3980">
        <v>69.199996948242188</v>
      </c>
      <c r="K3980">
        <v>3.5</v>
      </c>
      <c r="L3980">
        <v>43.400001525878906</v>
      </c>
      <c r="M3980">
        <v>2.5</v>
      </c>
      <c r="P3980">
        <v>78.099998474121094</v>
      </c>
      <c r="Q3980">
        <v>121.5</v>
      </c>
      <c r="R3980">
        <v>9.6999998092651367</v>
      </c>
      <c r="S3980">
        <v>10.199999809265137</v>
      </c>
      <c r="T3980">
        <v>0</v>
      </c>
      <c r="U3980">
        <v>0</v>
      </c>
      <c r="V3980">
        <v>0</v>
      </c>
      <c r="W3980">
        <v>1</v>
      </c>
      <c r="X3980">
        <v>0</v>
      </c>
      <c r="Y3980">
        <v>0</v>
      </c>
      <c r="Z3980">
        <v>0</v>
      </c>
      <c r="AA3980">
        <v>0</v>
      </c>
      <c r="AB3980">
        <v>1</v>
      </c>
      <c r="AC3980">
        <v>0</v>
      </c>
      <c r="AD3980">
        <v>0</v>
      </c>
      <c r="AG3980">
        <f t="shared" si="62"/>
        <v>0.18910741737602146</v>
      </c>
    </row>
    <row r="3981" spans="1:33" x14ac:dyDescent="0.25">
      <c r="A3981">
        <v>11202</v>
      </c>
      <c r="B3981" t="s">
        <v>250</v>
      </c>
      <c r="C3981" t="s">
        <v>465</v>
      </c>
      <c r="D3981">
        <v>1923</v>
      </c>
      <c r="E3981">
        <v>170.89999389648438</v>
      </c>
      <c r="F3981">
        <v>170.89999389648438</v>
      </c>
      <c r="G3981" s="7">
        <v>25</v>
      </c>
      <c r="H3981">
        <v>5.0999999046325684</v>
      </c>
      <c r="I3981">
        <v>25</v>
      </c>
      <c r="J3981">
        <v>114.19999694824219</v>
      </c>
      <c r="K3981">
        <v>6</v>
      </c>
      <c r="L3981">
        <v>63.599998474121094</v>
      </c>
      <c r="M3981">
        <v>2</v>
      </c>
      <c r="O3981">
        <v>10.199999809265137</v>
      </c>
      <c r="P3981">
        <v>94</v>
      </c>
      <c r="Q3981">
        <v>157.60000610351563</v>
      </c>
      <c r="S3981">
        <v>12.100000381469727</v>
      </c>
      <c r="T3981">
        <v>0</v>
      </c>
      <c r="U3981">
        <v>0</v>
      </c>
      <c r="V3981">
        <v>0</v>
      </c>
      <c r="W3981">
        <v>1</v>
      </c>
      <c r="X3981">
        <v>0</v>
      </c>
      <c r="Y3981">
        <v>0</v>
      </c>
      <c r="Z3981">
        <v>0</v>
      </c>
      <c r="AA3981">
        <v>0</v>
      </c>
      <c r="AB3981">
        <v>1</v>
      </c>
      <c r="AC3981">
        <v>0</v>
      </c>
      <c r="AD3981">
        <v>0</v>
      </c>
      <c r="AG3981">
        <f t="shared" si="62"/>
        <v>0.14628438205294916</v>
      </c>
    </row>
    <row r="3982" spans="1:33" s="5" customFormat="1" x14ac:dyDescent="0.25">
      <c r="A3982" s="5">
        <v>11202</v>
      </c>
      <c r="B3982" s="5" t="s">
        <v>250</v>
      </c>
      <c r="C3982" s="5" t="s">
        <v>466</v>
      </c>
      <c r="D3982" s="5">
        <v>1924</v>
      </c>
      <c r="E3982" s="5">
        <v>180.89999389648438</v>
      </c>
      <c r="F3982" s="5">
        <v>180.89999389648438</v>
      </c>
      <c r="G3982" s="7">
        <v>25</v>
      </c>
      <c r="H3982" s="5">
        <v>3.5</v>
      </c>
      <c r="I3982" s="5">
        <v>25</v>
      </c>
      <c r="J3982" s="5">
        <v>119.69999694824219</v>
      </c>
      <c r="K3982" s="5">
        <v>5.6999998092651367</v>
      </c>
      <c r="L3982" s="5">
        <v>65.5</v>
      </c>
      <c r="M3982" s="5">
        <v>11.199999809265137</v>
      </c>
      <c r="O3982" s="5">
        <v>12.100000381469727</v>
      </c>
      <c r="P3982" s="5">
        <v>84.599998474121094</v>
      </c>
      <c r="Q3982" s="5">
        <v>150.10000610351563</v>
      </c>
      <c r="T3982" s="5">
        <v>0</v>
      </c>
      <c r="U3982" s="5">
        <v>0</v>
      </c>
      <c r="V3982" s="5">
        <v>0</v>
      </c>
      <c r="W3982" s="5">
        <v>1</v>
      </c>
      <c r="X3982" s="5">
        <v>0</v>
      </c>
      <c r="Y3982" s="5">
        <v>0</v>
      </c>
      <c r="Z3982" s="5">
        <v>0</v>
      </c>
      <c r="AA3982" s="5">
        <v>0</v>
      </c>
      <c r="AB3982" s="5">
        <v>1</v>
      </c>
      <c r="AC3982" s="5">
        <v>0</v>
      </c>
      <c r="AD3982" s="5">
        <v>0</v>
      </c>
      <c r="AE3982" s="11"/>
      <c r="AF3982" s="11"/>
      <c r="AG3982">
        <f t="shared" si="62"/>
        <v>0.13819790405468804</v>
      </c>
    </row>
    <row r="3983" spans="1:33" s="4" customFormat="1" x14ac:dyDescent="0.25">
      <c r="A3983" s="4">
        <v>11202</v>
      </c>
      <c r="B3983" s="5" t="s">
        <v>250</v>
      </c>
      <c r="C3983" s="4" t="s">
        <v>11</v>
      </c>
      <c r="D3983" s="4">
        <v>1926</v>
      </c>
      <c r="G3983" s="7"/>
      <c r="Q3983" s="4">
        <v>0</v>
      </c>
      <c r="T3983" s="4">
        <v>1</v>
      </c>
      <c r="U3983" s="4">
        <v>1</v>
      </c>
      <c r="V3983" s="4">
        <v>1</v>
      </c>
      <c r="W3983" s="4">
        <v>0</v>
      </c>
      <c r="X3983" s="4">
        <v>0</v>
      </c>
      <c r="Y3983" s="4">
        <v>0</v>
      </c>
      <c r="Z3983" s="4">
        <v>0</v>
      </c>
      <c r="AA3983" s="4">
        <v>0</v>
      </c>
      <c r="AB3983" s="4">
        <v>1</v>
      </c>
      <c r="AC3983" s="4">
        <v>0</v>
      </c>
      <c r="AD3983" s="4">
        <v>0</v>
      </c>
      <c r="AE3983" s="10"/>
      <c r="AF3983" s="10"/>
      <c r="AG3983" t="e">
        <f t="shared" si="62"/>
        <v>#DIV/0!</v>
      </c>
    </row>
    <row r="3984" spans="1:33" x14ac:dyDescent="0.25">
      <c r="A3984">
        <v>11203</v>
      </c>
      <c r="B3984" t="s">
        <v>251</v>
      </c>
      <c r="C3984" t="s">
        <v>461</v>
      </c>
      <c r="D3984">
        <v>1919</v>
      </c>
      <c r="E3984">
        <v>14.100000381469727</v>
      </c>
      <c r="F3984">
        <v>14.100000381469727</v>
      </c>
      <c r="G3984" s="7">
        <v>0.5</v>
      </c>
      <c r="H3984">
        <v>0.10000000149011612</v>
      </c>
      <c r="I3984">
        <v>0.40000000596046448</v>
      </c>
      <c r="J3984">
        <v>12.5</v>
      </c>
      <c r="K3984">
        <v>2.7000000476837158</v>
      </c>
      <c r="L3984">
        <v>1.8999999761581421</v>
      </c>
      <c r="M3984">
        <v>0</v>
      </c>
      <c r="N3984">
        <v>0.89999997615814209</v>
      </c>
      <c r="O3984">
        <v>3.2000000476837158</v>
      </c>
      <c r="P3984">
        <v>8.3999996185302734</v>
      </c>
      <c r="Q3984">
        <v>10.299999237060547</v>
      </c>
      <c r="S3984">
        <v>13.5</v>
      </c>
      <c r="T3984">
        <v>0</v>
      </c>
      <c r="U3984">
        <v>0</v>
      </c>
      <c r="V3984">
        <v>0</v>
      </c>
      <c r="W3984">
        <v>1</v>
      </c>
      <c r="X3984">
        <v>0</v>
      </c>
      <c r="Y3984">
        <v>0</v>
      </c>
      <c r="Z3984">
        <v>0</v>
      </c>
      <c r="AA3984">
        <v>1</v>
      </c>
      <c r="AB3984">
        <v>0</v>
      </c>
      <c r="AC3984">
        <v>0</v>
      </c>
      <c r="AD3984">
        <v>0</v>
      </c>
      <c r="AG3984">
        <f t="shared" si="62"/>
        <v>3.5460991948418799E-2</v>
      </c>
    </row>
    <row r="3985" spans="1:33" x14ac:dyDescent="0.25">
      <c r="A3985">
        <v>11203</v>
      </c>
      <c r="B3985" t="s">
        <v>251</v>
      </c>
      <c r="C3985" t="s">
        <v>462</v>
      </c>
      <c r="D3985">
        <v>1920</v>
      </c>
      <c r="E3985">
        <v>17.899999618530273</v>
      </c>
      <c r="F3985">
        <v>17.899999618530273</v>
      </c>
      <c r="G3985" s="7">
        <v>1.1000000238418579</v>
      </c>
      <c r="H3985">
        <v>0.30000001192092896</v>
      </c>
      <c r="I3985">
        <v>1</v>
      </c>
      <c r="J3985">
        <v>13.699999809265137</v>
      </c>
      <c r="K3985">
        <v>3.2999999523162842</v>
      </c>
      <c r="L3985">
        <v>1.2000000476837158</v>
      </c>
      <c r="M3985">
        <v>0.60000002384185791</v>
      </c>
      <c r="N3985">
        <v>0.20000000298023224</v>
      </c>
      <c r="O3985">
        <v>3.5</v>
      </c>
      <c r="P3985">
        <v>11.800000190734863</v>
      </c>
      <c r="Q3985">
        <v>13</v>
      </c>
      <c r="S3985">
        <v>13.199999809265137</v>
      </c>
      <c r="T3985">
        <v>0</v>
      </c>
      <c r="U3985">
        <v>0</v>
      </c>
      <c r="V3985">
        <v>0</v>
      </c>
      <c r="W3985">
        <v>1</v>
      </c>
      <c r="X3985">
        <v>0</v>
      </c>
      <c r="Y3985">
        <v>0</v>
      </c>
      <c r="Z3985">
        <v>0</v>
      </c>
      <c r="AA3985">
        <v>1</v>
      </c>
      <c r="AB3985">
        <v>0</v>
      </c>
      <c r="AC3985">
        <v>0</v>
      </c>
      <c r="AD3985">
        <v>0</v>
      </c>
      <c r="AG3985">
        <f t="shared" si="62"/>
        <v>6.14525166080521E-2</v>
      </c>
    </row>
    <row r="3986" spans="1:33" x14ac:dyDescent="0.25">
      <c r="A3986">
        <v>11203</v>
      </c>
      <c r="B3986" t="s">
        <v>251</v>
      </c>
      <c r="C3986" t="s">
        <v>463</v>
      </c>
      <c r="D3986">
        <v>1921</v>
      </c>
      <c r="E3986">
        <v>19.799999237060547</v>
      </c>
      <c r="F3986">
        <v>19.799999237060547</v>
      </c>
      <c r="G3986" s="7">
        <v>1.1000000238418579</v>
      </c>
      <c r="H3986">
        <v>0.30000001192092896</v>
      </c>
      <c r="I3986">
        <v>1.1000000238418579</v>
      </c>
      <c r="J3986">
        <v>18.299999237060547</v>
      </c>
      <c r="K3986">
        <v>3.2999999523162842</v>
      </c>
      <c r="L3986">
        <v>1.1000000238418579</v>
      </c>
      <c r="M3986">
        <v>0.5</v>
      </c>
      <c r="N3986">
        <v>5.0999999046325684</v>
      </c>
      <c r="O3986">
        <v>1.3999999761581421</v>
      </c>
      <c r="P3986">
        <v>14.699999809265137</v>
      </c>
      <c r="Q3986">
        <v>15.800000190734863</v>
      </c>
      <c r="S3986">
        <v>12.600000381469727</v>
      </c>
      <c r="T3986">
        <v>0</v>
      </c>
      <c r="U3986">
        <v>0</v>
      </c>
      <c r="V3986">
        <v>0</v>
      </c>
      <c r="W3986">
        <v>1</v>
      </c>
      <c r="X3986">
        <v>0</v>
      </c>
      <c r="Y3986">
        <v>0</v>
      </c>
      <c r="Z3986">
        <v>0</v>
      </c>
      <c r="AA3986">
        <v>1</v>
      </c>
      <c r="AB3986">
        <v>0</v>
      </c>
      <c r="AC3986">
        <v>0</v>
      </c>
      <c r="AD3986">
        <v>0</v>
      </c>
      <c r="AG3986">
        <f t="shared" si="62"/>
        <v>5.555555890037301E-2</v>
      </c>
    </row>
    <row r="3987" spans="1:33" x14ac:dyDescent="0.25">
      <c r="A3987">
        <v>11203</v>
      </c>
      <c r="B3987" t="s">
        <v>251</v>
      </c>
      <c r="C3987" t="s">
        <v>464</v>
      </c>
      <c r="D3987">
        <v>1922</v>
      </c>
      <c r="E3987">
        <v>21.100000381469727</v>
      </c>
      <c r="F3987">
        <v>21.100000381469727</v>
      </c>
      <c r="G3987" s="7">
        <v>1.2000000476837158</v>
      </c>
      <c r="H3987">
        <v>0.30000001192092896</v>
      </c>
      <c r="I3987">
        <v>1.2000000476837158</v>
      </c>
      <c r="J3987">
        <v>19.5</v>
      </c>
      <c r="K3987">
        <v>1.2000000476837158</v>
      </c>
      <c r="L3987">
        <v>3.0999999046325684</v>
      </c>
      <c r="M3987">
        <v>1.3999999761581421</v>
      </c>
      <c r="N3987">
        <v>6.9000000953674316</v>
      </c>
      <c r="O3987">
        <v>1.5</v>
      </c>
      <c r="P3987">
        <v>15.199999809265137</v>
      </c>
      <c r="Q3987">
        <v>18.299999237060547</v>
      </c>
      <c r="S3987">
        <v>16.5</v>
      </c>
      <c r="T3987">
        <v>0</v>
      </c>
      <c r="U3987">
        <v>0</v>
      </c>
      <c r="V3987">
        <v>0</v>
      </c>
      <c r="W3987">
        <v>1</v>
      </c>
      <c r="X3987">
        <v>0</v>
      </c>
      <c r="Y3987">
        <v>0</v>
      </c>
      <c r="Z3987">
        <v>0</v>
      </c>
      <c r="AA3987">
        <v>1</v>
      </c>
      <c r="AB3987">
        <v>0</v>
      </c>
      <c r="AC3987">
        <v>0</v>
      </c>
      <c r="AD3987">
        <v>0</v>
      </c>
      <c r="AG3987">
        <f t="shared" si="62"/>
        <v>5.6872039146386472E-2</v>
      </c>
    </row>
    <row r="3988" spans="1:33" x14ac:dyDescent="0.25">
      <c r="A3988">
        <v>11203</v>
      </c>
      <c r="B3988" t="s">
        <v>251</v>
      </c>
      <c r="C3988" t="s">
        <v>465</v>
      </c>
      <c r="D3988">
        <v>1923</v>
      </c>
      <c r="E3988">
        <v>27</v>
      </c>
      <c r="F3988">
        <v>27</v>
      </c>
      <c r="G3988" s="7">
        <v>1.3999999761581421</v>
      </c>
      <c r="H3988">
        <v>0.40000000596046448</v>
      </c>
      <c r="I3988">
        <v>1.3999999761581421</v>
      </c>
      <c r="J3988">
        <v>25.200000762939453</v>
      </c>
      <c r="K3988">
        <v>2.5999999046325684</v>
      </c>
      <c r="L3988">
        <v>5.4000000953674316</v>
      </c>
      <c r="M3988">
        <v>3.7000000476837158</v>
      </c>
      <c r="N3988">
        <v>8.6999998092651367</v>
      </c>
      <c r="O3988">
        <v>2.5</v>
      </c>
      <c r="P3988">
        <v>15.100000381469727</v>
      </c>
      <c r="Q3988">
        <v>20.5</v>
      </c>
      <c r="S3988">
        <v>22.200000762939453</v>
      </c>
      <c r="T3988">
        <v>0</v>
      </c>
      <c r="U3988">
        <v>0</v>
      </c>
      <c r="V3988">
        <v>0</v>
      </c>
      <c r="W3988">
        <v>1</v>
      </c>
      <c r="X3988">
        <v>0</v>
      </c>
      <c r="Y3988">
        <v>0</v>
      </c>
      <c r="Z3988">
        <v>0</v>
      </c>
      <c r="AA3988">
        <v>1</v>
      </c>
      <c r="AB3988">
        <v>0</v>
      </c>
      <c r="AC3988">
        <v>0</v>
      </c>
      <c r="AD3988">
        <v>0</v>
      </c>
      <c r="AG3988">
        <f t="shared" si="62"/>
        <v>5.1851850968820078E-2</v>
      </c>
    </row>
    <row r="3989" spans="1:33" x14ac:dyDescent="0.25">
      <c r="A3989">
        <v>11203</v>
      </c>
      <c r="B3989" t="s">
        <v>251</v>
      </c>
      <c r="C3989" t="s">
        <v>466</v>
      </c>
      <c r="D3989">
        <v>1924</v>
      </c>
      <c r="E3989">
        <v>34.900001525878906</v>
      </c>
      <c r="F3989">
        <v>34.900001525878906</v>
      </c>
      <c r="G3989" s="7">
        <v>1.6000000238418579</v>
      </c>
      <c r="H3989">
        <v>0.40000000596046448</v>
      </c>
      <c r="I3989">
        <v>1.6000000238418579</v>
      </c>
      <c r="J3989">
        <v>32.900001525878906</v>
      </c>
      <c r="K3989">
        <v>4.5999999046325684</v>
      </c>
      <c r="L3989">
        <v>3.0999999046325684</v>
      </c>
      <c r="M3989">
        <v>1.7000000476837158</v>
      </c>
      <c r="N3989">
        <v>10.699999809265137</v>
      </c>
      <c r="O3989">
        <v>2.2999999523162842</v>
      </c>
      <c r="P3989">
        <v>25.100000381469727</v>
      </c>
      <c r="Q3989">
        <v>28.200000762939453</v>
      </c>
      <c r="S3989">
        <v>27.600000381469727</v>
      </c>
      <c r="T3989">
        <v>0</v>
      </c>
      <c r="U3989">
        <v>0</v>
      </c>
      <c r="V3989">
        <v>0</v>
      </c>
      <c r="W3989">
        <v>1</v>
      </c>
      <c r="X3989">
        <v>0</v>
      </c>
      <c r="Y3989">
        <v>0</v>
      </c>
      <c r="Z3989">
        <v>0</v>
      </c>
      <c r="AA3989">
        <v>1</v>
      </c>
      <c r="AB3989">
        <v>0</v>
      </c>
      <c r="AC3989">
        <v>0</v>
      </c>
      <c r="AD3989">
        <v>0</v>
      </c>
      <c r="AG3989">
        <f t="shared" si="62"/>
        <v>4.5845270885029404E-2</v>
      </c>
    </row>
    <row r="3990" spans="1:33" x14ac:dyDescent="0.25">
      <c r="A3990">
        <v>11203</v>
      </c>
      <c r="B3990" t="s">
        <v>251</v>
      </c>
      <c r="C3990" t="s">
        <v>467</v>
      </c>
      <c r="D3990">
        <v>1925</v>
      </c>
      <c r="E3990">
        <v>41.799999237060547</v>
      </c>
      <c r="F3990">
        <v>41.799999237060547</v>
      </c>
      <c r="G3990" s="7">
        <v>1.7999999523162842</v>
      </c>
      <c r="H3990">
        <v>0.5</v>
      </c>
      <c r="I3990">
        <v>1.7999999523162842</v>
      </c>
      <c r="J3990">
        <v>39.5</v>
      </c>
      <c r="K3990">
        <v>3.0999999046325684</v>
      </c>
      <c r="L3990">
        <v>4.6999998092651367</v>
      </c>
      <c r="M3990">
        <v>2</v>
      </c>
      <c r="N3990">
        <v>11.899999618530273</v>
      </c>
      <c r="O3990">
        <v>1.7000000476837158</v>
      </c>
      <c r="P3990">
        <v>31.5</v>
      </c>
      <c r="Q3990">
        <v>36.200000762939453</v>
      </c>
      <c r="S3990">
        <v>32.5</v>
      </c>
      <c r="T3990">
        <v>0</v>
      </c>
      <c r="U3990">
        <v>0</v>
      </c>
      <c r="V3990">
        <v>0</v>
      </c>
      <c r="W3990">
        <v>1</v>
      </c>
      <c r="X3990">
        <v>0</v>
      </c>
      <c r="Y3990">
        <v>0</v>
      </c>
      <c r="Z3990">
        <v>0</v>
      </c>
      <c r="AA3990">
        <v>1</v>
      </c>
      <c r="AB3990">
        <v>0</v>
      </c>
      <c r="AC3990">
        <v>0</v>
      </c>
      <c r="AD3990">
        <v>0</v>
      </c>
      <c r="AG3990">
        <f t="shared" si="62"/>
        <v>4.3062200602156361E-2</v>
      </c>
    </row>
    <row r="3991" spans="1:33" x14ac:dyDescent="0.25">
      <c r="A3991">
        <v>11203</v>
      </c>
      <c r="B3991" t="s">
        <v>251</v>
      </c>
      <c r="C3991" t="s">
        <v>468</v>
      </c>
      <c r="D3991">
        <v>1926</v>
      </c>
      <c r="E3991">
        <v>46.299999237060547</v>
      </c>
      <c r="F3991">
        <v>46.299999237060547</v>
      </c>
      <c r="G3991" s="7">
        <v>1.7000000476837158</v>
      </c>
      <c r="H3991">
        <v>0.60000002384185791</v>
      </c>
      <c r="I3991">
        <v>1.7000000476837158</v>
      </c>
      <c r="J3991">
        <v>44</v>
      </c>
      <c r="K3991">
        <v>5.5</v>
      </c>
      <c r="L3991">
        <v>7.5</v>
      </c>
      <c r="M3991">
        <v>2.4000000953674316</v>
      </c>
      <c r="N3991">
        <v>11.5</v>
      </c>
      <c r="O3991">
        <v>3.5999999046325684</v>
      </c>
      <c r="P3991">
        <v>30</v>
      </c>
      <c r="Q3991">
        <v>37.5</v>
      </c>
      <c r="S3991">
        <v>42.900001525878906</v>
      </c>
      <c r="T3991">
        <v>0</v>
      </c>
      <c r="U3991">
        <v>0</v>
      </c>
      <c r="V3991">
        <v>0</v>
      </c>
      <c r="W3991">
        <v>1</v>
      </c>
      <c r="X3991">
        <v>0</v>
      </c>
      <c r="Y3991">
        <v>0</v>
      </c>
      <c r="Z3991">
        <v>0</v>
      </c>
      <c r="AA3991">
        <v>1</v>
      </c>
      <c r="AB3991">
        <v>0</v>
      </c>
      <c r="AC3991">
        <v>0</v>
      </c>
      <c r="AD3991">
        <v>0</v>
      </c>
      <c r="AG3991">
        <f t="shared" si="62"/>
        <v>3.6717064269905245E-2</v>
      </c>
    </row>
    <row r="3992" spans="1:33" x14ac:dyDescent="0.25">
      <c r="A3992">
        <v>11203</v>
      </c>
      <c r="B3992" t="s">
        <v>251</v>
      </c>
      <c r="C3992" t="s">
        <v>469</v>
      </c>
      <c r="D3992">
        <v>1927</v>
      </c>
      <c r="E3992">
        <v>59.799999237060547</v>
      </c>
      <c r="F3992">
        <v>59.799999237060547</v>
      </c>
      <c r="G3992" s="7">
        <v>1.8999999761581421</v>
      </c>
      <c r="H3992">
        <v>0.60000002384185791</v>
      </c>
      <c r="I3992">
        <v>1.8999999761581421</v>
      </c>
      <c r="J3992">
        <v>57.200000762939453</v>
      </c>
      <c r="K3992">
        <v>8.1999998092651367</v>
      </c>
      <c r="L3992">
        <v>5</v>
      </c>
      <c r="M3992">
        <v>7.9000000953674316</v>
      </c>
      <c r="N3992">
        <v>14.300000190734863</v>
      </c>
      <c r="O3992">
        <v>2.7999999523162842</v>
      </c>
      <c r="P3992">
        <v>37.599998474121094</v>
      </c>
      <c r="Q3992">
        <v>42.599998474121094</v>
      </c>
      <c r="S3992">
        <v>42.400001525878906</v>
      </c>
      <c r="T3992">
        <v>0</v>
      </c>
      <c r="U3992">
        <v>0</v>
      </c>
      <c r="V3992">
        <v>0</v>
      </c>
      <c r="W3992">
        <v>1</v>
      </c>
      <c r="X3992">
        <v>0</v>
      </c>
      <c r="Y3992">
        <v>0</v>
      </c>
      <c r="Z3992">
        <v>0</v>
      </c>
      <c r="AA3992">
        <v>1</v>
      </c>
      <c r="AB3992">
        <v>0</v>
      </c>
      <c r="AC3992">
        <v>0</v>
      </c>
      <c r="AD3992">
        <v>0</v>
      </c>
      <c r="AG3992">
        <f t="shared" si="62"/>
        <v>3.1772575257503231E-2</v>
      </c>
    </row>
    <row r="3993" spans="1:33" x14ac:dyDescent="0.25">
      <c r="A3993">
        <v>11203</v>
      </c>
      <c r="B3993" t="s">
        <v>251</v>
      </c>
      <c r="C3993" t="s">
        <v>470</v>
      </c>
      <c r="D3993">
        <v>1928</v>
      </c>
      <c r="E3993">
        <v>60.700000762939453</v>
      </c>
      <c r="F3993">
        <v>60.700000762939453</v>
      </c>
      <c r="G3993" s="7">
        <v>2</v>
      </c>
      <c r="H3993">
        <v>0.69999998807907104</v>
      </c>
      <c r="I3993">
        <v>2</v>
      </c>
      <c r="J3993">
        <v>58</v>
      </c>
      <c r="K3993">
        <v>5.6999998092651367</v>
      </c>
      <c r="L3993">
        <v>4.4000000953674316</v>
      </c>
      <c r="M3993">
        <v>7.3000001907348633</v>
      </c>
      <c r="N3993">
        <v>15.600000381469727</v>
      </c>
      <c r="O3993">
        <v>3</v>
      </c>
      <c r="P3993">
        <v>42.299999237060547</v>
      </c>
      <c r="Q3993">
        <v>46.700000762939453</v>
      </c>
      <c r="S3993">
        <v>45.5</v>
      </c>
      <c r="T3993">
        <v>0</v>
      </c>
      <c r="U3993">
        <v>0</v>
      </c>
      <c r="V3993">
        <v>0</v>
      </c>
      <c r="W3993">
        <v>1</v>
      </c>
      <c r="X3993">
        <v>0</v>
      </c>
      <c r="Y3993">
        <v>0</v>
      </c>
      <c r="Z3993">
        <v>0</v>
      </c>
      <c r="AA3993">
        <v>1</v>
      </c>
      <c r="AB3993">
        <v>0</v>
      </c>
      <c r="AC3993">
        <v>0</v>
      </c>
      <c r="AD3993">
        <v>0</v>
      </c>
      <c r="AG3993">
        <f t="shared" si="62"/>
        <v>3.2948928745666593E-2</v>
      </c>
    </row>
    <row r="3994" spans="1:33" x14ac:dyDescent="0.25">
      <c r="A3994">
        <v>11203</v>
      </c>
      <c r="B3994" t="s">
        <v>251</v>
      </c>
      <c r="C3994" t="s">
        <v>471</v>
      </c>
      <c r="D3994">
        <v>1929</v>
      </c>
      <c r="E3994">
        <v>64.599998474121094</v>
      </c>
      <c r="F3994">
        <v>64.599998474121094</v>
      </c>
      <c r="G3994" s="7">
        <v>2</v>
      </c>
      <c r="H3994">
        <v>0.80000001192092896</v>
      </c>
      <c r="I3994">
        <v>2</v>
      </c>
      <c r="J3994">
        <v>61.799999237060547</v>
      </c>
      <c r="K3994">
        <v>4.5999999046325684</v>
      </c>
      <c r="L3994">
        <v>5</v>
      </c>
      <c r="M3994">
        <v>9.1000003814697266</v>
      </c>
      <c r="N3994">
        <v>16.299999237060547</v>
      </c>
      <c r="O3994">
        <v>3.0999999046325684</v>
      </c>
      <c r="P3994">
        <v>44</v>
      </c>
      <c r="Q3994">
        <v>49</v>
      </c>
      <c r="T3994">
        <v>0</v>
      </c>
      <c r="U3994">
        <v>0</v>
      </c>
      <c r="V3994">
        <v>0</v>
      </c>
      <c r="W3994">
        <v>1</v>
      </c>
      <c r="X3994">
        <v>0</v>
      </c>
      <c r="Y3994">
        <v>0</v>
      </c>
      <c r="Z3994">
        <v>0</v>
      </c>
      <c r="AA3994">
        <v>1</v>
      </c>
      <c r="AB3994">
        <v>0</v>
      </c>
      <c r="AC3994">
        <v>0</v>
      </c>
      <c r="AD3994">
        <v>0</v>
      </c>
      <c r="AG3994">
        <f t="shared" si="62"/>
        <v>3.0959753053263685E-2</v>
      </c>
    </row>
    <row r="3995" spans="1:33" s="4" customFormat="1" x14ac:dyDescent="0.25">
      <c r="A3995" s="4">
        <v>11203</v>
      </c>
      <c r="B3995" s="4" t="s">
        <v>251</v>
      </c>
      <c r="C3995" s="4" t="s">
        <v>542</v>
      </c>
      <c r="D3995" s="4">
        <v>1930</v>
      </c>
      <c r="G3995" s="7"/>
      <c r="Q3995" s="4">
        <v>0</v>
      </c>
      <c r="T3995" s="4">
        <v>1</v>
      </c>
      <c r="U3995" s="4">
        <v>1</v>
      </c>
      <c r="V3995" s="4">
        <v>1</v>
      </c>
      <c r="W3995" s="4">
        <v>0</v>
      </c>
      <c r="X3995" s="4">
        <v>0</v>
      </c>
      <c r="Y3995" s="4">
        <v>0</v>
      </c>
      <c r="Z3995" s="4">
        <v>0</v>
      </c>
      <c r="AA3995" s="4">
        <v>1</v>
      </c>
      <c r="AB3995" s="4">
        <v>0</v>
      </c>
      <c r="AC3995" s="4">
        <v>0</v>
      </c>
      <c r="AD3995" s="4">
        <v>0</v>
      </c>
      <c r="AE3995" s="10"/>
      <c r="AF3995" s="10"/>
      <c r="AG3995" t="e">
        <f t="shared" si="62"/>
        <v>#DIV/0!</v>
      </c>
    </row>
    <row r="3996" spans="1:33" x14ac:dyDescent="0.25">
      <c r="A3996">
        <v>11204</v>
      </c>
      <c r="B3996" t="s">
        <v>252</v>
      </c>
      <c r="C3996" t="s">
        <v>466</v>
      </c>
      <c r="D3996">
        <v>1924</v>
      </c>
      <c r="E3996">
        <v>0.60000002384185791</v>
      </c>
      <c r="F3996">
        <v>0.60000002384185791</v>
      </c>
      <c r="G3996" s="7">
        <v>0.30000001192092896</v>
      </c>
      <c r="H3996">
        <v>0</v>
      </c>
      <c r="I3996">
        <v>0.30000001192092896</v>
      </c>
      <c r="J3996">
        <v>0.30000001192092896</v>
      </c>
      <c r="K3996">
        <v>0.10000000149011612</v>
      </c>
      <c r="L3996">
        <v>0.10000000149011612</v>
      </c>
      <c r="M3996">
        <v>0.30000001192092896</v>
      </c>
      <c r="O3996">
        <v>0.10000000149011612</v>
      </c>
      <c r="Q3996">
        <v>0.10000000149011612</v>
      </c>
      <c r="T3996">
        <v>0</v>
      </c>
      <c r="U3996">
        <v>0</v>
      </c>
      <c r="V3996">
        <v>0</v>
      </c>
      <c r="W3996">
        <v>1</v>
      </c>
      <c r="X3996">
        <v>0</v>
      </c>
      <c r="Y3996">
        <v>0</v>
      </c>
      <c r="Z3996">
        <v>0</v>
      </c>
      <c r="AA3996">
        <v>1</v>
      </c>
      <c r="AB3996">
        <v>0</v>
      </c>
      <c r="AC3996">
        <v>0</v>
      </c>
      <c r="AD3996">
        <v>0</v>
      </c>
      <c r="AG3996">
        <f t="shared" si="62"/>
        <v>0.5</v>
      </c>
    </row>
    <row r="3997" spans="1:33" s="4" customFormat="1" x14ac:dyDescent="0.25">
      <c r="A3997" s="4">
        <v>11204</v>
      </c>
      <c r="B3997" t="s">
        <v>252</v>
      </c>
      <c r="C3997" s="4" t="s">
        <v>11</v>
      </c>
      <c r="D3997" s="4">
        <v>1925</v>
      </c>
      <c r="G3997" s="7"/>
      <c r="Q3997" s="4">
        <v>0</v>
      </c>
      <c r="T3997" s="4">
        <v>0</v>
      </c>
      <c r="U3997" s="4">
        <v>0</v>
      </c>
      <c r="V3997" s="4">
        <v>1</v>
      </c>
      <c r="W3997" s="4">
        <v>0</v>
      </c>
      <c r="X3997" s="4">
        <v>0</v>
      </c>
      <c r="Y3997" s="4">
        <v>0</v>
      </c>
      <c r="Z3997" s="4">
        <v>0</v>
      </c>
      <c r="AA3997" s="4">
        <v>1</v>
      </c>
      <c r="AB3997" s="4">
        <v>0</v>
      </c>
      <c r="AC3997" s="4">
        <v>0</v>
      </c>
      <c r="AD3997" s="4">
        <v>0</v>
      </c>
      <c r="AE3997" s="10"/>
      <c r="AF3997" s="10"/>
      <c r="AG3997" t="e">
        <f t="shared" si="62"/>
        <v>#DIV/0!</v>
      </c>
    </row>
    <row r="3998" spans="1:33" x14ac:dyDescent="0.25">
      <c r="A3998">
        <v>11205</v>
      </c>
      <c r="B3998" t="s">
        <v>253</v>
      </c>
      <c r="C3998" t="s">
        <v>465</v>
      </c>
      <c r="D3998">
        <v>1923</v>
      </c>
      <c r="E3998">
        <v>0.52700001001358032</v>
      </c>
      <c r="F3998">
        <v>0.52700001001358032</v>
      </c>
      <c r="G3998" s="7">
        <v>0.125</v>
      </c>
      <c r="H3998">
        <v>4.999999888241291E-3</v>
      </c>
      <c r="I3998">
        <v>0.125</v>
      </c>
      <c r="J3998">
        <v>0.3970000147819519</v>
      </c>
      <c r="K3998">
        <v>4.1000001132488251E-2</v>
      </c>
      <c r="L3998">
        <v>3.5999998450279236E-2</v>
      </c>
      <c r="M3998">
        <v>6.5999999642372131E-2</v>
      </c>
      <c r="O3998">
        <v>1.6000000759959221E-2</v>
      </c>
      <c r="P3998">
        <v>0.34000000357627869</v>
      </c>
      <c r="Q3998">
        <v>0.37599998712539673</v>
      </c>
      <c r="S3998">
        <v>0.85000002384185791</v>
      </c>
      <c r="T3998">
        <v>0</v>
      </c>
      <c r="U3998">
        <v>0</v>
      </c>
      <c r="V3998">
        <v>0</v>
      </c>
      <c r="W3998">
        <v>1</v>
      </c>
      <c r="X3998">
        <v>0</v>
      </c>
      <c r="Y3998">
        <v>0</v>
      </c>
      <c r="Z3998">
        <v>0</v>
      </c>
      <c r="AA3998">
        <v>1</v>
      </c>
      <c r="AB3998">
        <v>0</v>
      </c>
      <c r="AC3998">
        <v>0</v>
      </c>
      <c r="AD3998">
        <v>0</v>
      </c>
      <c r="AG3998">
        <f t="shared" si="62"/>
        <v>0.23719164634698747</v>
      </c>
    </row>
    <row r="3999" spans="1:33" x14ac:dyDescent="0.25">
      <c r="A3999">
        <v>11205</v>
      </c>
      <c r="B3999" t="s">
        <v>253</v>
      </c>
      <c r="C3999" t="s">
        <v>466</v>
      </c>
      <c r="D3999">
        <v>1924</v>
      </c>
      <c r="E3999">
        <v>1.4299999475479126</v>
      </c>
      <c r="F3999">
        <v>1.4299999475479126</v>
      </c>
      <c r="G3999" s="7">
        <v>0.15999999642372131</v>
      </c>
      <c r="H3999">
        <v>1.9999999552965164E-2</v>
      </c>
      <c r="I3999">
        <v>0.15000000596046448</v>
      </c>
      <c r="J3999">
        <v>0.85000002384185791</v>
      </c>
      <c r="K3999">
        <v>0.27000001072883606</v>
      </c>
      <c r="L3999">
        <v>0.18000000715255737</v>
      </c>
      <c r="M3999">
        <v>7.0000000298023224E-2</v>
      </c>
      <c r="O3999">
        <v>7.0000000298023224E-2</v>
      </c>
      <c r="P3999">
        <v>0.61000001430511475</v>
      </c>
      <c r="Q3999">
        <v>0.79000002145767212</v>
      </c>
      <c r="S3999">
        <v>1.3999999761581421</v>
      </c>
      <c r="T3999">
        <v>0</v>
      </c>
      <c r="U3999">
        <v>0</v>
      </c>
      <c r="V3999">
        <v>0</v>
      </c>
      <c r="W3999">
        <v>1</v>
      </c>
      <c r="X3999">
        <v>0</v>
      </c>
      <c r="Y3999">
        <v>0</v>
      </c>
      <c r="Z3999">
        <v>0</v>
      </c>
      <c r="AA3999">
        <v>1</v>
      </c>
      <c r="AB3999">
        <v>0</v>
      </c>
      <c r="AC3999">
        <v>0</v>
      </c>
      <c r="AD3999">
        <v>0</v>
      </c>
      <c r="AG3999">
        <f t="shared" si="62"/>
        <v>0.11188811349124925</v>
      </c>
    </row>
    <row r="4000" spans="1:33" x14ac:dyDescent="0.25">
      <c r="A4000">
        <v>11205</v>
      </c>
      <c r="B4000" t="s">
        <v>253</v>
      </c>
      <c r="C4000" t="s">
        <v>467</v>
      </c>
      <c r="D4000">
        <v>1925</v>
      </c>
      <c r="E4000">
        <v>2.2999999523162842</v>
      </c>
      <c r="F4000">
        <v>2.2999999523162842</v>
      </c>
      <c r="G4000" s="7">
        <v>0.20000000298023224</v>
      </c>
      <c r="H4000">
        <v>0</v>
      </c>
      <c r="I4000">
        <v>0.20000000298023224</v>
      </c>
      <c r="J4000">
        <v>1.3999999761581421</v>
      </c>
      <c r="K4000">
        <v>0.10000000149011612</v>
      </c>
      <c r="L4000">
        <v>0.60000002384185791</v>
      </c>
      <c r="M4000">
        <v>0.10000000149011612</v>
      </c>
      <c r="P4000">
        <v>1</v>
      </c>
      <c r="Q4000">
        <v>1.6000000238418579</v>
      </c>
      <c r="S4000">
        <v>1.8999999761581421</v>
      </c>
      <c r="T4000">
        <v>0</v>
      </c>
      <c r="U4000">
        <v>0</v>
      </c>
      <c r="V4000">
        <v>0</v>
      </c>
      <c r="W4000">
        <v>1</v>
      </c>
      <c r="X4000">
        <v>0</v>
      </c>
      <c r="Y4000">
        <v>0</v>
      </c>
      <c r="Z4000">
        <v>0</v>
      </c>
      <c r="AA4000">
        <v>1</v>
      </c>
      <c r="AB4000">
        <v>0</v>
      </c>
      <c r="AC4000">
        <v>0</v>
      </c>
      <c r="AD4000">
        <v>0</v>
      </c>
      <c r="AG4000">
        <f t="shared" si="62"/>
        <v>8.6956524837670635E-2</v>
      </c>
    </row>
    <row r="4001" spans="1:33" x14ac:dyDescent="0.25">
      <c r="A4001">
        <v>11205</v>
      </c>
      <c r="B4001" t="s">
        <v>253</v>
      </c>
      <c r="C4001" t="s">
        <v>468</v>
      </c>
      <c r="D4001">
        <v>1926</v>
      </c>
      <c r="E4001">
        <v>3.2000000476837158</v>
      </c>
      <c r="F4001">
        <v>3.2000000476837158</v>
      </c>
      <c r="G4001" s="7">
        <v>0.30000001192092896</v>
      </c>
      <c r="H4001">
        <v>0</v>
      </c>
      <c r="I4001">
        <v>0.30000001192092896</v>
      </c>
      <c r="J4001">
        <v>1.8999999761581421</v>
      </c>
      <c r="K4001">
        <v>0.40000000596046448</v>
      </c>
      <c r="L4001">
        <v>0.80000001192092896</v>
      </c>
      <c r="M4001">
        <v>0.10000000149011612</v>
      </c>
      <c r="P4001">
        <v>1.1000000238418579</v>
      </c>
      <c r="Q4001">
        <v>1.9000000953674316</v>
      </c>
      <c r="S4001">
        <v>2.5</v>
      </c>
      <c r="T4001">
        <v>0</v>
      </c>
      <c r="U4001">
        <v>0</v>
      </c>
      <c r="V4001">
        <v>0</v>
      </c>
      <c r="W4001">
        <v>1</v>
      </c>
      <c r="X4001">
        <v>0</v>
      </c>
      <c r="Y4001">
        <v>0</v>
      </c>
      <c r="Z4001">
        <v>0</v>
      </c>
      <c r="AA4001">
        <v>1</v>
      </c>
      <c r="AB4001">
        <v>0</v>
      </c>
      <c r="AC4001">
        <v>0</v>
      </c>
      <c r="AD4001">
        <v>0</v>
      </c>
      <c r="AG4001">
        <f t="shared" si="62"/>
        <v>9.3750002328306409E-2</v>
      </c>
    </row>
    <row r="4002" spans="1:33" x14ac:dyDescent="0.25">
      <c r="A4002">
        <v>11205</v>
      </c>
      <c r="B4002" t="s">
        <v>253</v>
      </c>
      <c r="C4002" t="s">
        <v>469</v>
      </c>
      <c r="D4002">
        <v>1927</v>
      </c>
      <c r="E4002">
        <v>3.4000000953674316</v>
      </c>
      <c r="F4002">
        <v>3.4000000953674316</v>
      </c>
      <c r="G4002" s="7">
        <v>0.30000001192092896</v>
      </c>
      <c r="H4002">
        <v>0.10000000149011612</v>
      </c>
      <c r="I4002">
        <v>0.30000001192092896</v>
      </c>
      <c r="J4002">
        <v>2.5</v>
      </c>
      <c r="K4002">
        <v>0.89999997615814209</v>
      </c>
      <c r="L4002">
        <v>1</v>
      </c>
      <c r="M4002">
        <v>0.20000000298023224</v>
      </c>
      <c r="P4002">
        <v>1.2000000476837158</v>
      </c>
      <c r="Q4002">
        <v>2.2000000476837158</v>
      </c>
      <c r="S4002">
        <v>3.2000000476837158</v>
      </c>
      <c r="T4002">
        <v>0</v>
      </c>
      <c r="U4002">
        <v>0</v>
      </c>
      <c r="V4002">
        <v>0</v>
      </c>
      <c r="W4002">
        <v>1</v>
      </c>
      <c r="X4002">
        <v>0</v>
      </c>
      <c r="Y4002">
        <v>0</v>
      </c>
      <c r="Z4002">
        <v>0</v>
      </c>
      <c r="AA4002">
        <v>1</v>
      </c>
      <c r="AB4002">
        <v>0</v>
      </c>
      <c r="AC4002">
        <v>0</v>
      </c>
      <c r="AD4002">
        <v>0</v>
      </c>
      <c r="AG4002">
        <f t="shared" si="62"/>
        <v>8.8235295148869256E-2</v>
      </c>
    </row>
    <row r="4003" spans="1:33" x14ac:dyDescent="0.25">
      <c r="A4003">
        <v>11205</v>
      </c>
      <c r="B4003" t="s">
        <v>253</v>
      </c>
      <c r="C4003" t="s">
        <v>470</v>
      </c>
      <c r="D4003">
        <v>1928</v>
      </c>
      <c r="E4003">
        <v>4.4000000953674316</v>
      </c>
      <c r="F4003">
        <v>4.4000000953674316</v>
      </c>
      <c r="G4003" s="7">
        <v>0.30000001192092896</v>
      </c>
      <c r="H4003">
        <v>0.20000000298023224</v>
      </c>
      <c r="I4003">
        <v>0.30000001192092896</v>
      </c>
      <c r="J4003">
        <v>3.2000000476837158</v>
      </c>
      <c r="K4003">
        <v>1.2999999523162842</v>
      </c>
      <c r="L4003">
        <v>1.7000000476837158</v>
      </c>
      <c r="M4003">
        <v>0.20000000298023224</v>
      </c>
      <c r="P4003">
        <v>1</v>
      </c>
      <c r="Q4003">
        <v>2.7000000476837158</v>
      </c>
      <c r="S4003">
        <v>6</v>
      </c>
      <c r="T4003">
        <v>0</v>
      </c>
      <c r="U4003">
        <v>0</v>
      </c>
      <c r="V4003">
        <v>0</v>
      </c>
      <c r="W4003">
        <v>1</v>
      </c>
      <c r="X4003">
        <v>0</v>
      </c>
      <c r="Y4003">
        <v>0</v>
      </c>
      <c r="Z4003">
        <v>0</v>
      </c>
      <c r="AA4003">
        <v>1</v>
      </c>
      <c r="AB4003">
        <v>0</v>
      </c>
      <c r="AC4003">
        <v>0</v>
      </c>
      <c r="AD4003">
        <v>0</v>
      </c>
      <c r="AG4003">
        <f t="shared" si="62"/>
        <v>6.8181819413319078E-2</v>
      </c>
    </row>
    <row r="4004" spans="1:33" x14ac:dyDescent="0.25">
      <c r="A4004">
        <v>11205</v>
      </c>
      <c r="B4004" t="s">
        <v>253</v>
      </c>
      <c r="C4004" t="s">
        <v>471</v>
      </c>
      <c r="D4004">
        <v>1929</v>
      </c>
      <c r="E4004">
        <v>7.4000000953674316</v>
      </c>
      <c r="F4004">
        <v>7.4000000953674316</v>
      </c>
      <c r="G4004" s="7">
        <v>0.60000002384185791</v>
      </c>
      <c r="H4004">
        <v>0.20000000298023224</v>
      </c>
      <c r="I4004">
        <v>0.60000002384185791</v>
      </c>
      <c r="J4004">
        <v>6</v>
      </c>
      <c r="K4004">
        <v>2.2000000476837158</v>
      </c>
      <c r="L4004">
        <v>2.5</v>
      </c>
      <c r="M4004">
        <v>0.20000000298023224</v>
      </c>
      <c r="O4004">
        <v>0.10000000149011612</v>
      </c>
      <c r="P4004">
        <v>2.2999999523162842</v>
      </c>
      <c r="Q4004">
        <v>4.8000001907348633</v>
      </c>
      <c r="S4004">
        <v>6.3000001907348633</v>
      </c>
      <c r="T4004">
        <v>0</v>
      </c>
      <c r="U4004">
        <v>0</v>
      </c>
      <c r="V4004">
        <v>0</v>
      </c>
      <c r="W4004">
        <v>1</v>
      </c>
      <c r="X4004">
        <v>0</v>
      </c>
      <c r="Y4004">
        <v>0</v>
      </c>
      <c r="Z4004">
        <v>0</v>
      </c>
      <c r="AA4004">
        <v>1</v>
      </c>
      <c r="AB4004">
        <v>0</v>
      </c>
      <c r="AC4004">
        <v>0</v>
      </c>
      <c r="AD4004">
        <v>0</v>
      </c>
      <c r="AG4004">
        <f t="shared" si="62"/>
        <v>8.108108325802206E-2</v>
      </c>
    </row>
    <row r="4005" spans="1:33" x14ac:dyDescent="0.25">
      <c r="A4005">
        <v>11205</v>
      </c>
      <c r="B4005" t="s">
        <v>253</v>
      </c>
      <c r="C4005" t="s">
        <v>472</v>
      </c>
      <c r="D4005">
        <v>1930</v>
      </c>
      <c r="E4005">
        <v>8.1000003814697266</v>
      </c>
      <c r="F4005">
        <v>8.1000003814697266</v>
      </c>
      <c r="G4005" s="7">
        <v>0.80000001192092896</v>
      </c>
      <c r="H4005">
        <v>0.20000000298023224</v>
      </c>
      <c r="I4005">
        <v>0.80000001192092896</v>
      </c>
      <c r="J4005">
        <v>6.3000001907348633</v>
      </c>
      <c r="K4005">
        <v>1.6000000238418579</v>
      </c>
      <c r="L4005">
        <v>2.5</v>
      </c>
      <c r="M4005">
        <v>0.10000000149011612</v>
      </c>
      <c r="P4005">
        <v>3.5</v>
      </c>
      <c r="Q4005">
        <v>6</v>
      </c>
      <c r="S4005">
        <v>8.3999996185302734</v>
      </c>
      <c r="T4005">
        <v>0</v>
      </c>
      <c r="U4005">
        <v>0</v>
      </c>
      <c r="V4005">
        <v>0</v>
      </c>
      <c r="W4005">
        <v>1</v>
      </c>
      <c r="X4005">
        <v>0</v>
      </c>
      <c r="Y4005">
        <v>0</v>
      </c>
      <c r="Z4005">
        <v>0</v>
      </c>
      <c r="AA4005">
        <v>1</v>
      </c>
      <c r="AB4005">
        <v>0</v>
      </c>
      <c r="AC4005">
        <v>0</v>
      </c>
      <c r="AD4005">
        <v>0</v>
      </c>
      <c r="AG4005">
        <f t="shared" si="62"/>
        <v>9.8765428919124418E-2</v>
      </c>
    </row>
    <row r="4006" spans="1:33" x14ac:dyDescent="0.25">
      <c r="A4006">
        <v>11205</v>
      </c>
      <c r="B4006" t="s">
        <v>253</v>
      </c>
      <c r="C4006" t="s">
        <v>473</v>
      </c>
      <c r="D4006">
        <v>1931</v>
      </c>
      <c r="E4006">
        <v>11.800000190734863</v>
      </c>
      <c r="F4006">
        <v>11.800000190734863</v>
      </c>
      <c r="G4006" s="7">
        <v>1</v>
      </c>
      <c r="H4006">
        <v>0.20000000298023224</v>
      </c>
      <c r="I4006">
        <v>1</v>
      </c>
      <c r="J4006">
        <v>8.6000003814697266</v>
      </c>
      <c r="K4006">
        <v>2.5999999046325684</v>
      </c>
      <c r="L4006">
        <v>2.7999999523162842</v>
      </c>
      <c r="M4006">
        <v>0.20000000298023224</v>
      </c>
      <c r="N4006">
        <v>0.20000000298023224</v>
      </c>
      <c r="P4006">
        <v>5.0999999046325684</v>
      </c>
      <c r="Q4006">
        <v>7.8999996185302734</v>
      </c>
      <c r="S4006">
        <v>9.6000003814697266</v>
      </c>
      <c r="T4006">
        <v>0</v>
      </c>
      <c r="U4006">
        <v>0</v>
      </c>
      <c r="V4006">
        <v>0</v>
      </c>
      <c r="W4006">
        <v>1</v>
      </c>
      <c r="X4006">
        <v>0</v>
      </c>
      <c r="Y4006">
        <v>0</v>
      </c>
      <c r="Z4006">
        <v>0</v>
      </c>
      <c r="AA4006">
        <v>1</v>
      </c>
      <c r="AB4006">
        <v>0</v>
      </c>
      <c r="AC4006">
        <v>0</v>
      </c>
      <c r="AD4006">
        <v>0</v>
      </c>
      <c r="AG4006">
        <f t="shared" si="62"/>
        <v>8.4745761342036333E-2</v>
      </c>
    </row>
    <row r="4007" spans="1:33" x14ac:dyDescent="0.25">
      <c r="A4007">
        <v>11205</v>
      </c>
      <c r="B4007" t="s">
        <v>253</v>
      </c>
      <c r="C4007" t="s">
        <v>474</v>
      </c>
      <c r="D4007">
        <v>1932</v>
      </c>
      <c r="E4007">
        <v>12.899999618530273</v>
      </c>
      <c r="F4007">
        <v>12.899999618530273</v>
      </c>
      <c r="G4007" s="7">
        <v>1</v>
      </c>
      <c r="H4007">
        <v>0.20000000298023224</v>
      </c>
      <c r="I4007">
        <v>1</v>
      </c>
      <c r="J4007">
        <v>10.199999809265137</v>
      </c>
      <c r="K4007">
        <v>2.2999999523162842</v>
      </c>
      <c r="L4007">
        <v>3</v>
      </c>
      <c r="M4007">
        <v>0.30000001192092896</v>
      </c>
      <c r="N4007">
        <v>0.60000002384185791</v>
      </c>
      <c r="O4007">
        <v>0.10000000149011612</v>
      </c>
      <c r="P4007">
        <v>6</v>
      </c>
      <c r="Q4007">
        <v>9</v>
      </c>
      <c r="S4007">
        <v>9.6000003814697266</v>
      </c>
      <c r="T4007">
        <v>0</v>
      </c>
      <c r="U4007">
        <v>0</v>
      </c>
      <c r="V4007">
        <v>0</v>
      </c>
      <c r="W4007">
        <v>1</v>
      </c>
      <c r="X4007">
        <v>0</v>
      </c>
      <c r="Y4007">
        <v>0</v>
      </c>
      <c r="Z4007">
        <v>0</v>
      </c>
      <c r="AA4007">
        <v>1</v>
      </c>
      <c r="AB4007">
        <v>0</v>
      </c>
      <c r="AC4007">
        <v>0</v>
      </c>
      <c r="AD4007">
        <v>0</v>
      </c>
      <c r="AG4007">
        <f t="shared" si="62"/>
        <v>7.7519382137309883E-2</v>
      </c>
    </row>
    <row r="4008" spans="1:33" x14ac:dyDescent="0.25">
      <c r="A4008">
        <v>11205</v>
      </c>
      <c r="B4008" t="s">
        <v>253</v>
      </c>
      <c r="C4008" t="s">
        <v>475</v>
      </c>
      <c r="D4008">
        <v>1933</v>
      </c>
      <c r="E4008">
        <v>12.600000381469727</v>
      </c>
      <c r="F4008">
        <v>12.600000381469727</v>
      </c>
      <c r="G4008" s="7">
        <v>1</v>
      </c>
      <c r="H4008">
        <v>0.20000000298023224</v>
      </c>
      <c r="I4008">
        <v>1</v>
      </c>
      <c r="J4008">
        <v>10.199999809265137</v>
      </c>
      <c r="K4008">
        <v>2.0999999046325684</v>
      </c>
      <c r="L4008">
        <v>3</v>
      </c>
      <c r="M4008">
        <v>0.40000000596046448</v>
      </c>
      <c r="N4008">
        <v>0.60000002384185791</v>
      </c>
      <c r="O4008">
        <v>0.40000000596046448</v>
      </c>
      <c r="P4008">
        <v>6.3000001907348633</v>
      </c>
      <c r="Q4008">
        <v>9.3000001907348633</v>
      </c>
      <c r="S4008">
        <v>6.5999999046325684</v>
      </c>
      <c r="T4008">
        <v>0</v>
      </c>
      <c r="U4008">
        <v>0</v>
      </c>
      <c r="V4008">
        <v>0</v>
      </c>
      <c r="W4008">
        <v>1</v>
      </c>
      <c r="X4008">
        <v>0</v>
      </c>
      <c r="Y4008">
        <v>0</v>
      </c>
      <c r="Z4008">
        <v>0</v>
      </c>
      <c r="AA4008">
        <v>1</v>
      </c>
      <c r="AB4008">
        <v>0</v>
      </c>
      <c r="AC4008">
        <v>0</v>
      </c>
      <c r="AD4008">
        <v>0</v>
      </c>
      <c r="AG4008">
        <f t="shared" si="62"/>
        <v>7.9365076962271894E-2</v>
      </c>
    </row>
    <row r="4009" spans="1:33" x14ac:dyDescent="0.25">
      <c r="A4009">
        <v>11205</v>
      </c>
      <c r="B4009" t="s">
        <v>253</v>
      </c>
      <c r="C4009" t="s">
        <v>476</v>
      </c>
      <c r="D4009">
        <v>1934</v>
      </c>
      <c r="E4009">
        <v>9.6000003814697266</v>
      </c>
      <c r="F4009">
        <v>9.6000003814697266</v>
      </c>
      <c r="G4009" s="7">
        <v>1</v>
      </c>
      <c r="H4009">
        <v>0.20000000298023224</v>
      </c>
      <c r="I4009">
        <v>1</v>
      </c>
      <c r="J4009">
        <v>6.8000001907348633</v>
      </c>
      <c r="K4009">
        <v>1.3999999761581421</v>
      </c>
      <c r="L4009">
        <v>1</v>
      </c>
      <c r="M4009">
        <v>0.60000002384185791</v>
      </c>
      <c r="N4009">
        <v>0.20000000298023224</v>
      </c>
      <c r="O4009">
        <v>0.60000002384185791</v>
      </c>
      <c r="P4009">
        <v>5.6999998092651367</v>
      </c>
      <c r="Q4009">
        <v>6.6999998092651367</v>
      </c>
      <c r="S4009">
        <v>7.0999999046325684</v>
      </c>
      <c r="T4009">
        <v>0</v>
      </c>
      <c r="U4009">
        <v>0</v>
      </c>
      <c r="V4009">
        <v>0</v>
      </c>
      <c r="W4009">
        <v>1</v>
      </c>
      <c r="X4009">
        <v>0</v>
      </c>
      <c r="Y4009">
        <v>0</v>
      </c>
      <c r="Z4009">
        <v>0</v>
      </c>
      <c r="AA4009">
        <v>1</v>
      </c>
      <c r="AB4009">
        <v>0</v>
      </c>
      <c r="AC4009">
        <v>0</v>
      </c>
      <c r="AD4009">
        <v>0</v>
      </c>
      <c r="AG4009">
        <f t="shared" si="62"/>
        <v>0.10416666252745539</v>
      </c>
    </row>
    <row r="4010" spans="1:33" x14ac:dyDescent="0.25">
      <c r="A4010">
        <v>11205</v>
      </c>
      <c r="B4010" t="s">
        <v>253</v>
      </c>
      <c r="C4010" t="s">
        <v>477</v>
      </c>
      <c r="D4010">
        <v>1935</v>
      </c>
      <c r="E4010">
        <v>10.300000190734863</v>
      </c>
      <c r="F4010">
        <v>10.300000190734863</v>
      </c>
      <c r="G4010" s="7">
        <v>1</v>
      </c>
      <c r="H4010">
        <v>0.30000001192092896</v>
      </c>
      <c r="I4010">
        <v>1</v>
      </c>
      <c r="J4010">
        <v>7.3000001907348633</v>
      </c>
      <c r="K4010">
        <v>1.8999999761581421</v>
      </c>
      <c r="L4010">
        <v>1.5</v>
      </c>
      <c r="M4010">
        <v>0.60000002384185791</v>
      </c>
      <c r="N4010">
        <v>0.20000000298023224</v>
      </c>
      <c r="O4010">
        <v>0.20000000298023224</v>
      </c>
      <c r="P4010">
        <v>5.1999998092651367</v>
      </c>
      <c r="Q4010">
        <v>6.6999998092651367</v>
      </c>
      <c r="S4010">
        <v>6.9000000953674316</v>
      </c>
      <c r="T4010">
        <v>0</v>
      </c>
      <c r="U4010">
        <v>0</v>
      </c>
      <c r="V4010">
        <v>0</v>
      </c>
      <c r="W4010">
        <v>1</v>
      </c>
      <c r="X4010">
        <v>0</v>
      </c>
      <c r="Y4010">
        <v>0</v>
      </c>
      <c r="Z4010">
        <v>0</v>
      </c>
      <c r="AA4010">
        <v>1</v>
      </c>
      <c r="AB4010">
        <v>0</v>
      </c>
      <c r="AC4010">
        <v>0</v>
      </c>
      <c r="AD4010">
        <v>0</v>
      </c>
      <c r="AG4010">
        <f t="shared" si="62"/>
        <v>9.7087376842917711E-2</v>
      </c>
    </row>
    <row r="4011" spans="1:33" x14ac:dyDescent="0.25">
      <c r="A4011">
        <v>11205</v>
      </c>
      <c r="B4011" t="s">
        <v>253</v>
      </c>
      <c r="C4011" t="s">
        <v>478</v>
      </c>
      <c r="D4011">
        <v>1936</v>
      </c>
      <c r="E4011">
        <v>21.299999237060547</v>
      </c>
      <c r="F4011">
        <v>21.299999237060547</v>
      </c>
      <c r="G4011" s="7">
        <v>1</v>
      </c>
      <c r="H4011">
        <v>0.30000001192092896</v>
      </c>
      <c r="I4011">
        <v>1</v>
      </c>
      <c r="J4011">
        <v>7.3000001907348633</v>
      </c>
      <c r="K4011">
        <v>3.4000000953674316</v>
      </c>
      <c r="L4011">
        <v>2.0999999046325684</v>
      </c>
      <c r="M4011">
        <v>0.60000002384185791</v>
      </c>
      <c r="N4011">
        <v>0.40000000596046448</v>
      </c>
      <c r="O4011">
        <v>1.1000000238418579</v>
      </c>
      <c r="P4011">
        <v>5</v>
      </c>
      <c r="Q4011">
        <v>7.0999999046325684</v>
      </c>
      <c r="S4011">
        <v>9.1999998092651367</v>
      </c>
      <c r="T4011">
        <v>0</v>
      </c>
      <c r="U4011">
        <v>0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1</v>
      </c>
      <c r="AB4011">
        <v>0</v>
      </c>
      <c r="AC4011">
        <v>0</v>
      </c>
      <c r="AD4011">
        <v>0</v>
      </c>
      <c r="AG4011">
        <f t="shared" si="62"/>
        <v>4.6948358489143423E-2</v>
      </c>
    </row>
    <row r="4012" spans="1:33" x14ac:dyDescent="0.25">
      <c r="A4012">
        <v>11205</v>
      </c>
      <c r="B4012" t="s">
        <v>253</v>
      </c>
      <c r="C4012" t="s">
        <v>479</v>
      </c>
      <c r="D4012">
        <v>1937</v>
      </c>
      <c r="E4012">
        <v>25.600000381469727</v>
      </c>
      <c r="F4012">
        <v>25.600000381469727</v>
      </c>
      <c r="G4012" s="7">
        <v>1</v>
      </c>
      <c r="H4012">
        <v>0.10000000149011612</v>
      </c>
      <c r="I4012">
        <v>1</v>
      </c>
      <c r="J4012">
        <v>9.6000003814697266</v>
      </c>
      <c r="K4012">
        <v>2.7000000476837158</v>
      </c>
      <c r="L4012">
        <v>3.4000000953674316</v>
      </c>
      <c r="M4012">
        <v>0.80000001192092896</v>
      </c>
      <c r="N4012">
        <v>0.40000000596046448</v>
      </c>
      <c r="O4012">
        <v>1</v>
      </c>
      <c r="P4012">
        <v>3.9000000953674316</v>
      </c>
      <c r="Q4012">
        <v>7.3000001907348633</v>
      </c>
      <c r="S4012">
        <v>12.399999618530273</v>
      </c>
      <c r="T4012">
        <v>0</v>
      </c>
      <c r="U4012">
        <v>0</v>
      </c>
      <c r="V4012">
        <v>0</v>
      </c>
      <c r="W4012">
        <v>1</v>
      </c>
      <c r="X4012">
        <v>0</v>
      </c>
      <c r="Y4012">
        <v>0</v>
      </c>
      <c r="Z4012">
        <v>0</v>
      </c>
      <c r="AA4012">
        <v>1</v>
      </c>
      <c r="AB4012">
        <v>0</v>
      </c>
      <c r="AC4012">
        <v>0</v>
      </c>
      <c r="AD4012">
        <v>0</v>
      </c>
      <c r="AG4012">
        <f t="shared" si="62"/>
        <v>3.9062499417923398E-2</v>
      </c>
    </row>
    <row r="4013" spans="1:33" s="4" customFormat="1" x14ac:dyDescent="0.25">
      <c r="A4013" s="4">
        <v>11205</v>
      </c>
      <c r="B4013" s="4" t="s">
        <v>253</v>
      </c>
      <c r="C4013" s="4" t="s">
        <v>480</v>
      </c>
      <c r="D4013" s="4">
        <v>1938</v>
      </c>
      <c r="E4013" s="4">
        <v>27.899999618530273</v>
      </c>
      <c r="F4013" s="4">
        <v>27.899999618530273</v>
      </c>
      <c r="G4013" s="7">
        <v>1</v>
      </c>
      <c r="H4013" s="4">
        <v>0.10000000149011612</v>
      </c>
      <c r="I4013" s="4">
        <v>1</v>
      </c>
      <c r="J4013" s="4">
        <v>12.699999809265137</v>
      </c>
      <c r="K4013" s="4">
        <v>4.5999999046325684</v>
      </c>
      <c r="L4013" s="4">
        <v>4.0999999046325684</v>
      </c>
      <c r="M4013" s="4">
        <v>1.2999999523162842</v>
      </c>
      <c r="N4013" s="4">
        <v>0.30000001192092896</v>
      </c>
      <c r="O4013" s="4">
        <v>0.80000001192092896</v>
      </c>
      <c r="P4013" s="4">
        <v>4</v>
      </c>
      <c r="Q4013" s="4">
        <v>8.1000003814697266</v>
      </c>
      <c r="T4013" s="4">
        <v>0</v>
      </c>
      <c r="U4013" s="4">
        <v>0</v>
      </c>
      <c r="V4013" s="4">
        <v>0</v>
      </c>
      <c r="W4013" s="4">
        <v>1</v>
      </c>
      <c r="X4013" s="4">
        <v>0</v>
      </c>
      <c r="Y4013" s="4">
        <v>0</v>
      </c>
      <c r="Z4013" s="4">
        <v>0</v>
      </c>
      <c r="AA4013" s="4">
        <v>1</v>
      </c>
      <c r="AB4013" s="4">
        <v>0</v>
      </c>
      <c r="AC4013" s="4">
        <v>0</v>
      </c>
      <c r="AD4013" s="4">
        <v>0</v>
      </c>
      <c r="AE4013" s="10"/>
      <c r="AF4013" s="10"/>
      <c r="AG4013">
        <f t="shared" si="62"/>
        <v>3.5842294396872768E-2</v>
      </c>
    </row>
    <row r="4014" spans="1:33" x14ac:dyDescent="0.25">
      <c r="A4014">
        <v>11206</v>
      </c>
      <c r="B4014" t="s">
        <v>254</v>
      </c>
      <c r="C4014" t="s">
        <v>464</v>
      </c>
      <c r="D4014">
        <v>1922</v>
      </c>
      <c r="E4014">
        <v>12.600000381469727</v>
      </c>
      <c r="F4014">
        <v>12.600000381469727</v>
      </c>
      <c r="G4014" s="7">
        <v>0.30000001192092896</v>
      </c>
      <c r="H4014">
        <v>0.20000000298023224</v>
      </c>
      <c r="I4014">
        <v>0.30000001192092896</v>
      </c>
      <c r="J4014">
        <v>11.899999618530273</v>
      </c>
      <c r="K4014">
        <v>2.5999999046325684</v>
      </c>
      <c r="L4014">
        <v>4.4000000953674316</v>
      </c>
      <c r="M4014">
        <v>0.10000000149011612</v>
      </c>
      <c r="N4014">
        <v>4.5999999046325684</v>
      </c>
      <c r="P4014">
        <v>5.4000000953674316</v>
      </c>
      <c r="Q4014">
        <v>9.8000001907348633</v>
      </c>
      <c r="S4014">
        <v>7.6999998092651367</v>
      </c>
      <c r="T4014">
        <v>0</v>
      </c>
      <c r="U4014">
        <v>0</v>
      </c>
      <c r="V4014">
        <v>0</v>
      </c>
      <c r="W4014">
        <v>1</v>
      </c>
      <c r="X4014">
        <v>0</v>
      </c>
      <c r="Y4014">
        <v>0</v>
      </c>
      <c r="Z4014">
        <v>0</v>
      </c>
      <c r="AA4014">
        <v>1</v>
      </c>
      <c r="AB4014">
        <v>0</v>
      </c>
      <c r="AC4014">
        <v>0</v>
      </c>
      <c r="AD4014">
        <v>0</v>
      </c>
      <c r="AG4014">
        <f t="shared" si="62"/>
        <v>2.3809524034787012E-2</v>
      </c>
    </row>
    <row r="4015" spans="1:33" x14ac:dyDescent="0.25">
      <c r="A4015">
        <v>11206</v>
      </c>
      <c r="B4015" t="s">
        <v>254</v>
      </c>
      <c r="C4015" t="s">
        <v>465</v>
      </c>
      <c r="D4015">
        <v>1923</v>
      </c>
      <c r="E4015">
        <v>14.699999809265137</v>
      </c>
      <c r="F4015">
        <v>14.699999809265137</v>
      </c>
      <c r="G4015" s="7">
        <v>0.60000002384185791</v>
      </c>
      <c r="H4015">
        <v>0.40000000596046448</v>
      </c>
      <c r="I4015">
        <v>0.60000002384185791</v>
      </c>
      <c r="J4015">
        <v>13.5</v>
      </c>
      <c r="K4015">
        <v>1.5</v>
      </c>
      <c r="L4015">
        <v>4.1999998092651367</v>
      </c>
      <c r="M4015">
        <v>1.2999999523162842</v>
      </c>
      <c r="N4015">
        <v>5.8000001907348633</v>
      </c>
      <c r="O4015">
        <v>0.10000000149011612</v>
      </c>
      <c r="P4015">
        <v>7.5999999046325684</v>
      </c>
      <c r="Q4015">
        <v>11.799999237060547</v>
      </c>
      <c r="S4015">
        <v>8.6999998092651367</v>
      </c>
      <c r="T4015">
        <v>0</v>
      </c>
      <c r="U4015">
        <v>0</v>
      </c>
      <c r="V4015">
        <v>0</v>
      </c>
      <c r="W4015">
        <v>1</v>
      </c>
      <c r="X4015">
        <v>0</v>
      </c>
      <c r="Y4015">
        <v>0</v>
      </c>
      <c r="Z4015">
        <v>0</v>
      </c>
      <c r="AA4015">
        <v>1</v>
      </c>
      <c r="AB4015">
        <v>0</v>
      </c>
      <c r="AC4015">
        <v>0</v>
      </c>
      <c r="AD4015">
        <v>0</v>
      </c>
      <c r="AG4015">
        <f t="shared" si="62"/>
        <v>4.0816328682105767E-2</v>
      </c>
    </row>
    <row r="4016" spans="1:33" x14ac:dyDescent="0.25">
      <c r="A4016">
        <v>11206</v>
      </c>
      <c r="B4016" t="s">
        <v>254</v>
      </c>
      <c r="C4016" t="s">
        <v>466</v>
      </c>
      <c r="D4016">
        <v>1924</v>
      </c>
      <c r="E4016">
        <v>17.399999618530273</v>
      </c>
      <c r="F4016">
        <v>17.399999618530273</v>
      </c>
      <c r="G4016" s="7">
        <v>1.2999999523162842</v>
      </c>
      <c r="H4016">
        <v>0.69999998807907104</v>
      </c>
      <c r="I4016">
        <v>1.2999999523162842</v>
      </c>
      <c r="J4016">
        <v>15.300000190734863</v>
      </c>
      <c r="K4016">
        <v>1.7000000476837158</v>
      </c>
      <c r="L4016">
        <v>2.2000000476837158</v>
      </c>
      <c r="M4016">
        <v>1.6000000238418579</v>
      </c>
      <c r="N4016">
        <v>6.5999999046325684</v>
      </c>
      <c r="O4016">
        <v>0.20000000298023224</v>
      </c>
      <c r="P4016">
        <v>11.600000381469727</v>
      </c>
      <c r="Q4016">
        <v>13.800000190734863</v>
      </c>
      <c r="S4016">
        <v>11.600000381469727</v>
      </c>
      <c r="T4016">
        <v>0</v>
      </c>
      <c r="U4016">
        <v>0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0</v>
      </c>
      <c r="AD4016">
        <v>0</v>
      </c>
      <c r="AG4016">
        <f t="shared" si="62"/>
        <v>7.4712642575683649E-2</v>
      </c>
    </row>
    <row r="4017" spans="1:33" x14ac:dyDescent="0.25">
      <c r="A4017">
        <v>11206</v>
      </c>
      <c r="B4017" t="s">
        <v>254</v>
      </c>
      <c r="C4017" t="s">
        <v>467</v>
      </c>
      <c r="D4017">
        <v>1925</v>
      </c>
      <c r="E4017">
        <v>22.700000762939453</v>
      </c>
      <c r="F4017">
        <v>22.700000762939453</v>
      </c>
      <c r="G4017" s="7">
        <v>1.8999999761581421</v>
      </c>
      <c r="H4017">
        <v>1.1000000238418579</v>
      </c>
      <c r="I4017">
        <v>1.8999999761581421</v>
      </c>
      <c r="J4017">
        <v>19.399999618530273</v>
      </c>
      <c r="K4017">
        <v>4.5999999046325684</v>
      </c>
      <c r="L4017">
        <v>3.5</v>
      </c>
      <c r="M4017">
        <v>0.30000001192092896</v>
      </c>
      <c r="O4017">
        <v>0.30000001192092896</v>
      </c>
      <c r="P4017">
        <v>13.899999618530273</v>
      </c>
      <c r="Q4017">
        <v>17.399999618530273</v>
      </c>
      <c r="S4017">
        <v>12.800000190734863</v>
      </c>
      <c r="T4017">
        <v>0</v>
      </c>
      <c r="U4017">
        <v>0</v>
      </c>
      <c r="V4017">
        <v>0</v>
      </c>
      <c r="W4017">
        <v>1</v>
      </c>
      <c r="X4017">
        <v>0</v>
      </c>
      <c r="Y4017">
        <v>0</v>
      </c>
      <c r="Z4017">
        <v>0</v>
      </c>
      <c r="AA4017">
        <v>1</v>
      </c>
      <c r="AB4017">
        <v>0</v>
      </c>
      <c r="AC4017">
        <v>0</v>
      </c>
      <c r="AD4017">
        <v>0</v>
      </c>
      <c r="AG4017">
        <f t="shared" si="62"/>
        <v>8.3700436665188407E-2</v>
      </c>
    </row>
    <row r="4018" spans="1:33" x14ac:dyDescent="0.25">
      <c r="A4018">
        <v>11206</v>
      </c>
      <c r="B4018" t="s">
        <v>254</v>
      </c>
      <c r="C4018" t="s">
        <v>468</v>
      </c>
      <c r="D4018">
        <v>1926</v>
      </c>
      <c r="E4018">
        <v>25.600000381469727</v>
      </c>
      <c r="F4018">
        <v>25.600000381469727</v>
      </c>
      <c r="G4018" s="7">
        <v>2.7000000476837158</v>
      </c>
      <c r="H4018">
        <v>1.7000000476837158</v>
      </c>
      <c r="I4018">
        <v>2.7000000476837158</v>
      </c>
      <c r="J4018">
        <v>20.700000762939453</v>
      </c>
      <c r="K4018">
        <v>3.4000000953674316</v>
      </c>
      <c r="L4018">
        <v>5.1999998092651367</v>
      </c>
      <c r="M4018">
        <v>0.30000001192092896</v>
      </c>
      <c r="O4018">
        <v>0.60000002384185791</v>
      </c>
      <c r="P4018">
        <v>15.100000381469727</v>
      </c>
      <c r="Q4018">
        <v>20.299999237060547</v>
      </c>
      <c r="S4018">
        <v>20.100000381469727</v>
      </c>
      <c r="T4018">
        <v>0</v>
      </c>
      <c r="U4018">
        <v>0</v>
      </c>
      <c r="V4018">
        <v>0</v>
      </c>
      <c r="W4018">
        <v>1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0</v>
      </c>
      <c r="AD4018">
        <v>0</v>
      </c>
      <c r="AG4018">
        <f t="shared" si="62"/>
        <v>0.1054687502910383</v>
      </c>
    </row>
    <row r="4019" spans="1:33" x14ac:dyDescent="0.25">
      <c r="A4019">
        <v>11206</v>
      </c>
      <c r="B4019" t="s">
        <v>254</v>
      </c>
      <c r="C4019" t="s">
        <v>469</v>
      </c>
      <c r="D4019">
        <v>1927</v>
      </c>
      <c r="E4019">
        <v>35.799999237060547</v>
      </c>
      <c r="F4019">
        <v>35.799999237060547</v>
      </c>
      <c r="G4019" s="7">
        <v>4.6999998092651367</v>
      </c>
      <c r="H4019">
        <v>1.8999999761581421</v>
      </c>
      <c r="I4019">
        <v>4.6999998092651367</v>
      </c>
      <c r="J4019">
        <v>28.200000762939453</v>
      </c>
      <c r="K4019">
        <v>11.199999809265137</v>
      </c>
      <c r="L4019">
        <v>6.1999998092651367</v>
      </c>
      <c r="M4019">
        <v>1.2999999523162842</v>
      </c>
      <c r="N4019">
        <v>8.1000003814697266</v>
      </c>
      <c r="O4019">
        <v>1.6000000238418579</v>
      </c>
      <c r="P4019">
        <v>15.899999618530273</v>
      </c>
      <c r="Q4019">
        <v>22.099998474121094</v>
      </c>
      <c r="S4019">
        <v>27.299999237060547</v>
      </c>
      <c r="T4019">
        <v>0</v>
      </c>
      <c r="U4019">
        <v>0</v>
      </c>
      <c r="V4019">
        <v>0</v>
      </c>
      <c r="W4019">
        <v>1</v>
      </c>
      <c r="X4019">
        <v>0</v>
      </c>
      <c r="Y4019">
        <v>0</v>
      </c>
      <c r="Z4019">
        <v>0</v>
      </c>
      <c r="AA4019">
        <v>1</v>
      </c>
      <c r="AB4019">
        <v>0</v>
      </c>
      <c r="AC4019">
        <v>0</v>
      </c>
      <c r="AD4019">
        <v>0</v>
      </c>
      <c r="AG4019">
        <f t="shared" si="62"/>
        <v>0.13128491367116138</v>
      </c>
    </row>
    <row r="4020" spans="1:33" x14ac:dyDescent="0.25">
      <c r="A4020">
        <v>11206</v>
      </c>
      <c r="B4020" t="s">
        <v>254</v>
      </c>
      <c r="C4020" t="s">
        <v>470</v>
      </c>
      <c r="D4020">
        <v>1928</v>
      </c>
      <c r="E4020">
        <v>48.099998474121094</v>
      </c>
      <c r="F4020">
        <v>48.099998474121094</v>
      </c>
      <c r="G4020" s="7">
        <v>5</v>
      </c>
      <c r="H4020">
        <v>2.4000000953674316</v>
      </c>
      <c r="I4020">
        <v>5</v>
      </c>
      <c r="J4020">
        <v>39</v>
      </c>
      <c r="K4020">
        <v>10.699999809265137</v>
      </c>
      <c r="L4020">
        <v>10.800000190734863</v>
      </c>
      <c r="M4020">
        <v>2.5</v>
      </c>
      <c r="N4020">
        <v>11.699999809265137</v>
      </c>
      <c r="O4020">
        <v>1.7999999523162842</v>
      </c>
      <c r="P4020">
        <v>23.5</v>
      </c>
      <c r="Q4020">
        <v>34.299999237060547</v>
      </c>
      <c r="S4020">
        <v>25.100000381469727</v>
      </c>
      <c r="T4020">
        <v>0</v>
      </c>
      <c r="U4020">
        <v>0</v>
      </c>
      <c r="V4020">
        <v>0</v>
      </c>
      <c r="W4020">
        <v>1</v>
      </c>
      <c r="X4020">
        <v>0</v>
      </c>
      <c r="Y4020">
        <v>0</v>
      </c>
      <c r="Z4020">
        <v>0</v>
      </c>
      <c r="AA4020">
        <v>1</v>
      </c>
      <c r="AB4020">
        <v>0</v>
      </c>
      <c r="AC4020">
        <v>0</v>
      </c>
      <c r="AD4020">
        <v>0</v>
      </c>
      <c r="AG4020">
        <f t="shared" si="62"/>
        <v>0.10395010724771883</v>
      </c>
    </row>
    <row r="4021" spans="1:33" x14ac:dyDescent="0.25">
      <c r="A4021">
        <v>11206</v>
      </c>
      <c r="B4021" t="s">
        <v>254</v>
      </c>
      <c r="C4021" t="s">
        <v>471</v>
      </c>
      <c r="D4021">
        <v>1929</v>
      </c>
      <c r="E4021">
        <v>61.700000762939453</v>
      </c>
      <c r="F4021">
        <v>61.700000762939453</v>
      </c>
      <c r="G4021" s="7">
        <v>7</v>
      </c>
      <c r="H4021">
        <v>2.7000000476837158</v>
      </c>
      <c r="I4021">
        <v>7</v>
      </c>
      <c r="J4021">
        <v>45.700000762939453</v>
      </c>
      <c r="K4021">
        <v>18.5</v>
      </c>
      <c r="L4021">
        <v>6.4000000953674316</v>
      </c>
      <c r="M4021">
        <v>3.2999999523162842</v>
      </c>
      <c r="N4021">
        <v>20.600000381469727</v>
      </c>
      <c r="O4021">
        <v>1</v>
      </c>
      <c r="P4021">
        <v>32.700000762939453</v>
      </c>
      <c r="Q4021">
        <v>39.100002288818359</v>
      </c>
      <c r="S4021">
        <v>35.5</v>
      </c>
      <c r="T4021">
        <v>0</v>
      </c>
      <c r="U4021">
        <v>0</v>
      </c>
      <c r="V4021">
        <v>0</v>
      </c>
      <c r="W4021">
        <v>1</v>
      </c>
      <c r="X4021">
        <v>0</v>
      </c>
      <c r="Y4021">
        <v>0</v>
      </c>
      <c r="Z4021">
        <v>0</v>
      </c>
      <c r="AA4021">
        <v>1</v>
      </c>
      <c r="AB4021">
        <v>0</v>
      </c>
      <c r="AC4021">
        <v>0</v>
      </c>
      <c r="AD4021">
        <v>0</v>
      </c>
      <c r="AG4021">
        <f t="shared" si="62"/>
        <v>0.11345218660361184</v>
      </c>
    </row>
    <row r="4022" spans="1:33" x14ac:dyDescent="0.25">
      <c r="A4022">
        <v>11206</v>
      </c>
      <c r="B4022" t="s">
        <v>254</v>
      </c>
      <c r="C4022" t="s">
        <v>472</v>
      </c>
      <c r="D4022">
        <v>1930</v>
      </c>
      <c r="E4022">
        <v>91.699996948242188</v>
      </c>
      <c r="F4022">
        <v>91.699996948242188</v>
      </c>
      <c r="G4022" s="7">
        <v>9</v>
      </c>
      <c r="H4022">
        <v>3.2999999523162842</v>
      </c>
      <c r="I4022">
        <v>9</v>
      </c>
      <c r="J4022">
        <v>73.5</v>
      </c>
      <c r="K4022">
        <v>20.899999618530273</v>
      </c>
      <c r="L4022">
        <v>10.300000190734863</v>
      </c>
      <c r="M4022">
        <v>5.5</v>
      </c>
      <c r="N4022">
        <v>38</v>
      </c>
      <c r="O4022">
        <v>6.5</v>
      </c>
      <c r="P4022">
        <v>50.099998474121094</v>
      </c>
      <c r="Q4022">
        <v>60.399997711181641</v>
      </c>
      <c r="S4022">
        <v>33.799999237060547</v>
      </c>
      <c r="T4022">
        <v>0</v>
      </c>
      <c r="U4022">
        <v>0</v>
      </c>
      <c r="V4022">
        <v>0</v>
      </c>
      <c r="W4022">
        <v>1</v>
      </c>
      <c r="X4022">
        <v>0</v>
      </c>
      <c r="Y4022">
        <v>0</v>
      </c>
      <c r="Z4022">
        <v>0</v>
      </c>
      <c r="AA4022">
        <v>1</v>
      </c>
      <c r="AB4022">
        <v>0</v>
      </c>
      <c r="AC4022">
        <v>0</v>
      </c>
      <c r="AD4022">
        <v>0</v>
      </c>
      <c r="AG4022">
        <f t="shared" si="62"/>
        <v>9.8146131946763637E-2</v>
      </c>
    </row>
    <row r="4023" spans="1:33" x14ac:dyDescent="0.25">
      <c r="A4023">
        <v>11206</v>
      </c>
      <c r="B4023" t="s">
        <v>254</v>
      </c>
      <c r="C4023" t="s">
        <v>473</v>
      </c>
      <c r="D4023">
        <v>1931</v>
      </c>
      <c r="E4023">
        <v>83.5</v>
      </c>
      <c r="F4023">
        <v>83.5</v>
      </c>
      <c r="G4023" s="7">
        <v>8.6000003814697266</v>
      </c>
      <c r="H4023">
        <v>3.2000000476837158</v>
      </c>
      <c r="I4023">
        <v>8.6000003814697266</v>
      </c>
      <c r="J4023">
        <v>67.699996948242188</v>
      </c>
      <c r="K4023">
        <v>18.100000381469727</v>
      </c>
      <c r="L4023">
        <v>6</v>
      </c>
      <c r="M4023">
        <v>8.6999998092651367</v>
      </c>
      <c r="N4023">
        <v>33.900001525878906</v>
      </c>
      <c r="O4023">
        <v>9</v>
      </c>
      <c r="P4023">
        <v>45.900001525878906</v>
      </c>
      <c r="Q4023">
        <v>51.900001525878906</v>
      </c>
      <c r="S4023">
        <v>33.299999237060547</v>
      </c>
      <c r="T4023">
        <v>0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1</v>
      </c>
      <c r="AB4023">
        <v>0</v>
      </c>
      <c r="AC4023">
        <v>0</v>
      </c>
      <c r="AD4023">
        <v>0</v>
      </c>
      <c r="AG4023">
        <f t="shared" si="62"/>
        <v>0.10299401654454762</v>
      </c>
    </row>
    <row r="4024" spans="1:33" x14ac:dyDescent="0.25">
      <c r="A4024">
        <v>11206</v>
      </c>
      <c r="B4024" t="s">
        <v>254</v>
      </c>
      <c r="C4024" t="s">
        <v>474</v>
      </c>
      <c r="D4024">
        <v>1932</v>
      </c>
      <c r="E4024">
        <v>80.800003051757813</v>
      </c>
      <c r="F4024">
        <v>80.800003051757813</v>
      </c>
      <c r="G4024" s="7">
        <v>8.3999996185302734</v>
      </c>
      <c r="H4024">
        <v>3.0999999046325684</v>
      </c>
      <c r="I4024">
        <v>8.3999996185302734</v>
      </c>
      <c r="J4024">
        <v>66.099998474121094</v>
      </c>
      <c r="K4024">
        <v>21</v>
      </c>
      <c r="L4024">
        <v>4.9000000953674316</v>
      </c>
      <c r="M4024">
        <v>8.8000001907348633</v>
      </c>
      <c r="N4024">
        <v>32.799999237060547</v>
      </c>
      <c r="O4024">
        <v>8.6999998092651367</v>
      </c>
      <c r="P4024">
        <v>41.099998474121094</v>
      </c>
      <c r="Q4024">
        <v>46</v>
      </c>
      <c r="S4024">
        <v>31.5</v>
      </c>
      <c r="T4024">
        <v>0</v>
      </c>
      <c r="U4024">
        <v>0</v>
      </c>
      <c r="V4024">
        <v>0</v>
      </c>
      <c r="W4024">
        <v>1</v>
      </c>
      <c r="X4024">
        <v>0</v>
      </c>
      <c r="Y4024">
        <v>0</v>
      </c>
      <c r="Z4024">
        <v>0</v>
      </c>
      <c r="AA4024">
        <v>1</v>
      </c>
      <c r="AB4024">
        <v>0</v>
      </c>
      <c r="AC4024">
        <v>0</v>
      </c>
      <c r="AD4024">
        <v>0</v>
      </c>
      <c r="AG4024">
        <f t="shared" si="62"/>
        <v>0.10396038739193501</v>
      </c>
    </row>
    <row r="4025" spans="1:33" x14ac:dyDescent="0.25">
      <c r="A4025">
        <v>11206</v>
      </c>
      <c r="B4025" t="s">
        <v>254</v>
      </c>
      <c r="C4025" t="s">
        <v>475</v>
      </c>
      <c r="D4025">
        <v>1933</v>
      </c>
      <c r="E4025">
        <v>78.800003051757813</v>
      </c>
      <c r="F4025">
        <v>78.800003051757813</v>
      </c>
      <c r="G4025" s="7">
        <v>6.9000000953674316</v>
      </c>
      <c r="H4025">
        <v>3.0999999046325684</v>
      </c>
      <c r="I4025">
        <v>6.9000000953674316</v>
      </c>
      <c r="J4025">
        <v>64.199996948242188</v>
      </c>
      <c r="K4025">
        <v>16.100000381469727</v>
      </c>
      <c r="L4025">
        <v>6.3000001907348633</v>
      </c>
      <c r="M4025">
        <v>8.6999998092651367</v>
      </c>
      <c r="N4025">
        <v>32.700000762939453</v>
      </c>
      <c r="O4025">
        <v>8.3999996185302734</v>
      </c>
      <c r="P4025">
        <v>42.900001525878906</v>
      </c>
      <c r="Q4025">
        <v>49.200000762939453</v>
      </c>
      <c r="S4025">
        <v>28.5</v>
      </c>
      <c r="T4025">
        <v>0</v>
      </c>
      <c r="U4025">
        <v>0</v>
      </c>
      <c r="V4025">
        <v>0</v>
      </c>
      <c r="W4025">
        <v>1</v>
      </c>
      <c r="X4025">
        <v>0</v>
      </c>
      <c r="Y4025">
        <v>0</v>
      </c>
      <c r="Z4025">
        <v>0</v>
      </c>
      <c r="AA4025">
        <v>1</v>
      </c>
      <c r="AB4025">
        <v>0</v>
      </c>
      <c r="AC4025">
        <v>0</v>
      </c>
      <c r="AD4025">
        <v>0</v>
      </c>
      <c r="AG4025">
        <f t="shared" si="62"/>
        <v>8.7563449595748605E-2</v>
      </c>
    </row>
    <row r="4026" spans="1:33" x14ac:dyDescent="0.25">
      <c r="A4026">
        <v>11206</v>
      </c>
      <c r="B4026" t="s">
        <v>254</v>
      </c>
      <c r="C4026" t="s">
        <v>476</v>
      </c>
      <c r="D4026">
        <v>1934</v>
      </c>
      <c r="E4026">
        <v>73</v>
      </c>
      <c r="F4026">
        <v>73</v>
      </c>
      <c r="G4026" s="7">
        <v>5.5</v>
      </c>
      <c r="H4026">
        <v>3.2000000476837158</v>
      </c>
      <c r="I4026">
        <v>5.5</v>
      </c>
      <c r="J4026">
        <v>57.700000762939453</v>
      </c>
      <c r="K4026">
        <v>13.399999618530273</v>
      </c>
      <c r="L4026">
        <v>6.5</v>
      </c>
      <c r="M4026">
        <v>8</v>
      </c>
      <c r="N4026">
        <v>29.200000762939453</v>
      </c>
      <c r="O4026">
        <v>8.1000003814697266</v>
      </c>
      <c r="P4026">
        <v>44.400001525878906</v>
      </c>
      <c r="Q4026">
        <v>50.900001525878906</v>
      </c>
      <c r="S4026">
        <v>19.899999618530273</v>
      </c>
      <c r="T4026">
        <v>0</v>
      </c>
      <c r="U4026">
        <v>0</v>
      </c>
      <c r="V4026">
        <v>0</v>
      </c>
      <c r="W4026">
        <v>1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0</v>
      </c>
      <c r="AD4026">
        <v>0</v>
      </c>
      <c r="AG4026">
        <f t="shared" si="62"/>
        <v>7.5342465753424653E-2</v>
      </c>
    </row>
    <row r="4027" spans="1:33" x14ac:dyDescent="0.25">
      <c r="A4027">
        <v>11206</v>
      </c>
      <c r="B4027" t="s">
        <v>254</v>
      </c>
      <c r="C4027" t="s">
        <v>477</v>
      </c>
      <c r="D4027">
        <v>1935</v>
      </c>
      <c r="E4027">
        <v>64.199996948242188</v>
      </c>
      <c r="F4027">
        <v>64.199996948242188</v>
      </c>
      <c r="G4027" s="7">
        <v>6</v>
      </c>
      <c r="H4027">
        <v>2.9000000953674316</v>
      </c>
      <c r="I4027">
        <v>6</v>
      </c>
      <c r="J4027">
        <v>50.799999237060547</v>
      </c>
      <c r="K4027">
        <v>1.8999999761581421</v>
      </c>
      <c r="L4027">
        <v>2.7999999523162842</v>
      </c>
      <c r="M4027">
        <v>8.5</v>
      </c>
      <c r="N4027">
        <v>30.899999618530273</v>
      </c>
      <c r="O4027">
        <v>1.2000000476837158</v>
      </c>
      <c r="P4027">
        <v>49.299999237060547</v>
      </c>
      <c r="Q4027">
        <v>52.099998474121094</v>
      </c>
      <c r="T4027">
        <v>0</v>
      </c>
      <c r="U4027">
        <v>0</v>
      </c>
      <c r="V4027">
        <v>0</v>
      </c>
      <c r="W4027">
        <v>1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0</v>
      </c>
      <c r="AD4027">
        <v>0</v>
      </c>
      <c r="AG4027">
        <f t="shared" si="62"/>
        <v>9.3457948367772964E-2</v>
      </c>
    </row>
    <row r="4028" spans="1:33" s="4" customFormat="1" x14ac:dyDescent="0.25">
      <c r="A4028" s="4">
        <v>11206</v>
      </c>
      <c r="B4028" s="4" t="s">
        <v>254</v>
      </c>
      <c r="C4028" s="4" t="s">
        <v>542</v>
      </c>
      <c r="D4028" s="4">
        <v>1936</v>
      </c>
      <c r="G4028" s="7"/>
      <c r="Q4028" s="4">
        <v>0</v>
      </c>
      <c r="T4028" s="4">
        <v>0</v>
      </c>
      <c r="U4028" s="4">
        <v>0</v>
      </c>
      <c r="V4028" s="4">
        <v>1</v>
      </c>
      <c r="W4028" s="4">
        <v>0</v>
      </c>
      <c r="X4028" s="4">
        <v>0</v>
      </c>
      <c r="Y4028" s="4">
        <v>0</v>
      </c>
      <c r="Z4028" s="4">
        <v>0</v>
      </c>
      <c r="AA4028" s="4">
        <v>1</v>
      </c>
      <c r="AB4028" s="4">
        <v>0</v>
      </c>
      <c r="AC4028" s="4">
        <v>0</v>
      </c>
      <c r="AD4028" s="4">
        <v>0</v>
      </c>
      <c r="AE4028" s="10"/>
      <c r="AF4028" s="10"/>
      <c r="AG4028" t="e">
        <f t="shared" si="62"/>
        <v>#DIV/0!</v>
      </c>
    </row>
    <row r="4029" spans="1:33" x14ac:dyDescent="0.25">
      <c r="A4029">
        <v>11207</v>
      </c>
      <c r="B4029" t="s">
        <v>255</v>
      </c>
      <c r="C4029" t="s">
        <v>463</v>
      </c>
      <c r="D4029">
        <v>1921</v>
      </c>
      <c r="E4029">
        <v>0.80000001192092896</v>
      </c>
      <c r="F4029">
        <v>0.80000001192092896</v>
      </c>
      <c r="G4029" s="7">
        <v>0.23999999463558197</v>
      </c>
      <c r="H4029">
        <v>0</v>
      </c>
      <c r="I4029">
        <v>0.2199999988079071</v>
      </c>
      <c r="J4029">
        <v>0.34999999403953552</v>
      </c>
      <c r="K4029">
        <v>5.000000074505806E-2</v>
      </c>
      <c r="L4029">
        <v>0.23999999463558197</v>
      </c>
      <c r="M4029">
        <v>0.2800000011920929</v>
      </c>
      <c r="O4029">
        <v>5.000000074505806E-2</v>
      </c>
      <c r="P4029">
        <v>0.17000000178813934</v>
      </c>
      <c r="Q4029">
        <v>0.40999999642372131</v>
      </c>
      <c r="S4029">
        <v>0.4699999988079071</v>
      </c>
      <c r="T4029">
        <v>0</v>
      </c>
      <c r="U4029">
        <v>0</v>
      </c>
      <c r="V4029">
        <v>0</v>
      </c>
      <c r="W4029">
        <v>1</v>
      </c>
      <c r="X4029">
        <v>0</v>
      </c>
      <c r="Y4029">
        <v>0</v>
      </c>
      <c r="Z4029">
        <v>0</v>
      </c>
      <c r="AA4029">
        <v>1</v>
      </c>
      <c r="AB4029">
        <v>0</v>
      </c>
      <c r="AC4029">
        <v>0</v>
      </c>
      <c r="AD4029">
        <v>0</v>
      </c>
      <c r="AG4029">
        <f t="shared" si="62"/>
        <v>0.29999998882412926</v>
      </c>
    </row>
    <row r="4030" spans="1:33" x14ac:dyDescent="0.25">
      <c r="A4030">
        <v>11207</v>
      </c>
      <c r="B4030" t="s">
        <v>255</v>
      </c>
      <c r="C4030" t="s">
        <v>464</v>
      </c>
      <c r="D4030">
        <v>1922</v>
      </c>
      <c r="E4030">
        <v>1.3999999761581421</v>
      </c>
      <c r="F4030">
        <v>1.3999999761581421</v>
      </c>
      <c r="G4030" s="7">
        <v>0.25999999046325684</v>
      </c>
      <c r="H4030">
        <v>9.9999997764825821E-3</v>
      </c>
      <c r="I4030">
        <v>0.25</v>
      </c>
      <c r="J4030">
        <v>0.61000001430511475</v>
      </c>
      <c r="K4030">
        <v>7.9999998211860657E-2</v>
      </c>
      <c r="L4030">
        <v>0.31999999284744263</v>
      </c>
      <c r="M4030">
        <v>0.28999999165534973</v>
      </c>
      <c r="O4030">
        <v>0.14000000059604645</v>
      </c>
      <c r="P4030">
        <v>0.62999999523162842</v>
      </c>
      <c r="Q4030">
        <v>0.94999998807907104</v>
      </c>
      <c r="S4030">
        <v>0.75</v>
      </c>
      <c r="T4030">
        <v>0</v>
      </c>
      <c r="U4030">
        <v>0</v>
      </c>
      <c r="V4030">
        <v>0</v>
      </c>
      <c r="W4030">
        <v>1</v>
      </c>
      <c r="X4030">
        <v>0</v>
      </c>
      <c r="Y4030">
        <v>0</v>
      </c>
      <c r="Z4030">
        <v>0</v>
      </c>
      <c r="AA4030">
        <v>1</v>
      </c>
      <c r="AB4030">
        <v>0</v>
      </c>
      <c r="AC4030">
        <v>0</v>
      </c>
      <c r="AD4030">
        <v>0</v>
      </c>
      <c r="AG4030">
        <f t="shared" si="62"/>
        <v>0.18571428206502169</v>
      </c>
    </row>
    <row r="4031" spans="1:33" x14ac:dyDescent="0.25">
      <c r="A4031">
        <v>11207</v>
      </c>
      <c r="B4031" t="s">
        <v>255</v>
      </c>
      <c r="C4031" t="s">
        <v>465</v>
      </c>
      <c r="D4031">
        <v>1923</v>
      </c>
      <c r="E4031">
        <v>3.2599999904632568</v>
      </c>
      <c r="F4031">
        <v>3.2599999904632568</v>
      </c>
      <c r="G4031" s="7">
        <v>0.2800000011920929</v>
      </c>
      <c r="H4031">
        <v>1.9999999552965164E-2</v>
      </c>
      <c r="I4031">
        <v>0.27000001072883606</v>
      </c>
      <c r="J4031">
        <v>1.0399999618530273</v>
      </c>
      <c r="K4031">
        <v>7.0000000298023224E-2</v>
      </c>
      <c r="L4031">
        <v>0.56000000238418579</v>
      </c>
      <c r="M4031">
        <v>0.28999999165534973</v>
      </c>
      <c r="O4031">
        <v>0.18000000715255737</v>
      </c>
      <c r="P4031">
        <v>0.87000000476837158</v>
      </c>
      <c r="Q4031">
        <v>1.4300000667572021</v>
      </c>
      <c r="S4031">
        <v>0.80000001192092896</v>
      </c>
      <c r="T4031">
        <v>0</v>
      </c>
      <c r="U4031">
        <v>0</v>
      </c>
      <c r="V4031">
        <v>0</v>
      </c>
      <c r="W4031">
        <v>1</v>
      </c>
      <c r="X4031">
        <v>0</v>
      </c>
      <c r="Y4031">
        <v>0</v>
      </c>
      <c r="Z4031">
        <v>0</v>
      </c>
      <c r="AA4031">
        <v>1</v>
      </c>
      <c r="AB4031">
        <v>0</v>
      </c>
      <c r="AC4031">
        <v>0</v>
      </c>
      <c r="AD4031">
        <v>0</v>
      </c>
      <c r="AG4031">
        <f t="shared" si="62"/>
        <v>8.5889571169079651E-2</v>
      </c>
    </row>
    <row r="4032" spans="1:33" x14ac:dyDescent="0.25">
      <c r="A4032">
        <v>11207</v>
      </c>
      <c r="B4032" t="s">
        <v>255</v>
      </c>
      <c r="C4032" t="s">
        <v>466</v>
      </c>
      <c r="D4032">
        <v>1924</v>
      </c>
      <c r="E4032">
        <v>3.5999999046325684</v>
      </c>
      <c r="F4032">
        <v>3.5999999046325684</v>
      </c>
      <c r="G4032" s="7">
        <v>0.30000001192092896</v>
      </c>
      <c r="H4032">
        <v>0</v>
      </c>
      <c r="I4032">
        <v>0.30000001192092896</v>
      </c>
      <c r="J4032">
        <v>1.2000000476837158</v>
      </c>
      <c r="K4032">
        <v>0.10000000149011612</v>
      </c>
      <c r="L4032">
        <v>0.60000002384185791</v>
      </c>
      <c r="M4032">
        <v>0.30000001192092896</v>
      </c>
      <c r="O4032">
        <v>0.30000001192092896</v>
      </c>
      <c r="P4032">
        <v>1</v>
      </c>
      <c r="Q4032">
        <v>1.6000000238418579</v>
      </c>
      <c r="S4032">
        <v>1.7999999523162842</v>
      </c>
      <c r="T4032">
        <v>0</v>
      </c>
      <c r="U4032">
        <v>0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1</v>
      </c>
      <c r="AB4032">
        <v>0</v>
      </c>
      <c r="AC4032">
        <v>0</v>
      </c>
      <c r="AD4032">
        <v>0</v>
      </c>
      <c r="AG4032">
        <f t="shared" si="62"/>
        <v>8.3333338852282071E-2</v>
      </c>
    </row>
    <row r="4033" spans="1:33" x14ac:dyDescent="0.25">
      <c r="A4033">
        <v>11207</v>
      </c>
      <c r="B4033" t="s">
        <v>255</v>
      </c>
      <c r="C4033" t="s">
        <v>467</v>
      </c>
      <c r="D4033">
        <v>1925</v>
      </c>
      <c r="E4033">
        <v>4.9000000953674316</v>
      </c>
      <c r="F4033">
        <v>4.9000000953674316</v>
      </c>
      <c r="G4033" s="7">
        <v>0.30000001192092896</v>
      </c>
      <c r="H4033">
        <v>0</v>
      </c>
      <c r="I4033">
        <v>0.30000001192092896</v>
      </c>
      <c r="J4033">
        <v>2</v>
      </c>
      <c r="K4033">
        <v>0.20000000298023224</v>
      </c>
      <c r="L4033">
        <v>0.40000000596046448</v>
      </c>
      <c r="M4033">
        <v>0.40000000596046448</v>
      </c>
      <c r="P4033">
        <v>1.8999999761581421</v>
      </c>
      <c r="Q4033">
        <v>2.2999999523162842</v>
      </c>
      <c r="S4033">
        <v>3.2000000476837158</v>
      </c>
      <c r="T4033">
        <v>0</v>
      </c>
      <c r="U4033">
        <v>0</v>
      </c>
      <c r="V4033">
        <v>0</v>
      </c>
      <c r="W4033">
        <v>1</v>
      </c>
      <c r="X4033">
        <v>0</v>
      </c>
      <c r="Y4033">
        <v>0</v>
      </c>
      <c r="Z4033">
        <v>0</v>
      </c>
      <c r="AA4033">
        <v>1</v>
      </c>
      <c r="AB4033">
        <v>0</v>
      </c>
      <c r="AC4033">
        <v>0</v>
      </c>
      <c r="AD4033">
        <v>0</v>
      </c>
      <c r="AG4033">
        <f t="shared" si="62"/>
        <v>6.122449103716459E-2</v>
      </c>
    </row>
    <row r="4034" spans="1:33" x14ac:dyDescent="0.25">
      <c r="A4034">
        <v>11207</v>
      </c>
      <c r="B4034" t="s">
        <v>255</v>
      </c>
      <c r="C4034" t="s">
        <v>468</v>
      </c>
      <c r="D4034">
        <v>1926</v>
      </c>
      <c r="E4034">
        <v>7.9000000953674316</v>
      </c>
      <c r="F4034">
        <v>7.9000000953674316</v>
      </c>
      <c r="G4034" s="7">
        <v>0.5</v>
      </c>
      <c r="H4034">
        <v>0</v>
      </c>
      <c r="I4034">
        <v>0.5</v>
      </c>
      <c r="J4034">
        <v>4.5</v>
      </c>
      <c r="K4034">
        <v>0.5</v>
      </c>
      <c r="L4034">
        <v>1.2000000476837158</v>
      </c>
      <c r="M4034">
        <v>0.5</v>
      </c>
      <c r="N4034">
        <v>0.5</v>
      </c>
      <c r="O4034">
        <v>0.20000000298023224</v>
      </c>
      <c r="P4034">
        <v>3.2000000476837158</v>
      </c>
      <c r="Q4034">
        <v>4.4000000953674316</v>
      </c>
      <c r="S4034">
        <v>6.5999999046325684</v>
      </c>
      <c r="T4034">
        <v>0</v>
      </c>
      <c r="U4034">
        <v>0</v>
      </c>
      <c r="V4034">
        <v>0</v>
      </c>
      <c r="W4034">
        <v>1</v>
      </c>
      <c r="X4034">
        <v>0</v>
      </c>
      <c r="Y4034">
        <v>0</v>
      </c>
      <c r="Z4034">
        <v>0</v>
      </c>
      <c r="AA4034">
        <v>1</v>
      </c>
      <c r="AB4034">
        <v>0</v>
      </c>
      <c r="AC4034">
        <v>0</v>
      </c>
      <c r="AD4034">
        <v>0</v>
      </c>
      <c r="AG4034">
        <f t="shared" si="62"/>
        <v>6.3291138476466668E-2</v>
      </c>
    </row>
    <row r="4035" spans="1:33" x14ac:dyDescent="0.25">
      <c r="A4035">
        <v>11207</v>
      </c>
      <c r="B4035" t="s">
        <v>255</v>
      </c>
      <c r="C4035" t="s">
        <v>469</v>
      </c>
      <c r="D4035">
        <v>1927</v>
      </c>
      <c r="E4035">
        <v>10</v>
      </c>
      <c r="F4035">
        <v>10</v>
      </c>
      <c r="G4035" s="7">
        <v>0.60000002384185791</v>
      </c>
      <c r="H4035">
        <v>0.10000000149011612</v>
      </c>
      <c r="I4035">
        <v>0.60000002384185791</v>
      </c>
      <c r="J4035">
        <v>8.3999996185302734</v>
      </c>
      <c r="K4035">
        <v>0.40000000596046448</v>
      </c>
      <c r="L4035">
        <v>3.7999999523162842</v>
      </c>
      <c r="M4035">
        <v>0.89999997615814209</v>
      </c>
      <c r="N4035">
        <v>1.7999999523162842</v>
      </c>
      <c r="P4035">
        <v>4.4000000953674316</v>
      </c>
      <c r="Q4035">
        <v>8.1999998092651367</v>
      </c>
      <c r="S4035">
        <v>8.3999996185302734</v>
      </c>
      <c r="T4035">
        <v>0</v>
      </c>
      <c r="U4035">
        <v>0</v>
      </c>
      <c r="V4035">
        <v>0</v>
      </c>
      <c r="W4035">
        <v>1</v>
      </c>
      <c r="X4035">
        <v>0</v>
      </c>
      <c r="Y4035">
        <v>0</v>
      </c>
      <c r="Z4035">
        <v>0</v>
      </c>
      <c r="AA4035">
        <v>1</v>
      </c>
      <c r="AB4035">
        <v>0</v>
      </c>
      <c r="AC4035">
        <v>0</v>
      </c>
      <c r="AD4035">
        <v>0</v>
      </c>
      <c r="AG4035">
        <f t="shared" ref="AG4035:AG4098" si="63">G4035/E4035</f>
        <v>6.0000002384185791E-2</v>
      </c>
    </row>
    <row r="4036" spans="1:33" x14ac:dyDescent="0.25">
      <c r="A4036">
        <v>11207</v>
      </c>
      <c r="B4036" t="s">
        <v>255</v>
      </c>
      <c r="C4036" t="s">
        <v>470</v>
      </c>
      <c r="D4036">
        <v>1928</v>
      </c>
      <c r="E4036">
        <v>12.800000190734863</v>
      </c>
      <c r="F4036">
        <v>12.800000190734863</v>
      </c>
      <c r="G4036" s="7">
        <v>1.1000000238418579</v>
      </c>
      <c r="H4036">
        <v>0.20000000298023224</v>
      </c>
      <c r="I4036">
        <v>1.1000000238418579</v>
      </c>
      <c r="J4036">
        <v>10.600000381469727</v>
      </c>
      <c r="K4036">
        <v>0.40000000596046448</v>
      </c>
      <c r="L4036">
        <v>4</v>
      </c>
      <c r="M4036">
        <v>1.7000000476837158</v>
      </c>
      <c r="N4036">
        <v>2.2000000476837158</v>
      </c>
      <c r="P4036">
        <v>5.8000001907348633</v>
      </c>
      <c r="Q4036">
        <v>9.8000001907348633</v>
      </c>
      <c r="S4036">
        <v>9.1999998092651367</v>
      </c>
      <c r="T4036">
        <v>0</v>
      </c>
      <c r="U4036">
        <v>0</v>
      </c>
      <c r="V4036">
        <v>0</v>
      </c>
      <c r="W4036">
        <v>1</v>
      </c>
      <c r="X4036">
        <v>0</v>
      </c>
      <c r="Y4036">
        <v>0</v>
      </c>
      <c r="Z4036">
        <v>0</v>
      </c>
      <c r="AA4036">
        <v>1</v>
      </c>
      <c r="AB4036">
        <v>0</v>
      </c>
      <c r="AC4036">
        <v>0</v>
      </c>
      <c r="AD4036">
        <v>0</v>
      </c>
      <c r="AG4036">
        <f t="shared" si="63"/>
        <v>8.5937500582076595E-2</v>
      </c>
    </row>
    <row r="4037" spans="1:33" x14ac:dyDescent="0.25">
      <c r="A4037">
        <v>11207</v>
      </c>
      <c r="B4037" t="s">
        <v>255</v>
      </c>
      <c r="C4037" t="s">
        <v>471</v>
      </c>
      <c r="D4037">
        <v>1929</v>
      </c>
      <c r="E4037">
        <v>14.699999809265137</v>
      </c>
      <c r="F4037">
        <v>14.699999809265137</v>
      </c>
      <c r="G4037" s="7">
        <v>1.2999999523162842</v>
      </c>
      <c r="H4037">
        <v>0.30000001192092896</v>
      </c>
      <c r="I4037">
        <v>1.2999999523162842</v>
      </c>
      <c r="J4037">
        <v>12</v>
      </c>
      <c r="K4037">
        <v>1.5</v>
      </c>
      <c r="L4037">
        <v>3.7999999523162842</v>
      </c>
      <c r="M4037">
        <v>1.7999999523162842</v>
      </c>
      <c r="N4037">
        <v>2.7000000476837158</v>
      </c>
      <c r="O4037">
        <v>0.10000000149011612</v>
      </c>
      <c r="P4037">
        <v>6.5</v>
      </c>
      <c r="Q4037">
        <v>10.300000190734863</v>
      </c>
      <c r="S4037">
        <v>11.699999809265137</v>
      </c>
      <c r="T4037">
        <v>0</v>
      </c>
      <c r="U4037">
        <v>0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1</v>
      </c>
      <c r="AB4037">
        <v>0</v>
      </c>
      <c r="AC4037">
        <v>0</v>
      </c>
      <c r="AD4037">
        <v>0</v>
      </c>
      <c r="AG4037">
        <f t="shared" si="63"/>
        <v>8.8435372053332836E-2</v>
      </c>
    </row>
    <row r="4038" spans="1:33" x14ac:dyDescent="0.25">
      <c r="A4038">
        <v>11207</v>
      </c>
      <c r="B4038" t="s">
        <v>255</v>
      </c>
      <c r="C4038" t="s">
        <v>472</v>
      </c>
      <c r="D4038">
        <v>1930</v>
      </c>
      <c r="E4038">
        <v>19.100000381469727</v>
      </c>
      <c r="F4038">
        <v>19.100000381469727</v>
      </c>
      <c r="G4038" s="7">
        <v>2</v>
      </c>
      <c r="H4038">
        <v>0.20000000298023224</v>
      </c>
      <c r="I4038">
        <v>2</v>
      </c>
      <c r="J4038">
        <v>15.699999809265137</v>
      </c>
      <c r="K4038">
        <v>1</v>
      </c>
      <c r="L4038">
        <v>6.0999999046325684</v>
      </c>
      <c r="M4038">
        <v>2</v>
      </c>
      <c r="N4038">
        <v>3.4000000953674316</v>
      </c>
      <c r="O4038">
        <v>0.60000002384185791</v>
      </c>
      <c r="P4038">
        <v>8.6000003814697266</v>
      </c>
      <c r="Q4038">
        <v>14.700000762939453</v>
      </c>
      <c r="S4038">
        <v>11.600000381469727</v>
      </c>
      <c r="T4038">
        <v>0</v>
      </c>
      <c r="U4038">
        <v>0</v>
      </c>
      <c r="V4038">
        <v>0</v>
      </c>
      <c r="W4038">
        <v>1</v>
      </c>
      <c r="X4038">
        <v>0</v>
      </c>
      <c r="Y4038">
        <v>0</v>
      </c>
      <c r="Z4038">
        <v>0</v>
      </c>
      <c r="AA4038">
        <v>1</v>
      </c>
      <c r="AB4038">
        <v>0</v>
      </c>
      <c r="AC4038">
        <v>0</v>
      </c>
      <c r="AD4038">
        <v>0</v>
      </c>
      <c r="AG4038">
        <f t="shared" si="63"/>
        <v>0.10471203979348308</v>
      </c>
    </row>
    <row r="4039" spans="1:33" x14ac:dyDescent="0.25">
      <c r="A4039">
        <v>11207</v>
      </c>
      <c r="B4039" t="s">
        <v>255</v>
      </c>
      <c r="C4039" t="s">
        <v>473</v>
      </c>
      <c r="D4039">
        <v>1931</v>
      </c>
      <c r="E4039">
        <v>19.700000762939453</v>
      </c>
      <c r="F4039">
        <v>19.700000762939453</v>
      </c>
      <c r="G4039" s="7">
        <v>2.5999999046325684</v>
      </c>
      <c r="H4039">
        <v>0.30000001192092896</v>
      </c>
      <c r="I4039">
        <v>2.5999999046325684</v>
      </c>
      <c r="J4039">
        <v>15.600000381469727</v>
      </c>
      <c r="K4039">
        <v>1</v>
      </c>
      <c r="L4039">
        <v>7.0999999046325684</v>
      </c>
      <c r="M4039">
        <v>2.0999999046325684</v>
      </c>
      <c r="N4039">
        <v>3.4000000953674316</v>
      </c>
      <c r="O4039">
        <v>0.20000000298023224</v>
      </c>
      <c r="P4039">
        <v>8.1999998092651367</v>
      </c>
      <c r="Q4039">
        <v>15.299999237060547</v>
      </c>
      <c r="S4039">
        <v>14.800000190734863</v>
      </c>
      <c r="T4039">
        <v>0</v>
      </c>
      <c r="U4039">
        <v>0</v>
      </c>
      <c r="V4039">
        <v>0</v>
      </c>
      <c r="W4039">
        <v>1</v>
      </c>
      <c r="X4039">
        <v>0</v>
      </c>
      <c r="Y4039">
        <v>0</v>
      </c>
      <c r="Z4039">
        <v>0</v>
      </c>
      <c r="AA4039">
        <v>1</v>
      </c>
      <c r="AB4039">
        <v>0</v>
      </c>
      <c r="AC4039">
        <v>0</v>
      </c>
      <c r="AD4039">
        <v>0</v>
      </c>
      <c r="AG4039">
        <f t="shared" si="63"/>
        <v>0.13197968547919084</v>
      </c>
    </row>
    <row r="4040" spans="1:33" x14ac:dyDescent="0.25">
      <c r="A4040">
        <v>11207</v>
      </c>
      <c r="B4040" t="s">
        <v>255</v>
      </c>
      <c r="C4040" t="s">
        <v>474</v>
      </c>
      <c r="D4040">
        <v>1932</v>
      </c>
      <c r="E4040">
        <v>22.799999237060547</v>
      </c>
      <c r="F4040">
        <v>22.799999237060547</v>
      </c>
      <c r="G4040" s="7">
        <v>3.0999999046325684</v>
      </c>
      <c r="H4040">
        <v>0.40000000596046448</v>
      </c>
      <c r="I4040">
        <v>3.0999999046325684</v>
      </c>
      <c r="J4040">
        <v>18.200000762939453</v>
      </c>
      <c r="K4040">
        <v>3.2000000476837158</v>
      </c>
      <c r="L4040">
        <v>7</v>
      </c>
      <c r="M4040">
        <v>2.0999999046325684</v>
      </c>
      <c r="N4040">
        <v>3.0999999046325684</v>
      </c>
      <c r="P4040">
        <v>8.8000001907348633</v>
      </c>
      <c r="Q4040">
        <v>15.800000190734863</v>
      </c>
      <c r="S4040">
        <v>17.399999618530273</v>
      </c>
      <c r="T4040">
        <v>0</v>
      </c>
      <c r="U4040">
        <v>0</v>
      </c>
      <c r="V4040">
        <v>0</v>
      </c>
      <c r="W4040">
        <v>1</v>
      </c>
      <c r="X4040">
        <v>0</v>
      </c>
      <c r="Y4040">
        <v>0</v>
      </c>
      <c r="Z4040">
        <v>0</v>
      </c>
      <c r="AA4040">
        <v>1</v>
      </c>
      <c r="AB4040">
        <v>0</v>
      </c>
      <c r="AC4040">
        <v>0</v>
      </c>
      <c r="AD4040">
        <v>0</v>
      </c>
      <c r="AG4040">
        <f t="shared" si="63"/>
        <v>0.13596491264761248</v>
      </c>
    </row>
    <row r="4041" spans="1:33" x14ac:dyDescent="0.25">
      <c r="A4041">
        <v>11207</v>
      </c>
      <c r="B4041" t="s">
        <v>255</v>
      </c>
      <c r="C4041" t="s">
        <v>475</v>
      </c>
      <c r="D4041">
        <v>1933</v>
      </c>
      <c r="E4041">
        <v>26.299999237060547</v>
      </c>
      <c r="F4041">
        <v>26.299999237060547</v>
      </c>
      <c r="G4041" s="7">
        <v>3.2999999523162842</v>
      </c>
      <c r="H4041">
        <v>0.5</v>
      </c>
      <c r="I4041">
        <v>3.2999999523162842</v>
      </c>
      <c r="J4041">
        <v>21.100000381469727</v>
      </c>
      <c r="K4041">
        <v>1.3999999761581421</v>
      </c>
      <c r="L4041">
        <v>8.6999998092651367</v>
      </c>
      <c r="M4041">
        <v>2.4000000953674316</v>
      </c>
      <c r="N4041">
        <v>2.9000000953674316</v>
      </c>
      <c r="P4041">
        <v>11.300000190734863</v>
      </c>
      <c r="Q4041">
        <v>20</v>
      </c>
      <c r="S4041">
        <v>16</v>
      </c>
      <c r="T4041">
        <v>0</v>
      </c>
      <c r="U4041">
        <v>0</v>
      </c>
      <c r="V4041">
        <v>0</v>
      </c>
      <c r="W4041">
        <v>1</v>
      </c>
      <c r="X4041">
        <v>0</v>
      </c>
      <c r="Y4041">
        <v>0</v>
      </c>
      <c r="Z4041">
        <v>0</v>
      </c>
      <c r="AA4041">
        <v>1</v>
      </c>
      <c r="AB4041">
        <v>0</v>
      </c>
      <c r="AC4041">
        <v>0</v>
      </c>
      <c r="AD4041">
        <v>0</v>
      </c>
      <c r="AG4041">
        <f t="shared" si="63"/>
        <v>0.12547528699795935</v>
      </c>
    </row>
    <row r="4042" spans="1:33" x14ac:dyDescent="0.25">
      <c r="A4042">
        <v>11207</v>
      </c>
      <c r="B4042" t="s">
        <v>255</v>
      </c>
      <c r="C4042" t="s">
        <v>476</v>
      </c>
      <c r="D4042">
        <v>1934</v>
      </c>
      <c r="E4042">
        <v>24.200000762939453</v>
      </c>
      <c r="F4042">
        <v>24.200000762939453</v>
      </c>
      <c r="G4042" s="7">
        <v>3.4000000953674316</v>
      </c>
      <c r="H4042">
        <v>0.5</v>
      </c>
      <c r="I4042">
        <v>3.4000000953674316</v>
      </c>
      <c r="J4042">
        <v>19</v>
      </c>
      <c r="K4042">
        <v>1.7999999523162842</v>
      </c>
      <c r="L4042">
        <v>6.4000000953674316</v>
      </c>
      <c r="M4042">
        <v>2.5999999046325684</v>
      </c>
      <c r="N4042">
        <v>2.5</v>
      </c>
      <c r="P4042">
        <v>11</v>
      </c>
      <c r="Q4042">
        <v>17.399999618530273</v>
      </c>
      <c r="S4042">
        <v>16.100000381469727</v>
      </c>
      <c r="T4042">
        <v>0</v>
      </c>
      <c r="U4042">
        <v>0</v>
      </c>
      <c r="V4042">
        <v>0</v>
      </c>
      <c r="W4042">
        <v>1</v>
      </c>
      <c r="X4042">
        <v>0</v>
      </c>
      <c r="Y4042">
        <v>0</v>
      </c>
      <c r="Z4042">
        <v>0</v>
      </c>
      <c r="AA4042">
        <v>1</v>
      </c>
      <c r="AB4042">
        <v>0</v>
      </c>
      <c r="AC4042">
        <v>0</v>
      </c>
      <c r="AD4042">
        <v>0</v>
      </c>
      <c r="AG4042">
        <f t="shared" si="63"/>
        <v>0.14049586728006577</v>
      </c>
    </row>
    <row r="4043" spans="1:33" x14ac:dyDescent="0.25">
      <c r="A4043">
        <v>11207</v>
      </c>
      <c r="B4043" t="s">
        <v>255</v>
      </c>
      <c r="C4043" t="s">
        <v>477</v>
      </c>
      <c r="D4043">
        <v>1935</v>
      </c>
      <c r="E4043">
        <v>24.700000762939453</v>
      </c>
      <c r="F4043">
        <v>24.700000762939453</v>
      </c>
      <c r="G4043" s="7">
        <v>3.5</v>
      </c>
      <c r="H4043">
        <v>0.5</v>
      </c>
      <c r="I4043">
        <v>3.5</v>
      </c>
      <c r="J4043">
        <v>19.100000381469727</v>
      </c>
      <c r="K4043">
        <v>1.8999999761581421</v>
      </c>
      <c r="L4043">
        <v>6.5</v>
      </c>
      <c r="M4043">
        <v>2.4000000953674316</v>
      </c>
      <c r="N4043">
        <v>2.7000000476837158</v>
      </c>
      <c r="P4043">
        <v>11</v>
      </c>
      <c r="Q4043">
        <v>17.5</v>
      </c>
      <c r="S4043">
        <v>14.600000381469727</v>
      </c>
      <c r="T4043">
        <v>0</v>
      </c>
      <c r="U4043">
        <v>0</v>
      </c>
      <c r="V4043">
        <v>0</v>
      </c>
      <c r="W4043">
        <v>1</v>
      </c>
      <c r="X4043">
        <v>0</v>
      </c>
      <c r="Y4043">
        <v>0</v>
      </c>
      <c r="Z4043">
        <v>0</v>
      </c>
      <c r="AA4043">
        <v>1</v>
      </c>
      <c r="AB4043">
        <v>0</v>
      </c>
      <c r="AC4043">
        <v>0</v>
      </c>
      <c r="AD4043">
        <v>0</v>
      </c>
      <c r="AG4043">
        <f t="shared" si="63"/>
        <v>0.14170040048142404</v>
      </c>
    </row>
    <row r="4044" spans="1:33" x14ac:dyDescent="0.25">
      <c r="A4044">
        <v>11207</v>
      </c>
      <c r="B4044" t="s">
        <v>255</v>
      </c>
      <c r="C4044" t="s">
        <v>478</v>
      </c>
      <c r="D4044">
        <v>1936</v>
      </c>
      <c r="E4044">
        <v>31.700000762939453</v>
      </c>
      <c r="F4044">
        <v>31.700000762939453</v>
      </c>
      <c r="G4044" s="7">
        <v>3.4000000953674316</v>
      </c>
      <c r="H4044">
        <v>0</v>
      </c>
      <c r="I4044">
        <v>3.4000000953674316</v>
      </c>
      <c r="J4044">
        <v>17.700000762939453</v>
      </c>
      <c r="K4044">
        <v>0.89999997615814209</v>
      </c>
      <c r="L4044">
        <v>8.6999998092651367</v>
      </c>
      <c r="M4044">
        <v>2.5999999046325684</v>
      </c>
      <c r="N4044">
        <v>2.7000000476837158</v>
      </c>
      <c r="P4044">
        <v>7.1999998092651367</v>
      </c>
      <c r="Q4044">
        <v>15.899999618530273</v>
      </c>
      <c r="T4044">
        <v>0</v>
      </c>
      <c r="U4044">
        <v>0</v>
      </c>
      <c r="V4044">
        <v>0</v>
      </c>
      <c r="W4044">
        <v>1</v>
      </c>
      <c r="X4044">
        <v>0</v>
      </c>
      <c r="Y4044">
        <v>0</v>
      </c>
      <c r="Z4044">
        <v>0</v>
      </c>
      <c r="AA4044">
        <v>1</v>
      </c>
      <c r="AB4044">
        <v>0</v>
      </c>
      <c r="AC4044">
        <v>0</v>
      </c>
      <c r="AD4044">
        <v>0</v>
      </c>
      <c r="AG4044">
        <f t="shared" si="63"/>
        <v>0.10725552093179694</v>
      </c>
    </row>
    <row r="4045" spans="1:33" s="4" customFormat="1" x14ac:dyDescent="0.25">
      <c r="A4045" s="4">
        <v>11207</v>
      </c>
      <c r="B4045" s="4" t="s">
        <v>255</v>
      </c>
      <c r="C4045" s="4" t="s">
        <v>542</v>
      </c>
      <c r="D4045" s="4">
        <v>1937</v>
      </c>
      <c r="G4045" s="7"/>
      <c r="Q4045" s="4">
        <v>0</v>
      </c>
      <c r="T4045" s="4">
        <v>0</v>
      </c>
      <c r="U4045" s="4">
        <v>0</v>
      </c>
      <c r="V4045" s="4">
        <v>1</v>
      </c>
      <c r="W4045" s="4">
        <v>0</v>
      </c>
      <c r="X4045" s="4">
        <v>0</v>
      </c>
      <c r="Y4045" s="4">
        <v>0</v>
      </c>
      <c r="Z4045" s="4">
        <v>0</v>
      </c>
      <c r="AA4045" s="4">
        <v>1</v>
      </c>
      <c r="AB4045" s="4">
        <v>0</v>
      </c>
      <c r="AC4045" s="4">
        <v>0</v>
      </c>
      <c r="AD4045" s="4">
        <v>0</v>
      </c>
      <c r="AE4045" s="10"/>
      <c r="AF4045" s="10"/>
      <c r="AG4045" t="e">
        <f t="shared" si="63"/>
        <v>#DIV/0!</v>
      </c>
    </row>
    <row r="4046" spans="1:33" x14ac:dyDescent="0.25">
      <c r="A4046">
        <v>11208</v>
      </c>
      <c r="B4046" t="s">
        <v>256</v>
      </c>
      <c r="C4046" t="s">
        <v>599</v>
      </c>
      <c r="D4046">
        <v>1900</v>
      </c>
      <c r="F4046">
        <v>0.17399999499320984</v>
      </c>
      <c r="G4046" s="7">
        <v>0.10000000149011612</v>
      </c>
      <c r="H4046">
        <v>2.500000037252903E-2</v>
      </c>
      <c r="I4046">
        <v>0.10000000149011612</v>
      </c>
      <c r="J4046">
        <v>4.8999998718500137E-2</v>
      </c>
      <c r="Q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1</v>
      </c>
      <c r="AC4046">
        <v>0</v>
      </c>
      <c r="AD4046">
        <v>0</v>
      </c>
      <c r="AG4046" t="e">
        <f t="shared" si="63"/>
        <v>#DIV/0!</v>
      </c>
    </row>
    <row r="4047" spans="1:33" x14ac:dyDescent="0.25">
      <c r="A4047">
        <v>11208</v>
      </c>
      <c r="B4047" t="s">
        <v>256</v>
      </c>
      <c r="C4047" t="s">
        <v>600</v>
      </c>
      <c r="D4047">
        <v>1901</v>
      </c>
      <c r="F4047">
        <v>0.18199999630451202</v>
      </c>
      <c r="G4047" s="7">
        <v>0.10000000149011612</v>
      </c>
      <c r="H4047">
        <v>2.8999999165534973E-2</v>
      </c>
      <c r="I4047">
        <v>0.10000000149011612</v>
      </c>
      <c r="J4047">
        <v>5.299999937415123E-2</v>
      </c>
      <c r="Q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1</v>
      </c>
      <c r="AC4047">
        <v>0</v>
      </c>
      <c r="AD4047">
        <v>0</v>
      </c>
      <c r="AG4047" t="e">
        <f t="shared" si="63"/>
        <v>#DIV/0!</v>
      </c>
    </row>
    <row r="4048" spans="1:33" x14ac:dyDescent="0.25">
      <c r="A4048">
        <v>11208</v>
      </c>
      <c r="B4048" t="s">
        <v>256</v>
      </c>
      <c r="C4048" t="s">
        <v>601</v>
      </c>
      <c r="D4048">
        <v>1902</v>
      </c>
      <c r="F4048">
        <v>0.18400000035762787</v>
      </c>
      <c r="G4048" s="7">
        <v>0.10000000149011612</v>
      </c>
      <c r="H4048">
        <v>2.3000000044703484E-2</v>
      </c>
      <c r="I4048">
        <v>0.10000000149011612</v>
      </c>
      <c r="J4048">
        <v>6.1000000685453415E-2</v>
      </c>
      <c r="Q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1</v>
      </c>
      <c r="AC4048">
        <v>0</v>
      </c>
      <c r="AD4048">
        <v>0</v>
      </c>
      <c r="AG4048" t="e">
        <f t="shared" si="63"/>
        <v>#DIV/0!</v>
      </c>
    </row>
    <row r="4049" spans="1:33" x14ac:dyDescent="0.25">
      <c r="A4049">
        <v>11208</v>
      </c>
      <c r="B4049" t="s">
        <v>256</v>
      </c>
      <c r="C4049" t="s">
        <v>602</v>
      </c>
      <c r="D4049">
        <v>1903</v>
      </c>
      <c r="F4049">
        <v>0.2070000022649765</v>
      </c>
      <c r="G4049" s="7">
        <v>0.10100000351667404</v>
      </c>
      <c r="H4049">
        <v>3.9000000804662704E-2</v>
      </c>
      <c r="I4049">
        <v>0.10100000351667404</v>
      </c>
      <c r="J4049">
        <v>6.7000001668930054E-2</v>
      </c>
      <c r="Q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1</v>
      </c>
      <c r="AC4049">
        <v>0</v>
      </c>
      <c r="AD4049">
        <v>0</v>
      </c>
      <c r="AG4049" t="e">
        <f t="shared" si="63"/>
        <v>#DIV/0!</v>
      </c>
    </row>
    <row r="4050" spans="1:33" x14ac:dyDescent="0.25">
      <c r="A4050">
        <v>11208</v>
      </c>
      <c r="B4050" t="s">
        <v>256</v>
      </c>
      <c r="C4050" t="s">
        <v>598</v>
      </c>
      <c r="D4050">
        <v>1904</v>
      </c>
      <c r="F4050">
        <v>0.22400000691413879</v>
      </c>
      <c r="G4050" s="7">
        <v>0.10400000214576721</v>
      </c>
      <c r="H4050">
        <v>4.3000001460313797E-2</v>
      </c>
      <c r="I4050">
        <v>0.10400000214576721</v>
      </c>
      <c r="J4050">
        <v>7.6999999582767487E-2</v>
      </c>
      <c r="Q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1</v>
      </c>
      <c r="AC4050">
        <v>0</v>
      </c>
      <c r="AD4050">
        <v>0</v>
      </c>
      <c r="AG4050" t="e">
        <f t="shared" si="63"/>
        <v>#DIV/0!</v>
      </c>
    </row>
    <row r="4051" spans="1:33" x14ac:dyDescent="0.25">
      <c r="A4051">
        <v>11208</v>
      </c>
      <c r="B4051" t="s">
        <v>256</v>
      </c>
      <c r="C4051" t="s">
        <v>570</v>
      </c>
      <c r="D4051">
        <v>1905</v>
      </c>
      <c r="F4051">
        <v>0.1940000057220459</v>
      </c>
      <c r="G4051" s="7">
        <v>0.10300000011920929</v>
      </c>
      <c r="H4051">
        <v>3.9999999105930328E-2</v>
      </c>
      <c r="I4051">
        <v>0.10300000011920929</v>
      </c>
      <c r="J4051">
        <v>5.0999999046325684E-2</v>
      </c>
      <c r="Q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  <c r="AG4051" t="e">
        <f t="shared" si="63"/>
        <v>#DIV/0!</v>
      </c>
    </row>
    <row r="4052" spans="1:33" x14ac:dyDescent="0.25">
      <c r="A4052">
        <v>11208</v>
      </c>
      <c r="B4052" t="s">
        <v>256</v>
      </c>
      <c r="C4052" t="s">
        <v>566</v>
      </c>
      <c r="D4052">
        <v>1906</v>
      </c>
      <c r="F4052">
        <v>0.18700000643730164</v>
      </c>
      <c r="G4052" s="7">
        <v>0.10300000011920929</v>
      </c>
      <c r="H4052">
        <v>4.3999999761581421E-2</v>
      </c>
      <c r="I4052">
        <v>0.10300000011920929</v>
      </c>
      <c r="J4052">
        <v>3.9999999105930328E-2</v>
      </c>
      <c r="Q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1</v>
      </c>
      <c r="AC4052">
        <v>0</v>
      </c>
      <c r="AD4052">
        <v>0</v>
      </c>
      <c r="AG4052" t="e">
        <f t="shared" si="63"/>
        <v>#DIV/0!</v>
      </c>
    </row>
    <row r="4053" spans="1:33" x14ac:dyDescent="0.25">
      <c r="A4053">
        <v>11208</v>
      </c>
      <c r="B4053" t="s">
        <v>256</v>
      </c>
      <c r="C4053" t="s">
        <v>567</v>
      </c>
      <c r="D4053">
        <v>1907</v>
      </c>
      <c r="F4053">
        <v>0.20000000298023224</v>
      </c>
      <c r="G4053" s="7">
        <v>0.10300000011920929</v>
      </c>
      <c r="H4053">
        <v>4.6999998390674591E-2</v>
      </c>
      <c r="I4053">
        <v>0.10300000011920929</v>
      </c>
      <c r="J4053">
        <v>5.000000074505806E-2</v>
      </c>
      <c r="Q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1</v>
      </c>
      <c r="AC4053">
        <v>0</v>
      </c>
      <c r="AD4053">
        <v>0</v>
      </c>
      <c r="AG4053" t="e">
        <f t="shared" si="63"/>
        <v>#DIV/0!</v>
      </c>
    </row>
    <row r="4054" spans="1:33" x14ac:dyDescent="0.25">
      <c r="A4054">
        <v>11208</v>
      </c>
      <c r="B4054" t="s">
        <v>256</v>
      </c>
      <c r="C4054" t="s">
        <v>568</v>
      </c>
      <c r="D4054">
        <v>1908</v>
      </c>
      <c r="F4054">
        <v>0.1940000057220459</v>
      </c>
      <c r="G4054" s="7">
        <v>0.10300000011920929</v>
      </c>
      <c r="H4054">
        <v>4.8999998718500137E-2</v>
      </c>
      <c r="I4054">
        <v>0.10300000011920929</v>
      </c>
      <c r="J4054">
        <v>4.1999999433755875E-2</v>
      </c>
      <c r="Q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1</v>
      </c>
      <c r="AC4054">
        <v>0</v>
      </c>
      <c r="AD4054">
        <v>0</v>
      </c>
      <c r="AG4054" t="e">
        <f t="shared" si="63"/>
        <v>#DIV/0!</v>
      </c>
    </row>
    <row r="4055" spans="1:33" s="4" customFormat="1" x14ac:dyDescent="0.25">
      <c r="A4055" s="4">
        <v>11208</v>
      </c>
      <c r="B4055" s="4" t="s">
        <v>256</v>
      </c>
      <c r="C4055" s="4" t="s">
        <v>569</v>
      </c>
      <c r="D4055" s="4">
        <v>1909</v>
      </c>
      <c r="F4055" s="4">
        <v>0.2199999988079071</v>
      </c>
      <c r="G4055" s="7">
        <v>0.10300000011920929</v>
      </c>
      <c r="H4055" s="4">
        <v>5.000000074505806E-2</v>
      </c>
      <c r="I4055" s="4">
        <v>0.10300000011920929</v>
      </c>
      <c r="J4055" s="4">
        <v>6.7000001668930054E-2</v>
      </c>
      <c r="Q4055" s="4">
        <v>0</v>
      </c>
      <c r="T4055" s="4">
        <v>0</v>
      </c>
      <c r="U4055" s="4">
        <v>0</v>
      </c>
      <c r="V4055" s="4">
        <v>1</v>
      </c>
      <c r="W4055" s="4">
        <v>0</v>
      </c>
      <c r="X4055" s="4">
        <v>0</v>
      </c>
      <c r="Y4055" s="4">
        <v>0</v>
      </c>
      <c r="Z4055" s="4">
        <v>0</v>
      </c>
      <c r="AA4055" s="4">
        <v>0</v>
      </c>
      <c r="AB4055" s="4">
        <v>1</v>
      </c>
      <c r="AC4055" s="4">
        <v>0</v>
      </c>
      <c r="AD4055" s="4">
        <v>0</v>
      </c>
      <c r="AE4055" s="10"/>
      <c r="AF4055" s="10"/>
      <c r="AG4055" t="e">
        <f t="shared" si="63"/>
        <v>#DIV/0!</v>
      </c>
    </row>
    <row r="4056" spans="1:33" x14ac:dyDescent="0.25">
      <c r="A4056">
        <v>11209</v>
      </c>
      <c r="B4056" t="s">
        <v>257</v>
      </c>
      <c r="C4056" t="s">
        <v>446</v>
      </c>
      <c r="D4056">
        <v>1904</v>
      </c>
      <c r="E4056">
        <v>4.9000000953674316</v>
      </c>
      <c r="F4056">
        <v>4.9000000953674316</v>
      </c>
      <c r="G4056" s="7">
        <v>1.3999999761581421</v>
      </c>
      <c r="H4056">
        <v>0.69999998807907104</v>
      </c>
      <c r="I4056">
        <v>1.3999999761581421</v>
      </c>
      <c r="J4056">
        <v>2.5999999046325684</v>
      </c>
      <c r="K4056">
        <v>0.40000000596046448</v>
      </c>
      <c r="L4056">
        <v>1.2000000476837158</v>
      </c>
      <c r="M4056">
        <v>1.1000000238418579</v>
      </c>
      <c r="P4056">
        <v>2</v>
      </c>
      <c r="Q4056">
        <v>3.2000000476837158</v>
      </c>
      <c r="T4056">
        <v>0</v>
      </c>
      <c r="U4056">
        <v>0</v>
      </c>
      <c r="V4056">
        <v>0</v>
      </c>
      <c r="W4056">
        <v>1</v>
      </c>
      <c r="X4056">
        <v>0</v>
      </c>
      <c r="Y4056">
        <v>0</v>
      </c>
      <c r="Z4056">
        <v>0</v>
      </c>
      <c r="AA4056">
        <v>1</v>
      </c>
      <c r="AB4056">
        <v>0</v>
      </c>
      <c r="AC4056">
        <v>0</v>
      </c>
      <c r="AD4056">
        <v>0</v>
      </c>
      <c r="AG4056">
        <f t="shared" si="63"/>
        <v>0.28571427528781745</v>
      </c>
    </row>
    <row r="4057" spans="1:33" x14ac:dyDescent="0.25">
      <c r="A4057">
        <v>11209</v>
      </c>
      <c r="B4057" t="s">
        <v>257</v>
      </c>
      <c r="C4057" t="s">
        <v>447</v>
      </c>
      <c r="D4057">
        <v>1905</v>
      </c>
      <c r="E4057">
        <v>5</v>
      </c>
      <c r="F4057">
        <v>5</v>
      </c>
      <c r="G4057" s="7">
        <v>1.3999999761581421</v>
      </c>
      <c r="H4057">
        <v>0.69999998807907104</v>
      </c>
      <c r="I4057">
        <v>1.3999999761581421</v>
      </c>
      <c r="J4057">
        <v>2.7000000476837158</v>
      </c>
      <c r="K4057">
        <v>0.40000000596046448</v>
      </c>
      <c r="L4057">
        <v>1.2999999523162842</v>
      </c>
      <c r="M4057">
        <v>1.1000000238418579</v>
      </c>
      <c r="P4057">
        <v>2</v>
      </c>
      <c r="Q4057">
        <v>3.2999999523162842</v>
      </c>
      <c r="T4057">
        <v>0</v>
      </c>
      <c r="U4057">
        <v>0</v>
      </c>
      <c r="V4057">
        <v>0</v>
      </c>
      <c r="W4057">
        <v>1</v>
      </c>
      <c r="X4057">
        <v>0</v>
      </c>
      <c r="Y4057">
        <v>0</v>
      </c>
      <c r="Z4057">
        <v>0</v>
      </c>
      <c r="AA4057">
        <v>1</v>
      </c>
      <c r="AB4057">
        <v>0</v>
      </c>
      <c r="AC4057">
        <v>0</v>
      </c>
      <c r="AD4057">
        <v>0</v>
      </c>
      <c r="AG4057">
        <f t="shared" si="63"/>
        <v>0.27999999523162844</v>
      </c>
    </row>
    <row r="4058" spans="1:33" x14ac:dyDescent="0.25">
      <c r="A4058">
        <v>11209</v>
      </c>
      <c r="B4058" t="s">
        <v>257</v>
      </c>
      <c r="C4058" t="s">
        <v>448</v>
      </c>
      <c r="D4058">
        <v>1906</v>
      </c>
      <c r="E4058">
        <v>5.0999999046325684</v>
      </c>
      <c r="F4058">
        <v>5.0999999046325684</v>
      </c>
      <c r="G4058" s="7">
        <v>1.3999999761581421</v>
      </c>
      <c r="H4058">
        <v>0.80000001192092896</v>
      </c>
      <c r="I4058">
        <v>1.3999999761581421</v>
      </c>
      <c r="J4058">
        <v>2.7000000476837158</v>
      </c>
      <c r="K4058">
        <v>0.20000000298023224</v>
      </c>
      <c r="L4058">
        <v>1.6000000238418579</v>
      </c>
      <c r="M4058">
        <v>1.1000000238418579</v>
      </c>
      <c r="P4058">
        <v>2</v>
      </c>
      <c r="Q4058">
        <v>3.5999999046325684</v>
      </c>
      <c r="T4058">
        <v>0</v>
      </c>
      <c r="U4058">
        <v>0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0</v>
      </c>
      <c r="AD4058">
        <v>0</v>
      </c>
      <c r="AG4058">
        <f t="shared" si="63"/>
        <v>0.27450980437988964</v>
      </c>
    </row>
    <row r="4059" spans="1:33" x14ac:dyDescent="0.25">
      <c r="A4059">
        <v>11209</v>
      </c>
      <c r="B4059" t="s">
        <v>257</v>
      </c>
      <c r="C4059" t="s">
        <v>449</v>
      </c>
      <c r="D4059">
        <v>1907</v>
      </c>
      <c r="E4059">
        <v>5.1999998092651367</v>
      </c>
      <c r="F4059">
        <v>5.1999998092651367</v>
      </c>
      <c r="G4059" s="7">
        <v>1.7000000476837158</v>
      </c>
      <c r="H4059">
        <v>0.60000002384185791</v>
      </c>
      <c r="I4059">
        <v>1.7000000476837158</v>
      </c>
      <c r="J4059">
        <v>2.7000000476837158</v>
      </c>
      <c r="K4059">
        <v>0.40000000596046448</v>
      </c>
      <c r="L4059">
        <v>1.2999999523162842</v>
      </c>
      <c r="M4059">
        <v>1.1000000238418579</v>
      </c>
      <c r="P4059">
        <v>2.2000000476837158</v>
      </c>
      <c r="Q4059">
        <v>3.5</v>
      </c>
      <c r="T4059">
        <v>0</v>
      </c>
      <c r="U4059">
        <v>0</v>
      </c>
      <c r="V4059">
        <v>0</v>
      </c>
      <c r="W4059">
        <v>1</v>
      </c>
      <c r="X4059">
        <v>0</v>
      </c>
      <c r="Y4059">
        <v>0</v>
      </c>
      <c r="Z4059">
        <v>0</v>
      </c>
      <c r="AA4059">
        <v>1</v>
      </c>
      <c r="AB4059">
        <v>0</v>
      </c>
      <c r="AC4059">
        <v>0</v>
      </c>
      <c r="AD4059">
        <v>0</v>
      </c>
      <c r="AG4059">
        <f t="shared" si="63"/>
        <v>0.32692309808449005</v>
      </c>
    </row>
    <row r="4060" spans="1:33" x14ac:dyDescent="0.25">
      <c r="A4060">
        <v>11209</v>
      </c>
      <c r="B4060" t="s">
        <v>257</v>
      </c>
      <c r="C4060" t="s">
        <v>450</v>
      </c>
      <c r="D4060">
        <v>1908</v>
      </c>
      <c r="E4060">
        <v>5.9000000953674316</v>
      </c>
      <c r="F4060">
        <v>5.9000000953674316</v>
      </c>
      <c r="G4060" s="7">
        <v>1.7000000476837158</v>
      </c>
      <c r="H4060">
        <v>0.69999998807907104</v>
      </c>
      <c r="I4060">
        <v>1.7000000476837158</v>
      </c>
      <c r="J4060">
        <v>3.2999999523162842</v>
      </c>
      <c r="K4060">
        <v>0.5</v>
      </c>
      <c r="L4060">
        <v>1.2999999523162842</v>
      </c>
      <c r="M4060">
        <v>1.2999999523162842</v>
      </c>
      <c r="P4060">
        <v>2.7000000476837158</v>
      </c>
      <c r="Q4060">
        <v>4</v>
      </c>
      <c r="T4060">
        <v>0</v>
      </c>
      <c r="U4060">
        <v>0</v>
      </c>
      <c r="V4060">
        <v>0</v>
      </c>
      <c r="W4060">
        <v>1</v>
      </c>
      <c r="X4060">
        <v>0</v>
      </c>
      <c r="Y4060">
        <v>0</v>
      </c>
      <c r="Z4060">
        <v>0</v>
      </c>
      <c r="AA4060">
        <v>1</v>
      </c>
      <c r="AB4060">
        <v>0</v>
      </c>
      <c r="AC4060">
        <v>0</v>
      </c>
      <c r="AD4060">
        <v>0</v>
      </c>
      <c r="AG4060">
        <f t="shared" si="63"/>
        <v>0.28813559664490918</v>
      </c>
    </row>
    <row r="4061" spans="1:33" x14ac:dyDescent="0.25">
      <c r="A4061">
        <v>11209</v>
      </c>
      <c r="B4061" t="s">
        <v>257</v>
      </c>
      <c r="C4061" t="s">
        <v>451</v>
      </c>
      <c r="D4061">
        <v>1909</v>
      </c>
      <c r="E4061">
        <v>6</v>
      </c>
      <c r="F4061">
        <v>6</v>
      </c>
      <c r="G4061" s="7">
        <v>1.7000000476837158</v>
      </c>
      <c r="H4061">
        <v>0.69999998807907104</v>
      </c>
      <c r="I4061">
        <v>1.7000000476837158</v>
      </c>
      <c r="J4061">
        <v>3.2999999523162842</v>
      </c>
      <c r="K4061">
        <v>0.40000000596046448</v>
      </c>
      <c r="L4061">
        <v>1.7000000476837158</v>
      </c>
      <c r="M4061">
        <v>1.3999999761581421</v>
      </c>
      <c r="P4061">
        <v>2.4000000953674316</v>
      </c>
      <c r="Q4061">
        <v>4.1000003814697266</v>
      </c>
      <c r="T4061">
        <v>0</v>
      </c>
      <c r="U4061">
        <v>0</v>
      </c>
      <c r="V4061">
        <v>0</v>
      </c>
      <c r="W4061">
        <v>1</v>
      </c>
      <c r="X4061">
        <v>0</v>
      </c>
      <c r="Y4061">
        <v>0</v>
      </c>
      <c r="Z4061">
        <v>0</v>
      </c>
      <c r="AA4061">
        <v>1</v>
      </c>
      <c r="AB4061">
        <v>0</v>
      </c>
      <c r="AC4061">
        <v>0</v>
      </c>
      <c r="AD4061">
        <v>0</v>
      </c>
      <c r="AG4061">
        <f t="shared" si="63"/>
        <v>0.28333334128061932</v>
      </c>
    </row>
    <row r="4062" spans="1:33" x14ac:dyDescent="0.25">
      <c r="A4062">
        <v>11209</v>
      </c>
      <c r="B4062" t="s">
        <v>257</v>
      </c>
      <c r="C4062" t="s">
        <v>452</v>
      </c>
      <c r="D4062">
        <v>1910</v>
      </c>
      <c r="E4062">
        <v>6.3000001907348633</v>
      </c>
      <c r="F4062">
        <v>6.3000001907348633</v>
      </c>
      <c r="G4062" s="7">
        <v>1.3999999761581421</v>
      </c>
      <c r="H4062">
        <v>1.1000000238418579</v>
      </c>
      <c r="I4062">
        <v>1.3999999761581421</v>
      </c>
      <c r="J4062">
        <v>3.5</v>
      </c>
      <c r="K4062">
        <v>0.40000000596046448</v>
      </c>
      <c r="L4062">
        <v>1.3999999761581421</v>
      </c>
      <c r="M4062">
        <v>1.3999999761581421</v>
      </c>
      <c r="P4062">
        <v>3</v>
      </c>
      <c r="Q4062">
        <v>4.4000000953674316</v>
      </c>
      <c r="T4062">
        <v>0</v>
      </c>
      <c r="U4062">
        <v>0</v>
      </c>
      <c r="V4062">
        <v>0</v>
      </c>
      <c r="W4062">
        <v>1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>
        <v>0</v>
      </c>
      <c r="AG4062">
        <f t="shared" si="63"/>
        <v>0.2222222117099395</v>
      </c>
    </row>
    <row r="4063" spans="1:33" x14ac:dyDescent="0.25">
      <c r="A4063">
        <v>11209</v>
      </c>
      <c r="B4063" t="s">
        <v>257</v>
      </c>
      <c r="C4063" t="s">
        <v>453</v>
      </c>
      <c r="D4063">
        <v>1911</v>
      </c>
      <c r="E4063">
        <v>6.6999998092651367</v>
      </c>
      <c r="F4063">
        <v>6.6999998092651367</v>
      </c>
      <c r="G4063" s="7">
        <v>1.3999999761581421</v>
      </c>
      <c r="H4063">
        <v>1.1000000238418579</v>
      </c>
      <c r="I4063">
        <v>1.3999999761581421</v>
      </c>
      <c r="J4063">
        <v>3.9000000953674316</v>
      </c>
      <c r="K4063">
        <v>0.30000001192092896</v>
      </c>
      <c r="L4063">
        <v>1.7999999523162842</v>
      </c>
      <c r="M4063">
        <v>1.2999999523162842</v>
      </c>
      <c r="P4063">
        <v>3.2000000476837158</v>
      </c>
      <c r="Q4063">
        <v>5</v>
      </c>
      <c r="T4063">
        <v>0</v>
      </c>
      <c r="U4063">
        <v>0</v>
      </c>
      <c r="V4063">
        <v>0</v>
      </c>
      <c r="W4063">
        <v>1</v>
      </c>
      <c r="X4063">
        <v>0</v>
      </c>
      <c r="Y4063">
        <v>0</v>
      </c>
      <c r="Z4063">
        <v>0</v>
      </c>
      <c r="AA4063">
        <v>1</v>
      </c>
      <c r="AB4063">
        <v>0</v>
      </c>
      <c r="AC4063">
        <v>0</v>
      </c>
      <c r="AD4063">
        <v>0</v>
      </c>
      <c r="AG4063">
        <f t="shared" si="63"/>
        <v>0.20895522627062516</v>
      </c>
    </row>
    <row r="4064" spans="1:33" x14ac:dyDescent="0.25">
      <c r="A4064">
        <v>11209</v>
      </c>
      <c r="B4064" t="s">
        <v>257</v>
      </c>
      <c r="C4064" t="s">
        <v>454</v>
      </c>
      <c r="D4064">
        <v>1912</v>
      </c>
      <c r="E4064">
        <v>5.9000000953674316</v>
      </c>
      <c r="F4064">
        <v>5.9000000953674316</v>
      </c>
      <c r="G4064" s="7">
        <v>1.3999999761581421</v>
      </c>
      <c r="H4064">
        <v>1.2000000476837158</v>
      </c>
      <c r="I4064">
        <v>1.3999999761581421</v>
      </c>
      <c r="J4064">
        <v>3.2000000476837158</v>
      </c>
      <c r="K4064">
        <v>0</v>
      </c>
      <c r="L4064">
        <v>1.2999999523162842</v>
      </c>
      <c r="M4064">
        <v>0</v>
      </c>
      <c r="P4064">
        <v>4.5</v>
      </c>
      <c r="Q4064">
        <v>5.8000001907348633</v>
      </c>
      <c r="T4064">
        <v>0</v>
      </c>
      <c r="U4064">
        <v>0</v>
      </c>
      <c r="V4064">
        <v>0</v>
      </c>
      <c r="W4064">
        <v>1</v>
      </c>
      <c r="X4064">
        <v>0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0</v>
      </c>
      <c r="AG4064">
        <f t="shared" si="63"/>
        <v>0.23728812771670896</v>
      </c>
    </row>
    <row r="4065" spans="1:33" s="4" customFormat="1" x14ac:dyDescent="0.25">
      <c r="A4065" s="4">
        <v>11209</v>
      </c>
      <c r="B4065" t="s">
        <v>257</v>
      </c>
      <c r="C4065" s="4" t="s">
        <v>11</v>
      </c>
      <c r="D4065" s="4">
        <v>1913</v>
      </c>
      <c r="G4065" s="7"/>
      <c r="Q4065" s="4">
        <v>0</v>
      </c>
      <c r="T4065" s="4">
        <v>0</v>
      </c>
      <c r="U4065" s="4">
        <v>1</v>
      </c>
      <c r="V4065" s="4">
        <v>1</v>
      </c>
      <c r="W4065" s="4">
        <v>0</v>
      </c>
      <c r="X4065" s="4">
        <v>0</v>
      </c>
      <c r="Y4065" s="4">
        <v>0</v>
      </c>
      <c r="Z4065" s="4">
        <v>0</v>
      </c>
      <c r="AA4065" s="4">
        <v>1</v>
      </c>
      <c r="AB4065" s="4">
        <v>0</v>
      </c>
      <c r="AC4065" s="4">
        <v>0</v>
      </c>
      <c r="AD4065" s="4">
        <v>0</v>
      </c>
      <c r="AE4065" s="10"/>
      <c r="AF4065" s="10"/>
      <c r="AG4065" t="e">
        <f t="shared" si="63"/>
        <v>#DIV/0!</v>
      </c>
    </row>
    <row r="4066" spans="1:33" x14ac:dyDescent="0.25">
      <c r="A4066">
        <v>11210</v>
      </c>
      <c r="B4066" t="s">
        <v>258</v>
      </c>
      <c r="C4066" t="s">
        <v>466</v>
      </c>
      <c r="D4066">
        <v>1924</v>
      </c>
      <c r="E4066">
        <v>2.7400000095367432</v>
      </c>
      <c r="F4066">
        <v>2.7400000095367432</v>
      </c>
      <c r="G4066" s="7">
        <v>0.10999999940395355</v>
      </c>
      <c r="H4066">
        <v>7.0000000298023224E-2</v>
      </c>
      <c r="I4066">
        <v>0.10999999940395355</v>
      </c>
      <c r="J4066">
        <v>2.559999942779541</v>
      </c>
      <c r="K4066">
        <v>0.30000001192092896</v>
      </c>
      <c r="L4066">
        <v>0.12999999523162842</v>
      </c>
      <c r="M4066">
        <v>0</v>
      </c>
      <c r="N4066">
        <v>0.40999999642372131</v>
      </c>
      <c r="O4066">
        <v>0.23999999463558197</v>
      </c>
      <c r="P4066">
        <v>2.2999999523162842</v>
      </c>
      <c r="Q4066">
        <v>2.429999828338623</v>
      </c>
      <c r="S4066">
        <v>2.7000000476837158</v>
      </c>
      <c r="T4066">
        <v>0</v>
      </c>
      <c r="U4066">
        <v>0</v>
      </c>
      <c r="V4066">
        <v>0</v>
      </c>
      <c r="W4066">
        <v>1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>
        <v>0</v>
      </c>
      <c r="AG4066">
        <f t="shared" si="63"/>
        <v>4.0145985044194019E-2</v>
      </c>
    </row>
    <row r="4067" spans="1:33" x14ac:dyDescent="0.25">
      <c r="A4067">
        <v>11210</v>
      </c>
      <c r="B4067" t="s">
        <v>258</v>
      </c>
      <c r="C4067" t="s">
        <v>467</v>
      </c>
      <c r="D4067">
        <v>1925</v>
      </c>
      <c r="E4067">
        <v>3.5999999046325684</v>
      </c>
      <c r="F4067">
        <v>3.5999999046325684</v>
      </c>
      <c r="G4067" s="7">
        <v>0.10000000149011612</v>
      </c>
      <c r="H4067">
        <v>0.10000000149011612</v>
      </c>
      <c r="I4067">
        <v>0.10000000149011612</v>
      </c>
      <c r="J4067">
        <v>3.4000000953674316</v>
      </c>
      <c r="K4067">
        <v>0.30000001192092896</v>
      </c>
      <c r="L4067">
        <v>0.20000000298023224</v>
      </c>
      <c r="M4067">
        <v>0</v>
      </c>
      <c r="N4067">
        <v>0.69999998807907104</v>
      </c>
      <c r="O4067">
        <v>0.10000000149011612</v>
      </c>
      <c r="P4067">
        <v>3.0999999046325684</v>
      </c>
      <c r="Q4067">
        <v>3.2999999523162842</v>
      </c>
      <c r="S4067">
        <v>3.4000000953674316</v>
      </c>
      <c r="T4067">
        <v>0</v>
      </c>
      <c r="U4067">
        <v>0</v>
      </c>
      <c r="V4067">
        <v>0</v>
      </c>
      <c r="W4067">
        <v>1</v>
      </c>
      <c r="X4067">
        <v>0</v>
      </c>
      <c r="Y4067">
        <v>0</v>
      </c>
      <c r="Z4067">
        <v>0</v>
      </c>
      <c r="AA4067">
        <v>1</v>
      </c>
      <c r="AB4067">
        <v>0</v>
      </c>
      <c r="AC4067">
        <v>0</v>
      </c>
      <c r="AD4067">
        <v>0</v>
      </c>
      <c r="AG4067">
        <f t="shared" si="63"/>
        <v>2.7777778927558765E-2</v>
      </c>
    </row>
    <row r="4068" spans="1:33" x14ac:dyDescent="0.25">
      <c r="A4068">
        <v>11210</v>
      </c>
      <c r="B4068" t="s">
        <v>258</v>
      </c>
      <c r="C4068" t="s">
        <v>468</v>
      </c>
      <c r="D4068">
        <v>1926</v>
      </c>
      <c r="E4068">
        <v>4.6999998092651367</v>
      </c>
      <c r="F4068">
        <v>4.6999998092651367</v>
      </c>
      <c r="G4068" s="7">
        <v>0.20000000298023224</v>
      </c>
      <c r="H4068">
        <v>0.20000000298023224</v>
      </c>
      <c r="I4068">
        <v>0.20000000298023224</v>
      </c>
      <c r="J4068">
        <v>4.3000001907348633</v>
      </c>
      <c r="K4068">
        <v>0.20000000298023224</v>
      </c>
      <c r="L4068">
        <v>0.40000000596046448</v>
      </c>
      <c r="M4068">
        <v>0</v>
      </c>
      <c r="N4068">
        <v>0.89999997615814209</v>
      </c>
      <c r="O4068">
        <v>0.5</v>
      </c>
      <c r="P4068">
        <v>4</v>
      </c>
      <c r="Q4068">
        <v>4.4000000953674316</v>
      </c>
      <c r="S4068">
        <v>3.7000000476837158</v>
      </c>
      <c r="T4068">
        <v>0</v>
      </c>
      <c r="U4068">
        <v>0</v>
      </c>
      <c r="V4068">
        <v>0</v>
      </c>
      <c r="W4068">
        <v>1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  <c r="AD4068">
        <v>0</v>
      </c>
      <c r="AG4068">
        <f t="shared" si="63"/>
        <v>4.2553193850342522E-2</v>
      </c>
    </row>
    <row r="4069" spans="1:33" x14ac:dyDescent="0.25">
      <c r="A4069">
        <v>11210</v>
      </c>
      <c r="B4069" t="s">
        <v>258</v>
      </c>
      <c r="C4069" t="s">
        <v>469</v>
      </c>
      <c r="D4069">
        <v>1927</v>
      </c>
      <c r="E4069">
        <v>5.9000000953674316</v>
      </c>
      <c r="F4069">
        <v>5.9000000953674316</v>
      </c>
      <c r="G4069" s="7">
        <v>0.5</v>
      </c>
      <c r="H4069">
        <v>0.30000001192092896</v>
      </c>
      <c r="I4069">
        <v>0.5</v>
      </c>
      <c r="J4069">
        <v>5.0999999046325684</v>
      </c>
      <c r="K4069">
        <v>0.89999997615814209</v>
      </c>
      <c r="L4069">
        <v>0.69999998807907104</v>
      </c>
      <c r="M4069">
        <v>0.10000000149011612</v>
      </c>
      <c r="N4069">
        <v>1.3999999761581421</v>
      </c>
      <c r="P4069">
        <v>4.1999998092651367</v>
      </c>
      <c r="Q4069">
        <v>4.8999996185302734</v>
      </c>
      <c r="S4069">
        <v>3.5</v>
      </c>
      <c r="T4069">
        <v>0</v>
      </c>
      <c r="U4069">
        <v>0</v>
      </c>
      <c r="V4069">
        <v>0</v>
      </c>
      <c r="W4069">
        <v>1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0</v>
      </c>
      <c r="AD4069">
        <v>0</v>
      </c>
      <c r="AG4069">
        <f t="shared" si="63"/>
        <v>8.4745761342036333E-2</v>
      </c>
    </row>
    <row r="4070" spans="1:33" x14ac:dyDescent="0.25">
      <c r="A4070">
        <v>11210</v>
      </c>
      <c r="B4070" t="s">
        <v>258</v>
      </c>
      <c r="C4070" t="s">
        <v>470</v>
      </c>
      <c r="D4070">
        <v>1928</v>
      </c>
      <c r="E4070">
        <v>6.4000000953674316</v>
      </c>
      <c r="F4070">
        <v>6.4000000953674316</v>
      </c>
      <c r="G4070" s="7">
        <v>0.69999998807907104</v>
      </c>
      <c r="H4070">
        <v>0.30000001192092896</v>
      </c>
      <c r="I4070">
        <v>0.69999998807907104</v>
      </c>
      <c r="J4070">
        <v>5.4000000953674316</v>
      </c>
      <c r="K4070">
        <v>0.60000002384185791</v>
      </c>
      <c r="L4070">
        <v>0.69999998807907104</v>
      </c>
      <c r="M4070">
        <v>0.10000000149011612</v>
      </c>
      <c r="N4070">
        <v>1.8999999761581421</v>
      </c>
      <c r="O4070">
        <v>0.10000000149011612</v>
      </c>
      <c r="P4070">
        <v>5</v>
      </c>
      <c r="Q4070">
        <v>5.6999998092651367</v>
      </c>
      <c r="S4070">
        <v>4.5</v>
      </c>
      <c r="T4070">
        <v>0</v>
      </c>
      <c r="U4070">
        <v>0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1</v>
      </c>
      <c r="AB4070">
        <v>0</v>
      </c>
      <c r="AC4070">
        <v>0</v>
      </c>
      <c r="AD4070">
        <v>0</v>
      </c>
      <c r="AG4070">
        <f t="shared" si="63"/>
        <v>0.1093749965075404</v>
      </c>
    </row>
    <row r="4071" spans="1:33" x14ac:dyDescent="0.25">
      <c r="A4071">
        <v>11210</v>
      </c>
      <c r="B4071" t="s">
        <v>258</v>
      </c>
      <c r="C4071" t="s">
        <v>471</v>
      </c>
      <c r="D4071">
        <v>1929</v>
      </c>
      <c r="E4071">
        <v>8</v>
      </c>
      <c r="F4071">
        <v>8</v>
      </c>
      <c r="G4071" s="7">
        <v>0.80000001192092896</v>
      </c>
      <c r="H4071">
        <v>0.30000001192092896</v>
      </c>
      <c r="I4071">
        <v>0.80000001192092896</v>
      </c>
      <c r="J4071">
        <v>6.9000000953674316</v>
      </c>
      <c r="K4071">
        <v>1.5</v>
      </c>
      <c r="L4071">
        <v>0.40000000596046448</v>
      </c>
      <c r="M4071">
        <v>0.20000000298023224</v>
      </c>
      <c r="N4071">
        <v>2.4000000953674316</v>
      </c>
      <c r="O4071">
        <v>0.10000000149011612</v>
      </c>
      <c r="P4071">
        <v>5.9000000953674316</v>
      </c>
      <c r="Q4071">
        <v>6.3000001907348633</v>
      </c>
      <c r="S4071">
        <v>6.5999999046325684</v>
      </c>
      <c r="T4071">
        <v>0</v>
      </c>
      <c r="U4071">
        <v>0</v>
      </c>
      <c r="V4071">
        <v>0</v>
      </c>
      <c r="W4071">
        <v>1</v>
      </c>
      <c r="X4071">
        <v>0</v>
      </c>
      <c r="Y4071">
        <v>0</v>
      </c>
      <c r="Z4071">
        <v>0</v>
      </c>
      <c r="AA4071">
        <v>1</v>
      </c>
      <c r="AB4071">
        <v>0</v>
      </c>
      <c r="AC4071">
        <v>0</v>
      </c>
      <c r="AD4071">
        <v>0</v>
      </c>
      <c r="AG4071">
        <f t="shared" si="63"/>
        <v>0.10000000149011612</v>
      </c>
    </row>
    <row r="4072" spans="1:33" x14ac:dyDescent="0.25">
      <c r="A4072">
        <v>11210</v>
      </c>
      <c r="B4072" t="s">
        <v>258</v>
      </c>
      <c r="C4072" t="s">
        <v>472</v>
      </c>
      <c r="D4072">
        <v>1930</v>
      </c>
      <c r="E4072">
        <v>12.100000381469727</v>
      </c>
      <c r="F4072">
        <v>12.100000381469727</v>
      </c>
      <c r="G4072" s="7">
        <v>1</v>
      </c>
      <c r="H4072">
        <v>0.5</v>
      </c>
      <c r="I4072">
        <v>1</v>
      </c>
      <c r="J4072">
        <v>10.600000381469727</v>
      </c>
      <c r="K4072">
        <v>1.7999999523162842</v>
      </c>
      <c r="L4072">
        <v>0.80000001192092896</v>
      </c>
      <c r="M4072">
        <v>0.69999998807907104</v>
      </c>
      <c r="N4072">
        <v>4</v>
      </c>
      <c r="O4072">
        <v>0.10000000149011612</v>
      </c>
      <c r="P4072">
        <v>8.6999998092651367</v>
      </c>
      <c r="Q4072">
        <v>9.5</v>
      </c>
      <c r="S4072">
        <v>5.9000000953674316</v>
      </c>
      <c r="T4072">
        <v>0</v>
      </c>
      <c r="U4072">
        <v>0</v>
      </c>
      <c r="V4072">
        <v>0</v>
      </c>
      <c r="W4072">
        <v>1</v>
      </c>
      <c r="X4072">
        <v>0</v>
      </c>
      <c r="Y4072">
        <v>0</v>
      </c>
      <c r="Z4072">
        <v>0</v>
      </c>
      <c r="AA4072">
        <v>1</v>
      </c>
      <c r="AB4072">
        <v>0</v>
      </c>
      <c r="AC4072">
        <v>0</v>
      </c>
      <c r="AD4072">
        <v>0</v>
      </c>
      <c r="AG4072">
        <f t="shared" si="63"/>
        <v>8.2644625493684079E-2</v>
      </c>
    </row>
    <row r="4073" spans="1:33" x14ac:dyDescent="0.25">
      <c r="A4073">
        <v>11210</v>
      </c>
      <c r="B4073" t="s">
        <v>258</v>
      </c>
      <c r="C4073" t="s">
        <v>473</v>
      </c>
      <c r="D4073">
        <v>1931</v>
      </c>
      <c r="E4073">
        <v>12</v>
      </c>
      <c r="F4073">
        <v>12</v>
      </c>
      <c r="G4073" s="7">
        <v>1</v>
      </c>
      <c r="H4073">
        <v>0.5</v>
      </c>
      <c r="I4073">
        <v>1</v>
      </c>
      <c r="J4073">
        <v>10.5</v>
      </c>
      <c r="K4073">
        <v>1.3999999761581421</v>
      </c>
      <c r="L4073">
        <v>0.89999997615814209</v>
      </c>
      <c r="M4073">
        <v>0.10000000149011612</v>
      </c>
      <c r="N4073">
        <v>4.5999999046325684</v>
      </c>
      <c r="P4073">
        <v>8.8000001907348633</v>
      </c>
      <c r="Q4073">
        <v>9.6999998092651367</v>
      </c>
      <c r="S4073">
        <v>4.6999998092651367</v>
      </c>
      <c r="T4073">
        <v>0</v>
      </c>
      <c r="U4073">
        <v>0</v>
      </c>
      <c r="V4073">
        <v>0</v>
      </c>
      <c r="W4073">
        <v>1</v>
      </c>
      <c r="X4073">
        <v>0</v>
      </c>
      <c r="Y4073">
        <v>0</v>
      </c>
      <c r="Z4073">
        <v>0</v>
      </c>
      <c r="AA4073">
        <v>1</v>
      </c>
      <c r="AB4073">
        <v>0</v>
      </c>
      <c r="AC4073">
        <v>0</v>
      </c>
      <c r="AD4073">
        <v>0</v>
      </c>
      <c r="AG4073">
        <f t="shared" si="63"/>
        <v>8.3333333333333329E-2</v>
      </c>
    </row>
    <row r="4074" spans="1:33" x14ac:dyDescent="0.25">
      <c r="A4074">
        <v>11210</v>
      </c>
      <c r="B4074" t="s">
        <v>258</v>
      </c>
      <c r="C4074" t="s">
        <v>474</v>
      </c>
      <c r="D4074">
        <v>1932</v>
      </c>
      <c r="E4074">
        <v>10.399999618530273</v>
      </c>
      <c r="F4074">
        <v>10.399999618530273</v>
      </c>
      <c r="G4074" s="7">
        <v>1</v>
      </c>
      <c r="H4074">
        <v>0.5</v>
      </c>
      <c r="I4074">
        <v>1</v>
      </c>
      <c r="J4074">
        <v>8.8999996185302734</v>
      </c>
      <c r="K4074">
        <v>1.6000000238418579</v>
      </c>
      <c r="L4074">
        <v>0.5</v>
      </c>
      <c r="M4074">
        <v>0.10000000149011612</v>
      </c>
      <c r="N4074">
        <v>4.1999998092651367</v>
      </c>
      <c r="P4074">
        <v>7.4000000953674316</v>
      </c>
      <c r="Q4074">
        <v>7.9000000953674316</v>
      </c>
      <c r="S4074">
        <v>4.4000000953674316</v>
      </c>
      <c r="T4074">
        <v>0</v>
      </c>
      <c r="U4074">
        <v>0</v>
      </c>
      <c r="V4074">
        <v>0</v>
      </c>
      <c r="W4074">
        <v>1</v>
      </c>
      <c r="X4074">
        <v>0</v>
      </c>
      <c r="Y4074">
        <v>0</v>
      </c>
      <c r="Z4074">
        <v>0</v>
      </c>
      <c r="AA4074">
        <v>1</v>
      </c>
      <c r="AB4074">
        <v>0</v>
      </c>
      <c r="AC4074">
        <v>0</v>
      </c>
      <c r="AD4074">
        <v>0</v>
      </c>
      <c r="AG4074">
        <f t="shared" si="63"/>
        <v>9.6153849680748346E-2</v>
      </c>
    </row>
    <row r="4075" spans="1:33" x14ac:dyDescent="0.25">
      <c r="A4075">
        <v>11210</v>
      </c>
      <c r="B4075" t="s">
        <v>258</v>
      </c>
      <c r="C4075" t="s">
        <v>475</v>
      </c>
      <c r="D4075">
        <v>1933</v>
      </c>
      <c r="E4075">
        <v>9.8999996185302734</v>
      </c>
      <c r="F4075">
        <v>9.8999996185302734</v>
      </c>
      <c r="G4075" s="7">
        <v>0.89999997615814209</v>
      </c>
      <c r="H4075">
        <v>0.5</v>
      </c>
      <c r="I4075">
        <v>0.89999997615814209</v>
      </c>
      <c r="J4075">
        <v>8.5</v>
      </c>
      <c r="K4075">
        <v>1.7999999523162842</v>
      </c>
      <c r="L4075">
        <v>0.40000000596046448</v>
      </c>
      <c r="M4075">
        <v>0.80000001192092896</v>
      </c>
      <c r="N4075">
        <v>4.0999999046325684</v>
      </c>
      <c r="P4075">
        <v>6.0999999046325684</v>
      </c>
      <c r="Q4075">
        <v>6.5</v>
      </c>
      <c r="S4075">
        <v>3.5999999046325684</v>
      </c>
      <c r="T4075">
        <v>0</v>
      </c>
      <c r="U4075">
        <v>0</v>
      </c>
      <c r="V4075">
        <v>0</v>
      </c>
      <c r="W4075">
        <v>1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0</v>
      </c>
      <c r="AD4075">
        <v>0</v>
      </c>
      <c r="AG4075">
        <f t="shared" si="63"/>
        <v>9.0909092003758435E-2</v>
      </c>
    </row>
    <row r="4076" spans="1:33" x14ac:dyDescent="0.25">
      <c r="A4076">
        <v>11210</v>
      </c>
      <c r="B4076" t="s">
        <v>258</v>
      </c>
      <c r="C4076" t="s">
        <v>476</v>
      </c>
      <c r="D4076">
        <v>1934</v>
      </c>
      <c r="E4076">
        <v>8.3000001907348633</v>
      </c>
      <c r="F4076">
        <v>8.3000001907348633</v>
      </c>
      <c r="G4076" s="7">
        <v>0.89999997615814209</v>
      </c>
      <c r="H4076">
        <v>0.5</v>
      </c>
      <c r="I4076">
        <v>0.89999997615814209</v>
      </c>
      <c r="J4076">
        <v>6.9000000953674316</v>
      </c>
      <c r="K4076">
        <v>0.80000001192092896</v>
      </c>
      <c r="L4076">
        <v>0.30000001192092896</v>
      </c>
      <c r="M4076">
        <v>0.69999998807907104</v>
      </c>
      <c r="N4076">
        <v>3.2999999523162842</v>
      </c>
      <c r="O4076">
        <v>0.10000000149011612</v>
      </c>
      <c r="P4076">
        <v>5.6999998092651367</v>
      </c>
      <c r="Q4076">
        <v>6</v>
      </c>
      <c r="T4076">
        <v>0</v>
      </c>
      <c r="U4076">
        <v>0</v>
      </c>
      <c r="V4076">
        <v>0</v>
      </c>
      <c r="W4076">
        <v>1</v>
      </c>
      <c r="X4076">
        <v>0</v>
      </c>
      <c r="Y4076">
        <v>0</v>
      </c>
      <c r="Z4076">
        <v>0</v>
      </c>
      <c r="AA4076">
        <v>1</v>
      </c>
      <c r="AB4076">
        <v>0</v>
      </c>
      <c r="AC4076">
        <v>0</v>
      </c>
      <c r="AD4076">
        <v>0</v>
      </c>
      <c r="AG4076">
        <f t="shared" si="63"/>
        <v>0.10843372957542766</v>
      </c>
    </row>
    <row r="4077" spans="1:33" s="4" customFormat="1" x14ac:dyDescent="0.25">
      <c r="A4077" s="4">
        <v>11210</v>
      </c>
      <c r="B4077" s="4" t="s">
        <v>258</v>
      </c>
      <c r="C4077" s="4" t="s">
        <v>542</v>
      </c>
      <c r="D4077" s="4">
        <v>1935</v>
      </c>
      <c r="G4077" s="7"/>
      <c r="Q4077" s="4">
        <v>0</v>
      </c>
      <c r="T4077" s="4">
        <v>0</v>
      </c>
      <c r="U4077" s="4">
        <v>0</v>
      </c>
      <c r="V4077" s="4">
        <v>1</v>
      </c>
      <c r="W4077" s="4">
        <v>0</v>
      </c>
      <c r="X4077" s="4">
        <v>0</v>
      </c>
      <c r="Y4077" s="4">
        <v>0</v>
      </c>
      <c r="Z4077" s="4">
        <v>0</v>
      </c>
      <c r="AA4077" s="4">
        <v>1</v>
      </c>
      <c r="AB4077" s="4">
        <v>0</v>
      </c>
      <c r="AC4077" s="4">
        <v>0</v>
      </c>
      <c r="AD4077" s="4">
        <v>0</v>
      </c>
      <c r="AE4077" s="10"/>
      <c r="AF4077" s="10"/>
      <c r="AG4077" t="e">
        <f t="shared" si="63"/>
        <v>#DIV/0!</v>
      </c>
    </row>
    <row r="4078" spans="1:33" x14ac:dyDescent="0.25">
      <c r="A4078">
        <v>11211</v>
      </c>
      <c r="B4078" t="s">
        <v>259</v>
      </c>
      <c r="C4078" t="s">
        <v>466</v>
      </c>
      <c r="D4078">
        <v>1924</v>
      </c>
      <c r="E4078">
        <v>3.7100000381469727</v>
      </c>
      <c r="F4078">
        <v>3.7100000381469727</v>
      </c>
      <c r="G4078" s="7">
        <v>9.0000003576278687E-2</v>
      </c>
      <c r="H4078">
        <v>0.10000000149011612</v>
      </c>
      <c r="I4078">
        <v>9.0000003576278687E-2</v>
      </c>
      <c r="J4078">
        <v>3.5199999809265137</v>
      </c>
      <c r="K4078">
        <v>0.41999998688697815</v>
      </c>
      <c r="L4078">
        <v>0.25</v>
      </c>
      <c r="M4078">
        <v>0.44999998807907104</v>
      </c>
      <c r="N4078">
        <v>1.6799999475479126</v>
      </c>
      <c r="O4078">
        <v>0.25</v>
      </c>
      <c r="P4078">
        <v>2.5799999237060547</v>
      </c>
      <c r="Q4078">
        <v>2.8299999237060547</v>
      </c>
      <c r="S4078">
        <v>2.2999999523162842</v>
      </c>
      <c r="T4078">
        <v>0</v>
      </c>
      <c r="U4078">
        <v>0</v>
      </c>
      <c r="V4078">
        <v>0</v>
      </c>
      <c r="W4078">
        <v>1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0</v>
      </c>
      <c r="AD4078">
        <v>0</v>
      </c>
      <c r="AG4078">
        <f t="shared" si="63"/>
        <v>2.4258760822339732E-2</v>
      </c>
    </row>
    <row r="4079" spans="1:33" x14ac:dyDescent="0.25">
      <c r="A4079">
        <v>11211</v>
      </c>
      <c r="B4079" t="s">
        <v>259</v>
      </c>
      <c r="C4079" t="s">
        <v>467</v>
      </c>
      <c r="D4079">
        <v>1925</v>
      </c>
      <c r="E4079">
        <v>5.0999999046325684</v>
      </c>
      <c r="F4079">
        <v>5.0999999046325684</v>
      </c>
      <c r="G4079" s="7">
        <v>0.10000000149011612</v>
      </c>
      <c r="H4079">
        <v>0.20000000298023224</v>
      </c>
      <c r="I4079">
        <v>0.10000000149011612</v>
      </c>
      <c r="J4079">
        <v>4.8000001907348633</v>
      </c>
      <c r="K4079">
        <v>0.89999997615814209</v>
      </c>
      <c r="L4079">
        <v>0.5</v>
      </c>
      <c r="M4079">
        <v>0.30000001192092896</v>
      </c>
      <c r="N4079">
        <v>2.5</v>
      </c>
      <c r="O4079">
        <v>0.10000000149011612</v>
      </c>
      <c r="P4079">
        <v>3.2000000476837158</v>
      </c>
      <c r="Q4079">
        <v>3.7000000476837158</v>
      </c>
      <c r="S4079">
        <v>3.2000000476837158</v>
      </c>
      <c r="T4079">
        <v>0</v>
      </c>
      <c r="U4079">
        <v>0</v>
      </c>
      <c r="V4079">
        <v>0</v>
      </c>
      <c r="W4079">
        <v>1</v>
      </c>
      <c r="X4079">
        <v>0</v>
      </c>
      <c r="Y4079">
        <v>0</v>
      </c>
      <c r="Z4079">
        <v>0</v>
      </c>
      <c r="AA4079">
        <v>1</v>
      </c>
      <c r="AB4079">
        <v>0</v>
      </c>
      <c r="AC4079">
        <v>0</v>
      </c>
      <c r="AD4079">
        <v>0</v>
      </c>
      <c r="AG4079">
        <f t="shared" si="63"/>
        <v>1.9607843796091338E-2</v>
      </c>
    </row>
    <row r="4080" spans="1:33" x14ac:dyDescent="0.25">
      <c r="A4080">
        <v>11211</v>
      </c>
      <c r="B4080" t="s">
        <v>259</v>
      </c>
      <c r="C4080" t="s">
        <v>468</v>
      </c>
      <c r="D4080">
        <v>1926</v>
      </c>
      <c r="E4080">
        <v>6.3000001907348633</v>
      </c>
      <c r="F4080">
        <v>6.3000001907348633</v>
      </c>
      <c r="G4080" s="7">
        <v>0.10000000149011612</v>
      </c>
      <c r="H4080">
        <v>0.20000000298023224</v>
      </c>
      <c r="I4080">
        <v>0.10000000149011612</v>
      </c>
      <c r="J4080">
        <v>6</v>
      </c>
      <c r="K4080">
        <v>0.80000001192092896</v>
      </c>
      <c r="L4080">
        <v>1.1000000238418579</v>
      </c>
      <c r="M4080">
        <v>0.10000000149011612</v>
      </c>
      <c r="N4080">
        <v>2.7999999523162842</v>
      </c>
      <c r="O4080">
        <v>0.30000001192092896</v>
      </c>
      <c r="P4080">
        <v>4.0999999046325684</v>
      </c>
      <c r="Q4080">
        <v>5.1999998092651367</v>
      </c>
      <c r="S4080">
        <v>4.0999999046325684</v>
      </c>
      <c r="T4080">
        <v>0</v>
      </c>
      <c r="U4080">
        <v>0</v>
      </c>
      <c r="V4080">
        <v>0</v>
      </c>
      <c r="W4080">
        <v>1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  <c r="AD4080">
        <v>0</v>
      </c>
      <c r="AG4080">
        <f t="shared" si="63"/>
        <v>1.587301562898074E-2</v>
      </c>
    </row>
    <row r="4081" spans="1:33" x14ac:dyDescent="0.25">
      <c r="A4081">
        <v>11211</v>
      </c>
      <c r="B4081" t="s">
        <v>259</v>
      </c>
      <c r="C4081" t="s">
        <v>469</v>
      </c>
      <c r="D4081">
        <v>1927</v>
      </c>
      <c r="E4081">
        <v>7.9000000953674316</v>
      </c>
      <c r="F4081">
        <v>7.9000000953674316</v>
      </c>
      <c r="G4081" s="7">
        <v>0.30000001192092896</v>
      </c>
      <c r="H4081">
        <v>0.30000001192092896</v>
      </c>
      <c r="I4081">
        <v>0.30000001192092896</v>
      </c>
      <c r="J4081">
        <v>7.3000001907348633</v>
      </c>
      <c r="K4081">
        <v>1.8999999761581421</v>
      </c>
      <c r="L4081">
        <v>1.2000000476837158</v>
      </c>
      <c r="M4081">
        <v>0.10000000149011612</v>
      </c>
      <c r="N4081">
        <v>3.2000000476837158</v>
      </c>
      <c r="O4081">
        <v>0.10000000149011612</v>
      </c>
      <c r="P4081">
        <v>4.5999999046325684</v>
      </c>
      <c r="Q4081">
        <v>5.8000001907348633</v>
      </c>
      <c r="S4081">
        <v>5.0999999046325684</v>
      </c>
      <c r="T4081">
        <v>0</v>
      </c>
      <c r="U4081">
        <v>0</v>
      </c>
      <c r="V4081">
        <v>0</v>
      </c>
      <c r="W4081">
        <v>1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0</v>
      </c>
      <c r="AD4081">
        <v>0</v>
      </c>
      <c r="AG4081">
        <f t="shared" si="63"/>
        <v>3.7974684594858331E-2</v>
      </c>
    </row>
    <row r="4082" spans="1:33" x14ac:dyDescent="0.25">
      <c r="A4082">
        <v>11211</v>
      </c>
      <c r="B4082" t="s">
        <v>259</v>
      </c>
      <c r="C4082" t="s">
        <v>470</v>
      </c>
      <c r="D4082">
        <v>1928</v>
      </c>
      <c r="E4082">
        <v>9.5</v>
      </c>
      <c r="F4082">
        <v>9.5</v>
      </c>
      <c r="G4082" s="7">
        <v>0.60000002384185791</v>
      </c>
      <c r="H4082">
        <v>0.30000001192092896</v>
      </c>
      <c r="I4082">
        <v>0.60000002384185791</v>
      </c>
      <c r="J4082">
        <v>8.6000003814697266</v>
      </c>
      <c r="K4082">
        <v>1.8999999761581421</v>
      </c>
      <c r="L4082">
        <v>2.0999999046325684</v>
      </c>
      <c r="M4082">
        <v>0.20000000298023224</v>
      </c>
      <c r="N4082">
        <v>3.5</v>
      </c>
      <c r="P4082">
        <v>5.1999998092651367</v>
      </c>
      <c r="Q4082">
        <v>7.2999997138977051</v>
      </c>
      <c r="T4082">
        <v>0</v>
      </c>
      <c r="U4082">
        <v>0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0</v>
      </c>
      <c r="AD4082">
        <v>0</v>
      </c>
      <c r="AG4082">
        <f t="shared" si="63"/>
        <v>6.3157897246511358E-2</v>
      </c>
    </row>
    <row r="4083" spans="1:33" x14ac:dyDescent="0.25">
      <c r="A4083">
        <v>11211</v>
      </c>
      <c r="B4083" t="s">
        <v>259</v>
      </c>
      <c r="C4083" t="s">
        <v>542</v>
      </c>
      <c r="D4083">
        <v>1929</v>
      </c>
      <c r="Q4083">
        <v>0</v>
      </c>
      <c r="T4083">
        <v>0</v>
      </c>
      <c r="U4083">
        <v>0</v>
      </c>
      <c r="V4083">
        <v>1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0</v>
      </c>
      <c r="AG4083" t="e">
        <f t="shared" si="63"/>
        <v>#DIV/0!</v>
      </c>
    </row>
    <row r="4084" spans="1:33" x14ac:dyDescent="0.25">
      <c r="A4084">
        <v>11212</v>
      </c>
      <c r="B4084" t="s">
        <v>260</v>
      </c>
      <c r="C4084" t="s">
        <v>464</v>
      </c>
      <c r="D4084">
        <v>1922</v>
      </c>
      <c r="E4084">
        <v>7.8000001907348633</v>
      </c>
      <c r="F4084">
        <v>7.8000001907348633</v>
      </c>
      <c r="G4084" s="7">
        <v>0.5</v>
      </c>
      <c r="H4084">
        <v>0.10000000149011612</v>
      </c>
      <c r="I4084">
        <v>0.30000001192092896</v>
      </c>
      <c r="J4084">
        <v>6.4000000953674316</v>
      </c>
      <c r="K4084">
        <v>0.89999997615814209</v>
      </c>
      <c r="L4084">
        <v>2.2000000476837158</v>
      </c>
      <c r="M4084">
        <v>0</v>
      </c>
      <c r="O4084">
        <v>0.80000001192092896</v>
      </c>
      <c r="P4084">
        <v>3.5</v>
      </c>
      <c r="Q4084">
        <v>5.6999998092651367</v>
      </c>
      <c r="S4084">
        <v>6.4000000953674316</v>
      </c>
      <c r="T4084">
        <v>0</v>
      </c>
      <c r="U4084">
        <v>0</v>
      </c>
      <c r="V4084">
        <v>0</v>
      </c>
      <c r="W4084">
        <v>1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0</v>
      </c>
      <c r="AD4084">
        <v>0</v>
      </c>
      <c r="AG4084">
        <f t="shared" si="63"/>
        <v>6.4102562535052116E-2</v>
      </c>
    </row>
    <row r="4085" spans="1:33" x14ac:dyDescent="0.25">
      <c r="A4085">
        <v>11212</v>
      </c>
      <c r="B4085" t="s">
        <v>260</v>
      </c>
      <c r="C4085" t="s">
        <v>465</v>
      </c>
      <c r="D4085">
        <v>1923</v>
      </c>
      <c r="E4085">
        <v>12.100000381469727</v>
      </c>
      <c r="F4085">
        <v>12.100000381469727</v>
      </c>
      <c r="G4085" s="7">
        <v>0.5</v>
      </c>
      <c r="H4085">
        <v>0.20000000298023224</v>
      </c>
      <c r="I4085">
        <v>0.30000001192092896</v>
      </c>
      <c r="J4085">
        <v>6.4000000953674316</v>
      </c>
      <c r="K4085">
        <v>0.20000000298023224</v>
      </c>
      <c r="L4085">
        <v>2.2000000476837158</v>
      </c>
      <c r="M4085">
        <v>0</v>
      </c>
      <c r="O4085">
        <v>1.1000000238418579</v>
      </c>
      <c r="P4085">
        <v>4.4000000953674316</v>
      </c>
      <c r="Q4085">
        <v>6.6000003814697266</v>
      </c>
      <c r="T4085">
        <v>0</v>
      </c>
      <c r="U4085">
        <v>0</v>
      </c>
      <c r="V4085">
        <v>0</v>
      </c>
      <c r="W4085">
        <v>1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>
        <v>0</v>
      </c>
      <c r="AG4085">
        <f t="shared" si="63"/>
        <v>4.132231274684204E-2</v>
      </c>
    </row>
    <row r="4086" spans="1:33" s="4" customFormat="1" x14ac:dyDescent="0.25">
      <c r="A4086" s="4">
        <v>11212</v>
      </c>
      <c r="B4086" t="s">
        <v>260</v>
      </c>
      <c r="C4086" s="4" t="s">
        <v>11</v>
      </c>
      <c r="D4086" s="4">
        <v>1924</v>
      </c>
      <c r="G4086" s="7"/>
      <c r="Q4086" s="4">
        <v>0</v>
      </c>
      <c r="T4086" s="4">
        <v>0</v>
      </c>
      <c r="U4086" s="4">
        <v>0</v>
      </c>
      <c r="V4086" s="4">
        <v>1</v>
      </c>
      <c r="W4086" s="4">
        <v>0</v>
      </c>
      <c r="X4086" s="4">
        <v>0</v>
      </c>
      <c r="Y4086" s="4">
        <v>0</v>
      </c>
      <c r="Z4086" s="4">
        <v>0</v>
      </c>
      <c r="AA4086" s="4">
        <v>1</v>
      </c>
      <c r="AB4086" s="4">
        <v>0</v>
      </c>
      <c r="AC4086" s="4">
        <v>0</v>
      </c>
      <c r="AD4086" s="4">
        <v>0</v>
      </c>
      <c r="AE4086" s="10"/>
      <c r="AF4086" s="10"/>
      <c r="AG4086" t="e">
        <f t="shared" si="63"/>
        <v>#DIV/0!</v>
      </c>
    </row>
    <row r="4087" spans="1:33" x14ac:dyDescent="0.25">
      <c r="A4087">
        <v>11213</v>
      </c>
      <c r="B4087" t="s">
        <v>261</v>
      </c>
      <c r="C4087" t="s">
        <v>466</v>
      </c>
      <c r="D4087">
        <v>1924</v>
      </c>
      <c r="E4087">
        <v>11.600000381469727</v>
      </c>
      <c r="F4087">
        <v>11.600000381469727</v>
      </c>
      <c r="G4087" s="7">
        <v>0.60000002384185791</v>
      </c>
      <c r="H4087">
        <v>0.20000000298023224</v>
      </c>
      <c r="I4087">
        <v>0.60000002384185791</v>
      </c>
      <c r="J4087">
        <v>5.5999999046325684</v>
      </c>
      <c r="K4087">
        <v>0.89999997615814209</v>
      </c>
      <c r="L4087">
        <v>2.4000000953674316</v>
      </c>
      <c r="M4087">
        <v>0.89999997615814209</v>
      </c>
      <c r="N4087">
        <v>0.60000002384185791</v>
      </c>
      <c r="P4087">
        <v>2.9000000953674316</v>
      </c>
      <c r="Q4087">
        <v>5.3000001907348633</v>
      </c>
      <c r="S4087">
        <v>9</v>
      </c>
      <c r="T4087">
        <v>0</v>
      </c>
      <c r="U4087">
        <v>0</v>
      </c>
      <c r="V4087">
        <v>0</v>
      </c>
      <c r="W4087">
        <v>1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0</v>
      </c>
      <c r="AD4087">
        <v>0</v>
      </c>
      <c r="AG4087">
        <f t="shared" si="63"/>
        <v>5.1724138285402156E-2</v>
      </c>
    </row>
    <row r="4088" spans="1:33" x14ac:dyDescent="0.25">
      <c r="A4088">
        <v>11213</v>
      </c>
      <c r="B4088" t="s">
        <v>261</v>
      </c>
      <c r="C4088" t="s">
        <v>467</v>
      </c>
      <c r="D4088">
        <v>1925</v>
      </c>
      <c r="E4088">
        <v>15</v>
      </c>
      <c r="F4088">
        <v>15</v>
      </c>
      <c r="G4088" s="7">
        <v>0.69999998807907104</v>
      </c>
      <c r="H4088">
        <v>0.40000000596046448</v>
      </c>
      <c r="I4088">
        <v>0.69999998807907104</v>
      </c>
      <c r="J4088">
        <v>9.6000003814697266</v>
      </c>
      <c r="K4088">
        <v>1.6000000238418579</v>
      </c>
      <c r="L4088">
        <v>4.8000001907348633</v>
      </c>
      <c r="M4088">
        <v>0.89999997615814209</v>
      </c>
      <c r="N4088">
        <v>0.60000002384185791</v>
      </c>
      <c r="O4088">
        <v>0.69999998807907104</v>
      </c>
      <c r="P4088">
        <v>3.7000000476837158</v>
      </c>
      <c r="Q4088">
        <v>8.5</v>
      </c>
      <c r="S4088">
        <v>10.800000190734863</v>
      </c>
      <c r="T4088">
        <v>0</v>
      </c>
      <c r="U4088">
        <v>0</v>
      </c>
      <c r="V4088">
        <v>0</v>
      </c>
      <c r="W4088">
        <v>1</v>
      </c>
      <c r="X4088">
        <v>0</v>
      </c>
      <c r="Y4088">
        <v>0</v>
      </c>
      <c r="Z4088">
        <v>0</v>
      </c>
      <c r="AA4088">
        <v>1</v>
      </c>
      <c r="AB4088">
        <v>0</v>
      </c>
      <c r="AC4088">
        <v>0</v>
      </c>
      <c r="AD4088">
        <v>0</v>
      </c>
      <c r="AG4088">
        <f t="shared" si="63"/>
        <v>4.6666665871938066E-2</v>
      </c>
    </row>
    <row r="4089" spans="1:33" x14ac:dyDescent="0.25">
      <c r="A4089">
        <v>11213</v>
      </c>
      <c r="B4089" t="s">
        <v>261</v>
      </c>
      <c r="C4089" t="s">
        <v>468</v>
      </c>
      <c r="D4089">
        <v>1926</v>
      </c>
      <c r="E4089">
        <v>16.899999618530273</v>
      </c>
      <c r="F4089">
        <v>16.899999618530273</v>
      </c>
      <c r="G4089" s="7">
        <v>0.89999997615814209</v>
      </c>
      <c r="H4089">
        <v>0.69999998807907104</v>
      </c>
      <c r="I4089">
        <v>0.89999997615814209</v>
      </c>
      <c r="J4089">
        <v>11.300000190734863</v>
      </c>
      <c r="K4089">
        <v>3</v>
      </c>
      <c r="L4089">
        <v>5.0999999046325684</v>
      </c>
      <c r="M4089">
        <v>0.80000001192092896</v>
      </c>
      <c r="N4089">
        <v>0.5</v>
      </c>
      <c r="O4089">
        <v>0.60000002384185791</v>
      </c>
      <c r="P4089">
        <v>4</v>
      </c>
      <c r="Q4089">
        <v>9.1000003814697266</v>
      </c>
      <c r="S4089">
        <v>17.299999237060547</v>
      </c>
      <c r="T4089">
        <v>0</v>
      </c>
      <c r="U4089">
        <v>0</v>
      </c>
      <c r="V4089">
        <v>0</v>
      </c>
      <c r="W4089">
        <v>1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>
        <v>0</v>
      </c>
      <c r="AG4089">
        <f t="shared" si="63"/>
        <v>5.3254437661130048E-2</v>
      </c>
    </row>
    <row r="4090" spans="1:33" x14ac:dyDescent="0.25">
      <c r="A4090">
        <v>11213</v>
      </c>
      <c r="B4090" t="s">
        <v>261</v>
      </c>
      <c r="C4090" t="s">
        <v>469</v>
      </c>
      <c r="D4090">
        <v>1927</v>
      </c>
      <c r="E4090">
        <v>20.700000762939453</v>
      </c>
      <c r="F4090">
        <v>20.700000762939453</v>
      </c>
      <c r="G4090" s="7">
        <v>1</v>
      </c>
      <c r="H4090">
        <v>0.69999998807907104</v>
      </c>
      <c r="I4090">
        <v>1</v>
      </c>
      <c r="J4090">
        <v>17.299999237060547</v>
      </c>
      <c r="K4090">
        <v>1.7000000476837158</v>
      </c>
      <c r="L4090">
        <v>9.8000001907348633</v>
      </c>
      <c r="M4090">
        <v>1</v>
      </c>
      <c r="O4090">
        <v>0.5</v>
      </c>
      <c r="P4090">
        <v>4.9000000953674316</v>
      </c>
      <c r="Q4090">
        <v>14.700000762939453</v>
      </c>
      <c r="T4090">
        <v>0</v>
      </c>
      <c r="U4090">
        <v>0</v>
      </c>
      <c r="V4090">
        <v>0</v>
      </c>
      <c r="W4090">
        <v>1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0</v>
      </c>
      <c r="AD4090">
        <v>0</v>
      </c>
      <c r="AG4090">
        <f t="shared" si="63"/>
        <v>4.8309176963431059E-2</v>
      </c>
    </row>
    <row r="4091" spans="1:33" x14ac:dyDescent="0.25">
      <c r="A4091">
        <v>11213</v>
      </c>
      <c r="B4091" t="s">
        <v>261</v>
      </c>
      <c r="C4091" t="s">
        <v>471</v>
      </c>
      <c r="D4091">
        <v>1929</v>
      </c>
      <c r="E4091">
        <v>27.899999618530273</v>
      </c>
      <c r="F4091">
        <v>27.899999618530273</v>
      </c>
      <c r="G4091" s="7">
        <v>1.7999999523162842</v>
      </c>
      <c r="H4091">
        <v>1.2000000476837158</v>
      </c>
      <c r="I4091">
        <v>1.7999999523162842</v>
      </c>
      <c r="J4091">
        <v>23.299999237060547</v>
      </c>
      <c r="K4091">
        <v>1.7000000476837158</v>
      </c>
      <c r="L4091">
        <v>15.199999809265137</v>
      </c>
      <c r="M4091">
        <v>1.5</v>
      </c>
      <c r="N4091">
        <v>1.7000000476837158</v>
      </c>
      <c r="O4091">
        <v>0.20000000298023224</v>
      </c>
      <c r="P4091">
        <v>8</v>
      </c>
      <c r="Q4091">
        <v>23.200000762939453</v>
      </c>
      <c r="S4091">
        <v>24.200000762939453</v>
      </c>
      <c r="T4091">
        <v>0</v>
      </c>
      <c r="U4091">
        <v>0</v>
      </c>
      <c r="V4091">
        <v>0</v>
      </c>
      <c r="W4091">
        <v>1</v>
      </c>
      <c r="X4091">
        <v>0</v>
      </c>
      <c r="Y4091">
        <v>0</v>
      </c>
      <c r="Z4091">
        <v>0</v>
      </c>
      <c r="AA4091">
        <v>1</v>
      </c>
      <c r="AB4091">
        <v>0</v>
      </c>
      <c r="AC4091">
        <v>0</v>
      </c>
      <c r="AD4091">
        <v>0</v>
      </c>
      <c r="AG4091">
        <f t="shared" si="63"/>
        <v>6.4516128205277204E-2</v>
      </c>
    </row>
    <row r="4092" spans="1:33" x14ac:dyDescent="0.25">
      <c r="A4092">
        <v>11213</v>
      </c>
      <c r="B4092" t="s">
        <v>261</v>
      </c>
      <c r="C4092" t="s">
        <v>472</v>
      </c>
      <c r="D4092">
        <v>1930</v>
      </c>
      <c r="E4092">
        <v>31.200000762939453</v>
      </c>
      <c r="F4092">
        <v>31.200000762939453</v>
      </c>
      <c r="G4092" s="7">
        <v>2.5</v>
      </c>
      <c r="H4092">
        <v>1.2999999523162842</v>
      </c>
      <c r="I4092">
        <v>2.5</v>
      </c>
      <c r="J4092">
        <v>25.899999618530273</v>
      </c>
      <c r="K4092">
        <v>2.5</v>
      </c>
      <c r="L4092">
        <v>10</v>
      </c>
      <c r="M4092">
        <v>2.5999999046325684</v>
      </c>
      <c r="N4092">
        <v>1.7000000476837158</v>
      </c>
      <c r="P4092">
        <v>8</v>
      </c>
      <c r="Q4092">
        <v>18</v>
      </c>
      <c r="S4092">
        <v>19.200000762939453</v>
      </c>
      <c r="T4092">
        <v>0</v>
      </c>
      <c r="U4092">
        <v>0</v>
      </c>
      <c r="V4092">
        <v>0</v>
      </c>
      <c r="W4092">
        <v>1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>
        <v>0</v>
      </c>
      <c r="AG4092">
        <f t="shared" si="63"/>
        <v>8.0128203168815137E-2</v>
      </c>
    </row>
    <row r="4093" spans="1:33" x14ac:dyDescent="0.25">
      <c r="A4093">
        <v>11213</v>
      </c>
      <c r="B4093" t="s">
        <v>261</v>
      </c>
      <c r="C4093" t="s">
        <v>473</v>
      </c>
      <c r="D4093">
        <v>1931</v>
      </c>
      <c r="E4093">
        <v>26.100000381469727</v>
      </c>
      <c r="F4093">
        <v>26.100000381469727</v>
      </c>
      <c r="G4093" s="7">
        <v>2.5</v>
      </c>
      <c r="H4093">
        <v>1.2000000476837158</v>
      </c>
      <c r="I4093">
        <v>2.5</v>
      </c>
      <c r="J4093">
        <v>21.100000381469727</v>
      </c>
      <c r="K4093">
        <v>7.1999998092651367</v>
      </c>
      <c r="L4093">
        <v>6.9000000953674316</v>
      </c>
      <c r="M4093">
        <v>2.2000000476837158</v>
      </c>
      <c r="N4093">
        <v>1.6000000238418579</v>
      </c>
      <c r="P4093">
        <v>7</v>
      </c>
      <c r="Q4093">
        <v>13.899999618530273</v>
      </c>
      <c r="S4093">
        <v>17.600000381469727</v>
      </c>
      <c r="T4093">
        <v>0</v>
      </c>
      <c r="U4093">
        <v>0</v>
      </c>
      <c r="V4093">
        <v>0</v>
      </c>
      <c r="W4093">
        <v>1</v>
      </c>
      <c r="X4093">
        <v>0</v>
      </c>
      <c r="Y4093">
        <v>0</v>
      </c>
      <c r="Z4093">
        <v>0</v>
      </c>
      <c r="AA4093">
        <v>1</v>
      </c>
      <c r="AB4093">
        <v>0</v>
      </c>
      <c r="AC4093">
        <v>0</v>
      </c>
      <c r="AD4093">
        <v>0</v>
      </c>
      <c r="AG4093">
        <f t="shared" si="63"/>
        <v>9.578543921305574E-2</v>
      </c>
    </row>
    <row r="4094" spans="1:33" x14ac:dyDescent="0.25">
      <c r="A4094">
        <v>11213</v>
      </c>
      <c r="B4094" t="s">
        <v>261</v>
      </c>
      <c r="C4094" t="s">
        <v>474</v>
      </c>
      <c r="D4094">
        <v>1932</v>
      </c>
      <c r="E4094">
        <v>24.200000762939453</v>
      </c>
      <c r="F4094">
        <v>24.200000762939453</v>
      </c>
      <c r="G4094" s="7">
        <v>2.5</v>
      </c>
      <c r="H4094">
        <v>1.2000000476837158</v>
      </c>
      <c r="I4094">
        <v>2.5</v>
      </c>
      <c r="J4094">
        <v>19.200000762939453</v>
      </c>
      <c r="K4094">
        <v>3.0999999046325684</v>
      </c>
      <c r="L4094">
        <v>8.8000001907348633</v>
      </c>
      <c r="M4094">
        <v>2.2999999523162842</v>
      </c>
      <c r="N4094">
        <v>1.2000000476837158</v>
      </c>
      <c r="O4094">
        <v>0.10000000149011612</v>
      </c>
      <c r="P4094">
        <v>5.6999998092651367</v>
      </c>
      <c r="Q4094">
        <v>14.5</v>
      </c>
      <c r="S4094">
        <v>16.200000762939453</v>
      </c>
      <c r="T4094">
        <v>0</v>
      </c>
      <c r="U4094">
        <v>0</v>
      </c>
      <c r="V4094">
        <v>0</v>
      </c>
      <c r="W4094">
        <v>1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>
        <v>0</v>
      </c>
      <c r="AG4094">
        <f t="shared" si="63"/>
        <v>0.1033057818671051</v>
      </c>
    </row>
    <row r="4095" spans="1:33" x14ac:dyDescent="0.25">
      <c r="A4095">
        <v>11213</v>
      </c>
      <c r="B4095" t="s">
        <v>261</v>
      </c>
      <c r="C4095" t="s">
        <v>475</v>
      </c>
      <c r="D4095">
        <v>1933</v>
      </c>
      <c r="E4095">
        <v>22.399999618530273</v>
      </c>
      <c r="F4095">
        <v>22.399999618530273</v>
      </c>
      <c r="G4095" s="7">
        <v>2.5</v>
      </c>
      <c r="H4095">
        <v>1.2999999523162842</v>
      </c>
      <c r="I4095">
        <v>2.5</v>
      </c>
      <c r="J4095">
        <v>17.5</v>
      </c>
      <c r="K4095">
        <v>4.5</v>
      </c>
      <c r="L4095">
        <v>8.6999998092651367</v>
      </c>
      <c r="M4095">
        <v>1.8999999761581421</v>
      </c>
      <c r="N4095">
        <v>0.89999997615814209</v>
      </c>
      <c r="O4095">
        <v>0.10000000149011612</v>
      </c>
      <c r="P4095">
        <v>5.0999999046325684</v>
      </c>
      <c r="Q4095">
        <v>13.799999237060547</v>
      </c>
      <c r="S4095">
        <v>15.300000190734863</v>
      </c>
      <c r="T4095">
        <v>0</v>
      </c>
      <c r="U4095">
        <v>0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1</v>
      </c>
      <c r="AB4095">
        <v>0</v>
      </c>
      <c r="AC4095">
        <v>0</v>
      </c>
      <c r="AD4095">
        <v>0</v>
      </c>
      <c r="AG4095">
        <f t="shared" si="63"/>
        <v>0.1116071447578012</v>
      </c>
    </row>
    <row r="4096" spans="1:33" x14ac:dyDescent="0.25">
      <c r="A4096">
        <v>11213</v>
      </c>
      <c r="B4096" t="s">
        <v>261</v>
      </c>
      <c r="C4096" t="s">
        <v>476</v>
      </c>
      <c r="D4096">
        <v>1934</v>
      </c>
      <c r="E4096">
        <v>20.799999237060547</v>
      </c>
      <c r="F4096">
        <v>20.799999237060547</v>
      </c>
      <c r="G4096" s="7">
        <v>2.5</v>
      </c>
      <c r="H4096">
        <v>1.2000000476837158</v>
      </c>
      <c r="I4096">
        <v>2.5</v>
      </c>
      <c r="J4096">
        <v>16.100000381469727</v>
      </c>
      <c r="K4096">
        <v>5</v>
      </c>
      <c r="L4096">
        <v>7.1999998092651367</v>
      </c>
      <c r="M4096">
        <v>3.0999999046325684</v>
      </c>
      <c r="N4096">
        <v>0.5</v>
      </c>
      <c r="O4096">
        <v>0.10000000149011612</v>
      </c>
      <c r="P4096">
        <v>4</v>
      </c>
      <c r="Q4096">
        <v>11.199999809265137</v>
      </c>
      <c r="S4096">
        <v>13.5</v>
      </c>
      <c r="T4096">
        <v>0</v>
      </c>
      <c r="U4096">
        <v>0</v>
      </c>
      <c r="V4096">
        <v>0</v>
      </c>
      <c r="W4096">
        <v>1</v>
      </c>
      <c r="X4096">
        <v>0</v>
      </c>
      <c r="Y4096">
        <v>0</v>
      </c>
      <c r="Z4096">
        <v>0</v>
      </c>
      <c r="AA4096">
        <v>1</v>
      </c>
      <c r="AB4096">
        <v>0</v>
      </c>
      <c r="AC4096">
        <v>0</v>
      </c>
      <c r="AD4096">
        <v>0</v>
      </c>
      <c r="AG4096">
        <f t="shared" si="63"/>
        <v>0.12019231210093542</v>
      </c>
    </row>
    <row r="4097" spans="1:33" x14ac:dyDescent="0.25">
      <c r="A4097">
        <v>11213</v>
      </c>
      <c r="B4097" t="s">
        <v>261</v>
      </c>
      <c r="C4097" t="s">
        <v>477</v>
      </c>
      <c r="D4097">
        <v>1935</v>
      </c>
      <c r="E4097">
        <v>19.5</v>
      </c>
      <c r="F4097">
        <v>19.5</v>
      </c>
      <c r="G4097" s="7">
        <v>2.5</v>
      </c>
      <c r="H4097">
        <v>1.1000000238418579</v>
      </c>
      <c r="I4097">
        <v>2.5</v>
      </c>
      <c r="J4097">
        <v>14.800000190734863</v>
      </c>
      <c r="K4097">
        <v>3.9000000953674316</v>
      </c>
      <c r="L4097">
        <v>6.6999998092651367</v>
      </c>
      <c r="M4097">
        <v>2.7000000476837158</v>
      </c>
      <c r="N4097">
        <v>0.60000002384185791</v>
      </c>
      <c r="P4097">
        <v>4.3000001907348633</v>
      </c>
      <c r="Q4097">
        <v>11</v>
      </c>
      <c r="S4097">
        <v>13</v>
      </c>
      <c r="T4097">
        <v>0</v>
      </c>
      <c r="U4097">
        <v>0</v>
      </c>
      <c r="V4097">
        <v>0</v>
      </c>
      <c r="W4097">
        <v>1</v>
      </c>
      <c r="X4097">
        <v>0</v>
      </c>
      <c r="Y4097">
        <v>0</v>
      </c>
      <c r="Z4097">
        <v>0</v>
      </c>
      <c r="AA4097">
        <v>1</v>
      </c>
      <c r="AB4097">
        <v>0</v>
      </c>
      <c r="AC4097">
        <v>0</v>
      </c>
      <c r="AD4097">
        <v>0</v>
      </c>
      <c r="AG4097">
        <f t="shared" si="63"/>
        <v>0.12820512820512819</v>
      </c>
    </row>
    <row r="4098" spans="1:33" x14ac:dyDescent="0.25">
      <c r="A4098">
        <v>11213</v>
      </c>
      <c r="B4098" t="s">
        <v>261</v>
      </c>
      <c r="C4098" t="s">
        <v>478</v>
      </c>
      <c r="D4098">
        <v>1936</v>
      </c>
      <c r="E4098">
        <v>26.799999237060547</v>
      </c>
      <c r="F4098">
        <v>26.799999237060547</v>
      </c>
      <c r="G4098" s="7">
        <v>2.5</v>
      </c>
      <c r="H4098">
        <v>1</v>
      </c>
      <c r="I4098">
        <v>2.5</v>
      </c>
      <c r="J4098">
        <v>14.399999618530273</v>
      </c>
      <c r="K4098">
        <v>3.2000000476837158</v>
      </c>
      <c r="L4098">
        <v>7.3000001907348633</v>
      </c>
      <c r="M4098">
        <v>1.5</v>
      </c>
      <c r="N4098">
        <v>0.5</v>
      </c>
      <c r="P4098">
        <v>4.6999998092651367</v>
      </c>
      <c r="Q4098">
        <v>12</v>
      </c>
      <c r="S4098">
        <v>13.800000190734863</v>
      </c>
      <c r="T4098">
        <v>0</v>
      </c>
      <c r="U4098">
        <v>0</v>
      </c>
      <c r="V4098">
        <v>0</v>
      </c>
      <c r="W4098">
        <v>1</v>
      </c>
      <c r="X4098">
        <v>0</v>
      </c>
      <c r="Y4098">
        <v>0</v>
      </c>
      <c r="Z4098">
        <v>0</v>
      </c>
      <c r="AA4098">
        <v>1</v>
      </c>
      <c r="AB4098">
        <v>0</v>
      </c>
      <c r="AC4098">
        <v>0</v>
      </c>
      <c r="AD4098">
        <v>0</v>
      </c>
      <c r="AG4098">
        <f t="shared" si="63"/>
        <v>9.3283584745139078E-2</v>
      </c>
    </row>
    <row r="4099" spans="1:33" x14ac:dyDescent="0.25">
      <c r="A4099">
        <v>11213</v>
      </c>
      <c r="B4099" t="s">
        <v>261</v>
      </c>
      <c r="C4099" t="s">
        <v>479</v>
      </c>
      <c r="D4099">
        <v>1937</v>
      </c>
      <c r="E4099">
        <v>20.700000762939453</v>
      </c>
      <c r="F4099">
        <v>20.700000762939453</v>
      </c>
      <c r="G4099" s="7">
        <v>2.5</v>
      </c>
      <c r="H4099">
        <v>1.7999999523162842</v>
      </c>
      <c r="I4099">
        <v>2.5</v>
      </c>
      <c r="J4099">
        <v>14.800000190734863</v>
      </c>
      <c r="K4099">
        <v>4.1999998092651367</v>
      </c>
      <c r="L4099">
        <v>8.1999998092651367</v>
      </c>
      <c r="M4099">
        <v>1</v>
      </c>
      <c r="N4099">
        <v>0.69999998807907104</v>
      </c>
      <c r="P4099">
        <v>4</v>
      </c>
      <c r="Q4099">
        <v>12.199999809265137</v>
      </c>
      <c r="S4099">
        <v>17.700000762939453</v>
      </c>
      <c r="T4099">
        <v>0</v>
      </c>
      <c r="U4099">
        <v>0</v>
      </c>
      <c r="V4099">
        <v>0</v>
      </c>
      <c r="W4099">
        <v>1</v>
      </c>
      <c r="X4099">
        <v>0</v>
      </c>
      <c r="Y4099">
        <v>0</v>
      </c>
      <c r="Z4099">
        <v>0</v>
      </c>
      <c r="AA4099">
        <v>1</v>
      </c>
      <c r="AB4099">
        <v>0</v>
      </c>
      <c r="AC4099">
        <v>0</v>
      </c>
      <c r="AD4099">
        <v>0</v>
      </c>
      <c r="AG4099">
        <f t="shared" ref="AG4099:AG4162" si="64">G4099/E4099</f>
        <v>0.12077294240857765</v>
      </c>
    </row>
    <row r="4100" spans="1:33" x14ac:dyDescent="0.25">
      <c r="A4100">
        <v>11213</v>
      </c>
      <c r="B4100" t="s">
        <v>261</v>
      </c>
      <c r="C4100" t="s">
        <v>480</v>
      </c>
      <c r="D4100">
        <v>1938</v>
      </c>
      <c r="E4100">
        <v>22.700000762939453</v>
      </c>
      <c r="F4100">
        <v>22.700000762939453</v>
      </c>
      <c r="G4100" s="7">
        <v>2.5</v>
      </c>
      <c r="H4100">
        <v>1.8999999761581421</v>
      </c>
      <c r="I4100">
        <v>2.5</v>
      </c>
      <c r="J4100">
        <v>18.200000762939453</v>
      </c>
      <c r="K4100">
        <v>4.4000000953674316</v>
      </c>
      <c r="L4100">
        <v>8.6999998092651367</v>
      </c>
      <c r="M4100">
        <v>2.2999999523162842</v>
      </c>
      <c r="N4100">
        <v>0.5</v>
      </c>
      <c r="O4100">
        <v>0.80000001192092896</v>
      </c>
      <c r="P4100">
        <v>4</v>
      </c>
      <c r="Q4100">
        <v>12.699999809265137</v>
      </c>
      <c r="S4100">
        <v>20.600000381469727</v>
      </c>
      <c r="T4100">
        <v>0</v>
      </c>
      <c r="U4100">
        <v>0</v>
      </c>
      <c r="V4100">
        <v>0</v>
      </c>
      <c r="W4100">
        <v>1</v>
      </c>
      <c r="X4100">
        <v>0</v>
      </c>
      <c r="Y4100">
        <v>0</v>
      </c>
      <c r="Z4100">
        <v>0</v>
      </c>
      <c r="AA4100">
        <v>1</v>
      </c>
      <c r="AB4100">
        <v>0</v>
      </c>
      <c r="AC4100">
        <v>0</v>
      </c>
      <c r="AD4100">
        <v>0</v>
      </c>
      <c r="AG4100">
        <f t="shared" si="64"/>
        <v>0.11013215488880326</v>
      </c>
    </row>
    <row r="4101" spans="1:33" s="4" customFormat="1" x14ac:dyDescent="0.25">
      <c r="A4101" s="4">
        <v>11213</v>
      </c>
      <c r="B4101" s="4" t="s">
        <v>261</v>
      </c>
      <c r="C4101" s="4" t="s">
        <v>481</v>
      </c>
      <c r="D4101" s="4">
        <v>1939</v>
      </c>
      <c r="E4101" s="4">
        <v>27.299999237060547</v>
      </c>
      <c r="F4101" s="4">
        <v>27.299999237060547</v>
      </c>
      <c r="G4101" s="7">
        <v>2.5</v>
      </c>
      <c r="H4101" s="4">
        <v>2.0999999046325684</v>
      </c>
      <c r="I4101" s="4">
        <v>2.5</v>
      </c>
      <c r="J4101" s="4">
        <v>21.100000381469727</v>
      </c>
      <c r="K4101" s="4">
        <v>3.9000000953674316</v>
      </c>
      <c r="L4101" s="4">
        <v>5.6999998092651367</v>
      </c>
      <c r="M4101" s="4">
        <v>4.5999999046325684</v>
      </c>
      <c r="N4101" s="4">
        <v>0.5</v>
      </c>
      <c r="P4101" s="4">
        <v>4.3000001907348633</v>
      </c>
      <c r="Q4101" s="4">
        <v>10</v>
      </c>
      <c r="T4101" s="4">
        <v>0</v>
      </c>
      <c r="U4101" s="4">
        <v>0</v>
      </c>
      <c r="V4101" s="4">
        <v>0</v>
      </c>
      <c r="W4101" s="4">
        <v>1</v>
      </c>
      <c r="X4101" s="4">
        <v>0</v>
      </c>
      <c r="Y4101" s="4">
        <v>0</v>
      </c>
      <c r="Z4101" s="4">
        <v>0</v>
      </c>
      <c r="AA4101" s="4">
        <v>1</v>
      </c>
      <c r="AB4101" s="4">
        <v>0</v>
      </c>
      <c r="AC4101" s="4">
        <v>0</v>
      </c>
      <c r="AD4101" s="4">
        <v>0</v>
      </c>
      <c r="AE4101" s="10"/>
      <c r="AF4101" s="10"/>
      <c r="AG4101">
        <f t="shared" si="64"/>
        <v>9.157509413429496E-2</v>
      </c>
    </row>
    <row r="4102" spans="1:33" x14ac:dyDescent="0.25">
      <c r="A4102">
        <v>11214</v>
      </c>
      <c r="B4102" t="s">
        <v>262</v>
      </c>
      <c r="C4102" t="s">
        <v>468</v>
      </c>
      <c r="D4102">
        <v>1926</v>
      </c>
      <c r="E4102">
        <v>4.1999998092651367</v>
      </c>
      <c r="F4102">
        <v>4.1999998092651367</v>
      </c>
      <c r="G4102" s="7">
        <v>0.40000000596046448</v>
      </c>
      <c r="H4102">
        <v>0</v>
      </c>
      <c r="I4102">
        <v>0.40000000596046448</v>
      </c>
      <c r="J4102">
        <v>3.2999999523162842</v>
      </c>
      <c r="K4102">
        <v>0.10000000149011612</v>
      </c>
      <c r="L4102">
        <v>2.2999999523162842</v>
      </c>
      <c r="M4102">
        <v>0</v>
      </c>
      <c r="P4102">
        <v>1.6000000238418579</v>
      </c>
      <c r="Q4102">
        <v>3.9000000953674316</v>
      </c>
      <c r="S4102">
        <v>2.7999999523162842</v>
      </c>
      <c r="T4102">
        <v>0</v>
      </c>
      <c r="U4102">
        <v>0</v>
      </c>
      <c r="V4102">
        <v>0</v>
      </c>
      <c r="W4102">
        <v>1</v>
      </c>
      <c r="X4102">
        <v>0</v>
      </c>
      <c r="Y4102">
        <v>0</v>
      </c>
      <c r="Z4102">
        <v>0</v>
      </c>
      <c r="AA4102">
        <v>1</v>
      </c>
      <c r="AB4102">
        <v>0</v>
      </c>
      <c r="AC4102">
        <v>0</v>
      </c>
      <c r="AD4102">
        <v>0</v>
      </c>
      <c r="AG4102">
        <f t="shared" si="64"/>
        <v>9.5238100982307297E-2</v>
      </c>
    </row>
    <row r="4103" spans="1:33" x14ac:dyDescent="0.25">
      <c r="A4103">
        <v>11214</v>
      </c>
      <c r="B4103" t="s">
        <v>262</v>
      </c>
      <c r="C4103" t="s">
        <v>469</v>
      </c>
      <c r="D4103">
        <v>1927</v>
      </c>
      <c r="E4103">
        <v>4.5</v>
      </c>
      <c r="F4103">
        <v>4.5</v>
      </c>
      <c r="G4103" s="7">
        <v>0.5</v>
      </c>
      <c r="H4103">
        <v>0.10000000149011612</v>
      </c>
      <c r="I4103">
        <v>0.5</v>
      </c>
      <c r="J4103">
        <v>3.4000000953674316</v>
      </c>
      <c r="K4103">
        <v>0.30000001192092896</v>
      </c>
      <c r="L4103">
        <v>1.5</v>
      </c>
      <c r="M4103">
        <v>0</v>
      </c>
      <c r="N4103">
        <v>0.30000001192092896</v>
      </c>
      <c r="P4103">
        <v>2.5999999046325684</v>
      </c>
      <c r="Q4103">
        <v>4.0999999046325684</v>
      </c>
      <c r="S4103">
        <v>3.7999999523162842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0</v>
      </c>
      <c r="AD4103">
        <v>0</v>
      </c>
      <c r="AG4103">
        <f t="shared" si="64"/>
        <v>0.1111111111111111</v>
      </c>
    </row>
    <row r="4104" spans="1:33" x14ac:dyDescent="0.25">
      <c r="A4104">
        <v>11214</v>
      </c>
      <c r="B4104" t="s">
        <v>262</v>
      </c>
      <c r="C4104" t="s">
        <v>470</v>
      </c>
      <c r="D4104">
        <v>1928</v>
      </c>
      <c r="E4104">
        <v>5.6999998092651367</v>
      </c>
      <c r="F4104">
        <v>5.6999998092651367</v>
      </c>
      <c r="G4104" s="7">
        <v>0.5</v>
      </c>
      <c r="H4104">
        <v>0.20000000298023224</v>
      </c>
      <c r="I4104">
        <v>0.5</v>
      </c>
      <c r="J4104">
        <v>4.3000001907348633</v>
      </c>
      <c r="K4104">
        <v>0.30000001192092896</v>
      </c>
      <c r="L4104">
        <v>2.0999999046325684</v>
      </c>
      <c r="M4104">
        <v>0</v>
      </c>
      <c r="N4104">
        <v>0.5</v>
      </c>
      <c r="P4104">
        <v>3</v>
      </c>
      <c r="Q4104">
        <v>5.0999999046325684</v>
      </c>
      <c r="S4104">
        <v>3.5999999046325684</v>
      </c>
      <c r="T4104">
        <v>0</v>
      </c>
      <c r="U4104">
        <v>0</v>
      </c>
      <c r="V4104">
        <v>0</v>
      </c>
      <c r="W4104">
        <v>1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0</v>
      </c>
      <c r="AD4104">
        <v>0</v>
      </c>
      <c r="AG4104">
        <f t="shared" si="64"/>
        <v>8.7719301180899809E-2</v>
      </c>
    </row>
    <row r="4105" spans="1:33" x14ac:dyDescent="0.25">
      <c r="A4105">
        <v>11214</v>
      </c>
      <c r="B4105" t="s">
        <v>262</v>
      </c>
      <c r="C4105" t="s">
        <v>471</v>
      </c>
      <c r="D4105">
        <v>1929</v>
      </c>
      <c r="E4105">
        <v>6.1999998092651367</v>
      </c>
      <c r="F4105">
        <v>6.1999998092651367</v>
      </c>
      <c r="G4105" s="7">
        <v>0.60000002384185791</v>
      </c>
      <c r="H4105">
        <v>0.20000000298023224</v>
      </c>
      <c r="I4105">
        <v>0.60000002384185791</v>
      </c>
      <c r="J4105">
        <v>3.7999999523162842</v>
      </c>
      <c r="K4105">
        <v>0.40000000596046448</v>
      </c>
      <c r="L4105">
        <v>1.7000000476837158</v>
      </c>
      <c r="M4105">
        <v>0</v>
      </c>
      <c r="P4105">
        <v>4</v>
      </c>
      <c r="Q4105">
        <v>5.6999998092651367</v>
      </c>
      <c r="S4105">
        <v>4.0999999046325684</v>
      </c>
      <c r="T4105">
        <v>0</v>
      </c>
      <c r="U4105">
        <v>0</v>
      </c>
      <c r="V4105">
        <v>0</v>
      </c>
      <c r="W4105">
        <v>1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0</v>
      </c>
      <c r="AD4105">
        <v>0</v>
      </c>
      <c r="AG4105">
        <f t="shared" si="64"/>
        <v>9.6774200370979321E-2</v>
      </c>
    </row>
    <row r="4106" spans="1:33" x14ac:dyDescent="0.25">
      <c r="A4106">
        <v>11214</v>
      </c>
      <c r="B4106" t="s">
        <v>262</v>
      </c>
      <c r="C4106" t="s">
        <v>472</v>
      </c>
      <c r="D4106">
        <v>1930</v>
      </c>
      <c r="E4106">
        <v>6.9000000953674316</v>
      </c>
      <c r="F4106">
        <v>6.9000000953674316</v>
      </c>
      <c r="G4106" s="7">
        <v>0.69999998807907104</v>
      </c>
      <c r="H4106">
        <v>0.30000001192092896</v>
      </c>
      <c r="I4106">
        <v>0.69999998807907104</v>
      </c>
      <c r="J4106">
        <v>4.9000000953674316</v>
      </c>
      <c r="K4106">
        <v>0.30000001192092896</v>
      </c>
      <c r="L4106">
        <v>2.5</v>
      </c>
      <c r="M4106">
        <v>0</v>
      </c>
      <c r="N4106">
        <v>0.69999998807907104</v>
      </c>
      <c r="P4106">
        <v>4</v>
      </c>
      <c r="Q4106">
        <v>6.5</v>
      </c>
      <c r="S4106">
        <v>3.5999999046325684</v>
      </c>
      <c r="T4106">
        <v>0</v>
      </c>
      <c r="U4106">
        <v>0</v>
      </c>
      <c r="V4106">
        <v>0</v>
      </c>
      <c r="W4106">
        <v>1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0</v>
      </c>
      <c r="AD4106">
        <v>0</v>
      </c>
      <c r="AG4106">
        <f t="shared" si="64"/>
        <v>0.10144927223248036</v>
      </c>
    </row>
    <row r="4107" spans="1:33" x14ac:dyDescent="0.25">
      <c r="A4107">
        <v>11214</v>
      </c>
      <c r="B4107" t="s">
        <v>262</v>
      </c>
      <c r="C4107" t="s">
        <v>473</v>
      </c>
      <c r="D4107">
        <v>1931</v>
      </c>
      <c r="E4107">
        <v>6.8000001907348633</v>
      </c>
      <c r="F4107">
        <v>6.8000001907348633</v>
      </c>
      <c r="G4107" s="7">
        <v>0.89999997615814209</v>
      </c>
      <c r="H4107">
        <v>0.30000001192092896</v>
      </c>
      <c r="I4107">
        <v>0.89999997615814209</v>
      </c>
      <c r="J4107">
        <v>4.5999999046325684</v>
      </c>
      <c r="K4107">
        <v>0.30000001192092896</v>
      </c>
      <c r="L4107">
        <v>2.2999999523162842</v>
      </c>
      <c r="M4107">
        <v>0.10000000149011612</v>
      </c>
      <c r="P4107">
        <v>4</v>
      </c>
      <c r="Q4107">
        <v>6.3000001907348633</v>
      </c>
      <c r="T4107">
        <v>0</v>
      </c>
      <c r="U4107">
        <v>0</v>
      </c>
      <c r="V4107">
        <v>0</v>
      </c>
      <c r="W4107">
        <v>1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0</v>
      </c>
      <c r="AD4107">
        <v>0</v>
      </c>
      <c r="AG4107">
        <f t="shared" si="64"/>
        <v>0.1323529339579152</v>
      </c>
    </row>
    <row r="4108" spans="1:33" s="4" customFormat="1" x14ac:dyDescent="0.25">
      <c r="A4108" s="4">
        <v>11214</v>
      </c>
      <c r="B4108" s="4" t="s">
        <v>262</v>
      </c>
      <c r="C4108" s="4" t="s">
        <v>542</v>
      </c>
      <c r="D4108" s="4">
        <v>1932</v>
      </c>
      <c r="G4108" s="7"/>
      <c r="Q4108" s="4">
        <v>0</v>
      </c>
      <c r="T4108" s="4">
        <v>0</v>
      </c>
      <c r="U4108" s="4">
        <v>0</v>
      </c>
      <c r="V4108" s="4">
        <v>1</v>
      </c>
      <c r="W4108" s="4">
        <v>0</v>
      </c>
      <c r="X4108" s="4">
        <v>0</v>
      </c>
      <c r="Y4108" s="4">
        <v>0</v>
      </c>
      <c r="Z4108" s="4">
        <v>0</v>
      </c>
      <c r="AA4108" s="4">
        <v>1</v>
      </c>
      <c r="AB4108" s="4">
        <v>0</v>
      </c>
      <c r="AC4108" s="4">
        <v>0</v>
      </c>
      <c r="AD4108" s="4">
        <v>0</v>
      </c>
      <c r="AE4108" s="10"/>
      <c r="AF4108" s="10"/>
      <c r="AG4108" t="e">
        <f t="shared" si="64"/>
        <v>#DIV/0!</v>
      </c>
    </row>
    <row r="4109" spans="1:33" x14ac:dyDescent="0.25">
      <c r="A4109">
        <v>11215</v>
      </c>
      <c r="B4109" t="s">
        <v>263</v>
      </c>
      <c r="C4109" t="s">
        <v>466</v>
      </c>
      <c r="D4109">
        <v>1924</v>
      </c>
      <c r="E4109">
        <v>7.5999999046325684</v>
      </c>
      <c r="F4109">
        <v>7.5999999046325684</v>
      </c>
      <c r="G4109" s="7">
        <v>0.69999998807907104</v>
      </c>
      <c r="H4109">
        <v>0.20000000298023224</v>
      </c>
      <c r="I4109">
        <v>0.69999998807907104</v>
      </c>
      <c r="J4109">
        <v>4.9000000953674316</v>
      </c>
      <c r="K4109">
        <v>0.60000002384185791</v>
      </c>
      <c r="L4109">
        <v>2.5</v>
      </c>
      <c r="M4109">
        <v>0.60000002384185791</v>
      </c>
      <c r="N4109">
        <v>0.10000000149011612</v>
      </c>
      <c r="O4109">
        <v>0.30000001192092896</v>
      </c>
      <c r="P4109">
        <v>3.2000000476837158</v>
      </c>
      <c r="Q4109">
        <v>5.6999998092651367</v>
      </c>
      <c r="S4109">
        <v>10.699999809265137</v>
      </c>
      <c r="T4109">
        <v>0</v>
      </c>
      <c r="U4109">
        <v>0</v>
      </c>
      <c r="V4109">
        <v>0</v>
      </c>
      <c r="W4109">
        <v>1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>
        <v>0</v>
      </c>
      <c r="AG4109">
        <f t="shared" si="64"/>
        <v>9.2105262745120181E-2</v>
      </c>
    </row>
    <row r="4110" spans="1:33" x14ac:dyDescent="0.25">
      <c r="A4110">
        <v>11215</v>
      </c>
      <c r="B4110" t="s">
        <v>263</v>
      </c>
      <c r="C4110" t="s">
        <v>467</v>
      </c>
      <c r="D4110">
        <v>1925</v>
      </c>
      <c r="E4110">
        <v>14</v>
      </c>
      <c r="F4110">
        <v>14</v>
      </c>
      <c r="G4110" s="7">
        <v>0.80000001192092896</v>
      </c>
      <c r="H4110">
        <v>0.30000001192092896</v>
      </c>
      <c r="I4110">
        <v>0.80000001192092896</v>
      </c>
      <c r="J4110">
        <v>10.800000190734863</v>
      </c>
      <c r="K4110">
        <v>3.4000000953674316</v>
      </c>
      <c r="L4110">
        <v>4.3000001907348633</v>
      </c>
      <c r="M4110">
        <v>0.5</v>
      </c>
      <c r="N4110">
        <v>0.10000000149011612</v>
      </c>
      <c r="P4110">
        <v>5</v>
      </c>
      <c r="Q4110">
        <v>9.3000001907348633</v>
      </c>
      <c r="S4110">
        <v>13.800000190734863</v>
      </c>
      <c r="T4110">
        <v>0</v>
      </c>
      <c r="U4110">
        <v>0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1</v>
      </c>
      <c r="AB4110">
        <v>0</v>
      </c>
      <c r="AC4110">
        <v>0</v>
      </c>
      <c r="AD4110">
        <v>0</v>
      </c>
      <c r="AG4110">
        <f t="shared" si="64"/>
        <v>5.7142857994352071E-2</v>
      </c>
    </row>
    <row r="4111" spans="1:33" x14ac:dyDescent="0.25">
      <c r="A4111">
        <v>11215</v>
      </c>
      <c r="B4111" t="s">
        <v>263</v>
      </c>
      <c r="C4111" t="s">
        <v>468</v>
      </c>
      <c r="D4111">
        <v>1926</v>
      </c>
      <c r="E4111">
        <v>18.5</v>
      </c>
      <c r="F4111">
        <v>18.5</v>
      </c>
      <c r="G4111" s="7">
        <v>1.2000000476837158</v>
      </c>
      <c r="H4111">
        <v>0.60000002384185791</v>
      </c>
      <c r="I4111">
        <v>1.2000000476837158</v>
      </c>
      <c r="J4111">
        <v>14.300000190734863</v>
      </c>
      <c r="K4111">
        <v>1.7999999523162842</v>
      </c>
      <c r="L4111">
        <v>5.1999998092651367</v>
      </c>
      <c r="M4111">
        <v>0.60000002384185791</v>
      </c>
      <c r="N4111">
        <v>0.5</v>
      </c>
      <c r="O4111">
        <v>0.20000000298023224</v>
      </c>
      <c r="P4111">
        <v>9.1000003814697266</v>
      </c>
      <c r="Q4111">
        <v>14.300000190734863</v>
      </c>
      <c r="S4111">
        <v>22.200000762939453</v>
      </c>
      <c r="T4111">
        <v>0</v>
      </c>
      <c r="U4111">
        <v>0</v>
      </c>
      <c r="V4111">
        <v>0</v>
      </c>
      <c r="W4111">
        <v>1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0</v>
      </c>
      <c r="AG4111">
        <f t="shared" si="64"/>
        <v>6.4864867442363014E-2</v>
      </c>
    </row>
    <row r="4112" spans="1:33" x14ac:dyDescent="0.25">
      <c r="A4112">
        <v>11215</v>
      </c>
      <c r="B4112" t="s">
        <v>263</v>
      </c>
      <c r="C4112" t="s">
        <v>469</v>
      </c>
      <c r="D4112">
        <v>1927</v>
      </c>
      <c r="E4112">
        <v>28.200000762939453</v>
      </c>
      <c r="F4112">
        <v>28.200000762939453</v>
      </c>
      <c r="G4112" s="7">
        <v>1.2999999523162842</v>
      </c>
      <c r="H4112">
        <v>0.89999997615814209</v>
      </c>
      <c r="I4112">
        <v>1.2999999523162842</v>
      </c>
      <c r="J4112">
        <v>23.899999618530273</v>
      </c>
      <c r="K4112">
        <v>9.5</v>
      </c>
      <c r="L4112">
        <v>5.8000001907348633</v>
      </c>
      <c r="M4112">
        <v>2.7999999523162842</v>
      </c>
      <c r="N4112">
        <v>1.7000000476837158</v>
      </c>
      <c r="O4112">
        <v>0.40000000596046448</v>
      </c>
      <c r="P4112">
        <v>8.8999996185302734</v>
      </c>
      <c r="Q4112">
        <v>14.699999809265137</v>
      </c>
      <c r="S4112">
        <v>24.299999237060547</v>
      </c>
      <c r="T4112">
        <v>0</v>
      </c>
      <c r="U4112">
        <v>0</v>
      </c>
      <c r="V4112">
        <v>0</v>
      </c>
      <c r="W4112">
        <v>1</v>
      </c>
      <c r="X4112">
        <v>0</v>
      </c>
      <c r="Y4112">
        <v>0</v>
      </c>
      <c r="Z4112">
        <v>0</v>
      </c>
      <c r="AA4112">
        <v>1</v>
      </c>
      <c r="AB4112">
        <v>0</v>
      </c>
      <c r="AC4112">
        <v>0</v>
      </c>
      <c r="AD4112">
        <v>0</v>
      </c>
      <c r="AG4112">
        <f t="shared" si="64"/>
        <v>4.6099287842032578E-2</v>
      </c>
    </row>
    <row r="4113" spans="1:33" x14ac:dyDescent="0.25">
      <c r="A4113">
        <v>11215</v>
      </c>
      <c r="B4113" t="s">
        <v>263</v>
      </c>
      <c r="C4113" t="s">
        <v>470</v>
      </c>
      <c r="D4113">
        <v>1928</v>
      </c>
      <c r="E4113">
        <v>29.600000381469727</v>
      </c>
      <c r="F4113">
        <v>29.600000381469727</v>
      </c>
      <c r="G4113" s="7">
        <v>1.2999999523162842</v>
      </c>
      <c r="H4113">
        <v>1.1000000238418579</v>
      </c>
      <c r="I4113">
        <v>1.2999999523162842</v>
      </c>
      <c r="J4113">
        <v>25.600000381469727</v>
      </c>
      <c r="K4113">
        <v>6.9000000953674316</v>
      </c>
      <c r="L4113">
        <v>7.4000000953674316</v>
      </c>
      <c r="M4113">
        <v>3.2000000476837158</v>
      </c>
      <c r="N4113">
        <v>1.2999999523162842</v>
      </c>
      <c r="O4113">
        <v>0.20000000298023224</v>
      </c>
      <c r="P4113">
        <v>10.699999809265137</v>
      </c>
      <c r="Q4113">
        <v>18.100000381469727</v>
      </c>
      <c r="S4113">
        <v>30.200000762939453</v>
      </c>
      <c r="T4113">
        <v>0</v>
      </c>
      <c r="U4113">
        <v>0</v>
      </c>
      <c r="V4113">
        <v>0</v>
      </c>
      <c r="W4113">
        <v>1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>
        <v>0</v>
      </c>
      <c r="AG4113">
        <f t="shared" si="64"/>
        <v>4.391891674197794E-2</v>
      </c>
    </row>
    <row r="4114" spans="1:33" x14ac:dyDescent="0.25">
      <c r="A4114">
        <v>11215</v>
      </c>
      <c r="B4114" t="s">
        <v>263</v>
      </c>
      <c r="C4114" t="s">
        <v>471</v>
      </c>
      <c r="D4114">
        <v>1929</v>
      </c>
      <c r="E4114">
        <v>37.099998474121094</v>
      </c>
      <c r="F4114">
        <v>37.099998474121094</v>
      </c>
      <c r="G4114" s="7">
        <v>1.7999999523162842</v>
      </c>
      <c r="H4114">
        <v>1.3999999761581421</v>
      </c>
      <c r="I4114">
        <v>1.7999999523162842</v>
      </c>
      <c r="J4114">
        <v>32.400001525878906</v>
      </c>
      <c r="K4114">
        <v>11.800000190734863</v>
      </c>
      <c r="L4114">
        <v>8.1999998092651367</v>
      </c>
      <c r="M4114">
        <v>3.5999999046325684</v>
      </c>
      <c r="N4114">
        <v>2.2000000476837158</v>
      </c>
      <c r="O4114">
        <v>0.20000000298023224</v>
      </c>
      <c r="P4114">
        <v>12.199999809265137</v>
      </c>
      <c r="Q4114">
        <v>20.399999618530273</v>
      </c>
      <c r="S4114">
        <v>27.899999618530273</v>
      </c>
      <c r="T4114">
        <v>0</v>
      </c>
      <c r="U4114">
        <v>0</v>
      </c>
      <c r="V4114">
        <v>0</v>
      </c>
      <c r="W4114">
        <v>1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>
        <v>0</v>
      </c>
      <c r="AG4114">
        <f t="shared" si="64"/>
        <v>4.8517520925826035E-2</v>
      </c>
    </row>
    <row r="4115" spans="1:33" x14ac:dyDescent="0.25">
      <c r="A4115">
        <v>11215</v>
      </c>
      <c r="B4115" t="s">
        <v>263</v>
      </c>
      <c r="C4115" t="s">
        <v>472</v>
      </c>
      <c r="D4115">
        <v>1930</v>
      </c>
      <c r="E4115">
        <v>36.200000762939453</v>
      </c>
      <c r="F4115">
        <v>36.200000762939453</v>
      </c>
      <c r="G4115" s="7">
        <v>2.7999999523162842</v>
      </c>
      <c r="H4115">
        <v>1.6000000238418579</v>
      </c>
      <c r="I4115">
        <v>2.7999999523162842</v>
      </c>
      <c r="J4115">
        <v>30.299999237060547</v>
      </c>
      <c r="K4115">
        <v>7.5</v>
      </c>
      <c r="L4115">
        <v>8.8999996185302734</v>
      </c>
      <c r="M4115">
        <v>3.7000000476837158</v>
      </c>
      <c r="N4115">
        <v>2.4000000953674316</v>
      </c>
      <c r="O4115">
        <v>1.1000000238418579</v>
      </c>
      <c r="P4115">
        <v>15.100000381469727</v>
      </c>
      <c r="Q4115">
        <v>24</v>
      </c>
      <c r="S4115">
        <v>25.100000381469727</v>
      </c>
      <c r="T4115">
        <v>0</v>
      </c>
      <c r="U4115">
        <v>0</v>
      </c>
      <c r="V4115">
        <v>0</v>
      </c>
      <c r="W4115">
        <v>1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0</v>
      </c>
      <c r="AG4115">
        <f t="shared" si="64"/>
        <v>7.7348063350950139E-2</v>
      </c>
    </row>
    <row r="4116" spans="1:33" x14ac:dyDescent="0.25">
      <c r="A4116">
        <v>11215</v>
      </c>
      <c r="B4116" t="s">
        <v>263</v>
      </c>
      <c r="C4116" t="s">
        <v>473</v>
      </c>
      <c r="D4116">
        <v>1931</v>
      </c>
      <c r="E4116">
        <v>33.700000762939453</v>
      </c>
      <c r="F4116">
        <v>33.700000762939453</v>
      </c>
      <c r="G4116" s="7">
        <v>2.7999999523162842</v>
      </c>
      <c r="H4116">
        <v>2.0999999046325684</v>
      </c>
      <c r="I4116">
        <v>2.7999999523162842</v>
      </c>
      <c r="J4116">
        <v>27.600000381469727</v>
      </c>
      <c r="K4116">
        <v>6.9000000953674316</v>
      </c>
      <c r="L4116">
        <v>9.1000003814697266</v>
      </c>
      <c r="M4116">
        <v>3.4000000953674316</v>
      </c>
      <c r="N4116">
        <v>2.5</v>
      </c>
      <c r="O4116">
        <v>0.20000000298023224</v>
      </c>
      <c r="P4116">
        <v>13.199999809265137</v>
      </c>
      <c r="Q4116">
        <v>22.299999237060547</v>
      </c>
      <c r="S4116">
        <v>30.5</v>
      </c>
      <c r="T4116">
        <v>0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0</v>
      </c>
      <c r="AD4116">
        <v>0</v>
      </c>
      <c r="AG4116">
        <f t="shared" si="64"/>
        <v>8.3086050116518054E-2</v>
      </c>
    </row>
    <row r="4117" spans="1:33" x14ac:dyDescent="0.25">
      <c r="A4117">
        <v>11215</v>
      </c>
      <c r="B4117" t="s">
        <v>263</v>
      </c>
      <c r="C4117" t="s">
        <v>474</v>
      </c>
      <c r="D4117">
        <v>1932</v>
      </c>
      <c r="E4117">
        <v>38.900001525878906</v>
      </c>
      <c r="F4117">
        <v>38.900001525878906</v>
      </c>
      <c r="G4117" s="7">
        <v>2.7999999523162842</v>
      </c>
      <c r="H4117">
        <v>2.0999999046325684</v>
      </c>
      <c r="I4117">
        <v>2.7999999523162842</v>
      </c>
      <c r="J4117">
        <v>33</v>
      </c>
      <c r="K4117">
        <v>10.100000381469727</v>
      </c>
      <c r="L4117">
        <v>10</v>
      </c>
      <c r="M4117">
        <v>4.1999998092651367</v>
      </c>
      <c r="N4117">
        <v>2.5</v>
      </c>
      <c r="O4117">
        <v>0.69999998807907104</v>
      </c>
      <c r="P4117">
        <v>13.300000190734863</v>
      </c>
      <c r="Q4117">
        <v>23.299999237060547</v>
      </c>
      <c r="S4117">
        <v>31.5</v>
      </c>
      <c r="T4117">
        <v>0</v>
      </c>
      <c r="U4117">
        <v>0</v>
      </c>
      <c r="V4117">
        <v>0</v>
      </c>
      <c r="W4117">
        <v>1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0</v>
      </c>
      <c r="AD4117">
        <v>0</v>
      </c>
      <c r="AG4117">
        <f t="shared" si="64"/>
        <v>7.1979430398056293E-2</v>
      </c>
    </row>
    <row r="4118" spans="1:33" x14ac:dyDescent="0.25">
      <c r="A4118">
        <v>11215</v>
      </c>
      <c r="B4118" t="s">
        <v>263</v>
      </c>
      <c r="C4118" t="s">
        <v>475</v>
      </c>
      <c r="D4118">
        <v>1933</v>
      </c>
      <c r="E4118">
        <v>40.099998474121094</v>
      </c>
      <c r="F4118">
        <v>40.099998474121094</v>
      </c>
      <c r="G4118" s="7">
        <v>2.7999999523162842</v>
      </c>
      <c r="H4118">
        <v>2.2999999523162842</v>
      </c>
      <c r="I4118">
        <v>2.7999999523162842</v>
      </c>
      <c r="J4118">
        <v>33.799999237060547</v>
      </c>
      <c r="K4118">
        <v>11.300000190734863</v>
      </c>
      <c r="L4118">
        <v>10.100000381469727</v>
      </c>
      <c r="M4118">
        <v>3.5</v>
      </c>
      <c r="N4118">
        <v>2.2999999523162842</v>
      </c>
      <c r="O4118">
        <v>0.5</v>
      </c>
      <c r="P4118">
        <v>13.800000190734863</v>
      </c>
      <c r="Q4118">
        <v>23.900001525878906</v>
      </c>
      <c r="S4118">
        <v>28.700000762939453</v>
      </c>
      <c r="T4118">
        <v>0</v>
      </c>
      <c r="U4118">
        <v>0</v>
      </c>
      <c r="V4118">
        <v>0</v>
      </c>
      <c r="W4118">
        <v>1</v>
      </c>
      <c r="X4118">
        <v>0</v>
      </c>
      <c r="Y4118">
        <v>0</v>
      </c>
      <c r="Z4118">
        <v>0</v>
      </c>
      <c r="AA4118">
        <v>1</v>
      </c>
      <c r="AB4118">
        <v>0</v>
      </c>
      <c r="AC4118">
        <v>0</v>
      </c>
      <c r="AD4118">
        <v>0</v>
      </c>
      <c r="AG4118">
        <f t="shared" si="64"/>
        <v>6.982543787684406E-2</v>
      </c>
    </row>
    <row r="4119" spans="1:33" x14ac:dyDescent="0.25">
      <c r="A4119">
        <v>11215</v>
      </c>
      <c r="B4119" t="s">
        <v>263</v>
      </c>
      <c r="C4119" t="s">
        <v>476</v>
      </c>
      <c r="D4119">
        <v>1934</v>
      </c>
      <c r="E4119">
        <v>37</v>
      </c>
      <c r="F4119">
        <v>37</v>
      </c>
      <c r="G4119" s="7">
        <v>2.7999999523162842</v>
      </c>
      <c r="H4119">
        <v>2.2999999523162842</v>
      </c>
      <c r="I4119">
        <v>2.7999999523162842</v>
      </c>
      <c r="J4119">
        <v>30.899999618530273</v>
      </c>
      <c r="K4119">
        <v>7.9000000953674316</v>
      </c>
      <c r="L4119">
        <v>9.3000001907348633</v>
      </c>
      <c r="M4119">
        <v>4.4000000953674316</v>
      </c>
      <c r="N4119">
        <v>2.2000000476837158</v>
      </c>
      <c r="O4119">
        <v>0.30000001192092896</v>
      </c>
      <c r="P4119">
        <v>13.699999809265137</v>
      </c>
      <c r="Q4119">
        <v>23</v>
      </c>
      <c r="S4119">
        <v>27.299999237060547</v>
      </c>
      <c r="T4119">
        <v>0</v>
      </c>
      <c r="U4119">
        <v>0</v>
      </c>
      <c r="V4119">
        <v>0</v>
      </c>
      <c r="W4119">
        <v>1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0</v>
      </c>
      <c r="AD4119">
        <v>0</v>
      </c>
      <c r="AG4119">
        <f t="shared" si="64"/>
        <v>7.56756743869266E-2</v>
      </c>
    </row>
    <row r="4120" spans="1:33" x14ac:dyDescent="0.25">
      <c r="A4120">
        <v>11215</v>
      </c>
      <c r="B4120" t="s">
        <v>263</v>
      </c>
      <c r="C4120" t="s">
        <v>477</v>
      </c>
      <c r="D4120">
        <v>1935</v>
      </c>
      <c r="E4120">
        <v>36.700000762939453</v>
      </c>
      <c r="F4120">
        <v>36.700000762939453</v>
      </c>
      <c r="G4120" s="7">
        <v>2.7999999523162842</v>
      </c>
      <c r="H4120">
        <v>2.5</v>
      </c>
      <c r="I4120">
        <v>2.7999999523162842</v>
      </c>
      <c r="J4120">
        <v>30.299999237060547</v>
      </c>
      <c r="K4120">
        <v>6.6999998092651367</v>
      </c>
      <c r="L4120">
        <v>8</v>
      </c>
      <c r="M4120">
        <v>5.1999998092651367</v>
      </c>
      <c r="N4120">
        <v>3</v>
      </c>
      <c r="O4120">
        <v>0.5</v>
      </c>
      <c r="P4120">
        <v>15.300000190734863</v>
      </c>
      <c r="Q4120">
        <v>23.299999237060547</v>
      </c>
      <c r="S4120">
        <v>27.299999237060547</v>
      </c>
      <c r="T4120">
        <v>0</v>
      </c>
      <c r="U4120">
        <v>0</v>
      </c>
      <c r="V4120">
        <v>0</v>
      </c>
      <c r="W4120">
        <v>1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0</v>
      </c>
      <c r="AD4120">
        <v>0</v>
      </c>
      <c r="AG4120">
        <f t="shared" si="64"/>
        <v>7.6294275043824841E-2</v>
      </c>
    </row>
    <row r="4121" spans="1:33" x14ac:dyDescent="0.25">
      <c r="A4121">
        <v>11215</v>
      </c>
      <c r="B4121" t="s">
        <v>263</v>
      </c>
      <c r="C4121" t="s">
        <v>478</v>
      </c>
      <c r="D4121">
        <v>1936</v>
      </c>
      <c r="E4121">
        <v>39</v>
      </c>
      <c r="F4121">
        <v>39</v>
      </c>
      <c r="G4121" s="7">
        <v>3.2999999523162842</v>
      </c>
      <c r="H4121">
        <v>2.9000000953674316</v>
      </c>
      <c r="I4121">
        <v>3.2999999523162842</v>
      </c>
      <c r="J4121">
        <v>29.399999618530273</v>
      </c>
      <c r="K4121">
        <v>6.5999999046325684</v>
      </c>
      <c r="L4121">
        <v>10.5</v>
      </c>
      <c r="M4121">
        <v>5.1999998092651367</v>
      </c>
      <c r="N4121">
        <v>2.0999999046325684</v>
      </c>
      <c r="O4121">
        <v>2</v>
      </c>
      <c r="P4121">
        <v>12.800000190734863</v>
      </c>
      <c r="Q4121">
        <v>23.299999237060547</v>
      </c>
      <c r="S4121">
        <v>28.399999618530273</v>
      </c>
      <c r="T4121">
        <v>0</v>
      </c>
      <c r="U4121">
        <v>0</v>
      </c>
      <c r="V4121">
        <v>0</v>
      </c>
      <c r="W4121">
        <v>1</v>
      </c>
      <c r="X4121">
        <v>0</v>
      </c>
      <c r="Y4121">
        <v>0</v>
      </c>
      <c r="Z4121">
        <v>0</v>
      </c>
      <c r="AA4121">
        <v>1</v>
      </c>
      <c r="AB4121">
        <v>0</v>
      </c>
      <c r="AC4121">
        <v>0</v>
      </c>
      <c r="AD4121">
        <v>0</v>
      </c>
      <c r="AG4121">
        <f t="shared" si="64"/>
        <v>8.461538339272523E-2</v>
      </c>
    </row>
    <row r="4122" spans="1:33" x14ac:dyDescent="0.25">
      <c r="A4122">
        <v>11215</v>
      </c>
      <c r="B4122" t="s">
        <v>263</v>
      </c>
      <c r="C4122" t="s">
        <v>479</v>
      </c>
      <c r="D4122">
        <v>1937</v>
      </c>
      <c r="E4122">
        <v>39.400001525878906</v>
      </c>
      <c r="F4122">
        <v>39.400001525878906</v>
      </c>
      <c r="G4122" s="7">
        <v>3.7999999523162842</v>
      </c>
      <c r="H4122">
        <v>3.9000000953674316</v>
      </c>
      <c r="I4122">
        <v>3.7999999523162842</v>
      </c>
      <c r="J4122">
        <v>30.700000762939453</v>
      </c>
      <c r="K4122">
        <v>7</v>
      </c>
      <c r="L4122">
        <v>11.600000381469727</v>
      </c>
      <c r="M4122">
        <v>6.4000000953674316</v>
      </c>
      <c r="N4122">
        <v>2.2999999523162842</v>
      </c>
      <c r="O4122">
        <v>0.80000001192092896</v>
      </c>
      <c r="P4122">
        <v>12.399999618530273</v>
      </c>
      <c r="Q4122">
        <v>24</v>
      </c>
      <c r="T4122">
        <v>0</v>
      </c>
      <c r="U4122">
        <v>0</v>
      </c>
      <c r="V4122">
        <v>0</v>
      </c>
      <c r="W4122">
        <v>1</v>
      </c>
      <c r="X4122">
        <v>0</v>
      </c>
      <c r="Y4122">
        <v>0</v>
      </c>
      <c r="Z4122">
        <v>0</v>
      </c>
      <c r="AA4122">
        <v>1</v>
      </c>
      <c r="AB4122">
        <v>0</v>
      </c>
      <c r="AC4122">
        <v>0</v>
      </c>
      <c r="AD4122">
        <v>0</v>
      </c>
      <c r="AG4122">
        <f t="shared" si="64"/>
        <v>9.6446695562190501E-2</v>
      </c>
    </row>
    <row r="4123" spans="1:33" s="4" customFormat="1" x14ac:dyDescent="0.25">
      <c r="A4123" s="4">
        <v>11215</v>
      </c>
      <c r="B4123" s="4" t="s">
        <v>263</v>
      </c>
      <c r="C4123" s="4" t="s">
        <v>542</v>
      </c>
      <c r="D4123" s="4">
        <v>1938</v>
      </c>
      <c r="G4123" s="7"/>
      <c r="Q4123" s="4">
        <v>0</v>
      </c>
      <c r="T4123" s="4">
        <v>0</v>
      </c>
      <c r="U4123" s="4">
        <v>0</v>
      </c>
      <c r="V4123" s="4">
        <v>1</v>
      </c>
      <c r="W4123" s="4">
        <v>0</v>
      </c>
      <c r="X4123" s="4">
        <v>0</v>
      </c>
      <c r="Y4123" s="4">
        <v>0</v>
      </c>
      <c r="Z4123" s="4">
        <v>0</v>
      </c>
      <c r="AA4123" s="4">
        <v>1</v>
      </c>
      <c r="AB4123" s="4">
        <v>0</v>
      </c>
      <c r="AC4123" s="4">
        <v>0</v>
      </c>
      <c r="AD4123" s="4">
        <v>0</v>
      </c>
      <c r="AE4123" s="10"/>
      <c r="AF4123" s="10"/>
      <c r="AG4123" t="e">
        <f t="shared" si="64"/>
        <v>#DIV/0!</v>
      </c>
    </row>
    <row r="4124" spans="1:33" x14ac:dyDescent="0.25">
      <c r="A4124">
        <v>11216</v>
      </c>
      <c r="B4124" t="s">
        <v>264</v>
      </c>
      <c r="C4124" t="s">
        <v>464</v>
      </c>
      <c r="D4124">
        <v>1922</v>
      </c>
      <c r="E4124">
        <v>0.15899999439716339</v>
      </c>
      <c r="F4124">
        <v>0.15899999439716339</v>
      </c>
      <c r="G4124" s="7">
        <v>5.000000074505806E-2</v>
      </c>
      <c r="H4124">
        <v>3.0000000260770321E-3</v>
      </c>
      <c r="I4124">
        <v>5.000000074505806E-2</v>
      </c>
      <c r="J4124">
        <v>4.8999998718500137E-2</v>
      </c>
      <c r="K4124">
        <v>1.7999999225139618E-2</v>
      </c>
      <c r="L4124">
        <v>9.3999996781349182E-2</v>
      </c>
      <c r="M4124">
        <v>3.0000000260770321E-3</v>
      </c>
      <c r="P4124">
        <v>4.1000001132488251E-2</v>
      </c>
      <c r="Q4124">
        <v>0.13499999046325684</v>
      </c>
      <c r="T4124">
        <v>0</v>
      </c>
      <c r="U4124">
        <v>0</v>
      </c>
      <c r="V4124">
        <v>0</v>
      </c>
      <c r="W4124">
        <v>1</v>
      </c>
      <c r="X4124">
        <v>0</v>
      </c>
      <c r="Y4124">
        <v>0</v>
      </c>
      <c r="Z4124">
        <v>0</v>
      </c>
      <c r="AA4124">
        <v>1</v>
      </c>
      <c r="AB4124">
        <v>0</v>
      </c>
      <c r="AC4124">
        <v>0</v>
      </c>
      <c r="AD4124">
        <v>0</v>
      </c>
      <c r="AG4124">
        <f t="shared" si="64"/>
        <v>0.31446542457205318</v>
      </c>
    </row>
    <row r="4125" spans="1:33" x14ac:dyDescent="0.25">
      <c r="A4125">
        <v>11216</v>
      </c>
      <c r="B4125" t="s">
        <v>264</v>
      </c>
      <c r="C4125" t="s">
        <v>465</v>
      </c>
      <c r="D4125">
        <v>1923</v>
      </c>
      <c r="E4125">
        <v>0.16599999368190765</v>
      </c>
      <c r="F4125">
        <v>0.16599999368190765</v>
      </c>
      <c r="G4125" s="7">
        <v>5.000000074505806E-2</v>
      </c>
      <c r="H4125">
        <v>8.999999612569809E-3</v>
      </c>
      <c r="I4125">
        <v>5.000000074505806E-2</v>
      </c>
      <c r="J4125">
        <v>4.3999999761581421E-2</v>
      </c>
      <c r="K4125">
        <v>1.0000000474974513E-3</v>
      </c>
      <c r="L4125">
        <v>9.0999998152256012E-2</v>
      </c>
      <c r="M4125">
        <v>3.0000000260770321E-3</v>
      </c>
      <c r="P4125">
        <v>6.8999998271465302E-2</v>
      </c>
      <c r="Q4125">
        <v>0.15999999642372131</v>
      </c>
      <c r="T4125">
        <v>0</v>
      </c>
      <c r="U4125">
        <v>0</v>
      </c>
      <c r="V4125">
        <v>0</v>
      </c>
      <c r="W4125">
        <v>1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>
        <v>0</v>
      </c>
      <c r="AG4125">
        <f t="shared" si="64"/>
        <v>0.30120483522950614</v>
      </c>
    </row>
    <row r="4126" spans="1:33" x14ac:dyDescent="0.25">
      <c r="A4126">
        <v>11216</v>
      </c>
      <c r="B4126" t="s">
        <v>264</v>
      </c>
      <c r="C4126" t="s">
        <v>466</v>
      </c>
      <c r="D4126">
        <v>1924</v>
      </c>
      <c r="E4126">
        <v>0.15899999439716339</v>
      </c>
      <c r="F4126">
        <v>0.15899999439716339</v>
      </c>
      <c r="G4126" s="7">
        <v>5.7999998331069946E-2</v>
      </c>
      <c r="H4126">
        <v>1.7999999225139618E-2</v>
      </c>
      <c r="I4126">
        <v>5.7999998331069946E-2</v>
      </c>
      <c r="J4126">
        <v>2.7000000700354576E-2</v>
      </c>
      <c r="K4126">
        <v>0</v>
      </c>
      <c r="L4126">
        <v>8.3999998867511749E-2</v>
      </c>
      <c r="M4126">
        <v>3.0000000260770321E-3</v>
      </c>
      <c r="P4126">
        <v>7.1999996900558472E-2</v>
      </c>
      <c r="Q4126">
        <v>0.15599998831748962</v>
      </c>
      <c r="T4126">
        <v>0</v>
      </c>
      <c r="U4126">
        <v>0</v>
      </c>
      <c r="V4126">
        <v>0</v>
      </c>
      <c r="W4126">
        <v>1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>
        <v>0</v>
      </c>
      <c r="AG4126">
        <f t="shared" si="64"/>
        <v>0.36477987657152194</v>
      </c>
    </row>
    <row r="4127" spans="1:33" s="4" customFormat="1" x14ac:dyDescent="0.25">
      <c r="A4127" s="4">
        <v>11216</v>
      </c>
      <c r="B4127" t="s">
        <v>264</v>
      </c>
      <c r="C4127" s="4" t="s">
        <v>11</v>
      </c>
      <c r="D4127" s="4">
        <v>1925</v>
      </c>
      <c r="G4127" s="7"/>
      <c r="Q4127" s="4">
        <v>0</v>
      </c>
      <c r="T4127" s="4">
        <v>0</v>
      </c>
      <c r="U4127" s="4">
        <v>0</v>
      </c>
      <c r="V4127" s="4">
        <v>1</v>
      </c>
      <c r="W4127" s="4">
        <v>0</v>
      </c>
      <c r="X4127" s="4">
        <v>0</v>
      </c>
      <c r="Y4127" s="4">
        <v>0</v>
      </c>
      <c r="Z4127" s="4">
        <v>0</v>
      </c>
      <c r="AA4127" s="4">
        <v>1</v>
      </c>
      <c r="AB4127" s="4">
        <v>0</v>
      </c>
      <c r="AC4127" s="4">
        <v>0</v>
      </c>
      <c r="AD4127" s="4">
        <v>0</v>
      </c>
      <c r="AE4127" s="10"/>
      <c r="AF4127" s="10"/>
      <c r="AG4127" t="e">
        <f t="shared" si="64"/>
        <v>#DIV/0!</v>
      </c>
    </row>
    <row r="4128" spans="1:33" x14ac:dyDescent="0.25">
      <c r="A4128">
        <v>11217</v>
      </c>
      <c r="B4128" t="s">
        <v>265</v>
      </c>
      <c r="C4128" t="s">
        <v>465</v>
      </c>
      <c r="D4128">
        <v>1923</v>
      </c>
      <c r="E4128">
        <v>5.3000001907348633</v>
      </c>
      <c r="F4128">
        <v>5.3000001907348633</v>
      </c>
      <c r="G4128" s="7">
        <v>0.5</v>
      </c>
      <c r="H4128">
        <v>0.10000000149011612</v>
      </c>
      <c r="I4128">
        <v>0.5</v>
      </c>
      <c r="J4128">
        <v>1</v>
      </c>
      <c r="K4128">
        <v>0.10000000149011612</v>
      </c>
      <c r="L4128">
        <v>0.40000000596046448</v>
      </c>
      <c r="M4128">
        <v>0.10000000149011612</v>
      </c>
      <c r="O4128">
        <v>0.10000000149011612</v>
      </c>
      <c r="P4128">
        <v>1.6000000238418579</v>
      </c>
      <c r="Q4128">
        <v>2</v>
      </c>
      <c r="T4128">
        <v>0</v>
      </c>
      <c r="U4128">
        <v>0</v>
      </c>
      <c r="V4128">
        <v>0</v>
      </c>
      <c r="W4128">
        <v>1</v>
      </c>
      <c r="X4128">
        <v>0</v>
      </c>
      <c r="Y4128">
        <v>0</v>
      </c>
      <c r="Z4128">
        <v>0</v>
      </c>
      <c r="AA4128">
        <v>1</v>
      </c>
      <c r="AB4128">
        <v>0</v>
      </c>
      <c r="AC4128">
        <v>0</v>
      </c>
      <c r="AD4128">
        <v>0</v>
      </c>
      <c r="AG4128">
        <f t="shared" si="64"/>
        <v>9.4339619246442574E-2</v>
      </c>
    </row>
    <row r="4129" spans="1:33" x14ac:dyDescent="0.25">
      <c r="A4129">
        <v>11217</v>
      </c>
      <c r="B4129" t="s">
        <v>265</v>
      </c>
      <c r="C4129" t="s">
        <v>467</v>
      </c>
      <c r="D4129">
        <v>1925</v>
      </c>
      <c r="E4129">
        <v>3.7999999523162842</v>
      </c>
      <c r="F4129">
        <v>3.7999999523162842</v>
      </c>
      <c r="G4129" s="7">
        <v>0.30000001192092896</v>
      </c>
      <c r="H4129">
        <v>0.10000000149011612</v>
      </c>
      <c r="I4129">
        <v>0.30000001192092896</v>
      </c>
      <c r="J4129">
        <v>2.0999999046325684</v>
      </c>
      <c r="K4129">
        <v>0</v>
      </c>
      <c r="L4129">
        <v>0.5</v>
      </c>
      <c r="M4129">
        <v>0.40000000596046448</v>
      </c>
      <c r="P4129">
        <v>1.8999999761581421</v>
      </c>
      <c r="Q4129">
        <v>2.4000000953674316</v>
      </c>
      <c r="S4129">
        <v>2.4000000953674316</v>
      </c>
      <c r="T4129">
        <v>0</v>
      </c>
      <c r="U4129">
        <v>0</v>
      </c>
      <c r="V4129">
        <v>0</v>
      </c>
      <c r="W4129">
        <v>1</v>
      </c>
      <c r="X4129">
        <v>0</v>
      </c>
      <c r="Y4129">
        <v>0</v>
      </c>
      <c r="Z4129">
        <v>0</v>
      </c>
      <c r="AA4129">
        <v>1</v>
      </c>
      <c r="AB4129">
        <v>0</v>
      </c>
      <c r="AC4129">
        <v>0</v>
      </c>
      <c r="AD4129">
        <v>0</v>
      </c>
      <c r="AG4129">
        <f t="shared" si="64"/>
        <v>7.8947372548798161E-2</v>
      </c>
    </row>
    <row r="4130" spans="1:33" x14ac:dyDescent="0.25">
      <c r="A4130">
        <v>11217</v>
      </c>
      <c r="B4130" t="s">
        <v>265</v>
      </c>
      <c r="C4130" t="s">
        <v>468</v>
      </c>
      <c r="D4130">
        <v>1926</v>
      </c>
      <c r="E4130">
        <v>5.6999998092651367</v>
      </c>
      <c r="F4130">
        <v>5.6999998092651367</v>
      </c>
      <c r="G4130" s="7">
        <v>0.40000000596046448</v>
      </c>
      <c r="H4130">
        <v>0.20000000298023224</v>
      </c>
      <c r="I4130">
        <v>0.40000000596046448</v>
      </c>
      <c r="J4130">
        <v>3.5999999046325684</v>
      </c>
      <c r="K4130">
        <v>0</v>
      </c>
      <c r="L4130">
        <v>1.6000000238418579</v>
      </c>
      <c r="M4130">
        <v>0.69999998807907104</v>
      </c>
      <c r="O4130">
        <v>0.10000000149011612</v>
      </c>
      <c r="P4130">
        <v>2.7000000476837158</v>
      </c>
      <c r="Q4130">
        <v>4.3000001907348633</v>
      </c>
      <c r="S4130">
        <v>3.2000000476837158</v>
      </c>
      <c r="T4130">
        <v>0</v>
      </c>
      <c r="U4130">
        <v>0</v>
      </c>
      <c r="V4130">
        <v>0</v>
      </c>
      <c r="W4130">
        <v>1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>
        <v>0</v>
      </c>
      <c r="AG4130">
        <f t="shared" si="64"/>
        <v>7.0175441990415408E-2</v>
      </c>
    </row>
    <row r="4131" spans="1:33" x14ac:dyDescent="0.25">
      <c r="A4131">
        <v>11217</v>
      </c>
      <c r="B4131" t="s">
        <v>265</v>
      </c>
      <c r="C4131" t="s">
        <v>469</v>
      </c>
      <c r="D4131">
        <v>1927</v>
      </c>
      <c r="E4131">
        <v>8.1999998092651367</v>
      </c>
      <c r="F4131">
        <v>8.1999998092651367</v>
      </c>
      <c r="G4131" s="7">
        <v>0.40000000596046448</v>
      </c>
      <c r="H4131">
        <v>0.30000001192092896</v>
      </c>
      <c r="I4131">
        <v>0.40000000596046448</v>
      </c>
      <c r="J4131">
        <v>6.4000000953674316</v>
      </c>
      <c r="K4131">
        <v>0.20000000298023224</v>
      </c>
      <c r="L4131">
        <v>1.7999999523162842</v>
      </c>
      <c r="M4131">
        <v>0.80000001192092896</v>
      </c>
      <c r="P4131">
        <v>4.9000000953674316</v>
      </c>
      <c r="Q4131">
        <v>6.6999998092651367</v>
      </c>
      <c r="S4131">
        <v>4</v>
      </c>
      <c r="T4131">
        <v>0</v>
      </c>
      <c r="U4131">
        <v>0</v>
      </c>
      <c r="V4131">
        <v>0</v>
      </c>
      <c r="W4131">
        <v>1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>
        <v>0</v>
      </c>
      <c r="AG4131">
        <f t="shared" si="64"/>
        <v>4.8780489666415183E-2</v>
      </c>
    </row>
    <row r="4132" spans="1:33" x14ac:dyDescent="0.25">
      <c r="A4132">
        <v>11217</v>
      </c>
      <c r="B4132" t="s">
        <v>265</v>
      </c>
      <c r="C4132" t="s">
        <v>470</v>
      </c>
      <c r="D4132">
        <v>1928</v>
      </c>
      <c r="E4132">
        <v>9.6000003814697266</v>
      </c>
      <c r="F4132">
        <v>9.6000003814697266</v>
      </c>
      <c r="G4132" s="7">
        <v>0.40000000596046448</v>
      </c>
      <c r="H4132">
        <v>0.5</v>
      </c>
      <c r="I4132">
        <v>0.40000000596046448</v>
      </c>
      <c r="J4132">
        <v>7.9000000953674316</v>
      </c>
      <c r="K4132">
        <v>0.40000000596046448</v>
      </c>
      <c r="L4132">
        <v>1</v>
      </c>
      <c r="M4132">
        <v>1.2999999523162842</v>
      </c>
      <c r="O4132">
        <v>0.20000000298023224</v>
      </c>
      <c r="P4132">
        <v>6.1999998092651367</v>
      </c>
      <c r="Q4132">
        <v>7.1999998092651367</v>
      </c>
      <c r="S4132">
        <v>4.3000001907348633</v>
      </c>
      <c r="T4132">
        <v>0</v>
      </c>
      <c r="U4132">
        <v>0</v>
      </c>
      <c r="V4132">
        <v>0</v>
      </c>
      <c r="W4132">
        <v>1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>
        <v>0</v>
      </c>
      <c r="AG4132">
        <f t="shared" si="64"/>
        <v>4.1666665631863845E-2</v>
      </c>
    </row>
    <row r="4133" spans="1:33" x14ac:dyDescent="0.25">
      <c r="A4133">
        <v>11217</v>
      </c>
      <c r="B4133" t="s">
        <v>265</v>
      </c>
      <c r="C4133" t="s">
        <v>471</v>
      </c>
      <c r="D4133">
        <v>1929</v>
      </c>
      <c r="E4133">
        <v>10.399999618530273</v>
      </c>
      <c r="F4133">
        <v>10.399999618530273</v>
      </c>
      <c r="G4133" s="7">
        <v>0.40000000596046448</v>
      </c>
      <c r="H4133">
        <v>1</v>
      </c>
      <c r="I4133">
        <v>0.40000000596046448</v>
      </c>
      <c r="J4133">
        <v>8</v>
      </c>
      <c r="K4133">
        <v>0.20000000298023224</v>
      </c>
      <c r="L4133">
        <v>1.3999999761581421</v>
      </c>
      <c r="M4133">
        <v>1.6000000238418579</v>
      </c>
      <c r="O4133">
        <v>0.5</v>
      </c>
      <c r="P4133">
        <v>6.5</v>
      </c>
      <c r="Q4133">
        <v>7.9000000953674316</v>
      </c>
      <c r="S4133">
        <v>4.1999998092651367</v>
      </c>
      <c r="T4133">
        <v>0</v>
      </c>
      <c r="U4133">
        <v>0</v>
      </c>
      <c r="V4133">
        <v>0</v>
      </c>
      <c r="W4133">
        <v>1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0</v>
      </c>
      <c r="AG4133">
        <f t="shared" si="64"/>
        <v>3.8461540445420939E-2</v>
      </c>
    </row>
    <row r="4134" spans="1:33" x14ac:dyDescent="0.25">
      <c r="A4134">
        <v>11217</v>
      </c>
      <c r="B4134" t="s">
        <v>265</v>
      </c>
      <c r="C4134" t="s">
        <v>472</v>
      </c>
      <c r="D4134">
        <v>1930</v>
      </c>
      <c r="E4134">
        <v>11.800000190734863</v>
      </c>
      <c r="F4134">
        <v>11.800000190734863</v>
      </c>
      <c r="G4134" s="7">
        <v>0.40000000596046448</v>
      </c>
      <c r="H4134">
        <v>1.3999999761581421</v>
      </c>
      <c r="I4134">
        <v>0.40000000596046448</v>
      </c>
      <c r="J4134">
        <v>9.1999998092651367</v>
      </c>
      <c r="K4134">
        <v>0.30000001192092896</v>
      </c>
      <c r="L4134">
        <v>1.5</v>
      </c>
      <c r="M4134">
        <v>1.6000000238418579</v>
      </c>
      <c r="O4134">
        <v>0.10000000149011612</v>
      </c>
      <c r="P4134">
        <v>7.6999998092651367</v>
      </c>
      <c r="Q4134">
        <v>9.1999998092651367</v>
      </c>
      <c r="T4134">
        <v>0</v>
      </c>
      <c r="U4134">
        <v>0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0</v>
      </c>
      <c r="AD4134">
        <v>0</v>
      </c>
      <c r="AG4134">
        <f t="shared" si="64"/>
        <v>3.3898305041938637E-2</v>
      </c>
    </row>
    <row r="4135" spans="1:33" x14ac:dyDescent="0.25">
      <c r="A4135">
        <v>11217</v>
      </c>
      <c r="B4135" t="s">
        <v>265</v>
      </c>
      <c r="C4135" t="s">
        <v>474</v>
      </c>
      <c r="D4135">
        <v>1932</v>
      </c>
      <c r="E4135">
        <v>11.699999809265137</v>
      </c>
      <c r="F4135">
        <v>11.699999809265137</v>
      </c>
      <c r="G4135" s="7">
        <v>0.5</v>
      </c>
      <c r="H4135">
        <v>1.7000000476837158</v>
      </c>
      <c r="I4135">
        <v>0.5</v>
      </c>
      <c r="J4135">
        <v>8.6000003814697266</v>
      </c>
      <c r="K4135">
        <v>0.20000000298023224</v>
      </c>
      <c r="L4135">
        <v>2.9000000953674316</v>
      </c>
      <c r="M4135">
        <v>2.4000000953674316</v>
      </c>
      <c r="N4135">
        <v>0.40000000596046448</v>
      </c>
      <c r="O4135">
        <v>0.30000001192092896</v>
      </c>
      <c r="P4135">
        <v>5.3000001907348633</v>
      </c>
      <c r="Q4135">
        <v>8.2000007629394531</v>
      </c>
      <c r="S4135">
        <v>8.6999998092651367</v>
      </c>
      <c r="T4135">
        <v>0</v>
      </c>
      <c r="U4135">
        <v>0</v>
      </c>
      <c r="V4135">
        <v>0</v>
      </c>
      <c r="W4135">
        <v>1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>
        <v>0</v>
      </c>
      <c r="AG4135">
        <f t="shared" si="64"/>
        <v>4.2735043431714755E-2</v>
      </c>
    </row>
    <row r="4136" spans="1:33" x14ac:dyDescent="0.25">
      <c r="A4136">
        <v>11217</v>
      </c>
      <c r="B4136" t="s">
        <v>265</v>
      </c>
      <c r="C4136" t="s">
        <v>475</v>
      </c>
      <c r="D4136">
        <v>1933</v>
      </c>
      <c r="E4136">
        <v>12.300000190734863</v>
      </c>
      <c r="F4136">
        <v>12.300000190734863</v>
      </c>
      <c r="G4136" s="7">
        <v>0.5</v>
      </c>
      <c r="H4136">
        <v>1.6000000238418579</v>
      </c>
      <c r="I4136">
        <v>0.5</v>
      </c>
      <c r="J4136">
        <v>9</v>
      </c>
      <c r="K4136">
        <v>0.30000001192092896</v>
      </c>
      <c r="L4136">
        <v>2.4000000953674316</v>
      </c>
      <c r="M4136">
        <v>3.2999999523162842</v>
      </c>
      <c r="N4136">
        <v>0.30000001192092896</v>
      </c>
      <c r="P4136">
        <v>4.8000001907348633</v>
      </c>
      <c r="Q4136">
        <v>7.2000002861022949</v>
      </c>
      <c r="S4136">
        <v>8.1000003814697266</v>
      </c>
      <c r="T4136">
        <v>0</v>
      </c>
      <c r="U4136">
        <v>0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0</v>
      </c>
      <c r="AD4136">
        <v>0</v>
      </c>
      <c r="AG4136">
        <f t="shared" si="64"/>
        <v>4.0650405873703284E-2</v>
      </c>
    </row>
    <row r="4137" spans="1:33" x14ac:dyDescent="0.25">
      <c r="A4137">
        <v>11217</v>
      </c>
      <c r="B4137" t="s">
        <v>265</v>
      </c>
      <c r="C4137" t="s">
        <v>476</v>
      </c>
      <c r="D4137">
        <v>1934</v>
      </c>
      <c r="E4137">
        <v>11.399999618530273</v>
      </c>
      <c r="F4137">
        <v>11.399999618530273</v>
      </c>
      <c r="G4137" s="7">
        <v>0.40000000596046448</v>
      </c>
      <c r="H4137">
        <v>1.7999999523162842</v>
      </c>
      <c r="I4137">
        <v>0.40000000596046448</v>
      </c>
      <c r="J4137">
        <v>8.3999996185302734</v>
      </c>
      <c r="K4137">
        <v>0.20000000298023224</v>
      </c>
      <c r="L4137">
        <v>1.6000000238418579</v>
      </c>
      <c r="M4137">
        <v>4.1999998092651367</v>
      </c>
      <c r="N4137">
        <v>0.30000001192092896</v>
      </c>
      <c r="O4137">
        <v>0.30000001192092896</v>
      </c>
      <c r="P4137">
        <v>4.3000001907348633</v>
      </c>
      <c r="Q4137">
        <v>5.9000000953674316</v>
      </c>
      <c r="S4137">
        <v>7.9000000953674316</v>
      </c>
      <c r="T4137">
        <v>0</v>
      </c>
      <c r="U4137">
        <v>0</v>
      </c>
      <c r="V4137">
        <v>0</v>
      </c>
      <c r="W4137">
        <v>1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0</v>
      </c>
      <c r="AD4137">
        <v>0</v>
      </c>
      <c r="AG4137">
        <f t="shared" si="64"/>
        <v>3.5087720995207704E-2</v>
      </c>
    </row>
    <row r="4138" spans="1:33" x14ac:dyDescent="0.25">
      <c r="A4138">
        <v>11217</v>
      </c>
      <c r="B4138" t="s">
        <v>265</v>
      </c>
      <c r="C4138" t="s">
        <v>477</v>
      </c>
      <c r="D4138">
        <v>1935</v>
      </c>
      <c r="E4138">
        <v>11.5</v>
      </c>
      <c r="F4138">
        <v>11.5</v>
      </c>
      <c r="G4138" s="7">
        <v>0.40000000596046448</v>
      </c>
      <c r="H4138">
        <v>1.7999999523162842</v>
      </c>
      <c r="I4138">
        <v>0.40000000596046448</v>
      </c>
      <c r="J4138">
        <v>8.1000003814697266</v>
      </c>
      <c r="K4138">
        <v>0.10000000149011612</v>
      </c>
      <c r="L4138">
        <v>1</v>
      </c>
      <c r="M4138">
        <v>5.0999999046325684</v>
      </c>
      <c r="N4138">
        <v>0.20000000298023224</v>
      </c>
      <c r="O4138">
        <v>1.2999999523162842</v>
      </c>
      <c r="P4138">
        <v>4.5999999046325684</v>
      </c>
      <c r="Q4138">
        <v>5.5999999046325684</v>
      </c>
      <c r="S4138">
        <v>8.3999996185302734</v>
      </c>
      <c r="T4138">
        <v>0</v>
      </c>
      <c r="U4138">
        <v>0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0</v>
      </c>
      <c r="AD4138">
        <v>0</v>
      </c>
      <c r="AG4138">
        <f t="shared" si="64"/>
        <v>3.478260921395343E-2</v>
      </c>
    </row>
    <row r="4139" spans="1:33" x14ac:dyDescent="0.25">
      <c r="A4139">
        <v>11217</v>
      </c>
      <c r="B4139" t="s">
        <v>265</v>
      </c>
      <c r="C4139" t="s">
        <v>478</v>
      </c>
      <c r="D4139">
        <v>1936</v>
      </c>
      <c r="E4139">
        <v>10.399999618530273</v>
      </c>
      <c r="F4139">
        <v>10.399999618530273</v>
      </c>
      <c r="G4139" s="7">
        <v>0.40000000596046448</v>
      </c>
      <c r="H4139">
        <v>0.80000001192092896</v>
      </c>
      <c r="I4139">
        <v>0.40000000596046448</v>
      </c>
      <c r="J4139">
        <v>8.6000003814697266</v>
      </c>
      <c r="K4139">
        <v>0.20000000298023224</v>
      </c>
      <c r="L4139">
        <v>1.1000000238418579</v>
      </c>
      <c r="M4139">
        <v>4.8000001907348633</v>
      </c>
      <c r="N4139">
        <v>0.20000000298023224</v>
      </c>
      <c r="O4139">
        <v>1.7999999523162842</v>
      </c>
      <c r="P4139">
        <v>3.5</v>
      </c>
      <c r="Q4139">
        <v>4.5999999046325684</v>
      </c>
      <c r="T4139">
        <v>0</v>
      </c>
      <c r="U4139">
        <v>0</v>
      </c>
      <c r="V4139">
        <v>0</v>
      </c>
      <c r="W4139">
        <v>1</v>
      </c>
      <c r="X4139">
        <v>0</v>
      </c>
      <c r="Y4139">
        <v>0</v>
      </c>
      <c r="Z4139">
        <v>0</v>
      </c>
      <c r="AA4139">
        <v>1</v>
      </c>
      <c r="AB4139">
        <v>0</v>
      </c>
      <c r="AC4139">
        <v>0</v>
      </c>
      <c r="AD4139">
        <v>0</v>
      </c>
      <c r="AG4139">
        <f t="shared" si="64"/>
        <v>3.8461540445420939E-2</v>
      </c>
    </row>
    <row r="4140" spans="1:33" x14ac:dyDescent="0.25">
      <c r="A4140">
        <v>11217</v>
      </c>
      <c r="B4140" t="s">
        <v>265</v>
      </c>
      <c r="C4140" t="s">
        <v>480</v>
      </c>
      <c r="D4140">
        <v>1938</v>
      </c>
      <c r="E4140">
        <v>10.699999809265137</v>
      </c>
      <c r="F4140">
        <v>10.699999809265137</v>
      </c>
      <c r="G4140" s="7">
        <v>0.40000000596046448</v>
      </c>
      <c r="H4140">
        <v>1.2000000476837158</v>
      </c>
      <c r="I4140">
        <v>0.40000000596046448</v>
      </c>
      <c r="J4140">
        <v>8.3999996185302734</v>
      </c>
      <c r="K4140">
        <v>2.4000000953674316</v>
      </c>
      <c r="L4140">
        <v>2.7999999523162842</v>
      </c>
      <c r="M4140">
        <v>0.30000001192092896</v>
      </c>
      <c r="N4140">
        <v>0.20000000298023224</v>
      </c>
      <c r="P4140">
        <v>3.7000000476837158</v>
      </c>
      <c r="Q4140">
        <v>6.5</v>
      </c>
      <c r="S4140">
        <v>9.6000003814697266</v>
      </c>
      <c r="T4140">
        <v>0</v>
      </c>
      <c r="U4140">
        <v>0</v>
      </c>
      <c r="V4140">
        <v>0</v>
      </c>
      <c r="W4140">
        <v>1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>
        <v>0</v>
      </c>
      <c r="AG4140">
        <f t="shared" si="64"/>
        <v>3.7383178793527101E-2</v>
      </c>
    </row>
    <row r="4141" spans="1:33" s="4" customFormat="1" x14ac:dyDescent="0.25">
      <c r="A4141" s="4">
        <v>11217</v>
      </c>
      <c r="B4141" s="4" t="s">
        <v>265</v>
      </c>
      <c r="C4141" s="4" t="s">
        <v>481</v>
      </c>
      <c r="D4141" s="4">
        <v>1939</v>
      </c>
      <c r="E4141" s="4">
        <v>11.699999809265137</v>
      </c>
      <c r="F4141" s="4">
        <v>11.699999809265137</v>
      </c>
      <c r="G4141" s="7">
        <v>0.40000000596046448</v>
      </c>
      <c r="H4141" s="4">
        <v>1.5</v>
      </c>
      <c r="I4141" s="4">
        <v>0.40000000596046448</v>
      </c>
      <c r="J4141" s="4">
        <v>9.8000001907348633</v>
      </c>
      <c r="K4141" s="4">
        <v>2.4000000953674316</v>
      </c>
      <c r="L4141" s="4">
        <v>5.3000001907348633</v>
      </c>
      <c r="M4141" s="4">
        <v>0.30000001192092896</v>
      </c>
      <c r="N4141" s="4">
        <v>0.20000000298023224</v>
      </c>
      <c r="O4141" s="4">
        <v>0.10000000149011612</v>
      </c>
      <c r="P4141" s="4">
        <v>3.2999999523162842</v>
      </c>
      <c r="Q4141" s="4">
        <v>8.6000003814697266</v>
      </c>
      <c r="T4141" s="4">
        <v>0</v>
      </c>
      <c r="U4141" s="4">
        <v>0</v>
      </c>
      <c r="V4141" s="4">
        <v>0</v>
      </c>
      <c r="W4141" s="4">
        <v>1</v>
      </c>
      <c r="X4141" s="4">
        <v>0</v>
      </c>
      <c r="Y4141" s="4">
        <v>0</v>
      </c>
      <c r="Z4141" s="4">
        <v>0</v>
      </c>
      <c r="AA4141" s="4">
        <v>1</v>
      </c>
      <c r="AB4141" s="4">
        <v>0</v>
      </c>
      <c r="AC4141" s="4">
        <v>0</v>
      </c>
      <c r="AD4141" s="4">
        <v>0</v>
      </c>
      <c r="AE4141" s="10"/>
      <c r="AF4141" s="10"/>
      <c r="AG4141">
        <f t="shared" si="64"/>
        <v>3.4188035254813225E-2</v>
      </c>
    </row>
    <row r="4142" spans="1:33" x14ac:dyDescent="0.25">
      <c r="A4142">
        <v>11218</v>
      </c>
      <c r="B4142" t="s">
        <v>266</v>
      </c>
      <c r="C4142" t="s">
        <v>465</v>
      </c>
      <c r="D4142">
        <v>1923</v>
      </c>
      <c r="E4142">
        <v>0.95999997854232788</v>
      </c>
      <c r="F4142">
        <v>0.95999997854232788</v>
      </c>
      <c r="G4142" s="7">
        <v>9.0000003576278687E-2</v>
      </c>
      <c r="H4142">
        <v>9.9999997764825821E-3</v>
      </c>
      <c r="I4142">
        <v>9.0000003576278687E-2</v>
      </c>
      <c r="J4142">
        <v>0.18000000715255737</v>
      </c>
      <c r="K4142">
        <v>9.9999997764825821E-3</v>
      </c>
      <c r="L4142">
        <v>0.30000001192092896</v>
      </c>
      <c r="M4142">
        <v>9.0000003576278687E-2</v>
      </c>
      <c r="P4142">
        <v>0.11999999731779099</v>
      </c>
      <c r="Q4142">
        <v>0.42000001668930054</v>
      </c>
      <c r="S4142">
        <v>0.4699999988079071</v>
      </c>
      <c r="T4142">
        <v>0</v>
      </c>
      <c r="U4142">
        <v>0</v>
      </c>
      <c r="V4142">
        <v>0</v>
      </c>
      <c r="W4142">
        <v>1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>
        <v>0</v>
      </c>
      <c r="AG4142">
        <f t="shared" si="64"/>
        <v>9.3750005820766216E-2</v>
      </c>
    </row>
    <row r="4143" spans="1:33" x14ac:dyDescent="0.25">
      <c r="A4143">
        <v>11218</v>
      </c>
      <c r="B4143" t="s">
        <v>266</v>
      </c>
      <c r="C4143" t="s">
        <v>466</v>
      </c>
      <c r="D4143">
        <v>1924</v>
      </c>
      <c r="E4143">
        <v>2.1700000762939453</v>
      </c>
      <c r="F4143">
        <v>2.1700000762939453</v>
      </c>
      <c r="G4143" s="7">
        <v>0.12999999523162842</v>
      </c>
      <c r="H4143">
        <v>2.9999999329447746E-2</v>
      </c>
      <c r="I4143">
        <v>0.12999999523162842</v>
      </c>
      <c r="J4143">
        <v>0.4699999988079071</v>
      </c>
      <c r="K4143">
        <v>1.9999999552965164E-2</v>
      </c>
      <c r="L4143">
        <v>0.18000000715255737</v>
      </c>
      <c r="M4143">
        <v>7.0000000298023224E-2</v>
      </c>
      <c r="P4143">
        <v>0.54000002145767212</v>
      </c>
      <c r="Q4143">
        <v>0.72000002861022949</v>
      </c>
      <c r="S4143">
        <v>0.87999999523162842</v>
      </c>
      <c r="T4143">
        <v>0</v>
      </c>
      <c r="U4143">
        <v>0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G4143">
        <f t="shared" si="64"/>
        <v>5.9907829797706785E-2</v>
      </c>
    </row>
    <row r="4144" spans="1:33" x14ac:dyDescent="0.25">
      <c r="A4144">
        <v>11218</v>
      </c>
      <c r="B4144" t="s">
        <v>266</v>
      </c>
      <c r="C4144" t="s">
        <v>467</v>
      </c>
      <c r="D4144">
        <v>1925</v>
      </c>
      <c r="E4144">
        <v>2.5899999141693115</v>
      </c>
      <c r="F4144">
        <v>2.5899999141693115</v>
      </c>
      <c r="G4144" s="7">
        <v>0.28999999165534973</v>
      </c>
      <c r="H4144">
        <v>5.9999998658895493E-2</v>
      </c>
      <c r="I4144">
        <v>0.28999999165534973</v>
      </c>
      <c r="J4144">
        <v>0.87999999523162842</v>
      </c>
      <c r="K4144">
        <v>9.9999997764825821E-3</v>
      </c>
      <c r="L4144">
        <v>0.43000000715255737</v>
      </c>
      <c r="M4144">
        <v>7.0000000298023224E-2</v>
      </c>
      <c r="P4144">
        <v>1.1000000238418579</v>
      </c>
      <c r="Q4144">
        <v>1.5299999713897705</v>
      </c>
      <c r="S4144">
        <v>1.7100000381469727</v>
      </c>
      <c r="T4144">
        <v>0</v>
      </c>
      <c r="U4144">
        <v>0</v>
      </c>
      <c r="V4144">
        <v>0</v>
      </c>
      <c r="W4144">
        <v>1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>
        <v>0</v>
      </c>
      <c r="AG4144">
        <f t="shared" si="64"/>
        <v>0.11196911245781303</v>
      </c>
    </row>
    <row r="4145" spans="1:33" x14ac:dyDescent="0.25">
      <c r="A4145">
        <v>11218</v>
      </c>
      <c r="B4145" t="s">
        <v>266</v>
      </c>
      <c r="C4145" t="s">
        <v>468</v>
      </c>
      <c r="D4145">
        <v>1926</v>
      </c>
      <c r="E4145">
        <v>3.6700000762939453</v>
      </c>
      <c r="F4145">
        <v>3.6700000762939453</v>
      </c>
      <c r="G4145" s="7">
        <v>0.36000001430511475</v>
      </c>
      <c r="H4145">
        <v>0.10000000149011612</v>
      </c>
      <c r="I4145">
        <v>0.36000001430511475</v>
      </c>
      <c r="J4145">
        <v>1.7799999713897705</v>
      </c>
      <c r="K4145">
        <v>3.9999999105930328E-2</v>
      </c>
      <c r="L4145">
        <v>0.43000000715255737</v>
      </c>
      <c r="M4145">
        <v>9.0000003576278687E-2</v>
      </c>
      <c r="N4145">
        <v>7.0000000298023224E-2</v>
      </c>
      <c r="O4145">
        <v>0.33000001311302185</v>
      </c>
      <c r="P4145">
        <v>1.8400000333786011</v>
      </c>
      <c r="Q4145">
        <v>2.2699999809265137</v>
      </c>
      <c r="S4145">
        <v>3.75</v>
      </c>
      <c r="T4145">
        <v>0</v>
      </c>
      <c r="U4145">
        <v>0</v>
      </c>
      <c r="V4145">
        <v>0</v>
      </c>
      <c r="W4145">
        <v>1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0</v>
      </c>
      <c r="AD4145">
        <v>0</v>
      </c>
      <c r="AG4145">
        <f t="shared" si="64"/>
        <v>9.809264491041958E-2</v>
      </c>
    </row>
    <row r="4146" spans="1:33" x14ac:dyDescent="0.25">
      <c r="A4146">
        <v>11218</v>
      </c>
      <c r="B4146" t="s">
        <v>266</v>
      </c>
      <c r="C4146" t="s">
        <v>469</v>
      </c>
      <c r="D4146">
        <v>1927</v>
      </c>
      <c r="E4146">
        <v>6.2100000381469727</v>
      </c>
      <c r="F4146">
        <v>6.2100000381469727</v>
      </c>
      <c r="G4146" s="7">
        <v>0.51999998092651367</v>
      </c>
      <c r="H4146">
        <v>0.15999999642372131</v>
      </c>
      <c r="I4146">
        <v>0.51999998092651367</v>
      </c>
      <c r="J4146">
        <v>4.2399997711181641</v>
      </c>
      <c r="K4146">
        <v>9.9999997764825821E-3</v>
      </c>
      <c r="L4146">
        <v>1.440000057220459</v>
      </c>
      <c r="M4146">
        <v>0.12999999523162842</v>
      </c>
      <c r="N4146">
        <v>0.49000000953674316</v>
      </c>
      <c r="O4146">
        <v>0.25999999046325684</v>
      </c>
      <c r="P4146">
        <v>3.3199999332427979</v>
      </c>
      <c r="Q4146">
        <v>4.7600002288818359</v>
      </c>
      <c r="T4146">
        <v>0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0</v>
      </c>
      <c r="AD4146">
        <v>0</v>
      </c>
      <c r="AG4146">
        <f t="shared" si="64"/>
        <v>8.3735906237076066E-2</v>
      </c>
    </row>
    <row r="4147" spans="1:33" x14ac:dyDescent="0.25">
      <c r="A4147">
        <v>11218</v>
      </c>
      <c r="B4147" t="s">
        <v>266</v>
      </c>
      <c r="C4147" t="s">
        <v>471</v>
      </c>
      <c r="D4147">
        <v>1929</v>
      </c>
      <c r="E4147">
        <v>6.8000001907348633</v>
      </c>
      <c r="F4147">
        <v>6.8000001907348633</v>
      </c>
      <c r="G4147" s="7">
        <v>0.69999998807907104</v>
      </c>
      <c r="H4147">
        <v>0.30000001192092896</v>
      </c>
      <c r="I4147">
        <v>0.69999998807907104</v>
      </c>
      <c r="J4147">
        <v>5</v>
      </c>
      <c r="K4147">
        <v>0</v>
      </c>
      <c r="L4147">
        <v>2.7999999523162842</v>
      </c>
      <c r="M4147">
        <v>0.10000000149011612</v>
      </c>
      <c r="N4147">
        <v>1.2999999523162842</v>
      </c>
      <c r="O4147">
        <v>0.30000001192092896</v>
      </c>
      <c r="P4147">
        <v>3.5999999046325684</v>
      </c>
      <c r="Q4147">
        <v>6.3999996185302734</v>
      </c>
      <c r="S4147">
        <v>3.4000000953674316</v>
      </c>
      <c r="T4147">
        <v>0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>
        <v>0</v>
      </c>
      <c r="AG4147">
        <f t="shared" si="64"/>
        <v>0.10294117183008834</v>
      </c>
    </row>
    <row r="4148" spans="1:33" x14ac:dyDescent="0.25">
      <c r="A4148">
        <v>11218</v>
      </c>
      <c r="B4148" t="s">
        <v>266</v>
      </c>
      <c r="C4148" t="s">
        <v>472</v>
      </c>
      <c r="D4148">
        <v>1930</v>
      </c>
      <c r="E4148">
        <v>7.0999999046325684</v>
      </c>
      <c r="F4148">
        <v>7.0999999046325684</v>
      </c>
      <c r="G4148" s="7">
        <v>0.80000001192092896</v>
      </c>
      <c r="H4148">
        <v>0.30000001192092896</v>
      </c>
      <c r="I4148">
        <v>0.80000001192092896</v>
      </c>
      <c r="J4148">
        <v>5.1999998092651367</v>
      </c>
      <c r="K4148">
        <v>0.10000000149011612</v>
      </c>
      <c r="L4148">
        <v>3</v>
      </c>
      <c r="M4148">
        <v>0.10000000149011612</v>
      </c>
      <c r="N4148">
        <v>1.7999999523162842</v>
      </c>
      <c r="O4148">
        <v>0.40000000596046448</v>
      </c>
      <c r="P4148">
        <v>3.5999999046325684</v>
      </c>
      <c r="Q4148">
        <v>6.5999999046325684</v>
      </c>
      <c r="T4148">
        <v>0</v>
      </c>
      <c r="U4148">
        <v>0</v>
      </c>
      <c r="V4148">
        <v>0</v>
      </c>
      <c r="W4148">
        <v>1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0</v>
      </c>
      <c r="AD4148">
        <v>0</v>
      </c>
      <c r="AG4148">
        <f t="shared" si="64"/>
        <v>0.11267605953050075</v>
      </c>
    </row>
    <row r="4149" spans="1:33" s="4" customFormat="1" x14ac:dyDescent="0.25">
      <c r="A4149" s="4">
        <v>11218</v>
      </c>
      <c r="B4149" s="4" t="s">
        <v>266</v>
      </c>
      <c r="C4149" s="4" t="s">
        <v>542</v>
      </c>
      <c r="D4149" s="4">
        <v>1931</v>
      </c>
      <c r="G4149" s="7"/>
      <c r="Q4149" s="4">
        <v>0</v>
      </c>
      <c r="T4149" s="4">
        <v>0</v>
      </c>
      <c r="U4149" s="4">
        <v>0</v>
      </c>
      <c r="V4149" s="4">
        <v>1</v>
      </c>
      <c r="W4149" s="4">
        <v>0</v>
      </c>
      <c r="X4149" s="4">
        <v>0</v>
      </c>
      <c r="Y4149" s="4">
        <v>0</v>
      </c>
      <c r="Z4149" s="4">
        <v>0</v>
      </c>
      <c r="AA4149" s="4">
        <v>1</v>
      </c>
      <c r="AB4149" s="4">
        <v>0</v>
      </c>
      <c r="AC4149" s="4">
        <v>0</v>
      </c>
      <c r="AD4149" s="4">
        <v>0</v>
      </c>
      <c r="AE4149" s="10"/>
      <c r="AF4149" s="10"/>
      <c r="AG4149" t="e">
        <f t="shared" si="64"/>
        <v>#DIV/0!</v>
      </c>
    </row>
    <row r="4150" spans="1:33" x14ac:dyDescent="0.25">
      <c r="A4150">
        <v>11219</v>
      </c>
      <c r="B4150" t="s">
        <v>267</v>
      </c>
      <c r="C4150" t="s">
        <v>467</v>
      </c>
      <c r="D4150">
        <v>1925</v>
      </c>
      <c r="E4150">
        <v>27.299999237060547</v>
      </c>
      <c r="F4150">
        <v>27.299999237060547</v>
      </c>
      <c r="G4150" s="7">
        <v>1.3999999761581421</v>
      </c>
      <c r="H4150">
        <v>0.30000001192092896</v>
      </c>
      <c r="I4150">
        <v>1.3999999761581421</v>
      </c>
      <c r="J4150">
        <v>13.199999809265137</v>
      </c>
      <c r="K4150">
        <v>1.2000000476837158</v>
      </c>
      <c r="L4150">
        <v>9.8000001907348633</v>
      </c>
      <c r="M4150">
        <v>0.10000000149011612</v>
      </c>
      <c r="O4150">
        <v>0.40000000596046448</v>
      </c>
      <c r="P4150">
        <v>5</v>
      </c>
      <c r="Q4150">
        <v>14.800000190734863</v>
      </c>
      <c r="S4150">
        <v>24</v>
      </c>
      <c r="T4150">
        <v>0</v>
      </c>
      <c r="U4150">
        <v>0</v>
      </c>
      <c r="V4150">
        <v>0</v>
      </c>
      <c r="W4150">
        <v>1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>
        <v>0</v>
      </c>
      <c r="AG4150">
        <f t="shared" si="64"/>
        <v>5.1282051841877022E-2</v>
      </c>
    </row>
    <row r="4151" spans="1:33" x14ac:dyDescent="0.25">
      <c r="A4151">
        <v>11219</v>
      </c>
      <c r="B4151" t="s">
        <v>267</v>
      </c>
      <c r="C4151" t="s">
        <v>468</v>
      </c>
      <c r="D4151">
        <v>1926</v>
      </c>
      <c r="E4151">
        <v>33.900001525878906</v>
      </c>
      <c r="F4151">
        <v>33.900001525878906</v>
      </c>
      <c r="G4151" s="7">
        <v>1.7000000476837158</v>
      </c>
      <c r="H4151">
        <v>0.40000000596046448</v>
      </c>
      <c r="I4151">
        <v>1.7000000476837158</v>
      </c>
      <c r="J4151">
        <v>24</v>
      </c>
      <c r="K4151">
        <v>2.7000000476837158</v>
      </c>
      <c r="L4151">
        <v>9.8999996185302734</v>
      </c>
      <c r="M4151">
        <v>0.10000000149011612</v>
      </c>
      <c r="O4151">
        <v>0.40000000596046448</v>
      </c>
      <c r="P4151">
        <v>15.199999809265137</v>
      </c>
      <c r="Q4151">
        <v>25.099998474121094</v>
      </c>
      <c r="S4151">
        <v>33.200000762939453</v>
      </c>
      <c r="T4151">
        <v>0</v>
      </c>
      <c r="U4151">
        <v>0</v>
      </c>
      <c r="V4151">
        <v>0</v>
      </c>
      <c r="W4151">
        <v>1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>
        <v>0</v>
      </c>
      <c r="AG4151">
        <f t="shared" si="64"/>
        <v>5.0147491774770382E-2</v>
      </c>
    </row>
    <row r="4152" spans="1:33" x14ac:dyDescent="0.25">
      <c r="A4152">
        <v>11219</v>
      </c>
      <c r="B4152" t="s">
        <v>267</v>
      </c>
      <c r="C4152" t="s">
        <v>469</v>
      </c>
      <c r="D4152">
        <v>1927</v>
      </c>
      <c r="E4152">
        <v>42.5</v>
      </c>
      <c r="F4152">
        <v>42.5</v>
      </c>
      <c r="G4152" s="7">
        <v>1.7000000476837158</v>
      </c>
      <c r="H4152">
        <v>0.89999997615814209</v>
      </c>
      <c r="I4152">
        <v>1.7000000476837158</v>
      </c>
      <c r="J4152">
        <v>33.200000762939453</v>
      </c>
      <c r="K4152">
        <v>4.8000001907348633</v>
      </c>
      <c r="L4152">
        <v>13</v>
      </c>
      <c r="M4152">
        <v>0.40000000596046448</v>
      </c>
      <c r="O4152">
        <v>0.30000001192092896</v>
      </c>
      <c r="P4152">
        <v>19.200000762939453</v>
      </c>
      <c r="Q4152">
        <v>32.200000762939453</v>
      </c>
      <c r="T4152">
        <v>0</v>
      </c>
      <c r="U4152">
        <v>0</v>
      </c>
      <c r="V4152">
        <v>0</v>
      </c>
      <c r="W4152">
        <v>1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>
        <v>0</v>
      </c>
      <c r="AG4152">
        <f t="shared" si="64"/>
        <v>4.0000001121969782E-2</v>
      </c>
    </row>
    <row r="4153" spans="1:33" s="4" customFormat="1" x14ac:dyDescent="0.25">
      <c r="A4153" s="4">
        <v>11219</v>
      </c>
      <c r="B4153" t="s">
        <v>267</v>
      </c>
      <c r="C4153" s="4" t="s">
        <v>11</v>
      </c>
      <c r="D4153" s="4">
        <v>1928</v>
      </c>
      <c r="G4153" s="7"/>
      <c r="Q4153" s="4">
        <v>0</v>
      </c>
      <c r="T4153" s="4">
        <v>0</v>
      </c>
      <c r="U4153" s="4">
        <v>0</v>
      </c>
      <c r="V4153" s="4">
        <v>1</v>
      </c>
      <c r="W4153" s="4">
        <v>0</v>
      </c>
      <c r="X4153" s="4">
        <v>0</v>
      </c>
      <c r="Y4153" s="4">
        <v>0</v>
      </c>
      <c r="Z4153" s="4">
        <v>0</v>
      </c>
      <c r="AA4153" s="4">
        <v>1</v>
      </c>
      <c r="AB4153" s="4">
        <v>0</v>
      </c>
      <c r="AC4153" s="4">
        <v>0</v>
      </c>
      <c r="AD4153" s="4">
        <v>0</v>
      </c>
      <c r="AE4153" s="10"/>
      <c r="AF4153" s="10"/>
      <c r="AG4153" t="e">
        <f t="shared" si="64"/>
        <v>#DIV/0!</v>
      </c>
    </row>
    <row r="4154" spans="1:33" x14ac:dyDescent="0.25">
      <c r="A4154">
        <v>11220</v>
      </c>
      <c r="B4154" t="s">
        <v>268</v>
      </c>
      <c r="C4154" t="s">
        <v>467</v>
      </c>
      <c r="D4154">
        <v>1925</v>
      </c>
      <c r="E4154">
        <v>17.600000381469727</v>
      </c>
      <c r="F4154">
        <v>17.600000381469727</v>
      </c>
      <c r="G4154" s="7">
        <v>1.8999999761581421</v>
      </c>
      <c r="H4154">
        <v>0.5</v>
      </c>
      <c r="I4154">
        <v>1.8999999761581421</v>
      </c>
      <c r="J4154">
        <v>10.5</v>
      </c>
      <c r="K4154">
        <v>0.60000002384185791</v>
      </c>
      <c r="L4154">
        <v>6</v>
      </c>
      <c r="M4154">
        <v>1.2999999523162842</v>
      </c>
      <c r="N4154">
        <v>1</v>
      </c>
      <c r="P4154">
        <v>9</v>
      </c>
      <c r="Q4154">
        <v>15</v>
      </c>
      <c r="S4154">
        <v>9.1999998092651367</v>
      </c>
      <c r="T4154">
        <v>0</v>
      </c>
      <c r="U4154">
        <v>0</v>
      </c>
      <c r="V4154">
        <v>0</v>
      </c>
      <c r="W4154">
        <v>1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0</v>
      </c>
      <c r="AD4154">
        <v>0</v>
      </c>
      <c r="AG4154">
        <f t="shared" si="64"/>
        <v>0.10795454176004277</v>
      </c>
    </row>
    <row r="4155" spans="1:33" x14ac:dyDescent="0.25">
      <c r="A4155">
        <v>11220</v>
      </c>
      <c r="B4155" t="s">
        <v>268</v>
      </c>
      <c r="C4155" t="s">
        <v>468</v>
      </c>
      <c r="D4155">
        <v>1926</v>
      </c>
      <c r="E4155">
        <v>24.600000381469727</v>
      </c>
      <c r="F4155">
        <v>24.600000381469727</v>
      </c>
      <c r="G4155" s="7">
        <v>1.8999999761581421</v>
      </c>
      <c r="H4155">
        <v>0.60000002384185791</v>
      </c>
      <c r="I4155">
        <v>1.8999999761581421</v>
      </c>
      <c r="J4155">
        <v>17.399999618530273</v>
      </c>
      <c r="K4155">
        <v>1.7999999523162842</v>
      </c>
      <c r="L4155">
        <v>10.100000381469727</v>
      </c>
      <c r="M4155">
        <v>1.2999999523162842</v>
      </c>
      <c r="N4155">
        <v>1.5</v>
      </c>
      <c r="P4155">
        <v>10.300000190734863</v>
      </c>
      <c r="Q4155">
        <v>20.400001525878906</v>
      </c>
      <c r="S4155">
        <v>17</v>
      </c>
      <c r="T4155">
        <v>0</v>
      </c>
      <c r="U4155">
        <v>0</v>
      </c>
      <c r="V4155">
        <v>0</v>
      </c>
      <c r="W4155">
        <v>1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0</v>
      </c>
      <c r="AD4155">
        <v>0</v>
      </c>
      <c r="AG4155">
        <f t="shared" si="64"/>
        <v>7.7235770190855035E-2</v>
      </c>
    </row>
    <row r="4156" spans="1:33" x14ac:dyDescent="0.25">
      <c r="A4156">
        <v>11220</v>
      </c>
      <c r="B4156" t="s">
        <v>268</v>
      </c>
      <c r="C4156" t="s">
        <v>469</v>
      </c>
      <c r="D4156">
        <v>1927</v>
      </c>
      <c r="E4156">
        <v>41.599998474121094</v>
      </c>
      <c r="F4156">
        <v>41.599998474121094</v>
      </c>
      <c r="G4156" s="7">
        <v>2.4000000953674316</v>
      </c>
      <c r="H4156">
        <v>0.69999998807907104</v>
      </c>
      <c r="I4156">
        <v>2.4000000953674316</v>
      </c>
      <c r="J4156">
        <v>32.700000762939453</v>
      </c>
      <c r="K4156">
        <v>2</v>
      </c>
      <c r="L4156">
        <v>17.799999237060547</v>
      </c>
      <c r="M4156">
        <v>1.6000000238418579</v>
      </c>
      <c r="N4156">
        <v>2.7999999523162842</v>
      </c>
      <c r="P4156">
        <v>18.399999618530273</v>
      </c>
      <c r="Q4156">
        <v>36.199996948242188</v>
      </c>
      <c r="S4156">
        <v>18.200000762939453</v>
      </c>
      <c r="T4156">
        <v>0</v>
      </c>
      <c r="U4156">
        <v>0</v>
      </c>
      <c r="V4156">
        <v>0</v>
      </c>
      <c r="W4156">
        <v>1</v>
      </c>
      <c r="X4156">
        <v>0</v>
      </c>
      <c r="Y4156">
        <v>0</v>
      </c>
      <c r="Z4156">
        <v>0</v>
      </c>
      <c r="AA4156">
        <v>1</v>
      </c>
      <c r="AB4156">
        <v>0</v>
      </c>
      <c r="AC4156">
        <v>0</v>
      </c>
      <c r="AD4156">
        <v>0</v>
      </c>
      <c r="AG4156">
        <f t="shared" si="64"/>
        <v>5.7692312100935429E-2</v>
      </c>
    </row>
    <row r="4157" spans="1:33" x14ac:dyDescent="0.25">
      <c r="A4157">
        <v>11220</v>
      </c>
      <c r="B4157" t="s">
        <v>268</v>
      </c>
      <c r="C4157" t="s">
        <v>470</v>
      </c>
      <c r="D4157">
        <v>1928</v>
      </c>
      <c r="E4157">
        <v>41.799999237060547</v>
      </c>
      <c r="F4157">
        <v>41.799999237060547</v>
      </c>
      <c r="G4157" s="7">
        <v>2.4000000953674316</v>
      </c>
      <c r="H4157">
        <v>1.2999999523162842</v>
      </c>
      <c r="I4157">
        <v>2.4000000953674316</v>
      </c>
      <c r="J4157">
        <v>34.5</v>
      </c>
      <c r="K4157">
        <v>4.9000000953674316</v>
      </c>
      <c r="L4157">
        <v>14.300000190734863</v>
      </c>
      <c r="M4157">
        <v>2.2000000476837158</v>
      </c>
      <c r="N4157">
        <v>3</v>
      </c>
      <c r="P4157">
        <v>18.799999237060547</v>
      </c>
      <c r="Q4157">
        <v>33.099998474121094</v>
      </c>
      <c r="S4157">
        <v>14.800000190734863</v>
      </c>
      <c r="T4157">
        <v>0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0</v>
      </c>
      <c r="AD4157">
        <v>0</v>
      </c>
      <c r="AG4157">
        <f t="shared" si="64"/>
        <v>5.7416271272071058E-2</v>
      </c>
    </row>
    <row r="4158" spans="1:33" x14ac:dyDescent="0.25">
      <c r="A4158">
        <v>11220</v>
      </c>
      <c r="B4158" t="s">
        <v>268</v>
      </c>
      <c r="C4158" t="s">
        <v>471</v>
      </c>
      <c r="D4158">
        <v>1929</v>
      </c>
      <c r="E4158">
        <v>43.400001525878906</v>
      </c>
      <c r="F4158">
        <v>43.400001525878906</v>
      </c>
      <c r="G4158" s="7">
        <v>2.4000000953674316</v>
      </c>
      <c r="H4158">
        <v>1.6000000238418579</v>
      </c>
      <c r="I4158">
        <v>2.4000000953674316</v>
      </c>
      <c r="J4158">
        <v>35.099998474121094</v>
      </c>
      <c r="K4158">
        <v>1</v>
      </c>
      <c r="L4158">
        <v>14.600000381469727</v>
      </c>
      <c r="M4158">
        <v>2.5</v>
      </c>
      <c r="N4158">
        <v>9.1000003814697266</v>
      </c>
      <c r="P4158">
        <v>23.299999237060547</v>
      </c>
      <c r="Q4158">
        <v>37.900001525878906</v>
      </c>
      <c r="S4158">
        <v>11.800000190734863</v>
      </c>
      <c r="T4158">
        <v>0</v>
      </c>
      <c r="U4158">
        <v>0</v>
      </c>
      <c r="V4158">
        <v>0</v>
      </c>
      <c r="W4158">
        <v>1</v>
      </c>
      <c r="X4158">
        <v>0</v>
      </c>
      <c r="Y4158">
        <v>0</v>
      </c>
      <c r="Z4158">
        <v>0</v>
      </c>
      <c r="AA4158">
        <v>1</v>
      </c>
      <c r="AB4158">
        <v>0</v>
      </c>
      <c r="AC4158">
        <v>0</v>
      </c>
      <c r="AD4158">
        <v>0</v>
      </c>
      <c r="AG4158">
        <f t="shared" si="64"/>
        <v>5.5299539423664307E-2</v>
      </c>
    </row>
    <row r="4159" spans="1:33" x14ac:dyDescent="0.25">
      <c r="A4159">
        <v>11220</v>
      </c>
      <c r="B4159" t="s">
        <v>268</v>
      </c>
      <c r="C4159" t="s">
        <v>472</v>
      </c>
      <c r="D4159">
        <v>1930</v>
      </c>
      <c r="E4159">
        <v>38.900001525878906</v>
      </c>
      <c r="F4159">
        <v>38.900001525878906</v>
      </c>
      <c r="G4159" s="7">
        <v>5</v>
      </c>
      <c r="H4159">
        <v>2</v>
      </c>
      <c r="I4159">
        <v>5</v>
      </c>
      <c r="J4159">
        <v>28.100000381469727</v>
      </c>
      <c r="K4159">
        <v>2</v>
      </c>
      <c r="L4159">
        <v>12.600000381469727</v>
      </c>
      <c r="M4159">
        <v>2.7999999523162842</v>
      </c>
      <c r="N4159">
        <v>6.0999999046325684</v>
      </c>
      <c r="P4159">
        <v>17.5</v>
      </c>
      <c r="Q4159">
        <v>30.100000381469727</v>
      </c>
      <c r="S4159">
        <v>19.5</v>
      </c>
      <c r="T4159">
        <v>0</v>
      </c>
      <c r="U4159">
        <v>0</v>
      </c>
      <c r="V4159">
        <v>0</v>
      </c>
      <c r="W4159">
        <v>1</v>
      </c>
      <c r="X4159">
        <v>0</v>
      </c>
      <c r="Y4159">
        <v>0</v>
      </c>
      <c r="Z4159">
        <v>0</v>
      </c>
      <c r="AA4159">
        <v>1</v>
      </c>
      <c r="AB4159">
        <v>0</v>
      </c>
      <c r="AC4159">
        <v>0</v>
      </c>
      <c r="AD4159">
        <v>0</v>
      </c>
      <c r="AG4159">
        <f t="shared" si="64"/>
        <v>0.12853469932831912</v>
      </c>
    </row>
    <row r="4160" spans="1:33" x14ac:dyDescent="0.25">
      <c r="A4160">
        <v>11220</v>
      </c>
      <c r="B4160" t="s">
        <v>268</v>
      </c>
      <c r="C4160" t="s">
        <v>473</v>
      </c>
      <c r="D4160">
        <v>1931</v>
      </c>
      <c r="E4160">
        <v>35.900001525878906</v>
      </c>
      <c r="F4160">
        <v>35.900001525878906</v>
      </c>
      <c r="G4160" s="7">
        <v>5</v>
      </c>
      <c r="H4160">
        <v>2.0999999046325684</v>
      </c>
      <c r="I4160">
        <v>5</v>
      </c>
      <c r="J4160">
        <v>25.799999237060547</v>
      </c>
      <c r="K4160">
        <v>2.0999999046325684</v>
      </c>
      <c r="L4160">
        <v>12.600000381469727</v>
      </c>
      <c r="M4160">
        <v>3</v>
      </c>
      <c r="N4160">
        <v>4.4000000953674316</v>
      </c>
      <c r="P4160">
        <v>13.5</v>
      </c>
      <c r="Q4160">
        <v>26.100000381469727</v>
      </c>
      <c r="S4160">
        <v>21.5</v>
      </c>
      <c r="T4160">
        <v>0</v>
      </c>
      <c r="U4160">
        <v>0</v>
      </c>
      <c r="V4160">
        <v>0</v>
      </c>
      <c r="W4160">
        <v>1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0</v>
      </c>
      <c r="AD4160">
        <v>0</v>
      </c>
      <c r="AG4160">
        <f t="shared" si="64"/>
        <v>0.13927576009699319</v>
      </c>
    </row>
    <row r="4161" spans="1:33" x14ac:dyDescent="0.25">
      <c r="A4161">
        <v>11220</v>
      </c>
      <c r="B4161" t="s">
        <v>268</v>
      </c>
      <c r="C4161" t="s">
        <v>474</v>
      </c>
      <c r="D4161">
        <v>1932</v>
      </c>
      <c r="E4161">
        <v>37.400001525878906</v>
      </c>
      <c r="F4161">
        <v>37.400001525878906</v>
      </c>
      <c r="G4161" s="7">
        <v>5</v>
      </c>
      <c r="H4161">
        <v>2</v>
      </c>
      <c r="I4161">
        <v>5</v>
      </c>
      <c r="J4161">
        <v>26.899999618530273</v>
      </c>
      <c r="K4161">
        <v>1.1000000238418579</v>
      </c>
      <c r="L4161">
        <v>11.899999618530273</v>
      </c>
      <c r="M4161">
        <v>3</v>
      </c>
      <c r="N4161">
        <v>3.5999999046325684</v>
      </c>
      <c r="P4161">
        <v>17</v>
      </c>
      <c r="Q4161">
        <v>28.899999618530273</v>
      </c>
      <c r="S4161">
        <v>20</v>
      </c>
      <c r="T4161">
        <v>0</v>
      </c>
      <c r="U4161">
        <v>0</v>
      </c>
      <c r="V4161">
        <v>0</v>
      </c>
      <c r="W4161">
        <v>1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0</v>
      </c>
      <c r="AD4161">
        <v>0</v>
      </c>
      <c r="AG4161">
        <f t="shared" si="64"/>
        <v>0.13368983411779417</v>
      </c>
    </row>
    <row r="4162" spans="1:33" x14ac:dyDescent="0.25">
      <c r="A4162">
        <v>11220</v>
      </c>
      <c r="B4162" t="s">
        <v>268</v>
      </c>
      <c r="C4162" t="s">
        <v>475</v>
      </c>
      <c r="D4162">
        <v>1933</v>
      </c>
      <c r="E4162">
        <v>36.099998474121094</v>
      </c>
      <c r="F4162">
        <v>36.099998474121094</v>
      </c>
      <c r="G4162" s="7">
        <v>5</v>
      </c>
      <c r="H4162">
        <v>1.8999999761581421</v>
      </c>
      <c r="I4162">
        <v>5</v>
      </c>
      <c r="J4162">
        <v>25.700000762939453</v>
      </c>
      <c r="K4162">
        <v>1.6000000238418579</v>
      </c>
      <c r="L4162">
        <v>9.1999998092651367</v>
      </c>
      <c r="M4162">
        <v>2.9000000953674316</v>
      </c>
      <c r="N4162">
        <v>3.0999999046325684</v>
      </c>
      <c r="P4162">
        <v>14.899999618530273</v>
      </c>
      <c r="Q4162">
        <v>24.099998474121094</v>
      </c>
      <c r="S4162">
        <v>17.399999618530273</v>
      </c>
      <c r="T4162">
        <v>0</v>
      </c>
      <c r="U4162">
        <v>0</v>
      </c>
      <c r="V4162">
        <v>0</v>
      </c>
      <c r="W4162">
        <v>1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0</v>
      </c>
      <c r="AD4162">
        <v>0</v>
      </c>
      <c r="AG4162">
        <f t="shared" si="64"/>
        <v>0.13850416097896337</v>
      </c>
    </row>
    <row r="4163" spans="1:33" x14ac:dyDescent="0.25">
      <c r="A4163">
        <v>11220</v>
      </c>
      <c r="B4163" t="s">
        <v>268</v>
      </c>
      <c r="C4163" t="s">
        <v>476</v>
      </c>
      <c r="D4163">
        <v>1934</v>
      </c>
      <c r="E4163">
        <v>31.200000762939453</v>
      </c>
      <c r="F4163">
        <v>31.200000762939453</v>
      </c>
      <c r="G4163" s="7">
        <v>5</v>
      </c>
      <c r="H4163">
        <v>2.0999999046325684</v>
      </c>
      <c r="I4163">
        <v>5</v>
      </c>
      <c r="J4163">
        <v>20.600000381469727</v>
      </c>
      <c r="K4163">
        <v>0.89999997615814209</v>
      </c>
      <c r="L4163">
        <v>7.6999998092651367</v>
      </c>
      <c r="M4163">
        <v>3.2000000476837158</v>
      </c>
      <c r="N4163">
        <v>2.7999999523162842</v>
      </c>
      <c r="P4163">
        <v>15.399999618530273</v>
      </c>
      <c r="Q4163">
        <v>23.099998474121094</v>
      </c>
      <c r="T4163">
        <v>0</v>
      </c>
      <c r="U4163">
        <v>0</v>
      </c>
      <c r="V4163">
        <v>0</v>
      </c>
      <c r="W4163">
        <v>1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0</v>
      </c>
      <c r="AD4163">
        <v>0</v>
      </c>
      <c r="AG4163">
        <f t="shared" ref="AG4163:AG4226" si="65">G4163/E4163</f>
        <v>0.16025640633763027</v>
      </c>
    </row>
    <row r="4164" spans="1:33" s="4" customFormat="1" x14ac:dyDescent="0.25">
      <c r="A4164" s="4">
        <v>11220</v>
      </c>
      <c r="B4164" s="4" t="s">
        <v>268</v>
      </c>
      <c r="C4164" s="4" t="s">
        <v>542</v>
      </c>
      <c r="D4164" s="4">
        <v>1935</v>
      </c>
      <c r="G4164" s="7"/>
      <c r="Q4164" s="4">
        <v>0</v>
      </c>
      <c r="T4164" s="4">
        <v>0</v>
      </c>
      <c r="U4164" s="4">
        <v>0</v>
      </c>
      <c r="V4164" s="4">
        <v>1</v>
      </c>
      <c r="W4164" s="4">
        <v>0</v>
      </c>
      <c r="X4164" s="4">
        <v>0</v>
      </c>
      <c r="Y4164" s="4">
        <v>0</v>
      </c>
      <c r="Z4164" s="4">
        <v>0</v>
      </c>
      <c r="AA4164" s="4">
        <v>1</v>
      </c>
      <c r="AB4164" s="4">
        <v>0</v>
      </c>
      <c r="AC4164" s="4">
        <v>0</v>
      </c>
      <c r="AD4164" s="4">
        <v>0</v>
      </c>
      <c r="AE4164" s="10"/>
      <c r="AF4164" s="10"/>
      <c r="AG4164" t="e">
        <f t="shared" si="65"/>
        <v>#DIV/0!</v>
      </c>
    </row>
    <row r="4165" spans="1:33" x14ac:dyDescent="0.25">
      <c r="A4165">
        <v>11221</v>
      </c>
      <c r="B4165" t="s">
        <v>269</v>
      </c>
      <c r="C4165" t="s">
        <v>462</v>
      </c>
      <c r="D4165">
        <v>1920</v>
      </c>
      <c r="E4165">
        <v>0.80000001192092896</v>
      </c>
      <c r="F4165">
        <v>0.80000001192092896</v>
      </c>
      <c r="G4165" s="7">
        <v>0.10000000149011612</v>
      </c>
      <c r="H4165">
        <v>0</v>
      </c>
      <c r="I4165">
        <v>0.10000000149011612</v>
      </c>
      <c r="J4165">
        <v>0.30000001192092896</v>
      </c>
      <c r="K4165">
        <v>0</v>
      </c>
      <c r="L4165">
        <v>0.30000001192092896</v>
      </c>
      <c r="M4165">
        <v>0</v>
      </c>
      <c r="P4165">
        <v>0.30000001192092896</v>
      </c>
      <c r="Q4165">
        <v>0.60000002384185791</v>
      </c>
      <c r="S4165">
        <v>1</v>
      </c>
      <c r="T4165">
        <v>0</v>
      </c>
      <c r="U4165">
        <v>0</v>
      </c>
      <c r="V4165">
        <v>0</v>
      </c>
      <c r="W4165">
        <v>1</v>
      </c>
      <c r="X4165">
        <v>0</v>
      </c>
      <c r="Y4165">
        <v>0</v>
      </c>
      <c r="Z4165">
        <v>0</v>
      </c>
      <c r="AA4165">
        <v>1</v>
      </c>
      <c r="AB4165">
        <v>0</v>
      </c>
      <c r="AC4165">
        <v>0</v>
      </c>
      <c r="AD4165">
        <v>0</v>
      </c>
      <c r="AG4165">
        <f t="shared" si="65"/>
        <v>0.125</v>
      </c>
    </row>
    <row r="4166" spans="1:33" x14ac:dyDescent="0.25">
      <c r="A4166">
        <v>11221</v>
      </c>
      <c r="B4166" t="s">
        <v>269</v>
      </c>
      <c r="C4166" t="s">
        <v>463</v>
      </c>
      <c r="D4166">
        <v>1921</v>
      </c>
      <c r="E4166">
        <v>1.7999999523162842</v>
      </c>
      <c r="F4166">
        <v>1.7999999523162842</v>
      </c>
      <c r="G4166" s="7">
        <v>0.20000000298023224</v>
      </c>
      <c r="H4166">
        <v>0.10000000149011612</v>
      </c>
      <c r="I4166">
        <v>0.20000000298023224</v>
      </c>
      <c r="J4166">
        <v>1</v>
      </c>
      <c r="K4166">
        <v>0.20000000298023224</v>
      </c>
      <c r="L4166">
        <v>1</v>
      </c>
      <c r="M4166">
        <v>0</v>
      </c>
      <c r="O4166">
        <v>0.10000000149011612</v>
      </c>
      <c r="P4166">
        <v>0.10000000149011612</v>
      </c>
      <c r="Q4166">
        <v>1.1000000238418579</v>
      </c>
      <c r="S4166">
        <v>2.0999999046325684</v>
      </c>
      <c r="T4166">
        <v>0</v>
      </c>
      <c r="U4166">
        <v>0</v>
      </c>
      <c r="V4166">
        <v>0</v>
      </c>
      <c r="W4166">
        <v>1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>
        <v>0</v>
      </c>
      <c r="AG4166">
        <f t="shared" si="65"/>
        <v>0.11111111571023506</v>
      </c>
    </row>
    <row r="4167" spans="1:33" x14ac:dyDescent="0.25">
      <c r="A4167">
        <v>11221</v>
      </c>
      <c r="B4167" t="s">
        <v>269</v>
      </c>
      <c r="C4167" t="s">
        <v>464</v>
      </c>
      <c r="D4167">
        <v>1922</v>
      </c>
      <c r="E4167">
        <v>4.3000001907348633</v>
      </c>
      <c r="F4167">
        <v>4.3000001907348633</v>
      </c>
      <c r="G4167" s="7">
        <v>0.30000001192092896</v>
      </c>
      <c r="H4167">
        <v>0.20000000298023224</v>
      </c>
      <c r="I4167">
        <v>0.30000001192092896</v>
      </c>
      <c r="J4167">
        <v>2.0999999046325684</v>
      </c>
      <c r="K4167">
        <v>0.10000000149011612</v>
      </c>
      <c r="L4167">
        <v>1.7999999523162842</v>
      </c>
      <c r="M4167">
        <v>0</v>
      </c>
      <c r="P4167">
        <v>1.6000000238418579</v>
      </c>
      <c r="Q4167">
        <v>3.4000000953674316</v>
      </c>
      <c r="S4167">
        <v>1.8999999761581421</v>
      </c>
      <c r="T4167">
        <v>0</v>
      </c>
      <c r="U4167">
        <v>0</v>
      </c>
      <c r="V4167">
        <v>0</v>
      </c>
      <c r="W4167">
        <v>1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>
        <v>0</v>
      </c>
      <c r="AG4167">
        <f t="shared" si="65"/>
        <v>6.9767441538103617E-2</v>
      </c>
    </row>
    <row r="4168" spans="1:33" x14ac:dyDescent="0.25">
      <c r="A4168">
        <v>11221</v>
      </c>
      <c r="B4168" t="s">
        <v>269</v>
      </c>
      <c r="C4168" t="s">
        <v>465</v>
      </c>
      <c r="D4168">
        <v>1923</v>
      </c>
      <c r="E4168">
        <v>4.3000001907348633</v>
      </c>
      <c r="F4168">
        <v>4.3000001907348633</v>
      </c>
      <c r="G4168" s="7">
        <v>0.30000001192092896</v>
      </c>
      <c r="H4168">
        <v>0.20000000298023224</v>
      </c>
      <c r="I4168">
        <v>0.30000001192092896</v>
      </c>
      <c r="J4168">
        <v>1.8999999761581421</v>
      </c>
      <c r="K4168">
        <v>0.10000000149011612</v>
      </c>
      <c r="L4168">
        <v>0.89999997615814209</v>
      </c>
      <c r="M4168">
        <v>0</v>
      </c>
      <c r="P4168">
        <v>2.5999999046325684</v>
      </c>
      <c r="Q4168">
        <v>3.5</v>
      </c>
      <c r="T4168">
        <v>0</v>
      </c>
      <c r="U4168">
        <v>0</v>
      </c>
      <c r="V4168">
        <v>0</v>
      </c>
      <c r="W4168">
        <v>1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0</v>
      </c>
      <c r="AD4168">
        <v>0</v>
      </c>
      <c r="AG4168">
        <f t="shared" si="65"/>
        <v>6.9767441538103617E-2</v>
      </c>
    </row>
    <row r="4169" spans="1:33" x14ac:dyDescent="0.25">
      <c r="A4169">
        <v>11221</v>
      </c>
      <c r="B4169" t="s">
        <v>269</v>
      </c>
      <c r="C4169" t="s">
        <v>469</v>
      </c>
      <c r="D4169">
        <v>1927</v>
      </c>
      <c r="E4169">
        <v>5</v>
      </c>
      <c r="F4169">
        <v>5</v>
      </c>
      <c r="G4169" s="7">
        <v>0.5</v>
      </c>
      <c r="H4169">
        <v>0</v>
      </c>
      <c r="I4169">
        <v>0.30000001192092896</v>
      </c>
      <c r="J4169">
        <v>4</v>
      </c>
      <c r="K4169">
        <v>0.30000001192092896</v>
      </c>
      <c r="L4169">
        <v>2.4000000953674316</v>
      </c>
      <c r="M4169">
        <v>0.20000000298023224</v>
      </c>
      <c r="N4169">
        <v>0.20000000298023224</v>
      </c>
      <c r="O4169">
        <v>0.10000000149011612</v>
      </c>
      <c r="P4169">
        <v>1.1000000238418579</v>
      </c>
      <c r="Q4169">
        <v>3.5</v>
      </c>
      <c r="S4169">
        <v>5</v>
      </c>
      <c r="T4169">
        <v>0</v>
      </c>
      <c r="U4169">
        <v>0</v>
      </c>
      <c r="V4169">
        <v>0</v>
      </c>
      <c r="W4169">
        <v>1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0</v>
      </c>
      <c r="AD4169">
        <v>0</v>
      </c>
      <c r="AG4169">
        <f t="shared" si="65"/>
        <v>0.1</v>
      </c>
    </row>
    <row r="4170" spans="1:33" x14ac:dyDescent="0.25">
      <c r="A4170">
        <v>11221</v>
      </c>
      <c r="B4170" t="s">
        <v>269</v>
      </c>
      <c r="C4170" t="s">
        <v>470</v>
      </c>
      <c r="D4170">
        <v>1928</v>
      </c>
      <c r="E4170">
        <v>6.5999999046325684</v>
      </c>
      <c r="F4170">
        <v>6.5999999046325684</v>
      </c>
      <c r="G4170" s="7">
        <v>0.80000001192092896</v>
      </c>
      <c r="H4170">
        <v>0</v>
      </c>
      <c r="I4170">
        <v>0.40000000596046448</v>
      </c>
      <c r="J4170">
        <v>5.1999998092651367</v>
      </c>
      <c r="K4170">
        <v>0.60000002384185791</v>
      </c>
      <c r="L4170">
        <v>2.7000000476837158</v>
      </c>
      <c r="M4170">
        <v>0.20000000298023224</v>
      </c>
      <c r="N4170">
        <v>0.20000000298023224</v>
      </c>
      <c r="O4170">
        <v>0.30000001192092896</v>
      </c>
      <c r="P4170">
        <v>2.0999999046325684</v>
      </c>
      <c r="Q4170">
        <v>4.8000001907348633</v>
      </c>
      <c r="S4170">
        <v>4.3000001907348633</v>
      </c>
      <c r="T4170">
        <v>0</v>
      </c>
      <c r="U4170">
        <v>0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1</v>
      </c>
      <c r="AB4170">
        <v>0</v>
      </c>
      <c r="AC4170">
        <v>0</v>
      </c>
      <c r="AD4170">
        <v>0</v>
      </c>
      <c r="AG4170">
        <f t="shared" si="65"/>
        <v>0.1212121247697906</v>
      </c>
    </row>
    <row r="4171" spans="1:33" x14ac:dyDescent="0.25">
      <c r="A4171">
        <v>11221</v>
      </c>
      <c r="B4171" t="s">
        <v>269</v>
      </c>
      <c r="C4171" t="s">
        <v>471</v>
      </c>
      <c r="D4171">
        <v>1929</v>
      </c>
      <c r="E4171">
        <v>6.8000001907348633</v>
      </c>
      <c r="F4171">
        <v>6.8000001907348633</v>
      </c>
      <c r="G4171" s="7">
        <v>0.89999997615814209</v>
      </c>
      <c r="H4171">
        <v>0.20000000298023224</v>
      </c>
      <c r="I4171">
        <v>0.89999997615814209</v>
      </c>
      <c r="J4171">
        <v>4.9000000953674316</v>
      </c>
      <c r="K4171">
        <v>0.69999998807907104</v>
      </c>
      <c r="L4171">
        <v>2.7999999523162842</v>
      </c>
      <c r="M4171">
        <v>0.20000000298023224</v>
      </c>
      <c r="N4171">
        <v>0.60000002384185791</v>
      </c>
      <c r="O4171">
        <v>0.5</v>
      </c>
      <c r="P4171">
        <v>2.0999999046325684</v>
      </c>
      <c r="Q4171">
        <v>4.8999996185302734</v>
      </c>
      <c r="S4171">
        <v>4.3000001907348633</v>
      </c>
      <c r="T4171">
        <v>0</v>
      </c>
      <c r="U4171">
        <v>0</v>
      </c>
      <c r="V4171">
        <v>0</v>
      </c>
      <c r="W4171">
        <v>1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0</v>
      </c>
      <c r="AD4171">
        <v>0</v>
      </c>
      <c r="AG4171">
        <f t="shared" si="65"/>
        <v>0.1323529339579152</v>
      </c>
    </row>
    <row r="4172" spans="1:33" x14ac:dyDescent="0.25">
      <c r="A4172">
        <v>11221</v>
      </c>
      <c r="B4172" t="s">
        <v>269</v>
      </c>
      <c r="C4172" t="s">
        <v>472</v>
      </c>
      <c r="D4172">
        <v>1930</v>
      </c>
      <c r="E4172">
        <v>7.8000001907348633</v>
      </c>
      <c r="F4172">
        <v>7.8000001907348633</v>
      </c>
      <c r="G4172" s="7">
        <v>0.89999997615814209</v>
      </c>
      <c r="H4172">
        <v>0.20000000298023224</v>
      </c>
      <c r="I4172">
        <v>0.89999997615814209</v>
      </c>
      <c r="J4172">
        <v>5.4000000953674316</v>
      </c>
      <c r="K4172">
        <v>0.89999997615814209</v>
      </c>
      <c r="L4172">
        <v>3.7999999523162842</v>
      </c>
      <c r="M4172">
        <v>0.30000001192092896</v>
      </c>
      <c r="N4172">
        <v>1.1000000238418579</v>
      </c>
      <c r="P4172">
        <v>2.2999999523162842</v>
      </c>
      <c r="Q4172">
        <v>6.0999999046325684</v>
      </c>
      <c r="T4172">
        <v>0</v>
      </c>
      <c r="U4172">
        <v>0</v>
      </c>
      <c r="V4172">
        <v>0</v>
      </c>
      <c r="W4172">
        <v>1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0</v>
      </c>
      <c r="AD4172">
        <v>0</v>
      </c>
      <c r="AG4172">
        <f t="shared" si="65"/>
        <v>0.11538460950644543</v>
      </c>
    </row>
    <row r="4173" spans="1:33" s="4" customFormat="1" x14ac:dyDescent="0.25">
      <c r="A4173" s="4">
        <v>11221</v>
      </c>
      <c r="B4173" s="4" t="s">
        <v>269</v>
      </c>
      <c r="C4173" s="4" t="s">
        <v>542</v>
      </c>
      <c r="D4173" s="4">
        <v>1931</v>
      </c>
      <c r="G4173" s="7"/>
      <c r="Q4173" s="4">
        <v>0</v>
      </c>
      <c r="T4173" s="4">
        <v>0</v>
      </c>
      <c r="U4173" s="4">
        <v>0</v>
      </c>
      <c r="V4173" s="4">
        <v>1</v>
      </c>
      <c r="W4173" s="4">
        <v>0</v>
      </c>
      <c r="X4173" s="4">
        <v>0</v>
      </c>
      <c r="Y4173" s="4">
        <v>0</v>
      </c>
      <c r="Z4173" s="4">
        <v>0</v>
      </c>
      <c r="AA4173" s="4">
        <v>1</v>
      </c>
      <c r="AB4173" s="4">
        <v>0</v>
      </c>
      <c r="AC4173" s="4">
        <v>0</v>
      </c>
      <c r="AD4173" s="4">
        <v>0</v>
      </c>
      <c r="AE4173" s="10"/>
      <c r="AF4173" s="10"/>
      <c r="AG4173" t="e">
        <f t="shared" si="65"/>
        <v>#DIV/0!</v>
      </c>
    </row>
    <row r="4174" spans="1:33" x14ac:dyDescent="0.25">
      <c r="A4174">
        <v>11222</v>
      </c>
      <c r="B4174" t="s">
        <v>270</v>
      </c>
      <c r="C4174" t="s">
        <v>445</v>
      </c>
      <c r="D4174">
        <v>1903</v>
      </c>
      <c r="E4174">
        <v>2.9500000476837158</v>
      </c>
      <c r="F4174">
        <v>2.9530000686645508</v>
      </c>
      <c r="G4174" s="7">
        <v>0.80000001192092896</v>
      </c>
      <c r="H4174">
        <v>0.14000000059604645</v>
      </c>
      <c r="I4174">
        <v>0.80000001192092896</v>
      </c>
      <c r="J4174">
        <v>2.0099999904632568</v>
      </c>
      <c r="K4174">
        <v>9.0000003576278687E-2</v>
      </c>
      <c r="L4174">
        <v>1.2100000381469727</v>
      </c>
      <c r="M4174">
        <v>0.40000000596046448</v>
      </c>
      <c r="N4174">
        <v>0.12999999523162842</v>
      </c>
      <c r="P4174">
        <v>1.2200000286102295</v>
      </c>
      <c r="Q4174">
        <v>2.4300000667572021</v>
      </c>
      <c r="T4174">
        <v>0</v>
      </c>
      <c r="U4174">
        <v>0</v>
      </c>
      <c r="V4174">
        <v>0</v>
      </c>
      <c r="W4174">
        <v>1</v>
      </c>
      <c r="X4174">
        <v>0</v>
      </c>
      <c r="Y4174">
        <v>0</v>
      </c>
      <c r="Z4174">
        <v>0</v>
      </c>
      <c r="AA4174">
        <v>1</v>
      </c>
      <c r="AB4174">
        <v>0</v>
      </c>
      <c r="AC4174">
        <v>0</v>
      </c>
      <c r="AD4174">
        <v>0</v>
      </c>
      <c r="AG4174">
        <f t="shared" si="65"/>
        <v>0.27118644033550909</v>
      </c>
    </row>
    <row r="4175" spans="1:33" x14ac:dyDescent="0.25">
      <c r="A4175">
        <v>11222</v>
      </c>
      <c r="B4175" t="s">
        <v>270</v>
      </c>
      <c r="C4175" t="s">
        <v>446</v>
      </c>
      <c r="D4175">
        <v>1904</v>
      </c>
      <c r="E4175">
        <v>3.0399999618530273</v>
      </c>
      <c r="F4175">
        <v>3.0399999618530273</v>
      </c>
      <c r="G4175" s="7">
        <v>0.80000001192092896</v>
      </c>
      <c r="H4175">
        <v>0.10999999940395355</v>
      </c>
      <c r="I4175">
        <v>0.80000001192092896</v>
      </c>
      <c r="J4175">
        <v>2.119999885559082</v>
      </c>
      <c r="K4175">
        <v>9.0000003576278687E-2</v>
      </c>
      <c r="L4175">
        <v>1.2599999904632568</v>
      </c>
      <c r="M4175">
        <v>0.40000000596046448</v>
      </c>
      <c r="N4175">
        <v>0.27000001072883606</v>
      </c>
      <c r="P4175">
        <v>1.2599999904632568</v>
      </c>
      <c r="Q4175">
        <v>2.5199999809265137</v>
      </c>
      <c r="T4175">
        <v>0</v>
      </c>
      <c r="U4175">
        <v>0</v>
      </c>
      <c r="V4175">
        <v>0</v>
      </c>
      <c r="W4175">
        <v>1</v>
      </c>
      <c r="X4175">
        <v>0</v>
      </c>
      <c r="Y4175">
        <v>0</v>
      </c>
      <c r="Z4175">
        <v>0</v>
      </c>
      <c r="AA4175">
        <v>1</v>
      </c>
      <c r="AB4175">
        <v>0</v>
      </c>
      <c r="AC4175">
        <v>0</v>
      </c>
      <c r="AD4175">
        <v>0</v>
      </c>
      <c r="AG4175">
        <f t="shared" si="65"/>
        <v>0.26315790196039679</v>
      </c>
    </row>
    <row r="4176" spans="1:33" x14ac:dyDescent="0.25">
      <c r="A4176">
        <v>11222</v>
      </c>
      <c r="B4176" t="s">
        <v>270</v>
      </c>
      <c r="C4176" t="s">
        <v>447</v>
      </c>
      <c r="D4176">
        <v>1905</v>
      </c>
      <c r="E4176">
        <v>3.0099999904632568</v>
      </c>
      <c r="F4176">
        <v>3.0199999809265137</v>
      </c>
      <c r="G4176" s="7">
        <v>0.80000001192092896</v>
      </c>
      <c r="H4176">
        <v>0.14000000059604645</v>
      </c>
      <c r="I4176">
        <v>0.80000001192092896</v>
      </c>
      <c r="J4176">
        <v>2.0699999332427979</v>
      </c>
      <c r="K4176">
        <v>3.9999999105930328E-2</v>
      </c>
      <c r="L4176">
        <v>1.2400000095367432</v>
      </c>
      <c r="M4176">
        <v>0.40999999642372131</v>
      </c>
      <c r="N4176">
        <v>0.10000000149011612</v>
      </c>
      <c r="P4176">
        <v>1.2899999618530273</v>
      </c>
      <c r="Q4176">
        <v>2.5299999713897705</v>
      </c>
      <c r="T4176">
        <v>0</v>
      </c>
      <c r="U4176">
        <v>0</v>
      </c>
      <c r="V4176">
        <v>0</v>
      </c>
      <c r="W4176">
        <v>1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>
        <v>0</v>
      </c>
      <c r="AG4176">
        <f t="shared" si="65"/>
        <v>0.26578073569953875</v>
      </c>
    </row>
    <row r="4177" spans="1:33" x14ac:dyDescent="0.25">
      <c r="A4177">
        <v>11222</v>
      </c>
      <c r="B4177" t="s">
        <v>270</v>
      </c>
      <c r="C4177" t="s">
        <v>448</v>
      </c>
      <c r="D4177">
        <v>1906</v>
      </c>
      <c r="E4177">
        <v>3.0899999141693115</v>
      </c>
      <c r="F4177">
        <v>3.0899999141693115</v>
      </c>
      <c r="G4177" s="7">
        <v>0.80000001192092896</v>
      </c>
      <c r="H4177">
        <v>0.15999999642372131</v>
      </c>
      <c r="I4177">
        <v>0.80000001192092896</v>
      </c>
      <c r="J4177">
        <v>2.119999885559082</v>
      </c>
      <c r="K4177">
        <v>7.0000000298023224E-2</v>
      </c>
      <c r="L4177">
        <v>1.2000000476837158</v>
      </c>
      <c r="M4177">
        <v>0.40000000596046448</v>
      </c>
      <c r="N4177">
        <v>0.10999999940395355</v>
      </c>
      <c r="P4177">
        <v>1.3899999856948853</v>
      </c>
      <c r="Q4177">
        <v>2.5900001525878906</v>
      </c>
      <c r="T4177">
        <v>0</v>
      </c>
      <c r="U4177">
        <v>0</v>
      </c>
      <c r="V4177">
        <v>0</v>
      </c>
      <c r="W4177">
        <v>1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>
        <v>0</v>
      </c>
      <c r="AG4177">
        <f t="shared" si="65"/>
        <v>0.25889968742474673</v>
      </c>
    </row>
    <row r="4178" spans="1:33" x14ac:dyDescent="0.25">
      <c r="A4178">
        <v>11222</v>
      </c>
      <c r="B4178" t="s">
        <v>270</v>
      </c>
      <c r="C4178" t="s">
        <v>449</v>
      </c>
      <c r="D4178">
        <v>1907</v>
      </c>
      <c r="E4178">
        <v>3.2599999904632568</v>
      </c>
      <c r="F4178">
        <v>3.2599999904632568</v>
      </c>
      <c r="G4178" s="7">
        <v>0.80000001192092896</v>
      </c>
      <c r="H4178">
        <v>0.20999999344348907</v>
      </c>
      <c r="I4178">
        <v>0.80000001192092896</v>
      </c>
      <c r="J4178">
        <v>2.2400000095367432</v>
      </c>
      <c r="K4178">
        <v>3.9999999105930328E-2</v>
      </c>
      <c r="L4178">
        <v>1.3999999761581421</v>
      </c>
      <c r="M4178">
        <v>0.40000000596046448</v>
      </c>
      <c r="N4178">
        <v>0.18000000715255737</v>
      </c>
      <c r="P4178">
        <v>1.3899999856948853</v>
      </c>
      <c r="Q4178">
        <v>2.7899999618530273</v>
      </c>
      <c r="T4178">
        <v>0</v>
      </c>
      <c r="U4178">
        <v>0</v>
      </c>
      <c r="V4178">
        <v>0</v>
      </c>
      <c r="W4178">
        <v>1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0</v>
      </c>
      <c r="AD4178">
        <v>0</v>
      </c>
      <c r="AG4178">
        <f t="shared" si="65"/>
        <v>0.24539877738074664</v>
      </c>
    </row>
    <row r="4179" spans="1:33" x14ac:dyDescent="0.25">
      <c r="A4179">
        <v>11222</v>
      </c>
      <c r="B4179" t="s">
        <v>270</v>
      </c>
      <c r="C4179" t="s">
        <v>450</v>
      </c>
      <c r="D4179">
        <v>1908</v>
      </c>
      <c r="E4179">
        <v>3.619999885559082</v>
      </c>
      <c r="F4179">
        <v>3.619999885559082</v>
      </c>
      <c r="G4179" s="7">
        <v>1</v>
      </c>
      <c r="H4179">
        <v>0.25</v>
      </c>
      <c r="I4179">
        <v>1</v>
      </c>
      <c r="J4179">
        <v>2.3599998950958252</v>
      </c>
      <c r="K4179">
        <v>7.0000000298023224E-2</v>
      </c>
      <c r="L4179">
        <v>1.6299999952316284</v>
      </c>
      <c r="M4179">
        <v>0.40000000596046448</v>
      </c>
      <c r="N4179">
        <v>0.17000000178813934</v>
      </c>
      <c r="P4179">
        <v>1.4900000095367432</v>
      </c>
      <c r="Q4179">
        <v>3.119999885559082</v>
      </c>
      <c r="T4179">
        <v>0</v>
      </c>
      <c r="U4179">
        <v>0</v>
      </c>
      <c r="V4179">
        <v>0</v>
      </c>
      <c r="W4179">
        <v>1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0</v>
      </c>
      <c r="AD4179">
        <v>0</v>
      </c>
      <c r="AG4179">
        <f t="shared" si="65"/>
        <v>0.27624310265566693</v>
      </c>
    </row>
    <row r="4180" spans="1:33" x14ac:dyDescent="0.25">
      <c r="A4180">
        <v>11222</v>
      </c>
      <c r="B4180" t="s">
        <v>270</v>
      </c>
      <c r="C4180" t="s">
        <v>451</v>
      </c>
      <c r="D4180">
        <v>1909</v>
      </c>
      <c r="E4180">
        <v>3.75</v>
      </c>
      <c r="F4180">
        <v>3.75</v>
      </c>
      <c r="G4180" s="7">
        <v>1</v>
      </c>
      <c r="H4180">
        <v>0.25999999046325684</v>
      </c>
      <c r="I4180">
        <v>1</v>
      </c>
      <c r="J4180">
        <v>2.4700000286102295</v>
      </c>
      <c r="K4180">
        <v>3.9999999105930328E-2</v>
      </c>
      <c r="L4180">
        <v>1.6299999952316284</v>
      </c>
      <c r="M4180">
        <v>0.40999999642372131</v>
      </c>
      <c r="N4180">
        <v>0.20000000298023224</v>
      </c>
      <c r="P4180">
        <v>1.6399999856948853</v>
      </c>
      <c r="Q4180">
        <v>3.2699999809265137</v>
      </c>
      <c r="T4180">
        <v>0</v>
      </c>
      <c r="U4180">
        <v>0</v>
      </c>
      <c r="V4180">
        <v>0</v>
      </c>
      <c r="W4180">
        <v>1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>
        <v>0</v>
      </c>
      <c r="AG4180">
        <f t="shared" si="65"/>
        <v>0.26666666666666666</v>
      </c>
    </row>
    <row r="4181" spans="1:33" x14ac:dyDescent="0.25">
      <c r="A4181">
        <v>11222</v>
      </c>
      <c r="B4181" t="s">
        <v>270</v>
      </c>
      <c r="C4181" t="s">
        <v>452</v>
      </c>
      <c r="D4181">
        <v>1910</v>
      </c>
      <c r="E4181">
        <v>3.8199999332427979</v>
      </c>
      <c r="F4181">
        <v>3.8199999332427979</v>
      </c>
      <c r="G4181" s="7">
        <v>1</v>
      </c>
      <c r="H4181">
        <v>0.27000001072883606</v>
      </c>
      <c r="I4181">
        <v>1</v>
      </c>
      <c r="J4181">
        <v>2.5199999809265137</v>
      </c>
      <c r="K4181">
        <v>2.9999999329447746E-2</v>
      </c>
      <c r="L4181">
        <v>1.6599999666213989</v>
      </c>
      <c r="M4181">
        <v>0.40999999642372131</v>
      </c>
      <c r="N4181">
        <v>0.15000000596046448</v>
      </c>
      <c r="P4181">
        <v>1.6499999761581421</v>
      </c>
      <c r="Q4181">
        <v>3.309999942779541</v>
      </c>
      <c r="T4181">
        <v>0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>
        <v>0</v>
      </c>
      <c r="AG4181">
        <f t="shared" si="65"/>
        <v>0.26178010928683448</v>
      </c>
    </row>
    <row r="4182" spans="1:33" x14ac:dyDescent="0.25">
      <c r="A4182">
        <v>11222</v>
      </c>
      <c r="B4182" t="s">
        <v>270</v>
      </c>
      <c r="C4182" t="s">
        <v>453</v>
      </c>
      <c r="D4182">
        <v>1911</v>
      </c>
      <c r="E4182">
        <v>4.059999942779541</v>
      </c>
      <c r="F4182">
        <v>4.059999942779541</v>
      </c>
      <c r="G4182" s="7">
        <v>1</v>
      </c>
      <c r="H4182">
        <v>0.28999999165534973</v>
      </c>
      <c r="I4182">
        <v>1</v>
      </c>
      <c r="J4182">
        <v>2.7400000095367432</v>
      </c>
      <c r="K4182">
        <v>9.0000003576278687E-2</v>
      </c>
      <c r="L4182">
        <v>1.8899999856948853</v>
      </c>
      <c r="M4182">
        <v>0.41999998688697815</v>
      </c>
      <c r="N4182">
        <v>0.10999999940395355</v>
      </c>
      <c r="P4182">
        <v>1.5900000333786011</v>
      </c>
      <c r="Q4182">
        <v>3.4800000190734863</v>
      </c>
      <c r="T4182">
        <v>0</v>
      </c>
      <c r="U4182">
        <v>0</v>
      </c>
      <c r="V4182">
        <v>0</v>
      </c>
      <c r="W4182">
        <v>1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>
        <v>0</v>
      </c>
      <c r="AG4182">
        <f t="shared" si="65"/>
        <v>0.24630542219056881</v>
      </c>
    </row>
    <row r="4183" spans="1:33" x14ac:dyDescent="0.25">
      <c r="A4183">
        <v>11222</v>
      </c>
      <c r="B4183" t="s">
        <v>270</v>
      </c>
      <c r="C4183" t="s">
        <v>454</v>
      </c>
      <c r="D4183">
        <v>1912</v>
      </c>
      <c r="E4183">
        <v>4.119999885559082</v>
      </c>
      <c r="F4183">
        <v>4.119999885559082</v>
      </c>
      <c r="G4183" s="7">
        <v>1</v>
      </c>
      <c r="H4183">
        <v>0.2800000011920929</v>
      </c>
      <c r="I4183">
        <v>1</v>
      </c>
      <c r="J4183">
        <v>2.7699999809265137</v>
      </c>
      <c r="K4183">
        <v>0.10000000149011612</v>
      </c>
      <c r="L4183">
        <v>1.7599999904632568</v>
      </c>
      <c r="M4183">
        <v>0.41999998688697815</v>
      </c>
      <c r="N4183">
        <v>0.15000000596046448</v>
      </c>
      <c r="P4183">
        <v>1.7400000095367432</v>
      </c>
      <c r="Q4183">
        <v>3.5</v>
      </c>
      <c r="T4183">
        <v>0</v>
      </c>
      <c r="U4183">
        <v>0</v>
      </c>
      <c r="V4183">
        <v>0</v>
      </c>
      <c r="W4183">
        <v>1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>
        <v>0</v>
      </c>
      <c r="AG4183">
        <f t="shared" si="65"/>
        <v>0.24271845334391326</v>
      </c>
    </row>
    <row r="4184" spans="1:33" x14ac:dyDescent="0.25">
      <c r="A4184">
        <v>11222</v>
      </c>
      <c r="B4184" t="s">
        <v>270</v>
      </c>
      <c r="C4184" t="s">
        <v>455</v>
      </c>
      <c r="D4184">
        <v>1913</v>
      </c>
      <c r="E4184">
        <v>4.2300000190734863</v>
      </c>
      <c r="F4184">
        <v>4.2300000190734863</v>
      </c>
      <c r="G4184" s="7">
        <v>1</v>
      </c>
      <c r="H4184">
        <v>0.28999999165534973</v>
      </c>
      <c r="I4184">
        <v>1</v>
      </c>
      <c r="J4184">
        <v>2.8900001049041748</v>
      </c>
      <c r="K4184">
        <v>0.14000000059604645</v>
      </c>
      <c r="L4184">
        <v>1.8200000524520874</v>
      </c>
      <c r="M4184">
        <v>0.50999999046325684</v>
      </c>
      <c r="N4184">
        <v>0.2800000011920929</v>
      </c>
      <c r="P4184">
        <v>1.7200000286102295</v>
      </c>
      <c r="Q4184">
        <v>3.5399999618530273</v>
      </c>
      <c r="T4184">
        <v>0</v>
      </c>
      <c r="U4184">
        <v>0</v>
      </c>
      <c r="V4184">
        <v>0</v>
      </c>
      <c r="W4184">
        <v>1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0</v>
      </c>
      <c r="AG4184">
        <f t="shared" si="65"/>
        <v>0.23640661831936208</v>
      </c>
    </row>
    <row r="4185" spans="1:33" s="4" customFormat="1" x14ac:dyDescent="0.25">
      <c r="A4185" s="4">
        <v>11222</v>
      </c>
      <c r="B4185" t="s">
        <v>270</v>
      </c>
      <c r="C4185" s="4" t="s">
        <v>11</v>
      </c>
      <c r="D4185" s="4">
        <v>1921</v>
      </c>
      <c r="G4185" s="7"/>
      <c r="Q4185" s="4">
        <v>0</v>
      </c>
      <c r="T4185" s="4">
        <v>0</v>
      </c>
      <c r="U4185" s="4">
        <v>1</v>
      </c>
      <c r="V4185" s="4">
        <v>1</v>
      </c>
      <c r="W4185" s="4">
        <v>0</v>
      </c>
      <c r="X4185" s="4">
        <v>0</v>
      </c>
      <c r="Y4185" s="4">
        <v>0</v>
      </c>
      <c r="Z4185" s="4">
        <v>0</v>
      </c>
      <c r="AA4185" s="4">
        <v>1</v>
      </c>
      <c r="AB4185" s="4">
        <v>0</v>
      </c>
      <c r="AC4185" s="4">
        <v>0</v>
      </c>
      <c r="AD4185" s="4">
        <v>0</v>
      </c>
      <c r="AE4185" s="10"/>
      <c r="AF4185" s="10"/>
      <c r="AG4185" t="e">
        <f t="shared" si="65"/>
        <v>#DIV/0!</v>
      </c>
    </row>
    <row r="4186" spans="1:33" x14ac:dyDescent="0.25">
      <c r="A4186">
        <v>11223</v>
      </c>
      <c r="B4186" t="s">
        <v>271</v>
      </c>
      <c r="C4186" t="s">
        <v>466</v>
      </c>
      <c r="D4186">
        <v>1924</v>
      </c>
      <c r="E4186">
        <v>1.8999999761581421</v>
      </c>
      <c r="F4186">
        <v>1.8999999761581421</v>
      </c>
      <c r="G4186" s="7">
        <v>0.10000000149011612</v>
      </c>
      <c r="H4186">
        <v>0</v>
      </c>
      <c r="I4186">
        <v>0.10000000149011612</v>
      </c>
      <c r="J4186">
        <v>1.2000000476837158</v>
      </c>
      <c r="K4186">
        <v>0.20000000298023224</v>
      </c>
      <c r="L4186">
        <v>0.5</v>
      </c>
      <c r="M4186">
        <v>0.20000000298023224</v>
      </c>
      <c r="O4186">
        <v>0.20000000298023224</v>
      </c>
      <c r="P4186">
        <v>1</v>
      </c>
      <c r="Q4186">
        <v>1.5</v>
      </c>
      <c r="S4186">
        <v>3.0999999046325684</v>
      </c>
      <c r="T4186">
        <v>0</v>
      </c>
      <c r="U4186">
        <v>0</v>
      </c>
      <c r="V4186">
        <v>0</v>
      </c>
      <c r="W4186">
        <v>1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0</v>
      </c>
      <c r="AG4186">
        <f t="shared" si="65"/>
        <v>5.2631580392079359E-2</v>
      </c>
    </row>
    <row r="4187" spans="1:33" x14ac:dyDescent="0.25">
      <c r="A4187">
        <v>11223</v>
      </c>
      <c r="B4187" t="s">
        <v>271</v>
      </c>
      <c r="C4187" t="s">
        <v>467</v>
      </c>
      <c r="D4187">
        <v>1925</v>
      </c>
      <c r="E4187">
        <v>4.8000001907348633</v>
      </c>
      <c r="F4187">
        <v>4.8000001907348633</v>
      </c>
      <c r="G4187" s="7">
        <v>0.20000000298023224</v>
      </c>
      <c r="H4187">
        <v>0.10000000149011612</v>
      </c>
      <c r="I4187">
        <v>0.20000000298023224</v>
      </c>
      <c r="J4187">
        <v>3.0999999046325684</v>
      </c>
      <c r="K4187">
        <v>0.30000001192092896</v>
      </c>
      <c r="L4187">
        <v>1.3999999761581421</v>
      </c>
      <c r="M4187">
        <v>0.20000000298023224</v>
      </c>
      <c r="O4187">
        <v>0.40000000596046448</v>
      </c>
      <c r="P4187">
        <v>1.2999999523162842</v>
      </c>
      <c r="Q4187">
        <v>2.6999998092651367</v>
      </c>
      <c r="S4187">
        <v>5.4000000953674316</v>
      </c>
      <c r="T4187">
        <v>0</v>
      </c>
      <c r="U4187">
        <v>0</v>
      </c>
      <c r="V4187">
        <v>0</v>
      </c>
      <c r="W4187">
        <v>1</v>
      </c>
      <c r="X4187">
        <v>0</v>
      </c>
      <c r="Y4187">
        <v>0</v>
      </c>
      <c r="Z4187">
        <v>0</v>
      </c>
      <c r="AA4187">
        <v>1</v>
      </c>
      <c r="AB4187">
        <v>0</v>
      </c>
      <c r="AC4187">
        <v>0</v>
      </c>
      <c r="AD4187">
        <v>0</v>
      </c>
      <c r="AG4187">
        <f t="shared" si="65"/>
        <v>4.1666665631863845E-2</v>
      </c>
    </row>
    <row r="4188" spans="1:33" x14ac:dyDescent="0.25">
      <c r="A4188">
        <v>11223</v>
      </c>
      <c r="B4188" t="s">
        <v>271</v>
      </c>
      <c r="C4188" t="s">
        <v>468</v>
      </c>
      <c r="D4188">
        <v>1926</v>
      </c>
      <c r="E4188">
        <v>16.700000762939453</v>
      </c>
      <c r="F4188">
        <v>16.700000762939453</v>
      </c>
      <c r="G4188" s="7">
        <v>0.30000001192092896</v>
      </c>
      <c r="H4188">
        <v>0.30000001192092896</v>
      </c>
      <c r="I4188">
        <v>0.30000001192092896</v>
      </c>
      <c r="J4188">
        <v>5.4000000953674316</v>
      </c>
      <c r="K4188">
        <v>0.30000001192092896</v>
      </c>
      <c r="L4188">
        <v>2.9000000953674316</v>
      </c>
      <c r="M4188">
        <v>0.20000000298023224</v>
      </c>
      <c r="O4188">
        <v>0.30000001192092896</v>
      </c>
      <c r="P4188">
        <v>3.4000000953674316</v>
      </c>
      <c r="Q4188">
        <v>6.3000001907348633</v>
      </c>
      <c r="S4188">
        <v>9.3999996185302734</v>
      </c>
      <c r="T4188">
        <v>0</v>
      </c>
      <c r="U4188">
        <v>0</v>
      </c>
      <c r="V4188">
        <v>0</v>
      </c>
      <c r="W4188">
        <v>1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0</v>
      </c>
      <c r="AD4188">
        <v>0</v>
      </c>
      <c r="AG4188">
        <f t="shared" si="65"/>
        <v>1.7964071749426939E-2</v>
      </c>
    </row>
    <row r="4189" spans="1:33" x14ac:dyDescent="0.25">
      <c r="A4189">
        <v>11223</v>
      </c>
      <c r="B4189" t="s">
        <v>271</v>
      </c>
      <c r="C4189" t="s">
        <v>469</v>
      </c>
      <c r="D4189">
        <v>1927</v>
      </c>
      <c r="E4189">
        <v>11.399999618530273</v>
      </c>
      <c r="F4189">
        <v>11.399999618530273</v>
      </c>
      <c r="G4189" s="7">
        <v>0.5</v>
      </c>
      <c r="H4189">
        <v>0.30000001192092896</v>
      </c>
      <c r="I4189">
        <v>0.5</v>
      </c>
      <c r="J4189">
        <v>9.6999998092651367</v>
      </c>
      <c r="K4189">
        <v>0.60000002384185791</v>
      </c>
      <c r="L4189">
        <v>3.7000000476837158</v>
      </c>
      <c r="M4189">
        <v>0.20000000298023224</v>
      </c>
      <c r="N4189">
        <v>0.30000001192092896</v>
      </c>
      <c r="O4189">
        <v>0.60000002384185791</v>
      </c>
      <c r="P4189">
        <v>4.6999998092651367</v>
      </c>
      <c r="Q4189">
        <v>8.3999996185302734</v>
      </c>
      <c r="S4189">
        <v>11.800000190734863</v>
      </c>
      <c r="T4189">
        <v>0</v>
      </c>
      <c r="U4189">
        <v>0</v>
      </c>
      <c r="V4189">
        <v>0</v>
      </c>
      <c r="W4189">
        <v>1</v>
      </c>
      <c r="X4189">
        <v>0</v>
      </c>
      <c r="Y4189">
        <v>0</v>
      </c>
      <c r="Z4189">
        <v>0</v>
      </c>
      <c r="AA4189">
        <v>1</v>
      </c>
      <c r="AB4189">
        <v>0</v>
      </c>
      <c r="AC4189">
        <v>0</v>
      </c>
      <c r="AD4189">
        <v>0</v>
      </c>
      <c r="AG4189">
        <f t="shared" si="65"/>
        <v>4.3859650590449904E-2</v>
      </c>
    </row>
    <row r="4190" spans="1:33" x14ac:dyDescent="0.25">
      <c r="A4190">
        <v>11223</v>
      </c>
      <c r="B4190" t="s">
        <v>271</v>
      </c>
      <c r="C4190" t="s">
        <v>470</v>
      </c>
      <c r="D4190">
        <v>1928</v>
      </c>
      <c r="E4190">
        <v>15</v>
      </c>
      <c r="F4190">
        <v>15</v>
      </c>
      <c r="G4190" s="7">
        <v>0.80000001192092896</v>
      </c>
      <c r="H4190">
        <v>0.60000002384185791</v>
      </c>
      <c r="I4190">
        <v>0.80000001192092896</v>
      </c>
      <c r="J4190">
        <v>12.199999809265137</v>
      </c>
      <c r="K4190">
        <v>0.89999997615814209</v>
      </c>
      <c r="L4190">
        <v>5.0999999046325684</v>
      </c>
      <c r="M4190">
        <v>0.20000000298023224</v>
      </c>
      <c r="N4190">
        <v>0.40000000596046448</v>
      </c>
      <c r="O4190">
        <v>0.69999998807907104</v>
      </c>
      <c r="P4190">
        <v>7.8000001907348633</v>
      </c>
      <c r="Q4190">
        <v>12.899999618530273</v>
      </c>
      <c r="S4190">
        <v>11.199999809265137</v>
      </c>
      <c r="T4190">
        <v>0</v>
      </c>
      <c r="U4190">
        <v>0</v>
      </c>
      <c r="V4190">
        <v>0</v>
      </c>
      <c r="W4190">
        <v>1</v>
      </c>
      <c r="X4190">
        <v>0</v>
      </c>
      <c r="Y4190">
        <v>0</v>
      </c>
      <c r="Z4190">
        <v>0</v>
      </c>
      <c r="AA4190">
        <v>1</v>
      </c>
      <c r="AB4190">
        <v>0</v>
      </c>
      <c r="AC4190">
        <v>0</v>
      </c>
      <c r="AD4190">
        <v>0</v>
      </c>
      <c r="AG4190">
        <f t="shared" si="65"/>
        <v>5.3333334128061932E-2</v>
      </c>
    </row>
    <row r="4191" spans="1:33" x14ac:dyDescent="0.25">
      <c r="A4191">
        <v>11223</v>
      </c>
      <c r="B4191" t="s">
        <v>271</v>
      </c>
      <c r="C4191" t="s">
        <v>471</v>
      </c>
      <c r="D4191">
        <v>1929</v>
      </c>
      <c r="E4191">
        <v>15.899999618530273</v>
      </c>
      <c r="F4191">
        <v>15.899999618530273</v>
      </c>
      <c r="G4191" s="7">
        <v>1</v>
      </c>
      <c r="H4191">
        <v>0.69999998807907104</v>
      </c>
      <c r="I4191">
        <v>1</v>
      </c>
      <c r="J4191">
        <v>13.199999809265137</v>
      </c>
      <c r="K4191">
        <v>1.7999999523162842</v>
      </c>
      <c r="L4191">
        <v>4.3000001907348633</v>
      </c>
      <c r="M4191">
        <v>0.20000000298023224</v>
      </c>
      <c r="N4191">
        <v>2</v>
      </c>
      <c r="O4191">
        <v>1</v>
      </c>
      <c r="P4191">
        <v>8</v>
      </c>
      <c r="Q4191">
        <v>12.300000190734863</v>
      </c>
      <c r="S4191">
        <v>14.899999618530273</v>
      </c>
      <c r="T4191">
        <v>0</v>
      </c>
      <c r="U4191">
        <v>0</v>
      </c>
      <c r="V4191">
        <v>0</v>
      </c>
      <c r="W4191">
        <v>1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0</v>
      </c>
      <c r="AD4191">
        <v>0</v>
      </c>
      <c r="AG4191">
        <f t="shared" si="65"/>
        <v>6.2893083269924988E-2</v>
      </c>
    </row>
    <row r="4192" spans="1:33" x14ac:dyDescent="0.25">
      <c r="A4192">
        <v>11223</v>
      </c>
      <c r="B4192" t="s">
        <v>271</v>
      </c>
      <c r="C4192" t="s">
        <v>472</v>
      </c>
      <c r="D4192">
        <v>1930</v>
      </c>
      <c r="E4192">
        <v>19.399999618530273</v>
      </c>
      <c r="F4192">
        <v>19.399999618530273</v>
      </c>
      <c r="G4192" s="7">
        <v>1.2999999523162842</v>
      </c>
      <c r="H4192">
        <v>0.69999998807907104</v>
      </c>
      <c r="I4192">
        <v>1.2999999523162842</v>
      </c>
      <c r="J4192">
        <v>16.299999237060547</v>
      </c>
      <c r="K4192">
        <v>1.7000000476837158</v>
      </c>
      <c r="L4192">
        <v>5.5</v>
      </c>
      <c r="M4192">
        <v>1.1000000238418579</v>
      </c>
      <c r="N4192">
        <v>1.3999999761581421</v>
      </c>
      <c r="O4192">
        <v>1.1000000238418579</v>
      </c>
      <c r="P4192">
        <v>8.8999996185302734</v>
      </c>
      <c r="Q4192">
        <v>14.399999618530273</v>
      </c>
      <c r="S4192">
        <v>11.899999618530273</v>
      </c>
      <c r="T4192">
        <v>0</v>
      </c>
      <c r="U4192">
        <v>0</v>
      </c>
      <c r="V4192">
        <v>0</v>
      </c>
      <c r="W4192">
        <v>1</v>
      </c>
      <c r="X4192">
        <v>0</v>
      </c>
      <c r="Y4192">
        <v>0</v>
      </c>
      <c r="Z4192">
        <v>0</v>
      </c>
      <c r="AA4192">
        <v>1</v>
      </c>
      <c r="AB4192">
        <v>0</v>
      </c>
      <c r="AC4192">
        <v>0</v>
      </c>
      <c r="AD4192">
        <v>0</v>
      </c>
      <c r="AG4192">
        <f t="shared" si="65"/>
        <v>6.7010308138076707E-2</v>
      </c>
    </row>
    <row r="4193" spans="1:33" x14ac:dyDescent="0.25">
      <c r="A4193">
        <v>11223</v>
      </c>
      <c r="B4193" t="s">
        <v>271</v>
      </c>
      <c r="C4193" t="s">
        <v>473</v>
      </c>
      <c r="D4193">
        <v>1931</v>
      </c>
      <c r="E4193">
        <v>16.600000381469727</v>
      </c>
      <c r="F4193">
        <v>16.600000381469727</v>
      </c>
      <c r="G4193" s="7">
        <v>1.3999999761581421</v>
      </c>
      <c r="H4193">
        <v>0.69999998807907104</v>
      </c>
      <c r="I4193">
        <v>1.3999999761581421</v>
      </c>
      <c r="J4193">
        <v>12.899999618530273</v>
      </c>
      <c r="K4193">
        <v>1.7000000476837158</v>
      </c>
      <c r="L4193">
        <v>3.2000000476837158</v>
      </c>
      <c r="M4193">
        <v>1.3999999761581421</v>
      </c>
      <c r="N4193">
        <v>1</v>
      </c>
      <c r="O4193">
        <v>1</v>
      </c>
      <c r="P4193">
        <v>7.6999998092651367</v>
      </c>
      <c r="Q4193">
        <v>10.899999618530273</v>
      </c>
      <c r="S4193">
        <v>15.300000190734863</v>
      </c>
      <c r="T4193">
        <v>0</v>
      </c>
      <c r="U4193">
        <v>0</v>
      </c>
      <c r="V4193">
        <v>0</v>
      </c>
      <c r="W4193">
        <v>1</v>
      </c>
      <c r="X4193">
        <v>0</v>
      </c>
      <c r="Y4193">
        <v>0</v>
      </c>
      <c r="Z4193">
        <v>0</v>
      </c>
      <c r="AA4193">
        <v>1</v>
      </c>
      <c r="AB4193">
        <v>0</v>
      </c>
      <c r="AC4193">
        <v>0</v>
      </c>
      <c r="AD4193">
        <v>0</v>
      </c>
      <c r="AG4193">
        <f t="shared" si="65"/>
        <v>8.4337346023252879E-2</v>
      </c>
    </row>
    <row r="4194" spans="1:33" x14ac:dyDescent="0.25">
      <c r="A4194">
        <v>11223</v>
      </c>
      <c r="B4194" t="s">
        <v>271</v>
      </c>
      <c r="C4194" t="s">
        <v>474</v>
      </c>
      <c r="D4194">
        <v>1932</v>
      </c>
      <c r="E4194">
        <v>20</v>
      </c>
      <c r="F4194">
        <v>20</v>
      </c>
      <c r="G4194" s="7">
        <v>1.3999999761581421</v>
      </c>
      <c r="H4194">
        <v>0.80000001192092896</v>
      </c>
      <c r="I4194">
        <v>1.3999999761581421</v>
      </c>
      <c r="J4194">
        <v>16</v>
      </c>
      <c r="K4194">
        <v>2.2000000476837158</v>
      </c>
      <c r="L4194">
        <v>6.0999999046325684</v>
      </c>
      <c r="M4194">
        <v>1.8999999761581421</v>
      </c>
      <c r="N4194">
        <v>0.69999998807907104</v>
      </c>
      <c r="O4194">
        <v>0.80000001192092896</v>
      </c>
      <c r="P4194">
        <v>8</v>
      </c>
      <c r="Q4194">
        <v>14.100000381469727</v>
      </c>
      <c r="S4194">
        <v>15.699999809265137</v>
      </c>
      <c r="T4194">
        <v>0</v>
      </c>
      <c r="U4194">
        <v>0</v>
      </c>
      <c r="V4194">
        <v>0</v>
      </c>
      <c r="W4194">
        <v>1</v>
      </c>
      <c r="X4194">
        <v>0</v>
      </c>
      <c r="Y4194">
        <v>0</v>
      </c>
      <c r="Z4194">
        <v>0</v>
      </c>
      <c r="AA4194">
        <v>1</v>
      </c>
      <c r="AB4194">
        <v>0</v>
      </c>
      <c r="AC4194">
        <v>0</v>
      </c>
      <c r="AD4194">
        <v>0</v>
      </c>
      <c r="AG4194">
        <f t="shared" si="65"/>
        <v>6.999999880790711E-2</v>
      </c>
    </row>
    <row r="4195" spans="1:33" x14ac:dyDescent="0.25">
      <c r="A4195">
        <v>11223</v>
      </c>
      <c r="B4195" t="s">
        <v>271</v>
      </c>
      <c r="C4195" t="s">
        <v>475</v>
      </c>
      <c r="D4195">
        <v>1933</v>
      </c>
      <c r="E4195">
        <v>20.100000381469727</v>
      </c>
      <c r="F4195">
        <v>20.100000381469727</v>
      </c>
      <c r="G4195" s="7">
        <v>1.3999999761581421</v>
      </c>
      <c r="H4195">
        <v>1</v>
      </c>
      <c r="I4195">
        <v>1.3999999761581421</v>
      </c>
      <c r="J4195">
        <v>16.299999237060547</v>
      </c>
      <c r="K4195">
        <v>2.2999999523162842</v>
      </c>
      <c r="L4195">
        <v>5.1999998092651367</v>
      </c>
      <c r="M4195">
        <v>2.7000000476837158</v>
      </c>
      <c r="N4195">
        <v>0.60000002384185791</v>
      </c>
      <c r="O4195">
        <v>0.5</v>
      </c>
      <c r="P4195">
        <v>8.1999998092651367</v>
      </c>
      <c r="Q4195">
        <v>13.399999618530273</v>
      </c>
      <c r="S4195">
        <v>14.199999809265137</v>
      </c>
      <c r="T4195">
        <v>0</v>
      </c>
      <c r="U4195">
        <v>0</v>
      </c>
      <c r="V4195">
        <v>0</v>
      </c>
      <c r="W4195">
        <v>1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0</v>
      </c>
      <c r="AD4195">
        <v>0</v>
      </c>
      <c r="AG4195">
        <f t="shared" si="65"/>
        <v>6.9651738785478229E-2</v>
      </c>
    </row>
    <row r="4196" spans="1:33" x14ac:dyDescent="0.25">
      <c r="A4196">
        <v>11223</v>
      </c>
      <c r="B4196" t="s">
        <v>271</v>
      </c>
      <c r="C4196" t="s">
        <v>476</v>
      </c>
      <c r="D4196">
        <v>1934</v>
      </c>
      <c r="E4196">
        <v>19</v>
      </c>
      <c r="F4196">
        <v>19</v>
      </c>
      <c r="G4196" s="7">
        <v>1.3999999761581421</v>
      </c>
      <c r="H4196">
        <v>1.1000000238418579</v>
      </c>
      <c r="I4196">
        <v>1.3999999761581421</v>
      </c>
      <c r="J4196">
        <v>15.100000381469727</v>
      </c>
      <c r="K4196">
        <v>1.2999999523162842</v>
      </c>
      <c r="L4196">
        <v>5.8000001907348633</v>
      </c>
      <c r="M4196">
        <v>2.5999999046325684</v>
      </c>
      <c r="N4196">
        <v>0.89999997615814209</v>
      </c>
      <c r="O4196">
        <v>0.5</v>
      </c>
      <c r="P4196">
        <v>7.6999998092651367</v>
      </c>
      <c r="Q4196">
        <v>13.5</v>
      </c>
      <c r="S4196">
        <v>12.899999618530273</v>
      </c>
      <c r="T4196">
        <v>0</v>
      </c>
      <c r="U4196">
        <v>0</v>
      </c>
      <c r="V4196">
        <v>0</v>
      </c>
      <c r="W4196">
        <v>1</v>
      </c>
      <c r="X4196">
        <v>0</v>
      </c>
      <c r="Y4196">
        <v>0</v>
      </c>
      <c r="Z4196">
        <v>0</v>
      </c>
      <c r="AA4196">
        <v>1</v>
      </c>
      <c r="AB4196">
        <v>0</v>
      </c>
      <c r="AC4196">
        <v>0</v>
      </c>
      <c r="AD4196">
        <v>0</v>
      </c>
      <c r="AG4196">
        <f t="shared" si="65"/>
        <v>7.3684209271481158E-2</v>
      </c>
    </row>
    <row r="4197" spans="1:33" x14ac:dyDescent="0.25">
      <c r="A4197">
        <v>11223</v>
      </c>
      <c r="B4197" t="s">
        <v>271</v>
      </c>
      <c r="C4197" t="s">
        <v>477</v>
      </c>
      <c r="D4197">
        <v>1935</v>
      </c>
      <c r="E4197">
        <v>18.600000381469727</v>
      </c>
      <c r="F4197">
        <v>18.600000381469727</v>
      </c>
      <c r="G4197" s="7">
        <v>1.3999999761581421</v>
      </c>
      <c r="H4197">
        <v>1.7000000476837158</v>
      </c>
      <c r="I4197">
        <v>1.3999999761581421</v>
      </c>
      <c r="J4197">
        <v>14.199999809265137</v>
      </c>
      <c r="K4197">
        <v>1</v>
      </c>
      <c r="L4197">
        <v>4.8000001907348633</v>
      </c>
      <c r="M4197">
        <v>2.5999999046325684</v>
      </c>
      <c r="N4197">
        <v>1.2999999523162842</v>
      </c>
      <c r="O4197">
        <v>0.5</v>
      </c>
      <c r="P4197">
        <v>8.6999998092651367</v>
      </c>
      <c r="Q4197">
        <v>13.5</v>
      </c>
      <c r="S4197">
        <v>13.100000381469727</v>
      </c>
      <c r="T4197">
        <v>0</v>
      </c>
      <c r="U4197">
        <v>0</v>
      </c>
      <c r="V4197">
        <v>0</v>
      </c>
      <c r="W4197">
        <v>1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0</v>
      </c>
      <c r="AD4197">
        <v>0</v>
      </c>
      <c r="AG4197">
        <f t="shared" si="65"/>
        <v>7.526881437878323E-2</v>
      </c>
    </row>
    <row r="4198" spans="1:33" x14ac:dyDescent="0.25">
      <c r="A4198">
        <v>11223</v>
      </c>
      <c r="B4198" t="s">
        <v>271</v>
      </c>
      <c r="C4198" t="s">
        <v>478</v>
      </c>
      <c r="D4198">
        <v>1936</v>
      </c>
      <c r="E4198">
        <v>17.700000762939453</v>
      </c>
      <c r="F4198">
        <v>17.700000762939453</v>
      </c>
      <c r="G4198" s="7">
        <v>1.3999999761581421</v>
      </c>
      <c r="H4198">
        <v>0</v>
      </c>
      <c r="I4198">
        <v>1.3999999761581421</v>
      </c>
      <c r="J4198">
        <v>13.899999618530273</v>
      </c>
      <c r="K4198">
        <v>1.5</v>
      </c>
      <c r="L4198">
        <v>2.9000000953674316</v>
      </c>
      <c r="M4198">
        <v>2.5999999046325684</v>
      </c>
      <c r="N4198">
        <v>0.80000001192092896</v>
      </c>
      <c r="O4198">
        <v>0.80000001192092896</v>
      </c>
      <c r="P4198">
        <v>7.8000001907348633</v>
      </c>
      <c r="Q4198">
        <v>10.700000762939453</v>
      </c>
      <c r="S4198">
        <v>13.300000190734863</v>
      </c>
      <c r="T4198">
        <v>0</v>
      </c>
      <c r="U4198">
        <v>0</v>
      </c>
      <c r="V4198">
        <v>0</v>
      </c>
      <c r="W4198">
        <v>1</v>
      </c>
      <c r="X4198">
        <v>0</v>
      </c>
      <c r="Y4198">
        <v>0</v>
      </c>
      <c r="Z4198">
        <v>0</v>
      </c>
      <c r="AA4198">
        <v>1</v>
      </c>
      <c r="AB4198">
        <v>0</v>
      </c>
      <c r="AC4198">
        <v>0</v>
      </c>
      <c r="AD4198">
        <v>0</v>
      </c>
      <c r="AG4198">
        <f t="shared" si="65"/>
        <v>7.9096040441392776E-2</v>
      </c>
    </row>
    <row r="4199" spans="1:33" x14ac:dyDescent="0.25">
      <c r="A4199">
        <v>11223</v>
      </c>
      <c r="B4199" t="s">
        <v>271</v>
      </c>
      <c r="C4199" t="s">
        <v>479</v>
      </c>
      <c r="D4199">
        <v>1937</v>
      </c>
      <c r="E4199">
        <v>18.200000762939453</v>
      </c>
      <c r="F4199">
        <v>18.200000762939453</v>
      </c>
      <c r="G4199" s="7">
        <v>1.3999999761581421</v>
      </c>
      <c r="H4199">
        <v>1.2000000476837158</v>
      </c>
      <c r="I4199">
        <v>1.3999999761581421</v>
      </c>
      <c r="J4199">
        <v>14</v>
      </c>
      <c r="K4199">
        <v>1.5</v>
      </c>
      <c r="L4199">
        <v>4</v>
      </c>
      <c r="M4199">
        <v>2.5999999046325684</v>
      </c>
      <c r="N4199">
        <v>0.69999998807907104</v>
      </c>
      <c r="O4199">
        <v>1</v>
      </c>
      <c r="P4199">
        <v>7.4000000953674316</v>
      </c>
      <c r="Q4199">
        <v>11.399999618530273</v>
      </c>
      <c r="S4199">
        <v>16.299999237060547</v>
      </c>
      <c r="T4199">
        <v>0</v>
      </c>
      <c r="U4199">
        <v>0</v>
      </c>
      <c r="V4199">
        <v>0</v>
      </c>
      <c r="W4199">
        <v>1</v>
      </c>
      <c r="X4199">
        <v>0</v>
      </c>
      <c r="Y4199">
        <v>0</v>
      </c>
      <c r="Z4199">
        <v>0</v>
      </c>
      <c r="AA4199">
        <v>1</v>
      </c>
      <c r="AB4199">
        <v>0</v>
      </c>
      <c r="AC4199">
        <v>0</v>
      </c>
      <c r="AD4199">
        <v>0</v>
      </c>
      <c r="AG4199">
        <f t="shared" si="65"/>
        <v>7.692307238848875E-2</v>
      </c>
    </row>
    <row r="4200" spans="1:33" x14ac:dyDescent="0.25">
      <c r="A4200">
        <v>11223</v>
      </c>
      <c r="B4200" t="s">
        <v>271</v>
      </c>
      <c r="C4200" t="s">
        <v>480</v>
      </c>
      <c r="D4200">
        <v>1938</v>
      </c>
      <c r="E4200">
        <v>20.100000381469727</v>
      </c>
      <c r="F4200">
        <v>20.100000381469727</v>
      </c>
      <c r="G4200" s="7">
        <v>1.3999999761581421</v>
      </c>
      <c r="H4200">
        <v>0.20000000298023224</v>
      </c>
      <c r="I4200">
        <v>1.3999999761581421</v>
      </c>
      <c r="J4200">
        <v>17.200000762939453</v>
      </c>
      <c r="K4200">
        <v>2.7999999523162842</v>
      </c>
      <c r="L4200">
        <v>5.5</v>
      </c>
      <c r="M4200">
        <v>4</v>
      </c>
      <c r="N4200">
        <v>0.89999997615814209</v>
      </c>
      <c r="O4200">
        <v>0.69999998807907104</v>
      </c>
      <c r="P4200">
        <v>5.0999999046325684</v>
      </c>
      <c r="Q4200">
        <v>10.600000381469727</v>
      </c>
      <c r="S4200">
        <v>19.799999237060547</v>
      </c>
      <c r="T4200">
        <v>0</v>
      </c>
      <c r="U4200">
        <v>0</v>
      </c>
      <c r="V4200">
        <v>0</v>
      </c>
      <c r="W4200">
        <v>1</v>
      </c>
      <c r="X4200">
        <v>0</v>
      </c>
      <c r="Y4200">
        <v>0</v>
      </c>
      <c r="Z4200">
        <v>0</v>
      </c>
      <c r="AA4200">
        <v>1</v>
      </c>
      <c r="AB4200">
        <v>0</v>
      </c>
      <c r="AC4200">
        <v>0</v>
      </c>
      <c r="AD4200">
        <v>0</v>
      </c>
      <c r="AG4200">
        <f t="shared" si="65"/>
        <v>6.9651738785478229E-2</v>
      </c>
    </row>
    <row r="4201" spans="1:33" s="4" customFormat="1" x14ac:dyDescent="0.25">
      <c r="A4201" s="4">
        <v>11223</v>
      </c>
      <c r="B4201" s="4" t="s">
        <v>271</v>
      </c>
      <c r="C4201" s="4" t="s">
        <v>481</v>
      </c>
      <c r="D4201" s="4">
        <v>1939</v>
      </c>
      <c r="E4201" s="4">
        <v>22.399999618530273</v>
      </c>
      <c r="F4201" s="4">
        <v>22.399999618530273</v>
      </c>
      <c r="G4201" s="7">
        <v>1.3999999761581421</v>
      </c>
      <c r="H4201" s="4">
        <v>0.20000000298023224</v>
      </c>
      <c r="I4201" s="4">
        <v>1.3999999761581421</v>
      </c>
      <c r="J4201" s="4">
        <v>20.299999237060547</v>
      </c>
      <c r="K4201" s="4">
        <v>4.9000000953674316</v>
      </c>
      <c r="L4201" s="4">
        <v>4.9000000953674316</v>
      </c>
      <c r="M4201" s="4">
        <v>4.3000001907348633</v>
      </c>
      <c r="N4201" s="4">
        <v>0.5</v>
      </c>
      <c r="O4201" s="4">
        <v>0.20000000298023224</v>
      </c>
      <c r="P4201" s="4">
        <v>6.8000001907348633</v>
      </c>
      <c r="Q4201" s="4">
        <v>11.700000762939453</v>
      </c>
      <c r="T4201" s="4">
        <v>0</v>
      </c>
      <c r="U4201" s="4">
        <v>0</v>
      </c>
      <c r="V4201" s="4">
        <v>0</v>
      </c>
      <c r="W4201" s="4">
        <v>1</v>
      </c>
      <c r="X4201" s="4">
        <v>0</v>
      </c>
      <c r="Y4201" s="4">
        <v>0</v>
      </c>
      <c r="Z4201" s="4">
        <v>0</v>
      </c>
      <c r="AA4201" s="4">
        <v>1</v>
      </c>
      <c r="AB4201" s="4">
        <v>0</v>
      </c>
      <c r="AC4201" s="4">
        <v>0</v>
      </c>
      <c r="AD4201" s="4">
        <v>0</v>
      </c>
      <c r="AE4201" s="10"/>
      <c r="AF4201" s="10"/>
      <c r="AG4201">
        <f t="shared" si="65"/>
        <v>6.25E-2</v>
      </c>
    </row>
    <row r="4202" spans="1:33" x14ac:dyDescent="0.25">
      <c r="A4202">
        <v>11224</v>
      </c>
      <c r="B4202" t="s">
        <v>272</v>
      </c>
      <c r="C4202" t="s">
        <v>466</v>
      </c>
      <c r="D4202">
        <v>1924</v>
      </c>
      <c r="E4202">
        <v>4.3499999046325684</v>
      </c>
      <c r="F4202">
        <v>4.3499999046325684</v>
      </c>
      <c r="G4202" s="7">
        <v>0.17000000178813934</v>
      </c>
      <c r="H4202">
        <v>0.17000000178813934</v>
      </c>
      <c r="I4202">
        <v>0.17000000178813934</v>
      </c>
      <c r="J4202">
        <v>4.0100002288818359</v>
      </c>
      <c r="K4202">
        <v>0.15000000596046448</v>
      </c>
      <c r="L4202">
        <v>0.82999998331069946</v>
      </c>
      <c r="M4202">
        <v>0.20000000298023224</v>
      </c>
      <c r="N4202">
        <v>2.6700000762939453</v>
      </c>
      <c r="P4202">
        <v>3.119999885559082</v>
      </c>
      <c r="Q4202">
        <v>3.9499998092651367</v>
      </c>
      <c r="T4202">
        <v>0</v>
      </c>
      <c r="U4202">
        <v>0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0</v>
      </c>
      <c r="AD4202">
        <v>0</v>
      </c>
      <c r="AG4202">
        <f t="shared" si="65"/>
        <v>3.9080461037963803E-2</v>
      </c>
    </row>
    <row r="4203" spans="1:33" s="4" customFormat="1" x14ac:dyDescent="0.25">
      <c r="A4203" s="4">
        <v>11224</v>
      </c>
      <c r="B4203" t="s">
        <v>272</v>
      </c>
      <c r="C4203" s="4" t="s">
        <v>11</v>
      </c>
      <c r="D4203" s="4">
        <v>1925</v>
      </c>
      <c r="G4203" s="7"/>
      <c r="Q4203" s="4">
        <v>0</v>
      </c>
      <c r="T4203" s="4">
        <v>0</v>
      </c>
      <c r="U4203" s="4">
        <v>0</v>
      </c>
      <c r="V4203" s="4">
        <v>1</v>
      </c>
      <c r="W4203" s="4">
        <v>0</v>
      </c>
      <c r="X4203" s="4">
        <v>0</v>
      </c>
      <c r="Y4203" s="4">
        <v>0</v>
      </c>
      <c r="Z4203" s="4">
        <v>0</v>
      </c>
      <c r="AA4203" s="4">
        <v>1</v>
      </c>
      <c r="AB4203" s="4">
        <v>0</v>
      </c>
      <c r="AC4203" s="4">
        <v>0</v>
      </c>
      <c r="AD4203" s="4">
        <v>0</v>
      </c>
      <c r="AE4203" s="10"/>
      <c r="AF4203" s="10"/>
      <c r="AG4203" t="e">
        <f t="shared" si="65"/>
        <v>#DIV/0!</v>
      </c>
    </row>
    <row r="4204" spans="1:33" x14ac:dyDescent="0.25">
      <c r="A4204">
        <v>11225</v>
      </c>
      <c r="B4204" t="s">
        <v>273</v>
      </c>
      <c r="C4204" t="s">
        <v>599</v>
      </c>
      <c r="D4204">
        <v>1900</v>
      </c>
      <c r="E4204">
        <v>2.2999999523162842</v>
      </c>
      <c r="F4204">
        <v>2.2999999523162842</v>
      </c>
      <c r="G4204" s="7">
        <v>0.44999998807907104</v>
      </c>
      <c r="H4204">
        <v>0.14000000059604645</v>
      </c>
      <c r="I4204">
        <v>0.44999998807907104</v>
      </c>
      <c r="J4204">
        <v>1.690000057220459</v>
      </c>
      <c r="K4204">
        <v>0.34999999403953552</v>
      </c>
      <c r="L4204">
        <v>0.79000002145767212</v>
      </c>
      <c r="M4204">
        <v>0.36000001430511475</v>
      </c>
      <c r="N4204">
        <v>0.31000000238418579</v>
      </c>
      <c r="P4204">
        <v>0.74000000953674316</v>
      </c>
      <c r="Q4204">
        <v>1.5299999713897705</v>
      </c>
      <c r="T4204">
        <v>0</v>
      </c>
      <c r="U4204">
        <v>0</v>
      </c>
      <c r="V4204">
        <v>0</v>
      </c>
      <c r="W4204">
        <v>1</v>
      </c>
      <c r="X4204">
        <v>0</v>
      </c>
      <c r="Y4204">
        <v>0</v>
      </c>
      <c r="Z4204">
        <v>0</v>
      </c>
      <c r="AA4204">
        <v>0</v>
      </c>
      <c r="AB4204">
        <v>1</v>
      </c>
      <c r="AC4204">
        <v>0</v>
      </c>
      <c r="AD4204">
        <v>0</v>
      </c>
      <c r="AG4204">
        <f t="shared" si="65"/>
        <v>0.19565217278630159</v>
      </c>
    </row>
    <row r="4205" spans="1:33" x14ac:dyDescent="0.25">
      <c r="A4205">
        <v>11225</v>
      </c>
      <c r="B4205" t="s">
        <v>273</v>
      </c>
      <c r="C4205" t="s">
        <v>600</v>
      </c>
      <c r="D4205">
        <v>1901</v>
      </c>
      <c r="E4205">
        <v>2.5</v>
      </c>
      <c r="F4205">
        <v>2.5</v>
      </c>
      <c r="G4205" s="7">
        <v>0.47999998927116394</v>
      </c>
      <c r="H4205">
        <v>0.15999999642372131</v>
      </c>
      <c r="I4205">
        <v>0.47999998927116394</v>
      </c>
      <c r="J4205">
        <v>1.8500000238418579</v>
      </c>
      <c r="K4205">
        <v>0.38999998569488525</v>
      </c>
      <c r="L4205">
        <v>1.1000000238418579</v>
      </c>
      <c r="M4205">
        <v>0.46000000834465027</v>
      </c>
      <c r="N4205">
        <v>0.33000001311302185</v>
      </c>
      <c r="P4205">
        <v>0.51999998092651367</v>
      </c>
      <c r="Q4205">
        <v>1.6200000047683716</v>
      </c>
      <c r="T4205">
        <v>0</v>
      </c>
      <c r="U4205">
        <v>0</v>
      </c>
      <c r="V4205">
        <v>0</v>
      </c>
      <c r="W4205">
        <v>1</v>
      </c>
      <c r="X4205">
        <v>0</v>
      </c>
      <c r="Y4205">
        <v>0</v>
      </c>
      <c r="Z4205">
        <v>0</v>
      </c>
      <c r="AA4205">
        <v>0</v>
      </c>
      <c r="AB4205">
        <v>1</v>
      </c>
      <c r="AC4205">
        <v>0</v>
      </c>
      <c r="AD4205">
        <v>0</v>
      </c>
      <c r="AG4205">
        <f t="shared" si="65"/>
        <v>0.19199999570846557</v>
      </c>
    </row>
    <row r="4206" spans="1:33" x14ac:dyDescent="0.25">
      <c r="A4206">
        <v>11225</v>
      </c>
      <c r="B4206" t="s">
        <v>273</v>
      </c>
      <c r="C4206" t="s">
        <v>601</v>
      </c>
      <c r="D4206">
        <v>1902</v>
      </c>
      <c r="E4206">
        <v>2.5999999046325684</v>
      </c>
      <c r="F4206">
        <v>2.5999999046325684</v>
      </c>
      <c r="G4206" s="7">
        <v>0.5</v>
      </c>
      <c r="H4206">
        <v>0.15999999642372131</v>
      </c>
      <c r="I4206">
        <v>0.5</v>
      </c>
      <c r="J4206">
        <v>1.9199999570846558</v>
      </c>
      <c r="K4206">
        <v>0.40999999642372131</v>
      </c>
      <c r="L4206">
        <v>0.93000000715255737</v>
      </c>
      <c r="M4206">
        <v>0.55000001192092896</v>
      </c>
      <c r="N4206">
        <v>0.31000000238418579</v>
      </c>
      <c r="P4206">
        <v>0.63999998569488525</v>
      </c>
      <c r="Q4206">
        <v>1.5699999332427979</v>
      </c>
      <c r="T4206">
        <v>0</v>
      </c>
      <c r="U4206">
        <v>0</v>
      </c>
      <c r="V4206">
        <v>0</v>
      </c>
      <c r="W4206">
        <v>1</v>
      </c>
      <c r="X4206">
        <v>0</v>
      </c>
      <c r="Y4206">
        <v>0</v>
      </c>
      <c r="Z4206">
        <v>0</v>
      </c>
      <c r="AA4206">
        <v>0</v>
      </c>
      <c r="AB4206">
        <v>1</v>
      </c>
      <c r="AC4206">
        <v>0</v>
      </c>
      <c r="AD4206">
        <v>0</v>
      </c>
      <c r="AG4206">
        <f t="shared" si="65"/>
        <v>0.19230769936149669</v>
      </c>
    </row>
    <row r="4207" spans="1:33" x14ac:dyDescent="0.25">
      <c r="A4207">
        <v>11225</v>
      </c>
      <c r="B4207" t="s">
        <v>273</v>
      </c>
      <c r="C4207" t="s">
        <v>602</v>
      </c>
      <c r="D4207">
        <v>1903</v>
      </c>
      <c r="E4207">
        <v>2.9000000953674316</v>
      </c>
      <c r="F4207">
        <v>2.8900001049041748</v>
      </c>
      <c r="G4207" s="7">
        <v>0.54000002145767212</v>
      </c>
      <c r="H4207">
        <v>0.20000000298023224</v>
      </c>
      <c r="I4207">
        <v>0.54000002145767212</v>
      </c>
      <c r="J4207">
        <v>2.1099998950958252</v>
      </c>
      <c r="K4207">
        <v>0.56999999284744263</v>
      </c>
      <c r="L4207">
        <v>1</v>
      </c>
      <c r="M4207">
        <v>0.55000001192092896</v>
      </c>
      <c r="N4207">
        <v>0.28999999165534973</v>
      </c>
      <c r="P4207">
        <v>0.70999997854232788</v>
      </c>
      <c r="Q4207">
        <v>1.7100000381469727</v>
      </c>
      <c r="T4207">
        <v>0</v>
      </c>
      <c r="U4207">
        <v>0</v>
      </c>
      <c r="V4207">
        <v>0</v>
      </c>
      <c r="W4207">
        <v>1</v>
      </c>
      <c r="X4207">
        <v>0</v>
      </c>
      <c r="Y4207">
        <v>0</v>
      </c>
      <c r="Z4207">
        <v>0</v>
      </c>
      <c r="AA4207">
        <v>0</v>
      </c>
      <c r="AB4207">
        <v>1</v>
      </c>
      <c r="AC4207">
        <v>0</v>
      </c>
      <c r="AD4207">
        <v>0</v>
      </c>
      <c r="AG4207">
        <f t="shared" si="65"/>
        <v>0.18620689782744776</v>
      </c>
    </row>
    <row r="4208" spans="1:33" x14ac:dyDescent="0.25">
      <c r="A4208">
        <v>11225</v>
      </c>
      <c r="B4208" t="s">
        <v>273</v>
      </c>
      <c r="C4208" t="s">
        <v>598</v>
      </c>
      <c r="D4208">
        <v>1904</v>
      </c>
      <c r="E4208">
        <v>2.75</v>
      </c>
      <c r="F4208">
        <v>2.75</v>
      </c>
      <c r="G4208" s="7">
        <v>0.56999999284744263</v>
      </c>
      <c r="H4208">
        <v>0.20999999344348907</v>
      </c>
      <c r="I4208">
        <v>0.56999999284744263</v>
      </c>
      <c r="J4208">
        <v>1.940000057220459</v>
      </c>
      <c r="K4208">
        <v>0.37000000476837158</v>
      </c>
      <c r="L4208">
        <v>1.0900000333786011</v>
      </c>
      <c r="M4208">
        <v>0.56000000238418579</v>
      </c>
      <c r="N4208">
        <v>0.2800000011920929</v>
      </c>
      <c r="P4208">
        <v>0.64999997615814209</v>
      </c>
      <c r="Q4208">
        <v>1.7400000095367432</v>
      </c>
      <c r="T4208">
        <v>0</v>
      </c>
      <c r="U4208">
        <v>0</v>
      </c>
      <c r="V4208">
        <v>0</v>
      </c>
      <c r="W4208">
        <v>1</v>
      </c>
      <c r="X4208">
        <v>0</v>
      </c>
      <c r="Y4208">
        <v>0</v>
      </c>
      <c r="Z4208">
        <v>0</v>
      </c>
      <c r="AA4208">
        <v>0</v>
      </c>
      <c r="AB4208">
        <v>1</v>
      </c>
      <c r="AC4208">
        <v>0</v>
      </c>
      <c r="AD4208">
        <v>0</v>
      </c>
      <c r="AG4208">
        <f t="shared" si="65"/>
        <v>0.20727272467179733</v>
      </c>
    </row>
    <row r="4209" spans="1:33" x14ac:dyDescent="0.25">
      <c r="A4209">
        <v>11225</v>
      </c>
      <c r="B4209" t="s">
        <v>273</v>
      </c>
      <c r="C4209" t="s">
        <v>570</v>
      </c>
      <c r="D4209">
        <v>1905</v>
      </c>
      <c r="E4209">
        <v>2.75</v>
      </c>
      <c r="F4209">
        <v>2.75</v>
      </c>
      <c r="G4209" s="7">
        <v>0.57999998331069946</v>
      </c>
      <c r="H4209">
        <v>0.23000000417232513</v>
      </c>
      <c r="I4209">
        <v>0.57999998331069946</v>
      </c>
      <c r="J4209">
        <v>1.8600000143051147</v>
      </c>
      <c r="K4209">
        <v>0.43999999761581421</v>
      </c>
      <c r="L4209">
        <v>1</v>
      </c>
      <c r="M4209">
        <v>0.56000000238418579</v>
      </c>
      <c r="N4209">
        <v>0.25</v>
      </c>
      <c r="P4209">
        <v>0.60000002384185791</v>
      </c>
      <c r="Q4209">
        <v>1.6000000238418579</v>
      </c>
      <c r="T4209">
        <v>0</v>
      </c>
      <c r="U4209">
        <v>0</v>
      </c>
      <c r="V4209">
        <v>0</v>
      </c>
      <c r="W4209">
        <v>1</v>
      </c>
      <c r="X4209">
        <v>0</v>
      </c>
      <c r="Y4209">
        <v>0</v>
      </c>
      <c r="Z4209">
        <v>0</v>
      </c>
      <c r="AA4209">
        <v>0</v>
      </c>
      <c r="AB4209">
        <v>1</v>
      </c>
      <c r="AC4209">
        <v>0</v>
      </c>
      <c r="AD4209">
        <v>0</v>
      </c>
      <c r="AG4209">
        <f t="shared" si="65"/>
        <v>0.21090908484025436</v>
      </c>
    </row>
    <row r="4210" spans="1:33" x14ac:dyDescent="0.25">
      <c r="A4210">
        <v>11225</v>
      </c>
      <c r="B4210" t="s">
        <v>273</v>
      </c>
      <c r="C4210" t="s">
        <v>566</v>
      </c>
      <c r="D4210">
        <v>1906</v>
      </c>
      <c r="E4210">
        <v>3.0099999904632568</v>
      </c>
      <c r="F4210">
        <v>3.0099999904632568</v>
      </c>
      <c r="G4210" s="7">
        <v>0.5899999737739563</v>
      </c>
      <c r="H4210">
        <v>0.23999999463558197</v>
      </c>
      <c r="I4210">
        <v>0.5899999737739563</v>
      </c>
      <c r="J4210">
        <v>2.0799999237060547</v>
      </c>
      <c r="K4210">
        <v>0.37999999523162842</v>
      </c>
      <c r="L4210">
        <v>1.1100000143051147</v>
      </c>
      <c r="M4210">
        <v>0.55000001192092896</v>
      </c>
      <c r="N4210">
        <v>0.27000001072883606</v>
      </c>
      <c r="P4210">
        <v>0.81999999284744263</v>
      </c>
      <c r="Q4210">
        <v>1.9300000667572021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1</v>
      </c>
      <c r="AC4210">
        <v>0</v>
      </c>
      <c r="AD4210">
        <v>0</v>
      </c>
      <c r="AG4210">
        <f t="shared" si="65"/>
        <v>0.19601328094461282</v>
      </c>
    </row>
    <row r="4211" spans="1:33" x14ac:dyDescent="0.25">
      <c r="A4211">
        <v>11225</v>
      </c>
      <c r="B4211" t="s">
        <v>273</v>
      </c>
      <c r="C4211" t="s">
        <v>567</v>
      </c>
      <c r="D4211">
        <v>1907</v>
      </c>
      <c r="E4211">
        <v>3.2300000190734863</v>
      </c>
      <c r="F4211">
        <v>3.2300000190734863</v>
      </c>
      <c r="G4211" s="7">
        <v>0.57999998331069946</v>
      </c>
      <c r="H4211">
        <v>0.23000000417232513</v>
      </c>
      <c r="I4211">
        <v>0.57999998331069946</v>
      </c>
      <c r="J4211">
        <v>2.3199999332427979</v>
      </c>
      <c r="K4211">
        <v>0.54000002145767212</v>
      </c>
      <c r="L4211">
        <v>1.0499999523162842</v>
      </c>
      <c r="M4211">
        <v>0.55000001192092896</v>
      </c>
      <c r="N4211">
        <v>0.31000000238418579</v>
      </c>
      <c r="P4211">
        <v>0.94999998807907104</v>
      </c>
      <c r="Q4211">
        <v>2</v>
      </c>
      <c r="T4211">
        <v>0</v>
      </c>
      <c r="U4211">
        <v>0</v>
      </c>
      <c r="V4211">
        <v>0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1</v>
      </c>
      <c r="AC4211">
        <v>0</v>
      </c>
      <c r="AD4211">
        <v>0</v>
      </c>
      <c r="AG4211">
        <f t="shared" si="65"/>
        <v>0.17956655724016693</v>
      </c>
    </row>
    <row r="4212" spans="1:33" x14ac:dyDescent="0.25">
      <c r="A4212">
        <v>11225</v>
      </c>
      <c r="B4212" t="s">
        <v>273</v>
      </c>
      <c r="C4212" t="s">
        <v>568</v>
      </c>
      <c r="D4212">
        <v>1908</v>
      </c>
      <c r="E4212">
        <v>3.1700000762939453</v>
      </c>
      <c r="F4212">
        <v>3.1700000762939453</v>
      </c>
      <c r="G4212" s="7">
        <v>0.5899999737739563</v>
      </c>
      <c r="H4212">
        <v>0.23999999463558197</v>
      </c>
      <c r="I4212">
        <v>0.5899999737739563</v>
      </c>
      <c r="J4212">
        <v>2.2599999904632568</v>
      </c>
      <c r="K4212">
        <v>0.51999998092651367</v>
      </c>
      <c r="L4212">
        <v>1.0900000333786011</v>
      </c>
      <c r="M4212">
        <v>0.54000002145767212</v>
      </c>
      <c r="N4212">
        <v>0.34999999403953552</v>
      </c>
      <c r="P4212">
        <v>0.87999999523162842</v>
      </c>
      <c r="Q4212">
        <v>1.9700000286102295</v>
      </c>
      <c r="T4212">
        <v>0</v>
      </c>
      <c r="U4212">
        <v>0</v>
      </c>
      <c r="V4212">
        <v>0</v>
      </c>
      <c r="W4212">
        <v>1</v>
      </c>
      <c r="X4212">
        <v>0</v>
      </c>
      <c r="Y4212">
        <v>0</v>
      </c>
      <c r="Z4212">
        <v>0</v>
      </c>
      <c r="AA4212">
        <v>0</v>
      </c>
      <c r="AB4212">
        <v>1</v>
      </c>
      <c r="AC4212">
        <v>0</v>
      </c>
      <c r="AD4212">
        <v>0</v>
      </c>
      <c r="AG4212">
        <f t="shared" si="65"/>
        <v>0.18611986106439679</v>
      </c>
    </row>
    <row r="4213" spans="1:33" x14ac:dyDescent="0.25">
      <c r="A4213">
        <v>11225</v>
      </c>
      <c r="B4213" t="s">
        <v>273</v>
      </c>
      <c r="C4213" t="s">
        <v>569</v>
      </c>
      <c r="D4213">
        <v>1909</v>
      </c>
      <c r="E4213">
        <v>5.7100000381469727</v>
      </c>
      <c r="F4213">
        <v>5.7100000381469727</v>
      </c>
      <c r="G4213" s="7">
        <v>0.61000001430511475</v>
      </c>
      <c r="H4213">
        <v>0.36000001430511475</v>
      </c>
      <c r="I4213">
        <v>0.61000001430511475</v>
      </c>
      <c r="J4213">
        <v>3.130000114440918</v>
      </c>
      <c r="K4213">
        <v>0.28999999165534973</v>
      </c>
      <c r="L4213">
        <v>1.8999999761581421</v>
      </c>
      <c r="M4213">
        <v>0.51999998092651367</v>
      </c>
      <c r="O4213">
        <v>0.10999999940395355</v>
      </c>
      <c r="P4213">
        <v>1.2899999618530273</v>
      </c>
      <c r="Q4213">
        <v>3.190000057220459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1</v>
      </c>
      <c r="AC4213">
        <v>0</v>
      </c>
      <c r="AD4213">
        <v>0</v>
      </c>
      <c r="AG4213">
        <f t="shared" si="65"/>
        <v>0.10683012438351469</v>
      </c>
    </row>
    <row r="4214" spans="1:33" x14ac:dyDescent="0.25">
      <c r="A4214">
        <v>11225</v>
      </c>
      <c r="B4214" t="s">
        <v>273</v>
      </c>
      <c r="C4214" t="s">
        <v>544</v>
      </c>
      <c r="D4214">
        <v>1910</v>
      </c>
      <c r="E4214">
        <v>6.7100000381469727</v>
      </c>
      <c r="F4214">
        <v>6.7100000381469727</v>
      </c>
      <c r="G4214" s="7">
        <v>0.63999998569488525</v>
      </c>
      <c r="H4214">
        <v>0.37999999523162842</v>
      </c>
      <c r="I4214">
        <v>0.63999998569488525</v>
      </c>
      <c r="J4214">
        <v>3.8499999046325684</v>
      </c>
      <c r="K4214">
        <v>0.37000000476837158</v>
      </c>
      <c r="L4214">
        <v>2.0999999046325684</v>
      </c>
      <c r="M4214">
        <v>0.60000002384185791</v>
      </c>
      <c r="O4214">
        <v>0.15999999642372131</v>
      </c>
      <c r="P4214">
        <v>1.6399999856948853</v>
      </c>
      <c r="Q4214">
        <v>3.7399997711181641</v>
      </c>
      <c r="T4214">
        <v>0</v>
      </c>
      <c r="U4214">
        <v>0</v>
      </c>
      <c r="V4214">
        <v>0</v>
      </c>
      <c r="W4214">
        <v>1</v>
      </c>
      <c r="X4214">
        <v>0</v>
      </c>
      <c r="Y4214">
        <v>0</v>
      </c>
      <c r="Z4214">
        <v>0</v>
      </c>
      <c r="AA4214">
        <v>0</v>
      </c>
      <c r="AB4214">
        <v>1</v>
      </c>
      <c r="AC4214">
        <v>0</v>
      </c>
      <c r="AD4214">
        <v>0</v>
      </c>
      <c r="AG4214">
        <f t="shared" si="65"/>
        <v>9.5380027132105208E-2</v>
      </c>
    </row>
    <row r="4215" spans="1:33" x14ac:dyDescent="0.25">
      <c r="A4215">
        <v>11225</v>
      </c>
      <c r="B4215" t="s">
        <v>273</v>
      </c>
      <c r="C4215" t="s">
        <v>545</v>
      </c>
      <c r="D4215">
        <v>1911</v>
      </c>
      <c r="E4215">
        <v>7.0100002288818359</v>
      </c>
      <c r="F4215">
        <v>7.0100002288818359</v>
      </c>
      <c r="G4215" s="7">
        <v>0.67000001668930054</v>
      </c>
      <c r="H4215">
        <v>0.40000000596046448</v>
      </c>
      <c r="I4215">
        <v>0.67000001668930054</v>
      </c>
      <c r="J4215">
        <v>3.880000114440918</v>
      </c>
      <c r="K4215">
        <v>0.34999999403953552</v>
      </c>
      <c r="L4215">
        <v>2.1600000858306885</v>
      </c>
      <c r="M4215">
        <v>0.62999999523162842</v>
      </c>
      <c r="O4215">
        <v>0.10999999940395355</v>
      </c>
      <c r="P4215">
        <v>1.6499999761581421</v>
      </c>
      <c r="Q4215">
        <v>3.809999942779541</v>
      </c>
      <c r="T4215">
        <v>0</v>
      </c>
      <c r="U4215">
        <v>0</v>
      </c>
      <c r="V4215">
        <v>0</v>
      </c>
      <c r="W4215">
        <v>1</v>
      </c>
      <c r="X4215">
        <v>0</v>
      </c>
      <c r="Y4215">
        <v>0</v>
      </c>
      <c r="Z4215">
        <v>0</v>
      </c>
      <c r="AA4215">
        <v>0</v>
      </c>
      <c r="AB4215">
        <v>1</v>
      </c>
      <c r="AC4215">
        <v>0</v>
      </c>
      <c r="AD4215">
        <v>0</v>
      </c>
      <c r="AG4215">
        <f t="shared" si="65"/>
        <v>9.5577745337131342E-2</v>
      </c>
    </row>
    <row r="4216" spans="1:33" x14ac:dyDescent="0.25">
      <c r="A4216">
        <v>11225</v>
      </c>
      <c r="B4216" t="s">
        <v>273</v>
      </c>
      <c r="C4216" t="s">
        <v>523</v>
      </c>
      <c r="D4216">
        <v>1912</v>
      </c>
      <c r="E4216">
        <v>8.2899999618530273</v>
      </c>
      <c r="F4216">
        <v>8.2899999618530273</v>
      </c>
      <c r="G4216" s="7">
        <v>0.8399999737739563</v>
      </c>
      <c r="H4216">
        <v>0.47999998927116394</v>
      </c>
      <c r="I4216">
        <v>0.8399999737739563</v>
      </c>
      <c r="J4216">
        <v>4.4800000190734863</v>
      </c>
      <c r="K4216">
        <v>0.49000000953674316</v>
      </c>
      <c r="L4216">
        <v>2.6800000667572021</v>
      </c>
      <c r="M4216">
        <v>0.77999997138977051</v>
      </c>
      <c r="O4216">
        <v>0.17000000178813934</v>
      </c>
      <c r="P4216">
        <v>1.690000057220459</v>
      </c>
      <c r="Q4216">
        <v>4.369999885559082</v>
      </c>
      <c r="T4216">
        <v>0</v>
      </c>
      <c r="U4216">
        <v>0</v>
      </c>
      <c r="V4216">
        <v>0</v>
      </c>
      <c r="W4216">
        <v>1</v>
      </c>
      <c r="X4216">
        <v>0</v>
      </c>
      <c r="Y4216">
        <v>0</v>
      </c>
      <c r="Z4216">
        <v>0</v>
      </c>
      <c r="AA4216">
        <v>0</v>
      </c>
      <c r="AB4216">
        <v>1</v>
      </c>
      <c r="AC4216">
        <v>0</v>
      </c>
      <c r="AD4216">
        <v>0</v>
      </c>
      <c r="AG4216">
        <f t="shared" si="65"/>
        <v>0.10132689718205919</v>
      </c>
    </row>
    <row r="4217" spans="1:33" x14ac:dyDescent="0.25">
      <c r="A4217">
        <v>11225</v>
      </c>
      <c r="B4217" t="s">
        <v>273</v>
      </c>
      <c r="C4217" t="s">
        <v>524</v>
      </c>
      <c r="D4217">
        <v>1913</v>
      </c>
      <c r="E4217">
        <v>10.819999694824219</v>
      </c>
      <c r="F4217">
        <v>10.819999694824219</v>
      </c>
      <c r="G4217" s="7">
        <v>0.9100000262260437</v>
      </c>
      <c r="H4217">
        <v>0.55000001192092896</v>
      </c>
      <c r="I4217">
        <v>0.9100000262260437</v>
      </c>
      <c r="J4217">
        <v>5.8499999046325684</v>
      </c>
      <c r="K4217">
        <v>0.38999998569488525</v>
      </c>
      <c r="L4217">
        <v>3.2899999618530273</v>
      </c>
      <c r="M4217">
        <v>0.62999999523162842</v>
      </c>
      <c r="O4217">
        <v>0.20999999344348907</v>
      </c>
      <c r="P4217">
        <v>2.9100000858306885</v>
      </c>
      <c r="Q4217">
        <v>6.1999998092651367</v>
      </c>
      <c r="T4217">
        <v>0</v>
      </c>
      <c r="U4217">
        <v>0</v>
      </c>
      <c r="V4217">
        <v>0</v>
      </c>
      <c r="W4217">
        <v>1</v>
      </c>
      <c r="X4217">
        <v>0</v>
      </c>
      <c r="Y4217">
        <v>0</v>
      </c>
      <c r="Z4217">
        <v>0</v>
      </c>
      <c r="AA4217">
        <v>0</v>
      </c>
      <c r="AB4217">
        <v>1</v>
      </c>
      <c r="AC4217">
        <v>0</v>
      </c>
      <c r="AD4217">
        <v>0</v>
      </c>
      <c r="AG4217">
        <f t="shared" si="65"/>
        <v>8.4103516810757867E-2</v>
      </c>
    </row>
    <row r="4218" spans="1:33" x14ac:dyDescent="0.25">
      <c r="A4218">
        <v>11225</v>
      </c>
      <c r="B4218" t="s">
        <v>273</v>
      </c>
      <c r="C4218" t="s">
        <v>525</v>
      </c>
      <c r="D4218">
        <v>1914</v>
      </c>
      <c r="E4218">
        <v>7.2199997901916504</v>
      </c>
      <c r="F4218">
        <v>7.2199997901916504</v>
      </c>
      <c r="G4218" s="7">
        <v>0.9100000262260437</v>
      </c>
      <c r="H4218">
        <v>0.52999997138977051</v>
      </c>
      <c r="I4218">
        <v>0.9100000262260437</v>
      </c>
      <c r="J4218">
        <v>3.1700000762939453</v>
      </c>
      <c r="K4218">
        <v>0.18999999761581421</v>
      </c>
      <c r="L4218">
        <v>2.1600000858306885</v>
      </c>
      <c r="M4218">
        <v>0.60000002384185791</v>
      </c>
      <c r="O4218">
        <v>0.14000000059604645</v>
      </c>
      <c r="P4218">
        <v>1.5800000429153442</v>
      </c>
      <c r="Q4218">
        <v>3.7400002479553223</v>
      </c>
      <c r="T4218">
        <v>0</v>
      </c>
      <c r="U4218">
        <v>0</v>
      </c>
      <c r="V4218">
        <v>0</v>
      </c>
      <c r="W4218">
        <v>1</v>
      </c>
      <c r="X4218">
        <v>0</v>
      </c>
      <c r="Y4218">
        <v>0</v>
      </c>
      <c r="Z4218">
        <v>0</v>
      </c>
      <c r="AA4218">
        <v>0</v>
      </c>
      <c r="AB4218">
        <v>1</v>
      </c>
      <c r="AC4218">
        <v>0</v>
      </c>
      <c r="AD4218">
        <v>0</v>
      </c>
      <c r="AG4218">
        <f t="shared" si="65"/>
        <v>0.12603878845845345</v>
      </c>
    </row>
    <row r="4219" spans="1:33" x14ac:dyDescent="0.25">
      <c r="A4219">
        <v>11225</v>
      </c>
      <c r="B4219" t="s">
        <v>273</v>
      </c>
      <c r="C4219" t="s">
        <v>526</v>
      </c>
      <c r="D4219">
        <v>1915</v>
      </c>
      <c r="E4219">
        <v>6.7300000190734863</v>
      </c>
      <c r="F4219">
        <v>6.7300000190734863</v>
      </c>
      <c r="G4219" s="7">
        <v>0.89999997615814209</v>
      </c>
      <c r="H4219">
        <v>0.57999998331069946</v>
      </c>
      <c r="I4219">
        <v>0.89999997615814209</v>
      </c>
      <c r="J4219">
        <v>2.7999999523162842</v>
      </c>
      <c r="K4219">
        <v>0.20999999344348907</v>
      </c>
      <c r="L4219">
        <v>1.9900000095367432</v>
      </c>
      <c r="M4219">
        <v>0.61000001430511475</v>
      </c>
      <c r="O4219">
        <v>9.0000003576278687E-2</v>
      </c>
      <c r="P4219">
        <v>1.309999942779541</v>
      </c>
      <c r="Q4219">
        <v>3.2999999523162842</v>
      </c>
      <c r="T4219">
        <v>0</v>
      </c>
      <c r="U4219">
        <v>0</v>
      </c>
      <c r="V4219">
        <v>0</v>
      </c>
      <c r="W4219">
        <v>1</v>
      </c>
      <c r="X4219">
        <v>0</v>
      </c>
      <c r="Y4219">
        <v>0</v>
      </c>
      <c r="Z4219">
        <v>0</v>
      </c>
      <c r="AA4219">
        <v>0</v>
      </c>
      <c r="AB4219">
        <v>1</v>
      </c>
      <c r="AC4219">
        <v>0</v>
      </c>
      <c r="AD4219">
        <v>0</v>
      </c>
      <c r="AG4219">
        <f t="shared" si="65"/>
        <v>0.13372956517198412</v>
      </c>
    </row>
    <row r="4220" spans="1:33" x14ac:dyDescent="0.25">
      <c r="A4220">
        <v>11225</v>
      </c>
      <c r="B4220" t="s">
        <v>273</v>
      </c>
      <c r="C4220" t="s">
        <v>527</v>
      </c>
      <c r="D4220">
        <v>1916</v>
      </c>
      <c r="E4220">
        <v>7.8600001335144043</v>
      </c>
      <c r="F4220">
        <v>7.8600001335144043</v>
      </c>
      <c r="G4220" s="7">
        <v>0.89999997615814209</v>
      </c>
      <c r="H4220">
        <v>0.63999998569488525</v>
      </c>
      <c r="I4220">
        <v>0.89999997615814209</v>
      </c>
      <c r="J4220">
        <v>3.0199999809265137</v>
      </c>
      <c r="K4220">
        <v>0.23999999463558197</v>
      </c>
      <c r="L4220">
        <v>1.9199999570846558</v>
      </c>
      <c r="M4220">
        <v>0.76999998092651367</v>
      </c>
      <c r="O4220">
        <v>9.0000003576278687E-2</v>
      </c>
      <c r="P4220">
        <v>1.3500000238418579</v>
      </c>
      <c r="Q4220">
        <v>3.2699999809265137</v>
      </c>
      <c r="T4220">
        <v>0</v>
      </c>
      <c r="U4220">
        <v>0</v>
      </c>
      <c r="V4220">
        <v>0</v>
      </c>
      <c r="W4220">
        <v>1</v>
      </c>
      <c r="X4220">
        <v>0</v>
      </c>
      <c r="Y4220">
        <v>0</v>
      </c>
      <c r="Z4220">
        <v>0</v>
      </c>
      <c r="AA4220">
        <v>0</v>
      </c>
      <c r="AB4220">
        <v>1</v>
      </c>
      <c r="AC4220">
        <v>0</v>
      </c>
      <c r="AD4220">
        <v>0</v>
      </c>
      <c r="AG4220">
        <f t="shared" si="65"/>
        <v>0.11450381181555139</v>
      </c>
    </row>
    <row r="4221" spans="1:33" s="4" customFormat="1" x14ac:dyDescent="0.25">
      <c r="A4221" s="4">
        <v>11225</v>
      </c>
      <c r="B4221" t="s">
        <v>273</v>
      </c>
      <c r="C4221" s="4" t="s">
        <v>11</v>
      </c>
      <c r="D4221" s="4">
        <v>1919</v>
      </c>
      <c r="G4221" s="7"/>
      <c r="Q4221" s="4">
        <v>0</v>
      </c>
      <c r="T4221" s="4">
        <v>1</v>
      </c>
      <c r="U4221" s="4">
        <v>1</v>
      </c>
      <c r="V4221" s="4">
        <v>1</v>
      </c>
      <c r="W4221" s="4">
        <v>0</v>
      </c>
      <c r="X4221" s="4">
        <v>0</v>
      </c>
      <c r="Y4221" s="4">
        <v>0</v>
      </c>
      <c r="Z4221" s="4">
        <v>0</v>
      </c>
      <c r="AA4221" s="4">
        <v>0</v>
      </c>
      <c r="AB4221" s="4">
        <v>1</v>
      </c>
      <c r="AC4221" s="4">
        <v>0</v>
      </c>
      <c r="AD4221" s="4">
        <v>0</v>
      </c>
      <c r="AE4221" s="10"/>
      <c r="AF4221" s="10"/>
      <c r="AG4221" t="e">
        <f t="shared" si="65"/>
        <v>#DIV/0!</v>
      </c>
    </row>
    <row r="4222" spans="1:33" x14ac:dyDescent="0.25">
      <c r="A4222">
        <v>11226</v>
      </c>
      <c r="B4222" t="s">
        <v>274</v>
      </c>
      <c r="C4222" t="s">
        <v>468</v>
      </c>
      <c r="D4222">
        <v>1926</v>
      </c>
      <c r="E4222">
        <v>42.099998474121094</v>
      </c>
      <c r="F4222">
        <v>42.099998474121094</v>
      </c>
      <c r="G4222" s="7">
        <v>2</v>
      </c>
      <c r="H4222">
        <v>1.8999999761581421</v>
      </c>
      <c r="I4222">
        <v>1</v>
      </c>
      <c r="J4222">
        <v>36.700000762939453</v>
      </c>
      <c r="K4222">
        <v>1</v>
      </c>
      <c r="L4222">
        <v>7.1999998092651367</v>
      </c>
      <c r="M4222">
        <v>3.0999999046325684</v>
      </c>
      <c r="N4222">
        <v>0.80000001192092896</v>
      </c>
      <c r="O4222">
        <v>0.89999997615814209</v>
      </c>
      <c r="P4222">
        <v>23.799999237060547</v>
      </c>
      <c r="Q4222">
        <v>31</v>
      </c>
      <c r="S4222">
        <v>56.900001525878906</v>
      </c>
      <c r="T4222">
        <v>0</v>
      </c>
      <c r="U4222">
        <v>0</v>
      </c>
      <c r="V4222">
        <v>0</v>
      </c>
      <c r="W4222">
        <v>1</v>
      </c>
      <c r="X4222">
        <v>0</v>
      </c>
      <c r="Y4222">
        <v>0</v>
      </c>
      <c r="Z4222">
        <v>0</v>
      </c>
      <c r="AA4222">
        <v>1</v>
      </c>
      <c r="AB4222">
        <v>0</v>
      </c>
      <c r="AC4222">
        <v>0</v>
      </c>
      <c r="AD4222">
        <v>0</v>
      </c>
      <c r="AG4222">
        <f t="shared" si="65"/>
        <v>4.7505939964092914E-2</v>
      </c>
    </row>
    <row r="4223" spans="1:33" x14ac:dyDescent="0.25">
      <c r="A4223">
        <v>11226</v>
      </c>
      <c r="B4223" t="s">
        <v>274</v>
      </c>
      <c r="C4223" t="s">
        <v>469</v>
      </c>
      <c r="D4223">
        <v>1927</v>
      </c>
      <c r="E4223">
        <v>66.599998474121094</v>
      </c>
      <c r="F4223">
        <v>66.599998474121094</v>
      </c>
      <c r="G4223" s="7">
        <v>2.2999999523162842</v>
      </c>
      <c r="H4223">
        <v>2.4000000953674316</v>
      </c>
      <c r="I4223">
        <v>1.1000000238418579</v>
      </c>
      <c r="J4223">
        <v>60.700000762939453</v>
      </c>
      <c r="K4223">
        <v>7.9000000953674316</v>
      </c>
      <c r="L4223">
        <v>16.799999237060547</v>
      </c>
      <c r="M4223">
        <v>6.9000000953674316</v>
      </c>
      <c r="N4223">
        <v>3.7999999523162842</v>
      </c>
      <c r="O4223">
        <v>1.2999999523162842</v>
      </c>
      <c r="P4223">
        <v>29.600000381469727</v>
      </c>
      <c r="Q4223">
        <v>46.400001525878906</v>
      </c>
      <c r="S4223">
        <v>63.900001525878906</v>
      </c>
      <c r="T4223">
        <v>0</v>
      </c>
      <c r="U4223">
        <v>0</v>
      </c>
      <c r="V4223">
        <v>0</v>
      </c>
      <c r="W4223">
        <v>1</v>
      </c>
      <c r="X4223">
        <v>0</v>
      </c>
      <c r="Y4223">
        <v>0</v>
      </c>
      <c r="Z4223">
        <v>0</v>
      </c>
      <c r="AA4223">
        <v>1</v>
      </c>
      <c r="AB4223">
        <v>0</v>
      </c>
      <c r="AC4223">
        <v>0</v>
      </c>
      <c r="AD4223">
        <v>0</v>
      </c>
      <c r="AG4223">
        <f t="shared" si="65"/>
        <v>3.4534534609786817E-2</v>
      </c>
    </row>
    <row r="4224" spans="1:33" x14ac:dyDescent="0.25">
      <c r="A4224">
        <v>11226</v>
      </c>
      <c r="B4224" t="s">
        <v>274</v>
      </c>
      <c r="C4224" t="s">
        <v>470</v>
      </c>
      <c r="D4224">
        <v>1928</v>
      </c>
      <c r="E4224">
        <v>76.199996948242188</v>
      </c>
      <c r="F4224">
        <v>76.199996948242188</v>
      </c>
      <c r="G4224" s="7">
        <v>2.5</v>
      </c>
      <c r="H4224">
        <v>2.9000000953674316</v>
      </c>
      <c r="I4224">
        <v>1.2000000476837158</v>
      </c>
      <c r="J4224">
        <v>69.400001525878906</v>
      </c>
      <c r="K4224">
        <v>6.6999998092651367</v>
      </c>
      <c r="L4224">
        <v>13.100000381469727</v>
      </c>
      <c r="M4224">
        <v>11.899999618530273</v>
      </c>
      <c r="N4224">
        <v>5.5</v>
      </c>
      <c r="O4224">
        <v>1.5</v>
      </c>
      <c r="P4224">
        <v>37.900001525878906</v>
      </c>
      <c r="Q4224">
        <v>51</v>
      </c>
      <c r="S4224">
        <v>67.800003051757813</v>
      </c>
      <c r="T4224">
        <v>0</v>
      </c>
      <c r="U4224">
        <v>0</v>
      </c>
      <c r="V4224">
        <v>0</v>
      </c>
      <c r="W4224">
        <v>1</v>
      </c>
      <c r="X4224">
        <v>0</v>
      </c>
      <c r="Y4224">
        <v>0</v>
      </c>
      <c r="Z4224">
        <v>0</v>
      </c>
      <c r="AA4224">
        <v>1</v>
      </c>
      <c r="AB4224">
        <v>0</v>
      </c>
      <c r="AC4224">
        <v>0</v>
      </c>
      <c r="AD4224">
        <v>0</v>
      </c>
      <c r="AG4224">
        <f t="shared" si="65"/>
        <v>3.2808400264085193E-2</v>
      </c>
    </row>
    <row r="4225" spans="1:33" x14ac:dyDescent="0.25">
      <c r="A4225">
        <v>11226</v>
      </c>
      <c r="B4225" t="s">
        <v>274</v>
      </c>
      <c r="C4225" t="s">
        <v>471</v>
      </c>
      <c r="D4225">
        <v>1929</v>
      </c>
      <c r="E4225">
        <v>82.900001525878906</v>
      </c>
      <c r="F4225">
        <v>82.900001525878906</v>
      </c>
      <c r="G4225" s="7">
        <v>3.2000000476837158</v>
      </c>
      <c r="H4225">
        <v>3.4000000953674316</v>
      </c>
      <c r="I4225">
        <v>1.8999999761581421</v>
      </c>
      <c r="J4225">
        <v>74.800003051757813</v>
      </c>
      <c r="K4225">
        <v>7.1999998092651367</v>
      </c>
      <c r="L4225">
        <v>12.600000381469727</v>
      </c>
      <c r="M4225">
        <v>13.300000190734863</v>
      </c>
      <c r="N4225">
        <v>7</v>
      </c>
      <c r="O4225">
        <v>1.2000000476837158</v>
      </c>
      <c r="P4225">
        <v>43</v>
      </c>
      <c r="Q4225">
        <v>55.599998474121094</v>
      </c>
      <c r="S4225">
        <v>72.800003051757813</v>
      </c>
      <c r="T4225">
        <v>0</v>
      </c>
      <c r="U4225">
        <v>0</v>
      </c>
      <c r="V4225">
        <v>0</v>
      </c>
      <c r="W4225">
        <v>1</v>
      </c>
      <c r="X4225">
        <v>0</v>
      </c>
      <c r="Y4225">
        <v>0</v>
      </c>
      <c r="Z4225">
        <v>0</v>
      </c>
      <c r="AA4225">
        <v>1</v>
      </c>
      <c r="AB4225">
        <v>0</v>
      </c>
      <c r="AC4225">
        <v>0</v>
      </c>
      <c r="AD4225">
        <v>0</v>
      </c>
      <c r="AG4225">
        <f t="shared" si="65"/>
        <v>3.8600723628271244E-2</v>
      </c>
    </row>
    <row r="4226" spans="1:33" x14ac:dyDescent="0.25">
      <c r="A4226">
        <v>11226</v>
      </c>
      <c r="B4226" t="s">
        <v>274</v>
      </c>
      <c r="C4226" t="s">
        <v>472</v>
      </c>
      <c r="D4226">
        <v>1930</v>
      </c>
      <c r="E4226">
        <v>89.599998474121094</v>
      </c>
      <c r="F4226">
        <v>89.599998474121094</v>
      </c>
      <c r="G4226" s="7">
        <v>4</v>
      </c>
      <c r="H4226">
        <v>3.5999999046325684</v>
      </c>
      <c r="I4226">
        <v>2.9000000953674316</v>
      </c>
      <c r="J4226">
        <v>80.599998474121094</v>
      </c>
      <c r="K4226">
        <v>8.1000003814697266</v>
      </c>
      <c r="L4226">
        <v>13.100000381469727</v>
      </c>
      <c r="M4226">
        <v>16.600000381469727</v>
      </c>
      <c r="N4226">
        <v>7.8000001907348633</v>
      </c>
      <c r="O4226">
        <v>1.6000000238418579</v>
      </c>
      <c r="P4226">
        <v>44.799999237060547</v>
      </c>
      <c r="Q4226">
        <v>57.900001525878906</v>
      </c>
      <c r="T4226">
        <v>0</v>
      </c>
      <c r="U4226">
        <v>0</v>
      </c>
      <c r="V4226">
        <v>0</v>
      </c>
      <c r="W4226">
        <v>1</v>
      </c>
      <c r="X4226">
        <v>0</v>
      </c>
      <c r="Y4226">
        <v>0</v>
      </c>
      <c r="Z4226">
        <v>0</v>
      </c>
      <c r="AA4226">
        <v>1</v>
      </c>
      <c r="AB4226">
        <v>0</v>
      </c>
      <c r="AC4226">
        <v>0</v>
      </c>
      <c r="AD4226">
        <v>0</v>
      </c>
      <c r="AG4226">
        <f t="shared" si="65"/>
        <v>4.4642857903120482E-2</v>
      </c>
    </row>
    <row r="4227" spans="1:33" x14ac:dyDescent="0.25">
      <c r="A4227">
        <v>11226</v>
      </c>
      <c r="B4227" t="s">
        <v>274</v>
      </c>
      <c r="C4227" t="s">
        <v>474</v>
      </c>
      <c r="D4227">
        <v>1932</v>
      </c>
      <c r="E4227">
        <v>61.299999237060547</v>
      </c>
      <c r="F4227">
        <v>61.299999237060547</v>
      </c>
      <c r="G4227" s="7">
        <v>3.7000000476837158</v>
      </c>
      <c r="H4227">
        <v>3.5</v>
      </c>
      <c r="I4227">
        <v>2.7999999523162842</v>
      </c>
      <c r="J4227">
        <v>53.099998474121094</v>
      </c>
      <c r="K4227">
        <v>2.0999999046325684</v>
      </c>
      <c r="L4227">
        <v>13.199999809265137</v>
      </c>
      <c r="M4227">
        <v>15</v>
      </c>
      <c r="N4227">
        <v>5.8000001907348633</v>
      </c>
      <c r="O4227">
        <v>3.0999999046325684</v>
      </c>
      <c r="P4227">
        <v>21.5</v>
      </c>
      <c r="Q4227">
        <v>34.700000762939453</v>
      </c>
      <c r="S4227">
        <v>46.5</v>
      </c>
      <c r="T4227">
        <v>0</v>
      </c>
      <c r="U4227">
        <v>0</v>
      </c>
      <c r="V4227">
        <v>0</v>
      </c>
      <c r="W4227">
        <v>1</v>
      </c>
      <c r="X4227">
        <v>0</v>
      </c>
      <c r="Y4227">
        <v>0</v>
      </c>
      <c r="Z4227">
        <v>0</v>
      </c>
      <c r="AA4227">
        <v>1</v>
      </c>
      <c r="AB4227">
        <v>0</v>
      </c>
      <c r="AC4227">
        <v>0</v>
      </c>
      <c r="AD4227">
        <v>0</v>
      </c>
      <c r="AG4227">
        <f t="shared" ref="AG4227:AG4290" si="66">G4227/E4227</f>
        <v>6.0358892230569269E-2</v>
      </c>
    </row>
    <row r="4228" spans="1:33" x14ac:dyDescent="0.25">
      <c r="A4228">
        <v>11226</v>
      </c>
      <c r="B4228" t="s">
        <v>274</v>
      </c>
      <c r="C4228" t="s">
        <v>475</v>
      </c>
      <c r="D4228">
        <v>1933</v>
      </c>
      <c r="E4228">
        <v>56.700000762939453</v>
      </c>
      <c r="F4228">
        <v>56.700000762939453</v>
      </c>
      <c r="G4228" s="7">
        <v>3</v>
      </c>
      <c r="H4228">
        <v>1.2000000476837158</v>
      </c>
      <c r="I4228">
        <v>2.2999999523162842</v>
      </c>
      <c r="J4228">
        <v>51.5</v>
      </c>
      <c r="K4228">
        <v>1.2999999523162842</v>
      </c>
      <c r="L4228">
        <v>9.1999998092651367</v>
      </c>
      <c r="M4228">
        <v>15.699999809265137</v>
      </c>
      <c r="N4228">
        <v>5</v>
      </c>
      <c r="O4228">
        <v>2.7999999523162842</v>
      </c>
      <c r="P4228">
        <v>24.100000381469727</v>
      </c>
      <c r="Q4228">
        <v>33.299999237060547</v>
      </c>
      <c r="S4228">
        <v>42.099998474121094</v>
      </c>
      <c r="T4228">
        <v>0</v>
      </c>
      <c r="U4228">
        <v>0</v>
      </c>
      <c r="V4228">
        <v>0</v>
      </c>
      <c r="W4228">
        <v>1</v>
      </c>
      <c r="X4228">
        <v>0</v>
      </c>
      <c r="Y4228">
        <v>0</v>
      </c>
      <c r="Z4228">
        <v>0</v>
      </c>
      <c r="AA4228">
        <v>1</v>
      </c>
      <c r="AB4228">
        <v>0</v>
      </c>
      <c r="AC4228">
        <v>0</v>
      </c>
      <c r="AD4228">
        <v>0</v>
      </c>
      <c r="AG4228">
        <f t="shared" si="66"/>
        <v>5.2910052198109944E-2</v>
      </c>
    </row>
    <row r="4229" spans="1:33" x14ac:dyDescent="0.25">
      <c r="A4229">
        <v>11226</v>
      </c>
      <c r="B4229" t="s">
        <v>274</v>
      </c>
      <c r="C4229" t="s">
        <v>476</v>
      </c>
      <c r="D4229">
        <v>1934</v>
      </c>
      <c r="E4229">
        <v>53.099998474121094</v>
      </c>
      <c r="F4229">
        <v>53.099998474121094</v>
      </c>
      <c r="G4229" s="7">
        <v>3</v>
      </c>
      <c r="H4229">
        <v>0.20000000298023224</v>
      </c>
      <c r="I4229">
        <v>2.2999999523162842</v>
      </c>
      <c r="J4229">
        <v>48.900001525878906</v>
      </c>
      <c r="K4229">
        <v>1</v>
      </c>
      <c r="L4229">
        <v>7.4000000953674316</v>
      </c>
      <c r="M4229">
        <v>10.800000190734863</v>
      </c>
      <c r="N4229">
        <v>6.8000001907348633</v>
      </c>
      <c r="O4229">
        <v>2.2000000476837158</v>
      </c>
      <c r="P4229">
        <v>28.200000762939453</v>
      </c>
      <c r="Q4229">
        <v>35.600002288818359</v>
      </c>
      <c r="T4229">
        <v>0</v>
      </c>
      <c r="U4229">
        <v>0</v>
      </c>
      <c r="V4229">
        <v>0</v>
      </c>
      <c r="W4229">
        <v>1</v>
      </c>
      <c r="X4229">
        <v>0</v>
      </c>
      <c r="Y4229">
        <v>0</v>
      </c>
      <c r="Z4229">
        <v>0</v>
      </c>
      <c r="AA4229">
        <v>1</v>
      </c>
      <c r="AB4229">
        <v>0</v>
      </c>
      <c r="AC4229">
        <v>0</v>
      </c>
      <c r="AD4229">
        <v>0</v>
      </c>
      <c r="AG4229">
        <f t="shared" si="66"/>
        <v>5.6497176764742946E-2</v>
      </c>
    </row>
    <row r="4230" spans="1:33" s="4" customFormat="1" x14ac:dyDescent="0.25">
      <c r="A4230" s="4">
        <v>11226</v>
      </c>
      <c r="B4230" s="4" t="s">
        <v>274</v>
      </c>
      <c r="C4230" s="4" t="s">
        <v>542</v>
      </c>
      <c r="D4230" s="4">
        <v>1935</v>
      </c>
      <c r="G4230" s="7"/>
      <c r="Q4230" s="4">
        <v>0</v>
      </c>
      <c r="T4230" s="4">
        <v>0</v>
      </c>
      <c r="U4230" s="4">
        <v>0</v>
      </c>
      <c r="V4230" s="4">
        <v>1</v>
      </c>
      <c r="W4230" s="4">
        <v>0</v>
      </c>
      <c r="X4230" s="4">
        <v>0</v>
      </c>
      <c r="Y4230" s="4">
        <v>0</v>
      </c>
      <c r="Z4230" s="4">
        <v>0</v>
      </c>
      <c r="AA4230" s="4">
        <v>1</v>
      </c>
      <c r="AB4230" s="4">
        <v>0</v>
      </c>
      <c r="AC4230" s="4">
        <v>0</v>
      </c>
      <c r="AD4230" s="4">
        <v>0</v>
      </c>
      <c r="AE4230" s="10"/>
      <c r="AF4230" s="10"/>
      <c r="AG4230" t="e">
        <f t="shared" si="66"/>
        <v>#DIV/0!</v>
      </c>
    </row>
    <row r="4231" spans="1:33" x14ac:dyDescent="0.25">
      <c r="A4231">
        <v>11227</v>
      </c>
      <c r="B4231" t="s">
        <v>275</v>
      </c>
      <c r="C4231" t="s">
        <v>466</v>
      </c>
      <c r="D4231">
        <v>1924</v>
      </c>
      <c r="E4231">
        <v>3.0999999046325684</v>
      </c>
      <c r="F4231">
        <v>3.0999999046325684</v>
      </c>
      <c r="G4231" s="7">
        <v>0.20000000298023224</v>
      </c>
      <c r="H4231">
        <v>0.20000000298023224</v>
      </c>
      <c r="I4231">
        <v>0.20000000298023224</v>
      </c>
      <c r="J4231">
        <v>0.89999997615814209</v>
      </c>
      <c r="K4231">
        <v>0.10000000149011612</v>
      </c>
      <c r="L4231">
        <v>0.80000001192092896</v>
      </c>
      <c r="M4231">
        <v>0.10000000149011612</v>
      </c>
      <c r="O4231">
        <v>0.20000000298023224</v>
      </c>
      <c r="P4231">
        <v>1</v>
      </c>
      <c r="Q4231">
        <v>1.7999999523162842</v>
      </c>
      <c r="S4231">
        <v>0.5</v>
      </c>
      <c r="T4231">
        <v>0</v>
      </c>
      <c r="U4231">
        <v>0</v>
      </c>
      <c r="V4231">
        <v>0</v>
      </c>
      <c r="W4231">
        <v>1</v>
      </c>
      <c r="X4231">
        <v>0</v>
      </c>
      <c r="Y4231">
        <v>0</v>
      </c>
      <c r="Z4231">
        <v>0</v>
      </c>
      <c r="AA4231">
        <v>1</v>
      </c>
      <c r="AB4231">
        <v>0</v>
      </c>
      <c r="AC4231">
        <v>0</v>
      </c>
      <c r="AD4231">
        <v>0</v>
      </c>
      <c r="AG4231">
        <f t="shared" si="66"/>
        <v>6.4516131978377439E-2</v>
      </c>
    </row>
    <row r="4232" spans="1:33" x14ac:dyDescent="0.25">
      <c r="A4232">
        <v>11227</v>
      </c>
      <c r="B4232" t="s">
        <v>275</v>
      </c>
      <c r="C4232" t="s">
        <v>467</v>
      </c>
      <c r="D4232">
        <v>1925</v>
      </c>
      <c r="E4232">
        <v>3.5999999046325684</v>
      </c>
      <c r="F4232">
        <v>3.5999999046325684</v>
      </c>
      <c r="G4232" s="7">
        <v>0.20000000298023224</v>
      </c>
      <c r="H4232">
        <v>0.20000000298023224</v>
      </c>
      <c r="I4232">
        <v>0.20000000298023224</v>
      </c>
      <c r="J4232">
        <v>1.7999999523162842</v>
      </c>
      <c r="K4232">
        <v>0.30000001192092896</v>
      </c>
      <c r="L4232">
        <v>0.89999997615814209</v>
      </c>
      <c r="M4232">
        <v>0.10000000149011612</v>
      </c>
      <c r="O4232">
        <v>0.5</v>
      </c>
      <c r="P4232">
        <v>1.6000000238418579</v>
      </c>
      <c r="Q4232">
        <v>2.5</v>
      </c>
      <c r="S4232">
        <v>0.5</v>
      </c>
      <c r="T4232">
        <v>0</v>
      </c>
      <c r="U4232">
        <v>0</v>
      </c>
      <c r="V4232">
        <v>0</v>
      </c>
      <c r="W4232">
        <v>1</v>
      </c>
      <c r="X4232">
        <v>0</v>
      </c>
      <c r="Y4232">
        <v>0</v>
      </c>
      <c r="Z4232">
        <v>0</v>
      </c>
      <c r="AA4232">
        <v>1</v>
      </c>
      <c r="AB4232">
        <v>0</v>
      </c>
      <c r="AC4232">
        <v>0</v>
      </c>
      <c r="AD4232">
        <v>0</v>
      </c>
      <c r="AG4232">
        <f t="shared" si="66"/>
        <v>5.5555557855117531E-2</v>
      </c>
    </row>
    <row r="4233" spans="1:33" x14ac:dyDescent="0.25">
      <c r="A4233">
        <v>11227</v>
      </c>
      <c r="B4233" t="s">
        <v>275</v>
      </c>
      <c r="C4233" t="s">
        <v>468</v>
      </c>
      <c r="D4233">
        <v>1926</v>
      </c>
      <c r="E4233">
        <v>4.0999999046325684</v>
      </c>
      <c r="F4233">
        <v>4.0999999046325684</v>
      </c>
      <c r="G4233" s="7">
        <v>0.20000000298023224</v>
      </c>
      <c r="H4233">
        <v>0.30000001192092896</v>
      </c>
      <c r="I4233">
        <v>0.20000000298023224</v>
      </c>
      <c r="J4233">
        <v>2.7999999523162842</v>
      </c>
      <c r="K4233">
        <v>0.5</v>
      </c>
      <c r="L4233">
        <v>0.89999997615814209</v>
      </c>
      <c r="M4233">
        <v>0.20000000298023224</v>
      </c>
      <c r="O4233">
        <v>0.5</v>
      </c>
      <c r="P4233">
        <v>1.7999999523162842</v>
      </c>
      <c r="Q4233">
        <v>2.6999998092651367</v>
      </c>
      <c r="S4233">
        <v>0.30000001192092896</v>
      </c>
      <c r="T4233">
        <v>0</v>
      </c>
      <c r="U4233">
        <v>0</v>
      </c>
      <c r="V4233">
        <v>0</v>
      </c>
      <c r="W4233">
        <v>1</v>
      </c>
      <c r="X4233">
        <v>0</v>
      </c>
      <c r="Y4233">
        <v>0</v>
      </c>
      <c r="Z4233">
        <v>0</v>
      </c>
      <c r="AA4233">
        <v>1</v>
      </c>
      <c r="AB4233">
        <v>0</v>
      </c>
      <c r="AC4233">
        <v>0</v>
      </c>
      <c r="AD4233">
        <v>0</v>
      </c>
      <c r="AG4233">
        <f t="shared" si="66"/>
        <v>4.8780489666415183E-2</v>
      </c>
    </row>
    <row r="4234" spans="1:33" x14ac:dyDescent="0.25">
      <c r="A4234">
        <v>11227</v>
      </c>
      <c r="B4234" t="s">
        <v>275</v>
      </c>
      <c r="C4234" t="s">
        <v>469</v>
      </c>
      <c r="D4234">
        <v>1927</v>
      </c>
      <c r="E4234">
        <v>5.3000001907348633</v>
      </c>
      <c r="F4234">
        <v>5.3000001907348633</v>
      </c>
      <c r="G4234" s="7">
        <v>0.30000001192092896</v>
      </c>
      <c r="H4234">
        <v>0.40000000596046448</v>
      </c>
      <c r="I4234">
        <v>0.30000001192092896</v>
      </c>
      <c r="J4234">
        <v>3.4000000953674316</v>
      </c>
      <c r="K4234">
        <v>0.40000000596046448</v>
      </c>
      <c r="L4234">
        <v>1.8999999761581421</v>
      </c>
      <c r="M4234">
        <v>0.20000000298023224</v>
      </c>
      <c r="O4234">
        <v>0.30000001192092896</v>
      </c>
      <c r="P4234">
        <v>2.4000000953674316</v>
      </c>
      <c r="Q4234">
        <v>4.3000001907348633</v>
      </c>
      <c r="S4234">
        <v>0.20000000298023224</v>
      </c>
      <c r="T4234">
        <v>0</v>
      </c>
      <c r="U4234">
        <v>0</v>
      </c>
      <c r="V4234">
        <v>0</v>
      </c>
      <c r="W4234">
        <v>1</v>
      </c>
      <c r="X4234">
        <v>0</v>
      </c>
      <c r="Y4234">
        <v>0</v>
      </c>
      <c r="Z4234">
        <v>0</v>
      </c>
      <c r="AA4234">
        <v>1</v>
      </c>
      <c r="AB4234">
        <v>0</v>
      </c>
      <c r="AC4234">
        <v>0</v>
      </c>
      <c r="AD4234">
        <v>0</v>
      </c>
      <c r="AG4234">
        <f t="shared" si="66"/>
        <v>5.6603773797097343E-2</v>
      </c>
    </row>
    <row r="4235" spans="1:33" x14ac:dyDescent="0.25">
      <c r="A4235">
        <v>11227</v>
      </c>
      <c r="B4235" t="s">
        <v>275</v>
      </c>
      <c r="C4235" t="s">
        <v>470</v>
      </c>
      <c r="D4235">
        <v>1928</v>
      </c>
      <c r="E4235">
        <v>3.9000000953674316</v>
      </c>
      <c r="F4235">
        <v>3.9000000953674316</v>
      </c>
      <c r="G4235" s="7">
        <v>0.5</v>
      </c>
      <c r="H4235">
        <v>0.40000000596046448</v>
      </c>
      <c r="I4235">
        <v>0.5</v>
      </c>
      <c r="J4235">
        <v>2.2999999523162842</v>
      </c>
      <c r="K4235">
        <v>0.20000000298023224</v>
      </c>
      <c r="L4235">
        <v>2</v>
      </c>
      <c r="M4235">
        <v>0.20000000298023224</v>
      </c>
      <c r="O4235">
        <v>0.40000000596046448</v>
      </c>
      <c r="P4235">
        <v>1.2000000476837158</v>
      </c>
      <c r="Q4235">
        <v>3.2000000476837158</v>
      </c>
      <c r="T4235">
        <v>0</v>
      </c>
      <c r="U4235">
        <v>0</v>
      </c>
      <c r="V4235">
        <v>0</v>
      </c>
      <c r="W4235">
        <v>1</v>
      </c>
      <c r="X4235">
        <v>0</v>
      </c>
      <c r="Y4235">
        <v>0</v>
      </c>
      <c r="Z4235">
        <v>0</v>
      </c>
      <c r="AA4235">
        <v>1</v>
      </c>
      <c r="AB4235">
        <v>0</v>
      </c>
      <c r="AC4235">
        <v>0</v>
      </c>
      <c r="AD4235">
        <v>0</v>
      </c>
      <c r="AG4235">
        <f t="shared" si="66"/>
        <v>0.12820512507010423</v>
      </c>
    </row>
    <row r="4236" spans="1:33" x14ac:dyDescent="0.25">
      <c r="A4236">
        <v>11227</v>
      </c>
      <c r="B4236" t="s">
        <v>275</v>
      </c>
      <c r="C4236" t="s">
        <v>471</v>
      </c>
      <c r="D4236">
        <v>1929</v>
      </c>
      <c r="E4236">
        <v>5.0999999046325684</v>
      </c>
      <c r="F4236">
        <v>5.0999999046325684</v>
      </c>
      <c r="G4236" s="7">
        <v>0.69999998807907104</v>
      </c>
      <c r="H4236">
        <v>0.40000000596046448</v>
      </c>
      <c r="I4236">
        <v>0.69999998807907104</v>
      </c>
      <c r="J4236">
        <v>3.2999999523162842</v>
      </c>
      <c r="K4236">
        <v>1.2000000476837158</v>
      </c>
      <c r="L4236">
        <v>3.0999999046325684</v>
      </c>
      <c r="M4236">
        <v>0.10000000149011612</v>
      </c>
      <c r="O4236">
        <v>0.20000000298023224</v>
      </c>
      <c r="P4236">
        <v>0.5</v>
      </c>
      <c r="Q4236">
        <v>3.5999999046325684</v>
      </c>
      <c r="S4236">
        <v>2.5999999046325684</v>
      </c>
      <c r="T4236">
        <v>0</v>
      </c>
      <c r="U4236">
        <v>0</v>
      </c>
      <c r="V4236">
        <v>0</v>
      </c>
      <c r="W4236">
        <v>1</v>
      </c>
      <c r="X4236">
        <v>0</v>
      </c>
      <c r="Y4236">
        <v>0</v>
      </c>
      <c r="Z4236">
        <v>0</v>
      </c>
      <c r="AA4236">
        <v>1</v>
      </c>
      <c r="AB4236">
        <v>0</v>
      </c>
      <c r="AC4236">
        <v>0</v>
      </c>
      <c r="AD4236">
        <v>0</v>
      </c>
      <c r="AG4236">
        <f t="shared" si="66"/>
        <v>0.13725490218994482</v>
      </c>
    </row>
    <row r="4237" spans="1:33" x14ac:dyDescent="0.25">
      <c r="A4237">
        <v>11227</v>
      </c>
      <c r="B4237" t="s">
        <v>275</v>
      </c>
      <c r="C4237" t="s">
        <v>472</v>
      </c>
      <c r="D4237">
        <v>1930</v>
      </c>
      <c r="E4237">
        <v>7.6999998092651367</v>
      </c>
      <c r="F4237">
        <v>7.6999998092651367</v>
      </c>
      <c r="G4237" s="7">
        <v>0.89999997615814209</v>
      </c>
      <c r="H4237">
        <v>0.40000000596046448</v>
      </c>
      <c r="I4237">
        <v>0.89999997615814209</v>
      </c>
      <c r="J4237">
        <v>5.3000001907348633</v>
      </c>
      <c r="K4237">
        <v>0.89999997615814209</v>
      </c>
      <c r="L4237">
        <v>2.5</v>
      </c>
      <c r="M4237">
        <v>0.5</v>
      </c>
      <c r="O4237">
        <v>2.5999999046325684</v>
      </c>
      <c r="P4237">
        <v>3</v>
      </c>
      <c r="Q4237">
        <v>5.5</v>
      </c>
      <c r="S4237">
        <v>1.2999999523162842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0</v>
      </c>
      <c r="AA4237">
        <v>1</v>
      </c>
      <c r="AB4237">
        <v>0</v>
      </c>
      <c r="AC4237">
        <v>0</v>
      </c>
      <c r="AD4237">
        <v>0</v>
      </c>
      <c r="AG4237">
        <f t="shared" si="66"/>
        <v>0.1168831166820555</v>
      </c>
    </row>
    <row r="4238" spans="1:33" x14ac:dyDescent="0.25">
      <c r="A4238">
        <v>11227</v>
      </c>
      <c r="B4238" t="s">
        <v>275</v>
      </c>
      <c r="C4238" t="s">
        <v>473</v>
      </c>
      <c r="D4238">
        <v>1931</v>
      </c>
      <c r="E4238">
        <v>5.6999998092651367</v>
      </c>
      <c r="F4238">
        <v>5.6999998092651367</v>
      </c>
      <c r="G4238" s="7">
        <v>0.89999997615814209</v>
      </c>
      <c r="H4238">
        <v>0.30000001192092896</v>
      </c>
      <c r="I4238">
        <v>0.89999997615814209</v>
      </c>
      <c r="J4238">
        <v>3.7000000476837158</v>
      </c>
      <c r="K4238">
        <v>0.80000001192092896</v>
      </c>
      <c r="L4238">
        <v>1.6000000238418579</v>
      </c>
      <c r="M4238">
        <v>0.5</v>
      </c>
      <c r="O4238">
        <v>1.2999999523162842</v>
      </c>
      <c r="P4238">
        <v>1.6000000238418579</v>
      </c>
      <c r="Q4238">
        <v>3.2000000476837158</v>
      </c>
      <c r="S4238">
        <v>1.8999999761581421</v>
      </c>
      <c r="T4238">
        <v>0</v>
      </c>
      <c r="U4238">
        <v>0</v>
      </c>
      <c r="V4238">
        <v>0</v>
      </c>
      <c r="W4238">
        <v>1</v>
      </c>
      <c r="X4238">
        <v>0</v>
      </c>
      <c r="Y4238">
        <v>0</v>
      </c>
      <c r="Z4238">
        <v>0</v>
      </c>
      <c r="AA4238">
        <v>1</v>
      </c>
      <c r="AB4238">
        <v>0</v>
      </c>
      <c r="AC4238">
        <v>0</v>
      </c>
      <c r="AD4238">
        <v>0</v>
      </c>
      <c r="AG4238">
        <f t="shared" si="66"/>
        <v>0.15789473794283743</v>
      </c>
    </row>
    <row r="4239" spans="1:33" x14ac:dyDescent="0.25">
      <c r="A4239">
        <v>11227</v>
      </c>
      <c r="B4239" t="s">
        <v>275</v>
      </c>
      <c r="C4239" t="s">
        <v>474</v>
      </c>
      <c r="D4239">
        <v>1932</v>
      </c>
      <c r="E4239">
        <v>6.1999998092651367</v>
      </c>
      <c r="F4239">
        <v>6.1999998092651367</v>
      </c>
      <c r="G4239" s="7">
        <v>0.89999997615814209</v>
      </c>
      <c r="H4239">
        <v>0.30000001192092896</v>
      </c>
      <c r="I4239">
        <v>0.89999997615814209</v>
      </c>
      <c r="J4239">
        <v>4.3000001907348633</v>
      </c>
      <c r="K4239">
        <v>1</v>
      </c>
      <c r="L4239">
        <v>2.0999999046325684</v>
      </c>
      <c r="M4239">
        <v>0.40000000596046448</v>
      </c>
      <c r="O4239">
        <v>1.8999999761581421</v>
      </c>
      <c r="P4239">
        <v>1.7999999523162842</v>
      </c>
      <c r="Q4239">
        <v>3.8999998569488525</v>
      </c>
      <c r="S4239">
        <v>1.6000000238418579</v>
      </c>
      <c r="T4239">
        <v>0</v>
      </c>
      <c r="U4239">
        <v>0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1</v>
      </c>
      <c r="AB4239">
        <v>0</v>
      </c>
      <c r="AC4239">
        <v>0</v>
      </c>
      <c r="AD4239">
        <v>0</v>
      </c>
      <c r="AG4239">
        <f t="shared" si="66"/>
        <v>0.1451612909428163</v>
      </c>
    </row>
    <row r="4240" spans="1:33" x14ac:dyDescent="0.25">
      <c r="A4240">
        <v>11227</v>
      </c>
      <c r="B4240" t="s">
        <v>275</v>
      </c>
      <c r="C4240" t="s">
        <v>475</v>
      </c>
      <c r="D4240">
        <v>1933</v>
      </c>
      <c r="E4240">
        <v>6.1999998092651367</v>
      </c>
      <c r="F4240">
        <v>6.1999998092651367</v>
      </c>
      <c r="G4240" s="7">
        <v>0.80000001192092896</v>
      </c>
      <c r="H4240">
        <v>0.40000000596046448</v>
      </c>
      <c r="I4240">
        <v>0.80000001192092896</v>
      </c>
      <c r="J4240">
        <v>4.3000001907348633</v>
      </c>
      <c r="K4240">
        <v>1.1000000238418579</v>
      </c>
      <c r="L4240">
        <v>1.7000000476837158</v>
      </c>
      <c r="M4240">
        <v>0.40000000596046448</v>
      </c>
      <c r="O4240">
        <v>1.6000000238418579</v>
      </c>
      <c r="P4240">
        <v>1.7000000476837158</v>
      </c>
      <c r="Q4240">
        <v>3.4000000953674316</v>
      </c>
      <c r="S4240">
        <v>0.89999997615814209</v>
      </c>
      <c r="T4240">
        <v>0</v>
      </c>
      <c r="U4240">
        <v>0</v>
      </c>
      <c r="V4240">
        <v>0</v>
      </c>
      <c r="W4240">
        <v>1</v>
      </c>
      <c r="X4240">
        <v>0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0</v>
      </c>
      <c r="AG4240">
        <f t="shared" si="66"/>
        <v>0.12903226395675488</v>
      </c>
    </row>
    <row r="4241" spans="1:33" x14ac:dyDescent="0.25">
      <c r="A4241">
        <v>11227</v>
      </c>
      <c r="B4241" t="s">
        <v>275</v>
      </c>
      <c r="C4241" t="s">
        <v>476</v>
      </c>
      <c r="D4241">
        <v>1934</v>
      </c>
      <c r="E4241">
        <v>5</v>
      </c>
      <c r="F4241">
        <v>5</v>
      </c>
      <c r="G4241" s="7">
        <v>0.80000001192092896</v>
      </c>
      <c r="H4241">
        <v>0.40000000596046448</v>
      </c>
      <c r="I4241">
        <v>0.80000001192092896</v>
      </c>
      <c r="J4241">
        <v>3</v>
      </c>
      <c r="K4241">
        <v>0.60000002384185791</v>
      </c>
      <c r="L4241">
        <v>1.2999999523162842</v>
      </c>
      <c r="M4241">
        <v>0.5</v>
      </c>
      <c r="O4241">
        <v>0.89999997615814209</v>
      </c>
      <c r="P4241">
        <v>1.5</v>
      </c>
      <c r="Q4241">
        <v>2.7999999523162842</v>
      </c>
      <c r="S4241">
        <v>1.6000000238418579</v>
      </c>
      <c r="T4241">
        <v>0</v>
      </c>
      <c r="U4241">
        <v>0</v>
      </c>
      <c r="V4241">
        <v>0</v>
      </c>
      <c r="W4241">
        <v>1</v>
      </c>
      <c r="X4241">
        <v>0</v>
      </c>
      <c r="Y4241">
        <v>0</v>
      </c>
      <c r="Z4241">
        <v>0</v>
      </c>
      <c r="AA4241">
        <v>1</v>
      </c>
      <c r="AB4241">
        <v>0</v>
      </c>
      <c r="AC4241">
        <v>0</v>
      </c>
      <c r="AD4241">
        <v>0</v>
      </c>
      <c r="AG4241">
        <f t="shared" si="66"/>
        <v>0.1600000023841858</v>
      </c>
    </row>
    <row r="4242" spans="1:33" x14ac:dyDescent="0.25">
      <c r="A4242">
        <v>11227</v>
      </c>
      <c r="B4242" t="s">
        <v>275</v>
      </c>
      <c r="C4242" t="s">
        <v>477</v>
      </c>
      <c r="D4242">
        <v>1935</v>
      </c>
      <c r="E4242">
        <v>5.3000001907348633</v>
      </c>
      <c r="F4242">
        <v>5.3000001907348633</v>
      </c>
      <c r="G4242" s="7">
        <v>0.80000001192092896</v>
      </c>
      <c r="H4242">
        <v>0.40000000596046448</v>
      </c>
      <c r="I4242">
        <v>0.80000001192092896</v>
      </c>
      <c r="J4242">
        <v>3.4000000953674316</v>
      </c>
      <c r="K4242">
        <v>0.89999997615814209</v>
      </c>
      <c r="L4242">
        <v>1</v>
      </c>
      <c r="M4242">
        <v>0.30000001192092896</v>
      </c>
      <c r="O4242">
        <v>1.6000000238418579</v>
      </c>
      <c r="P4242">
        <v>1.7000000476837158</v>
      </c>
      <c r="Q4242">
        <v>2.7000000476837158</v>
      </c>
      <c r="T4242">
        <v>0</v>
      </c>
      <c r="U4242">
        <v>0</v>
      </c>
      <c r="V4242">
        <v>0</v>
      </c>
      <c r="W4242">
        <v>1</v>
      </c>
      <c r="X4242">
        <v>0</v>
      </c>
      <c r="Y4242">
        <v>0</v>
      </c>
      <c r="Z4242">
        <v>0</v>
      </c>
      <c r="AA4242">
        <v>1</v>
      </c>
      <c r="AB4242">
        <v>0</v>
      </c>
      <c r="AC4242">
        <v>0</v>
      </c>
      <c r="AD4242">
        <v>0</v>
      </c>
      <c r="AG4242">
        <f t="shared" si="66"/>
        <v>0.1509433930435399</v>
      </c>
    </row>
    <row r="4243" spans="1:33" s="4" customFormat="1" x14ac:dyDescent="0.25">
      <c r="A4243" s="4">
        <v>11227</v>
      </c>
      <c r="B4243" s="4" t="s">
        <v>275</v>
      </c>
      <c r="C4243" s="4" t="s">
        <v>542</v>
      </c>
      <c r="D4243" s="4">
        <v>1936</v>
      </c>
      <c r="G4243" s="7"/>
      <c r="Q4243" s="4">
        <v>0</v>
      </c>
      <c r="T4243" s="4">
        <v>0</v>
      </c>
      <c r="U4243" s="4">
        <v>0</v>
      </c>
      <c r="V4243" s="4">
        <v>1</v>
      </c>
      <c r="W4243" s="4">
        <v>0</v>
      </c>
      <c r="X4243" s="4">
        <v>0</v>
      </c>
      <c r="Y4243" s="4">
        <v>0</v>
      </c>
      <c r="Z4243" s="4">
        <v>0</v>
      </c>
      <c r="AA4243" s="4">
        <v>1</v>
      </c>
      <c r="AB4243" s="4">
        <v>0</v>
      </c>
      <c r="AC4243" s="4">
        <v>0</v>
      </c>
      <c r="AD4243" s="4">
        <v>0</v>
      </c>
      <c r="AE4243" s="10"/>
      <c r="AF4243" s="10"/>
      <c r="AG4243" t="e">
        <f t="shared" si="66"/>
        <v>#DIV/0!</v>
      </c>
    </row>
    <row r="4244" spans="1:33" x14ac:dyDescent="0.25">
      <c r="A4244">
        <v>11228</v>
      </c>
      <c r="B4244" t="s">
        <v>276</v>
      </c>
      <c r="C4244" t="s">
        <v>466</v>
      </c>
      <c r="D4244">
        <v>1924</v>
      </c>
      <c r="E4244">
        <v>3.0999999046325684</v>
      </c>
      <c r="F4244">
        <v>3.0999999046325684</v>
      </c>
      <c r="G4244" s="7">
        <v>0.23999999463558197</v>
      </c>
      <c r="H4244">
        <v>0.14000000059604645</v>
      </c>
      <c r="I4244">
        <v>0.23999999463558197</v>
      </c>
      <c r="J4244">
        <v>2.7200000286102295</v>
      </c>
      <c r="K4244">
        <v>0.2199999988079071</v>
      </c>
      <c r="L4244">
        <v>0.46000000834465027</v>
      </c>
      <c r="M4244">
        <v>0.10999999940395355</v>
      </c>
      <c r="N4244">
        <v>0.85000002384185791</v>
      </c>
      <c r="O4244">
        <v>0.27000001072883606</v>
      </c>
      <c r="P4244">
        <v>2.2999999523162842</v>
      </c>
      <c r="Q4244">
        <v>2.7599999904632568</v>
      </c>
      <c r="S4244">
        <v>2.7999999523162842</v>
      </c>
      <c r="T4244">
        <v>0</v>
      </c>
      <c r="U4244">
        <v>0</v>
      </c>
      <c r="V4244">
        <v>0</v>
      </c>
      <c r="W4244">
        <v>1</v>
      </c>
      <c r="X4244">
        <v>0</v>
      </c>
      <c r="Y4244">
        <v>0</v>
      </c>
      <c r="Z4244">
        <v>0</v>
      </c>
      <c r="AA4244">
        <v>1</v>
      </c>
      <c r="AB4244">
        <v>0</v>
      </c>
      <c r="AC4244">
        <v>0</v>
      </c>
      <c r="AD4244">
        <v>0</v>
      </c>
      <c r="AG4244">
        <f t="shared" si="66"/>
        <v>7.7419355489957112E-2</v>
      </c>
    </row>
    <row r="4245" spans="1:33" x14ac:dyDescent="0.25">
      <c r="A4245">
        <v>11228</v>
      </c>
      <c r="B4245" t="s">
        <v>276</v>
      </c>
      <c r="C4245" t="s">
        <v>467</v>
      </c>
      <c r="D4245">
        <v>1925</v>
      </c>
      <c r="E4245">
        <v>4.1999998092651367</v>
      </c>
      <c r="F4245">
        <v>4.1999998092651367</v>
      </c>
      <c r="G4245" s="7">
        <v>0.30000001192092896</v>
      </c>
      <c r="H4245">
        <v>0.20000000298023224</v>
      </c>
      <c r="I4245">
        <v>0.30000001192092896</v>
      </c>
      <c r="J4245">
        <v>3.7000000476837158</v>
      </c>
      <c r="K4245">
        <v>0.30000001192092896</v>
      </c>
      <c r="L4245">
        <v>1.2000000476837158</v>
      </c>
      <c r="M4245">
        <v>0.10000000149011612</v>
      </c>
      <c r="N4245">
        <v>0.89999997615814209</v>
      </c>
      <c r="O4245">
        <v>0.40000000596046448</v>
      </c>
      <c r="P4245">
        <v>2.5999999046325684</v>
      </c>
      <c r="Q4245">
        <v>3.7999999523162842</v>
      </c>
      <c r="S4245">
        <v>3.0999999046325684</v>
      </c>
      <c r="T4245">
        <v>0</v>
      </c>
      <c r="U4245">
        <v>0</v>
      </c>
      <c r="V4245">
        <v>0</v>
      </c>
      <c r="W4245">
        <v>1</v>
      </c>
      <c r="X4245">
        <v>0</v>
      </c>
      <c r="Y4245">
        <v>0</v>
      </c>
      <c r="Z4245">
        <v>0</v>
      </c>
      <c r="AA4245">
        <v>1</v>
      </c>
      <c r="AB4245">
        <v>0</v>
      </c>
      <c r="AC4245">
        <v>0</v>
      </c>
      <c r="AD4245">
        <v>0</v>
      </c>
      <c r="AG4245">
        <f t="shared" si="66"/>
        <v>7.1428577510678312E-2</v>
      </c>
    </row>
    <row r="4246" spans="1:33" x14ac:dyDescent="0.25">
      <c r="A4246">
        <v>11228</v>
      </c>
      <c r="B4246" t="s">
        <v>276</v>
      </c>
      <c r="C4246" t="s">
        <v>468</v>
      </c>
      <c r="D4246">
        <v>1926</v>
      </c>
      <c r="E4246">
        <v>5</v>
      </c>
      <c r="F4246">
        <v>5</v>
      </c>
      <c r="G4246" s="7">
        <v>0.69999998807907104</v>
      </c>
      <c r="H4246">
        <v>0.30000001192092896</v>
      </c>
      <c r="I4246">
        <v>0.40000000596046448</v>
      </c>
      <c r="J4246">
        <v>4</v>
      </c>
      <c r="K4246">
        <v>0.40000000596046448</v>
      </c>
      <c r="L4246">
        <v>1.2000000476837158</v>
      </c>
      <c r="M4246">
        <v>0.10000000149011612</v>
      </c>
      <c r="N4246">
        <v>0.89999997615814209</v>
      </c>
      <c r="O4246">
        <v>0.40000000596046448</v>
      </c>
      <c r="P4246">
        <v>3</v>
      </c>
      <c r="Q4246">
        <v>4.1999998092651367</v>
      </c>
      <c r="T4246">
        <v>0</v>
      </c>
      <c r="U4246">
        <v>0</v>
      </c>
      <c r="V4246">
        <v>0</v>
      </c>
      <c r="W4246">
        <v>1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0</v>
      </c>
      <c r="AD4246">
        <v>0</v>
      </c>
      <c r="AG4246">
        <f t="shared" si="66"/>
        <v>0.13999999761581422</v>
      </c>
    </row>
    <row r="4247" spans="1:33" s="4" customFormat="1" x14ac:dyDescent="0.25">
      <c r="A4247" s="4">
        <v>11228</v>
      </c>
      <c r="B4247" t="s">
        <v>276</v>
      </c>
      <c r="C4247" s="4" t="s">
        <v>11</v>
      </c>
      <c r="D4247" s="4">
        <v>1927</v>
      </c>
      <c r="G4247" s="7"/>
      <c r="Q4247" s="4">
        <v>0</v>
      </c>
      <c r="T4247" s="4">
        <v>0</v>
      </c>
      <c r="U4247" s="4">
        <v>0</v>
      </c>
      <c r="V4247" s="4">
        <v>1</v>
      </c>
      <c r="W4247" s="4">
        <v>0</v>
      </c>
      <c r="X4247" s="4">
        <v>0</v>
      </c>
      <c r="Y4247" s="4">
        <v>0</v>
      </c>
      <c r="Z4247" s="4">
        <v>0</v>
      </c>
      <c r="AA4247" s="4">
        <v>1</v>
      </c>
      <c r="AB4247" s="4">
        <v>0</v>
      </c>
      <c r="AC4247" s="4">
        <v>0</v>
      </c>
      <c r="AD4247" s="4">
        <v>0</v>
      </c>
      <c r="AE4247" s="10"/>
      <c r="AF4247" s="10"/>
      <c r="AG4247" t="e">
        <f t="shared" si="66"/>
        <v>#DIV/0!</v>
      </c>
    </row>
    <row r="4248" spans="1:33" x14ac:dyDescent="0.25">
      <c r="A4248">
        <v>11229</v>
      </c>
      <c r="B4248" t="s">
        <v>277</v>
      </c>
      <c r="C4248" t="s">
        <v>465</v>
      </c>
      <c r="D4248">
        <v>1923</v>
      </c>
      <c r="E4248">
        <v>4.6999998092651367</v>
      </c>
      <c r="F4248">
        <v>4.6999998092651367</v>
      </c>
      <c r="G4248" s="7">
        <v>0.30000001192092896</v>
      </c>
      <c r="H4248">
        <v>0.10000000149011612</v>
      </c>
      <c r="I4248">
        <v>0.30000001192092896</v>
      </c>
      <c r="J4248">
        <v>2.0999999046325684</v>
      </c>
      <c r="K4248">
        <v>0.10000000149011612</v>
      </c>
      <c r="L4248">
        <v>1.3999999761581421</v>
      </c>
      <c r="M4248">
        <v>0.20000000298023224</v>
      </c>
      <c r="P4248">
        <v>1.6000000238418579</v>
      </c>
      <c r="Q4248">
        <v>3</v>
      </c>
      <c r="S4248">
        <v>1.8999999761581421</v>
      </c>
      <c r="T4248">
        <v>0</v>
      </c>
      <c r="U4248">
        <v>0</v>
      </c>
      <c r="V4248">
        <v>0</v>
      </c>
      <c r="W4248">
        <v>1</v>
      </c>
      <c r="X4248">
        <v>0</v>
      </c>
      <c r="Y4248">
        <v>0</v>
      </c>
      <c r="Z4248">
        <v>0</v>
      </c>
      <c r="AA4248">
        <v>1</v>
      </c>
      <c r="AB4248">
        <v>0</v>
      </c>
      <c r="AC4248">
        <v>0</v>
      </c>
      <c r="AD4248">
        <v>0</v>
      </c>
      <c r="AG4248">
        <f t="shared" si="66"/>
        <v>6.3829792360743765E-2</v>
      </c>
    </row>
    <row r="4249" spans="1:33" x14ac:dyDescent="0.25">
      <c r="A4249">
        <v>11229</v>
      </c>
      <c r="B4249" t="s">
        <v>277</v>
      </c>
      <c r="C4249" t="s">
        <v>466</v>
      </c>
      <c r="D4249">
        <v>1924</v>
      </c>
      <c r="E4249">
        <v>6.1999998092651367</v>
      </c>
      <c r="F4249">
        <v>6.1999998092651367</v>
      </c>
      <c r="G4249" s="7">
        <v>0.40000000596046448</v>
      </c>
      <c r="H4249">
        <v>0.20000000298023224</v>
      </c>
      <c r="I4249">
        <v>0.40000000596046448</v>
      </c>
      <c r="J4249">
        <v>2.9000000953674316</v>
      </c>
      <c r="K4249">
        <v>0.20000000298023224</v>
      </c>
      <c r="L4249">
        <v>1.5</v>
      </c>
      <c r="M4249">
        <v>0.20000000298023224</v>
      </c>
      <c r="O4249">
        <v>0.10000000149011612</v>
      </c>
      <c r="P4249">
        <v>2.5</v>
      </c>
      <c r="Q4249">
        <v>4</v>
      </c>
      <c r="S4249">
        <v>2.7000000476837158</v>
      </c>
      <c r="T4249">
        <v>0</v>
      </c>
      <c r="U4249">
        <v>0</v>
      </c>
      <c r="V4249">
        <v>0</v>
      </c>
      <c r="W4249">
        <v>1</v>
      </c>
      <c r="X4249">
        <v>0</v>
      </c>
      <c r="Y4249">
        <v>0</v>
      </c>
      <c r="Z4249">
        <v>0</v>
      </c>
      <c r="AA4249">
        <v>1</v>
      </c>
      <c r="AB4249">
        <v>0</v>
      </c>
      <c r="AC4249">
        <v>0</v>
      </c>
      <c r="AD4249">
        <v>0</v>
      </c>
      <c r="AG4249">
        <f t="shared" si="66"/>
        <v>6.4516131978377439E-2</v>
      </c>
    </row>
    <row r="4250" spans="1:33" x14ac:dyDescent="0.25">
      <c r="A4250">
        <v>11229</v>
      </c>
      <c r="B4250" t="s">
        <v>277</v>
      </c>
      <c r="C4250" t="s">
        <v>467</v>
      </c>
      <c r="D4250">
        <v>1925</v>
      </c>
      <c r="E4250">
        <v>9.5</v>
      </c>
      <c r="F4250">
        <v>9.5</v>
      </c>
      <c r="G4250" s="7">
        <v>0.60000002384185791</v>
      </c>
      <c r="H4250">
        <v>0.30000001192092896</v>
      </c>
      <c r="I4250">
        <v>0.60000002384185791</v>
      </c>
      <c r="J4250">
        <v>3.7000000476837158</v>
      </c>
      <c r="K4250">
        <v>0.40000000596046448</v>
      </c>
      <c r="L4250">
        <v>3</v>
      </c>
      <c r="M4250">
        <v>0.20000000298023224</v>
      </c>
      <c r="O4250">
        <v>0.40000000596046448</v>
      </c>
      <c r="P4250">
        <v>2.2999999523162842</v>
      </c>
      <c r="Q4250">
        <v>5.3000001907348633</v>
      </c>
      <c r="S4250">
        <v>4.4000000953674316</v>
      </c>
      <c r="T4250">
        <v>0</v>
      </c>
      <c r="U4250">
        <v>0</v>
      </c>
      <c r="V4250">
        <v>0</v>
      </c>
      <c r="W4250">
        <v>1</v>
      </c>
      <c r="X4250">
        <v>0</v>
      </c>
      <c r="Y4250">
        <v>0</v>
      </c>
      <c r="Z4250">
        <v>0</v>
      </c>
      <c r="AA4250">
        <v>1</v>
      </c>
      <c r="AB4250">
        <v>0</v>
      </c>
      <c r="AC4250">
        <v>0</v>
      </c>
      <c r="AD4250">
        <v>0</v>
      </c>
      <c r="AG4250">
        <f t="shared" si="66"/>
        <v>6.3157897246511358E-2</v>
      </c>
    </row>
    <row r="4251" spans="1:33" x14ac:dyDescent="0.25">
      <c r="A4251">
        <v>11229</v>
      </c>
      <c r="B4251" t="s">
        <v>277</v>
      </c>
      <c r="C4251" t="s">
        <v>468</v>
      </c>
      <c r="D4251">
        <v>1926</v>
      </c>
      <c r="E4251">
        <v>12.5</v>
      </c>
      <c r="F4251">
        <v>12.5</v>
      </c>
      <c r="G4251" s="7">
        <v>0.69999998807907104</v>
      </c>
      <c r="H4251">
        <v>0.5</v>
      </c>
      <c r="I4251">
        <v>0.69999998807907104</v>
      </c>
      <c r="J4251">
        <v>4.4000000953674316</v>
      </c>
      <c r="K4251">
        <v>0.69999998807907104</v>
      </c>
      <c r="L4251">
        <v>3.0999999046325684</v>
      </c>
      <c r="M4251">
        <v>0.30000001192092896</v>
      </c>
      <c r="O4251">
        <v>0.80000001192092896</v>
      </c>
      <c r="P4251">
        <v>2.7999999523162842</v>
      </c>
      <c r="Q4251">
        <v>5.8999996185302734</v>
      </c>
      <c r="S4251">
        <v>7.0999999046325684</v>
      </c>
      <c r="T4251">
        <v>0</v>
      </c>
      <c r="U4251">
        <v>0</v>
      </c>
      <c r="V4251">
        <v>0</v>
      </c>
      <c r="W4251">
        <v>1</v>
      </c>
      <c r="X4251">
        <v>0</v>
      </c>
      <c r="Y4251">
        <v>0</v>
      </c>
      <c r="Z4251">
        <v>0</v>
      </c>
      <c r="AA4251">
        <v>1</v>
      </c>
      <c r="AB4251">
        <v>0</v>
      </c>
      <c r="AC4251">
        <v>0</v>
      </c>
      <c r="AD4251">
        <v>0</v>
      </c>
      <c r="AG4251">
        <f t="shared" si="66"/>
        <v>5.5999999046325681E-2</v>
      </c>
    </row>
    <row r="4252" spans="1:33" x14ac:dyDescent="0.25">
      <c r="A4252">
        <v>11229</v>
      </c>
      <c r="B4252" t="s">
        <v>277</v>
      </c>
      <c r="C4252" t="s">
        <v>469</v>
      </c>
      <c r="D4252">
        <v>1927</v>
      </c>
      <c r="E4252">
        <v>15.300000190734863</v>
      </c>
      <c r="F4252">
        <v>15.300000190734863</v>
      </c>
      <c r="G4252" s="7">
        <v>0.89999997615814209</v>
      </c>
      <c r="H4252">
        <v>0.60000002384185791</v>
      </c>
      <c r="I4252">
        <v>0.89999997615814209</v>
      </c>
      <c r="J4252">
        <v>7.0999999046325684</v>
      </c>
      <c r="K4252">
        <v>0.5</v>
      </c>
      <c r="L4252">
        <v>6</v>
      </c>
      <c r="M4252">
        <v>0.5</v>
      </c>
      <c r="O4252">
        <v>1.2999999523162842</v>
      </c>
      <c r="P4252">
        <v>2.0999999046325684</v>
      </c>
      <c r="Q4252">
        <v>8.1000003814697266</v>
      </c>
      <c r="S4252">
        <v>7.3000001907348633</v>
      </c>
      <c r="T4252">
        <v>0</v>
      </c>
      <c r="U4252">
        <v>0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1</v>
      </c>
      <c r="AB4252">
        <v>0</v>
      </c>
      <c r="AC4252">
        <v>0</v>
      </c>
      <c r="AD4252">
        <v>0</v>
      </c>
      <c r="AG4252">
        <f t="shared" si="66"/>
        <v>5.8823527120159785E-2</v>
      </c>
    </row>
    <row r="4253" spans="1:33" x14ac:dyDescent="0.25">
      <c r="A4253">
        <v>11229</v>
      </c>
      <c r="B4253" t="s">
        <v>277</v>
      </c>
      <c r="C4253" t="s">
        <v>470</v>
      </c>
      <c r="D4253">
        <v>1928</v>
      </c>
      <c r="E4253">
        <v>16.899999618530273</v>
      </c>
      <c r="F4253">
        <v>16.899999618530273</v>
      </c>
      <c r="G4253" s="7">
        <v>1.2000000476837158</v>
      </c>
      <c r="H4253">
        <v>0.69999998807907104</v>
      </c>
      <c r="I4253">
        <v>1.2000000476837158</v>
      </c>
      <c r="J4253">
        <v>7.4000000953674316</v>
      </c>
      <c r="K4253">
        <v>1</v>
      </c>
      <c r="L4253">
        <v>7.3000001907348633</v>
      </c>
      <c r="M4253">
        <v>0.5</v>
      </c>
      <c r="O4253">
        <v>1.7000000476837158</v>
      </c>
      <c r="P4253">
        <v>2.0999999046325684</v>
      </c>
      <c r="Q4253">
        <v>9.3999996185302734</v>
      </c>
      <c r="S4253">
        <v>6.5</v>
      </c>
      <c r="T4253">
        <v>0</v>
      </c>
      <c r="U4253">
        <v>0</v>
      </c>
      <c r="V4253">
        <v>0</v>
      </c>
      <c r="W4253">
        <v>1</v>
      </c>
      <c r="X4253">
        <v>0</v>
      </c>
      <c r="Y4253">
        <v>0</v>
      </c>
      <c r="Z4253">
        <v>0</v>
      </c>
      <c r="AA4253">
        <v>1</v>
      </c>
      <c r="AB4253">
        <v>0</v>
      </c>
      <c r="AC4253">
        <v>0</v>
      </c>
      <c r="AD4253">
        <v>0</v>
      </c>
      <c r="AG4253">
        <f t="shared" si="66"/>
        <v>7.1005921584042925E-2</v>
      </c>
    </row>
    <row r="4254" spans="1:33" x14ac:dyDescent="0.25">
      <c r="A4254">
        <v>11229</v>
      </c>
      <c r="B4254" t="s">
        <v>277</v>
      </c>
      <c r="C4254" t="s">
        <v>471</v>
      </c>
      <c r="D4254">
        <v>1929</v>
      </c>
      <c r="E4254">
        <v>18.600000381469727</v>
      </c>
      <c r="F4254">
        <v>18.600000381469727</v>
      </c>
      <c r="G4254" s="7">
        <v>1.7000000476837158</v>
      </c>
      <c r="H4254">
        <v>0.80000001192092896</v>
      </c>
      <c r="I4254">
        <v>1.7000000476837158</v>
      </c>
      <c r="J4254">
        <v>6.5999999046325684</v>
      </c>
      <c r="K4254">
        <v>1.7000000476837158</v>
      </c>
      <c r="L4254">
        <v>6.5999999046325684</v>
      </c>
      <c r="M4254">
        <v>0.5</v>
      </c>
      <c r="O4254">
        <v>1.7999999523162842</v>
      </c>
      <c r="P4254">
        <v>2.7000000476837158</v>
      </c>
      <c r="Q4254">
        <v>9.3000001907348633</v>
      </c>
      <c r="S4254">
        <v>6.5</v>
      </c>
      <c r="T4254">
        <v>0</v>
      </c>
      <c r="U4254">
        <v>0</v>
      </c>
      <c r="V4254">
        <v>0</v>
      </c>
      <c r="W4254">
        <v>1</v>
      </c>
      <c r="X4254">
        <v>0</v>
      </c>
      <c r="Y4254">
        <v>0</v>
      </c>
      <c r="Z4254">
        <v>0</v>
      </c>
      <c r="AA4254">
        <v>1</v>
      </c>
      <c r="AB4254">
        <v>0</v>
      </c>
      <c r="AC4254">
        <v>0</v>
      </c>
      <c r="AD4254">
        <v>0</v>
      </c>
      <c r="AG4254">
        <f t="shared" si="66"/>
        <v>9.1397850151516288E-2</v>
      </c>
    </row>
    <row r="4255" spans="1:33" x14ac:dyDescent="0.25">
      <c r="A4255">
        <v>11229</v>
      </c>
      <c r="B4255" t="s">
        <v>277</v>
      </c>
      <c r="C4255" t="s">
        <v>472</v>
      </c>
      <c r="D4255">
        <v>1930</v>
      </c>
      <c r="E4255">
        <v>12.600000381469727</v>
      </c>
      <c r="F4255">
        <v>12.600000381469727</v>
      </c>
      <c r="G4255" s="7">
        <v>2.2000000476837158</v>
      </c>
      <c r="H4255">
        <v>1</v>
      </c>
      <c r="I4255">
        <v>2.2000000476837158</v>
      </c>
      <c r="J4255">
        <v>8.3000001907348633</v>
      </c>
      <c r="K4255">
        <v>1.6000000238418579</v>
      </c>
      <c r="L4255">
        <v>7.5</v>
      </c>
      <c r="M4255">
        <v>0.5</v>
      </c>
      <c r="N4255">
        <v>1.7000000476837158</v>
      </c>
      <c r="O4255">
        <v>1.2999999523162842</v>
      </c>
      <c r="P4255">
        <v>2.4000000953674316</v>
      </c>
      <c r="Q4255">
        <v>9.8999996185302734</v>
      </c>
      <c r="S4255">
        <v>5.9000000953674316</v>
      </c>
      <c r="T4255">
        <v>0</v>
      </c>
      <c r="U4255">
        <v>0</v>
      </c>
      <c r="V4255">
        <v>0</v>
      </c>
      <c r="W4255">
        <v>1</v>
      </c>
      <c r="X4255">
        <v>0</v>
      </c>
      <c r="Y4255">
        <v>0</v>
      </c>
      <c r="Z4255">
        <v>0</v>
      </c>
      <c r="AA4255">
        <v>1</v>
      </c>
      <c r="AB4255">
        <v>0</v>
      </c>
      <c r="AC4255">
        <v>0</v>
      </c>
      <c r="AD4255">
        <v>0</v>
      </c>
      <c r="AG4255">
        <f t="shared" si="66"/>
        <v>0.17460317310141993</v>
      </c>
    </row>
    <row r="4256" spans="1:33" x14ac:dyDescent="0.25">
      <c r="A4256">
        <v>11229</v>
      </c>
      <c r="B4256" t="s">
        <v>277</v>
      </c>
      <c r="C4256" t="s">
        <v>473</v>
      </c>
      <c r="D4256">
        <v>1931</v>
      </c>
      <c r="E4256">
        <v>11.800000190734863</v>
      </c>
      <c r="F4256">
        <v>11.800000190734863</v>
      </c>
      <c r="G4256" s="7">
        <v>2.5</v>
      </c>
      <c r="H4256">
        <v>0.80000001192092896</v>
      </c>
      <c r="I4256">
        <v>2.5</v>
      </c>
      <c r="J4256">
        <v>7.3000001907348633</v>
      </c>
      <c r="K4256">
        <v>1.1000000238418579</v>
      </c>
      <c r="L4256">
        <v>6.9000000953674316</v>
      </c>
      <c r="M4256">
        <v>0.60000002384185791</v>
      </c>
      <c r="N4256">
        <v>1.3999999761581421</v>
      </c>
      <c r="O4256">
        <v>0.5</v>
      </c>
      <c r="P4256">
        <v>3</v>
      </c>
      <c r="Q4256">
        <v>9.8999996185302734</v>
      </c>
      <c r="S4256">
        <v>7.3000001907348633</v>
      </c>
      <c r="T4256">
        <v>0</v>
      </c>
      <c r="U4256">
        <v>0</v>
      </c>
      <c r="V4256">
        <v>0</v>
      </c>
      <c r="W4256">
        <v>1</v>
      </c>
      <c r="X4256">
        <v>0</v>
      </c>
      <c r="Y4256">
        <v>0</v>
      </c>
      <c r="Z4256">
        <v>0</v>
      </c>
      <c r="AA4256">
        <v>1</v>
      </c>
      <c r="AB4256">
        <v>0</v>
      </c>
      <c r="AC4256">
        <v>0</v>
      </c>
      <c r="AD4256">
        <v>0</v>
      </c>
      <c r="AG4256">
        <f t="shared" si="66"/>
        <v>0.21186440335509085</v>
      </c>
    </row>
    <row r="4257" spans="1:33" x14ac:dyDescent="0.25">
      <c r="A4257">
        <v>11229</v>
      </c>
      <c r="B4257" t="s">
        <v>277</v>
      </c>
      <c r="C4257" t="s">
        <v>474</v>
      </c>
      <c r="D4257">
        <v>1932</v>
      </c>
      <c r="E4257">
        <v>12.800000190734863</v>
      </c>
      <c r="F4257">
        <v>12.800000190734863</v>
      </c>
      <c r="G4257" s="7">
        <v>2.5</v>
      </c>
      <c r="H4257">
        <v>0.80000001192092896</v>
      </c>
      <c r="I4257">
        <v>2.5</v>
      </c>
      <c r="J4257">
        <v>8.1000003814697266</v>
      </c>
      <c r="K4257">
        <v>2.2999999523162842</v>
      </c>
      <c r="L4257">
        <v>7.6999998092651367</v>
      </c>
      <c r="M4257">
        <v>0.60000002384185791</v>
      </c>
      <c r="N4257">
        <v>0.80000001192092896</v>
      </c>
      <c r="O4257">
        <v>0.40000000596046448</v>
      </c>
      <c r="P4257">
        <v>1.7000000476837158</v>
      </c>
      <c r="Q4257">
        <v>9.3999996185302734</v>
      </c>
      <c r="S4257">
        <v>9.3000001907348633</v>
      </c>
      <c r="T4257">
        <v>0</v>
      </c>
      <c r="U4257">
        <v>0</v>
      </c>
      <c r="V4257">
        <v>0</v>
      </c>
      <c r="W4257">
        <v>1</v>
      </c>
      <c r="X4257">
        <v>0</v>
      </c>
      <c r="Y4257">
        <v>0</v>
      </c>
      <c r="Z4257">
        <v>0</v>
      </c>
      <c r="AA4257">
        <v>1</v>
      </c>
      <c r="AB4257">
        <v>0</v>
      </c>
      <c r="AC4257">
        <v>0</v>
      </c>
      <c r="AD4257">
        <v>0</v>
      </c>
      <c r="AG4257">
        <f t="shared" si="66"/>
        <v>0.19531249708961701</v>
      </c>
    </row>
    <row r="4258" spans="1:33" x14ac:dyDescent="0.25">
      <c r="A4258">
        <v>11229</v>
      </c>
      <c r="B4258" t="s">
        <v>277</v>
      </c>
      <c r="C4258" t="s">
        <v>475</v>
      </c>
      <c r="D4258">
        <v>1933</v>
      </c>
      <c r="E4258">
        <v>14.600000381469727</v>
      </c>
      <c r="F4258">
        <v>14.600000381469727</v>
      </c>
      <c r="G4258" s="7">
        <v>2.5</v>
      </c>
      <c r="H4258">
        <v>0.69999998807907104</v>
      </c>
      <c r="I4258">
        <v>2.5</v>
      </c>
      <c r="J4258">
        <v>10.100000381469727</v>
      </c>
      <c r="K4258">
        <v>2.5999999046325684</v>
      </c>
      <c r="L4258">
        <v>8.8000001907348633</v>
      </c>
      <c r="M4258">
        <v>0.89999997615814209</v>
      </c>
      <c r="N4258">
        <v>0.69999998807907104</v>
      </c>
      <c r="O4258">
        <v>1.2999999523162842</v>
      </c>
      <c r="P4258">
        <v>1.7999999523162842</v>
      </c>
      <c r="Q4258">
        <v>10.600000381469727</v>
      </c>
      <c r="S4258">
        <v>13.399999618530273</v>
      </c>
      <c r="T4258">
        <v>0</v>
      </c>
      <c r="U4258">
        <v>0</v>
      </c>
      <c r="V4258">
        <v>0</v>
      </c>
      <c r="W4258">
        <v>1</v>
      </c>
      <c r="X4258">
        <v>0</v>
      </c>
      <c r="Y4258">
        <v>0</v>
      </c>
      <c r="Z4258">
        <v>0</v>
      </c>
      <c r="AA4258">
        <v>1</v>
      </c>
      <c r="AB4258">
        <v>0</v>
      </c>
      <c r="AC4258">
        <v>0</v>
      </c>
      <c r="AD4258">
        <v>0</v>
      </c>
      <c r="AG4258">
        <f t="shared" si="66"/>
        <v>0.17123287223834541</v>
      </c>
    </row>
    <row r="4259" spans="1:33" x14ac:dyDescent="0.25">
      <c r="A4259">
        <v>11229</v>
      </c>
      <c r="B4259" t="s">
        <v>277</v>
      </c>
      <c r="C4259" t="s">
        <v>476</v>
      </c>
      <c r="D4259">
        <v>1934</v>
      </c>
      <c r="E4259">
        <v>17.700000762939453</v>
      </c>
      <c r="F4259">
        <v>17.700000762939453</v>
      </c>
      <c r="G4259" s="7">
        <v>2.5</v>
      </c>
      <c r="H4259">
        <v>0.80000001192092896</v>
      </c>
      <c r="I4259">
        <v>2.5</v>
      </c>
      <c r="J4259">
        <v>13.399999618530273</v>
      </c>
      <c r="K4259">
        <v>3.0999999046325684</v>
      </c>
      <c r="L4259">
        <v>7.3000001907348633</v>
      </c>
      <c r="M4259">
        <v>1.1000000238418579</v>
      </c>
      <c r="P4259">
        <v>5.6999998092651367</v>
      </c>
      <c r="Q4259">
        <v>13</v>
      </c>
      <c r="T4259">
        <v>0</v>
      </c>
      <c r="U4259">
        <v>0</v>
      </c>
      <c r="V4259">
        <v>0</v>
      </c>
      <c r="W4259">
        <v>1</v>
      </c>
      <c r="X4259">
        <v>0</v>
      </c>
      <c r="Y4259">
        <v>0</v>
      </c>
      <c r="Z4259">
        <v>0</v>
      </c>
      <c r="AA4259">
        <v>1</v>
      </c>
      <c r="AB4259">
        <v>0</v>
      </c>
      <c r="AC4259">
        <v>0</v>
      </c>
      <c r="AD4259">
        <v>0</v>
      </c>
      <c r="AG4259">
        <f t="shared" si="66"/>
        <v>0.14124293176498276</v>
      </c>
    </row>
    <row r="4260" spans="1:33" x14ac:dyDescent="0.25">
      <c r="A4260">
        <v>11229</v>
      </c>
      <c r="B4260" t="s">
        <v>277</v>
      </c>
      <c r="C4260" t="s">
        <v>478</v>
      </c>
      <c r="D4260">
        <v>1936</v>
      </c>
      <c r="E4260">
        <v>18.700000762939453</v>
      </c>
      <c r="F4260">
        <v>18.700000762939453</v>
      </c>
      <c r="G4260" s="7">
        <v>2.2000000476837158</v>
      </c>
      <c r="H4260">
        <v>0.89999997615814209</v>
      </c>
      <c r="I4260">
        <v>2.2000000476837158</v>
      </c>
      <c r="J4260">
        <v>10.5</v>
      </c>
      <c r="K4260">
        <v>1.8999999761581421</v>
      </c>
      <c r="L4260">
        <v>7.0999999046325684</v>
      </c>
      <c r="M4260">
        <v>1.2999999523162842</v>
      </c>
      <c r="P4260">
        <v>4.8000001907348633</v>
      </c>
      <c r="Q4260">
        <v>11.899999618530273</v>
      </c>
      <c r="S4260">
        <v>11.300000190734863</v>
      </c>
      <c r="T4260">
        <v>0</v>
      </c>
      <c r="U4260">
        <v>0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1</v>
      </c>
      <c r="AB4260">
        <v>0</v>
      </c>
      <c r="AC4260">
        <v>0</v>
      </c>
      <c r="AD4260">
        <v>0</v>
      </c>
      <c r="AG4260">
        <f t="shared" si="66"/>
        <v>0.11764705657359009</v>
      </c>
    </row>
    <row r="4261" spans="1:33" x14ac:dyDescent="0.25">
      <c r="A4261">
        <v>11229</v>
      </c>
      <c r="B4261" t="s">
        <v>277</v>
      </c>
      <c r="C4261" t="s">
        <v>479</v>
      </c>
      <c r="D4261">
        <v>1937</v>
      </c>
      <c r="E4261">
        <v>20.100000381469727</v>
      </c>
      <c r="F4261">
        <v>20.100000381469727</v>
      </c>
      <c r="G4261" s="7">
        <v>2.0999999046325684</v>
      </c>
      <c r="H4261">
        <v>1.2000000476837158</v>
      </c>
      <c r="I4261">
        <v>2.0999999046325684</v>
      </c>
      <c r="J4261">
        <v>11.300000190734863</v>
      </c>
      <c r="K4261">
        <v>1.6000000238418579</v>
      </c>
      <c r="L4261">
        <v>7.8000001907348633</v>
      </c>
      <c r="M4261">
        <v>1.2999999523162842</v>
      </c>
      <c r="P4261">
        <v>3.5</v>
      </c>
      <c r="Q4261">
        <v>11.300000190734863</v>
      </c>
      <c r="T4261">
        <v>0</v>
      </c>
      <c r="U4261">
        <v>0</v>
      </c>
      <c r="V4261">
        <v>0</v>
      </c>
      <c r="W4261">
        <v>1</v>
      </c>
      <c r="X4261">
        <v>0</v>
      </c>
      <c r="Y4261">
        <v>0</v>
      </c>
      <c r="Z4261">
        <v>0</v>
      </c>
      <c r="AA4261">
        <v>1</v>
      </c>
      <c r="AB4261">
        <v>0</v>
      </c>
      <c r="AC4261">
        <v>0</v>
      </c>
      <c r="AD4261">
        <v>0</v>
      </c>
      <c r="AG4261">
        <f t="shared" si="66"/>
        <v>0.10447760521281219</v>
      </c>
    </row>
    <row r="4262" spans="1:33" s="4" customFormat="1" x14ac:dyDescent="0.25">
      <c r="A4262" s="4">
        <v>11229</v>
      </c>
      <c r="B4262" s="4" t="s">
        <v>277</v>
      </c>
      <c r="C4262" s="4" t="s">
        <v>542</v>
      </c>
      <c r="D4262" s="4">
        <v>1938</v>
      </c>
      <c r="G4262" s="7"/>
      <c r="Q4262" s="4">
        <v>0</v>
      </c>
      <c r="T4262" s="4">
        <v>0</v>
      </c>
      <c r="U4262" s="4">
        <v>0</v>
      </c>
      <c r="V4262" s="4">
        <v>1</v>
      </c>
      <c r="W4262" s="4">
        <v>0</v>
      </c>
      <c r="X4262" s="4">
        <v>0</v>
      </c>
      <c r="Y4262" s="4">
        <v>0</v>
      </c>
      <c r="Z4262" s="4">
        <v>0</v>
      </c>
      <c r="AA4262" s="4">
        <v>1</v>
      </c>
      <c r="AB4262" s="4">
        <v>0</v>
      </c>
      <c r="AC4262" s="4">
        <v>0</v>
      </c>
      <c r="AD4262" s="4">
        <v>0</v>
      </c>
      <c r="AE4262" s="10"/>
      <c r="AF4262" s="10"/>
      <c r="AG4262" t="e">
        <f t="shared" si="66"/>
        <v>#DIV/0!</v>
      </c>
    </row>
    <row r="4263" spans="1:33" x14ac:dyDescent="0.25">
      <c r="A4263">
        <v>11230</v>
      </c>
      <c r="B4263" t="s">
        <v>278</v>
      </c>
      <c r="C4263" t="s">
        <v>466</v>
      </c>
      <c r="D4263">
        <v>1924</v>
      </c>
      <c r="E4263">
        <v>2.2899999618530273</v>
      </c>
      <c r="F4263">
        <v>2.2899999618530273</v>
      </c>
      <c r="G4263" s="7">
        <v>0.17000000178813934</v>
      </c>
      <c r="H4263">
        <v>7.0000000298023224E-2</v>
      </c>
      <c r="I4263">
        <v>0.15999999642372131</v>
      </c>
      <c r="J4263">
        <v>0.44999998807907104</v>
      </c>
      <c r="K4263">
        <v>0.20000000298023224</v>
      </c>
      <c r="L4263">
        <v>0.67000001668930054</v>
      </c>
      <c r="M4263">
        <v>9.9999997764825821E-3</v>
      </c>
      <c r="O4263">
        <v>3.9999999105930328E-2</v>
      </c>
      <c r="P4263">
        <v>0.64999997615814209</v>
      </c>
      <c r="Q4263">
        <v>1.3199999332427979</v>
      </c>
      <c r="S4263">
        <v>1.7999999523162842</v>
      </c>
      <c r="T4263">
        <v>0</v>
      </c>
      <c r="U4263">
        <v>0</v>
      </c>
      <c r="V4263">
        <v>0</v>
      </c>
      <c r="W4263">
        <v>1</v>
      </c>
      <c r="X4263">
        <v>0</v>
      </c>
      <c r="Y4263">
        <v>0</v>
      </c>
      <c r="Z4263">
        <v>0</v>
      </c>
      <c r="AA4263">
        <v>1</v>
      </c>
      <c r="AB4263">
        <v>0</v>
      </c>
      <c r="AC4263">
        <v>0</v>
      </c>
      <c r="AD4263">
        <v>0</v>
      </c>
      <c r="AG4263">
        <f t="shared" si="66"/>
        <v>7.4235809877733955E-2</v>
      </c>
    </row>
    <row r="4264" spans="1:33" x14ac:dyDescent="0.25">
      <c r="A4264">
        <v>11230</v>
      </c>
      <c r="B4264" t="s">
        <v>278</v>
      </c>
      <c r="C4264" t="s">
        <v>467</v>
      </c>
      <c r="D4264">
        <v>1925</v>
      </c>
      <c r="E4264">
        <v>5.4000000953674316</v>
      </c>
      <c r="F4264">
        <v>5.4000000953674316</v>
      </c>
      <c r="G4264" s="7">
        <v>0.20000000298023224</v>
      </c>
      <c r="H4264">
        <v>0.10000000149011612</v>
      </c>
      <c r="I4264">
        <v>0.20000000298023224</v>
      </c>
      <c r="J4264">
        <v>3.5</v>
      </c>
      <c r="K4264">
        <v>0.30000001192092896</v>
      </c>
      <c r="L4264">
        <v>3.4000000953674316</v>
      </c>
      <c r="M4264">
        <v>0</v>
      </c>
      <c r="O4264">
        <v>1.7000000476837158</v>
      </c>
      <c r="P4264">
        <v>0.80000001192092896</v>
      </c>
      <c r="Q4264">
        <v>4.2000002861022949</v>
      </c>
      <c r="S4264">
        <v>2</v>
      </c>
      <c r="T4264">
        <v>0</v>
      </c>
      <c r="U4264">
        <v>0</v>
      </c>
      <c r="V4264">
        <v>0</v>
      </c>
      <c r="W4264">
        <v>1</v>
      </c>
      <c r="X4264">
        <v>0</v>
      </c>
      <c r="Y4264">
        <v>0</v>
      </c>
      <c r="Z4264">
        <v>0</v>
      </c>
      <c r="AA4264">
        <v>1</v>
      </c>
      <c r="AB4264">
        <v>0</v>
      </c>
      <c r="AC4264">
        <v>0</v>
      </c>
      <c r="AD4264">
        <v>0</v>
      </c>
      <c r="AG4264">
        <f t="shared" si="66"/>
        <v>3.7037036934834289E-2</v>
      </c>
    </row>
    <row r="4265" spans="1:33" x14ac:dyDescent="0.25">
      <c r="A4265">
        <v>11230</v>
      </c>
      <c r="B4265" t="s">
        <v>278</v>
      </c>
      <c r="C4265" t="s">
        <v>468</v>
      </c>
      <c r="D4265">
        <v>1926</v>
      </c>
      <c r="E4265">
        <v>6.1999998092651367</v>
      </c>
      <c r="F4265">
        <v>6.1999998092651367</v>
      </c>
      <c r="G4265" s="7">
        <v>0.30000001192092896</v>
      </c>
      <c r="H4265">
        <v>0.20000000298023224</v>
      </c>
      <c r="I4265">
        <v>0.30000001192092896</v>
      </c>
      <c r="J4265">
        <v>3.7999999523162842</v>
      </c>
      <c r="K4265">
        <v>0.30000001192092896</v>
      </c>
      <c r="L4265">
        <v>3.5999999046325684</v>
      </c>
      <c r="M4265">
        <v>0</v>
      </c>
      <c r="O4265">
        <v>1.8999999761581421</v>
      </c>
      <c r="P4265">
        <v>0.89999997615814209</v>
      </c>
      <c r="Q4265">
        <v>4.5</v>
      </c>
      <c r="S4265">
        <v>3.5999999046325684</v>
      </c>
      <c r="T4265">
        <v>0</v>
      </c>
      <c r="U4265">
        <v>0</v>
      </c>
      <c r="V4265">
        <v>0</v>
      </c>
      <c r="W4265">
        <v>1</v>
      </c>
      <c r="X4265">
        <v>0</v>
      </c>
      <c r="Y4265">
        <v>0</v>
      </c>
      <c r="Z4265">
        <v>0</v>
      </c>
      <c r="AA4265">
        <v>1</v>
      </c>
      <c r="AB4265">
        <v>0</v>
      </c>
      <c r="AC4265">
        <v>0</v>
      </c>
      <c r="AD4265">
        <v>0</v>
      </c>
      <c r="AG4265">
        <f t="shared" si="66"/>
        <v>4.8387100185489661E-2</v>
      </c>
    </row>
    <row r="4266" spans="1:33" x14ac:dyDescent="0.25">
      <c r="A4266">
        <v>11230</v>
      </c>
      <c r="B4266" t="s">
        <v>278</v>
      </c>
      <c r="C4266" t="s">
        <v>469</v>
      </c>
      <c r="D4266">
        <v>1927</v>
      </c>
      <c r="E4266">
        <v>6.4000000953674316</v>
      </c>
      <c r="F4266">
        <v>6.4000000953674316</v>
      </c>
      <c r="G4266" s="7">
        <v>0.40000000596046448</v>
      </c>
      <c r="H4266">
        <v>0.20000000298023224</v>
      </c>
      <c r="I4266">
        <v>0.40000000596046448</v>
      </c>
      <c r="J4266">
        <v>3.5999999046325684</v>
      </c>
      <c r="K4266">
        <v>0.80000001192092896</v>
      </c>
      <c r="L4266">
        <v>4.1999998092651367</v>
      </c>
      <c r="M4266">
        <v>0</v>
      </c>
      <c r="O4266">
        <v>0.20000000298023224</v>
      </c>
      <c r="P4266">
        <v>1.1000000238418579</v>
      </c>
      <c r="Q4266">
        <v>5.2999997138977051</v>
      </c>
      <c r="S4266">
        <v>5.3000001907348633</v>
      </c>
      <c r="T4266">
        <v>0</v>
      </c>
      <c r="U4266">
        <v>0</v>
      </c>
      <c r="V4266">
        <v>0</v>
      </c>
      <c r="W4266">
        <v>1</v>
      </c>
      <c r="X4266">
        <v>0</v>
      </c>
      <c r="Y4266">
        <v>0</v>
      </c>
      <c r="Z4266">
        <v>0</v>
      </c>
      <c r="AA4266">
        <v>1</v>
      </c>
      <c r="AB4266">
        <v>0</v>
      </c>
      <c r="AC4266">
        <v>0</v>
      </c>
      <c r="AD4266">
        <v>0</v>
      </c>
      <c r="AG4266">
        <f t="shared" si="66"/>
        <v>6.25E-2</v>
      </c>
    </row>
    <row r="4267" spans="1:33" x14ac:dyDescent="0.25">
      <c r="A4267">
        <v>11230</v>
      </c>
      <c r="B4267" t="s">
        <v>278</v>
      </c>
      <c r="C4267" t="s">
        <v>470</v>
      </c>
      <c r="D4267">
        <v>1928</v>
      </c>
      <c r="E4267">
        <v>7.0999999046325684</v>
      </c>
      <c r="F4267">
        <v>7.0999999046325684</v>
      </c>
      <c r="G4267" s="7">
        <v>0.5</v>
      </c>
      <c r="H4267">
        <v>0.20000000298023224</v>
      </c>
      <c r="I4267">
        <v>0.5</v>
      </c>
      <c r="J4267">
        <v>5.5</v>
      </c>
      <c r="K4267">
        <v>1.1000000238418579</v>
      </c>
      <c r="L4267">
        <v>3.7000000476837158</v>
      </c>
      <c r="M4267">
        <v>0</v>
      </c>
      <c r="N4267">
        <v>0.20000000298023224</v>
      </c>
      <c r="O4267">
        <v>2.0999999046325684</v>
      </c>
      <c r="P4267">
        <v>1.5</v>
      </c>
      <c r="Q4267">
        <v>5.1999998092651367</v>
      </c>
      <c r="S4267">
        <v>7.0999999046325684</v>
      </c>
      <c r="T4267">
        <v>0</v>
      </c>
      <c r="U4267">
        <v>0</v>
      </c>
      <c r="V4267">
        <v>0</v>
      </c>
      <c r="W4267">
        <v>1</v>
      </c>
      <c r="X4267">
        <v>0</v>
      </c>
      <c r="Y4267">
        <v>0</v>
      </c>
      <c r="Z4267">
        <v>0</v>
      </c>
      <c r="AA4267">
        <v>1</v>
      </c>
      <c r="AB4267">
        <v>0</v>
      </c>
      <c r="AC4267">
        <v>0</v>
      </c>
      <c r="AD4267">
        <v>0</v>
      </c>
      <c r="AG4267">
        <f t="shared" si="66"/>
        <v>7.0422536157185411E-2</v>
      </c>
    </row>
    <row r="4268" spans="1:33" x14ac:dyDescent="0.25">
      <c r="A4268">
        <v>11230</v>
      </c>
      <c r="B4268" t="s">
        <v>278</v>
      </c>
      <c r="C4268" t="s">
        <v>471</v>
      </c>
      <c r="D4268">
        <v>1929</v>
      </c>
      <c r="E4268">
        <v>11.300000190734863</v>
      </c>
      <c r="F4268">
        <v>11.300000190734863</v>
      </c>
      <c r="G4268" s="7">
        <v>0.60000002384185791</v>
      </c>
      <c r="H4268">
        <v>0.30000001192092896</v>
      </c>
      <c r="I4268">
        <v>0.60000002384185791</v>
      </c>
      <c r="J4268">
        <v>9.6999998092651367</v>
      </c>
      <c r="K4268">
        <v>0.89999997615814209</v>
      </c>
      <c r="L4268">
        <v>5.6999998092651367</v>
      </c>
      <c r="M4268">
        <v>0.69999998807907104</v>
      </c>
      <c r="N4268">
        <v>2.5999999046325684</v>
      </c>
      <c r="O4268">
        <v>2.2000000476837158</v>
      </c>
      <c r="P4268">
        <v>3.0999999046325684</v>
      </c>
      <c r="Q4268">
        <v>8.7999992370605469</v>
      </c>
      <c r="S4268">
        <v>8.1000003814697266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1</v>
      </c>
      <c r="AB4268">
        <v>0</v>
      </c>
      <c r="AC4268">
        <v>0</v>
      </c>
      <c r="AD4268">
        <v>0</v>
      </c>
      <c r="AG4268">
        <f t="shared" si="66"/>
        <v>5.3097346346402022E-2</v>
      </c>
    </row>
    <row r="4269" spans="1:33" x14ac:dyDescent="0.25">
      <c r="A4269">
        <v>11230</v>
      </c>
      <c r="B4269" t="s">
        <v>278</v>
      </c>
      <c r="C4269" t="s">
        <v>472</v>
      </c>
      <c r="D4269">
        <v>1930</v>
      </c>
      <c r="E4269">
        <v>13.5</v>
      </c>
      <c r="F4269">
        <v>13.5</v>
      </c>
      <c r="G4269" s="7">
        <v>0.89999997615814209</v>
      </c>
      <c r="H4269">
        <v>0.30000001192092896</v>
      </c>
      <c r="I4269">
        <v>0.89999997615814209</v>
      </c>
      <c r="J4269">
        <v>11.300000190734863</v>
      </c>
      <c r="K4269">
        <v>0.69999998807907104</v>
      </c>
      <c r="L4269">
        <v>6.5999999046325684</v>
      </c>
      <c r="M4269">
        <v>1</v>
      </c>
      <c r="N4269">
        <v>3.2000000476837158</v>
      </c>
      <c r="O4269">
        <v>2.7999999523162842</v>
      </c>
      <c r="P4269">
        <v>4</v>
      </c>
      <c r="Q4269">
        <v>10.600000381469727</v>
      </c>
      <c r="S4269">
        <v>8</v>
      </c>
      <c r="T4269">
        <v>0</v>
      </c>
      <c r="U4269">
        <v>0</v>
      </c>
      <c r="V4269">
        <v>0</v>
      </c>
      <c r="W4269">
        <v>1</v>
      </c>
      <c r="X4269">
        <v>0</v>
      </c>
      <c r="Y4269">
        <v>0</v>
      </c>
      <c r="Z4269">
        <v>0</v>
      </c>
      <c r="AA4269">
        <v>1</v>
      </c>
      <c r="AB4269">
        <v>0</v>
      </c>
      <c r="AC4269">
        <v>0</v>
      </c>
      <c r="AD4269">
        <v>0</v>
      </c>
      <c r="AG4269">
        <f t="shared" si="66"/>
        <v>6.666666490060312E-2</v>
      </c>
    </row>
    <row r="4270" spans="1:33" x14ac:dyDescent="0.25">
      <c r="A4270">
        <v>11230</v>
      </c>
      <c r="B4270" t="s">
        <v>278</v>
      </c>
      <c r="C4270" t="s">
        <v>473</v>
      </c>
      <c r="D4270">
        <v>1931</v>
      </c>
      <c r="E4270">
        <v>14.899999618530273</v>
      </c>
      <c r="F4270">
        <v>14.899999618530273</v>
      </c>
      <c r="G4270" s="7">
        <v>1</v>
      </c>
      <c r="H4270">
        <v>0.5</v>
      </c>
      <c r="I4270">
        <v>1</v>
      </c>
      <c r="J4270">
        <v>12.199999809265137</v>
      </c>
      <c r="K4270">
        <v>1.1000000238418579</v>
      </c>
      <c r="L4270">
        <v>6.9000000953674316</v>
      </c>
      <c r="M4270">
        <v>1</v>
      </c>
      <c r="N4270">
        <v>4.1999998092651367</v>
      </c>
      <c r="O4270">
        <v>2.2000000476837158</v>
      </c>
      <c r="P4270">
        <v>4.3000001907348633</v>
      </c>
      <c r="Q4270">
        <v>11.200000762939453</v>
      </c>
      <c r="S4270">
        <v>7.1999998092651367</v>
      </c>
      <c r="T4270">
        <v>0</v>
      </c>
      <c r="U4270">
        <v>0</v>
      </c>
      <c r="V4270">
        <v>0</v>
      </c>
      <c r="W4270">
        <v>1</v>
      </c>
      <c r="X4270">
        <v>0</v>
      </c>
      <c r="Y4270">
        <v>0</v>
      </c>
      <c r="Z4270">
        <v>0</v>
      </c>
      <c r="AA4270">
        <v>1</v>
      </c>
      <c r="AB4270">
        <v>0</v>
      </c>
      <c r="AC4270">
        <v>0</v>
      </c>
      <c r="AD4270">
        <v>0</v>
      </c>
      <c r="AG4270">
        <f t="shared" si="66"/>
        <v>6.7114095677986291E-2</v>
      </c>
    </row>
    <row r="4271" spans="1:33" x14ac:dyDescent="0.25">
      <c r="A4271">
        <v>11230</v>
      </c>
      <c r="B4271" t="s">
        <v>278</v>
      </c>
      <c r="C4271" t="s">
        <v>474</v>
      </c>
      <c r="D4271">
        <v>1932</v>
      </c>
      <c r="E4271">
        <v>14.600000381469727</v>
      </c>
      <c r="F4271">
        <v>14.600000381469727</v>
      </c>
      <c r="G4271" s="7">
        <v>1.1000000238418579</v>
      </c>
      <c r="H4271">
        <v>0.5</v>
      </c>
      <c r="I4271">
        <v>1.1000000238418579</v>
      </c>
      <c r="J4271">
        <v>12</v>
      </c>
      <c r="K4271">
        <v>1.1000000238418579</v>
      </c>
      <c r="L4271">
        <v>6.9000000953674316</v>
      </c>
      <c r="M4271">
        <v>1.1000000238418579</v>
      </c>
      <c r="N4271">
        <v>4.8000001907348633</v>
      </c>
      <c r="O4271">
        <v>1.3999999761581421</v>
      </c>
      <c r="P4271">
        <v>4.5</v>
      </c>
      <c r="Q4271">
        <v>11.399999618530273</v>
      </c>
      <c r="S4271">
        <v>7.1999998092651367</v>
      </c>
      <c r="T4271">
        <v>0</v>
      </c>
      <c r="U4271">
        <v>0</v>
      </c>
      <c r="V4271">
        <v>0</v>
      </c>
      <c r="W4271">
        <v>1</v>
      </c>
      <c r="X4271">
        <v>0</v>
      </c>
      <c r="Y4271">
        <v>0</v>
      </c>
      <c r="Z4271">
        <v>0</v>
      </c>
      <c r="AA4271">
        <v>1</v>
      </c>
      <c r="AB4271">
        <v>0</v>
      </c>
      <c r="AC4271">
        <v>0</v>
      </c>
      <c r="AD4271">
        <v>0</v>
      </c>
      <c r="AG4271">
        <f t="shared" si="66"/>
        <v>7.5342465417875912E-2</v>
      </c>
    </row>
    <row r="4272" spans="1:33" x14ac:dyDescent="0.25">
      <c r="A4272">
        <v>11230</v>
      </c>
      <c r="B4272" t="s">
        <v>278</v>
      </c>
      <c r="C4272" t="s">
        <v>475</v>
      </c>
      <c r="D4272">
        <v>1933</v>
      </c>
      <c r="E4272">
        <v>14.600000381469727</v>
      </c>
      <c r="F4272">
        <v>14.600000381469727</v>
      </c>
      <c r="G4272" s="7">
        <v>1.1000000238418579</v>
      </c>
      <c r="H4272">
        <v>0.5</v>
      </c>
      <c r="I4272">
        <v>1.1000000238418579</v>
      </c>
      <c r="J4272">
        <v>12</v>
      </c>
      <c r="K4272">
        <v>2</v>
      </c>
      <c r="L4272">
        <v>6.1999998092651367</v>
      </c>
      <c r="M4272">
        <v>1.1000000238418579</v>
      </c>
      <c r="N4272">
        <v>4.8000001907348633</v>
      </c>
      <c r="O4272">
        <v>1</v>
      </c>
      <c r="P4272">
        <v>4.5</v>
      </c>
      <c r="Q4272">
        <v>10.699999809265137</v>
      </c>
      <c r="S4272">
        <v>6.5</v>
      </c>
      <c r="T4272">
        <v>0</v>
      </c>
      <c r="U4272">
        <v>0</v>
      </c>
      <c r="V4272">
        <v>0</v>
      </c>
      <c r="W4272">
        <v>1</v>
      </c>
      <c r="X4272">
        <v>0</v>
      </c>
      <c r="Y4272">
        <v>0</v>
      </c>
      <c r="Z4272">
        <v>0</v>
      </c>
      <c r="AA4272">
        <v>1</v>
      </c>
      <c r="AB4272">
        <v>0</v>
      </c>
      <c r="AC4272">
        <v>0</v>
      </c>
      <c r="AD4272">
        <v>0</v>
      </c>
      <c r="AG4272">
        <f t="shared" si="66"/>
        <v>7.5342465417875912E-2</v>
      </c>
    </row>
    <row r="4273" spans="1:33" x14ac:dyDescent="0.25">
      <c r="A4273">
        <v>11230</v>
      </c>
      <c r="B4273" t="s">
        <v>278</v>
      </c>
      <c r="C4273" t="s">
        <v>476</v>
      </c>
      <c r="D4273">
        <v>1934</v>
      </c>
      <c r="E4273">
        <v>13.100000381469727</v>
      </c>
      <c r="F4273">
        <v>13.100000381469727</v>
      </c>
      <c r="G4273" s="7">
        <v>1.1000000238418579</v>
      </c>
      <c r="H4273">
        <v>0.5</v>
      </c>
      <c r="I4273">
        <v>1.1000000238418579</v>
      </c>
      <c r="J4273">
        <v>10.5</v>
      </c>
      <c r="K4273">
        <v>1.5</v>
      </c>
      <c r="L4273">
        <v>5.5999999046325684</v>
      </c>
      <c r="M4273">
        <v>1.2000000476837158</v>
      </c>
      <c r="N4273">
        <v>4</v>
      </c>
      <c r="O4273">
        <v>1.1000000238418579</v>
      </c>
      <c r="P4273">
        <v>4</v>
      </c>
      <c r="Q4273">
        <v>9.6000003814697266</v>
      </c>
      <c r="S4273">
        <v>6.0999999046325684</v>
      </c>
      <c r="T4273">
        <v>0</v>
      </c>
      <c r="U4273">
        <v>0</v>
      </c>
      <c r="V4273">
        <v>0</v>
      </c>
      <c r="W4273">
        <v>1</v>
      </c>
      <c r="X4273">
        <v>0</v>
      </c>
      <c r="Y4273">
        <v>0</v>
      </c>
      <c r="Z4273">
        <v>0</v>
      </c>
      <c r="AA4273">
        <v>1</v>
      </c>
      <c r="AB4273">
        <v>0</v>
      </c>
      <c r="AC4273">
        <v>0</v>
      </c>
      <c r="AD4273">
        <v>0</v>
      </c>
      <c r="AG4273">
        <f t="shared" si="66"/>
        <v>8.3969465023667866E-2</v>
      </c>
    </row>
    <row r="4274" spans="1:33" x14ac:dyDescent="0.25">
      <c r="A4274">
        <v>11230</v>
      </c>
      <c r="B4274" t="s">
        <v>278</v>
      </c>
      <c r="C4274" t="s">
        <v>477</v>
      </c>
      <c r="D4274">
        <v>1935</v>
      </c>
      <c r="E4274">
        <v>12.199999809265137</v>
      </c>
      <c r="F4274">
        <v>12.199999809265137</v>
      </c>
      <c r="G4274" s="7">
        <v>1.1000000238418579</v>
      </c>
      <c r="H4274">
        <v>0.5</v>
      </c>
      <c r="I4274">
        <v>1.1000000238418579</v>
      </c>
      <c r="J4274">
        <v>9.6999998092651367</v>
      </c>
      <c r="K4274">
        <v>0.60000002384185791</v>
      </c>
      <c r="L4274">
        <v>5.5999999046325684</v>
      </c>
      <c r="M4274">
        <v>1.2000000476837158</v>
      </c>
      <c r="N4274">
        <v>3.5</v>
      </c>
      <c r="O4274">
        <v>1.1000000238418579</v>
      </c>
      <c r="P4274">
        <v>3.7000000476837158</v>
      </c>
      <c r="Q4274">
        <v>9.3000001907348633</v>
      </c>
      <c r="S4274">
        <v>10.199999809265137</v>
      </c>
      <c r="T4274">
        <v>0</v>
      </c>
      <c r="U4274">
        <v>0</v>
      </c>
      <c r="V4274">
        <v>0</v>
      </c>
      <c r="W4274">
        <v>1</v>
      </c>
      <c r="X4274">
        <v>0</v>
      </c>
      <c r="Y4274">
        <v>0</v>
      </c>
      <c r="Z4274">
        <v>0</v>
      </c>
      <c r="AA4274">
        <v>1</v>
      </c>
      <c r="AB4274">
        <v>0</v>
      </c>
      <c r="AC4274">
        <v>0</v>
      </c>
      <c r="AD4274">
        <v>0</v>
      </c>
      <c r="AG4274">
        <f t="shared" si="66"/>
        <v>9.0163937790103621E-2</v>
      </c>
    </row>
    <row r="4275" spans="1:33" x14ac:dyDescent="0.25">
      <c r="A4275">
        <v>11230</v>
      </c>
      <c r="B4275" t="s">
        <v>278</v>
      </c>
      <c r="C4275" t="s">
        <v>478</v>
      </c>
      <c r="D4275">
        <v>1936</v>
      </c>
      <c r="E4275">
        <v>18.799999237060547</v>
      </c>
      <c r="F4275">
        <v>18.799999237060547</v>
      </c>
      <c r="G4275" s="7">
        <v>1.1000000238418579</v>
      </c>
      <c r="H4275">
        <v>0.60000002384185791</v>
      </c>
      <c r="I4275">
        <v>1.1000000238418579</v>
      </c>
      <c r="J4275">
        <v>13.300000190734863</v>
      </c>
      <c r="K4275">
        <v>1.2000000476837158</v>
      </c>
      <c r="L4275">
        <v>8.3999996185302734</v>
      </c>
      <c r="M4275">
        <v>1.2000000476837158</v>
      </c>
      <c r="N4275">
        <v>3.0999999046325684</v>
      </c>
      <c r="O4275">
        <v>3.0999999046325684</v>
      </c>
      <c r="P4275">
        <v>4.5</v>
      </c>
      <c r="Q4275">
        <v>12.899999618530273</v>
      </c>
      <c r="S4275">
        <v>11.100000381469727</v>
      </c>
      <c r="T4275">
        <v>0</v>
      </c>
      <c r="U4275">
        <v>0</v>
      </c>
      <c r="V4275">
        <v>0</v>
      </c>
      <c r="W4275">
        <v>1</v>
      </c>
      <c r="X4275">
        <v>0</v>
      </c>
      <c r="Y4275">
        <v>0</v>
      </c>
      <c r="Z4275">
        <v>0</v>
      </c>
      <c r="AA4275">
        <v>1</v>
      </c>
      <c r="AB4275">
        <v>0</v>
      </c>
      <c r="AC4275">
        <v>0</v>
      </c>
      <c r="AD4275">
        <v>0</v>
      </c>
      <c r="AG4275">
        <f t="shared" si="66"/>
        <v>5.8510641940528463E-2</v>
      </c>
    </row>
    <row r="4276" spans="1:33" x14ac:dyDescent="0.25">
      <c r="A4276">
        <v>11230</v>
      </c>
      <c r="B4276" t="s">
        <v>278</v>
      </c>
      <c r="C4276" t="s">
        <v>479</v>
      </c>
      <c r="D4276">
        <v>1937</v>
      </c>
      <c r="E4276">
        <v>18.399999618530273</v>
      </c>
      <c r="F4276">
        <v>18.399999618530273</v>
      </c>
      <c r="G4276" s="7">
        <v>1.1000000238418579</v>
      </c>
      <c r="H4276">
        <v>0.60000002384185791</v>
      </c>
      <c r="I4276">
        <v>1.1000000238418579</v>
      </c>
      <c r="J4276">
        <v>14.399999618530273</v>
      </c>
      <c r="K4276">
        <v>1.7999999523162842</v>
      </c>
      <c r="L4276">
        <v>9.1000003814697266</v>
      </c>
      <c r="M4276">
        <v>1.2000000476837158</v>
      </c>
      <c r="N4276">
        <v>3.2999999523162842</v>
      </c>
      <c r="O4276">
        <v>2.7000000476837158</v>
      </c>
      <c r="P4276">
        <v>4</v>
      </c>
      <c r="Q4276">
        <v>13.100000381469727</v>
      </c>
      <c r="S4276">
        <v>14.600000381469727</v>
      </c>
      <c r="T4276">
        <v>0</v>
      </c>
      <c r="U4276">
        <v>0</v>
      </c>
      <c r="V4276">
        <v>0</v>
      </c>
      <c r="W4276">
        <v>1</v>
      </c>
      <c r="X4276">
        <v>0</v>
      </c>
      <c r="Y4276">
        <v>0</v>
      </c>
      <c r="Z4276">
        <v>0</v>
      </c>
      <c r="AA4276">
        <v>1</v>
      </c>
      <c r="AB4276">
        <v>0</v>
      </c>
      <c r="AC4276">
        <v>0</v>
      </c>
      <c r="AD4276">
        <v>0</v>
      </c>
      <c r="AG4276">
        <f t="shared" si="66"/>
        <v>5.9782611230821431E-2</v>
      </c>
    </row>
    <row r="4277" spans="1:33" x14ac:dyDescent="0.25">
      <c r="A4277">
        <v>11230</v>
      </c>
      <c r="B4277" t="s">
        <v>278</v>
      </c>
      <c r="C4277" t="s">
        <v>480</v>
      </c>
      <c r="D4277">
        <v>1938</v>
      </c>
      <c r="E4277">
        <v>22.299999237060547</v>
      </c>
      <c r="F4277">
        <v>22.299999237060547</v>
      </c>
      <c r="G4277" s="7">
        <v>1.1000000238418579</v>
      </c>
      <c r="H4277">
        <v>1</v>
      </c>
      <c r="I4277">
        <v>1.1000000238418579</v>
      </c>
      <c r="J4277">
        <v>18.5</v>
      </c>
      <c r="K4277">
        <v>3.5999999046325684</v>
      </c>
      <c r="L4277">
        <v>10.899999618530273</v>
      </c>
      <c r="M4277">
        <v>1.2000000476837158</v>
      </c>
      <c r="N4277">
        <v>3.9000000953674316</v>
      </c>
      <c r="O4277">
        <v>1.2999999523162842</v>
      </c>
      <c r="P4277">
        <v>4.8000001907348633</v>
      </c>
      <c r="Q4277">
        <v>15.699999809265137</v>
      </c>
      <c r="S4277">
        <v>18.899999618530273</v>
      </c>
      <c r="T4277">
        <v>0</v>
      </c>
      <c r="U4277">
        <v>0</v>
      </c>
      <c r="V4277">
        <v>0</v>
      </c>
      <c r="W4277">
        <v>1</v>
      </c>
      <c r="X4277">
        <v>0</v>
      </c>
      <c r="Y4277">
        <v>0</v>
      </c>
      <c r="Z4277">
        <v>0</v>
      </c>
      <c r="AA4277">
        <v>1</v>
      </c>
      <c r="AB4277">
        <v>0</v>
      </c>
      <c r="AC4277">
        <v>0</v>
      </c>
      <c r="AD4277">
        <v>0</v>
      </c>
      <c r="AG4277">
        <f t="shared" si="66"/>
        <v>4.9327357016845055E-2</v>
      </c>
    </row>
    <row r="4278" spans="1:33" s="4" customFormat="1" x14ac:dyDescent="0.25">
      <c r="A4278" s="4">
        <v>11230</v>
      </c>
      <c r="B4278" s="4" t="s">
        <v>278</v>
      </c>
      <c r="C4278" s="4" t="s">
        <v>481</v>
      </c>
      <c r="D4278" s="4">
        <v>1939</v>
      </c>
      <c r="E4278" s="4">
        <v>26.799999237060547</v>
      </c>
      <c r="F4278" s="4">
        <v>26.799999237060547</v>
      </c>
      <c r="G4278" s="7">
        <v>1.1000000238418579</v>
      </c>
      <c r="H4278" s="4">
        <v>1.1000000238418579</v>
      </c>
      <c r="I4278" s="4">
        <v>1.1000000238418579</v>
      </c>
      <c r="J4278" s="4">
        <v>23.899999618530273</v>
      </c>
      <c r="K4278" s="4">
        <v>13.199999809265137</v>
      </c>
      <c r="L4278" s="4">
        <v>8.3999996185302734</v>
      </c>
      <c r="M4278" s="4">
        <v>1.2000000476837158</v>
      </c>
      <c r="N4278" s="4">
        <v>5</v>
      </c>
      <c r="O4278" s="4">
        <v>1</v>
      </c>
      <c r="P4278" s="4">
        <v>3.2999999523162842</v>
      </c>
      <c r="Q4278" s="4">
        <v>11.699999809265137</v>
      </c>
      <c r="T4278" s="4">
        <v>0</v>
      </c>
      <c r="U4278" s="4">
        <v>0</v>
      </c>
      <c r="V4278" s="4">
        <v>0</v>
      </c>
      <c r="W4278" s="4">
        <v>1</v>
      </c>
      <c r="X4278" s="4">
        <v>0</v>
      </c>
      <c r="Y4278" s="4">
        <v>0</v>
      </c>
      <c r="Z4278" s="4">
        <v>0</v>
      </c>
      <c r="AA4278" s="4">
        <v>1</v>
      </c>
      <c r="AB4278" s="4">
        <v>0</v>
      </c>
      <c r="AC4278" s="4">
        <v>0</v>
      </c>
      <c r="AD4278" s="4">
        <v>0</v>
      </c>
      <c r="AE4278" s="10"/>
      <c r="AF4278" s="10"/>
      <c r="AG4278">
        <f t="shared" si="66"/>
        <v>4.1044778177482782E-2</v>
      </c>
    </row>
    <row r="4279" spans="1:33" x14ac:dyDescent="0.25">
      <c r="A4279">
        <v>11231</v>
      </c>
      <c r="B4279" t="s">
        <v>279</v>
      </c>
      <c r="C4279" t="s">
        <v>465</v>
      </c>
      <c r="D4279">
        <v>1923</v>
      </c>
      <c r="E4279">
        <v>1.1000000238418579</v>
      </c>
      <c r="F4279">
        <v>1.1000000238418579</v>
      </c>
      <c r="G4279" s="7">
        <v>0.10000000149011612</v>
      </c>
      <c r="H4279">
        <v>0</v>
      </c>
      <c r="I4279">
        <v>0.10000000149011612</v>
      </c>
      <c r="J4279">
        <v>0.60000002384185791</v>
      </c>
      <c r="K4279">
        <v>0</v>
      </c>
      <c r="L4279">
        <v>0.30000001192092896</v>
      </c>
      <c r="M4279">
        <v>0.10000000149011612</v>
      </c>
      <c r="P4279">
        <v>0.30000001192092896</v>
      </c>
      <c r="Q4279">
        <v>0.60000002384185791</v>
      </c>
      <c r="S4279">
        <v>0.89999997615814209</v>
      </c>
      <c r="T4279">
        <v>0</v>
      </c>
      <c r="U4279">
        <v>0</v>
      </c>
      <c r="V4279">
        <v>0</v>
      </c>
      <c r="W4279">
        <v>1</v>
      </c>
      <c r="X4279">
        <v>0</v>
      </c>
      <c r="Y4279">
        <v>0</v>
      </c>
      <c r="Z4279">
        <v>0</v>
      </c>
      <c r="AA4279">
        <v>1</v>
      </c>
      <c r="AB4279">
        <v>0</v>
      </c>
      <c r="AC4279">
        <v>0</v>
      </c>
      <c r="AD4279">
        <v>0</v>
      </c>
      <c r="AG4279">
        <f t="shared" si="66"/>
        <v>9.0909090293340461E-2</v>
      </c>
    </row>
    <row r="4280" spans="1:33" x14ac:dyDescent="0.25">
      <c r="A4280">
        <v>11231</v>
      </c>
      <c r="B4280" t="s">
        <v>279</v>
      </c>
      <c r="C4280" t="s">
        <v>466</v>
      </c>
      <c r="D4280">
        <v>1924</v>
      </c>
      <c r="E4280">
        <v>4.5999999046325684</v>
      </c>
      <c r="F4280">
        <v>4.5999999046325684</v>
      </c>
      <c r="G4280" s="7">
        <v>0.10000000149011612</v>
      </c>
      <c r="H4280">
        <v>0</v>
      </c>
      <c r="I4280">
        <v>0.10000000149011612</v>
      </c>
      <c r="J4280">
        <v>0.89999997615814209</v>
      </c>
      <c r="K4280">
        <v>0</v>
      </c>
      <c r="L4280">
        <v>0.5</v>
      </c>
      <c r="M4280">
        <v>0</v>
      </c>
      <c r="O4280">
        <v>0.10000000149011612</v>
      </c>
      <c r="P4280">
        <v>0.80000001192092896</v>
      </c>
      <c r="Q4280">
        <v>1.2999999523162842</v>
      </c>
      <c r="S4280">
        <v>1.7000000476837158</v>
      </c>
      <c r="T4280">
        <v>0</v>
      </c>
      <c r="U4280">
        <v>0</v>
      </c>
      <c r="V4280">
        <v>0</v>
      </c>
      <c r="W4280">
        <v>1</v>
      </c>
      <c r="X4280">
        <v>0</v>
      </c>
      <c r="Y4280">
        <v>0</v>
      </c>
      <c r="Z4280">
        <v>0</v>
      </c>
      <c r="AA4280">
        <v>1</v>
      </c>
      <c r="AB4280">
        <v>0</v>
      </c>
      <c r="AC4280">
        <v>0</v>
      </c>
      <c r="AD4280">
        <v>0</v>
      </c>
      <c r="AG4280">
        <f t="shared" si="66"/>
        <v>2.1739131209417659E-2</v>
      </c>
    </row>
    <row r="4281" spans="1:33" x14ac:dyDescent="0.25">
      <c r="A4281">
        <v>11231</v>
      </c>
      <c r="B4281" t="s">
        <v>279</v>
      </c>
      <c r="C4281" t="s">
        <v>467</v>
      </c>
      <c r="D4281">
        <v>1925</v>
      </c>
      <c r="E4281">
        <v>5.0999999046325684</v>
      </c>
      <c r="F4281">
        <v>5.0999999046325684</v>
      </c>
      <c r="G4281" s="7">
        <v>0.10000000149011612</v>
      </c>
      <c r="H4281">
        <v>0.10000000149011612</v>
      </c>
      <c r="I4281">
        <v>0.10000000149011612</v>
      </c>
      <c r="J4281">
        <v>1.7000000476837158</v>
      </c>
      <c r="K4281">
        <v>0.10000000149011612</v>
      </c>
      <c r="L4281">
        <v>1.2000000476837158</v>
      </c>
      <c r="M4281">
        <v>0</v>
      </c>
      <c r="P4281">
        <v>0.69999998807907104</v>
      </c>
      <c r="Q4281">
        <v>1.9000000953674316</v>
      </c>
      <c r="S4281">
        <v>1.6000000238418579</v>
      </c>
      <c r="T4281">
        <v>0</v>
      </c>
      <c r="U4281">
        <v>0</v>
      </c>
      <c r="V4281">
        <v>0</v>
      </c>
      <c r="W4281">
        <v>1</v>
      </c>
      <c r="X4281">
        <v>0</v>
      </c>
      <c r="Y4281">
        <v>0</v>
      </c>
      <c r="Z4281">
        <v>0</v>
      </c>
      <c r="AA4281">
        <v>1</v>
      </c>
      <c r="AB4281">
        <v>0</v>
      </c>
      <c r="AC4281">
        <v>0</v>
      </c>
      <c r="AD4281">
        <v>0</v>
      </c>
      <c r="AG4281">
        <f t="shared" si="66"/>
        <v>1.9607843796091338E-2</v>
      </c>
    </row>
    <row r="4282" spans="1:33" x14ac:dyDescent="0.25">
      <c r="A4282">
        <v>11231</v>
      </c>
      <c r="B4282" t="s">
        <v>279</v>
      </c>
      <c r="C4282" t="s">
        <v>468</v>
      </c>
      <c r="D4282">
        <v>1926</v>
      </c>
      <c r="E4282">
        <v>3.4000000953674316</v>
      </c>
      <c r="F4282">
        <v>3.4000000953674316</v>
      </c>
      <c r="G4282" s="7">
        <v>0.10000000149011612</v>
      </c>
      <c r="H4282">
        <v>0.20000000298023224</v>
      </c>
      <c r="I4282">
        <v>0.10000000149011612</v>
      </c>
      <c r="J4282">
        <v>1.7999999523162842</v>
      </c>
      <c r="K4282">
        <v>0.10000000149011612</v>
      </c>
      <c r="L4282">
        <v>1.1000000238418579</v>
      </c>
      <c r="M4282">
        <v>0</v>
      </c>
      <c r="O4282">
        <v>0.20000000298023224</v>
      </c>
      <c r="P4282">
        <v>1.1000000238418579</v>
      </c>
      <c r="Q4282">
        <v>2.2000000476837158</v>
      </c>
      <c r="S4282">
        <v>3.5</v>
      </c>
      <c r="T4282">
        <v>0</v>
      </c>
      <c r="U4282">
        <v>0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1</v>
      </c>
      <c r="AB4282">
        <v>0</v>
      </c>
      <c r="AC4282">
        <v>0</v>
      </c>
      <c r="AD4282">
        <v>0</v>
      </c>
      <c r="AG4282">
        <f t="shared" si="66"/>
        <v>2.9411764319174027E-2</v>
      </c>
    </row>
    <row r="4283" spans="1:33" x14ac:dyDescent="0.25">
      <c r="A4283">
        <v>11231</v>
      </c>
      <c r="B4283" t="s">
        <v>279</v>
      </c>
      <c r="C4283" t="s">
        <v>469</v>
      </c>
      <c r="D4283">
        <v>1927</v>
      </c>
      <c r="E4283">
        <v>4.6999998092651367</v>
      </c>
      <c r="F4283">
        <v>4.6999998092651367</v>
      </c>
      <c r="G4283" s="7">
        <v>0.10000000149011612</v>
      </c>
      <c r="H4283">
        <v>0.20000000298023224</v>
      </c>
      <c r="I4283">
        <v>0.10000000149011612</v>
      </c>
      <c r="J4283">
        <v>3.5</v>
      </c>
      <c r="K4283">
        <v>0.10000000149011612</v>
      </c>
      <c r="L4283">
        <v>2.5999999046325684</v>
      </c>
      <c r="M4283">
        <v>0</v>
      </c>
      <c r="O4283">
        <v>0.10000000149011612</v>
      </c>
      <c r="P4283">
        <v>1</v>
      </c>
      <c r="Q4283">
        <v>3.5999999046325684</v>
      </c>
      <c r="S4283">
        <v>3.2000000476837158</v>
      </c>
      <c r="T4283">
        <v>0</v>
      </c>
      <c r="U4283">
        <v>0</v>
      </c>
      <c r="V4283">
        <v>0</v>
      </c>
      <c r="W4283">
        <v>1</v>
      </c>
      <c r="X4283">
        <v>0</v>
      </c>
      <c r="Y4283">
        <v>0</v>
      </c>
      <c r="Z4283">
        <v>0</v>
      </c>
      <c r="AA4283">
        <v>1</v>
      </c>
      <c r="AB4283">
        <v>0</v>
      </c>
      <c r="AC4283">
        <v>0</v>
      </c>
      <c r="AD4283">
        <v>0</v>
      </c>
      <c r="AG4283">
        <f t="shared" si="66"/>
        <v>2.1276596925171261E-2</v>
      </c>
    </row>
    <row r="4284" spans="1:33" x14ac:dyDescent="0.25">
      <c r="A4284">
        <v>11231</v>
      </c>
      <c r="B4284" t="s">
        <v>279</v>
      </c>
      <c r="C4284" t="s">
        <v>470</v>
      </c>
      <c r="D4284">
        <v>1928</v>
      </c>
      <c r="E4284">
        <v>4.8000001907348633</v>
      </c>
      <c r="F4284">
        <v>4.8000001907348633</v>
      </c>
      <c r="G4284" s="7">
        <v>0.10000000149011612</v>
      </c>
      <c r="H4284">
        <v>0.20000000298023224</v>
      </c>
      <c r="I4284">
        <v>0.10000000149011612</v>
      </c>
      <c r="J4284">
        <v>3.2000000476837158</v>
      </c>
      <c r="K4284">
        <v>0.20000000298023224</v>
      </c>
      <c r="L4284">
        <v>2.2000000476837158</v>
      </c>
      <c r="M4284">
        <v>0</v>
      </c>
      <c r="P4284">
        <v>1.5</v>
      </c>
      <c r="Q4284">
        <v>3.7000000476837158</v>
      </c>
      <c r="S4284">
        <v>3.4000000953674316</v>
      </c>
      <c r="T4284">
        <v>0</v>
      </c>
      <c r="U4284">
        <v>0</v>
      </c>
      <c r="V4284">
        <v>0</v>
      </c>
      <c r="W4284">
        <v>1</v>
      </c>
      <c r="X4284">
        <v>0</v>
      </c>
      <c r="Y4284">
        <v>0</v>
      </c>
      <c r="Z4284">
        <v>0</v>
      </c>
      <c r="AA4284">
        <v>1</v>
      </c>
      <c r="AB4284">
        <v>0</v>
      </c>
      <c r="AC4284">
        <v>0</v>
      </c>
      <c r="AD4284">
        <v>0</v>
      </c>
      <c r="AG4284">
        <f t="shared" si="66"/>
        <v>2.0833332815931922E-2</v>
      </c>
    </row>
    <row r="4285" spans="1:33" x14ac:dyDescent="0.25">
      <c r="A4285">
        <v>11231</v>
      </c>
      <c r="B4285" t="s">
        <v>279</v>
      </c>
      <c r="C4285" t="s">
        <v>471</v>
      </c>
      <c r="D4285">
        <v>1929</v>
      </c>
      <c r="E4285">
        <v>4.8000001907348633</v>
      </c>
      <c r="F4285">
        <v>4.8000001907348633</v>
      </c>
      <c r="G4285" s="7">
        <v>0.5</v>
      </c>
      <c r="H4285">
        <v>0.30000001192092896</v>
      </c>
      <c r="I4285">
        <v>0.5</v>
      </c>
      <c r="J4285">
        <v>3.4000000953674316</v>
      </c>
      <c r="K4285">
        <v>0.20000000298023224</v>
      </c>
      <c r="L4285">
        <v>1.7000000476837158</v>
      </c>
      <c r="M4285">
        <v>0.10000000149011612</v>
      </c>
      <c r="O4285">
        <v>0.20000000298023224</v>
      </c>
      <c r="P4285">
        <v>2.2999999523162842</v>
      </c>
      <c r="Q4285">
        <v>4</v>
      </c>
      <c r="S4285">
        <v>2.9000000953674316</v>
      </c>
      <c r="T4285">
        <v>0</v>
      </c>
      <c r="U4285">
        <v>0</v>
      </c>
      <c r="V4285">
        <v>0</v>
      </c>
      <c r="W4285">
        <v>1</v>
      </c>
      <c r="X4285">
        <v>0</v>
      </c>
      <c r="Y4285">
        <v>0</v>
      </c>
      <c r="Z4285">
        <v>0</v>
      </c>
      <c r="AA4285">
        <v>1</v>
      </c>
      <c r="AB4285">
        <v>0</v>
      </c>
      <c r="AC4285">
        <v>0</v>
      </c>
      <c r="AD4285">
        <v>0</v>
      </c>
      <c r="AG4285">
        <f t="shared" si="66"/>
        <v>0.10416666252745539</v>
      </c>
    </row>
    <row r="4286" spans="1:33" x14ac:dyDescent="0.25">
      <c r="A4286">
        <v>11231</v>
      </c>
      <c r="B4286" t="s">
        <v>279</v>
      </c>
      <c r="C4286" t="s">
        <v>472</v>
      </c>
      <c r="D4286">
        <v>1930</v>
      </c>
      <c r="E4286">
        <v>4.8000001907348633</v>
      </c>
      <c r="F4286">
        <v>4.8000001907348633</v>
      </c>
      <c r="G4286" s="7">
        <v>0.5</v>
      </c>
      <c r="H4286">
        <v>0.40000000596046448</v>
      </c>
      <c r="I4286">
        <v>0.5</v>
      </c>
      <c r="J4286">
        <v>2.9000000953674316</v>
      </c>
      <c r="K4286">
        <v>0.20000000298023224</v>
      </c>
      <c r="L4286">
        <v>1.6000000238418579</v>
      </c>
      <c r="M4286">
        <v>0</v>
      </c>
      <c r="P4286">
        <v>2.5999999046325684</v>
      </c>
      <c r="Q4286">
        <v>4.1999998092651367</v>
      </c>
      <c r="S4286">
        <v>2.5</v>
      </c>
      <c r="T4286">
        <v>0</v>
      </c>
      <c r="U4286">
        <v>0</v>
      </c>
      <c r="V4286">
        <v>0</v>
      </c>
      <c r="W4286">
        <v>1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0</v>
      </c>
      <c r="AD4286">
        <v>0</v>
      </c>
      <c r="AG4286">
        <f t="shared" si="66"/>
        <v>0.10416666252745539</v>
      </c>
    </row>
    <row r="4287" spans="1:33" x14ac:dyDescent="0.25">
      <c r="A4287">
        <v>11231</v>
      </c>
      <c r="B4287" t="s">
        <v>279</v>
      </c>
      <c r="C4287" t="s">
        <v>473</v>
      </c>
      <c r="D4287">
        <v>1931</v>
      </c>
      <c r="E4287">
        <v>4.4000000953674316</v>
      </c>
      <c r="F4287">
        <v>4.4000000953674316</v>
      </c>
      <c r="G4287" s="7">
        <v>0.5</v>
      </c>
      <c r="H4287">
        <v>0.30000001192092896</v>
      </c>
      <c r="I4287">
        <v>0.5</v>
      </c>
      <c r="J4287">
        <v>2.5999999046325684</v>
      </c>
      <c r="K4287">
        <v>0.20000000298023224</v>
      </c>
      <c r="L4287">
        <v>1.1000000238418579</v>
      </c>
      <c r="M4287">
        <v>0.10000000149011612</v>
      </c>
      <c r="N4287">
        <v>0.10000000149011612</v>
      </c>
      <c r="O4287">
        <v>0.20000000298023224</v>
      </c>
      <c r="P4287">
        <v>2.5999999046325684</v>
      </c>
      <c r="Q4287">
        <v>3.6999998092651367</v>
      </c>
      <c r="S4287">
        <v>3</v>
      </c>
      <c r="T4287">
        <v>0</v>
      </c>
      <c r="U4287">
        <v>0</v>
      </c>
      <c r="V4287">
        <v>0</v>
      </c>
      <c r="W4287">
        <v>1</v>
      </c>
      <c r="X4287">
        <v>0</v>
      </c>
      <c r="Y4287">
        <v>0</v>
      </c>
      <c r="Z4287">
        <v>0</v>
      </c>
      <c r="AA4287">
        <v>1</v>
      </c>
      <c r="AB4287">
        <v>0</v>
      </c>
      <c r="AC4287">
        <v>0</v>
      </c>
      <c r="AD4287">
        <v>0</v>
      </c>
      <c r="AG4287">
        <f t="shared" si="66"/>
        <v>0.11363636117336184</v>
      </c>
    </row>
    <row r="4288" spans="1:33" x14ac:dyDescent="0.25">
      <c r="A4288">
        <v>11231</v>
      </c>
      <c r="B4288" t="s">
        <v>279</v>
      </c>
      <c r="C4288" t="s">
        <v>474</v>
      </c>
      <c r="D4288">
        <v>1932</v>
      </c>
      <c r="E4288">
        <v>4.6999998092651367</v>
      </c>
      <c r="F4288">
        <v>4.6999998092651367</v>
      </c>
      <c r="G4288" s="7">
        <v>0.5</v>
      </c>
      <c r="H4288">
        <v>0.30000001192092896</v>
      </c>
      <c r="I4288">
        <v>0.5</v>
      </c>
      <c r="J4288">
        <v>3.0999999046325684</v>
      </c>
      <c r="K4288">
        <v>0.5</v>
      </c>
      <c r="L4288">
        <v>1.1000000238418579</v>
      </c>
      <c r="M4288">
        <v>0.20000000298023224</v>
      </c>
      <c r="O4288">
        <v>0.10000000149011612</v>
      </c>
      <c r="P4288">
        <v>2.5</v>
      </c>
      <c r="Q4288">
        <v>3.5999999046325684</v>
      </c>
      <c r="S4288">
        <v>3</v>
      </c>
      <c r="T4288">
        <v>0</v>
      </c>
      <c r="U4288">
        <v>0</v>
      </c>
      <c r="V4288">
        <v>0</v>
      </c>
      <c r="W4288">
        <v>1</v>
      </c>
      <c r="X4288">
        <v>0</v>
      </c>
      <c r="Y4288">
        <v>0</v>
      </c>
      <c r="Z4288">
        <v>0</v>
      </c>
      <c r="AA4288">
        <v>1</v>
      </c>
      <c r="AB4288">
        <v>0</v>
      </c>
      <c r="AC4288">
        <v>0</v>
      </c>
      <c r="AD4288">
        <v>0</v>
      </c>
      <c r="AG4288">
        <f t="shared" si="66"/>
        <v>0.10638298304062632</v>
      </c>
    </row>
    <row r="4289" spans="1:33" x14ac:dyDescent="0.25">
      <c r="A4289">
        <v>11231</v>
      </c>
      <c r="B4289" t="s">
        <v>279</v>
      </c>
      <c r="C4289" t="s">
        <v>475</v>
      </c>
      <c r="D4289">
        <v>1933</v>
      </c>
      <c r="E4289">
        <v>4.6999998092651367</v>
      </c>
      <c r="F4289">
        <v>4.6999998092651367</v>
      </c>
      <c r="G4289" s="7">
        <v>0.5</v>
      </c>
      <c r="H4289">
        <v>0.30000001192092896</v>
      </c>
      <c r="I4289">
        <v>0.5</v>
      </c>
      <c r="J4289">
        <v>3.0999999046325684</v>
      </c>
      <c r="K4289">
        <v>0.5</v>
      </c>
      <c r="L4289">
        <v>1</v>
      </c>
      <c r="M4289">
        <v>0.20000000298023224</v>
      </c>
      <c r="O4289">
        <v>0.10000000149011612</v>
      </c>
      <c r="P4289">
        <v>2.5999999046325684</v>
      </c>
      <c r="Q4289">
        <v>3.5999999046325684</v>
      </c>
      <c r="T4289">
        <v>0</v>
      </c>
      <c r="U4289">
        <v>0</v>
      </c>
      <c r="V4289">
        <v>0</v>
      </c>
      <c r="W4289">
        <v>1</v>
      </c>
      <c r="X4289">
        <v>0</v>
      </c>
      <c r="Y4289">
        <v>0</v>
      </c>
      <c r="Z4289">
        <v>0</v>
      </c>
      <c r="AA4289">
        <v>1</v>
      </c>
      <c r="AB4289">
        <v>0</v>
      </c>
      <c r="AC4289">
        <v>0</v>
      </c>
      <c r="AD4289">
        <v>0</v>
      </c>
      <c r="AG4289">
        <f t="shared" si="66"/>
        <v>0.10638298304062632</v>
      </c>
    </row>
    <row r="4290" spans="1:33" s="4" customFormat="1" x14ac:dyDescent="0.25">
      <c r="A4290" s="4">
        <v>11231</v>
      </c>
      <c r="B4290" s="4" t="s">
        <v>279</v>
      </c>
      <c r="C4290" s="4" t="s">
        <v>542</v>
      </c>
      <c r="D4290" s="4">
        <v>1934</v>
      </c>
      <c r="G4290" s="7"/>
      <c r="Q4290" s="4">
        <v>0</v>
      </c>
      <c r="T4290" s="4">
        <v>0</v>
      </c>
      <c r="U4290" s="4">
        <v>0</v>
      </c>
      <c r="V4290" s="4">
        <v>1</v>
      </c>
      <c r="W4290" s="4">
        <v>0</v>
      </c>
      <c r="X4290" s="4">
        <v>0</v>
      </c>
      <c r="Y4290" s="4">
        <v>0</v>
      </c>
      <c r="Z4290" s="4">
        <v>0</v>
      </c>
      <c r="AA4290" s="4">
        <v>1</v>
      </c>
      <c r="AB4290" s="4">
        <v>0</v>
      </c>
      <c r="AC4290" s="4">
        <v>0</v>
      </c>
      <c r="AD4290" s="4">
        <v>0</v>
      </c>
      <c r="AE4290" s="10"/>
      <c r="AF4290" s="10"/>
      <c r="AG4290" t="e">
        <f t="shared" si="66"/>
        <v>#DIV/0!</v>
      </c>
    </row>
    <row r="4291" spans="1:33" x14ac:dyDescent="0.25">
      <c r="A4291">
        <v>11232</v>
      </c>
      <c r="B4291" t="s">
        <v>280</v>
      </c>
      <c r="C4291" t="s">
        <v>469</v>
      </c>
      <c r="D4291">
        <v>1927</v>
      </c>
      <c r="E4291">
        <v>32.200000762939453</v>
      </c>
      <c r="F4291">
        <v>32.200000762939453</v>
      </c>
      <c r="G4291" s="7">
        <v>1.5</v>
      </c>
      <c r="H4291">
        <v>1.2999999523162842</v>
      </c>
      <c r="I4291">
        <v>1.5</v>
      </c>
      <c r="J4291">
        <v>26.399999618530273</v>
      </c>
      <c r="K4291">
        <v>0</v>
      </c>
      <c r="L4291">
        <v>16.100000381469727</v>
      </c>
      <c r="M4291">
        <v>0.80000001192092896</v>
      </c>
      <c r="N4291">
        <v>2.4000000953674316</v>
      </c>
      <c r="O4291">
        <v>0.30000001192092896</v>
      </c>
      <c r="P4291">
        <v>14.300000190734863</v>
      </c>
      <c r="Q4291">
        <v>30.400001525878906</v>
      </c>
      <c r="S4291">
        <v>30.5</v>
      </c>
      <c r="T4291">
        <v>0</v>
      </c>
      <c r="U4291">
        <v>0</v>
      </c>
      <c r="V4291">
        <v>0</v>
      </c>
      <c r="W4291">
        <v>1</v>
      </c>
      <c r="X4291">
        <v>0</v>
      </c>
      <c r="Y4291">
        <v>0</v>
      </c>
      <c r="Z4291">
        <v>0</v>
      </c>
      <c r="AA4291">
        <v>1</v>
      </c>
      <c r="AB4291">
        <v>0</v>
      </c>
      <c r="AC4291">
        <v>0</v>
      </c>
      <c r="AD4291">
        <v>0</v>
      </c>
      <c r="AG4291">
        <f t="shared" ref="AG4291:AG4354" si="67">G4291/E4291</f>
        <v>4.6583849827929909E-2</v>
      </c>
    </row>
    <row r="4292" spans="1:33" x14ac:dyDescent="0.25">
      <c r="A4292">
        <v>11232</v>
      </c>
      <c r="B4292" t="s">
        <v>280</v>
      </c>
      <c r="C4292" t="s">
        <v>470</v>
      </c>
      <c r="D4292">
        <v>1928</v>
      </c>
      <c r="E4292">
        <v>40.200000762939453</v>
      </c>
      <c r="F4292">
        <v>40.200000762939453</v>
      </c>
      <c r="G4292" s="7">
        <v>1.5</v>
      </c>
      <c r="H4292">
        <v>1.8999999761581421</v>
      </c>
      <c r="I4292">
        <v>1.5</v>
      </c>
      <c r="J4292">
        <v>34</v>
      </c>
      <c r="K4292">
        <v>0</v>
      </c>
      <c r="L4292">
        <v>21.899999618530273</v>
      </c>
      <c r="M4292">
        <v>2.4000000953674316</v>
      </c>
      <c r="N4292">
        <v>2.2000000476837158</v>
      </c>
      <c r="O4292">
        <v>1.7000000476837158</v>
      </c>
      <c r="P4292">
        <v>15.199999809265137</v>
      </c>
      <c r="Q4292">
        <v>37.099998474121094</v>
      </c>
      <c r="S4292">
        <v>23.700000762939453</v>
      </c>
      <c r="T4292">
        <v>0</v>
      </c>
      <c r="U4292">
        <v>0</v>
      </c>
      <c r="V4292">
        <v>0</v>
      </c>
      <c r="W4292">
        <v>1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0</v>
      </c>
      <c r="AD4292">
        <v>0</v>
      </c>
      <c r="AG4292">
        <f t="shared" si="67"/>
        <v>3.7313432127664442E-2</v>
      </c>
    </row>
    <row r="4293" spans="1:33" x14ac:dyDescent="0.25">
      <c r="A4293">
        <v>11232</v>
      </c>
      <c r="B4293" t="s">
        <v>280</v>
      </c>
      <c r="C4293" t="s">
        <v>471</v>
      </c>
      <c r="D4293">
        <v>1929</v>
      </c>
      <c r="E4293">
        <v>33.200000762939453</v>
      </c>
      <c r="F4293">
        <v>33.200000762939453</v>
      </c>
      <c r="G4293" s="7">
        <v>1.5</v>
      </c>
      <c r="H4293">
        <v>2.2999999523162842</v>
      </c>
      <c r="I4293">
        <v>1.5</v>
      </c>
      <c r="J4293">
        <v>26.700000762939453</v>
      </c>
      <c r="K4293">
        <v>0</v>
      </c>
      <c r="L4293">
        <v>17.600000381469727</v>
      </c>
      <c r="M4293">
        <v>2.7000000476837158</v>
      </c>
      <c r="N4293">
        <v>3</v>
      </c>
      <c r="P4293">
        <v>12.100000381469727</v>
      </c>
      <c r="Q4293">
        <v>29.700000762939453</v>
      </c>
      <c r="S4293">
        <v>24.600000381469727</v>
      </c>
      <c r="T4293">
        <v>0</v>
      </c>
      <c r="U4293">
        <v>0</v>
      </c>
      <c r="V4293">
        <v>0</v>
      </c>
      <c r="W4293">
        <v>1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0</v>
      </c>
      <c r="AD4293">
        <v>0</v>
      </c>
      <c r="AG4293">
        <f t="shared" si="67"/>
        <v>4.5180721853308577E-2</v>
      </c>
    </row>
    <row r="4294" spans="1:33" x14ac:dyDescent="0.25">
      <c r="A4294">
        <v>11232</v>
      </c>
      <c r="B4294" t="s">
        <v>280</v>
      </c>
      <c r="C4294" t="s">
        <v>472</v>
      </c>
      <c r="D4294">
        <v>1930</v>
      </c>
      <c r="E4294">
        <v>33.700000762939453</v>
      </c>
      <c r="F4294">
        <v>33.700000762939453</v>
      </c>
      <c r="G4294" s="7">
        <v>1.5</v>
      </c>
      <c r="H4294">
        <v>2</v>
      </c>
      <c r="I4294">
        <v>1.5</v>
      </c>
      <c r="J4294">
        <v>27.600000381469727</v>
      </c>
      <c r="K4294">
        <v>0</v>
      </c>
      <c r="L4294">
        <v>19.700000762939453</v>
      </c>
      <c r="M4294">
        <v>2.5</v>
      </c>
      <c r="N4294">
        <v>3</v>
      </c>
      <c r="O4294">
        <v>0.10000000149011612</v>
      </c>
      <c r="P4294">
        <v>10.199999809265137</v>
      </c>
      <c r="Q4294">
        <v>29.900001525878906</v>
      </c>
      <c r="T4294">
        <v>0</v>
      </c>
      <c r="U4294">
        <v>0</v>
      </c>
      <c r="V4294">
        <v>0</v>
      </c>
      <c r="W4294">
        <v>1</v>
      </c>
      <c r="X4294">
        <v>0</v>
      </c>
      <c r="Y4294">
        <v>0</v>
      </c>
      <c r="Z4294">
        <v>0</v>
      </c>
      <c r="AA4294">
        <v>1</v>
      </c>
      <c r="AB4294">
        <v>0</v>
      </c>
      <c r="AC4294">
        <v>0</v>
      </c>
      <c r="AD4294">
        <v>0</v>
      </c>
      <c r="AG4294">
        <f t="shared" si="67"/>
        <v>4.4510384748999154E-2</v>
      </c>
    </row>
    <row r="4295" spans="1:33" s="4" customFormat="1" x14ac:dyDescent="0.25">
      <c r="A4295" s="4">
        <v>11232</v>
      </c>
      <c r="B4295" s="4" t="s">
        <v>280</v>
      </c>
      <c r="C4295" s="4" t="s">
        <v>542</v>
      </c>
      <c r="D4295" s="4">
        <v>1931</v>
      </c>
      <c r="G4295" s="7"/>
      <c r="Q4295" s="4">
        <v>0</v>
      </c>
      <c r="T4295" s="4">
        <v>0</v>
      </c>
      <c r="U4295" s="4">
        <v>0</v>
      </c>
      <c r="V4295" s="4">
        <v>1</v>
      </c>
      <c r="W4295" s="4">
        <v>0</v>
      </c>
      <c r="X4295" s="4">
        <v>0</v>
      </c>
      <c r="Y4295" s="4">
        <v>0</v>
      </c>
      <c r="Z4295" s="4">
        <v>0</v>
      </c>
      <c r="AA4295" s="4">
        <v>1</v>
      </c>
      <c r="AB4295" s="4">
        <v>0</v>
      </c>
      <c r="AC4295" s="4">
        <v>0</v>
      </c>
      <c r="AD4295" s="4">
        <v>0</v>
      </c>
      <c r="AE4295" s="10"/>
      <c r="AF4295" s="10"/>
      <c r="AG4295" t="e">
        <f t="shared" si="67"/>
        <v>#DIV/0!</v>
      </c>
    </row>
    <row r="4296" spans="1:33" x14ac:dyDescent="0.25">
      <c r="A4296">
        <v>11233</v>
      </c>
      <c r="B4296" t="s">
        <v>281</v>
      </c>
      <c r="C4296" t="s">
        <v>462</v>
      </c>
      <c r="D4296">
        <v>1920</v>
      </c>
      <c r="E4296">
        <v>4.0999999046325684</v>
      </c>
      <c r="F4296">
        <v>4.0999999046325684</v>
      </c>
      <c r="G4296" s="7">
        <v>0.40000000596046448</v>
      </c>
      <c r="H4296">
        <v>0</v>
      </c>
      <c r="I4296">
        <v>0.40000000596046448</v>
      </c>
      <c r="J4296">
        <v>0.80000001192092896</v>
      </c>
      <c r="K4296">
        <v>0.10000000149011612</v>
      </c>
      <c r="L4296">
        <v>1.2999999523162842</v>
      </c>
      <c r="M4296">
        <v>0</v>
      </c>
      <c r="P4296">
        <v>0.89999997615814209</v>
      </c>
      <c r="Q4296">
        <v>2.1999998092651367</v>
      </c>
      <c r="S4296">
        <v>2.4000000953674316</v>
      </c>
      <c r="T4296">
        <v>0</v>
      </c>
      <c r="U4296">
        <v>0</v>
      </c>
      <c r="V4296">
        <v>0</v>
      </c>
      <c r="W4296">
        <v>1</v>
      </c>
      <c r="X4296">
        <v>1</v>
      </c>
      <c r="Y4296">
        <v>0</v>
      </c>
      <c r="Z4296">
        <v>0</v>
      </c>
      <c r="AA4296">
        <v>1</v>
      </c>
      <c r="AB4296">
        <v>0</v>
      </c>
      <c r="AC4296">
        <v>0</v>
      </c>
      <c r="AD4296">
        <v>0</v>
      </c>
      <c r="AG4296">
        <f t="shared" si="67"/>
        <v>9.7560979332830366E-2</v>
      </c>
    </row>
    <row r="4297" spans="1:33" x14ac:dyDescent="0.25">
      <c r="A4297">
        <v>11233</v>
      </c>
      <c r="B4297" t="s">
        <v>281</v>
      </c>
      <c r="C4297" t="s">
        <v>463</v>
      </c>
      <c r="D4297">
        <v>1921</v>
      </c>
      <c r="E4297">
        <v>9.8000001907348633</v>
      </c>
      <c r="F4297">
        <v>9.8000001907348633</v>
      </c>
      <c r="G4297" s="7">
        <v>0.40000000596046448</v>
      </c>
      <c r="H4297">
        <v>0.20000000298023224</v>
      </c>
      <c r="I4297">
        <v>0.40000000596046448</v>
      </c>
      <c r="J4297">
        <v>2.4000000953674316</v>
      </c>
      <c r="K4297">
        <v>0.5</v>
      </c>
      <c r="L4297">
        <v>1.6000000238418579</v>
      </c>
      <c r="M4297">
        <v>0.30000001192092896</v>
      </c>
      <c r="P4297">
        <v>3.2999999523162842</v>
      </c>
      <c r="Q4297">
        <v>4.9000000953674316</v>
      </c>
      <c r="S4297">
        <v>7.5999999046325684</v>
      </c>
      <c r="T4297">
        <v>0</v>
      </c>
      <c r="U4297">
        <v>0</v>
      </c>
      <c r="V4297">
        <v>0</v>
      </c>
      <c r="W4297">
        <v>1</v>
      </c>
      <c r="X4297">
        <v>1</v>
      </c>
      <c r="Y4297">
        <v>0</v>
      </c>
      <c r="Z4297">
        <v>0</v>
      </c>
      <c r="AA4297">
        <v>1</v>
      </c>
      <c r="AB4297">
        <v>0</v>
      </c>
      <c r="AC4297">
        <v>0</v>
      </c>
      <c r="AD4297">
        <v>0</v>
      </c>
      <c r="AG4297">
        <f t="shared" si="67"/>
        <v>4.0816326344425315E-2</v>
      </c>
    </row>
    <row r="4298" spans="1:33" x14ac:dyDescent="0.25">
      <c r="A4298">
        <v>11233</v>
      </c>
      <c r="B4298" t="s">
        <v>281</v>
      </c>
      <c r="C4298" t="s">
        <v>464</v>
      </c>
      <c r="D4298">
        <v>1922</v>
      </c>
      <c r="E4298">
        <v>20</v>
      </c>
      <c r="F4298">
        <v>20</v>
      </c>
      <c r="G4298" s="7">
        <v>0.60000002384185791</v>
      </c>
      <c r="H4298">
        <v>0.20000000298023224</v>
      </c>
      <c r="I4298">
        <v>0.60000002384185791</v>
      </c>
      <c r="J4298">
        <v>7.5999999046325684</v>
      </c>
      <c r="K4298">
        <v>0.5</v>
      </c>
      <c r="L4298">
        <v>4.8000001907348633</v>
      </c>
      <c r="M4298">
        <v>0.69999998807907104</v>
      </c>
      <c r="O4298">
        <v>0.20000000298023224</v>
      </c>
      <c r="P4298">
        <v>6</v>
      </c>
      <c r="Q4298">
        <v>10.800000190734863</v>
      </c>
      <c r="S4298">
        <v>11.100000381469727</v>
      </c>
      <c r="T4298">
        <v>0</v>
      </c>
      <c r="U4298">
        <v>0</v>
      </c>
      <c r="V4298">
        <v>0</v>
      </c>
      <c r="W4298">
        <v>1</v>
      </c>
      <c r="X4298">
        <v>1</v>
      </c>
      <c r="Y4298">
        <v>0</v>
      </c>
      <c r="Z4298">
        <v>0</v>
      </c>
      <c r="AA4298">
        <v>1</v>
      </c>
      <c r="AB4298">
        <v>0</v>
      </c>
      <c r="AC4298">
        <v>0</v>
      </c>
      <c r="AD4298">
        <v>0</v>
      </c>
      <c r="AG4298">
        <f t="shared" si="67"/>
        <v>3.0000001192092896E-2</v>
      </c>
    </row>
    <row r="4299" spans="1:33" x14ac:dyDescent="0.25">
      <c r="A4299">
        <v>11233</v>
      </c>
      <c r="B4299" t="s">
        <v>281</v>
      </c>
      <c r="C4299" t="s">
        <v>465</v>
      </c>
      <c r="D4299">
        <v>1923</v>
      </c>
      <c r="E4299">
        <v>30.799999237060547</v>
      </c>
      <c r="F4299">
        <v>30.799999237060547</v>
      </c>
      <c r="G4299" s="7">
        <v>1</v>
      </c>
      <c r="H4299">
        <v>0.40000000596046448</v>
      </c>
      <c r="I4299">
        <v>1</v>
      </c>
      <c r="J4299">
        <v>11.100000381469727</v>
      </c>
      <c r="K4299">
        <v>2.2999999523162842</v>
      </c>
      <c r="L4299">
        <v>6.1999998092651367</v>
      </c>
      <c r="M4299">
        <v>0.80000001192092896</v>
      </c>
      <c r="O4299">
        <v>0.80000001192092896</v>
      </c>
      <c r="P4299">
        <v>9.3999996185302734</v>
      </c>
      <c r="Q4299">
        <v>15.59999942779541</v>
      </c>
      <c r="T4299">
        <v>0</v>
      </c>
      <c r="U4299">
        <v>0</v>
      </c>
      <c r="V4299">
        <v>0</v>
      </c>
      <c r="W4299">
        <v>1</v>
      </c>
      <c r="X4299">
        <v>1</v>
      </c>
      <c r="Y4299">
        <v>0</v>
      </c>
      <c r="Z4299">
        <v>0</v>
      </c>
      <c r="AA4299">
        <v>1</v>
      </c>
      <c r="AB4299">
        <v>0</v>
      </c>
      <c r="AC4299">
        <v>0</v>
      </c>
      <c r="AD4299">
        <v>0</v>
      </c>
      <c r="AG4299">
        <f t="shared" si="67"/>
        <v>3.2467533271777989E-2</v>
      </c>
    </row>
    <row r="4300" spans="1:33" x14ac:dyDescent="0.25">
      <c r="A4300">
        <v>11233</v>
      </c>
      <c r="B4300" t="s">
        <v>281</v>
      </c>
      <c r="C4300" t="s">
        <v>575</v>
      </c>
      <c r="D4300">
        <v>1927</v>
      </c>
      <c r="E4300">
        <v>34.299999237060547</v>
      </c>
      <c r="F4300">
        <v>34.299999237060547</v>
      </c>
      <c r="G4300" s="7">
        <v>2.2000000476837158</v>
      </c>
      <c r="H4300">
        <v>0.5</v>
      </c>
      <c r="I4300">
        <v>2.2000000476837158</v>
      </c>
      <c r="J4300">
        <v>26.899999618530273</v>
      </c>
      <c r="K4300">
        <v>3</v>
      </c>
      <c r="L4300">
        <v>7.5</v>
      </c>
      <c r="M4300">
        <v>2.9000000953674316</v>
      </c>
      <c r="N4300">
        <v>2.4000000953674316</v>
      </c>
      <c r="O4300">
        <v>2.5</v>
      </c>
      <c r="P4300">
        <v>16.5</v>
      </c>
      <c r="Q4300">
        <v>24</v>
      </c>
      <c r="S4300">
        <v>24.5</v>
      </c>
      <c r="T4300">
        <v>0</v>
      </c>
      <c r="U4300">
        <v>0</v>
      </c>
      <c r="V4300">
        <v>0</v>
      </c>
      <c r="W4300">
        <v>1</v>
      </c>
      <c r="X4300">
        <v>1</v>
      </c>
      <c r="Y4300">
        <v>0</v>
      </c>
      <c r="Z4300">
        <v>0</v>
      </c>
      <c r="AA4300">
        <v>1</v>
      </c>
      <c r="AB4300">
        <v>0</v>
      </c>
      <c r="AC4300">
        <v>0</v>
      </c>
      <c r="AD4300">
        <v>0</v>
      </c>
      <c r="AG4300">
        <f t="shared" si="67"/>
        <v>6.4139944507831198E-2</v>
      </c>
    </row>
    <row r="4301" spans="1:33" s="4" customFormat="1" x14ac:dyDescent="0.25">
      <c r="A4301" s="4">
        <v>11233</v>
      </c>
      <c r="B4301" s="4" t="s">
        <v>281</v>
      </c>
      <c r="C4301" s="4" t="s">
        <v>542</v>
      </c>
      <c r="D4301" s="4">
        <v>1928</v>
      </c>
      <c r="G4301" s="7"/>
      <c r="Q4301" s="4">
        <v>0</v>
      </c>
      <c r="T4301" s="4">
        <v>0</v>
      </c>
      <c r="U4301" s="4">
        <v>1</v>
      </c>
      <c r="V4301" s="4">
        <v>1</v>
      </c>
      <c r="W4301" s="4">
        <v>0</v>
      </c>
      <c r="X4301" s="4">
        <v>1</v>
      </c>
      <c r="Y4301" s="4">
        <v>0</v>
      </c>
      <c r="Z4301" s="4">
        <v>0</v>
      </c>
      <c r="AA4301" s="4">
        <v>1</v>
      </c>
      <c r="AB4301" s="4">
        <v>0</v>
      </c>
      <c r="AC4301" s="4">
        <v>0</v>
      </c>
      <c r="AD4301" s="4">
        <v>0</v>
      </c>
      <c r="AE4301" s="10"/>
      <c r="AF4301" s="10"/>
      <c r="AG4301" t="e">
        <f t="shared" si="67"/>
        <v>#DIV/0!</v>
      </c>
    </row>
    <row r="4302" spans="1:33" x14ac:dyDescent="0.25">
      <c r="A4302">
        <v>11234</v>
      </c>
      <c r="B4302" t="s">
        <v>282</v>
      </c>
      <c r="C4302" t="s">
        <v>464</v>
      </c>
      <c r="D4302">
        <v>1922</v>
      </c>
      <c r="E4302">
        <v>1.6799999475479126</v>
      </c>
      <c r="F4302">
        <v>1.6799999475479126</v>
      </c>
      <c r="G4302" s="7">
        <v>0.20000000298023224</v>
      </c>
      <c r="H4302">
        <v>2.9999999329447746E-2</v>
      </c>
      <c r="I4302">
        <v>0.20000000298023224</v>
      </c>
      <c r="J4302">
        <v>0.49000000953674316</v>
      </c>
      <c r="K4302">
        <v>9.9999997764825821E-3</v>
      </c>
      <c r="L4302">
        <v>0.15000000596046448</v>
      </c>
      <c r="M4302">
        <v>0.14000000059604645</v>
      </c>
      <c r="N4302">
        <v>3.9999999105930328E-2</v>
      </c>
      <c r="P4302">
        <v>0.62999999523162842</v>
      </c>
      <c r="Q4302">
        <v>0.77999997138977051</v>
      </c>
      <c r="S4302">
        <v>2.119999885559082</v>
      </c>
      <c r="T4302">
        <v>0</v>
      </c>
      <c r="U4302">
        <v>0</v>
      </c>
      <c r="V4302">
        <v>0</v>
      </c>
      <c r="W4302">
        <v>1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0</v>
      </c>
      <c r="AD4302">
        <v>0</v>
      </c>
      <c r="AG4302">
        <f t="shared" si="67"/>
        <v>0.1190476245384099</v>
      </c>
    </row>
    <row r="4303" spans="1:33" x14ac:dyDescent="0.25">
      <c r="A4303">
        <v>11234</v>
      </c>
      <c r="B4303" t="s">
        <v>282</v>
      </c>
      <c r="C4303" t="s">
        <v>465</v>
      </c>
      <c r="D4303">
        <v>1923</v>
      </c>
      <c r="E4303">
        <v>4.2600002288818359</v>
      </c>
      <c r="F4303">
        <v>4.2600002288818359</v>
      </c>
      <c r="G4303" s="7">
        <v>0.25</v>
      </c>
      <c r="H4303">
        <v>0.10000000149011612</v>
      </c>
      <c r="I4303">
        <v>0.25</v>
      </c>
      <c r="J4303">
        <v>2.2400000095367432</v>
      </c>
      <c r="K4303">
        <v>7.0000000298023224E-2</v>
      </c>
      <c r="L4303">
        <v>0.2199999988079071</v>
      </c>
      <c r="M4303">
        <v>0.56000000238418579</v>
      </c>
      <c r="O4303">
        <v>0.2800000011920929</v>
      </c>
      <c r="P4303">
        <v>2.2899999618530273</v>
      </c>
      <c r="Q4303">
        <v>2.5099999904632568</v>
      </c>
      <c r="T4303">
        <v>0</v>
      </c>
      <c r="U4303">
        <v>0</v>
      </c>
      <c r="V4303">
        <v>0</v>
      </c>
      <c r="W4303">
        <v>1</v>
      </c>
      <c r="X4303">
        <v>0</v>
      </c>
      <c r="Y4303">
        <v>0</v>
      </c>
      <c r="Z4303">
        <v>0</v>
      </c>
      <c r="AA4303">
        <v>1</v>
      </c>
      <c r="AB4303">
        <v>0</v>
      </c>
      <c r="AC4303">
        <v>0</v>
      </c>
      <c r="AD4303">
        <v>0</v>
      </c>
      <c r="AG4303">
        <f t="shared" si="67"/>
        <v>5.8685442856330539E-2</v>
      </c>
    </row>
    <row r="4304" spans="1:33" x14ac:dyDescent="0.25">
      <c r="A4304">
        <v>11234</v>
      </c>
      <c r="B4304" t="s">
        <v>282</v>
      </c>
      <c r="C4304" t="s">
        <v>467</v>
      </c>
      <c r="D4304">
        <v>1925</v>
      </c>
      <c r="E4304">
        <v>10.300000190734863</v>
      </c>
      <c r="F4304">
        <v>10.300000190734863</v>
      </c>
      <c r="G4304" s="7">
        <v>0.60000002384185791</v>
      </c>
      <c r="H4304">
        <v>0.40000000596046448</v>
      </c>
      <c r="I4304">
        <v>0.60000002384185791</v>
      </c>
      <c r="J4304">
        <v>7.4000000953674316</v>
      </c>
      <c r="K4304">
        <v>0.20000000298023224</v>
      </c>
      <c r="L4304">
        <v>2</v>
      </c>
      <c r="M4304">
        <v>1</v>
      </c>
      <c r="N4304">
        <v>0.20000000298023224</v>
      </c>
      <c r="O4304">
        <v>0.20000000298023224</v>
      </c>
      <c r="P4304">
        <v>5.6999998092651367</v>
      </c>
      <c r="Q4304">
        <v>7.6999998092651367</v>
      </c>
      <c r="S4304">
        <v>8.3000001907348633</v>
      </c>
      <c r="T4304">
        <v>0</v>
      </c>
      <c r="U4304">
        <v>0</v>
      </c>
      <c r="V4304">
        <v>0</v>
      </c>
      <c r="W4304">
        <v>1</v>
      </c>
      <c r="X4304">
        <v>0</v>
      </c>
      <c r="Y4304">
        <v>0</v>
      </c>
      <c r="Z4304">
        <v>0</v>
      </c>
      <c r="AA4304">
        <v>1</v>
      </c>
      <c r="AB4304">
        <v>0</v>
      </c>
      <c r="AC4304">
        <v>0</v>
      </c>
      <c r="AD4304">
        <v>0</v>
      </c>
      <c r="AG4304">
        <f t="shared" si="67"/>
        <v>5.8252428420494072E-2</v>
      </c>
    </row>
    <row r="4305" spans="1:33" x14ac:dyDescent="0.25">
      <c r="A4305">
        <v>11234</v>
      </c>
      <c r="B4305" t="s">
        <v>282</v>
      </c>
      <c r="C4305" t="s">
        <v>468</v>
      </c>
      <c r="D4305">
        <v>1926</v>
      </c>
      <c r="E4305">
        <v>11.899999618530273</v>
      </c>
      <c r="F4305">
        <v>11.899999618530273</v>
      </c>
      <c r="G4305" s="7">
        <v>0.60000002384185791</v>
      </c>
      <c r="H4305">
        <v>0.60000002384185791</v>
      </c>
      <c r="I4305">
        <v>0.60000002384185791</v>
      </c>
      <c r="J4305">
        <v>8.5</v>
      </c>
      <c r="K4305">
        <v>0.40000000596046448</v>
      </c>
      <c r="L4305">
        <v>2.0999999046325684</v>
      </c>
      <c r="M4305">
        <v>1</v>
      </c>
      <c r="N4305">
        <v>0.20000000298023224</v>
      </c>
      <c r="O4305">
        <v>0.10000000149011612</v>
      </c>
      <c r="P4305">
        <v>6.5999999046325684</v>
      </c>
      <c r="Q4305">
        <v>8.6999998092651367</v>
      </c>
      <c r="S4305">
        <v>12.5</v>
      </c>
      <c r="T4305">
        <v>0</v>
      </c>
      <c r="U4305">
        <v>0</v>
      </c>
      <c r="V4305">
        <v>0</v>
      </c>
      <c r="W4305">
        <v>1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0</v>
      </c>
      <c r="AD4305">
        <v>0</v>
      </c>
      <c r="AG4305">
        <f t="shared" si="67"/>
        <v>5.0420171687027483E-2</v>
      </c>
    </row>
    <row r="4306" spans="1:33" x14ac:dyDescent="0.25">
      <c r="A4306">
        <v>11234</v>
      </c>
      <c r="B4306" t="s">
        <v>282</v>
      </c>
      <c r="C4306" t="s">
        <v>469</v>
      </c>
      <c r="D4306">
        <v>1927</v>
      </c>
      <c r="E4306">
        <v>17.899999618530273</v>
      </c>
      <c r="F4306">
        <v>17.899999618530273</v>
      </c>
      <c r="G4306" s="7">
        <v>0.69999998807907104</v>
      </c>
      <c r="H4306">
        <v>0.80000001192092896</v>
      </c>
      <c r="I4306">
        <v>0.69999998807907104</v>
      </c>
      <c r="J4306">
        <v>12.899999618530273</v>
      </c>
      <c r="K4306">
        <v>0.5</v>
      </c>
      <c r="L4306">
        <v>5</v>
      </c>
      <c r="M4306">
        <v>0.60000002384185791</v>
      </c>
      <c r="N4306">
        <v>0.40000000596046448</v>
      </c>
      <c r="O4306">
        <v>0.10000000149011612</v>
      </c>
      <c r="P4306">
        <v>8</v>
      </c>
      <c r="Q4306">
        <v>13</v>
      </c>
      <c r="S4306">
        <v>14.5</v>
      </c>
      <c r="T4306">
        <v>0</v>
      </c>
      <c r="U4306">
        <v>0</v>
      </c>
      <c r="V4306">
        <v>0</v>
      </c>
      <c r="W4306">
        <v>1</v>
      </c>
      <c r="X4306">
        <v>0</v>
      </c>
      <c r="Y4306">
        <v>0</v>
      </c>
      <c r="Z4306">
        <v>0</v>
      </c>
      <c r="AA4306">
        <v>1</v>
      </c>
      <c r="AB4306">
        <v>0</v>
      </c>
      <c r="AC4306">
        <v>0</v>
      </c>
      <c r="AD4306">
        <v>0</v>
      </c>
      <c r="AG4306">
        <f t="shared" si="67"/>
        <v>3.9106145418820203E-2</v>
      </c>
    </row>
    <row r="4307" spans="1:33" x14ac:dyDescent="0.25">
      <c r="A4307">
        <v>11234</v>
      </c>
      <c r="B4307" t="s">
        <v>282</v>
      </c>
      <c r="C4307" t="s">
        <v>470</v>
      </c>
      <c r="D4307">
        <v>1928</v>
      </c>
      <c r="E4307">
        <v>20.200000762939453</v>
      </c>
      <c r="F4307">
        <v>20.200000762939453</v>
      </c>
      <c r="G4307" s="7">
        <v>1.1000000238418579</v>
      </c>
      <c r="H4307">
        <v>0.80000001192092896</v>
      </c>
      <c r="I4307">
        <v>1.1000000238418579</v>
      </c>
      <c r="J4307">
        <v>14.899999618530273</v>
      </c>
      <c r="K4307">
        <v>0.20000000298023224</v>
      </c>
      <c r="L4307">
        <v>6.5999999046325684</v>
      </c>
      <c r="M4307">
        <v>1.1000000238418579</v>
      </c>
      <c r="N4307">
        <v>0.40000000596046448</v>
      </c>
      <c r="O4307">
        <v>0.10000000149011612</v>
      </c>
      <c r="P4307">
        <v>8</v>
      </c>
      <c r="Q4307">
        <v>14.600000381469727</v>
      </c>
      <c r="S4307">
        <v>15.699999809265137</v>
      </c>
      <c r="T4307">
        <v>0</v>
      </c>
      <c r="U4307">
        <v>0</v>
      </c>
      <c r="V4307">
        <v>0</v>
      </c>
      <c r="W4307">
        <v>1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0</v>
      </c>
      <c r="AD4307">
        <v>0</v>
      </c>
      <c r="AG4307">
        <f t="shared" si="67"/>
        <v>5.4455444668101524E-2</v>
      </c>
    </row>
    <row r="4308" spans="1:33" x14ac:dyDescent="0.25">
      <c r="A4308">
        <v>11234</v>
      </c>
      <c r="B4308" t="s">
        <v>282</v>
      </c>
      <c r="C4308" t="s">
        <v>471</v>
      </c>
      <c r="D4308">
        <v>1929</v>
      </c>
      <c r="E4308">
        <v>19.5</v>
      </c>
      <c r="F4308">
        <v>19.5</v>
      </c>
      <c r="G4308" s="7">
        <v>1.2999999523162842</v>
      </c>
      <c r="H4308">
        <v>0.69999998807907104</v>
      </c>
      <c r="I4308">
        <v>1.2999999523162842</v>
      </c>
      <c r="J4308">
        <v>16.5</v>
      </c>
      <c r="K4308">
        <v>0.89999997615814209</v>
      </c>
      <c r="L4308">
        <v>6</v>
      </c>
      <c r="M4308">
        <v>0.80000001192092896</v>
      </c>
      <c r="N4308">
        <v>0.30000001192092896</v>
      </c>
      <c r="O4308">
        <v>0.30000001192092896</v>
      </c>
      <c r="P4308">
        <v>9.3999996185302734</v>
      </c>
      <c r="Q4308">
        <v>15.399999618530273</v>
      </c>
      <c r="S4308">
        <v>13.399999618530273</v>
      </c>
      <c r="T4308">
        <v>0</v>
      </c>
      <c r="U4308">
        <v>0</v>
      </c>
      <c r="V4308">
        <v>0</v>
      </c>
      <c r="W4308">
        <v>1</v>
      </c>
      <c r="X4308">
        <v>0</v>
      </c>
      <c r="Y4308">
        <v>0</v>
      </c>
      <c r="Z4308">
        <v>0</v>
      </c>
      <c r="AA4308">
        <v>1</v>
      </c>
      <c r="AB4308">
        <v>0</v>
      </c>
      <c r="AC4308">
        <v>0</v>
      </c>
      <c r="AD4308">
        <v>0</v>
      </c>
      <c r="AG4308">
        <f t="shared" si="67"/>
        <v>6.6666664221347913E-2</v>
      </c>
    </row>
    <row r="4309" spans="1:33" x14ac:dyDescent="0.25">
      <c r="A4309">
        <v>11234</v>
      </c>
      <c r="B4309" t="s">
        <v>282</v>
      </c>
      <c r="C4309" t="s">
        <v>472</v>
      </c>
      <c r="D4309">
        <v>1930</v>
      </c>
      <c r="E4309">
        <v>17.600000381469727</v>
      </c>
      <c r="F4309">
        <v>17.600000381469727</v>
      </c>
      <c r="G4309" s="7">
        <v>1.2999999523162842</v>
      </c>
      <c r="H4309">
        <v>0.60000002384185791</v>
      </c>
      <c r="I4309">
        <v>1.2999999523162842</v>
      </c>
      <c r="J4309">
        <v>14.600000381469727</v>
      </c>
      <c r="K4309">
        <v>0.5</v>
      </c>
      <c r="L4309">
        <v>3.2999999523162842</v>
      </c>
      <c r="M4309">
        <v>2</v>
      </c>
      <c r="N4309">
        <v>0.40000000596046448</v>
      </c>
      <c r="O4309">
        <v>0.60000002384185791</v>
      </c>
      <c r="P4309">
        <v>9.8000001907348633</v>
      </c>
      <c r="Q4309">
        <v>13.100000381469727</v>
      </c>
      <c r="S4309">
        <v>12.100000381469727</v>
      </c>
      <c r="T4309">
        <v>0</v>
      </c>
      <c r="U4309">
        <v>0</v>
      </c>
      <c r="V4309">
        <v>0</v>
      </c>
      <c r="W4309">
        <v>1</v>
      </c>
      <c r="X4309">
        <v>0</v>
      </c>
      <c r="Y4309">
        <v>0</v>
      </c>
      <c r="Z4309">
        <v>0</v>
      </c>
      <c r="AA4309">
        <v>1</v>
      </c>
      <c r="AB4309">
        <v>0</v>
      </c>
      <c r="AC4309">
        <v>0</v>
      </c>
      <c r="AD4309">
        <v>0</v>
      </c>
      <c r="AG4309">
        <f t="shared" si="67"/>
        <v>7.3863632053383213E-2</v>
      </c>
    </row>
    <row r="4310" spans="1:33" x14ac:dyDescent="0.25">
      <c r="A4310">
        <v>11234</v>
      </c>
      <c r="B4310" t="s">
        <v>282</v>
      </c>
      <c r="C4310" t="s">
        <v>473</v>
      </c>
      <c r="D4310">
        <v>1931</v>
      </c>
      <c r="E4310">
        <v>16.5</v>
      </c>
      <c r="F4310">
        <v>16.5</v>
      </c>
      <c r="G4310" s="7">
        <v>1.2999999523162842</v>
      </c>
      <c r="H4310">
        <v>0.5</v>
      </c>
      <c r="I4310">
        <v>1.2999999523162842</v>
      </c>
      <c r="J4310">
        <v>13.699999809265137</v>
      </c>
      <c r="K4310">
        <v>1.2999999523162842</v>
      </c>
      <c r="L4310">
        <v>3.4000000953674316</v>
      </c>
      <c r="M4310">
        <v>2</v>
      </c>
      <c r="N4310">
        <v>0.80000001192092896</v>
      </c>
      <c r="O4310">
        <v>0.30000001192092896</v>
      </c>
      <c r="P4310">
        <v>7.9000000953674316</v>
      </c>
      <c r="Q4310">
        <v>11.300000190734863</v>
      </c>
      <c r="S4310">
        <v>12.800000190734863</v>
      </c>
      <c r="T4310">
        <v>0</v>
      </c>
      <c r="U4310">
        <v>0</v>
      </c>
      <c r="V4310">
        <v>0</v>
      </c>
      <c r="W4310">
        <v>1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0</v>
      </c>
      <c r="AD4310">
        <v>0</v>
      </c>
      <c r="AG4310">
        <f t="shared" si="67"/>
        <v>7.8787875897956619E-2</v>
      </c>
    </row>
    <row r="4311" spans="1:33" x14ac:dyDescent="0.25">
      <c r="A4311">
        <v>11234</v>
      </c>
      <c r="B4311" t="s">
        <v>282</v>
      </c>
      <c r="C4311" t="s">
        <v>474</v>
      </c>
      <c r="D4311">
        <v>1932</v>
      </c>
      <c r="E4311">
        <v>17.899999618530273</v>
      </c>
      <c r="F4311">
        <v>17.899999618530273</v>
      </c>
      <c r="G4311" s="7">
        <v>1.2999999523162842</v>
      </c>
      <c r="H4311">
        <v>0.60000002384185791</v>
      </c>
      <c r="I4311">
        <v>1.2999999523162842</v>
      </c>
      <c r="J4311">
        <v>14.899999618530273</v>
      </c>
      <c r="K4311">
        <v>0.80000001192092896</v>
      </c>
      <c r="L4311">
        <v>4.4000000953674316</v>
      </c>
      <c r="M4311">
        <v>1.7999999523162842</v>
      </c>
      <c r="N4311">
        <v>1.2999999523162842</v>
      </c>
      <c r="O4311">
        <v>0.30000001192092896</v>
      </c>
      <c r="P4311">
        <v>8.8000001907348633</v>
      </c>
      <c r="Q4311">
        <v>13.200000762939453</v>
      </c>
      <c r="S4311">
        <v>15.100000381469727</v>
      </c>
      <c r="T4311">
        <v>0</v>
      </c>
      <c r="U4311">
        <v>0</v>
      </c>
      <c r="V4311">
        <v>0</v>
      </c>
      <c r="W4311">
        <v>1</v>
      </c>
      <c r="X4311">
        <v>0</v>
      </c>
      <c r="Y4311">
        <v>0</v>
      </c>
      <c r="Z4311">
        <v>0</v>
      </c>
      <c r="AA4311">
        <v>1</v>
      </c>
      <c r="AB4311">
        <v>0</v>
      </c>
      <c r="AC4311">
        <v>0</v>
      </c>
      <c r="AD4311">
        <v>0</v>
      </c>
      <c r="AG4311">
        <f t="shared" si="67"/>
        <v>7.2625697207865311E-2</v>
      </c>
    </row>
    <row r="4312" spans="1:33" x14ac:dyDescent="0.25">
      <c r="A4312">
        <v>11234</v>
      </c>
      <c r="B4312" t="s">
        <v>282</v>
      </c>
      <c r="C4312" t="s">
        <v>475</v>
      </c>
      <c r="D4312">
        <v>1933</v>
      </c>
      <c r="E4312">
        <v>21.299999237060547</v>
      </c>
      <c r="F4312">
        <v>21.299999237060547</v>
      </c>
      <c r="G4312" s="7">
        <v>1.2999999523162842</v>
      </c>
      <c r="H4312">
        <v>0.69999998807907104</v>
      </c>
      <c r="I4312">
        <v>1.2999999523162842</v>
      </c>
      <c r="J4312">
        <v>18.299999237060547</v>
      </c>
      <c r="K4312">
        <v>1.8999999761581421</v>
      </c>
      <c r="L4312">
        <v>6</v>
      </c>
      <c r="M4312">
        <v>1.7000000476837158</v>
      </c>
      <c r="N4312">
        <v>2.5999999046325684</v>
      </c>
      <c r="O4312">
        <v>0.89999997615814209</v>
      </c>
      <c r="P4312">
        <v>9.1999998092651367</v>
      </c>
      <c r="Q4312">
        <v>15.199999809265137</v>
      </c>
      <c r="S4312">
        <v>14</v>
      </c>
      <c r="T4312">
        <v>0</v>
      </c>
      <c r="U4312">
        <v>0</v>
      </c>
      <c r="V4312">
        <v>0</v>
      </c>
      <c r="W4312">
        <v>1</v>
      </c>
      <c r="X4312">
        <v>0</v>
      </c>
      <c r="Y4312">
        <v>0</v>
      </c>
      <c r="Z4312">
        <v>0</v>
      </c>
      <c r="AA4312">
        <v>1</v>
      </c>
      <c r="AB4312">
        <v>0</v>
      </c>
      <c r="AC4312">
        <v>0</v>
      </c>
      <c r="AD4312">
        <v>0</v>
      </c>
      <c r="AG4312">
        <f t="shared" si="67"/>
        <v>6.1032863797214267E-2</v>
      </c>
    </row>
    <row r="4313" spans="1:33" x14ac:dyDescent="0.25">
      <c r="A4313">
        <v>11234</v>
      </c>
      <c r="B4313" t="s">
        <v>282</v>
      </c>
      <c r="C4313" t="s">
        <v>476</v>
      </c>
      <c r="D4313">
        <v>1934</v>
      </c>
      <c r="E4313">
        <v>20.299999237060547</v>
      </c>
      <c r="F4313">
        <v>20.299999237060547</v>
      </c>
      <c r="G4313" s="7">
        <v>1.2999999523162842</v>
      </c>
      <c r="H4313">
        <v>0.60000002384185791</v>
      </c>
      <c r="I4313">
        <v>1.2999999523162842</v>
      </c>
      <c r="J4313">
        <v>17.399999618530273</v>
      </c>
      <c r="K4313">
        <v>2.4000000953674316</v>
      </c>
      <c r="L4313">
        <v>5.4000000953674316</v>
      </c>
      <c r="M4313">
        <v>1.7000000476837158</v>
      </c>
      <c r="N4313">
        <v>2.7999999523162842</v>
      </c>
      <c r="O4313">
        <v>0.20000000298023224</v>
      </c>
      <c r="P4313">
        <v>8.3000001907348633</v>
      </c>
      <c r="Q4313">
        <v>13.700000762939453</v>
      </c>
      <c r="S4313">
        <v>11.399999618530273</v>
      </c>
      <c r="T4313">
        <v>0</v>
      </c>
      <c r="U4313">
        <v>0</v>
      </c>
      <c r="V4313">
        <v>0</v>
      </c>
      <c r="W4313">
        <v>1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0</v>
      </c>
      <c r="AD4313">
        <v>0</v>
      </c>
      <c r="AG4313">
        <f t="shared" si="67"/>
        <v>6.4039408924851021E-2</v>
      </c>
    </row>
    <row r="4314" spans="1:33" x14ac:dyDescent="0.25">
      <c r="A4314">
        <v>11234</v>
      </c>
      <c r="B4314" t="s">
        <v>282</v>
      </c>
      <c r="C4314" t="s">
        <v>477</v>
      </c>
      <c r="D4314">
        <v>1935</v>
      </c>
      <c r="E4314">
        <v>17.899999618530273</v>
      </c>
      <c r="F4314">
        <v>17.899999618530273</v>
      </c>
      <c r="G4314" s="7">
        <v>1.2999999523162842</v>
      </c>
      <c r="H4314">
        <v>0.60000002384185791</v>
      </c>
      <c r="I4314">
        <v>1.2999999523162842</v>
      </c>
      <c r="J4314">
        <v>14.899999618530273</v>
      </c>
      <c r="K4314">
        <v>1.1000000238418579</v>
      </c>
      <c r="L4314">
        <v>4.4000000953674316</v>
      </c>
      <c r="M4314">
        <v>1.7000000476837158</v>
      </c>
      <c r="N4314">
        <v>2.9000000953674316</v>
      </c>
      <c r="O4314">
        <v>0.20000000298023224</v>
      </c>
      <c r="P4314">
        <v>8.1999998092651367</v>
      </c>
      <c r="Q4314">
        <v>12.600000381469727</v>
      </c>
      <c r="S4314">
        <v>11.600000381469727</v>
      </c>
      <c r="T4314">
        <v>0</v>
      </c>
      <c r="U4314">
        <v>0</v>
      </c>
      <c r="V4314">
        <v>0</v>
      </c>
      <c r="W4314">
        <v>1</v>
      </c>
      <c r="X4314">
        <v>0</v>
      </c>
      <c r="Y4314">
        <v>0</v>
      </c>
      <c r="Z4314">
        <v>0</v>
      </c>
      <c r="AA4314">
        <v>1</v>
      </c>
      <c r="AB4314">
        <v>0</v>
      </c>
      <c r="AC4314">
        <v>0</v>
      </c>
      <c r="AD4314">
        <v>0</v>
      </c>
      <c r="AG4314">
        <f t="shared" si="67"/>
        <v>7.2625697207865311E-2</v>
      </c>
    </row>
    <row r="4315" spans="1:33" x14ac:dyDescent="0.25">
      <c r="A4315">
        <v>11234</v>
      </c>
      <c r="B4315" t="s">
        <v>282</v>
      </c>
      <c r="C4315" t="s">
        <v>478</v>
      </c>
      <c r="D4315">
        <v>1936</v>
      </c>
      <c r="E4315">
        <v>26.100000381469727</v>
      </c>
      <c r="F4315">
        <v>26.100000381469727</v>
      </c>
      <c r="G4315" s="7">
        <v>1.2999999523162842</v>
      </c>
      <c r="H4315">
        <v>0.60000002384185791</v>
      </c>
      <c r="I4315">
        <v>1.2999999523162842</v>
      </c>
      <c r="J4315">
        <v>14.100000381469727</v>
      </c>
      <c r="K4315">
        <v>1.7000000476837158</v>
      </c>
      <c r="L4315">
        <v>4.1999998092651367</v>
      </c>
      <c r="M4315">
        <v>1.7000000476837158</v>
      </c>
      <c r="N4315">
        <v>1.8999999761581421</v>
      </c>
      <c r="O4315">
        <v>0.40000000596046448</v>
      </c>
      <c r="P4315">
        <v>7.0999999046325684</v>
      </c>
      <c r="Q4315">
        <v>11.299999237060547</v>
      </c>
      <c r="S4315">
        <v>14.699999809265137</v>
      </c>
      <c r="T4315">
        <v>0</v>
      </c>
      <c r="U4315">
        <v>0</v>
      </c>
      <c r="V4315">
        <v>0</v>
      </c>
      <c r="W4315">
        <v>1</v>
      </c>
      <c r="X4315">
        <v>0</v>
      </c>
      <c r="Y4315">
        <v>0</v>
      </c>
      <c r="Z4315">
        <v>0</v>
      </c>
      <c r="AA4315">
        <v>1</v>
      </c>
      <c r="AB4315">
        <v>0</v>
      </c>
      <c r="AC4315">
        <v>0</v>
      </c>
      <c r="AD4315">
        <v>0</v>
      </c>
      <c r="AG4315">
        <f t="shared" si="67"/>
        <v>4.9808426563826717E-2</v>
      </c>
    </row>
    <row r="4316" spans="1:33" x14ac:dyDescent="0.25">
      <c r="A4316">
        <v>11234</v>
      </c>
      <c r="B4316" t="s">
        <v>282</v>
      </c>
      <c r="C4316" t="s">
        <v>479</v>
      </c>
      <c r="D4316">
        <v>1937</v>
      </c>
      <c r="E4316">
        <v>21.5</v>
      </c>
      <c r="F4316">
        <v>21.5</v>
      </c>
      <c r="G4316" s="7">
        <v>1.2999999523162842</v>
      </c>
      <c r="H4316">
        <v>0.40000000596046448</v>
      </c>
      <c r="I4316">
        <v>1.2999999523162842</v>
      </c>
      <c r="J4316">
        <v>17.200000762939453</v>
      </c>
      <c r="K4316">
        <v>2.7000000476837158</v>
      </c>
      <c r="L4316">
        <v>6.4000000953674316</v>
      </c>
      <c r="M4316">
        <v>1.7000000476837158</v>
      </c>
      <c r="N4316">
        <v>1.1000000238418579</v>
      </c>
      <c r="O4316">
        <v>0.30000001192092896</v>
      </c>
      <c r="P4316">
        <v>5.9000000953674316</v>
      </c>
      <c r="Q4316">
        <v>12.300000190734863</v>
      </c>
      <c r="S4316">
        <v>17.899999618530273</v>
      </c>
      <c r="T4316">
        <v>0</v>
      </c>
      <c r="U4316">
        <v>0</v>
      </c>
      <c r="V4316">
        <v>0</v>
      </c>
      <c r="W4316">
        <v>1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0</v>
      </c>
      <c r="AD4316">
        <v>0</v>
      </c>
      <c r="AG4316">
        <f t="shared" si="67"/>
        <v>6.046511406122252E-2</v>
      </c>
    </row>
    <row r="4317" spans="1:33" s="4" customFormat="1" x14ac:dyDescent="0.25">
      <c r="A4317" s="4">
        <v>11234</v>
      </c>
      <c r="B4317" s="4" t="s">
        <v>282</v>
      </c>
      <c r="C4317" s="4" t="s">
        <v>480</v>
      </c>
      <c r="D4317" s="4">
        <v>1938</v>
      </c>
      <c r="E4317" s="4">
        <v>23.829999923706055</v>
      </c>
      <c r="F4317" s="4">
        <v>23.799999237060547</v>
      </c>
      <c r="G4317" s="7">
        <v>1.2999999523162842</v>
      </c>
      <c r="H4317" s="4">
        <v>0.5</v>
      </c>
      <c r="I4317" s="4">
        <v>1.2999999523162842</v>
      </c>
      <c r="J4317" s="4">
        <v>19.600000381469727</v>
      </c>
      <c r="K4317" s="4">
        <v>2.2000000476837158</v>
      </c>
      <c r="L4317" s="4">
        <v>8.8000001907348633</v>
      </c>
      <c r="M4317" s="4">
        <v>1.7000000476837158</v>
      </c>
      <c r="N4317" s="4">
        <v>1.7000000476837158</v>
      </c>
      <c r="O4317" s="4">
        <v>0.20000000298023224</v>
      </c>
      <c r="P4317" s="4">
        <v>5.4000000953674316</v>
      </c>
      <c r="Q4317" s="4">
        <v>14.200000762939453</v>
      </c>
      <c r="T4317" s="4">
        <v>0</v>
      </c>
      <c r="U4317" s="4">
        <v>0</v>
      </c>
      <c r="V4317" s="4">
        <v>0</v>
      </c>
      <c r="W4317" s="4">
        <v>1</v>
      </c>
      <c r="X4317" s="4">
        <v>0</v>
      </c>
      <c r="Y4317" s="4">
        <v>0</v>
      </c>
      <c r="Z4317" s="4">
        <v>0</v>
      </c>
      <c r="AA4317" s="4">
        <v>1</v>
      </c>
      <c r="AB4317" s="4">
        <v>0</v>
      </c>
      <c r="AC4317" s="4">
        <v>0</v>
      </c>
      <c r="AD4317" s="4">
        <v>0</v>
      </c>
      <c r="AE4317" s="10"/>
      <c r="AF4317" s="10"/>
      <c r="AG4317">
        <f t="shared" si="67"/>
        <v>5.4553082521122703E-2</v>
      </c>
    </row>
    <row r="4318" spans="1:33" x14ac:dyDescent="0.25">
      <c r="A4318">
        <v>11235</v>
      </c>
      <c r="B4318" t="s">
        <v>283</v>
      </c>
      <c r="C4318" t="s">
        <v>466</v>
      </c>
      <c r="D4318">
        <v>1924</v>
      </c>
      <c r="E4318">
        <v>0.5</v>
      </c>
      <c r="F4318">
        <v>0.5</v>
      </c>
      <c r="G4318" s="7">
        <v>5.9999998658895493E-2</v>
      </c>
      <c r="H4318">
        <v>3.9999999105930328E-2</v>
      </c>
      <c r="I4318">
        <v>5.9999998658895493E-2</v>
      </c>
      <c r="J4318">
        <v>5.000000074505806E-2</v>
      </c>
      <c r="K4318">
        <v>0</v>
      </c>
      <c r="L4318">
        <v>0.18999999761581421</v>
      </c>
      <c r="M4318">
        <v>0</v>
      </c>
      <c r="P4318">
        <v>0.28999999165534973</v>
      </c>
      <c r="Q4318">
        <v>0.47999998927116394</v>
      </c>
      <c r="S4318">
        <v>0.10000000149011612</v>
      </c>
      <c r="T4318">
        <v>0</v>
      </c>
      <c r="U4318">
        <v>0</v>
      </c>
      <c r="V4318">
        <v>0</v>
      </c>
      <c r="W4318">
        <v>1</v>
      </c>
      <c r="X4318">
        <v>0</v>
      </c>
      <c r="Y4318">
        <v>0</v>
      </c>
      <c r="Z4318">
        <v>0</v>
      </c>
      <c r="AA4318">
        <v>1</v>
      </c>
      <c r="AB4318">
        <v>0</v>
      </c>
      <c r="AC4318">
        <v>0</v>
      </c>
      <c r="AD4318">
        <v>0</v>
      </c>
      <c r="AG4318">
        <f t="shared" si="67"/>
        <v>0.11999999731779099</v>
      </c>
    </row>
    <row r="4319" spans="1:33" x14ac:dyDescent="0.25">
      <c r="A4319">
        <v>11235</v>
      </c>
      <c r="B4319" t="s">
        <v>283</v>
      </c>
      <c r="C4319" t="s">
        <v>467</v>
      </c>
      <c r="D4319">
        <v>1925</v>
      </c>
      <c r="E4319">
        <v>0.5</v>
      </c>
      <c r="F4319">
        <v>0.5</v>
      </c>
      <c r="G4319" s="7">
        <v>0.10000000149011612</v>
      </c>
      <c r="H4319">
        <v>0</v>
      </c>
      <c r="I4319">
        <v>0.10000000149011612</v>
      </c>
      <c r="J4319">
        <v>0.10000000149011612</v>
      </c>
      <c r="K4319">
        <v>0</v>
      </c>
      <c r="L4319">
        <v>0.20000000298023224</v>
      </c>
      <c r="M4319">
        <v>0</v>
      </c>
      <c r="P4319">
        <v>0.30000001192092896</v>
      </c>
      <c r="Q4319">
        <v>0.5</v>
      </c>
      <c r="S4319">
        <v>0.30000001192092896</v>
      </c>
      <c r="T4319">
        <v>0</v>
      </c>
      <c r="U4319">
        <v>0</v>
      </c>
      <c r="V4319">
        <v>0</v>
      </c>
      <c r="W4319">
        <v>1</v>
      </c>
      <c r="X4319">
        <v>0</v>
      </c>
      <c r="Y4319">
        <v>0</v>
      </c>
      <c r="Z4319">
        <v>0</v>
      </c>
      <c r="AA4319">
        <v>1</v>
      </c>
      <c r="AB4319">
        <v>0</v>
      </c>
      <c r="AC4319">
        <v>0</v>
      </c>
      <c r="AD4319">
        <v>0</v>
      </c>
      <c r="AG4319">
        <f t="shared" si="67"/>
        <v>0.20000000298023224</v>
      </c>
    </row>
    <row r="4320" spans="1:33" x14ac:dyDescent="0.25">
      <c r="A4320">
        <v>11235</v>
      </c>
      <c r="B4320" t="s">
        <v>283</v>
      </c>
      <c r="C4320" t="s">
        <v>468</v>
      </c>
      <c r="D4320">
        <v>1926</v>
      </c>
      <c r="E4320">
        <v>0.80000001192092896</v>
      </c>
      <c r="F4320">
        <v>0.80000001192092896</v>
      </c>
      <c r="G4320" s="7">
        <v>5.9999998658895493E-2</v>
      </c>
      <c r="H4320">
        <v>3.9999999105930328E-2</v>
      </c>
      <c r="I4320">
        <v>5.9999998658895493E-2</v>
      </c>
      <c r="J4320">
        <v>0.30000001192092896</v>
      </c>
      <c r="K4320">
        <v>0.20000000298023224</v>
      </c>
      <c r="L4320">
        <v>0</v>
      </c>
      <c r="M4320">
        <v>0</v>
      </c>
      <c r="P4320">
        <v>0.30000001192092896</v>
      </c>
      <c r="Q4320">
        <v>0.30000001192092896</v>
      </c>
      <c r="S4320">
        <v>2.0999999046325684</v>
      </c>
      <c r="T4320">
        <v>0</v>
      </c>
      <c r="U4320">
        <v>0</v>
      </c>
      <c r="V4320">
        <v>0</v>
      </c>
      <c r="W4320">
        <v>1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0</v>
      </c>
      <c r="AD4320">
        <v>0</v>
      </c>
      <c r="AG4320">
        <f t="shared" si="67"/>
        <v>7.4999997206032315E-2</v>
      </c>
    </row>
    <row r="4321" spans="1:33" x14ac:dyDescent="0.25">
      <c r="A4321">
        <v>11235</v>
      </c>
      <c r="B4321" t="s">
        <v>283</v>
      </c>
      <c r="C4321" t="s">
        <v>469</v>
      </c>
      <c r="D4321">
        <v>1927</v>
      </c>
      <c r="E4321">
        <v>3</v>
      </c>
      <c r="F4321">
        <v>3</v>
      </c>
      <c r="G4321" s="7">
        <v>0.5</v>
      </c>
      <c r="H4321">
        <v>0.20000000298023224</v>
      </c>
      <c r="I4321">
        <v>0.5</v>
      </c>
      <c r="J4321">
        <v>2.0999999046325684</v>
      </c>
      <c r="K4321">
        <v>0.10000000149011612</v>
      </c>
      <c r="L4321">
        <v>1.1000000238418579</v>
      </c>
      <c r="M4321">
        <v>0.20000000298023224</v>
      </c>
      <c r="O4321">
        <v>0.10000000149011612</v>
      </c>
      <c r="P4321">
        <v>0.69999998807907104</v>
      </c>
      <c r="Q4321">
        <v>1.7999999523162842</v>
      </c>
      <c r="S4321">
        <v>5.3000001907348633</v>
      </c>
      <c r="T4321">
        <v>0</v>
      </c>
      <c r="U4321">
        <v>0</v>
      </c>
      <c r="V4321">
        <v>0</v>
      </c>
      <c r="W4321">
        <v>1</v>
      </c>
      <c r="X4321">
        <v>0</v>
      </c>
      <c r="Y4321">
        <v>0</v>
      </c>
      <c r="Z4321">
        <v>0</v>
      </c>
      <c r="AA4321">
        <v>1</v>
      </c>
      <c r="AB4321">
        <v>0</v>
      </c>
      <c r="AC4321">
        <v>0</v>
      </c>
      <c r="AD4321">
        <v>0</v>
      </c>
      <c r="AG4321">
        <f t="shared" si="67"/>
        <v>0.16666666666666666</v>
      </c>
    </row>
    <row r="4322" spans="1:33" x14ac:dyDescent="0.25">
      <c r="A4322">
        <v>11235</v>
      </c>
      <c r="B4322" t="s">
        <v>283</v>
      </c>
      <c r="C4322" t="s">
        <v>470</v>
      </c>
      <c r="D4322">
        <v>1928</v>
      </c>
      <c r="E4322">
        <v>6.8000001907348633</v>
      </c>
      <c r="F4322">
        <v>6.8000001907348633</v>
      </c>
      <c r="G4322" s="7">
        <v>1</v>
      </c>
      <c r="H4322">
        <v>0.20000000298023224</v>
      </c>
      <c r="I4322">
        <v>1</v>
      </c>
      <c r="J4322">
        <v>5.3000001907348633</v>
      </c>
      <c r="K4322">
        <v>0.10000000149011612</v>
      </c>
      <c r="L4322">
        <v>2.2999999523162842</v>
      </c>
      <c r="M4322">
        <v>0.80000001192092896</v>
      </c>
      <c r="O4322">
        <v>0.30000001192092896</v>
      </c>
      <c r="P4322">
        <v>2.9000000953674316</v>
      </c>
      <c r="Q4322">
        <v>5.1999998092651367</v>
      </c>
      <c r="S4322">
        <v>5</v>
      </c>
      <c r="T4322">
        <v>0</v>
      </c>
      <c r="U4322">
        <v>0</v>
      </c>
      <c r="V4322">
        <v>0</v>
      </c>
      <c r="W4322">
        <v>1</v>
      </c>
      <c r="X4322">
        <v>0</v>
      </c>
      <c r="Y4322">
        <v>0</v>
      </c>
      <c r="Z4322">
        <v>0</v>
      </c>
      <c r="AA4322">
        <v>1</v>
      </c>
      <c r="AB4322">
        <v>0</v>
      </c>
      <c r="AC4322">
        <v>0</v>
      </c>
      <c r="AD4322">
        <v>0</v>
      </c>
      <c r="AG4322">
        <f t="shared" si="67"/>
        <v>0.14705881940452298</v>
      </c>
    </row>
    <row r="4323" spans="1:33" x14ac:dyDescent="0.25">
      <c r="A4323">
        <v>11235</v>
      </c>
      <c r="B4323" t="s">
        <v>283</v>
      </c>
      <c r="C4323" t="s">
        <v>471</v>
      </c>
      <c r="D4323">
        <v>1929</v>
      </c>
      <c r="E4323">
        <v>12</v>
      </c>
      <c r="F4323">
        <v>12</v>
      </c>
      <c r="G4323" s="7">
        <v>2.5</v>
      </c>
      <c r="H4323">
        <v>0.40000000596046448</v>
      </c>
      <c r="I4323">
        <v>2.5</v>
      </c>
      <c r="J4323">
        <v>7</v>
      </c>
      <c r="K4323">
        <v>0.40000000596046448</v>
      </c>
      <c r="L4323">
        <v>3.9000000953674316</v>
      </c>
      <c r="M4323">
        <v>1.1000000238418579</v>
      </c>
      <c r="N4323">
        <v>2</v>
      </c>
      <c r="O4323">
        <v>0.69999998807907104</v>
      </c>
      <c r="P4323">
        <v>4.0999999046325684</v>
      </c>
      <c r="Q4323">
        <v>8</v>
      </c>
      <c r="S4323">
        <v>4.1999998092651367</v>
      </c>
      <c r="T4323">
        <v>0</v>
      </c>
      <c r="U4323">
        <v>0</v>
      </c>
      <c r="V4323">
        <v>0</v>
      </c>
      <c r="W4323">
        <v>1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0</v>
      </c>
      <c r="AD4323">
        <v>0</v>
      </c>
      <c r="AG4323">
        <f t="shared" si="67"/>
        <v>0.20833333333333334</v>
      </c>
    </row>
    <row r="4324" spans="1:33" x14ac:dyDescent="0.25">
      <c r="A4324">
        <v>11235</v>
      </c>
      <c r="B4324" t="s">
        <v>283</v>
      </c>
      <c r="C4324" t="s">
        <v>472</v>
      </c>
      <c r="D4324">
        <v>1930</v>
      </c>
      <c r="E4324">
        <v>12.800000190734863</v>
      </c>
      <c r="F4324">
        <v>12.800000190734863</v>
      </c>
      <c r="G4324" s="7">
        <v>2.5</v>
      </c>
      <c r="H4324">
        <v>0.30000001192092896</v>
      </c>
      <c r="I4324">
        <v>2.5</v>
      </c>
      <c r="J4324">
        <v>8.1000003814697266</v>
      </c>
      <c r="K4324">
        <v>0.69999998807907104</v>
      </c>
      <c r="L4324">
        <v>4.6999998092651367</v>
      </c>
      <c r="M4324">
        <v>1</v>
      </c>
      <c r="N4324">
        <v>3.9000000953674316</v>
      </c>
      <c r="P4324">
        <v>4.0999999046325684</v>
      </c>
      <c r="Q4324">
        <v>8.7999992370605469</v>
      </c>
      <c r="T4324">
        <v>0</v>
      </c>
      <c r="U4324">
        <v>0</v>
      </c>
      <c r="V4324">
        <v>0</v>
      </c>
      <c r="W4324">
        <v>1</v>
      </c>
      <c r="X4324">
        <v>0</v>
      </c>
      <c r="Y4324">
        <v>0</v>
      </c>
      <c r="Z4324">
        <v>0</v>
      </c>
      <c r="AA4324">
        <v>1</v>
      </c>
      <c r="AB4324">
        <v>0</v>
      </c>
      <c r="AC4324">
        <v>0</v>
      </c>
      <c r="AD4324">
        <v>0</v>
      </c>
      <c r="AG4324">
        <f t="shared" si="67"/>
        <v>0.19531249708961701</v>
      </c>
    </row>
    <row r="4325" spans="1:33" x14ac:dyDescent="0.25">
      <c r="A4325">
        <v>11235</v>
      </c>
      <c r="B4325" t="s">
        <v>283</v>
      </c>
      <c r="C4325" t="s">
        <v>474</v>
      </c>
      <c r="D4325">
        <v>1932</v>
      </c>
      <c r="E4325">
        <v>15</v>
      </c>
      <c r="F4325">
        <v>15</v>
      </c>
      <c r="G4325" s="7">
        <v>2.5</v>
      </c>
      <c r="H4325">
        <v>0.30000001192092896</v>
      </c>
      <c r="I4325">
        <v>2.5</v>
      </c>
      <c r="J4325">
        <v>10.399999618530273</v>
      </c>
      <c r="K4325">
        <v>1.1000000238418579</v>
      </c>
      <c r="L4325">
        <v>4.4000000953674316</v>
      </c>
      <c r="M4325">
        <v>1.2999999523162842</v>
      </c>
      <c r="N4325">
        <v>3.7999999523162842</v>
      </c>
      <c r="O4325">
        <v>0.40000000596046448</v>
      </c>
      <c r="P4325">
        <v>5.9000000953674316</v>
      </c>
      <c r="Q4325">
        <v>10.300000190734863</v>
      </c>
      <c r="S4325">
        <v>6.5999999046325684</v>
      </c>
      <c r="T4325">
        <v>0</v>
      </c>
      <c r="U4325">
        <v>0</v>
      </c>
      <c r="V4325">
        <v>0</v>
      </c>
      <c r="W4325">
        <v>1</v>
      </c>
      <c r="X4325">
        <v>0</v>
      </c>
      <c r="Y4325">
        <v>0</v>
      </c>
      <c r="Z4325">
        <v>0</v>
      </c>
      <c r="AA4325">
        <v>1</v>
      </c>
      <c r="AB4325">
        <v>0</v>
      </c>
      <c r="AC4325">
        <v>0</v>
      </c>
      <c r="AD4325">
        <v>0</v>
      </c>
      <c r="AG4325">
        <f t="shared" si="67"/>
        <v>0.16666666666666666</v>
      </c>
    </row>
    <row r="4326" spans="1:33" x14ac:dyDescent="0.25">
      <c r="A4326">
        <v>11235</v>
      </c>
      <c r="B4326" t="s">
        <v>283</v>
      </c>
      <c r="C4326" t="s">
        <v>475</v>
      </c>
      <c r="D4326">
        <v>1933</v>
      </c>
      <c r="E4326">
        <v>22.899999618530273</v>
      </c>
      <c r="F4326">
        <v>22.899999618530273</v>
      </c>
      <c r="G4326" s="7">
        <v>2.5</v>
      </c>
      <c r="H4326">
        <v>0.30000001192092896</v>
      </c>
      <c r="I4326">
        <v>2.5</v>
      </c>
      <c r="J4326">
        <v>10.199999809265137</v>
      </c>
      <c r="K4326">
        <v>0.5</v>
      </c>
      <c r="L4326">
        <v>3.2999999523162842</v>
      </c>
      <c r="M4326">
        <v>1.2000000476837158</v>
      </c>
      <c r="N4326">
        <v>3.5999999046325684</v>
      </c>
      <c r="O4326">
        <v>0.5</v>
      </c>
      <c r="P4326">
        <v>6.4000000953674316</v>
      </c>
      <c r="Q4326">
        <v>9.6999998092651367</v>
      </c>
      <c r="S4326">
        <v>6.5</v>
      </c>
      <c r="T4326">
        <v>0</v>
      </c>
      <c r="U4326">
        <v>0</v>
      </c>
      <c r="V4326">
        <v>0</v>
      </c>
      <c r="W4326">
        <v>1</v>
      </c>
      <c r="X4326">
        <v>0</v>
      </c>
      <c r="Y4326">
        <v>0</v>
      </c>
      <c r="Z4326">
        <v>0</v>
      </c>
      <c r="AA4326">
        <v>1</v>
      </c>
      <c r="AB4326">
        <v>0</v>
      </c>
      <c r="AC4326">
        <v>0</v>
      </c>
      <c r="AD4326">
        <v>0</v>
      </c>
      <c r="AG4326">
        <f t="shared" si="67"/>
        <v>0.10917030749542216</v>
      </c>
    </row>
    <row r="4327" spans="1:33" x14ac:dyDescent="0.25">
      <c r="A4327">
        <v>11235</v>
      </c>
      <c r="B4327" t="s">
        <v>283</v>
      </c>
      <c r="C4327" t="s">
        <v>476</v>
      </c>
      <c r="D4327">
        <v>1934</v>
      </c>
      <c r="E4327">
        <v>20.899999618530273</v>
      </c>
      <c r="F4327">
        <v>20.899999618530273</v>
      </c>
      <c r="G4327" s="7">
        <v>2.5</v>
      </c>
      <c r="H4327">
        <v>0.40000000596046448</v>
      </c>
      <c r="I4327">
        <v>2.5</v>
      </c>
      <c r="J4327">
        <v>9.8000001907348633</v>
      </c>
      <c r="K4327">
        <v>0.69999998807907104</v>
      </c>
      <c r="L4327">
        <v>3.2000000476837158</v>
      </c>
      <c r="M4327">
        <v>1.2000000476837158</v>
      </c>
      <c r="N4327">
        <v>3.2999999523162842</v>
      </c>
      <c r="O4327">
        <v>0.40000000596046448</v>
      </c>
      <c r="P4327">
        <v>5.8000001907348633</v>
      </c>
      <c r="Q4327">
        <v>9</v>
      </c>
      <c r="S4327">
        <v>7.5999999046325684</v>
      </c>
      <c r="T4327">
        <v>0</v>
      </c>
      <c r="U4327">
        <v>0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1</v>
      </c>
      <c r="AB4327">
        <v>0</v>
      </c>
      <c r="AC4327">
        <v>0</v>
      </c>
      <c r="AD4327">
        <v>0</v>
      </c>
      <c r="AG4327">
        <f t="shared" si="67"/>
        <v>0.11961722706365316</v>
      </c>
    </row>
    <row r="4328" spans="1:33" x14ac:dyDescent="0.25">
      <c r="A4328">
        <v>11235</v>
      </c>
      <c r="B4328" t="s">
        <v>283</v>
      </c>
      <c r="C4328" t="s">
        <v>477</v>
      </c>
      <c r="D4328">
        <v>1935</v>
      </c>
      <c r="E4328">
        <v>21.200000762939453</v>
      </c>
      <c r="F4328">
        <v>21.200000762939453</v>
      </c>
      <c r="G4328" s="7">
        <v>2.5</v>
      </c>
      <c r="H4328">
        <v>0.40000000596046448</v>
      </c>
      <c r="I4328">
        <v>2.5</v>
      </c>
      <c r="J4328">
        <v>12.899999618530273</v>
      </c>
      <c r="K4328">
        <v>0.69999998807907104</v>
      </c>
      <c r="L4328">
        <v>4.8000001907348633</v>
      </c>
      <c r="M4328">
        <v>1.3999999761581421</v>
      </c>
      <c r="N4328">
        <v>5.3000001907348633</v>
      </c>
      <c r="O4328">
        <v>0.60000002384185791</v>
      </c>
      <c r="P4328">
        <v>6.5999999046325684</v>
      </c>
      <c r="Q4328">
        <v>11.399999618530273</v>
      </c>
      <c r="S4328">
        <v>8.6000003814697266</v>
      </c>
      <c r="T4328">
        <v>0</v>
      </c>
      <c r="U4328">
        <v>0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1</v>
      </c>
      <c r="AB4328">
        <v>0</v>
      </c>
      <c r="AC4328">
        <v>0</v>
      </c>
      <c r="AD4328">
        <v>0</v>
      </c>
      <c r="AG4328">
        <f t="shared" si="67"/>
        <v>0.11792452405805322</v>
      </c>
    </row>
    <row r="4329" spans="1:33" x14ac:dyDescent="0.25">
      <c r="A4329">
        <v>11235</v>
      </c>
      <c r="B4329" t="s">
        <v>283</v>
      </c>
      <c r="C4329" t="s">
        <v>478</v>
      </c>
      <c r="D4329">
        <v>1936</v>
      </c>
      <c r="E4329">
        <v>26.700000762939453</v>
      </c>
      <c r="F4329">
        <v>26.700000762939453</v>
      </c>
      <c r="G4329" s="7">
        <v>2.5</v>
      </c>
      <c r="H4329">
        <v>0</v>
      </c>
      <c r="I4329">
        <v>2.5</v>
      </c>
      <c r="J4329">
        <v>12.5</v>
      </c>
      <c r="K4329">
        <v>1</v>
      </c>
      <c r="L4329">
        <v>6.0999999046325684</v>
      </c>
      <c r="M4329">
        <v>0.89999997615814209</v>
      </c>
      <c r="N4329">
        <v>3.9000000953674316</v>
      </c>
      <c r="O4329">
        <v>0.89999997615814209</v>
      </c>
      <c r="P4329">
        <v>5</v>
      </c>
      <c r="Q4329">
        <v>11.100000381469727</v>
      </c>
      <c r="S4329">
        <v>10.300000190734863</v>
      </c>
      <c r="T4329">
        <v>0</v>
      </c>
      <c r="U4329">
        <v>0</v>
      </c>
      <c r="V4329">
        <v>0</v>
      </c>
      <c r="W4329">
        <v>1</v>
      </c>
      <c r="X4329">
        <v>0</v>
      </c>
      <c r="Y4329">
        <v>0</v>
      </c>
      <c r="Z4329">
        <v>0</v>
      </c>
      <c r="AA4329">
        <v>1</v>
      </c>
      <c r="AB4329">
        <v>0</v>
      </c>
      <c r="AC4329">
        <v>0</v>
      </c>
      <c r="AD4329">
        <v>0</v>
      </c>
      <c r="AG4329">
        <f t="shared" si="67"/>
        <v>9.3632956125982159E-2</v>
      </c>
    </row>
    <row r="4330" spans="1:33" x14ac:dyDescent="0.25">
      <c r="A4330">
        <v>11235</v>
      </c>
      <c r="B4330" t="s">
        <v>283</v>
      </c>
      <c r="C4330" t="s">
        <v>479</v>
      </c>
      <c r="D4330">
        <v>1937</v>
      </c>
      <c r="E4330">
        <v>29.600000381469727</v>
      </c>
      <c r="F4330">
        <v>29.600000381469727</v>
      </c>
      <c r="G4330" s="7">
        <v>2.5</v>
      </c>
      <c r="H4330">
        <v>0.60000002384185791</v>
      </c>
      <c r="I4330">
        <v>2.5</v>
      </c>
      <c r="J4330">
        <v>14.199999809265137</v>
      </c>
      <c r="K4330">
        <v>1.2000000476837158</v>
      </c>
      <c r="L4330">
        <v>7.6999998092651367</v>
      </c>
      <c r="M4330">
        <v>1.1000000238418579</v>
      </c>
      <c r="N4330">
        <v>3.9000000953674316</v>
      </c>
      <c r="O4330">
        <v>1.1000000238418579</v>
      </c>
      <c r="P4330">
        <v>5.6999998092651367</v>
      </c>
      <c r="Q4330">
        <v>13.399999618530273</v>
      </c>
      <c r="S4330">
        <v>13.199999809265137</v>
      </c>
      <c r="T4330">
        <v>0</v>
      </c>
      <c r="U4330">
        <v>0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1</v>
      </c>
      <c r="AB4330">
        <v>0</v>
      </c>
      <c r="AC4330">
        <v>0</v>
      </c>
      <c r="AD4330">
        <v>0</v>
      </c>
      <c r="AG4330">
        <f t="shared" si="67"/>
        <v>8.4459458370988977E-2</v>
      </c>
    </row>
    <row r="4331" spans="1:33" x14ac:dyDescent="0.25">
      <c r="A4331">
        <v>11235</v>
      </c>
      <c r="B4331" t="s">
        <v>283</v>
      </c>
      <c r="C4331" t="s">
        <v>480</v>
      </c>
      <c r="D4331">
        <v>1938</v>
      </c>
      <c r="E4331">
        <v>31.299999237060547</v>
      </c>
      <c r="F4331">
        <v>31.299999237060547</v>
      </c>
      <c r="G4331" s="7">
        <v>2.5</v>
      </c>
      <c r="H4331">
        <v>0.60000002384185791</v>
      </c>
      <c r="I4331">
        <v>2.5</v>
      </c>
      <c r="J4331">
        <v>18.700000762939453</v>
      </c>
      <c r="K4331">
        <v>2.9000000953674316</v>
      </c>
      <c r="L4331">
        <v>9.8000001907348633</v>
      </c>
      <c r="M4331">
        <v>1</v>
      </c>
      <c r="N4331">
        <v>5.5</v>
      </c>
      <c r="O4331">
        <v>0.30000001192092896</v>
      </c>
      <c r="P4331">
        <v>4.4000000953674316</v>
      </c>
      <c r="Q4331">
        <v>14.200000762939453</v>
      </c>
      <c r="S4331">
        <v>17.200000762939453</v>
      </c>
      <c r="T4331">
        <v>0</v>
      </c>
      <c r="U4331">
        <v>0</v>
      </c>
      <c r="V4331">
        <v>0</v>
      </c>
      <c r="W4331">
        <v>1</v>
      </c>
      <c r="X4331">
        <v>0</v>
      </c>
      <c r="Y4331">
        <v>0</v>
      </c>
      <c r="Z4331">
        <v>0</v>
      </c>
      <c r="AA4331">
        <v>1</v>
      </c>
      <c r="AB4331">
        <v>0</v>
      </c>
      <c r="AC4331">
        <v>0</v>
      </c>
      <c r="AD4331">
        <v>0</v>
      </c>
      <c r="AG4331">
        <f t="shared" si="67"/>
        <v>7.9872206419733471E-2</v>
      </c>
    </row>
    <row r="4332" spans="1:33" s="4" customFormat="1" x14ac:dyDescent="0.25">
      <c r="A4332" s="4">
        <v>11235</v>
      </c>
      <c r="B4332" s="4" t="s">
        <v>283</v>
      </c>
      <c r="C4332" s="4" t="s">
        <v>481</v>
      </c>
      <c r="D4332" s="4">
        <v>1939</v>
      </c>
      <c r="E4332" s="4">
        <v>27.700000762939453</v>
      </c>
      <c r="F4332" s="4">
        <v>27.700000762939453</v>
      </c>
      <c r="G4332" s="7">
        <v>2.5</v>
      </c>
      <c r="H4332" s="4">
        <v>0.80000001192092896</v>
      </c>
      <c r="I4332" s="4">
        <v>2.5</v>
      </c>
      <c r="J4332" s="4">
        <v>22.899999618530273</v>
      </c>
      <c r="K4332" s="4">
        <v>3.2000000476837158</v>
      </c>
      <c r="L4332" s="4">
        <v>8.1999998092651367</v>
      </c>
      <c r="M4332" s="4">
        <v>1.2000000476837158</v>
      </c>
      <c r="N4332" s="4">
        <v>5.6999998092651367</v>
      </c>
      <c r="O4332" s="4">
        <v>1.3999999761581421</v>
      </c>
      <c r="P4332" s="4">
        <v>5.4000000953674316</v>
      </c>
      <c r="Q4332" s="4">
        <v>13.600000381469727</v>
      </c>
      <c r="T4332" s="4">
        <v>0</v>
      </c>
      <c r="U4332" s="4">
        <v>0</v>
      </c>
      <c r="V4332" s="4">
        <v>0</v>
      </c>
      <c r="W4332" s="4">
        <v>1</v>
      </c>
      <c r="X4332" s="4">
        <v>0</v>
      </c>
      <c r="Y4332" s="4">
        <v>0</v>
      </c>
      <c r="Z4332" s="4">
        <v>0</v>
      </c>
      <c r="AA4332" s="4">
        <v>1</v>
      </c>
      <c r="AB4332" s="4">
        <v>0</v>
      </c>
      <c r="AC4332" s="4">
        <v>0</v>
      </c>
      <c r="AD4332" s="4">
        <v>0</v>
      </c>
      <c r="AE4332" s="10"/>
      <c r="AF4332" s="10"/>
      <c r="AG4332">
        <f t="shared" si="67"/>
        <v>9.0252705095402549E-2</v>
      </c>
    </row>
    <row r="4333" spans="1:33" x14ac:dyDescent="0.25">
      <c r="A4333">
        <v>11236</v>
      </c>
      <c r="B4333" t="s">
        <v>284</v>
      </c>
      <c r="C4333" t="s">
        <v>463</v>
      </c>
      <c r="D4333">
        <v>1921</v>
      </c>
      <c r="E4333">
        <v>0.5</v>
      </c>
      <c r="F4333">
        <v>0.5</v>
      </c>
      <c r="G4333" s="7">
        <v>0.20000000298023224</v>
      </c>
      <c r="H4333">
        <v>0</v>
      </c>
      <c r="I4333">
        <v>0.20000000298023224</v>
      </c>
      <c r="J4333">
        <v>0.30000001192092896</v>
      </c>
      <c r="K4333">
        <v>0.10000000149011612</v>
      </c>
      <c r="L4333">
        <v>0.40000000596046448</v>
      </c>
      <c r="M4333">
        <v>0</v>
      </c>
      <c r="Q4333">
        <v>0.40000000596046448</v>
      </c>
      <c r="T4333">
        <v>0</v>
      </c>
      <c r="U4333">
        <v>0</v>
      </c>
      <c r="V4333">
        <v>0</v>
      </c>
      <c r="W4333">
        <v>1</v>
      </c>
      <c r="X4333">
        <v>0</v>
      </c>
      <c r="Y4333">
        <v>0</v>
      </c>
      <c r="Z4333">
        <v>0</v>
      </c>
      <c r="AA4333">
        <v>1</v>
      </c>
      <c r="AB4333">
        <v>0</v>
      </c>
      <c r="AC4333">
        <v>0</v>
      </c>
      <c r="AD4333">
        <v>0</v>
      </c>
      <c r="AG4333">
        <f t="shared" si="67"/>
        <v>0.40000000596046448</v>
      </c>
    </row>
    <row r="4334" spans="1:33" x14ac:dyDescent="0.25">
      <c r="A4334">
        <v>11236</v>
      </c>
      <c r="B4334" t="s">
        <v>284</v>
      </c>
      <c r="C4334" t="s">
        <v>465</v>
      </c>
      <c r="D4334">
        <v>1923</v>
      </c>
      <c r="E4334">
        <v>1.8999999761581421</v>
      </c>
      <c r="F4334">
        <v>1.8999999761581421</v>
      </c>
      <c r="G4334" s="7">
        <v>0.20000000298023224</v>
      </c>
      <c r="H4334">
        <v>0</v>
      </c>
      <c r="I4334">
        <v>0.20000000298023224</v>
      </c>
      <c r="J4334">
        <v>0.5</v>
      </c>
      <c r="K4334">
        <v>0.10000000149011612</v>
      </c>
      <c r="L4334">
        <v>0.60000002384185791</v>
      </c>
      <c r="M4334">
        <v>0.10000000149011612</v>
      </c>
      <c r="P4334">
        <v>0.5</v>
      </c>
      <c r="Q4334">
        <v>1.1000000238418579</v>
      </c>
      <c r="S4334">
        <v>0.69999998807907104</v>
      </c>
      <c r="T4334">
        <v>0</v>
      </c>
      <c r="U4334">
        <v>0</v>
      </c>
      <c r="V4334">
        <v>0</v>
      </c>
      <c r="W4334">
        <v>1</v>
      </c>
      <c r="X4334">
        <v>0</v>
      </c>
      <c r="Y4334">
        <v>0</v>
      </c>
      <c r="Z4334">
        <v>0</v>
      </c>
      <c r="AA4334">
        <v>1</v>
      </c>
      <c r="AB4334">
        <v>0</v>
      </c>
      <c r="AC4334">
        <v>0</v>
      </c>
      <c r="AD4334">
        <v>0</v>
      </c>
      <c r="AG4334">
        <f t="shared" si="67"/>
        <v>0.10526316078415872</v>
      </c>
    </row>
    <row r="4335" spans="1:33" x14ac:dyDescent="0.25">
      <c r="A4335">
        <v>11236</v>
      </c>
      <c r="B4335" t="s">
        <v>284</v>
      </c>
      <c r="C4335" t="s">
        <v>466</v>
      </c>
      <c r="D4335">
        <v>1924</v>
      </c>
      <c r="E4335">
        <v>1.7999999523162842</v>
      </c>
      <c r="F4335">
        <v>1.7999999523162842</v>
      </c>
      <c r="G4335" s="7">
        <v>0.20000000298023224</v>
      </c>
      <c r="H4335">
        <v>0</v>
      </c>
      <c r="I4335">
        <v>0.20000000298023224</v>
      </c>
      <c r="J4335">
        <v>0.69999998807907104</v>
      </c>
      <c r="K4335">
        <v>0.10000000149011612</v>
      </c>
      <c r="L4335">
        <v>0.69999998807907104</v>
      </c>
      <c r="M4335">
        <v>0.10000000149011612</v>
      </c>
      <c r="O4335">
        <v>0.10000000149011612</v>
      </c>
      <c r="P4335">
        <v>0.60000002384185791</v>
      </c>
      <c r="Q4335">
        <v>1.2999999523162842</v>
      </c>
      <c r="S4335">
        <v>1</v>
      </c>
      <c r="T4335">
        <v>0</v>
      </c>
      <c r="U4335">
        <v>0</v>
      </c>
      <c r="V4335">
        <v>0</v>
      </c>
      <c r="W4335">
        <v>1</v>
      </c>
      <c r="X4335">
        <v>0</v>
      </c>
      <c r="Y4335">
        <v>0</v>
      </c>
      <c r="Z4335">
        <v>0</v>
      </c>
      <c r="AA4335">
        <v>1</v>
      </c>
      <c r="AB4335">
        <v>0</v>
      </c>
      <c r="AC4335">
        <v>0</v>
      </c>
      <c r="AD4335">
        <v>0</v>
      </c>
      <c r="AG4335">
        <f t="shared" si="67"/>
        <v>0.11111111571023506</v>
      </c>
    </row>
    <row r="4336" spans="1:33" x14ac:dyDescent="0.25">
      <c r="A4336">
        <v>11236</v>
      </c>
      <c r="B4336" t="s">
        <v>284</v>
      </c>
      <c r="C4336" t="s">
        <v>467</v>
      </c>
      <c r="D4336">
        <v>1925</v>
      </c>
      <c r="E4336">
        <v>2.2999999523162842</v>
      </c>
      <c r="F4336">
        <v>2.2999999523162842</v>
      </c>
      <c r="G4336" s="7">
        <v>0.20000000298023224</v>
      </c>
      <c r="H4336">
        <v>0.20000000298023224</v>
      </c>
      <c r="I4336">
        <v>0.20000000298023224</v>
      </c>
      <c r="J4336">
        <v>1</v>
      </c>
      <c r="K4336">
        <v>0.10000000149011612</v>
      </c>
      <c r="L4336">
        <v>0.89999997615814209</v>
      </c>
      <c r="M4336">
        <v>0.10000000149011612</v>
      </c>
      <c r="P4336">
        <v>0.80000001192092896</v>
      </c>
      <c r="Q4336">
        <v>1.7000000476837158</v>
      </c>
      <c r="S4336">
        <v>1.2999999523162842</v>
      </c>
      <c r="T4336">
        <v>0</v>
      </c>
      <c r="U4336">
        <v>0</v>
      </c>
      <c r="V4336">
        <v>0</v>
      </c>
      <c r="W4336">
        <v>1</v>
      </c>
      <c r="X4336">
        <v>0</v>
      </c>
      <c r="Y4336">
        <v>0</v>
      </c>
      <c r="Z4336">
        <v>0</v>
      </c>
      <c r="AA4336">
        <v>1</v>
      </c>
      <c r="AB4336">
        <v>0</v>
      </c>
      <c r="AC4336">
        <v>0</v>
      </c>
      <c r="AD4336">
        <v>0</v>
      </c>
      <c r="AG4336">
        <f t="shared" si="67"/>
        <v>8.6956524837670635E-2</v>
      </c>
    </row>
    <row r="4337" spans="1:33" x14ac:dyDescent="0.25">
      <c r="A4337">
        <v>11236</v>
      </c>
      <c r="B4337" t="s">
        <v>284</v>
      </c>
      <c r="C4337" t="s">
        <v>468</v>
      </c>
      <c r="D4337">
        <v>1926</v>
      </c>
      <c r="E4337">
        <v>3</v>
      </c>
      <c r="F4337">
        <v>3</v>
      </c>
      <c r="G4337" s="7">
        <v>0.20000000298023224</v>
      </c>
      <c r="H4337">
        <v>0.20000000298023224</v>
      </c>
      <c r="I4337">
        <v>0.20000000298023224</v>
      </c>
      <c r="J4337">
        <v>1.2999999523162842</v>
      </c>
      <c r="K4337">
        <v>0.10000000149011612</v>
      </c>
      <c r="L4337">
        <v>0.80000001192092896</v>
      </c>
      <c r="M4337">
        <v>0</v>
      </c>
      <c r="O4337">
        <v>0.20000000298023224</v>
      </c>
      <c r="P4337">
        <v>1.2999999523162842</v>
      </c>
      <c r="Q4337">
        <v>2.0999999046325684</v>
      </c>
      <c r="S4337">
        <v>1.6000000238418579</v>
      </c>
      <c r="T4337">
        <v>0</v>
      </c>
      <c r="U4337">
        <v>0</v>
      </c>
      <c r="V4337">
        <v>0</v>
      </c>
      <c r="W4337">
        <v>1</v>
      </c>
      <c r="X4337">
        <v>0</v>
      </c>
      <c r="Y4337">
        <v>0</v>
      </c>
      <c r="Z4337">
        <v>0</v>
      </c>
      <c r="AA4337">
        <v>1</v>
      </c>
      <c r="AB4337">
        <v>0</v>
      </c>
      <c r="AC4337">
        <v>0</v>
      </c>
      <c r="AD4337">
        <v>0</v>
      </c>
      <c r="AG4337">
        <f t="shared" si="67"/>
        <v>6.6666667660077408E-2</v>
      </c>
    </row>
    <row r="4338" spans="1:33" x14ac:dyDescent="0.25">
      <c r="A4338">
        <v>11236</v>
      </c>
      <c r="B4338" t="s">
        <v>284</v>
      </c>
      <c r="C4338" t="s">
        <v>469</v>
      </c>
      <c r="D4338">
        <v>1927</v>
      </c>
      <c r="E4338">
        <v>3.4000000953674316</v>
      </c>
      <c r="F4338">
        <v>3.4000000953674316</v>
      </c>
      <c r="G4338" s="7">
        <v>0.20000000298023224</v>
      </c>
      <c r="H4338">
        <v>0.40000000596046448</v>
      </c>
      <c r="I4338">
        <v>0.20000000298023224</v>
      </c>
      <c r="J4338">
        <v>1.6000000238418579</v>
      </c>
      <c r="K4338">
        <v>0.10000000149011612</v>
      </c>
      <c r="L4338">
        <v>1</v>
      </c>
      <c r="M4338">
        <v>0.10000000149011612</v>
      </c>
      <c r="O4338">
        <v>0.20000000298023224</v>
      </c>
      <c r="P4338">
        <v>1.3999999761581421</v>
      </c>
      <c r="Q4338">
        <v>2.4000000953674316</v>
      </c>
      <c r="S4338">
        <v>1.6000000238418579</v>
      </c>
      <c r="T4338">
        <v>0</v>
      </c>
      <c r="U4338">
        <v>0</v>
      </c>
      <c r="V4338">
        <v>0</v>
      </c>
      <c r="W4338">
        <v>1</v>
      </c>
      <c r="X4338">
        <v>0</v>
      </c>
      <c r="Y4338">
        <v>0</v>
      </c>
      <c r="Z4338">
        <v>0</v>
      </c>
      <c r="AA4338">
        <v>1</v>
      </c>
      <c r="AB4338">
        <v>0</v>
      </c>
      <c r="AC4338">
        <v>0</v>
      </c>
      <c r="AD4338">
        <v>0</v>
      </c>
      <c r="AG4338">
        <f t="shared" si="67"/>
        <v>5.8823528638348055E-2</v>
      </c>
    </row>
    <row r="4339" spans="1:33" x14ac:dyDescent="0.25">
      <c r="A4339">
        <v>11236</v>
      </c>
      <c r="B4339" t="s">
        <v>284</v>
      </c>
      <c r="C4339" t="s">
        <v>470</v>
      </c>
      <c r="D4339">
        <v>1928</v>
      </c>
      <c r="E4339">
        <v>3.2999999523162842</v>
      </c>
      <c r="F4339">
        <v>3.2999999523162842</v>
      </c>
      <c r="G4339" s="7">
        <v>0.25</v>
      </c>
      <c r="H4339">
        <v>0.34999999403953552</v>
      </c>
      <c r="I4339">
        <v>0.25</v>
      </c>
      <c r="J4339">
        <v>1.6000000238418579</v>
      </c>
      <c r="K4339">
        <v>0.20000000298023224</v>
      </c>
      <c r="L4339">
        <v>1.2000000476837158</v>
      </c>
      <c r="M4339">
        <v>0.10000000149011612</v>
      </c>
      <c r="O4339">
        <v>0.10000000149011612</v>
      </c>
      <c r="P4339">
        <v>1.2000000476837158</v>
      </c>
      <c r="Q4339">
        <v>2.4000000953674316</v>
      </c>
      <c r="S4339">
        <v>2</v>
      </c>
      <c r="T4339">
        <v>0</v>
      </c>
      <c r="U4339">
        <v>0</v>
      </c>
      <c r="V4339">
        <v>0</v>
      </c>
      <c r="W4339">
        <v>1</v>
      </c>
      <c r="X4339">
        <v>0</v>
      </c>
      <c r="Y4339">
        <v>0</v>
      </c>
      <c r="Z4339">
        <v>0</v>
      </c>
      <c r="AA4339">
        <v>1</v>
      </c>
      <c r="AB4339">
        <v>0</v>
      </c>
      <c r="AC4339">
        <v>0</v>
      </c>
      <c r="AD4339">
        <v>0</v>
      </c>
      <c r="AG4339">
        <f t="shared" si="67"/>
        <v>7.5757576852243269E-2</v>
      </c>
    </row>
    <row r="4340" spans="1:33" x14ac:dyDescent="0.25">
      <c r="A4340">
        <v>11236</v>
      </c>
      <c r="B4340" t="s">
        <v>284</v>
      </c>
      <c r="C4340" t="s">
        <v>471</v>
      </c>
      <c r="D4340">
        <v>1929</v>
      </c>
      <c r="E4340">
        <v>3.2000000476837158</v>
      </c>
      <c r="F4340">
        <v>3.2000000476837158</v>
      </c>
      <c r="G4340" s="7">
        <v>0.30000001192092896</v>
      </c>
      <c r="H4340">
        <v>0.40000000596046448</v>
      </c>
      <c r="I4340">
        <v>0.30000001192092896</v>
      </c>
      <c r="J4340">
        <v>2</v>
      </c>
      <c r="K4340">
        <v>0.30000001192092896</v>
      </c>
      <c r="L4340">
        <v>1.3999999761581421</v>
      </c>
      <c r="M4340">
        <v>0.20000000298023224</v>
      </c>
      <c r="O4340">
        <v>0.20000000298023224</v>
      </c>
      <c r="P4340">
        <v>0.89999997615814209</v>
      </c>
      <c r="Q4340">
        <v>2.2999999523162842</v>
      </c>
      <c r="S4340">
        <v>1.6000000238418579</v>
      </c>
      <c r="T4340">
        <v>0</v>
      </c>
      <c r="U4340">
        <v>0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1</v>
      </c>
      <c r="AB4340">
        <v>0</v>
      </c>
      <c r="AC4340">
        <v>0</v>
      </c>
      <c r="AD4340">
        <v>0</v>
      </c>
      <c r="AG4340">
        <f t="shared" si="67"/>
        <v>9.3750002328306409E-2</v>
      </c>
    </row>
    <row r="4341" spans="1:33" x14ac:dyDescent="0.25">
      <c r="A4341">
        <v>11236</v>
      </c>
      <c r="B4341" t="s">
        <v>284</v>
      </c>
      <c r="C4341" t="s">
        <v>472</v>
      </c>
      <c r="D4341">
        <v>1930</v>
      </c>
      <c r="E4341">
        <v>2.5999999046325684</v>
      </c>
      <c r="F4341">
        <v>2.5999999046325684</v>
      </c>
      <c r="G4341" s="7">
        <v>0.30000001192092896</v>
      </c>
      <c r="H4341">
        <v>0.10000000149011612</v>
      </c>
      <c r="I4341">
        <v>0.30000001192092896</v>
      </c>
      <c r="J4341">
        <v>1.6000000238418579</v>
      </c>
      <c r="K4341">
        <v>0.20000000298023224</v>
      </c>
      <c r="L4341">
        <v>0.5</v>
      </c>
      <c r="M4341">
        <v>0.10000000149011612</v>
      </c>
      <c r="O4341">
        <v>1</v>
      </c>
      <c r="P4341">
        <v>1.7000000476837158</v>
      </c>
      <c r="Q4341">
        <v>2.2000000476837158</v>
      </c>
      <c r="T4341">
        <v>0</v>
      </c>
      <c r="U4341">
        <v>0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1</v>
      </c>
      <c r="AB4341">
        <v>0</v>
      </c>
      <c r="AC4341">
        <v>0</v>
      </c>
      <c r="AD4341">
        <v>0</v>
      </c>
      <c r="AG4341">
        <f t="shared" si="67"/>
        <v>0.11538462420187086</v>
      </c>
    </row>
    <row r="4342" spans="1:33" s="4" customFormat="1" x14ac:dyDescent="0.25">
      <c r="A4342" s="4">
        <v>11236</v>
      </c>
      <c r="B4342" s="4" t="s">
        <v>284</v>
      </c>
      <c r="C4342" s="4" t="s">
        <v>542</v>
      </c>
      <c r="D4342" s="4">
        <v>1931</v>
      </c>
      <c r="G4342" s="7"/>
      <c r="Q4342" s="4">
        <v>0</v>
      </c>
      <c r="T4342" s="4">
        <v>0</v>
      </c>
      <c r="U4342" s="4">
        <v>0</v>
      </c>
      <c r="V4342" s="4">
        <v>1</v>
      </c>
      <c r="W4342" s="4">
        <v>0</v>
      </c>
      <c r="X4342" s="4">
        <v>0</v>
      </c>
      <c r="Y4342" s="4">
        <v>0</v>
      </c>
      <c r="Z4342" s="4">
        <v>0</v>
      </c>
      <c r="AA4342" s="4">
        <v>1</v>
      </c>
      <c r="AB4342" s="4">
        <v>0</v>
      </c>
      <c r="AC4342" s="4">
        <v>0</v>
      </c>
      <c r="AD4342" s="4">
        <v>0</v>
      </c>
      <c r="AE4342" s="10"/>
      <c r="AF4342" s="10"/>
      <c r="AG4342" t="e">
        <f t="shared" si="67"/>
        <v>#DIV/0!</v>
      </c>
    </row>
    <row r="4343" spans="1:33" x14ac:dyDescent="0.25">
      <c r="A4343">
        <v>11237</v>
      </c>
      <c r="B4343" t="s">
        <v>285</v>
      </c>
      <c r="C4343" t="s">
        <v>466</v>
      </c>
      <c r="D4343">
        <v>1924</v>
      </c>
      <c r="E4343">
        <v>1.8999999761581421</v>
      </c>
      <c r="F4343">
        <v>1.8999999761581421</v>
      </c>
      <c r="G4343" s="7">
        <v>0.40000000596046448</v>
      </c>
      <c r="H4343">
        <v>0</v>
      </c>
      <c r="I4343">
        <v>0.40000000596046448</v>
      </c>
      <c r="J4343">
        <v>0.20000000298023224</v>
      </c>
      <c r="K4343">
        <v>0</v>
      </c>
      <c r="L4343">
        <v>0.10000000149011612</v>
      </c>
      <c r="M4343">
        <v>0.10000000149011612</v>
      </c>
      <c r="P4343">
        <v>1.5</v>
      </c>
      <c r="Q4343">
        <v>1.6000000238418579</v>
      </c>
      <c r="S4343">
        <v>1.5</v>
      </c>
      <c r="T4343">
        <v>0</v>
      </c>
      <c r="U4343">
        <v>0</v>
      </c>
      <c r="V4343">
        <v>0</v>
      </c>
      <c r="W4343">
        <v>1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0</v>
      </c>
      <c r="AD4343">
        <v>0</v>
      </c>
      <c r="AG4343">
        <f t="shared" si="67"/>
        <v>0.21052632156831744</v>
      </c>
    </row>
    <row r="4344" spans="1:33" x14ac:dyDescent="0.25">
      <c r="A4344">
        <v>11237</v>
      </c>
      <c r="B4344" t="s">
        <v>285</v>
      </c>
      <c r="C4344" t="s">
        <v>467</v>
      </c>
      <c r="D4344">
        <v>1925</v>
      </c>
      <c r="E4344">
        <v>3.5</v>
      </c>
      <c r="F4344">
        <v>3.5</v>
      </c>
      <c r="G4344" s="7">
        <v>0.40000000596046448</v>
      </c>
      <c r="H4344">
        <v>0</v>
      </c>
      <c r="I4344">
        <v>0.40000000596046448</v>
      </c>
      <c r="J4344">
        <v>1.7000000476837158</v>
      </c>
      <c r="K4344">
        <v>0.10000000149011612</v>
      </c>
      <c r="L4344">
        <v>0.40000000596046448</v>
      </c>
      <c r="M4344">
        <v>0.20000000298023224</v>
      </c>
      <c r="O4344">
        <v>0.40000000596046448</v>
      </c>
      <c r="P4344">
        <v>2.0999999046325684</v>
      </c>
      <c r="Q4344">
        <v>2.5</v>
      </c>
      <c r="S4344">
        <v>2.5999999046325684</v>
      </c>
      <c r="T4344">
        <v>0</v>
      </c>
      <c r="U4344">
        <v>0</v>
      </c>
      <c r="V4344">
        <v>0</v>
      </c>
      <c r="W4344">
        <v>1</v>
      </c>
      <c r="X4344">
        <v>0</v>
      </c>
      <c r="Y4344">
        <v>0</v>
      </c>
      <c r="Z4344">
        <v>0</v>
      </c>
      <c r="AA4344">
        <v>1</v>
      </c>
      <c r="AB4344">
        <v>0</v>
      </c>
      <c r="AC4344">
        <v>0</v>
      </c>
      <c r="AD4344">
        <v>0</v>
      </c>
      <c r="AG4344">
        <f t="shared" si="67"/>
        <v>0.11428571598870414</v>
      </c>
    </row>
    <row r="4345" spans="1:33" x14ac:dyDescent="0.25">
      <c r="A4345">
        <v>11237</v>
      </c>
      <c r="B4345" t="s">
        <v>285</v>
      </c>
      <c r="C4345" t="s">
        <v>468</v>
      </c>
      <c r="D4345">
        <v>1926</v>
      </c>
      <c r="E4345">
        <v>5.0999999046325684</v>
      </c>
      <c r="F4345">
        <v>5.0999999046325684</v>
      </c>
      <c r="G4345" s="7">
        <v>0.40000000596046448</v>
      </c>
      <c r="H4345">
        <v>0.10000000149011612</v>
      </c>
      <c r="I4345">
        <v>0.40000000596046448</v>
      </c>
      <c r="J4345">
        <v>3</v>
      </c>
      <c r="K4345">
        <v>0.10000000149011612</v>
      </c>
      <c r="L4345">
        <v>0.80000001192092896</v>
      </c>
      <c r="M4345">
        <v>0.40000000596046448</v>
      </c>
      <c r="N4345">
        <v>0.20000000298023224</v>
      </c>
      <c r="O4345">
        <v>0.20000000298023224</v>
      </c>
      <c r="P4345">
        <v>2.4000000953674316</v>
      </c>
      <c r="Q4345">
        <v>3.2000000476837158</v>
      </c>
      <c r="S4345">
        <v>3.7999999523162842</v>
      </c>
      <c r="T4345">
        <v>0</v>
      </c>
      <c r="U4345">
        <v>0</v>
      </c>
      <c r="V4345">
        <v>0</v>
      </c>
      <c r="W4345">
        <v>1</v>
      </c>
      <c r="X4345">
        <v>0</v>
      </c>
      <c r="Y4345">
        <v>0</v>
      </c>
      <c r="Z4345">
        <v>0</v>
      </c>
      <c r="AA4345">
        <v>1</v>
      </c>
      <c r="AB4345">
        <v>0</v>
      </c>
      <c r="AC4345">
        <v>0</v>
      </c>
      <c r="AD4345">
        <v>0</v>
      </c>
      <c r="AG4345">
        <f t="shared" si="67"/>
        <v>7.8431375184365354E-2</v>
      </c>
    </row>
    <row r="4346" spans="1:33" x14ac:dyDescent="0.25">
      <c r="A4346">
        <v>11237</v>
      </c>
      <c r="B4346" t="s">
        <v>285</v>
      </c>
      <c r="C4346" t="s">
        <v>469</v>
      </c>
      <c r="D4346">
        <v>1927</v>
      </c>
      <c r="E4346">
        <v>6.0999999046325684</v>
      </c>
      <c r="F4346">
        <v>6.0999999046325684</v>
      </c>
      <c r="G4346" s="7">
        <v>0.5</v>
      </c>
      <c r="H4346">
        <v>0.20000000298023224</v>
      </c>
      <c r="I4346">
        <v>0.5</v>
      </c>
      <c r="J4346">
        <v>4.1999998092651367</v>
      </c>
      <c r="K4346">
        <v>0.30000001192092896</v>
      </c>
      <c r="L4346">
        <v>1.3999999761581421</v>
      </c>
      <c r="M4346">
        <v>0.69999998807907104</v>
      </c>
      <c r="N4346">
        <v>0.40000000596046448</v>
      </c>
      <c r="O4346">
        <v>0.10000000149011612</v>
      </c>
      <c r="P4346">
        <v>2.7999999523162842</v>
      </c>
      <c r="Q4346">
        <v>4.1999998092651367</v>
      </c>
      <c r="S4346">
        <v>5.6999998092651367</v>
      </c>
      <c r="T4346">
        <v>0</v>
      </c>
      <c r="U4346">
        <v>0</v>
      </c>
      <c r="V4346">
        <v>0</v>
      </c>
      <c r="W4346">
        <v>1</v>
      </c>
      <c r="X4346">
        <v>0</v>
      </c>
      <c r="Y4346">
        <v>0</v>
      </c>
      <c r="Z4346">
        <v>0</v>
      </c>
      <c r="AA4346">
        <v>1</v>
      </c>
      <c r="AB4346">
        <v>0</v>
      </c>
      <c r="AC4346">
        <v>0</v>
      </c>
      <c r="AD4346">
        <v>0</v>
      </c>
      <c r="AG4346">
        <f t="shared" si="67"/>
        <v>8.1967214396229948E-2</v>
      </c>
    </row>
    <row r="4347" spans="1:33" x14ac:dyDescent="0.25">
      <c r="A4347">
        <v>11237</v>
      </c>
      <c r="B4347" t="s">
        <v>285</v>
      </c>
      <c r="C4347" t="s">
        <v>470</v>
      </c>
      <c r="D4347">
        <v>1928</v>
      </c>
      <c r="E4347">
        <v>8.8000001907348633</v>
      </c>
      <c r="F4347">
        <v>8.8000001907348633</v>
      </c>
      <c r="G4347" s="7">
        <v>0.69999998807907104</v>
      </c>
      <c r="H4347">
        <v>0.20000000298023224</v>
      </c>
      <c r="I4347">
        <v>0.69999998807907104</v>
      </c>
      <c r="J4347">
        <v>6.4000000953674316</v>
      </c>
      <c r="K4347">
        <v>0.30000001192092896</v>
      </c>
      <c r="L4347">
        <v>2.5</v>
      </c>
      <c r="M4347">
        <v>0.80000001192092896</v>
      </c>
      <c r="N4347">
        <v>0.69999998807907104</v>
      </c>
      <c r="O4347">
        <v>0.10000000149011612</v>
      </c>
      <c r="P4347">
        <v>3.7000000476837158</v>
      </c>
      <c r="Q4347">
        <v>6.1999998092651367</v>
      </c>
      <c r="S4347">
        <v>5.4000000953674316</v>
      </c>
      <c r="T4347">
        <v>0</v>
      </c>
      <c r="U4347">
        <v>0</v>
      </c>
      <c r="V4347">
        <v>0</v>
      </c>
      <c r="W4347">
        <v>1</v>
      </c>
      <c r="X4347">
        <v>0</v>
      </c>
      <c r="Y4347">
        <v>0</v>
      </c>
      <c r="Z4347">
        <v>0</v>
      </c>
      <c r="AA4347">
        <v>1</v>
      </c>
      <c r="AB4347">
        <v>0</v>
      </c>
      <c r="AC4347">
        <v>0</v>
      </c>
      <c r="AD4347">
        <v>0</v>
      </c>
      <c r="AG4347">
        <f t="shared" si="67"/>
        <v>7.9545451466702305E-2</v>
      </c>
    </row>
    <row r="4348" spans="1:33" x14ac:dyDescent="0.25">
      <c r="A4348">
        <v>11237</v>
      </c>
      <c r="B4348" t="s">
        <v>285</v>
      </c>
      <c r="C4348" t="s">
        <v>471</v>
      </c>
      <c r="D4348">
        <v>1929</v>
      </c>
      <c r="E4348">
        <v>8.1000003814697266</v>
      </c>
      <c r="F4348">
        <v>8.1000003814697266</v>
      </c>
      <c r="G4348" s="7">
        <v>0.89999997615814209</v>
      </c>
      <c r="H4348">
        <v>0.20000000298023224</v>
      </c>
      <c r="I4348">
        <v>0.89999997615814209</v>
      </c>
      <c r="J4348">
        <v>6.1999998092651367</v>
      </c>
      <c r="K4348">
        <v>0.30000001192092896</v>
      </c>
      <c r="L4348">
        <v>2.0999999046325684</v>
      </c>
      <c r="M4348">
        <v>1</v>
      </c>
      <c r="N4348">
        <v>0.69999998807907104</v>
      </c>
      <c r="O4348">
        <v>0.10000000149011612</v>
      </c>
      <c r="P4348">
        <v>3.9000000953674316</v>
      </c>
      <c r="Q4348">
        <v>6</v>
      </c>
      <c r="S4348">
        <v>6.0999999046325684</v>
      </c>
      <c r="T4348">
        <v>0</v>
      </c>
      <c r="U4348">
        <v>0</v>
      </c>
      <c r="V4348">
        <v>0</v>
      </c>
      <c r="W4348">
        <v>1</v>
      </c>
      <c r="X4348">
        <v>0</v>
      </c>
      <c r="Y4348">
        <v>0</v>
      </c>
      <c r="Z4348">
        <v>0</v>
      </c>
      <c r="AA4348">
        <v>1</v>
      </c>
      <c r="AB4348">
        <v>0</v>
      </c>
      <c r="AC4348">
        <v>0</v>
      </c>
      <c r="AD4348">
        <v>0</v>
      </c>
      <c r="AG4348">
        <f t="shared" si="67"/>
        <v>0.11111110293489136</v>
      </c>
    </row>
    <row r="4349" spans="1:33" x14ac:dyDescent="0.25">
      <c r="A4349">
        <v>11237</v>
      </c>
      <c r="B4349" t="s">
        <v>285</v>
      </c>
      <c r="C4349" t="s">
        <v>472</v>
      </c>
      <c r="D4349">
        <v>1930</v>
      </c>
      <c r="E4349">
        <v>9.6999998092651367</v>
      </c>
      <c r="F4349">
        <v>9.6999998092651367</v>
      </c>
      <c r="G4349" s="7">
        <v>1.2999999523162842</v>
      </c>
      <c r="H4349">
        <v>0.30000001192092896</v>
      </c>
      <c r="I4349">
        <v>1.2999999523162842</v>
      </c>
      <c r="J4349">
        <v>7.1999998092651367</v>
      </c>
      <c r="K4349">
        <v>0.20000000298023224</v>
      </c>
      <c r="L4349">
        <v>1.8999999761581421</v>
      </c>
      <c r="M4349">
        <v>0.89999997615814209</v>
      </c>
      <c r="N4349">
        <v>0.89999997615814209</v>
      </c>
      <c r="O4349">
        <v>0.80000001192092896</v>
      </c>
      <c r="P4349">
        <v>5.5999999046325684</v>
      </c>
      <c r="Q4349">
        <v>7.5</v>
      </c>
      <c r="S4349">
        <v>5.1999998092651367</v>
      </c>
      <c r="T4349">
        <v>0</v>
      </c>
      <c r="U4349">
        <v>0</v>
      </c>
      <c r="V4349">
        <v>0</v>
      </c>
      <c r="W4349">
        <v>1</v>
      </c>
      <c r="X4349">
        <v>0</v>
      </c>
      <c r="Y4349">
        <v>0</v>
      </c>
      <c r="Z4349">
        <v>0</v>
      </c>
      <c r="AA4349">
        <v>1</v>
      </c>
      <c r="AB4349">
        <v>0</v>
      </c>
      <c r="AC4349">
        <v>0</v>
      </c>
      <c r="AD4349">
        <v>0</v>
      </c>
      <c r="AG4349">
        <f t="shared" si="67"/>
        <v>0.13402061627615341</v>
      </c>
    </row>
    <row r="4350" spans="1:33" x14ac:dyDescent="0.25">
      <c r="A4350">
        <v>11237</v>
      </c>
      <c r="B4350" t="s">
        <v>285</v>
      </c>
      <c r="C4350" t="s">
        <v>473</v>
      </c>
      <c r="D4350">
        <v>1931</v>
      </c>
      <c r="E4350">
        <v>9.1999998092651367</v>
      </c>
      <c r="F4350">
        <v>9.1999998092651367</v>
      </c>
      <c r="G4350" s="7">
        <v>1.3999999761581421</v>
      </c>
      <c r="H4350">
        <v>0.30000001192092896</v>
      </c>
      <c r="I4350">
        <v>1.3999999761581421</v>
      </c>
      <c r="J4350">
        <v>6.3000001907348633</v>
      </c>
      <c r="K4350">
        <v>0.30000001192092896</v>
      </c>
      <c r="L4350">
        <v>1.7000000476837158</v>
      </c>
      <c r="M4350">
        <v>0.89999997615814209</v>
      </c>
      <c r="N4350">
        <v>0.89999997615814209</v>
      </c>
      <c r="O4350">
        <v>0.40000000596046448</v>
      </c>
      <c r="P4350">
        <v>5</v>
      </c>
      <c r="Q4350">
        <v>6.6999998092651367</v>
      </c>
      <c r="S4350">
        <v>5.1999998092651367</v>
      </c>
      <c r="T4350">
        <v>0</v>
      </c>
      <c r="U4350">
        <v>0</v>
      </c>
      <c r="V4350">
        <v>0</v>
      </c>
      <c r="W4350">
        <v>1</v>
      </c>
      <c r="X4350">
        <v>0</v>
      </c>
      <c r="Y4350">
        <v>0</v>
      </c>
      <c r="Z4350">
        <v>0</v>
      </c>
      <c r="AA4350">
        <v>1</v>
      </c>
      <c r="AB4350">
        <v>0</v>
      </c>
      <c r="AC4350">
        <v>0</v>
      </c>
      <c r="AD4350">
        <v>0</v>
      </c>
      <c r="AG4350">
        <f t="shared" si="67"/>
        <v>0.1521739136068492</v>
      </c>
    </row>
    <row r="4351" spans="1:33" x14ac:dyDescent="0.25">
      <c r="A4351">
        <v>11237</v>
      </c>
      <c r="B4351" t="s">
        <v>285</v>
      </c>
      <c r="C4351" t="s">
        <v>474</v>
      </c>
      <c r="D4351">
        <v>1932</v>
      </c>
      <c r="E4351">
        <v>9</v>
      </c>
      <c r="F4351">
        <v>9</v>
      </c>
      <c r="G4351" s="7">
        <v>1.3999999761581421</v>
      </c>
      <c r="H4351">
        <v>0.30000001192092896</v>
      </c>
      <c r="I4351">
        <v>1.3999999761581421</v>
      </c>
      <c r="J4351">
        <v>6.1999998092651367</v>
      </c>
      <c r="K4351">
        <v>0.40000000596046448</v>
      </c>
      <c r="L4351">
        <v>1.7000000476837158</v>
      </c>
      <c r="M4351">
        <v>0.89999997615814209</v>
      </c>
      <c r="N4351">
        <v>1</v>
      </c>
      <c r="O4351">
        <v>0.20000000298023224</v>
      </c>
      <c r="P4351">
        <v>4.5</v>
      </c>
      <c r="Q4351">
        <v>6.1999998092651367</v>
      </c>
      <c r="S4351">
        <v>5.5999999046325684</v>
      </c>
      <c r="T4351">
        <v>0</v>
      </c>
      <c r="U4351">
        <v>0</v>
      </c>
      <c r="V4351">
        <v>0</v>
      </c>
      <c r="W4351">
        <v>1</v>
      </c>
      <c r="X4351">
        <v>0</v>
      </c>
      <c r="Y4351">
        <v>0</v>
      </c>
      <c r="Z4351">
        <v>0</v>
      </c>
      <c r="AA4351">
        <v>1</v>
      </c>
      <c r="AB4351">
        <v>0</v>
      </c>
      <c r="AC4351">
        <v>0</v>
      </c>
      <c r="AD4351">
        <v>0</v>
      </c>
      <c r="AG4351">
        <f t="shared" si="67"/>
        <v>0.15555555290646023</v>
      </c>
    </row>
    <row r="4352" spans="1:33" x14ac:dyDescent="0.25">
      <c r="A4352">
        <v>11237</v>
      </c>
      <c r="B4352" t="s">
        <v>285</v>
      </c>
      <c r="C4352" t="s">
        <v>475</v>
      </c>
      <c r="D4352">
        <v>1933</v>
      </c>
      <c r="E4352">
        <v>9.3000001907348633</v>
      </c>
      <c r="F4352">
        <v>9.3000001907348633</v>
      </c>
      <c r="G4352" s="7">
        <v>1.2000000476837158</v>
      </c>
      <c r="H4352">
        <v>0.30000001192092896</v>
      </c>
      <c r="I4352">
        <v>1.2000000476837158</v>
      </c>
      <c r="J4352">
        <v>6.8000001907348633</v>
      </c>
      <c r="K4352">
        <v>0.40000000596046448</v>
      </c>
      <c r="L4352">
        <v>1.8999999761581421</v>
      </c>
      <c r="M4352">
        <v>0.89999997615814209</v>
      </c>
      <c r="N4352">
        <v>1.2000000476837158</v>
      </c>
      <c r="O4352">
        <v>0.10000000149011612</v>
      </c>
      <c r="P4352">
        <v>4.5</v>
      </c>
      <c r="Q4352">
        <v>6.4000000953674316</v>
      </c>
      <c r="S4352">
        <v>5.5</v>
      </c>
      <c r="T4352">
        <v>0</v>
      </c>
      <c r="U4352">
        <v>0</v>
      </c>
      <c r="V4352">
        <v>0</v>
      </c>
      <c r="W4352">
        <v>1</v>
      </c>
      <c r="X4352">
        <v>0</v>
      </c>
      <c r="Y4352">
        <v>0</v>
      </c>
      <c r="Z4352">
        <v>0</v>
      </c>
      <c r="AA4352">
        <v>1</v>
      </c>
      <c r="AB4352">
        <v>0</v>
      </c>
      <c r="AC4352">
        <v>0</v>
      </c>
      <c r="AD4352">
        <v>0</v>
      </c>
      <c r="AG4352">
        <f t="shared" si="67"/>
        <v>0.12903226054545863</v>
      </c>
    </row>
    <row r="4353" spans="1:33" x14ac:dyDescent="0.25">
      <c r="A4353">
        <v>11237</v>
      </c>
      <c r="B4353" t="s">
        <v>285</v>
      </c>
      <c r="C4353" t="s">
        <v>476</v>
      </c>
      <c r="D4353">
        <v>1934</v>
      </c>
      <c r="E4353">
        <v>8.8999996185302734</v>
      </c>
      <c r="F4353">
        <v>8.8999996185302734</v>
      </c>
      <c r="G4353" s="7">
        <v>1.1000000238418579</v>
      </c>
      <c r="H4353">
        <v>0.30000001192092896</v>
      </c>
      <c r="I4353">
        <v>1.1000000238418579</v>
      </c>
      <c r="J4353">
        <v>6.5</v>
      </c>
      <c r="K4353">
        <v>0.30000001192092896</v>
      </c>
      <c r="L4353">
        <v>1.8999999761581421</v>
      </c>
      <c r="M4353">
        <v>1</v>
      </c>
      <c r="N4353">
        <v>1</v>
      </c>
      <c r="O4353">
        <v>0.10000000149011612</v>
      </c>
      <c r="P4353">
        <v>4</v>
      </c>
      <c r="Q4353">
        <v>5.9000000953674316</v>
      </c>
      <c r="S4353">
        <v>5.6999998092651367</v>
      </c>
      <c r="T4353">
        <v>0</v>
      </c>
      <c r="U4353">
        <v>0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1</v>
      </c>
      <c r="AB4353">
        <v>0</v>
      </c>
      <c r="AC4353">
        <v>0</v>
      </c>
      <c r="AD4353">
        <v>0</v>
      </c>
      <c r="AG4353">
        <f t="shared" si="67"/>
        <v>0.12359551359436008</v>
      </c>
    </row>
    <row r="4354" spans="1:33" x14ac:dyDescent="0.25">
      <c r="A4354">
        <v>11237</v>
      </c>
      <c r="B4354" t="s">
        <v>285</v>
      </c>
      <c r="C4354" t="s">
        <v>477</v>
      </c>
      <c r="D4354">
        <v>1935</v>
      </c>
      <c r="E4354">
        <v>9.1999998092651367</v>
      </c>
      <c r="F4354">
        <v>9.1999998092651367</v>
      </c>
      <c r="G4354" s="7">
        <v>1.1000000238418579</v>
      </c>
      <c r="H4354">
        <v>0.30000001192092896</v>
      </c>
      <c r="I4354">
        <v>1.1000000238418579</v>
      </c>
      <c r="J4354">
        <v>6.5</v>
      </c>
      <c r="K4354">
        <v>0.20000000298023224</v>
      </c>
      <c r="L4354">
        <v>2</v>
      </c>
      <c r="M4354">
        <v>1</v>
      </c>
      <c r="N4354">
        <v>0.80000001192092896</v>
      </c>
      <c r="P4354">
        <v>4</v>
      </c>
      <c r="Q4354">
        <v>6</v>
      </c>
      <c r="S4354">
        <v>10.699999809265137</v>
      </c>
      <c r="T4354">
        <v>0</v>
      </c>
      <c r="U4354">
        <v>0</v>
      </c>
      <c r="V4354">
        <v>0</v>
      </c>
      <c r="W4354">
        <v>1</v>
      </c>
      <c r="X4354">
        <v>0</v>
      </c>
      <c r="Y4354">
        <v>0</v>
      </c>
      <c r="Z4354">
        <v>0</v>
      </c>
      <c r="AA4354">
        <v>1</v>
      </c>
      <c r="AB4354">
        <v>0</v>
      </c>
      <c r="AC4354">
        <v>0</v>
      </c>
      <c r="AD4354">
        <v>0</v>
      </c>
      <c r="AG4354">
        <f t="shared" si="67"/>
        <v>0.11956522246164286</v>
      </c>
    </row>
    <row r="4355" spans="1:33" x14ac:dyDescent="0.25">
      <c r="A4355">
        <v>11237</v>
      </c>
      <c r="B4355" t="s">
        <v>285</v>
      </c>
      <c r="C4355" t="s">
        <v>478</v>
      </c>
      <c r="D4355">
        <v>1936</v>
      </c>
      <c r="E4355">
        <v>14.300000190734863</v>
      </c>
      <c r="F4355">
        <v>14.300000190734863</v>
      </c>
      <c r="G4355" s="7">
        <v>1.1000000238418579</v>
      </c>
      <c r="H4355">
        <v>0.20000000298023224</v>
      </c>
      <c r="I4355">
        <v>1.1000000238418579</v>
      </c>
      <c r="J4355">
        <v>11.600000381469727</v>
      </c>
      <c r="K4355">
        <v>0.20000000298023224</v>
      </c>
      <c r="L4355">
        <v>3.2000000476837158</v>
      </c>
      <c r="M4355">
        <v>1</v>
      </c>
      <c r="N4355">
        <v>0.69999998807907104</v>
      </c>
      <c r="O4355">
        <v>4.1999998092651367</v>
      </c>
      <c r="P4355">
        <v>7.3000001907348633</v>
      </c>
      <c r="Q4355">
        <v>10.5</v>
      </c>
      <c r="T4355">
        <v>0</v>
      </c>
      <c r="U4355">
        <v>0</v>
      </c>
      <c r="V4355">
        <v>0</v>
      </c>
      <c r="W4355">
        <v>1</v>
      </c>
      <c r="X4355">
        <v>0</v>
      </c>
      <c r="Y4355">
        <v>0</v>
      </c>
      <c r="Z4355">
        <v>0</v>
      </c>
      <c r="AA4355">
        <v>1</v>
      </c>
      <c r="AB4355">
        <v>0</v>
      </c>
      <c r="AC4355">
        <v>0</v>
      </c>
      <c r="AD4355">
        <v>0</v>
      </c>
      <c r="AG4355">
        <f t="shared" ref="AG4355:AG4418" si="68">G4355/E4355</f>
        <v>7.6923077564331838E-2</v>
      </c>
    </row>
    <row r="4356" spans="1:33" s="4" customFormat="1" x14ac:dyDescent="0.25">
      <c r="A4356" s="4">
        <v>11237</v>
      </c>
      <c r="B4356" s="4" t="s">
        <v>285</v>
      </c>
      <c r="C4356" s="4" t="s">
        <v>542</v>
      </c>
      <c r="D4356" s="4">
        <v>1937</v>
      </c>
      <c r="G4356" s="7"/>
      <c r="Q4356" s="4">
        <v>0</v>
      </c>
      <c r="T4356" s="4">
        <v>0</v>
      </c>
      <c r="U4356" s="4">
        <v>0</v>
      </c>
      <c r="V4356" s="4">
        <v>1</v>
      </c>
      <c r="W4356" s="4">
        <v>0</v>
      </c>
      <c r="X4356" s="4">
        <v>0</v>
      </c>
      <c r="Y4356" s="4">
        <v>0</v>
      </c>
      <c r="Z4356" s="4">
        <v>0</v>
      </c>
      <c r="AA4356" s="4">
        <v>1</v>
      </c>
      <c r="AB4356" s="4">
        <v>0</v>
      </c>
      <c r="AC4356" s="4">
        <v>0</v>
      </c>
      <c r="AD4356" s="4">
        <v>0</v>
      </c>
      <c r="AE4356" s="10"/>
      <c r="AF4356" s="10"/>
      <c r="AG4356" t="e">
        <f t="shared" si="68"/>
        <v>#DIV/0!</v>
      </c>
    </row>
    <row r="4357" spans="1:33" x14ac:dyDescent="0.25">
      <c r="A4357">
        <v>11238</v>
      </c>
      <c r="B4357" t="s">
        <v>286</v>
      </c>
      <c r="C4357" t="s">
        <v>469</v>
      </c>
      <c r="D4357">
        <v>1927</v>
      </c>
      <c r="E4357">
        <v>19.799999237060547</v>
      </c>
      <c r="F4357">
        <v>19.799999237060547</v>
      </c>
      <c r="G4357" s="7">
        <v>0.5</v>
      </c>
      <c r="H4357">
        <v>0.10000000149011612</v>
      </c>
      <c r="I4357">
        <v>0.5</v>
      </c>
      <c r="J4357">
        <v>19.200000762939453</v>
      </c>
      <c r="K4357">
        <v>7.5999999046325684</v>
      </c>
      <c r="L4357">
        <v>3.0999999046325684</v>
      </c>
      <c r="M4357">
        <v>0.30000001192092896</v>
      </c>
      <c r="N4357">
        <v>3</v>
      </c>
      <c r="O4357">
        <v>4.1999998092651367</v>
      </c>
      <c r="P4357">
        <v>8.1999998092651367</v>
      </c>
      <c r="Q4357">
        <v>11.299999237060547</v>
      </c>
      <c r="S4357">
        <v>13.199999809265137</v>
      </c>
      <c r="T4357">
        <v>0</v>
      </c>
      <c r="U4357">
        <v>0</v>
      </c>
      <c r="V4357">
        <v>0</v>
      </c>
      <c r="W4357">
        <v>1</v>
      </c>
      <c r="X4357">
        <v>0</v>
      </c>
      <c r="Y4357">
        <v>0</v>
      </c>
      <c r="Z4357">
        <v>0</v>
      </c>
      <c r="AA4357">
        <v>1</v>
      </c>
      <c r="AB4357">
        <v>0</v>
      </c>
      <c r="AC4357">
        <v>0</v>
      </c>
      <c r="AD4357">
        <v>0</v>
      </c>
      <c r="AG4357">
        <f t="shared" si="68"/>
        <v>2.5252526225563059E-2</v>
      </c>
    </row>
    <row r="4358" spans="1:33" x14ac:dyDescent="0.25">
      <c r="A4358">
        <v>11238</v>
      </c>
      <c r="B4358" t="s">
        <v>286</v>
      </c>
      <c r="C4358" t="s">
        <v>470</v>
      </c>
      <c r="D4358">
        <v>1928</v>
      </c>
      <c r="E4358">
        <v>21.700000762939453</v>
      </c>
      <c r="F4358">
        <v>21.700000762939453</v>
      </c>
      <c r="G4358" s="7">
        <v>0.60000002384185791</v>
      </c>
      <c r="H4358">
        <v>0.10000000149011612</v>
      </c>
      <c r="I4358">
        <v>0.60000002384185791</v>
      </c>
      <c r="J4358">
        <v>19.600000381469727</v>
      </c>
      <c r="K4358">
        <v>1.2000000476837158</v>
      </c>
      <c r="L4358">
        <v>5.0999999046325684</v>
      </c>
      <c r="M4358">
        <v>0.30000001192092896</v>
      </c>
      <c r="N4358">
        <v>5.4000000953674316</v>
      </c>
      <c r="O4358">
        <v>1.6000000238418579</v>
      </c>
      <c r="P4358">
        <v>11.600000381469727</v>
      </c>
      <c r="Q4358">
        <v>16.700000762939453</v>
      </c>
      <c r="S4358">
        <v>15.300000190734863</v>
      </c>
      <c r="T4358">
        <v>0</v>
      </c>
      <c r="U4358">
        <v>0</v>
      </c>
      <c r="V4358">
        <v>0</v>
      </c>
      <c r="W4358">
        <v>1</v>
      </c>
      <c r="X4358">
        <v>0</v>
      </c>
      <c r="Y4358">
        <v>0</v>
      </c>
      <c r="Z4358">
        <v>0</v>
      </c>
      <c r="AA4358">
        <v>1</v>
      </c>
      <c r="AB4358">
        <v>0</v>
      </c>
      <c r="AC4358">
        <v>0</v>
      </c>
      <c r="AD4358">
        <v>0</v>
      </c>
      <c r="AG4358">
        <f t="shared" si="68"/>
        <v>2.7649769711832153E-2</v>
      </c>
    </row>
    <row r="4359" spans="1:33" x14ac:dyDescent="0.25">
      <c r="A4359">
        <v>11238</v>
      </c>
      <c r="B4359" t="s">
        <v>286</v>
      </c>
      <c r="C4359" t="s">
        <v>471</v>
      </c>
      <c r="D4359">
        <v>1929</v>
      </c>
      <c r="E4359">
        <v>24.200000762939453</v>
      </c>
      <c r="F4359">
        <v>24.200000762939453</v>
      </c>
      <c r="G4359" s="7">
        <v>1</v>
      </c>
      <c r="H4359">
        <v>0.10000000149011612</v>
      </c>
      <c r="I4359">
        <v>1</v>
      </c>
      <c r="J4359">
        <v>21.399999618530273</v>
      </c>
      <c r="K4359">
        <v>2.0999999046325684</v>
      </c>
      <c r="L4359">
        <v>6.1999998092651367</v>
      </c>
      <c r="M4359">
        <v>0.80000001192092896</v>
      </c>
      <c r="N4359">
        <v>3.7999999523162842</v>
      </c>
      <c r="O4359">
        <v>3</v>
      </c>
      <c r="P4359">
        <v>11.600000381469727</v>
      </c>
      <c r="Q4359">
        <v>17.799999237060547</v>
      </c>
      <c r="S4359">
        <v>19.799999237060547</v>
      </c>
      <c r="T4359">
        <v>0</v>
      </c>
      <c r="U4359">
        <v>0</v>
      </c>
      <c r="V4359">
        <v>0</v>
      </c>
      <c r="W4359">
        <v>1</v>
      </c>
      <c r="X4359">
        <v>0</v>
      </c>
      <c r="Y4359">
        <v>0</v>
      </c>
      <c r="Z4359">
        <v>0</v>
      </c>
      <c r="AA4359">
        <v>1</v>
      </c>
      <c r="AB4359">
        <v>0</v>
      </c>
      <c r="AC4359">
        <v>0</v>
      </c>
      <c r="AD4359">
        <v>0</v>
      </c>
      <c r="AG4359">
        <f t="shared" si="68"/>
        <v>4.132231274684204E-2</v>
      </c>
    </row>
    <row r="4360" spans="1:33" x14ac:dyDescent="0.25">
      <c r="A4360">
        <v>11238</v>
      </c>
      <c r="B4360" t="s">
        <v>286</v>
      </c>
      <c r="C4360" t="s">
        <v>472</v>
      </c>
      <c r="D4360">
        <v>1930</v>
      </c>
      <c r="E4360">
        <v>32.200000762939453</v>
      </c>
      <c r="F4360">
        <v>32.200000762939453</v>
      </c>
      <c r="G4360" s="7">
        <v>1.5</v>
      </c>
      <c r="H4360">
        <v>0.30000001192092896</v>
      </c>
      <c r="I4360">
        <v>1.5</v>
      </c>
      <c r="J4360">
        <v>28.299999237060547</v>
      </c>
      <c r="K4360">
        <v>1.8999999761581421</v>
      </c>
      <c r="L4360">
        <v>7.8000001907348633</v>
      </c>
      <c r="M4360">
        <v>1.6000000238418579</v>
      </c>
      <c r="N4360">
        <v>7.1999998092651367</v>
      </c>
      <c r="O4360">
        <v>3</v>
      </c>
      <c r="P4360">
        <v>16.399999618530273</v>
      </c>
      <c r="Q4360">
        <v>24.200000762939453</v>
      </c>
      <c r="S4360">
        <v>17.200000762939453</v>
      </c>
      <c r="T4360">
        <v>0</v>
      </c>
      <c r="U4360">
        <v>0</v>
      </c>
      <c r="V4360">
        <v>0</v>
      </c>
      <c r="W4360">
        <v>1</v>
      </c>
      <c r="X4360">
        <v>0</v>
      </c>
      <c r="Y4360">
        <v>0</v>
      </c>
      <c r="Z4360">
        <v>0</v>
      </c>
      <c r="AA4360">
        <v>1</v>
      </c>
      <c r="AB4360">
        <v>0</v>
      </c>
      <c r="AC4360">
        <v>0</v>
      </c>
      <c r="AD4360">
        <v>0</v>
      </c>
      <c r="AG4360">
        <f t="shared" si="68"/>
        <v>4.6583849827929909E-2</v>
      </c>
    </row>
    <row r="4361" spans="1:33" x14ac:dyDescent="0.25">
      <c r="A4361">
        <v>11238</v>
      </c>
      <c r="B4361" t="s">
        <v>286</v>
      </c>
      <c r="C4361" t="s">
        <v>473</v>
      </c>
      <c r="D4361">
        <v>1931</v>
      </c>
      <c r="E4361">
        <v>37.5</v>
      </c>
      <c r="F4361">
        <v>37.5</v>
      </c>
      <c r="G4361" s="7">
        <v>2.0999999046325684</v>
      </c>
      <c r="H4361">
        <v>0.30000001192092896</v>
      </c>
      <c r="I4361">
        <v>2.0999999046325684</v>
      </c>
      <c r="J4361">
        <v>31.799999237060547</v>
      </c>
      <c r="K4361">
        <v>1.3999999761581421</v>
      </c>
      <c r="L4361">
        <v>10</v>
      </c>
      <c r="M4361">
        <v>1.7000000476837158</v>
      </c>
      <c r="N4361">
        <v>12.5</v>
      </c>
      <c r="O4361">
        <v>2.7000000476837158</v>
      </c>
      <c r="P4361">
        <v>17.399999618530273</v>
      </c>
      <c r="Q4361">
        <v>27.399999618530273</v>
      </c>
      <c r="S4361">
        <v>21.399999618530273</v>
      </c>
      <c r="T4361">
        <v>0</v>
      </c>
      <c r="U4361">
        <v>0</v>
      </c>
      <c r="V4361">
        <v>0</v>
      </c>
      <c r="W4361">
        <v>1</v>
      </c>
      <c r="X4361">
        <v>0</v>
      </c>
      <c r="Y4361">
        <v>0</v>
      </c>
      <c r="Z4361">
        <v>0</v>
      </c>
      <c r="AA4361">
        <v>1</v>
      </c>
      <c r="AB4361">
        <v>0</v>
      </c>
      <c r="AC4361">
        <v>0</v>
      </c>
      <c r="AD4361">
        <v>0</v>
      </c>
      <c r="AG4361">
        <f t="shared" si="68"/>
        <v>5.599999745686849E-2</v>
      </c>
    </row>
    <row r="4362" spans="1:33" x14ac:dyDescent="0.25">
      <c r="A4362">
        <v>11238</v>
      </c>
      <c r="B4362" t="s">
        <v>286</v>
      </c>
      <c r="C4362" t="s">
        <v>474</v>
      </c>
      <c r="D4362">
        <v>1932</v>
      </c>
      <c r="E4362">
        <v>45.299999237060547</v>
      </c>
      <c r="F4362">
        <v>45.299999237060547</v>
      </c>
      <c r="G4362" s="7">
        <v>2.0999999046325684</v>
      </c>
      <c r="H4362">
        <v>0.5</v>
      </c>
      <c r="I4362">
        <v>2.0999999046325684</v>
      </c>
      <c r="J4362">
        <v>40.200000762939453</v>
      </c>
      <c r="K4362">
        <v>2.0999999046325684</v>
      </c>
      <c r="L4362">
        <v>9.6000003814697266</v>
      </c>
      <c r="M4362">
        <v>1.6000000238418579</v>
      </c>
      <c r="N4362">
        <v>13.100000381469727</v>
      </c>
      <c r="O4362">
        <v>6.4000000953674316</v>
      </c>
      <c r="P4362">
        <v>21.200000762939453</v>
      </c>
      <c r="Q4362">
        <v>30.80000114440918</v>
      </c>
      <c r="S4362">
        <v>21.399999618530273</v>
      </c>
      <c r="T4362">
        <v>0</v>
      </c>
      <c r="U4362">
        <v>0</v>
      </c>
      <c r="V4362">
        <v>0</v>
      </c>
      <c r="W4362">
        <v>1</v>
      </c>
      <c r="X4362">
        <v>0</v>
      </c>
      <c r="Y4362">
        <v>0</v>
      </c>
      <c r="Z4362">
        <v>0</v>
      </c>
      <c r="AA4362">
        <v>1</v>
      </c>
      <c r="AB4362">
        <v>0</v>
      </c>
      <c r="AC4362">
        <v>0</v>
      </c>
      <c r="AD4362">
        <v>0</v>
      </c>
      <c r="AG4362">
        <f t="shared" si="68"/>
        <v>4.6357614569550142E-2</v>
      </c>
    </row>
    <row r="4363" spans="1:33" x14ac:dyDescent="0.25">
      <c r="A4363">
        <v>11238</v>
      </c>
      <c r="B4363" t="s">
        <v>286</v>
      </c>
      <c r="C4363" t="s">
        <v>475</v>
      </c>
      <c r="D4363">
        <v>1933</v>
      </c>
      <c r="E4363">
        <v>46.5</v>
      </c>
      <c r="F4363">
        <v>46.5</v>
      </c>
      <c r="G4363" s="7">
        <v>2</v>
      </c>
      <c r="H4363">
        <v>0.40000000596046448</v>
      </c>
      <c r="I4363">
        <v>2</v>
      </c>
      <c r="J4363">
        <v>41.900001525878906</v>
      </c>
      <c r="K4363">
        <v>1</v>
      </c>
      <c r="L4363">
        <v>7.9000000953674316</v>
      </c>
      <c r="M4363">
        <v>2.7999999523162842</v>
      </c>
      <c r="N4363">
        <v>13.699999809265137</v>
      </c>
      <c r="O4363">
        <v>6.8000001907348633</v>
      </c>
      <c r="P4363">
        <v>22.299999237060547</v>
      </c>
      <c r="Q4363">
        <v>30.19999885559082</v>
      </c>
      <c r="S4363">
        <v>29.299999237060547</v>
      </c>
      <c r="T4363">
        <v>0</v>
      </c>
      <c r="U4363">
        <v>0</v>
      </c>
      <c r="V4363">
        <v>0</v>
      </c>
      <c r="W4363">
        <v>1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0</v>
      </c>
      <c r="AG4363">
        <f t="shared" si="68"/>
        <v>4.3010752688172046E-2</v>
      </c>
    </row>
    <row r="4364" spans="1:33" x14ac:dyDescent="0.25">
      <c r="A4364">
        <v>11238</v>
      </c>
      <c r="B4364" t="s">
        <v>286</v>
      </c>
      <c r="C4364" t="s">
        <v>476</v>
      </c>
      <c r="D4364">
        <v>1934</v>
      </c>
      <c r="E4364">
        <v>52.700000762939453</v>
      </c>
      <c r="F4364">
        <v>52.700000762939453</v>
      </c>
      <c r="G4364" s="7">
        <v>1.8999999761581421</v>
      </c>
      <c r="H4364">
        <v>0.40000000596046448</v>
      </c>
      <c r="I4364">
        <v>1.8999999761581421</v>
      </c>
      <c r="J4364">
        <v>48.200000762939453</v>
      </c>
      <c r="K4364">
        <v>1.7999999523162842</v>
      </c>
      <c r="L4364">
        <v>11.600000381469727</v>
      </c>
      <c r="M4364">
        <v>1.5</v>
      </c>
      <c r="N4364">
        <v>16.299999237060547</v>
      </c>
      <c r="O4364">
        <v>3.7000000476837158</v>
      </c>
      <c r="P4364">
        <v>31.700000762939453</v>
      </c>
      <c r="Q4364">
        <v>43.300003051757813</v>
      </c>
      <c r="T4364">
        <v>0</v>
      </c>
      <c r="U4364">
        <v>0</v>
      </c>
      <c r="V4364">
        <v>0</v>
      </c>
      <c r="W4364">
        <v>1</v>
      </c>
      <c r="X4364">
        <v>0</v>
      </c>
      <c r="Y4364">
        <v>0</v>
      </c>
      <c r="Z4364">
        <v>0</v>
      </c>
      <c r="AA4364">
        <v>1</v>
      </c>
      <c r="AB4364">
        <v>0</v>
      </c>
      <c r="AC4364">
        <v>0</v>
      </c>
      <c r="AD4364">
        <v>0</v>
      </c>
      <c r="AG4364">
        <f t="shared" si="68"/>
        <v>3.6053129955441875E-2</v>
      </c>
    </row>
    <row r="4365" spans="1:33" s="4" customFormat="1" x14ac:dyDescent="0.25">
      <c r="A4365" s="4">
        <v>11238</v>
      </c>
      <c r="B4365" s="4" t="s">
        <v>286</v>
      </c>
      <c r="C4365" s="4" t="s">
        <v>542</v>
      </c>
      <c r="D4365" s="4">
        <v>1935</v>
      </c>
      <c r="G4365" s="7"/>
      <c r="Q4365" s="4">
        <v>0</v>
      </c>
      <c r="T4365" s="4">
        <v>0</v>
      </c>
      <c r="U4365" s="4">
        <v>0</v>
      </c>
      <c r="V4365" s="4">
        <v>1</v>
      </c>
      <c r="W4365" s="4">
        <v>0</v>
      </c>
      <c r="X4365" s="4">
        <v>0</v>
      </c>
      <c r="Y4365" s="4">
        <v>0</v>
      </c>
      <c r="Z4365" s="4">
        <v>0</v>
      </c>
      <c r="AA4365" s="4">
        <v>1</v>
      </c>
      <c r="AB4365" s="4">
        <v>0</v>
      </c>
      <c r="AC4365" s="4">
        <v>0</v>
      </c>
      <c r="AD4365" s="4">
        <v>0</v>
      </c>
      <c r="AE4365" s="10"/>
      <c r="AF4365" s="10"/>
      <c r="AG4365" t="e">
        <f t="shared" si="68"/>
        <v>#DIV/0!</v>
      </c>
    </row>
    <row r="4366" spans="1:33" x14ac:dyDescent="0.25">
      <c r="A4366">
        <v>11239</v>
      </c>
      <c r="B4366" t="s">
        <v>287</v>
      </c>
      <c r="C4366" t="s">
        <v>466</v>
      </c>
      <c r="D4366">
        <v>1924</v>
      </c>
      <c r="E4366">
        <v>3.0999999046325684</v>
      </c>
      <c r="F4366">
        <v>3.0999999046325684</v>
      </c>
      <c r="G4366" s="7">
        <v>0.30000001192092896</v>
      </c>
      <c r="H4366">
        <v>0</v>
      </c>
      <c r="I4366">
        <v>0.30000001192092896</v>
      </c>
      <c r="J4366">
        <v>1.7000000476837158</v>
      </c>
      <c r="K4366">
        <v>0.5</v>
      </c>
      <c r="L4366">
        <v>0.5</v>
      </c>
      <c r="M4366">
        <v>0.10000000149011612</v>
      </c>
      <c r="O4366">
        <v>0.5</v>
      </c>
      <c r="P4366">
        <v>0.80000001192092896</v>
      </c>
      <c r="Q4366">
        <v>1.2999999523162842</v>
      </c>
      <c r="S4366">
        <v>3.5999999046325684</v>
      </c>
      <c r="T4366">
        <v>0</v>
      </c>
      <c r="U4366">
        <v>0</v>
      </c>
      <c r="V4366">
        <v>0</v>
      </c>
      <c r="W4366">
        <v>1</v>
      </c>
      <c r="X4366">
        <v>0</v>
      </c>
      <c r="Y4366">
        <v>0</v>
      </c>
      <c r="Z4366">
        <v>0</v>
      </c>
      <c r="AA4366">
        <v>1</v>
      </c>
      <c r="AB4366">
        <v>0</v>
      </c>
      <c r="AC4366">
        <v>0</v>
      </c>
      <c r="AD4366">
        <v>0</v>
      </c>
      <c r="AG4366">
        <f t="shared" si="68"/>
        <v>9.6774200370979321E-2</v>
      </c>
    </row>
    <row r="4367" spans="1:33" x14ac:dyDescent="0.25">
      <c r="A4367">
        <v>11239</v>
      </c>
      <c r="B4367" t="s">
        <v>287</v>
      </c>
      <c r="C4367" t="s">
        <v>467</v>
      </c>
      <c r="D4367">
        <v>1925</v>
      </c>
      <c r="E4367">
        <v>7.6999998092651367</v>
      </c>
      <c r="F4367">
        <v>7.6999998092651367</v>
      </c>
      <c r="G4367" s="7">
        <v>0.69999998807907104</v>
      </c>
      <c r="H4367">
        <v>0.10000000149011612</v>
      </c>
      <c r="I4367">
        <v>0.69999998807907104</v>
      </c>
      <c r="J4367">
        <v>3.5999999046325684</v>
      </c>
      <c r="K4367">
        <v>0.30000001192092896</v>
      </c>
      <c r="L4367">
        <v>1.5</v>
      </c>
      <c r="M4367">
        <v>0.10000000149011612</v>
      </c>
      <c r="P4367">
        <v>2.7000000476837158</v>
      </c>
      <c r="Q4367">
        <v>4.1999998092651367</v>
      </c>
      <c r="S4367">
        <v>5.6999998092651367</v>
      </c>
      <c r="T4367">
        <v>0</v>
      </c>
      <c r="U4367">
        <v>0</v>
      </c>
      <c r="V4367">
        <v>0</v>
      </c>
      <c r="W4367">
        <v>1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>
        <v>0</v>
      </c>
      <c r="AG4367">
        <f t="shared" si="68"/>
        <v>9.0909091612805734E-2</v>
      </c>
    </row>
    <row r="4368" spans="1:33" x14ac:dyDescent="0.25">
      <c r="A4368">
        <v>11239</v>
      </c>
      <c r="B4368" t="s">
        <v>287</v>
      </c>
      <c r="C4368" t="s">
        <v>468</v>
      </c>
      <c r="D4368">
        <v>1926</v>
      </c>
      <c r="E4368">
        <v>10.300000190734863</v>
      </c>
      <c r="F4368">
        <v>10.300000190734863</v>
      </c>
      <c r="G4368" s="7">
        <v>0.69999998807907104</v>
      </c>
      <c r="H4368">
        <v>0.10000000149011612</v>
      </c>
      <c r="I4368">
        <v>0.69999998807907104</v>
      </c>
      <c r="J4368">
        <v>5.6999998092651367</v>
      </c>
      <c r="K4368">
        <v>0.5</v>
      </c>
      <c r="L4368">
        <v>2</v>
      </c>
      <c r="M4368">
        <v>0.10000000149011612</v>
      </c>
      <c r="P4368">
        <v>4.6999998092651367</v>
      </c>
      <c r="Q4368">
        <v>6.6999998092651367</v>
      </c>
      <c r="S4368">
        <v>10.800000190734863</v>
      </c>
      <c r="T4368">
        <v>0</v>
      </c>
      <c r="U4368">
        <v>0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1</v>
      </c>
      <c r="AB4368">
        <v>0</v>
      </c>
      <c r="AC4368">
        <v>0</v>
      </c>
      <c r="AD4368">
        <v>0</v>
      </c>
      <c r="AG4368">
        <f t="shared" si="68"/>
        <v>6.7961162632670671E-2</v>
      </c>
    </row>
    <row r="4369" spans="1:33" x14ac:dyDescent="0.25">
      <c r="A4369">
        <v>11239</v>
      </c>
      <c r="B4369" t="s">
        <v>287</v>
      </c>
      <c r="C4369" t="s">
        <v>469</v>
      </c>
      <c r="D4369">
        <v>1927</v>
      </c>
      <c r="E4369">
        <v>13.199999809265137</v>
      </c>
      <c r="F4369">
        <v>13.199999809265137</v>
      </c>
      <c r="G4369" s="7">
        <v>1</v>
      </c>
      <c r="H4369">
        <v>0.20000000298023224</v>
      </c>
      <c r="I4369">
        <v>1</v>
      </c>
      <c r="J4369">
        <v>10.800000190734863</v>
      </c>
      <c r="K4369">
        <v>2.7000000476837158</v>
      </c>
      <c r="L4369">
        <v>3.7999999523162842</v>
      </c>
      <c r="M4369">
        <v>0.30000001192092896</v>
      </c>
      <c r="P4369">
        <v>5.9000000953674316</v>
      </c>
      <c r="Q4369">
        <v>9.6999998092651367</v>
      </c>
      <c r="S4369">
        <v>11.300000190734863</v>
      </c>
      <c r="T4369">
        <v>0</v>
      </c>
      <c r="U4369">
        <v>0</v>
      </c>
      <c r="V4369">
        <v>0</v>
      </c>
      <c r="W4369">
        <v>1</v>
      </c>
      <c r="X4369">
        <v>0</v>
      </c>
      <c r="Y4369">
        <v>0</v>
      </c>
      <c r="Z4369">
        <v>0</v>
      </c>
      <c r="AA4369">
        <v>1</v>
      </c>
      <c r="AB4369">
        <v>0</v>
      </c>
      <c r="AC4369">
        <v>0</v>
      </c>
      <c r="AD4369">
        <v>0</v>
      </c>
      <c r="AG4369">
        <f t="shared" si="68"/>
        <v>7.5757576852243269E-2</v>
      </c>
    </row>
    <row r="4370" spans="1:33" x14ac:dyDescent="0.25">
      <c r="A4370">
        <v>11239</v>
      </c>
      <c r="B4370" t="s">
        <v>287</v>
      </c>
      <c r="C4370" t="s">
        <v>470</v>
      </c>
      <c r="D4370">
        <v>1928</v>
      </c>
      <c r="E4370">
        <v>15.699999809265137</v>
      </c>
      <c r="F4370">
        <v>15.699999809265137</v>
      </c>
      <c r="G4370" s="7">
        <v>1.2999999523162842</v>
      </c>
      <c r="H4370">
        <v>0.20000000298023224</v>
      </c>
      <c r="I4370">
        <v>1.2999999523162842</v>
      </c>
      <c r="J4370">
        <v>11.300000190734863</v>
      </c>
      <c r="K4370">
        <v>1.2000000476837158</v>
      </c>
      <c r="L4370">
        <v>3.9000000953674316</v>
      </c>
      <c r="M4370">
        <v>0.89999997615814209</v>
      </c>
      <c r="O4370">
        <v>0.10000000149011612</v>
      </c>
      <c r="P4370">
        <v>9.1999998092651367</v>
      </c>
      <c r="Q4370">
        <v>13.100000381469727</v>
      </c>
      <c r="S4370">
        <v>13.199999809265137</v>
      </c>
      <c r="T4370">
        <v>0</v>
      </c>
      <c r="U4370">
        <v>0</v>
      </c>
      <c r="V4370">
        <v>0</v>
      </c>
      <c r="W4370">
        <v>1</v>
      </c>
      <c r="X4370">
        <v>0</v>
      </c>
      <c r="Y4370">
        <v>0</v>
      </c>
      <c r="Z4370">
        <v>0</v>
      </c>
      <c r="AA4370">
        <v>1</v>
      </c>
      <c r="AB4370">
        <v>0</v>
      </c>
      <c r="AC4370">
        <v>0</v>
      </c>
      <c r="AD4370">
        <v>0</v>
      </c>
      <c r="AG4370">
        <f t="shared" si="68"/>
        <v>8.2802545739466007E-2</v>
      </c>
    </row>
    <row r="4371" spans="1:33" x14ac:dyDescent="0.25">
      <c r="A4371">
        <v>11239</v>
      </c>
      <c r="B4371" t="s">
        <v>287</v>
      </c>
      <c r="C4371" t="s">
        <v>471</v>
      </c>
      <c r="D4371">
        <v>1929</v>
      </c>
      <c r="E4371">
        <v>18.200000762939453</v>
      </c>
      <c r="F4371">
        <v>18.200000762939453</v>
      </c>
      <c r="G4371" s="7">
        <v>2</v>
      </c>
      <c r="H4371">
        <v>0.20000000298023224</v>
      </c>
      <c r="I4371">
        <v>2</v>
      </c>
      <c r="J4371">
        <v>13.600000381469727</v>
      </c>
      <c r="K4371">
        <v>1.8999999761581421</v>
      </c>
      <c r="L4371">
        <v>5.3000001907348633</v>
      </c>
      <c r="M4371">
        <v>1.5</v>
      </c>
      <c r="N4371">
        <v>0.40000000596046448</v>
      </c>
      <c r="O4371">
        <v>0.60000002384185791</v>
      </c>
      <c r="P4371">
        <v>8.8999996185302734</v>
      </c>
      <c r="Q4371">
        <v>14.199999809265137</v>
      </c>
      <c r="S4371">
        <v>13</v>
      </c>
      <c r="T4371">
        <v>0</v>
      </c>
      <c r="U4371">
        <v>0</v>
      </c>
      <c r="V4371">
        <v>0</v>
      </c>
      <c r="W4371">
        <v>1</v>
      </c>
      <c r="X4371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D4371">
        <v>0</v>
      </c>
      <c r="AG4371">
        <f t="shared" si="68"/>
        <v>0.10989010528354413</v>
      </c>
    </row>
    <row r="4372" spans="1:33" x14ac:dyDescent="0.25">
      <c r="A4372">
        <v>11239</v>
      </c>
      <c r="B4372" t="s">
        <v>287</v>
      </c>
      <c r="C4372" t="s">
        <v>472</v>
      </c>
      <c r="D4372">
        <v>1930</v>
      </c>
      <c r="E4372">
        <v>20.700000762939453</v>
      </c>
      <c r="F4372">
        <v>20.700000762939453</v>
      </c>
      <c r="G4372" s="7">
        <v>3</v>
      </c>
      <c r="H4372">
        <v>0.30000001192092896</v>
      </c>
      <c r="I4372">
        <v>3</v>
      </c>
      <c r="J4372">
        <v>14.399999618530273</v>
      </c>
      <c r="K4372">
        <v>2.5999999046325684</v>
      </c>
      <c r="L4372">
        <v>4.5</v>
      </c>
      <c r="M4372">
        <v>2.7999999523162842</v>
      </c>
      <c r="N4372">
        <v>1.3999999761581421</v>
      </c>
      <c r="O4372">
        <v>0.20000000298023224</v>
      </c>
      <c r="P4372">
        <v>9.1999998092651367</v>
      </c>
      <c r="Q4372">
        <v>13.699999809265137</v>
      </c>
      <c r="S4372">
        <v>11.5</v>
      </c>
      <c r="T4372">
        <v>0</v>
      </c>
      <c r="U4372">
        <v>0</v>
      </c>
      <c r="V4372">
        <v>0</v>
      </c>
      <c r="W4372">
        <v>1</v>
      </c>
      <c r="X4372">
        <v>0</v>
      </c>
      <c r="Y4372">
        <v>0</v>
      </c>
      <c r="Z4372">
        <v>0</v>
      </c>
      <c r="AA4372">
        <v>1</v>
      </c>
      <c r="AB4372">
        <v>0</v>
      </c>
      <c r="AC4372">
        <v>0</v>
      </c>
      <c r="AD4372">
        <v>0</v>
      </c>
      <c r="AG4372">
        <f t="shared" si="68"/>
        <v>0.14492753089029317</v>
      </c>
    </row>
    <row r="4373" spans="1:33" x14ac:dyDescent="0.25">
      <c r="A4373">
        <v>11239</v>
      </c>
      <c r="B4373" t="s">
        <v>287</v>
      </c>
      <c r="C4373" t="s">
        <v>473</v>
      </c>
      <c r="D4373">
        <v>1931</v>
      </c>
      <c r="E4373">
        <v>20.899999618530273</v>
      </c>
      <c r="F4373">
        <v>20.899999618530273</v>
      </c>
      <c r="G4373" s="7">
        <v>3.4000000953674316</v>
      </c>
      <c r="H4373">
        <v>0.40000000596046448</v>
      </c>
      <c r="I4373">
        <v>3.4000000953674316</v>
      </c>
      <c r="J4373">
        <v>13.899999618530273</v>
      </c>
      <c r="K4373">
        <v>2</v>
      </c>
      <c r="L4373">
        <v>4</v>
      </c>
      <c r="M4373">
        <v>3.2999999523162842</v>
      </c>
      <c r="N4373">
        <v>2.4000000953674316</v>
      </c>
      <c r="O4373">
        <v>0.10000000149011612</v>
      </c>
      <c r="P4373">
        <v>10.100000381469727</v>
      </c>
      <c r="Q4373">
        <v>14.100000381469727</v>
      </c>
      <c r="S4373">
        <v>12.899999618530273</v>
      </c>
      <c r="T4373">
        <v>0</v>
      </c>
      <c r="U4373">
        <v>0</v>
      </c>
      <c r="V4373">
        <v>0</v>
      </c>
      <c r="W4373">
        <v>1</v>
      </c>
      <c r="X4373">
        <v>0</v>
      </c>
      <c r="Y4373">
        <v>0</v>
      </c>
      <c r="Z4373">
        <v>0</v>
      </c>
      <c r="AA4373">
        <v>1</v>
      </c>
      <c r="AB4373">
        <v>0</v>
      </c>
      <c r="AC4373">
        <v>0</v>
      </c>
      <c r="AD4373">
        <v>0</v>
      </c>
      <c r="AG4373">
        <f t="shared" si="68"/>
        <v>0.16267943336960339</v>
      </c>
    </row>
    <row r="4374" spans="1:33" x14ac:dyDescent="0.25">
      <c r="A4374">
        <v>11239</v>
      </c>
      <c r="B4374" t="s">
        <v>287</v>
      </c>
      <c r="C4374" t="s">
        <v>474</v>
      </c>
      <c r="D4374">
        <v>1932</v>
      </c>
      <c r="E4374">
        <v>22.100000381469727</v>
      </c>
      <c r="F4374">
        <v>22.100000381469727</v>
      </c>
      <c r="G4374" s="7">
        <v>3</v>
      </c>
      <c r="H4374">
        <v>0.30000001192092896</v>
      </c>
      <c r="I4374">
        <v>3</v>
      </c>
      <c r="J4374">
        <v>15</v>
      </c>
      <c r="K4374">
        <v>2.7999999523162842</v>
      </c>
      <c r="L4374">
        <v>3</v>
      </c>
      <c r="M4374">
        <v>3.5999999046325684</v>
      </c>
      <c r="N4374">
        <v>2.0999999046325684</v>
      </c>
      <c r="O4374">
        <v>0.30000001192092896</v>
      </c>
      <c r="P4374">
        <v>10.899999618530273</v>
      </c>
      <c r="Q4374">
        <v>13.899999618530273</v>
      </c>
      <c r="S4374">
        <v>13.399999618530273</v>
      </c>
      <c r="T4374">
        <v>0</v>
      </c>
      <c r="U4374">
        <v>0</v>
      </c>
      <c r="V4374">
        <v>0</v>
      </c>
      <c r="W4374">
        <v>1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0</v>
      </c>
      <c r="AD4374">
        <v>0</v>
      </c>
      <c r="AG4374">
        <f t="shared" si="68"/>
        <v>0.13574660399170951</v>
      </c>
    </row>
    <row r="4375" spans="1:33" x14ac:dyDescent="0.25">
      <c r="A4375">
        <v>11239</v>
      </c>
      <c r="B4375" t="s">
        <v>287</v>
      </c>
      <c r="C4375" t="s">
        <v>475</v>
      </c>
      <c r="D4375">
        <v>1933</v>
      </c>
      <c r="E4375">
        <v>22.799999237060547</v>
      </c>
      <c r="F4375">
        <v>22.799999237060547</v>
      </c>
      <c r="G4375" s="7">
        <v>1.7999999523162842</v>
      </c>
      <c r="H4375">
        <v>0.20000000298023224</v>
      </c>
      <c r="I4375">
        <v>1.7999999523162842</v>
      </c>
      <c r="J4375">
        <v>16.399999618530273</v>
      </c>
      <c r="K4375">
        <v>2.5999999046325684</v>
      </c>
      <c r="L4375">
        <v>4.5</v>
      </c>
      <c r="M4375">
        <v>3.4000000953674316</v>
      </c>
      <c r="N4375">
        <v>3</v>
      </c>
      <c r="O4375">
        <v>1.1000000238418579</v>
      </c>
      <c r="P4375">
        <v>10.5</v>
      </c>
      <c r="Q4375">
        <v>15</v>
      </c>
      <c r="S4375">
        <v>11.5</v>
      </c>
      <c r="T4375">
        <v>0</v>
      </c>
      <c r="U4375">
        <v>0</v>
      </c>
      <c r="V4375">
        <v>0</v>
      </c>
      <c r="W4375">
        <v>1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0</v>
      </c>
      <c r="AD4375">
        <v>0</v>
      </c>
      <c r="AG4375">
        <f t="shared" si="68"/>
        <v>7.8947368971418713E-2</v>
      </c>
    </row>
    <row r="4376" spans="1:33" x14ac:dyDescent="0.25">
      <c r="A4376">
        <v>11239</v>
      </c>
      <c r="B4376" t="s">
        <v>287</v>
      </c>
      <c r="C4376" t="s">
        <v>476</v>
      </c>
      <c r="D4376">
        <v>1934</v>
      </c>
      <c r="E4376">
        <v>19.700000762939453</v>
      </c>
      <c r="F4376">
        <v>19.700000762939453</v>
      </c>
      <c r="G4376" s="7">
        <v>1.6000000238418579</v>
      </c>
      <c r="H4376">
        <v>0.20000000298023224</v>
      </c>
      <c r="I4376">
        <v>1.6000000238418579</v>
      </c>
      <c r="J4376">
        <v>13.800000190734863</v>
      </c>
      <c r="K4376">
        <v>2.7000000476837158</v>
      </c>
      <c r="L4376">
        <v>3.5</v>
      </c>
      <c r="M4376">
        <v>1.8999999761581421</v>
      </c>
      <c r="N4376">
        <v>2.2999999523162842</v>
      </c>
      <c r="O4376">
        <v>0.20000000298023224</v>
      </c>
      <c r="P4376">
        <v>9.8999996185302734</v>
      </c>
      <c r="Q4376">
        <v>13.399999618530273</v>
      </c>
      <c r="S4376">
        <v>10.399999618530273</v>
      </c>
      <c r="T4376">
        <v>0</v>
      </c>
      <c r="U4376">
        <v>0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1</v>
      </c>
      <c r="AB4376">
        <v>0</v>
      </c>
      <c r="AC4376">
        <v>0</v>
      </c>
      <c r="AD4376">
        <v>0</v>
      </c>
      <c r="AG4376">
        <f t="shared" si="68"/>
        <v>8.1218272176509329E-2</v>
      </c>
    </row>
    <row r="4377" spans="1:33" x14ac:dyDescent="0.25">
      <c r="A4377">
        <v>11239</v>
      </c>
      <c r="B4377" t="s">
        <v>287</v>
      </c>
      <c r="C4377" t="s">
        <v>477</v>
      </c>
      <c r="D4377">
        <v>1935</v>
      </c>
      <c r="E4377">
        <v>18.799999237060547</v>
      </c>
      <c r="F4377">
        <v>18.799999237060547</v>
      </c>
      <c r="G4377" s="7">
        <v>1.6000000238418579</v>
      </c>
      <c r="H4377">
        <v>0.20000000298023224</v>
      </c>
      <c r="I4377">
        <v>1.6000000238418579</v>
      </c>
      <c r="J4377">
        <v>12.899999618530273</v>
      </c>
      <c r="K4377">
        <v>1.6000000238418579</v>
      </c>
      <c r="L4377">
        <v>2.9000000953674316</v>
      </c>
      <c r="M4377">
        <v>2.7000000476837158</v>
      </c>
      <c r="N4377">
        <v>2.5</v>
      </c>
      <c r="O4377">
        <v>0.60000002384185791</v>
      </c>
      <c r="P4377">
        <v>9.6999998092651367</v>
      </c>
      <c r="Q4377">
        <v>12.600000381469727</v>
      </c>
      <c r="S4377">
        <v>14.100000381469727</v>
      </c>
      <c r="T4377">
        <v>0</v>
      </c>
      <c r="U4377">
        <v>0</v>
      </c>
      <c r="V4377">
        <v>0</v>
      </c>
      <c r="W4377">
        <v>1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D4377">
        <v>0</v>
      </c>
      <c r="AG4377">
        <f t="shared" si="68"/>
        <v>8.5106387700685043E-2</v>
      </c>
    </row>
    <row r="4378" spans="1:33" x14ac:dyDescent="0.25">
      <c r="A4378">
        <v>11239</v>
      </c>
      <c r="B4378" t="s">
        <v>287</v>
      </c>
      <c r="C4378" t="s">
        <v>478</v>
      </c>
      <c r="D4378">
        <v>1936</v>
      </c>
      <c r="E4378">
        <v>23.600000381469727</v>
      </c>
      <c r="F4378">
        <v>23.600000381469727</v>
      </c>
      <c r="G4378" s="7">
        <v>1.7999999523162842</v>
      </c>
      <c r="H4378">
        <v>0.30000001192092896</v>
      </c>
      <c r="I4378">
        <v>1.7999999523162842</v>
      </c>
      <c r="J4378">
        <v>18.399999618530273</v>
      </c>
      <c r="K4378">
        <v>4.4000000953674316</v>
      </c>
      <c r="L4378">
        <v>4.5999999046325684</v>
      </c>
      <c r="M4378">
        <v>2.4000000953674316</v>
      </c>
      <c r="N4378">
        <v>1.5</v>
      </c>
      <c r="O4378">
        <v>1.5</v>
      </c>
      <c r="P4378">
        <v>5.6999998092651367</v>
      </c>
      <c r="Q4378">
        <v>10.299999237060547</v>
      </c>
      <c r="S4378">
        <v>15.800000190734863</v>
      </c>
      <c r="T4378">
        <v>0</v>
      </c>
      <c r="U4378">
        <v>0</v>
      </c>
      <c r="V4378">
        <v>0</v>
      </c>
      <c r="W4378">
        <v>1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0</v>
      </c>
      <c r="AD4378">
        <v>0</v>
      </c>
      <c r="AG4378">
        <f t="shared" si="68"/>
        <v>7.6271183187336306E-2</v>
      </c>
    </row>
    <row r="4379" spans="1:33" x14ac:dyDescent="0.25">
      <c r="A4379">
        <v>11239</v>
      </c>
      <c r="B4379" t="s">
        <v>287</v>
      </c>
      <c r="C4379" t="s">
        <v>479</v>
      </c>
      <c r="D4379">
        <v>1937</v>
      </c>
      <c r="E4379">
        <v>23.100000381469727</v>
      </c>
      <c r="F4379">
        <v>23.100000381469727</v>
      </c>
      <c r="G4379" s="7">
        <v>1.7999999523162842</v>
      </c>
      <c r="H4379">
        <v>0.30000001192092896</v>
      </c>
      <c r="I4379">
        <v>1.7999999523162842</v>
      </c>
      <c r="J4379">
        <v>18.200000762939453</v>
      </c>
      <c r="K4379">
        <v>3.2000000476837158</v>
      </c>
      <c r="L4379">
        <v>7.0999999046325684</v>
      </c>
      <c r="M4379">
        <v>2.5</v>
      </c>
      <c r="N4379">
        <v>1.8999999761581421</v>
      </c>
      <c r="O4379">
        <v>0.30000001192092896</v>
      </c>
      <c r="P4379">
        <v>5.0999999046325684</v>
      </c>
      <c r="Q4379">
        <v>12.199999809265137</v>
      </c>
      <c r="S4379">
        <v>21.5</v>
      </c>
      <c r="T4379">
        <v>0</v>
      </c>
      <c r="U4379">
        <v>0</v>
      </c>
      <c r="V4379">
        <v>0</v>
      </c>
      <c r="W4379">
        <v>1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0</v>
      </c>
      <c r="AD4379">
        <v>0</v>
      </c>
      <c r="AG4379">
        <f t="shared" si="68"/>
        <v>7.7922074571055058E-2</v>
      </c>
    </row>
    <row r="4380" spans="1:33" s="4" customFormat="1" x14ac:dyDescent="0.25">
      <c r="A4380" s="4">
        <v>11239</v>
      </c>
      <c r="B4380" s="4" t="s">
        <v>287</v>
      </c>
      <c r="C4380" s="4" t="s">
        <v>480</v>
      </c>
      <c r="D4380" s="4">
        <v>1938</v>
      </c>
      <c r="E4380" s="4">
        <v>26.899999618530273</v>
      </c>
      <c r="F4380" s="4">
        <v>26.899999618530273</v>
      </c>
      <c r="G4380" s="7">
        <v>1.7999999523162842</v>
      </c>
      <c r="H4380" s="4">
        <v>0</v>
      </c>
      <c r="I4380" s="4">
        <v>1.7999999523162842</v>
      </c>
      <c r="J4380" s="4">
        <v>24</v>
      </c>
      <c r="K4380" s="4">
        <v>6.5999999046325684</v>
      </c>
      <c r="L4380" s="4">
        <v>8.5</v>
      </c>
      <c r="M4380" s="4">
        <v>3.2000000476837158</v>
      </c>
      <c r="N4380" s="4">
        <v>2.5</v>
      </c>
      <c r="O4380" s="4">
        <v>0.20000000298023224</v>
      </c>
      <c r="P4380" s="4">
        <v>5.4000000953674316</v>
      </c>
      <c r="Q4380" s="4">
        <v>13.899999618530273</v>
      </c>
      <c r="T4380" s="4">
        <v>0</v>
      </c>
      <c r="U4380" s="4">
        <v>0</v>
      </c>
      <c r="V4380" s="4">
        <v>0</v>
      </c>
      <c r="W4380" s="4">
        <v>1</v>
      </c>
      <c r="X4380" s="4">
        <v>0</v>
      </c>
      <c r="Y4380" s="4">
        <v>0</v>
      </c>
      <c r="Z4380" s="4">
        <v>0</v>
      </c>
      <c r="AA4380" s="4">
        <v>1</v>
      </c>
      <c r="AB4380" s="4">
        <v>0</v>
      </c>
      <c r="AC4380" s="4">
        <v>0</v>
      </c>
      <c r="AD4380" s="4">
        <v>0</v>
      </c>
      <c r="AE4380" s="10"/>
      <c r="AF4380" s="10"/>
      <c r="AG4380">
        <f t="shared" si="68"/>
        <v>6.6914497317551641E-2</v>
      </c>
    </row>
    <row r="4381" spans="1:33" x14ac:dyDescent="0.25">
      <c r="A4381">
        <v>11240</v>
      </c>
      <c r="B4381" t="s">
        <v>288</v>
      </c>
      <c r="C4381" t="s">
        <v>462</v>
      </c>
      <c r="D4381">
        <v>1920</v>
      </c>
      <c r="E4381">
        <v>3.2000000476837158</v>
      </c>
      <c r="F4381">
        <v>3.2000000476837158</v>
      </c>
      <c r="G4381" s="7">
        <v>0.30000001192092896</v>
      </c>
      <c r="H4381">
        <v>0</v>
      </c>
      <c r="I4381">
        <v>0.30000001192092896</v>
      </c>
      <c r="J4381">
        <v>1.8999999761581421</v>
      </c>
      <c r="K4381">
        <v>0.69999998807907104</v>
      </c>
      <c r="L4381">
        <v>0.60000002384185791</v>
      </c>
      <c r="M4381">
        <v>0.20000000298023224</v>
      </c>
      <c r="O4381">
        <v>0.80000001192092896</v>
      </c>
      <c r="P4381">
        <v>1.7000000476837158</v>
      </c>
      <c r="Q4381">
        <v>2.3000001907348633</v>
      </c>
      <c r="S4381">
        <v>3.9000000953674316</v>
      </c>
      <c r="T4381">
        <v>0</v>
      </c>
      <c r="U4381">
        <v>0</v>
      </c>
      <c r="V4381">
        <v>0</v>
      </c>
      <c r="W4381">
        <v>1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0</v>
      </c>
      <c r="AG4381">
        <f t="shared" si="68"/>
        <v>9.3750002328306409E-2</v>
      </c>
    </row>
    <row r="4382" spans="1:33" x14ac:dyDescent="0.25">
      <c r="A4382">
        <v>11240</v>
      </c>
      <c r="B4382" t="s">
        <v>288</v>
      </c>
      <c r="C4382" t="s">
        <v>463</v>
      </c>
      <c r="D4382">
        <v>1921</v>
      </c>
      <c r="E4382">
        <v>7</v>
      </c>
      <c r="F4382">
        <v>7</v>
      </c>
      <c r="G4382" s="7">
        <v>0.40000000596046448</v>
      </c>
      <c r="H4382">
        <v>0.10000000149011612</v>
      </c>
      <c r="I4382">
        <v>0.40000000596046448</v>
      </c>
      <c r="J4382">
        <v>5.0999999046325684</v>
      </c>
      <c r="K4382">
        <v>0.80000001192092896</v>
      </c>
      <c r="L4382">
        <v>1.8999999761581421</v>
      </c>
      <c r="M4382">
        <v>0.20000000298023224</v>
      </c>
      <c r="N4382">
        <v>0.10000000149011612</v>
      </c>
      <c r="O4382">
        <v>2.0999999046325684</v>
      </c>
      <c r="P4382">
        <v>3.5999999046325684</v>
      </c>
      <c r="Q4382">
        <v>5.5</v>
      </c>
      <c r="S4382">
        <v>5.1999998092651367</v>
      </c>
      <c r="T4382">
        <v>0</v>
      </c>
      <c r="U4382">
        <v>0</v>
      </c>
      <c r="V4382">
        <v>0</v>
      </c>
      <c r="W4382">
        <v>1</v>
      </c>
      <c r="X4382">
        <v>0</v>
      </c>
      <c r="Y4382">
        <v>0</v>
      </c>
      <c r="Z4382">
        <v>0</v>
      </c>
      <c r="AA4382">
        <v>1</v>
      </c>
      <c r="AB4382">
        <v>0</v>
      </c>
      <c r="AC4382">
        <v>0</v>
      </c>
      <c r="AD4382">
        <v>0</v>
      </c>
      <c r="AG4382">
        <f t="shared" si="68"/>
        <v>5.7142857994352071E-2</v>
      </c>
    </row>
    <row r="4383" spans="1:33" x14ac:dyDescent="0.25">
      <c r="A4383">
        <v>11240</v>
      </c>
      <c r="B4383" t="s">
        <v>288</v>
      </c>
      <c r="C4383" t="s">
        <v>464</v>
      </c>
      <c r="D4383">
        <v>1922</v>
      </c>
      <c r="E4383">
        <v>8.1999998092651367</v>
      </c>
      <c r="F4383">
        <v>8.1999998092651367</v>
      </c>
      <c r="G4383" s="7">
        <v>0.69999998807907104</v>
      </c>
      <c r="H4383">
        <v>0.20000000298023224</v>
      </c>
      <c r="I4383">
        <v>0.69999998807907104</v>
      </c>
      <c r="J4383">
        <v>5.5</v>
      </c>
      <c r="K4383">
        <v>0.5</v>
      </c>
      <c r="L4383">
        <v>3.5999999046325684</v>
      </c>
      <c r="M4383">
        <v>0.30000001192092896</v>
      </c>
      <c r="N4383">
        <v>0.30000001192092896</v>
      </c>
      <c r="P4383">
        <v>3.2000000476837158</v>
      </c>
      <c r="Q4383">
        <v>6.8000001907348633</v>
      </c>
      <c r="S4383">
        <v>5.0999999046325684</v>
      </c>
      <c r="T4383">
        <v>0</v>
      </c>
      <c r="U4383">
        <v>0</v>
      </c>
      <c r="V4383">
        <v>0</v>
      </c>
      <c r="W4383">
        <v>1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0</v>
      </c>
      <c r="AD4383">
        <v>0</v>
      </c>
      <c r="AG4383">
        <f t="shared" si="68"/>
        <v>8.5365854190404336E-2</v>
      </c>
    </row>
    <row r="4384" spans="1:33" x14ac:dyDescent="0.25">
      <c r="A4384">
        <v>11240</v>
      </c>
      <c r="B4384" t="s">
        <v>288</v>
      </c>
      <c r="C4384" t="s">
        <v>465</v>
      </c>
      <c r="D4384">
        <v>1923</v>
      </c>
      <c r="E4384">
        <v>11.100000381469727</v>
      </c>
      <c r="F4384">
        <v>11.100000381469727</v>
      </c>
      <c r="G4384" s="7">
        <v>0.69999998807907104</v>
      </c>
      <c r="H4384">
        <v>0.30000001192092896</v>
      </c>
      <c r="I4384">
        <v>0.69999998807907104</v>
      </c>
      <c r="J4384">
        <v>5.5999999046325684</v>
      </c>
      <c r="K4384">
        <v>1.7000000476837158</v>
      </c>
      <c r="L4384">
        <v>2.5999999046325684</v>
      </c>
      <c r="M4384">
        <v>0.30000001192092896</v>
      </c>
      <c r="N4384">
        <v>0.5</v>
      </c>
      <c r="P4384">
        <v>4.1999998092651367</v>
      </c>
      <c r="Q4384">
        <v>6.7999997138977051</v>
      </c>
      <c r="S4384">
        <v>6.3000001907348633</v>
      </c>
      <c r="T4384">
        <v>0</v>
      </c>
      <c r="U4384">
        <v>0</v>
      </c>
      <c r="V4384">
        <v>0</v>
      </c>
      <c r="W4384">
        <v>1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>
        <v>0</v>
      </c>
      <c r="AG4384">
        <f t="shared" si="68"/>
        <v>6.3063059821839892E-2</v>
      </c>
    </row>
    <row r="4385" spans="1:33" x14ac:dyDescent="0.25">
      <c r="A4385">
        <v>11240</v>
      </c>
      <c r="B4385" t="s">
        <v>288</v>
      </c>
      <c r="C4385" t="s">
        <v>466</v>
      </c>
      <c r="D4385">
        <v>1924</v>
      </c>
      <c r="E4385">
        <v>12.5</v>
      </c>
      <c r="F4385">
        <v>12.5</v>
      </c>
      <c r="G4385" s="7">
        <v>0.69999998807907104</v>
      </c>
      <c r="H4385">
        <v>0.30000001192092896</v>
      </c>
      <c r="I4385">
        <v>0.69999998807907104</v>
      </c>
      <c r="J4385">
        <v>7.1999998092651367</v>
      </c>
      <c r="K4385">
        <v>1.1000000238418579</v>
      </c>
      <c r="L4385">
        <v>4.0999999046325684</v>
      </c>
      <c r="M4385">
        <v>0.30000001192092896</v>
      </c>
      <c r="N4385">
        <v>0.69999998807907104</v>
      </c>
      <c r="O4385">
        <v>0.20000000298023224</v>
      </c>
      <c r="P4385">
        <v>4.5</v>
      </c>
      <c r="Q4385">
        <v>8.6000003814697266</v>
      </c>
      <c r="S4385">
        <v>12</v>
      </c>
      <c r="T4385">
        <v>0</v>
      </c>
      <c r="U4385">
        <v>0</v>
      </c>
      <c r="V4385">
        <v>0</v>
      </c>
      <c r="W4385">
        <v>1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0</v>
      </c>
      <c r="AD4385">
        <v>0</v>
      </c>
      <c r="AG4385">
        <f t="shared" si="68"/>
        <v>5.5999999046325681E-2</v>
      </c>
    </row>
    <row r="4386" spans="1:33" x14ac:dyDescent="0.25">
      <c r="A4386">
        <v>11240</v>
      </c>
      <c r="B4386" t="s">
        <v>288</v>
      </c>
      <c r="C4386" t="s">
        <v>467</v>
      </c>
      <c r="D4386">
        <v>1925</v>
      </c>
      <c r="E4386">
        <v>17.299999237060547</v>
      </c>
      <c r="F4386">
        <v>17.299999237060547</v>
      </c>
      <c r="G4386" s="7">
        <v>0.80000001192092896</v>
      </c>
      <c r="H4386">
        <v>0.40000000596046448</v>
      </c>
      <c r="I4386">
        <v>0.80000001192092896</v>
      </c>
      <c r="J4386">
        <v>12.899999618530273</v>
      </c>
      <c r="K4386">
        <v>2.2000000476837158</v>
      </c>
      <c r="L4386">
        <v>6.5999999046325684</v>
      </c>
      <c r="M4386">
        <v>0.30000001192092896</v>
      </c>
      <c r="N4386">
        <v>0.89999997615814209</v>
      </c>
      <c r="O4386">
        <v>0.10000000149011612</v>
      </c>
      <c r="P4386">
        <v>6.0999999046325684</v>
      </c>
      <c r="Q4386">
        <v>12.699999809265137</v>
      </c>
      <c r="S4386">
        <v>13.699999809265137</v>
      </c>
      <c r="T4386">
        <v>0</v>
      </c>
      <c r="U4386">
        <v>0</v>
      </c>
      <c r="V4386">
        <v>0</v>
      </c>
      <c r="W4386">
        <v>1</v>
      </c>
      <c r="X4386">
        <v>0</v>
      </c>
      <c r="Y4386">
        <v>0</v>
      </c>
      <c r="Z4386">
        <v>0</v>
      </c>
      <c r="AA4386">
        <v>1</v>
      </c>
      <c r="AB4386">
        <v>0</v>
      </c>
      <c r="AC4386">
        <v>0</v>
      </c>
      <c r="AD4386">
        <v>0</v>
      </c>
      <c r="AG4386">
        <f t="shared" si="68"/>
        <v>4.6242777294876775E-2</v>
      </c>
    </row>
    <row r="4387" spans="1:33" x14ac:dyDescent="0.25">
      <c r="A4387">
        <v>11240</v>
      </c>
      <c r="B4387" t="s">
        <v>288</v>
      </c>
      <c r="C4387" t="s">
        <v>468</v>
      </c>
      <c r="D4387">
        <v>1926</v>
      </c>
      <c r="E4387">
        <v>20.399999618530273</v>
      </c>
      <c r="F4387">
        <v>20.399999618530273</v>
      </c>
      <c r="G4387" s="7">
        <v>1</v>
      </c>
      <c r="H4387">
        <v>1.3999999761581421</v>
      </c>
      <c r="I4387">
        <v>1</v>
      </c>
      <c r="J4387">
        <v>15.100000381469727</v>
      </c>
      <c r="K4387">
        <v>2.4000000953674316</v>
      </c>
      <c r="L4387">
        <v>8.3000001907348633</v>
      </c>
      <c r="M4387">
        <v>0.30000001192092896</v>
      </c>
      <c r="N4387">
        <v>1.3999999761581421</v>
      </c>
      <c r="P4387">
        <v>6.4000000953674316</v>
      </c>
      <c r="Q4387">
        <v>14.700000762939453</v>
      </c>
      <c r="S4387">
        <v>18.700000762939453</v>
      </c>
      <c r="T4387">
        <v>0</v>
      </c>
      <c r="U4387">
        <v>0</v>
      </c>
      <c r="V4387">
        <v>0</v>
      </c>
      <c r="W4387">
        <v>1</v>
      </c>
      <c r="X4387">
        <v>0</v>
      </c>
      <c r="Y4387">
        <v>0</v>
      </c>
      <c r="Z4387">
        <v>0</v>
      </c>
      <c r="AA4387">
        <v>1</v>
      </c>
      <c r="AB4387">
        <v>0</v>
      </c>
      <c r="AC4387">
        <v>0</v>
      </c>
      <c r="AD4387">
        <v>0</v>
      </c>
      <c r="AG4387">
        <f t="shared" si="68"/>
        <v>4.9019608759779253E-2</v>
      </c>
    </row>
    <row r="4388" spans="1:33" x14ac:dyDescent="0.25">
      <c r="A4388">
        <v>11240</v>
      </c>
      <c r="B4388" t="s">
        <v>288</v>
      </c>
      <c r="C4388" t="s">
        <v>469</v>
      </c>
      <c r="D4388">
        <v>1927</v>
      </c>
      <c r="E4388">
        <v>26.299999237060547</v>
      </c>
      <c r="F4388">
        <v>26.299999237060547</v>
      </c>
      <c r="G4388" s="7">
        <v>1</v>
      </c>
      <c r="H4388">
        <v>0.5</v>
      </c>
      <c r="I4388">
        <v>1</v>
      </c>
      <c r="J4388">
        <v>20.899999618530273</v>
      </c>
      <c r="K4388">
        <v>2.0999999046325684</v>
      </c>
      <c r="L4388">
        <v>13</v>
      </c>
      <c r="M4388">
        <v>0.30000001192092896</v>
      </c>
      <c r="N4388">
        <v>2.2000000476837158</v>
      </c>
      <c r="O4388">
        <v>0.20000000298023224</v>
      </c>
      <c r="P4388">
        <v>8.1999998092651367</v>
      </c>
      <c r="Q4388">
        <v>21.200000762939453</v>
      </c>
      <c r="S4388">
        <v>20.200000762939453</v>
      </c>
      <c r="T4388">
        <v>0</v>
      </c>
      <c r="U4388">
        <v>0</v>
      </c>
      <c r="V4388">
        <v>0</v>
      </c>
      <c r="W4388">
        <v>1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0</v>
      </c>
      <c r="AD4388">
        <v>0</v>
      </c>
      <c r="AG4388">
        <f t="shared" si="68"/>
        <v>3.8022814791220744E-2</v>
      </c>
    </row>
    <row r="4389" spans="1:33" x14ac:dyDescent="0.25">
      <c r="A4389">
        <v>11240</v>
      </c>
      <c r="B4389" t="s">
        <v>288</v>
      </c>
      <c r="C4389" t="s">
        <v>470</v>
      </c>
      <c r="D4389">
        <v>1928</v>
      </c>
      <c r="E4389">
        <v>25.5</v>
      </c>
      <c r="F4389">
        <v>25.5</v>
      </c>
      <c r="G4389" s="7">
        <v>1.2999999523162842</v>
      </c>
      <c r="H4389">
        <v>0.5</v>
      </c>
      <c r="I4389">
        <v>1.2999999523162842</v>
      </c>
      <c r="J4389">
        <v>22.200000762939453</v>
      </c>
      <c r="K4389">
        <v>2.7000000476837158</v>
      </c>
      <c r="L4389">
        <v>10.699999809265137</v>
      </c>
      <c r="M4389">
        <v>0.40000000596046448</v>
      </c>
      <c r="N4389">
        <v>2</v>
      </c>
      <c r="O4389">
        <v>0.20000000298023224</v>
      </c>
      <c r="P4389">
        <v>11.199999809265137</v>
      </c>
      <c r="Q4389">
        <v>21.899999618530273</v>
      </c>
      <c r="S4389">
        <v>20.399999618530273</v>
      </c>
      <c r="T4389">
        <v>0</v>
      </c>
      <c r="U4389">
        <v>0</v>
      </c>
      <c r="V4389">
        <v>0</v>
      </c>
      <c r="W4389">
        <v>1</v>
      </c>
      <c r="X4389">
        <v>0</v>
      </c>
      <c r="Y4389">
        <v>0</v>
      </c>
      <c r="Z4389">
        <v>0</v>
      </c>
      <c r="AA4389">
        <v>1</v>
      </c>
      <c r="AB4389">
        <v>0</v>
      </c>
      <c r="AC4389">
        <v>0</v>
      </c>
      <c r="AD4389">
        <v>0</v>
      </c>
      <c r="AG4389">
        <f t="shared" si="68"/>
        <v>5.0980390286913105E-2</v>
      </c>
    </row>
    <row r="4390" spans="1:33" x14ac:dyDescent="0.25">
      <c r="A4390">
        <v>11240</v>
      </c>
      <c r="B4390" t="s">
        <v>288</v>
      </c>
      <c r="C4390" t="s">
        <v>471</v>
      </c>
      <c r="D4390">
        <v>1929</v>
      </c>
      <c r="E4390">
        <v>27.399999618530273</v>
      </c>
      <c r="F4390">
        <v>27.399999618530273</v>
      </c>
      <c r="G4390" s="7">
        <v>1.3999999761581421</v>
      </c>
      <c r="H4390">
        <v>0.89999997615814209</v>
      </c>
      <c r="I4390">
        <v>1.3999999761581421</v>
      </c>
      <c r="J4390">
        <v>23.700000762939453</v>
      </c>
      <c r="K4390">
        <v>3.4000000953674316</v>
      </c>
      <c r="L4390">
        <v>11.399999618530273</v>
      </c>
      <c r="M4390">
        <v>0.5</v>
      </c>
      <c r="N4390">
        <v>3.2999999523162842</v>
      </c>
      <c r="O4390">
        <v>0.20000000298023224</v>
      </c>
      <c r="P4390">
        <v>11.199999809265137</v>
      </c>
      <c r="Q4390">
        <v>22.599998474121094</v>
      </c>
      <c r="S4390">
        <v>20</v>
      </c>
      <c r="T4390">
        <v>0</v>
      </c>
      <c r="U4390">
        <v>0</v>
      </c>
      <c r="V4390">
        <v>0</v>
      </c>
      <c r="W4390">
        <v>1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0</v>
      </c>
      <c r="AD4390">
        <v>0</v>
      </c>
      <c r="AG4390">
        <f t="shared" si="68"/>
        <v>5.1094890352164087E-2</v>
      </c>
    </row>
    <row r="4391" spans="1:33" x14ac:dyDescent="0.25">
      <c r="A4391">
        <v>11240</v>
      </c>
      <c r="B4391" t="s">
        <v>288</v>
      </c>
      <c r="C4391" t="s">
        <v>472</v>
      </c>
      <c r="D4391">
        <v>1930</v>
      </c>
      <c r="E4391">
        <v>27.799999237060547</v>
      </c>
      <c r="F4391">
        <v>27.799999237060547</v>
      </c>
      <c r="G4391" s="7">
        <v>1.7000000476837158</v>
      </c>
      <c r="H4391">
        <v>0.80000001192092896</v>
      </c>
      <c r="I4391">
        <v>1.7000000476837158</v>
      </c>
      <c r="J4391">
        <v>23.700000762939453</v>
      </c>
      <c r="K4391">
        <v>1.7999999523162842</v>
      </c>
      <c r="L4391">
        <v>11.600000381469727</v>
      </c>
      <c r="M4391">
        <v>0.5</v>
      </c>
      <c r="N4391">
        <v>3.7000000476837158</v>
      </c>
      <c r="O4391">
        <v>4.1999998092651367</v>
      </c>
      <c r="P4391">
        <v>12.100000381469727</v>
      </c>
      <c r="Q4391">
        <v>23.700000762939453</v>
      </c>
      <c r="S4391">
        <v>14.600000381469727</v>
      </c>
      <c r="T4391">
        <v>0</v>
      </c>
      <c r="U4391">
        <v>0</v>
      </c>
      <c r="V4391">
        <v>0</v>
      </c>
      <c r="W4391">
        <v>1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>
        <v>0</v>
      </c>
      <c r="AG4391">
        <f t="shared" si="68"/>
        <v>6.1151082530154291E-2</v>
      </c>
    </row>
    <row r="4392" spans="1:33" x14ac:dyDescent="0.25">
      <c r="A4392">
        <v>11240</v>
      </c>
      <c r="B4392" t="s">
        <v>288</v>
      </c>
      <c r="C4392" t="s">
        <v>473</v>
      </c>
      <c r="D4392">
        <v>1931</v>
      </c>
      <c r="E4392">
        <v>23.5</v>
      </c>
      <c r="F4392">
        <v>23.5</v>
      </c>
      <c r="G4392" s="7">
        <v>1.7000000476837158</v>
      </c>
      <c r="H4392">
        <v>0.69999998807907104</v>
      </c>
      <c r="I4392">
        <v>1.7000000476837158</v>
      </c>
      <c r="J4392">
        <v>18.799999237060547</v>
      </c>
      <c r="K4392">
        <v>1.6000000238418579</v>
      </c>
      <c r="L4392">
        <v>8.1999998092651367</v>
      </c>
      <c r="M4392">
        <v>0.69999998807907104</v>
      </c>
      <c r="N4392">
        <v>4.1999998092651367</v>
      </c>
      <c r="O4392">
        <v>0.30000001192092896</v>
      </c>
      <c r="P4392">
        <v>11.399999618530273</v>
      </c>
      <c r="Q4392">
        <v>19.599998474121094</v>
      </c>
      <c r="S4392">
        <v>17.299999237060547</v>
      </c>
      <c r="T4392">
        <v>0</v>
      </c>
      <c r="U4392">
        <v>0</v>
      </c>
      <c r="V4392">
        <v>0</v>
      </c>
      <c r="W4392">
        <v>1</v>
      </c>
      <c r="X4392">
        <v>0</v>
      </c>
      <c r="Y4392">
        <v>0</v>
      </c>
      <c r="Z4392">
        <v>0</v>
      </c>
      <c r="AA4392">
        <v>1</v>
      </c>
      <c r="AB4392">
        <v>0</v>
      </c>
      <c r="AC4392">
        <v>0</v>
      </c>
      <c r="AD4392">
        <v>0</v>
      </c>
      <c r="AG4392">
        <f t="shared" si="68"/>
        <v>7.2340427561009182E-2</v>
      </c>
    </row>
    <row r="4393" spans="1:33" x14ac:dyDescent="0.25">
      <c r="A4393">
        <v>11240</v>
      </c>
      <c r="B4393" t="s">
        <v>288</v>
      </c>
      <c r="C4393" t="s">
        <v>474</v>
      </c>
      <c r="D4393">
        <v>1932</v>
      </c>
      <c r="E4393">
        <v>26.700000762939453</v>
      </c>
      <c r="F4393">
        <v>26.700000762939453</v>
      </c>
      <c r="G4393" s="7">
        <v>1.7000000476837158</v>
      </c>
      <c r="H4393">
        <v>0.69999998807907104</v>
      </c>
      <c r="I4393">
        <v>1.7000000476837158</v>
      </c>
      <c r="J4393">
        <v>21.700000762939453</v>
      </c>
      <c r="K4393">
        <v>2.0999999046325684</v>
      </c>
      <c r="L4393">
        <v>8.8999996185302734</v>
      </c>
      <c r="M4393">
        <v>0.80000001192092896</v>
      </c>
      <c r="N4393">
        <v>4.4000000953674316</v>
      </c>
      <c r="O4393">
        <v>1.2999999523162842</v>
      </c>
      <c r="P4393">
        <v>12.899999618530273</v>
      </c>
      <c r="Q4393">
        <v>21.799999237060547</v>
      </c>
      <c r="S4393">
        <v>17</v>
      </c>
      <c r="T4393">
        <v>0</v>
      </c>
      <c r="U4393">
        <v>0</v>
      </c>
      <c r="V4393">
        <v>0</v>
      </c>
      <c r="W4393">
        <v>1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>
        <v>0</v>
      </c>
      <c r="AG4393">
        <f t="shared" si="68"/>
        <v>6.3670411951574774E-2</v>
      </c>
    </row>
    <row r="4394" spans="1:33" x14ac:dyDescent="0.25">
      <c r="A4394">
        <v>11240</v>
      </c>
      <c r="B4394" t="s">
        <v>288</v>
      </c>
      <c r="C4394" t="s">
        <v>475</v>
      </c>
      <c r="D4394">
        <v>1933</v>
      </c>
      <c r="E4394">
        <v>25.100000381469727</v>
      </c>
      <c r="F4394">
        <v>25.100000381469727</v>
      </c>
      <c r="G4394" s="7">
        <v>1.7000000476837158</v>
      </c>
      <c r="H4394">
        <v>0.60000002384185791</v>
      </c>
      <c r="I4394">
        <v>1.7000000476837158</v>
      </c>
      <c r="J4394">
        <v>20.200000762939453</v>
      </c>
      <c r="K4394">
        <v>2.0999999046325684</v>
      </c>
      <c r="L4394">
        <v>8.1999998092651367</v>
      </c>
      <c r="M4394">
        <v>0.69999998807907104</v>
      </c>
      <c r="N4394">
        <v>3.2000000476837158</v>
      </c>
      <c r="O4394">
        <v>1.7000000476837158</v>
      </c>
      <c r="P4394">
        <v>12.100000381469727</v>
      </c>
      <c r="Q4394">
        <v>20.299999237060547</v>
      </c>
      <c r="S4394">
        <v>16.100000381469727</v>
      </c>
      <c r="T4394">
        <v>0</v>
      </c>
      <c r="U4394">
        <v>0</v>
      </c>
      <c r="V4394">
        <v>0</v>
      </c>
      <c r="W4394">
        <v>1</v>
      </c>
      <c r="X4394">
        <v>0</v>
      </c>
      <c r="Y4394">
        <v>0</v>
      </c>
      <c r="Z4394">
        <v>0</v>
      </c>
      <c r="AA4394">
        <v>1</v>
      </c>
      <c r="AB4394">
        <v>0</v>
      </c>
      <c r="AC4394">
        <v>0</v>
      </c>
      <c r="AD4394">
        <v>0</v>
      </c>
      <c r="AG4394">
        <f t="shared" si="68"/>
        <v>6.7729084535741849E-2</v>
      </c>
    </row>
    <row r="4395" spans="1:33" x14ac:dyDescent="0.25">
      <c r="A4395">
        <v>11240</v>
      </c>
      <c r="B4395" t="s">
        <v>288</v>
      </c>
      <c r="C4395" t="s">
        <v>476</v>
      </c>
      <c r="D4395">
        <v>1934</v>
      </c>
      <c r="E4395">
        <v>23.399999618530273</v>
      </c>
      <c r="F4395">
        <v>23.399999618530273</v>
      </c>
      <c r="G4395" s="7">
        <v>1.7000000476837158</v>
      </c>
      <c r="H4395">
        <v>0.60000002384185791</v>
      </c>
      <c r="I4395">
        <v>1.7000000476837158</v>
      </c>
      <c r="J4395">
        <v>18.799999237060547</v>
      </c>
      <c r="K4395">
        <v>1.7999999523162842</v>
      </c>
      <c r="L4395">
        <v>7.5999999046325684</v>
      </c>
      <c r="M4395">
        <v>0.89999997615814209</v>
      </c>
      <c r="N4395">
        <v>2.7000000476837158</v>
      </c>
      <c r="O4395">
        <v>1.3999999761581421</v>
      </c>
      <c r="P4395">
        <v>11.399999618530273</v>
      </c>
      <c r="Q4395">
        <v>19</v>
      </c>
      <c r="S4395">
        <v>15</v>
      </c>
      <c r="T4395">
        <v>0</v>
      </c>
      <c r="U4395">
        <v>0</v>
      </c>
      <c r="V4395">
        <v>0</v>
      </c>
      <c r="W4395">
        <v>1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0</v>
      </c>
      <c r="AD4395">
        <v>0</v>
      </c>
      <c r="AG4395">
        <f t="shared" si="68"/>
        <v>7.2649575871680749E-2</v>
      </c>
    </row>
    <row r="4396" spans="1:33" x14ac:dyDescent="0.25">
      <c r="A4396">
        <v>11240</v>
      </c>
      <c r="B4396" t="s">
        <v>288</v>
      </c>
      <c r="C4396" t="s">
        <v>477</v>
      </c>
      <c r="D4396">
        <v>1935</v>
      </c>
      <c r="E4396">
        <v>22</v>
      </c>
      <c r="F4396">
        <v>22</v>
      </c>
      <c r="G4396" s="7">
        <v>1.7000000476837158</v>
      </c>
      <c r="H4396">
        <v>0.69999998807907104</v>
      </c>
      <c r="I4396">
        <v>1.7000000476837158</v>
      </c>
      <c r="J4396">
        <v>17.399999618530273</v>
      </c>
      <c r="K4396">
        <v>2.4000000953674316</v>
      </c>
      <c r="L4396">
        <v>5.8000001907348633</v>
      </c>
      <c r="M4396">
        <v>1.8999999761581421</v>
      </c>
      <c r="N4396">
        <v>2.4000000953674316</v>
      </c>
      <c r="O4396">
        <v>1.7999999523162842</v>
      </c>
      <c r="P4396">
        <v>9.8999996185302734</v>
      </c>
      <c r="Q4396">
        <v>15.699999809265137</v>
      </c>
      <c r="S4396">
        <v>16</v>
      </c>
      <c r="T4396">
        <v>0</v>
      </c>
      <c r="U4396">
        <v>0</v>
      </c>
      <c r="V4396">
        <v>0</v>
      </c>
      <c r="W4396">
        <v>1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>
        <v>0</v>
      </c>
      <c r="AG4396">
        <f t="shared" si="68"/>
        <v>7.72727294401689E-2</v>
      </c>
    </row>
    <row r="4397" spans="1:33" x14ac:dyDescent="0.25">
      <c r="A4397">
        <v>11240</v>
      </c>
      <c r="B4397" t="s">
        <v>288</v>
      </c>
      <c r="C4397" t="s">
        <v>478</v>
      </c>
      <c r="D4397">
        <v>1936</v>
      </c>
      <c r="E4397">
        <v>25.200000762939453</v>
      </c>
      <c r="F4397">
        <v>25.200000762939453</v>
      </c>
      <c r="G4397" s="7">
        <v>1.7000000476837158</v>
      </c>
      <c r="H4397">
        <v>0</v>
      </c>
      <c r="I4397">
        <v>1.7000000476837158</v>
      </c>
      <c r="J4397">
        <v>17.799999237060547</v>
      </c>
      <c r="K4397">
        <v>2.5999999046325684</v>
      </c>
      <c r="L4397">
        <v>7.3000001907348633</v>
      </c>
      <c r="M4397">
        <v>1.7999999523162842</v>
      </c>
      <c r="N4397">
        <v>1.7999999523162842</v>
      </c>
      <c r="O4397">
        <v>2.0999999046325684</v>
      </c>
      <c r="P4397">
        <v>6.8000001907348633</v>
      </c>
      <c r="Q4397">
        <v>14.100000381469727</v>
      </c>
      <c r="S4397">
        <v>16</v>
      </c>
      <c r="T4397">
        <v>0</v>
      </c>
      <c r="U4397">
        <v>0</v>
      </c>
      <c r="V4397">
        <v>0</v>
      </c>
      <c r="W4397">
        <v>1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0</v>
      </c>
      <c r="AD4397">
        <v>0</v>
      </c>
      <c r="AG4397">
        <f t="shared" si="68"/>
        <v>6.7460317310141987E-2</v>
      </c>
    </row>
    <row r="4398" spans="1:33" x14ac:dyDescent="0.25">
      <c r="A4398">
        <v>11240</v>
      </c>
      <c r="B4398" t="s">
        <v>288</v>
      </c>
      <c r="C4398" t="s">
        <v>479</v>
      </c>
      <c r="D4398">
        <v>1937</v>
      </c>
      <c r="E4398">
        <v>21.399999618530273</v>
      </c>
      <c r="F4398">
        <v>21.399999618530273</v>
      </c>
      <c r="G4398" s="7">
        <v>1.7000000476837158</v>
      </c>
      <c r="H4398">
        <v>0.30000001192092896</v>
      </c>
      <c r="I4398">
        <v>1.7000000476837158</v>
      </c>
      <c r="J4398">
        <v>17.600000381469727</v>
      </c>
      <c r="K4398">
        <v>2.4000000953674316</v>
      </c>
      <c r="L4398">
        <v>8.1000003814697266</v>
      </c>
      <c r="M4398">
        <v>1.7000000476837158</v>
      </c>
      <c r="N4398">
        <v>1.6000000238418579</v>
      </c>
      <c r="O4398">
        <v>1.7000000476837158</v>
      </c>
      <c r="P4398">
        <v>6.5</v>
      </c>
      <c r="Q4398">
        <v>14.600000381469727</v>
      </c>
      <c r="S4398">
        <v>19.899999618530273</v>
      </c>
      <c r="T4398">
        <v>0</v>
      </c>
      <c r="U4398">
        <v>0</v>
      </c>
      <c r="V4398">
        <v>0</v>
      </c>
      <c r="W4398">
        <v>1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>
        <v>0</v>
      </c>
      <c r="AG4398">
        <f t="shared" si="68"/>
        <v>7.943925598071902E-2</v>
      </c>
    </row>
    <row r="4399" spans="1:33" s="4" customFormat="1" x14ac:dyDescent="0.25">
      <c r="A4399" s="4">
        <v>11240</v>
      </c>
      <c r="B4399" s="4" t="s">
        <v>288</v>
      </c>
      <c r="C4399" s="4" t="s">
        <v>480</v>
      </c>
      <c r="D4399" s="4">
        <v>1938</v>
      </c>
      <c r="E4399" s="4">
        <v>25.299999237060547</v>
      </c>
      <c r="F4399" s="4">
        <v>25.299999237060547</v>
      </c>
      <c r="G4399" s="7">
        <v>1.7000000476837158</v>
      </c>
      <c r="H4399" s="4">
        <v>0.40000000596046448</v>
      </c>
      <c r="I4399" s="4">
        <v>1.7000000476837158</v>
      </c>
      <c r="J4399" s="4">
        <v>21.799999237060547</v>
      </c>
      <c r="K4399" s="4">
        <v>3.9000000953674316</v>
      </c>
      <c r="L4399" s="4">
        <v>11.300000190734863</v>
      </c>
      <c r="M4399" s="4">
        <v>2.5</v>
      </c>
      <c r="N4399" s="4">
        <v>1.8999999761581421</v>
      </c>
      <c r="O4399" s="4">
        <v>1.7000000476837158</v>
      </c>
      <c r="P4399" s="4">
        <v>5.8000001907348633</v>
      </c>
      <c r="Q4399" s="4">
        <v>17.100000381469727</v>
      </c>
      <c r="T4399" s="4">
        <v>0</v>
      </c>
      <c r="U4399" s="4">
        <v>0</v>
      </c>
      <c r="V4399" s="4">
        <v>0</v>
      </c>
      <c r="W4399" s="4">
        <v>1</v>
      </c>
      <c r="X4399" s="4">
        <v>0</v>
      </c>
      <c r="Y4399" s="4">
        <v>0</v>
      </c>
      <c r="Z4399" s="4">
        <v>0</v>
      </c>
      <c r="AA4399" s="4">
        <v>1</v>
      </c>
      <c r="AB4399" s="4">
        <v>0</v>
      </c>
      <c r="AC4399" s="4">
        <v>0</v>
      </c>
      <c r="AD4399" s="4">
        <v>0</v>
      </c>
      <c r="AE4399" s="10"/>
      <c r="AF4399" s="10"/>
      <c r="AG4399">
        <f t="shared" si="68"/>
        <v>6.7193679800333014E-2</v>
      </c>
    </row>
    <row r="4400" spans="1:33" x14ac:dyDescent="0.25">
      <c r="A4400">
        <v>11242</v>
      </c>
      <c r="B4400" t="s">
        <v>289</v>
      </c>
      <c r="C4400" t="s">
        <v>466</v>
      </c>
      <c r="D4400">
        <v>1924</v>
      </c>
      <c r="E4400">
        <v>3.0999999046325684</v>
      </c>
      <c r="F4400">
        <v>3.0999999046325684</v>
      </c>
      <c r="G4400" s="7">
        <v>0.20000000298023224</v>
      </c>
      <c r="H4400">
        <v>0.10000000149011612</v>
      </c>
      <c r="I4400">
        <v>0.20000000298023224</v>
      </c>
      <c r="J4400">
        <v>1</v>
      </c>
      <c r="K4400">
        <v>0.20000000298023224</v>
      </c>
      <c r="L4400">
        <v>0.89999997615814209</v>
      </c>
      <c r="M4400">
        <v>0.10000000149011612</v>
      </c>
      <c r="P4400">
        <v>1.1000000238418579</v>
      </c>
      <c r="Q4400">
        <v>2</v>
      </c>
      <c r="S4400">
        <v>1.2999999523162842</v>
      </c>
      <c r="T4400">
        <v>0</v>
      </c>
      <c r="U4400">
        <v>0</v>
      </c>
      <c r="V4400">
        <v>0</v>
      </c>
      <c r="W4400">
        <v>1</v>
      </c>
      <c r="X4400">
        <v>0</v>
      </c>
      <c r="Y4400">
        <v>0</v>
      </c>
      <c r="Z4400">
        <v>0</v>
      </c>
      <c r="AA4400">
        <v>1</v>
      </c>
      <c r="AB4400">
        <v>0</v>
      </c>
      <c r="AC4400">
        <v>0</v>
      </c>
      <c r="AD4400">
        <v>0</v>
      </c>
      <c r="AG4400">
        <f t="shared" si="68"/>
        <v>6.4516131978377439E-2</v>
      </c>
    </row>
    <row r="4401" spans="1:33" x14ac:dyDescent="0.25">
      <c r="A4401">
        <v>11242</v>
      </c>
      <c r="B4401" t="s">
        <v>289</v>
      </c>
      <c r="C4401" t="s">
        <v>467</v>
      </c>
      <c r="D4401">
        <v>1925</v>
      </c>
      <c r="E4401">
        <v>3.7000000476837158</v>
      </c>
      <c r="F4401">
        <v>3.7000000476837158</v>
      </c>
      <c r="G4401" s="7">
        <v>0.20000000298023224</v>
      </c>
      <c r="H4401">
        <v>0.20000000298023224</v>
      </c>
      <c r="I4401">
        <v>0.20000000298023224</v>
      </c>
      <c r="J4401">
        <v>1.2999999523162842</v>
      </c>
      <c r="K4401">
        <v>0.20000000298023224</v>
      </c>
      <c r="L4401">
        <v>1</v>
      </c>
      <c r="M4401">
        <v>0.10000000149011612</v>
      </c>
      <c r="P4401">
        <v>1.2000000476837158</v>
      </c>
      <c r="Q4401">
        <v>2.2000000476837158</v>
      </c>
      <c r="T4401">
        <v>0</v>
      </c>
      <c r="U4401">
        <v>0</v>
      </c>
      <c r="V4401">
        <v>0</v>
      </c>
      <c r="W4401">
        <v>1</v>
      </c>
      <c r="X4401">
        <v>0</v>
      </c>
      <c r="Y4401">
        <v>0</v>
      </c>
      <c r="Z4401">
        <v>0</v>
      </c>
      <c r="AA4401">
        <v>1</v>
      </c>
      <c r="AB4401">
        <v>0</v>
      </c>
      <c r="AC4401">
        <v>0</v>
      </c>
      <c r="AD4401">
        <v>0</v>
      </c>
      <c r="AG4401">
        <f t="shared" si="68"/>
        <v>5.40540541629011E-2</v>
      </c>
    </row>
    <row r="4402" spans="1:33" x14ac:dyDescent="0.25">
      <c r="A4402">
        <v>11242</v>
      </c>
      <c r="B4402" t="s">
        <v>289</v>
      </c>
      <c r="C4402" t="s">
        <v>469</v>
      </c>
      <c r="D4402">
        <v>1927</v>
      </c>
      <c r="E4402">
        <v>3.9000000953674316</v>
      </c>
      <c r="F4402">
        <v>3.9000000953674316</v>
      </c>
      <c r="G4402" s="7">
        <v>0.20000000298023224</v>
      </c>
      <c r="H4402">
        <v>0.30000001192092896</v>
      </c>
      <c r="I4402">
        <v>0.20000000298023224</v>
      </c>
      <c r="J4402">
        <v>2.4000000953674316</v>
      </c>
      <c r="K4402">
        <v>0.5</v>
      </c>
      <c r="L4402">
        <v>1.6000000238418579</v>
      </c>
      <c r="M4402">
        <v>0.10000000149011612</v>
      </c>
      <c r="P4402">
        <v>1.2999999523162842</v>
      </c>
      <c r="Q4402">
        <v>2.9000000953674316</v>
      </c>
      <c r="S4402">
        <v>3.5</v>
      </c>
      <c r="T4402">
        <v>0</v>
      </c>
      <c r="U4402">
        <v>0</v>
      </c>
      <c r="V4402">
        <v>0</v>
      </c>
      <c r="W4402">
        <v>1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0</v>
      </c>
      <c r="AD4402">
        <v>0</v>
      </c>
      <c r="AG4402">
        <f t="shared" si="68"/>
        <v>5.1282050792203784E-2</v>
      </c>
    </row>
    <row r="4403" spans="1:33" x14ac:dyDescent="0.25">
      <c r="A4403">
        <v>11242</v>
      </c>
      <c r="B4403" t="s">
        <v>289</v>
      </c>
      <c r="C4403" t="s">
        <v>470</v>
      </c>
      <c r="D4403">
        <v>1928</v>
      </c>
      <c r="E4403">
        <v>4.8000001907348633</v>
      </c>
      <c r="F4403">
        <v>4.8000001907348633</v>
      </c>
      <c r="G4403" s="7">
        <v>0.20000000298023224</v>
      </c>
      <c r="H4403">
        <v>0.40000000596046448</v>
      </c>
      <c r="I4403">
        <v>0.20000000298023224</v>
      </c>
      <c r="J4403">
        <v>3.5</v>
      </c>
      <c r="K4403">
        <v>0.60000002384185791</v>
      </c>
      <c r="L4403">
        <v>2.7000000476837158</v>
      </c>
      <c r="M4403">
        <v>0.10000000149011612</v>
      </c>
      <c r="O4403">
        <v>0.10000000149011612</v>
      </c>
      <c r="P4403">
        <v>1.1000000238418579</v>
      </c>
      <c r="Q4403">
        <v>3.8000001907348633</v>
      </c>
      <c r="S4403">
        <v>3.4000000953674316</v>
      </c>
      <c r="T4403">
        <v>0</v>
      </c>
      <c r="U4403">
        <v>0</v>
      </c>
      <c r="V4403">
        <v>0</v>
      </c>
      <c r="W4403">
        <v>1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0</v>
      </c>
      <c r="AD4403">
        <v>0</v>
      </c>
      <c r="AG4403">
        <f t="shared" si="68"/>
        <v>4.1666665631863845E-2</v>
      </c>
    </row>
    <row r="4404" spans="1:33" x14ac:dyDescent="0.25">
      <c r="A4404">
        <v>11242</v>
      </c>
      <c r="B4404" t="s">
        <v>289</v>
      </c>
      <c r="C4404" t="s">
        <v>471</v>
      </c>
      <c r="D4404">
        <v>1929</v>
      </c>
      <c r="E4404">
        <v>4.6999998092651367</v>
      </c>
      <c r="F4404">
        <v>4.6999998092651367</v>
      </c>
      <c r="G4404" s="7">
        <v>0.20000000298023224</v>
      </c>
      <c r="H4404">
        <v>0.40000000596046448</v>
      </c>
      <c r="I4404">
        <v>0.20000000298023224</v>
      </c>
      <c r="J4404">
        <v>3.4000000953674316</v>
      </c>
      <c r="K4404">
        <v>0.5</v>
      </c>
      <c r="L4404">
        <v>2.7000000476837158</v>
      </c>
      <c r="M4404">
        <v>0.10000000149011612</v>
      </c>
      <c r="P4404">
        <v>1.1000000238418579</v>
      </c>
      <c r="Q4404">
        <v>3.8000001907348633</v>
      </c>
      <c r="S4404">
        <v>3.2999999523162842</v>
      </c>
      <c r="T4404">
        <v>0</v>
      </c>
      <c r="U4404">
        <v>0</v>
      </c>
      <c r="V4404">
        <v>0</v>
      </c>
      <c r="W4404">
        <v>1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0</v>
      </c>
      <c r="AD4404">
        <v>0</v>
      </c>
      <c r="AG4404">
        <f t="shared" si="68"/>
        <v>4.2553193850342522E-2</v>
      </c>
    </row>
    <row r="4405" spans="1:33" x14ac:dyDescent="0.25">
      <c r="A4405">
        <v>11242</v>
      </c>
      <c r="B4405" t="s">
        <v>289</v>
      </c>
      <c r="C4405" t="s">
        <v>472</v>
      </c>
      <c r="D4405">
        <v>1930</v>
      </c>
      <c r="E4405">
        <v>4.6999998092651367</v>
      </c>
      <c r="F4405">
        <v>4.6999998092651367</v>
      </c>
      <c r="G4405" s="7">
        <v>0.30000001192092896</v>
      </c>
      <c r="H4405">
        <v>0.40000000596046448</v>
      </c>
      <c r="I4405">
        <v>0.30000001192092896</v>
      </c>
      <c r="J4405">
        <v>3.2999999523162842</v>
      </c>
      <c r="K4405">
        <v>0.5</v>
      </c>
      <c r="L4405">
        <v>2</v>
      </c>
      <c r="M4405">
        <v>0.30000001192092896</v>
      </c>
      <c r="O4405">
        <v>0.10000000149011612</v>
      </c>
      <c r="P4405">
        <v>1.5</v>
      </c>
      <c r="Q4405">
        <v>3.5</v>
      </c>
      <c r="S4405">
        <v>3.9000000953674316</v>
      </c>
      <c r="T4405">
        <v>0</v>
      </c>
      <c r="U4405">
        <v>0</v>
      </c>
      <c r="V4405">
        <v>0</v>
      </c>
      <c r="W4405">
        <v>1</v>
      </c>
      <c r="X4405">
        <v>0</v>
      </c>
      <c r="Y4405">
        <v>0</v>
      </c>
      <c r="Z4405">
        <v>0</v>
      </c>
      <c r="AA4405">
        <v>1</v>
      </c>
      <c r="AB4405">
        <v>0</v>
      </c>
      <c r="AC4405">
        <v>0</v>
      </c>
      <c r="AD4405">
        <v>0</v>
      </c>
      <c r="AG4405">
        <f t="shared" si="68"/>
        <v>6.3829792360743765E-2</v>
      </c>
    </row>
    <row r="4406" spans="1:33" x14ac:dyDescent="0.25">
      <c r="A4406">
        <v>11242</v>
      </c>
      <c r="B4406" t="s">
        <v>289</v>
      </c>
      <c r="C4406" t="s">
        <v>473</v>
      </c>
      <c r="D4406">
        <v>1931</v>
      </c>
      <c r="E4406">
        <v>5.1999998092651367</v>
      </c>
      <c r="F4406">
        <v>5.1999998092651367</v>
      </c>
      <c r="G4406" s="7">
        <v>0.30000001192092896</v>
      </c>
      <c r="H4406">
        <v>0.40000000596046448</v>
      </c>
      <c r="I4406">
        <v>0.30000001192092896</v>
      </c>
      <c r="J4406">
        <v>3.9000000953674316</v>
      </c>
      <c r="K4406">
        <v>0.60000002384185791</v>
      </c>
      <c r="L4406">
        <v>2.2999999523162842</v>
      </c>
      <c r="M4406">
        <v>0.30000001192092896</v>
      </c>
      <c r="O4406">
        <v>0.20000000298023224</v>
      </c>
      <c r="P4406">
        <v>1.3999999761581421</v>
      </c>
      <c r="Q4406">
        <v>3.6999998092651367</v>
      </c>
      <c r="S4406">
        <v>4.6999998092651367</v>
      </c>
      <c r="T4406">
        <v>0</v>
      </c>
      <c r="U4406">
        <v>0</v>
      </c>
      <c r="V4406">
        <v>0</v>
      </c>
      <c r="W4406">
        <v>1</v>
      </c>
      <c r="X4406">
        <v>0</v>
      </c>
      <c r="Y4406">
        <v>0</v>
      </c>
      <c r="Z4406">
        <v>0</v>
      </c>
      <c r="AA4406">
        <v>1</v>
      </c>
      <c r="AB4406">
        <v>0</v>
      </c>
      <c r="AC4406">
        <v>0</v>
      </c>
      <c r="AD4406">
        <v>0</v>
      </c>
      <c r="AG4406">
        <f t="shared" si="68"/>
        <v>5.7692312100935429E-2</v>
      </c>
    </row>
    <row r="4407" spans="1:33" x14ac:dyDescent="0.25">
      <c r="A4407">
        <v>11242</v>
      </c>
      <c r="B4407" t="s">
        <v>289</v>
      </c>
      <c r="C4407" t="s">
        <v>474</v>
      </c>
      <c r="D4407">
        <v>1932</v>
      </c>
      <c r="E4407">
        <v>6</v>
      </c>
      <c r="F4407">
        <v>6</v>
      </c>
      <c r="G4407" s="7">
        <v>0.30000001192092896</v>
      </c>
      <c r="H4407">
        <v>0.5</v>
      </c>
      <c r="I4407">
        <v>0.30000001192092896</v>
      </c>
      <c r="J4407">
        <v>4.6999998092651367</v>
      </c>
      <c r="K4407">
        <v>0.80000001192092896</v>
      </c>
      <c r="L4407">
        <v>2.7999999523162842</v>
      </c>
      <c r="M4407">
        <v>0.30000001192092896</v>
      </c>
      <c r="O4407">
        <v>0.5</v>
      </c>
      <c r="P4407">
        <v>1.6000000238418579</v>
      </c>
      <c r="Q4407">
        <v>4.4000000953674316</v>
      </c>
      <c r="S4407">
        <v>5.0999999046325684</v>
      </c>
      <c r="T4407">
        <v>0</v>
      </c>
      <c r="U4407">
        <v>0</v>
      </c>
      <c r="V4407">
        <v>0</v>
      </c>
      <c r="W4407">
        <v>1</v>
      </c>
      <c r="X4407">
        <v>0</v>
      </c>
      <c r="Y4407">
        <v>0</v>
      </c>
      <c r="Z4407">
        <v>0</v>
      </c>
      <c r="AA4407">
        <v>1</v>
      </c>
      <c r="AB4407">
        <v>0</v>
      </c>
      <c r="AC4407">
        <v>0</v>
      </c>
      <c r="AD4407">
        <v>0</v>
      </c>
      <c r="AG4407">
        <f t="shared" si="68"/>
        <v>5.0000001986821495E-2</v>
      </c>
    </row>
    <row r="4408" spans="1:33" x14ac:dyDescent="0.25">
      <c r="A4408">
        <v>11242</v>
      </c>
      <c r="B4408" t="s">
        <v>289</v>
      </c>
      <c r="C4408" t="s">
        <v>475</v>
      </c>
      <c r="D4408">
        <v>1933</v>
      </c>
      <c r="E4408">
        <v>6.4000000953674316</v>
      </c>
      <c r="F4408">
        <v>6.4000000953674316</v>
      </c>
      <c r="G4408" s="7">
        <v>0.30000001192092896</v>
      </c>
      <c r="H4408">
        <v>0.5</v>
      </c>
      <c r="I4408">
        <v>0.30000001192092896</v>
      </c>
      <c r="J4408">
        <v>5.0999999046325684</v>
      </c>
      <c r="K4408">
        <v>0.40000000596046448</v>
      </c>
      <c r="L4408">
        <v>3.2999999523162842</v>
      </c>
      <c r="M4408">
        <v>0.30000001192092896</v>
      </c>
      <c r="O4408">
        <v>0.69999998807907104</v>
      </c>
      <c r="P4408">
        <v>1.8999999761581421</v>
      </c>
      <c r="Q4408">
        <v>5.1999998092651367</v>
      </c>
      <c r="S4408">
        <v>3.9000000953674316</v>
      </c>
      <c r="T4408">
        <v>0</v>
      </c>
      <c r="U4408">
        <v>0</v>
      </c>
      <c r="V4408">
        <v>0</v>
      </c>
      <c r="W4408">
        <v>1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>
        <v>0</v>
      </c>
      <c r="AG4408">
        <f t="shared" si="68"/>
        <v>4.6875001164153204E-2</v>
      </c>
    </row>
    <row r="4409" spans="1:33" x14ac:dyDescent="0.25">
      <c r="A4409">
        <v>11242</v>
      </c>
      <c r="B4409" t="s">
        <v>289</v>
      </c>
      <c r="C4409" t="s">
        <v>476</v>
      </c>
      <c r="D4409">
        <v>1934</v>
      </c>
      <c r="E4409">
        <v>5.1999998092651367</v>
      </c>
      <c r="F4409">
        <v>5.1999998092651367</v>
      </c>
      <c r="G4409" s="7">
        <v>0.30000001192092896</v>
      </c>
      <c r="H4409">
        <v>0.60000002384185791</v>
      </c>
      <c r="I4409">
        <v>0.30000001192092896</v>
      </c>
      <c r="J4409">
        <v>3.9000000953674316</v>
      </c>
      <c r="K4409">
        <v>0.60000002384185791</v>
      </c>
      <c r="L4409">
        <v>1.7000000476837158</v>
      </c>
      <c r="M4409">
        <v>0.30000001192092896</v>
      </c>
      <c r="O4409">
        <v>0.5</v>
      </c>
      <c r="P4409">
        <v>2</v>
      </c>
      <c r="Q4409">
        <v>3.7000000476837158</v>
      </c>
      <c r="S4409">
        <v>3.7999999523162842</v>
      </c>
      <c r="T4409">
        <v>0</v>
      </c>
      <c r="U4409">
        <v>0</v>
      </c>
      <c r="V4409">
        <v>0</v>
      </c>
      <c r="W4409">
        <v>1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0</v>
      </c>
      <c r="AD4409">
        <v>0</v>
      </c>
      <c r="AG4409">
        <f t="shared" si="68"/>
        <v>5.7692312100935429E-2</v>
      </c>
    </row>
    <row r="4410" spans="1:33" x14ac:dyDescent="0.25">
      <c r="A4410">
        <v>11242</v>
      </c>
      <c r="B4410" t="s">
        <v>289</v>
      </c>
      <c r="C4410" t="s">
        <v>477</v>
      </c>
      <c r="D4410">
        <v>1935</v>
      </c>
      <c r="E4410">
        <v>5.3000001907348633</v>
      </c>
      <c r="F4410">
        <v>5.3000001907348633</v>
      </c>
      <c r="G4410" s="7">
        <v>0.30000001192092896</v>
      </c>
      <c r="H4410">
        <v>0.5</v>
      </c>
      <c r="I4410">
        <v>0.30000001192092896</v>
      </c>
      <c r="J4410">
        <v>3.7999999523162842</v>
      </c>
      <c r="K4410">
        <v>0.40000000596046448</v>
      </c>
      <c r="L4410">
        <v>1.7000000476837158</v>
      </c>
      <c r="M4410">
        <v>0.30000001192092896</v>
      </c>
      <c r="O4410">
        <v>0.30000001192092896</v>
      </c>
      <c r="P4410">
        <v>2.2999999523162842</v>
      </c>
      <c r="Q4410">
        <v>4</v>
      </c>
      <c r="T4410">
        <v>0</v>
      </c>
      <c r="U4410">
        <v>0</v>
      </c>
      <c r="V4410">
        <v>0</v>
      </c>
      <c r="W4410">
        <v>1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0</v>
      </c>
      <c r="AD4410">
        <v>0</v>
      </c>
      <c r="AG4410">
        <f t="shared" si="68"/>
        <v>5.6603773797097343E-2</v>
      </c>
    </row>
    <row r="4411" spans="1:33" s="4" customFormat="1" x14ac:dyDescent="0.25">
      <c r="A4411" s="4">
        <v>11242</v>
      </c>
      <c r="B4411" s="4" t="s">
        <v>289</v>
      </c>
      <c r="C4411" s="4" t="s">
        <v>542</v>
      </c>
      <c r="D4411" s="4">
        <v>1936</v>
      </c>
      <c r="G4411" s="7"/>
      <c r="Q4411" s="4">
        <v>0</v>
      </c>
      <c r="T4411" s="4">
        <v>0</v>
      </c>
      <c r="U4411" s="4">
        <v>0</v>
      </c>
      <c r="V4411" s="4">
        <v>1</v>
      </c>
      <c r="W4411" s="4">
        <v>0</v>
      </c>
      <c r="X4411" s="4">
        <v>0</v>
      </c>
      <c r="Y4411" s="4">
        <v>0</v>
      </c>
      <c r="Z4411" s="4">
        <v>0</v>
      </c>
      <c r="AA4411" s="4">
        <v>1</v>
      </c>
      <c r="AB4411" s="4">
        <v>0</v>
      </c>
      <c r="AC4411" s="4">
        <v>0</v>
      </c>
      <c r="AD4411" s="4">
        <v>0</v>
      </c>
      <c r="AE4411" s="10"/>
      <c r="AF4411" s="10"/>
      <c r="AG4411" t="e">
        <f t="shared" si="68"/>
        <v>#DIV/0!</v>
      </c>
    </row>
    <row r="4412" spans="1:33" x14ac:dyDescent="0.25">
      <c r="A4412">
        <v>11243</v>
      </c>
      <c r="B4412" t="s">
        <v>290</v>
      </c>
      <c r="C4412" t="s">
        <v>466</v>
      </c>
      <c r="D4412">
        <v>1924</v>
      </c>
      <c r="E4412">
        <v>5.0999999046325684</v>
      </c>
      <c r="F4412">
        <v>5.0999999046325684</v>
      </c>
      <c r="G4412" s="7">
        <v>0.5</v>
      </c>
      <c r="H4412">
        <v>0.10000000149011612</v>
      </c>
      <c r="I4412">
        <v>0.5</v>
      </c>
      <c r="J4412">
        <v>4.4000000953674316</v>
      </c>
      <c r="K4412">
        <v>1</v>
      </c>
      <c r="L4412">
        <v>0.5</v>
      </c>
      <c r="M4412">
        <v>0.20000000298023224</v>
      </c>
      <c r="N4412">
        <v>1.3999999761581421</v>
      </c>
      <c r="P4412">
        <v>3.2000000476837158</v>
      </c>
      <c r="Q4412">
        <v>3.7000000476837158</v>
      </c>
      <c r="S4412">
        <v>3.5999999046325684</v>
      </c>
      <c r="T4412">
        <v>0</v>
      </c>
      <c r="U4412">
        <v>0</v>
      </c>
      <c r="V4412">
        <v>0</v>
      </c>
      <c r="W4412">
        <v>1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>
        <v>0</v>
      </c>
      <c r="AG4412">
        <f t="shared" si="68"/>
        <v>9.8039217519558505E-2</v>
      </c>
    </row>
    <row r="4413" spans="1:33" x14ac:dyDescent="0.25">
      <c r="A4413">
        <v>11243</v>
      </c>
      <c r="B4413" t="s">
        <v>290</v>
      </c>
      <c r="C4413" t="s">
        <v>467</v>
      </c>
      <c r="D4413">
        <v>1925</v>
      </c>
      <c r="E4413">
        <v>6.4000000953674316</v>
      </c>
      <c r="F4413">
        <v>6.4000000953674316</v>
      </c>
      <c r="G4413" s="7">
        <v>1.2999999523162842</v>
      </c>
      <c r="H4413">
        <v>0.10000000149011612</v>
      </c>
      <c r="I4413">
        <v>0.60000002384185791</v>
      </c>
      <c r="J4413">
        <v>4.9000000953674316</v>
      </c>
      <c r="K4413">
        <v>1.7000000476837158</v>
      </c>
      <c r="L4413">
        <v>0.69999998807907104</v>
      </c>
      <c r="M4413">
        <v>0.10000000149011612</v>
      </c>
      <c r="N4413">
        <v>1.2999999523162842</v>
      </c>
      <c r="P4413">
        <v>3</v>
      </c>
      <c r="Q4413">
        <v>3.7000000476837158</v>
      </c>
      <c r="S4413">
        <v>5.1999998092651367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1</v>
      </c>
      <c r="AB4413">
        <v>0</v>
      </c>
      <c r="AC4413">
        <v>0</v>
      </c>
      <c r="AD4413">
        <v>0</v>
      </c>
      <c r="AG4413">
        <f t="shared" si="68"/>
        <v>0.2031249895226212</v>
      </c>
    </row>
    <row r="4414" spans="1:33" x14ac:dyDescent="0.25">
      <c r="A4414">
        <v>11243</v>
      </c>
      <c r="B4414" t="s">
        <v>290</v>
      </c>
      <c r="C4414" t="s">
        <v>468</v>
      </c>
      <c r="D4414">
        <v>1926</v>
      </c>
      <c r="E4414">
        <v>8.6999998092651367</v>
      </c>
      <c r="F4414">
        <v>8.6999998092651367</v>
      </c>
      <c r="G4414" s="7">
        <v>1.6000000238418579</v>
      </c>
      <c r="H4414">
        <v>0.30000001192092896</v>
      </c>
      <c r="I4414">
        <v>0.80000001192092896</v>
      </c>
      <c r="J4414">
        <v>6.6999998092651367</v>
      </c>
      <c r="K4414">
        <v>1.8999999761581421</v>
      </c>
      <c r="L4414">
        <v>1.2999999523162842</v>
      </c>
      <c r="M4414">
        <v>0.10000000149011612</v>
      </c>
      <c r="N4414">
        <v>1.5</v>
      </c>
      <c r="P4414">
        <v>4.1999998092651367</v>
      </c>
      <c r="Q4414">
        <v>5.5</v>
      </c>
      <c r="S4414">
        <v>8.1000003814697266</v>
      </c>
      <c r="T4414">
        <v>0</v>
      </c>
      <c r="U4414">
        <v>0</v>
      </c>
      <c r="V4414">
        <v>0</v>
      </c>
      <c r="W4414">
        <v>1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0</v>
      </c>
      <c r="AD4414">
        <v>0</v>
      </c>
      <c r="AG4414">
        <f t="shared" si="68"/>
        <v>0.18390805274937186</v>
      </c>
    </row>
    <row r="4415" spans="1:33" x14ac:dyDescent="0.25">
      <c r="A4415">
        <v>11243</v>
      </c>
      <c r="B4415" t="s">
        <v>290</v>
      </c>
      <c r="C4415" t="s">
        <v>469</v>
      </c>
      <c r="D4415">
        <v>1927</v>
      </c>
      <c r="E4415">
        <v>14</v>
      </c>
      <c r="F4415">
        <v>14</v>
      </c>
      <c r="G4415" s="7">
        <v>2.7999999523162842</v>
      </c>
      <c r="H4415">
        <v>0.30000001192092896</v>
      </c>
      <c r="I4415">
        <v>1.3999999761581421</v>
      </c>
      <c r="J4415">
        <v>10.100000381469727</v>
      </c>
      <c r="K4415">
        <v>4.3000001907348633</v>
      </c>
      <c r="L4415">
        <v>2.2999999523162842</v>
      </c>
      <c r="M4415">
        <v>0.5</v>
      </c>
      <c r="N4415">
        <v>2</v>
      </c>
      <c r="P4415">
        <v>5.1999998092651367</v>
      </c>
      <c r="Q4415">
        <v>7.5</v>
      </c>
      <c r="S4415">
        <v>7.8000001907348633</v>
      </c>
      <c r="T4415">
        <v>0</v>
      </c>
      <c r="U4415">
        <v>0</v>
      </c>
      <c r="V4415">
        <v>0</v>
      </c>
      <c r="W4415">
        <v>1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0</v>
      </c>
      <c r="AD4415">
        <v>0</v>
      </c>
      <c r="AG4415">
        <f t="shared" si="68"/>
        <v>0.19999999659402029</v>
      </c>
    </row>
    <row r="4416" spans="1:33" x14ac:dyDescent="0.25">
      <c r="A4416">
        <v>11243</v>
      </c>
      <c r="B4416" t="s">
        <v>290</v>
      </c>
      <c r="C4416" t="s">
        <v>470</v>
      </c>
      <c r="D4416">
        <v>1928</v>
      </c>
      <c r="E4416">
        <v>15.300000190734863</v>
      </c>
      <c r="F4416">
        <v>15.300000190734863</v>
      </c>
      <c r="G4416" s="7">
        <v>3.7000000476837158</v>
      </c>
      <c r="H4416">
        <v>0.30000001192092896</v>
      </c>
      <c r="I4416">
        <v>1.7999999523162842</v>
      </c>
      <c r="J4416">
        <v>10.399999618530273</v>
      </c>
      <c r="K4416">
        <v>3.5</v>
      </c>
      <c r="L4416">
        <v>2.4000000953674316</v>
      </c>
      <c r="M4416">
        <v>0.80000001192092896</v>
      </c>
      <c r="N4416">
        <v>2.5999999046325684</v>
      </c>
      <c r="P4416">
        <v>6.4000000953674316</v>
      </c>
      <c r="Q4416">
        <v>8.8000001907348633</v>
      </c>
      <c r="S4416">
        <v>7.5999999046325684</v>
      </c>
      <c r="T4416">
        <v>0</v>
      </c>
      <c r="U4416">
        <v>0</v>
      </c>
      <c r="V4416">
        <v>0</v>
      </c>
      <c r="W4416">
        <v>1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>
        <v>0</v>
      </c>
      <c r="AG4416">
        <f t="shared" si="68"/>
        <v>0.24183006546132624</v>
      </c>
    </row>
    <row r="4417" spans="1:33" x14ac:dyDescent="0.25">
      <c r="A4417">
        <v>11243</v>
      </c>
      <c r="B4417" t="s">
        <v>290</v>
      </c>
      <c r="C4417" t="s">
        <v>471</v>
      </c>
      <c r="D4417">
        <v>1929</v>
      </c>
      <c r="E4417">
        <v>16.700000762939453</v>
      </c>
      <c r="F4417">
        <v>16.700000762939453</v>
      </c>
      <c r="G4417" s="7">
        <v>4.4000000953674316</v>
      </c>
      <c r="H4417">
        <v>0.40000000596046448</v>
      </c>
      <c r="I4417">
        <v>2.2000000476837158</v>
      </c>
      <c r="J4417">
        <v>11.199999809265137</v>
      </c>
      <c r="K4417">
        <v>4.3000001907348633</v>
      </c>
      <c r="L4417">
        <v>1.5</v>
      </c>
      <c r="M4417">
        <v>0.5</v>
      </c>
      <c r="N4417">
        <v>3.5999999046325684</v>
      </c>
      <c r="P4417">
        <v>8</v>
      </c>
      <c r="Q4417">
        <v>9.5</v>
      </c>
      <c r="S4417">
        <v>8.1999998092651367</v>
      </c>
      <c r="T4417">
        <v>0</v>
      </c>
      <c r="U4417">
        <v>0</v>
      </c>
      <c r="V4417">
        <v>0</v>
      </c>
      <c r="W4417">
        <v>1</v>
      </c>
      <c r="X4417">
        <v>0</v>
      </c>
      <c r="Y4417">
        <v>0</v>
      </c>
      <c r="Z4417">
        <v>0</v>
      </c>
      <c r="AA4417">
        <v>1</v>
      </c>
      <c r="AB4417">
        <v>0</v>
      </c>
      <c r="AC4417">
        <v>0</v>
      </c>
      <c r="AD4417">
        <v>0</v>
      </c>
      <c r="AG4417">
        <f t="shared" si="68"/>
        <v>0.26347304756607476</v>
      </c>
    </row>
    <row r="4418" spans="1:33" x14ac:dyDescent="0.25">
      <c r="A4418">
        <v>11243</v>
      </c>
      <c r="B4418" t="s">
        <v>290</v>
      </c>
      <c r="C4418" t="s">
        <v>472</v>
      </c>
      <c r="D4418">
        <v>1930</v>
      </c>
      <c r="E4418">
        <v>20.100000381469727</v>
      </c>
      <c r="F4418">
        <v>20.100000381469727</v>
      </c>
      <c r="G4418" s="7">
        <v>4.9000000953674316</v>
      </c>
      <c r="H4418">
        <v>0.40000000596046448</v>
      </c>
      <c r="I4418">
        <v>2.5</v>
      </c>
      <c r="J4418">
        <v>13.5</v>
      </c>
      <c r="K4418">
        <v>6.5999999046325684</v>
      </c>
      <c r="L4418">
        <v>1.2000000476837158</v>
      </c>
      <c r="M4418">
        <v>2.5999999046325684</v>
      </c>
      <c r="N4418">
        <v>5.3000001907348633</v>
      </c>
      <c r="P4418">
        <v>7.1999998092651367</v>
      </c>
      <c r="Q4418">
        <v>8.3999996185302734</v>
      </c>
      <c r="S4418">
        <v>9.3999996185302734</v>
      </c>
      <c r="T4418">
        <v>0</v>
      </c>
      <c r="U4418">
        <v>0</v>
      </c>
      <c r="V4418">
        <v>0</v>
      </c>
      <c r="W4418">
        <v>1</v>
      </c>
      <c r="X4418">
        <v>0</v>
      </c>
      <c r="Y4418">
        <v>0</v>
      </c>
      <c r="Z4418">
        <v>0</v>
      </c>
      <c r="AA4418">
        <v>1</v>
      </c>
      <c r="AB4418">
        <v>0</v>
      </c>
      <c r="AC4418">
        <v>0</v>
      </c>
      <c r="AD4418">
        <v>0</v>
      </c>
      <c r="AG4418">
        <f t="shared" si="68"/>
        <v>0.24378109464538927</v>
      </c>
    </row>
    <row r="4419" spans="1:33" x14ac:dyDescent="0.25">
      <c r="A4419">
        <v>11243</v>
      </c>
      <c r="B4419" t="s">
        <v>290</v>
      </c>
      <c r="C4419" t="s">
        <v>473</v>
      </c>
      <c r="D4419">
        <v>1931</v>
      </c>
      <c r="E4419">
        <v>21.5</v>
      </c>
      <c r="F4419">
        <v>21.5</v>
      </c>
      <c r="G4419" s="7">
        <v>5</v>
      </c>
      <c r="H4419">
        <v>0.5</v>
      </c>
      <c r="I4419">
        <v>2.5</v>
      </c>
      <c r="J4419">
        <v>15.899999618530273</v>
      </c>
      <c r="K4419">
        <v>6.4000000953674316</v>
      </c>
      <c r="L4419">
        <v>1.7999999523162842</v>
      </c>
      <c r="M4419">
        <v>2.5999999046325684</v>
      </c>
      <c r="N4419">
        <v>6.5</v>
      </c>
      <c r="O4419">
        <v>1.3999999761581421</v>
      </c>
      <c r="P4419">
        <v>7.9000000953674316</v>
      </c>
      <c r="Q4419">
        <v>9.6999998092651367</v>
      </c>
      <c r="S4419">
        <v>9</v>
      </c>
      <c r="T4419">
        <v>0</v>
      </c>
      <c r="U4419">
        <v>0</v>
      </c>
      <c r="V4419">
        <v>0</v>
      </c>
      <c r="W4419">
        <v>1</v>
      </c>
      <c r="X4419">
        <v>0</v>
      </c>
      <c r="Y4419">
        <v>0</v>
      </c>
      <c r="Z4419">
        <v>0</v>
      </c>
      <c r="AA4419">
        <v>1</v>
      </c>
      <c r="AB4419">
        <v>0</v>
      </c>
      <c r="AC4419">
        <v>0</v>
      </c>
      <c r="AD4419">
        <v>0</v>
      </c>
      <c r="AG4419">
        <f t="shared" ref="AG4419:AG4482" si="69">G4419/E4419</f>
        <v>0.23255813953488372</v>
      </c>
    </row>
    <row r="4420" spans="1:33" x14ac:dyDescent="0.25">
      <c r="A4420">
        <v>11243</v>
      </c>
      <c r="B4420" t="s">
        <v>290</v>
      </c>
      <c r="C4420" t="s">
        <v>474</v>
      </c>
      <c r="D4420">
        <v>1932</v>
      </c>
      <c r="E4420">
        <v>22.200000762939453</v>
      </c>
      <c r="F4420">
        <v>22.200000762939453</v>
      </c>
      <c r="G4420" s="7">
        <v>5</v>
      </c>
      <c r="H4420">
        <v>0.5</v>
      </c>
      <c r="I4420">
        <v>2.5</v>
      </c>
      <c r="J4420">
        <v>16.600000381469727</v>
      </c>
      <c r="K4420">
        <v>6</v>
      </c>
      <c r="L4420">
        <v>1.7000000476837158</v>
      </c>
      <c r="M4420">
        <v>3.5999999046325684</v>
      </c>
      <c r="N4420">
        <v>7.5999999046325684</v>
      </c>
      <c r="O4420">
        <v>1.1000000238418579</v>
      </c>
      <c r="P4420">
        <v>8.1000003814697266</v>
      </c>
      <c r="Q4420">
        <v>9.8000001907348633</v>
      </c>
      <c r="S4420">
        <v>9.6999998092651367</v>
      </c>
      <c r="T4420">
        <v>0</v>
      </c>
      <c r="U4420">
        <v>0</v>
      </c>
      <c r="V4420">
        <v>0</v>
      </c>
      <c r="W4420">
        <v>1</v>
      </c>
      <c r="X4420">
        <v>0</v>
      </c>
      <c r="Y4420">
        <v>0</v>
      </c>
      <c r="Z4420">
        <v>0</v>
      </c>
      <c r="AA4420">
        <v>1</v>
      </c>
      <c r="AB4420">
        <v>0</v>
      </c>
      <c r="AC4420">
        <v>0</v>
      </c>
      <c r="AD4420">
        <v>0</v>
      </c>
      <c r="AG4420">
        <f t="shared" si="69"/>
        <v>0.2252252174849908</v>
      </c>
    </row>
    <row r="4421" spans="1:33" x14ac:dyDescent="0.25">
      <c r="A4421">
        <v>11243</v>
      </c>
      <c r="B4421" t="s">
        <v>290</v>
      </c>
      <c r="C4421" t="s">
        <v>475</v>
      </c>
      <c r="D4421">
        <v>1933</v>
      </c>
      <c r="E4421">
        <v>23.600000381469727</v>
      </c>
      <c r="F4421">
        <v>23.600000381469727</v>
      </c>
      <c r="G4421" s="7">
        <v>5</v>
      </c>
      <c r="H4421">
        <v>0.5</v>
      </c>
      <c r="I4421">
        <v>2.5</v>
      </c>
      <c r="J4421">
        <v>17.899999618530273</v>
      </c>
      <c r="K4421">
        <v>6</v>
      </c>
      <c r="L4421">
        <v>2.0999999046325684</v>
      </c>
      <c r="M4421">
        <v>4</v>
      </c>
      <c r="N4421">
        <v>8.1999998092651367</v>
      </c>
      <c r="O4421">
        <v>1.2000000476837158</v>
      </c>
      <c r="P4421">
        <v>8.6999998092651367</v>
      </c>
      <c r="Q4421">
        <v>10.799999237060547</v>
      </c>
      <c r="S4421">
        <v>7.8000001907348633</v>
      </c>
      <c r="T4421">
        <v>0</v>
      </c>
      <c r="U4421">
        <v>0</v>
      </c>
      <c r="V4421">
        <v>0</v>
      </c>
      <c r="W4421">
        <v>1</v>
      </c>
      <c r="X4421">
        <v>0</v>
      </c>
      <c r="Y4421">
        <v>0</v>
      </c>
      <c r="Z4421">
        <v>0</v>
      </c>
      <c r="AA4421">
        <v>1</v>
      </c>
      <c r="AB4421">
        <v>0</v>
      </c>
      <c r="AC4421">
        <v>0</v>
      </c>
      <c r="AD4421">
        <v>0</v>
      </c>
      <c r="AG4421">
        <f t="shared" si="69"/>
        <v>0.21186440335509085</v>
      </c>
    </row>
    <row r="4422" spans="1:33" x14ac:dyDescent="0.25">
      <c r="A4422">
        <v>11243</v>
      </c>
      <c r="B4422" t="s">
        <v>290</v>
      </c>
      <c r="C4422" t="s">
        <v>476</v>
      </c>
      <c r="D4422">
        <v>1934</v>
      </c>
      <c r="E4422">
        <v>22.399999618530273</v>
      </c>
      <c r="F4422">
        <v>22.399999618530273</v>
      </c>
      <c r="G4422" s="7">
        <v>5</v>
      </c>
      <c r="H4422">
        <v>0.69999998807907104</v>
      </c>
      <c r="I4422">
        <v>2.5</v>
      </c>
      <c r="J4422">
        <v>16.5</v>
      </c>
      <c r="K4422">
        <v>6.5999999046325684</v>
      </c>
      <c r="L4422">
        <v>1.3999999761581421</v>
      </c>
      <c r="M4422">
        <v>3.5999999046325684</v>
      </c>
      <c r="N4422">
        <v>8.6999998092651367</v>
      </c>
      <c r="O4422">
        <v>1</v>
      </c>
      <c r="P4422">
        <v>7.8000001907348633</v>
      </c>
      <c r="Q4422">
        <v>9.1999998092651367</v>
      </c>
      <c r="S4422">
        <v>6.8000001907348633</v>
      </c>
      <c r="T4422">
        <v>0</v>
      </c>
      <c r="U4422">
        <v>0</v>
      </c>
      <c r="V4422">
        <v>0</v>
      </c>
      <c r="W4422">
        <v>1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>
        <v>0</v>
      </c>
      <c r="AG4422">
        <f t="shared" si="69"/>
        <v>0.2232142895156024</v>
      </c>
    </row>
    <row r="4423" spans="1:33" x14ac:dyDescent="0.25">
      <c r="A4423">
        <v>11243</v>
      </c>
      <c r="B4423" t="s">
        <v>290</v>
      </c>
      <c r="C4423" t="s">
        <v>477</v>
      </c>
      <c r="D4423">
        <v>1935</v>
      </c>
      <c r="E4423">
        <v>21.100000381469727</v>
      </c>
      <c r="F4423">
        <v>21.100000381469727</v>
      </c>
      <c r="G4423" s="7">
        <v>4.5</v>
      </c>
      <c r="H4423">
        <v>0.69999998807907104</v>
      </c>
      <c r="I4423">
        <v>2.2000000476837158</v>
      </c>
      <c r="J4423">
        <v>15.600000381469727</v>
      </c>
      <c r="K4423">
        <v>2.5999999046325684</v>
      </c>
      <c r="L4423">
        <v>1.1000000238418579</v>
      </c>
      <c r="M4423">
        <v>4.6999998092651367</v>
      </c>
      <c r="N4423">
        <v>8.8000001907348633</v>
      </c>
      <c r="O4423">
        <v>0.5</v>
      </c>
      <c r="P4423">
        <v>9.8999996185302734</v>
      </c>
      <c r="Q4423">
        <v>11</v>
      </c>
      <c r="S4423">
        <v>7.5999999046325684</v>
      </c>
      <c r="T4423">
        <v>0</v>
      </c>
      <c r="U4423">
        <v>0</v>
      </c>
      <c r="V4423">
        <v>0</v>
      </c>
      <c r="W4423">
        <v>1</v>
      </c>
      <c r="X4423">
        <v>0</v>
      </c>
      <c r="Y4423">
        <v>0</v>
      </c>
      <c r="Z4423">
        <v>0</v>
      </c>
      <c r="AA4423">
        <v>1</v>
      </c>
      <c r="AB4423">
        <v>0</v>
      </c>
      <c r="AC4423">
        <v>0</v>
      </c>
      <c r="AD4423">
        <v>0</v>
      </c>
      <c r="AG4423">
        <f t="shared" si="69"/>
        <v>0.21327013832435537</v>
      </c>
    </row>
    <row r="4424" spans="1:33" x14ac:dyDescent="0.25">
      <c r="A4424">
        <v>11243</v>
      </c>
      <c r="B4424" t="s">
        <v>290</v>
      </c>
      <c r="C4424" t="s">
        <v>478</v>
      </c>
      <c r="D4424">
        <v>1936</v>
      </c>
      <c r="E4424">
        <v>24.5</v>
      </c>
      <c r="F4424">
        <v>24.5</v>
      </c>
      <c r="G4424" s="7">
        <v>4.1999998092651367</v>
      </c>
      <c r="H4424">
        <v>0.80000001192092896</v>
      </c>
      <c r="I4424">
        <v>2.0999999046325684</v>
      </c>
      <c r="J4424">
        <v>17.200000762939453</v>
      </c>
      <c r="K4424">
        <v>3.9000000953674316</v>
      </c>
      <c r="L4424">
        <v>1.7999999523162842</v>
      </c>
      <c r="M4424">
        <v>4.6999998092651367</v>
      </c>
      <c r="N4424">
        <v>9.6000003814697266</v>
      </c>
      <c r="O4424">
        <v>0.60000002384185791</v>
      </c>
      <c r="P4424">
        <v>9.8000001907348633</v>
      </c>
      <c r="Q4424">
        <v>11.600000381469727</v>
      </c>
      <c r="S4424">
        <v>7.3000001907348633</v>
      </c>
      <c r="T4424">
        <v>0</v>
      </c>
      <c r="U4424">
        <v>0</v>
      </c>
      <c r="V4424">
        <v>0</v>
      </c>
      <c r="W4424">
        <v>1</v>
      </c>
      <c r="X4424">
        <v>0</v>
      </c>
      <c r="Y4424">
        <v>0</v>
      </c>
      <c r="Z4424">
        <v>0</v>
      </c>
      <c r="AA4424">
        <v>1</v>
      </c>
      <c r="AB4424">
        <v>0</v>
      </c>
      <c r="AC4424">
        <v>0</v>
      </c>
      <c r="AD4424">
        <v>0</v>
      </c>
      <c r="AG4424">
        <f t="shared" si="69"/>
        <v>0.17142856364347497</v>
      </c>
    </row>
    <row r="4425" spans="1:33" x14ac:dyDescent="0.25">
      <c r="A4425">
        <v>11243</v>
      </c>
      <c r="B4425" t="s">
        <v>290</v>
      </c>
      <c r="C4425" t="s">
        <v>479</v>
      </c>
      <c r="D4425">
        <v>1937</v>
      </c>
      <c r="E4425">
        <v>23.399999618530273</v>
      </c>
      <c r="F4425">
        <v>23.399999618530273</v>
      </c>
      <c r="G4425" s="7">
        <v>3.7999999523162842</v>
      </c>
      <c r="H4425">
        <v>0.89999997615814209</v>
      </c>
      <c r="I4425">
        <v>1.8999999761581421</v>
      </c>
      <c r="J4425">
        <v>17.200000762939453</v>
      </c>
      <c r="K4425">
        <v>4.1999998092651367</v>
      </c>
      <c r="L4425">
        <v>2.0999999046325684</v>
      </c>
      <c r="M4425">
        <v>3.7000000476837158</v>
      </c>
      <c r="N4425">
        <v>9.8999996185302734</v>
      </c>
      <c r="O4425">
        <v>0.60000002384185791</v>
      </c>
      <c r="P4425">
        <v>10.199999809265137</v>
      </c>
      <c r="Q4425">
        <v>12.299999237060547</v>
      </c>
      <c r="S4425">
        <v>8.1999998092651367</v>
      </c>
      <c r="T4425">
        <v>0</v>
      </c>
      <c r="U4425">
        <v>0</v>
      </c>
      <c r="V4425">
        <v>0</v>
      </c>
      <c r="W4425">
        <v>1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0</v>
      </c>
      <c r="AG4425">
        <f t="shared" si="69"/>
        <v>0.16239316300275042</v>
      </c>
    </row>
    <row r="4426" spans="1:33" x14ac:dyDescent="0.25">
      <c r="A4426">
        <v>11243</v>
      </c>
      <c r="B4426" t="s">
        <v>290</v>
      </c>
      <c r="C4426" t="s">
        <v>480</v>
      </c>
      <c r="D4426">
        <v>1938</v>
      </c>
      <c r="E4426">
        <v>23.600000381469727</v>
      </c>
      <c r="F4426">
        <v>23.600000381469727</v>
      </c>
      <c r="G4426" s="7">
        <v>3.4000000953674316</v>
      </c>
      <c r="H4426">
        <v>0.69999998807907104</v>
      </c>
      <c r="I4426">
        <v>1.7000000476837158</v>
      </c>
      <c r="J4426">
        <v>18.799999237060547</v>
      </c>
      <c r="K4426">
        <v>4.6999998092651367</v>
      </c>
      <c r="L4426">
        <v>2.7000000476837158</v>
      </c>
      <c r="M4426">
        <v>3.5999999046325684</v>
      </c>
      <c r="N4426">
        <v>10.600000381469727</v>
      </c>
      <c r="O4426">
        <v>1</v>
      </c>
      <c r="P4426">
        <v>10.199999809265137</v>
      </c>
      <c r="Q4426">
        <v>12.899999618530273</v>
      </c>
      <c r="S4426">
        <v>12.100000381469727</v>
      </c>
      <c r="T4426">
        <v>0</v>
      </c>
      <c r="U4426">
        <v>0</v>
      </c>
      <c r="V4426">
        <v>0</v>
      </c>
      <c r="W4426">
        <v>1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>
        <v>0</v>
      </c>
      <c r="AG4426">
        <f t="shared" si="69"/>
        <v>0.14406779832245459</v>
      </c>
    </row>
    <row r="4427" spans="1:33" s="4" customFormat="1" x14ac:dyDescent="0.25">
      <c r="A4427" s="4">
        <v>11243</v>
      </c>
      <c r="B4427" s="4" t="s">
        <v>290</v>
      </c>
      <c r="C4427" s="4" t="s">
        <v>481</v>
      </c>
      <c r="D4427" s="4">
        <v>1939</v>
      </c>
      <c r="E4427" s="4">
        <v>25</v>
      </c>
      <c r="F4427" s="4">
        <v>25</v>
      </c>
      <c r="G4427" s="7">
        <v>3.2999999523162842</v>
      </c>
      <c r="H4427" s="4">
        <v>0.89999997615814209</v>
      </c>
      <c r="I4427" s="4">
        <v>1.6000000238418579</v>
      </c>
      <c r="J4427" s="4">
        <v>19.899999618530273</v>
      </c>
      <c r="K4427" s="4">
        <v>5.6999998092651367</v>
      </c>
      <c r="L4427" s="4">
        <v>3.4000000953674316</v>
      </c>
      <c r="M4427" s="4">
        <v>3.9000000953674316</v>
      </c>
      <c r="N4427" s="4">
        <v>7.8000001907348633</v>
      </c>
      <c r="O4427" s="4">
        <v>0.20000000298023224</v>
      </c>
      <c r="P4427" s="4">
        <v>9.8000001907348633</v>
      </c>
      <c r="Q4427" s="4">
        <v>13.200000762939453</v>
      </c>
      <c r="T4427" s="4">
        <v>0</v>
      </c>
      <c r="U4427" s="4">
        <v>0</v>
      </c>
      <c r="V4427" s="4">
        <v>0</v>
      </c>
      <c r="W4427" s="4">
        <v>1</v>
      </c>
      <c r="X4427" s="4">
        <v>0</v>
      </c>
      <c r="Y4427" s="4">
        <v>0</v>
      </c>
      <c r="Z4427" s="4">
        <v>0</v>
      </c>
      <c r="AA4427" s="4">
        <v>1</v>
      </c>
      <c r="AB4427" s="4">
        <v>0</v>
      </c>
      <c r="AC4427" s="4">
        <v>0</v>
      </c>
      <c r="AD4427" s="4">
        <v>0</v>
      </c>
      <c r="AE4427" s="10"/>
      <c r="AF4427" s="10"/>
      <c r="AG4427">
        <f t="shared" si="69"/>
        <v>0.13199999809265137</v>
      </c>
    </row>
    <row r="4428" spans="1:33" x14ac:dyDescent="0.25">
      <c r="A4428">
        <v>11245</v>
      </c>
      <c r="B4428" t="s">
        <v>291</v>
      </c>
      <c r="C4428" t="s">
        <v>466</v>
      </c>
      <c r="D4428">
        <v>1924</v>
      </c>
      <c r="E4428">
        <v>2.119999885559082</v>
      </c>
      <c r="F4428">
        <v>2.119999885559082</v>
      </c>
      <c r="G4428" s="7">
        <v>0.10000000149011612</v>
      </c>
      <c r="H4428">
        <v>9.0000003576278687E-2</v>
      </c>
      <c r="I4428">
        <v>0.10000000149011612</v>
      </c>
      <c r="J4428">
        <v>0.57999998331069946</v>
      </c>
      <c r="K4428">
        <v>5.000000074505806E-2</v>
      </c>
      <c r="L4428">
        <v>0.34000000357627869</v>
      </c>
      <c r="M4428">
        <v>0.15999999642372131</v>
      </c>
      <c r="O4428">
        <v>0.11999999731779099</v>
      </c>
      <c r="P4428">
        <v>0.88999998569488525</v>
      </c>
      <c r="Q4428">
        <v>1.2300000190734863</v>
      </c>
      <c r="S4428">
        <v>0.89999997615814209</v>
      </c>
      <c r="T4428">
        <v>0</v>
      </c>
      <c r="U4428">
        <v>0</v>
      </c>
      <c r="V4428">
        <v>0</v>
      </c>
      <c r="W4428">
        <v>1</v>
      </c>
      <c r="X4428">
        <v>0</v>
      </c>
      <c r="Y4428">
        <v>0</v>
      </c>
      <c r="Z4428">
        <v>0</v>
      </c>
      <c r="AA4428">
        <v>1</v>
      </c>
      <c r="AB4428">
        <v>0</v>
      </c>
      <c r="AC4428">
        <v>0</v>
      </c>
      <c r="AD4428">
        <v>0</v>
      </c>
      <c r="AG4428">
        <f t="shared" si="69"/>
        <v>4.7169814569940093E-2</v>
      </c>
    </row>
    <row r="4429" spans="1:33" x14ac:dyDescent="0.25">
      <c r="A4429">
        <v>11245</v>
      </c>
      <c r="B4429" t="s">
        <v>291</v>
      </c>
      <c r="C4429" t="s">
        <v>467</v>
      </c>
      <c r="D4429">
        <v>1925</v>
      </c>
      <c r="E4429">
        <v>2.4000000953674316</v>
      </c>
      <c r="F4429">
        <v>2.4000000953674316</v>
      </c>
      <c r="G4429" s="7">
        <v>0.10000000149011612</v>
      </c>
      <c r="H4429">
        <v>0.10000000149011612</v>
      </c>
      <c r="I4429">
        <v>0.10000000149011612</v>
      </c>
      <c r="J4429">
        <v>0.89999997615814209</v>
      </c>
      <c r="K4429">
        <v>0.10000000149011612</v>
      </c>
      <c r="L4429">
        <v>0.40000000596046448</v>
      </c>
      <c r="M4429">
        <v>0.10000000149011612</v>
      </c>
      <c r="O4429">
        <v>0.10000000149011612</v>
      </c>
      <c r="P4429">
        <v>0.89999997615814209</v>
      </c>
      <c r="Q4429">
        <v>1.2999999523162842</v>
      </c>
      <c r="S4429">
        <v>1.5</v>
      </c>
      <c r="T4429">
        <v>0</v>
      </c>
      <c r="U4429">
        <v>0</v>
      </c>
      <c r="V4429">
        <v>0</v>
      </c>
      <c r="W4429">
        <v>1</v>
      </c>
      <c r="X4429">
        <v>0</v>
      </c>
      <c r="Y4429">
        <v>0</v>
      </c>
      <c r="Z4429">
        <v>0</v>
      </c>
      <c r="AA4429">
        <v>1</v>
      </c>
      <c r="AB4429">
        <v>0</v>
      </c>
      <c r="AC4429">
        <v>0</v>
      </c>
      <c r="AD4429">
        <v>0</v>
      </c>
      <c r="AG4429">
        <f t="shared" si="69"/>
        <v>4.1666665631863845E-2</v>
      </c>
    </row>
    <row r="4430" spans="1:33" x14ac:dyDescent="0.25">
      <c r="A4430">
        <v>11245</v>
      </c>
      <c r="B4430" t="s">
        <v>291</v>
      </c>
      <c r="C4430" t="s">
        <v>468</v>
      </c>
      <c r="D4430">
        <v>1926</v>
      </c>
      <c r="E4430">
        <v>3</v>
      </c>
      <c r="F4430">
        <v>3</v>
      </c>
      <c r="G4430" s="7">
        <v>0.10000000149011612</v>
      </c>
      <c r="H4430">
        <v>0.10000000149011612</v>
      </c>
      <c r="I4430">
        <v>0.10000000149011612</v>
      </c>
      <c r="J4430">
        <v>1.5</v>
      </c>
      <c r="K4430">
        <v>0.10000000149011612</v>
      </c>
      <c r="L4430">
        <v>0.80000001192092896</v>
      </c>
      <c r="M4430">
        <v>0.10000000149011612</v>
      </c>
      <c r="O4430">
        <v>0.20000000298023224</v>
      </c>
      <c r="P4430">
        <v>0.89999997615814209</v>
      </c>
      <c r="Q4430">
        <v>1.7000000476837158</v>
      </c>
      <c r="S4430">
        <v>1.5</v>
      </c>
      <c r="T4430">
        <v>0</v>
      </c>
      <c r="U4430">
        <v>0</v>
      </c>
      <c r="V4430">
        <v>0</v>
      </c>
      <c r="W4430">
        <v>1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0</v>
      </c>
      <c r="AD4430">
        <v>0</v>
      </c>
      <c r="AG4430">
        <f t="shared" si="69"/>
        <v>3.3333333830038704E-2</v>
      </c>
    </row>
    <row r="4431" spans="1:33" x14ac:dyDescent="0.25">
      <c r="A4431">
        <v>11245</v>
      </c>
      <c r="B4431" t="s">
        <v>291</v>
      </c>
      <c r="C4431" t="s">
        <v>469</v>
      </c>
      <c r="D4431">
        <v>1927</v>
      </c>
      <c r="E4431">
        <v>4.3000001907348633</v>
      </c>
      <c r="F4431">
        <v>4.3000001907348633</v>
      </c>
      <c r="G4431" s="7">
        <v>0.10000000149011612</v>
      </c>
      <c r="H4431">
        <v>0.20000000298023224</v>
      </c>
      <c r="I4431">
        <v>0.10000000149011612</v>
      </c>
      <c r="J4431">
        <v>2.5999999046325684</v>
      </c>
      <c r="K4431">
        <v>0.30000001192092896</v>
      </c>
      <c r="L4431">
        <v>0.69999998807907104</v>
      </c>
      <c r="M4431">
        <v>0.10000000149011612</v>
      </c>
      <c r="N4431">
        <v>1.1000000238418579</v>
      </c>
      <c r="O4431">
        <v>0.40000000596046448</v>
      </c>
      <c r="P4431">
        <v>2.2999999523162842</v>
      </c>
      <c r="Q4431">
        <v>3</v>
      </c>
      <c r="S4431">
        <v>2.2000000476837158</v>
      </c>
      <c r="T4431">
        <v>0</v>
      </c>
      <c r="U4431">
        <v>0</v>
      </c>
      <c r="V4431">
        <v>0</v>
      </c>
      <c r="W4431">
        <v>1</v>
      </c>
      <c r="X4431">
        <v>0</v>
      </c>
      <c r="Y4431">
        <v>0</v>
      </c>
      <c r="Z4431">
        <v>0</v>
      </c>
      <c r="AA4431">
        <v>1</v>
      </c>
      <c r="AB4431">
        <v>0</v>
      </c>
      <c r="AC4431">
        <v>0</v>
      </c>
      <c r="AD4431">
        <v>0</v>
      </c>
      <c r="AG4431">
        <f t="shared" si="69"/>
        <v>2.3255813268470177E-2</v>
      </c>
    </row>
    <row r="4432" spans="1:33" x14ac:dyDescent="0.25">
      <c r="A4432">
        <v>11245</v>
      </c>
      <c r="B4432" t="s">
        <v>291</v>
      </c>
      <c r="C4432" t="s">
        <v>470</v>
      </c>
      <c r="D4432">
        <v>1928</v>
      </c>
      <c r="E4432">
        <v>4</v>
      </c>
      <c r="F4432">
        <v>4</v>
      </c>
      <c r="G4432" s="7">
        <v>0.10000000149011612</v>
      </c>
      <c r="H4432">
        <v>0.30000001192092896</v>
      </c>
      <c r="I4432">
        <v>0.10000000149011612</v>
      </c>
      <c r="J4432">
        <v>2.9000000953674316</v>
      </c>
      <c r="K4432">
        <v>0.20000000298023224</v>
      </c>
      <c r="L4432">
        <v>0.60000002384185791</v>
      </c>
      <c r="M4432">
        <v>0</v>
      </c>
      <c r="N4432">
        <v>0.69999998807907104</v>
      </c>
      <c r="O4432">
        <v>0.30000001192092896</v>
      </c>
      <c r="P4432">
        <v>2.5</v>
      </c>
      <c r="Q4432">
        <v>3.0999999046325684</v>
      </c>
      <c r="S4432">
        <v>2</v>
      </c>
      <c r="T4432">
        <v>0</v>
      </c>
      <c r="U4432">
        <v>0</v>
      </c>
      <c r="V4432">
        <v>0</v>
      </c>
      <c r="W4432">
        <v>1</v>
      </c>
      <c r="X4432">
        <v>0</v>
      </c>
      <c r="Y4432">
        <v>0</v>
      </c>
      <c r="Z4432">
        <v>0</v>
      </c>
      <c r="AA4432">
        <v>1</v>
      </c>
      <c r="AB4432">
        <v>0</v>
      </c>
      <c r="AC4432">
        <v>0</v>
      </c>
      <c r="AD4432">
        <v>0</v>
      </c>
      <c r="AG4432">
        <f t="shared" si="69"/>
        <v>2.500000037252903E-2</v>
      </c>
    </row>
    <row r="4433" spans="1:33" x14ac:dyDescent="0.25">
      <c r="A4433">
        <v>11245</v>
      </c>
      <c r="B4433" t="s">
        <v>291</v>
      </c>
      <c r="C4433" t="s">
        <v>471</v>
      </c>
      <c r="D4433">
        <v>1929</v>
      </c>
      <c r="E4433">
        <v>3.9000000953674316</v>
      </c>
      <c r="F4433">
        <v>3.9000000953674316</v>
      </c>
      <c r="G4433" s="7">
        <v>0.10000000149011612</v>
      </c>
      <c r="H4433">
        <v>0.30000001192092896</v>
      </c>
      <c r="I4433">
        <v>0.10000000149011612</v>
      </c>
      <c r="J4433">
        <v>2.7999999523162842</v>
      </c>
      <c r="K4433">
        <v>0.40000000596046448</v>
      </c>
      <c r="L4433">
        <v>0.60000002384185791</v>
      </c>
      <c r="M4433">
        <v>0</v>
      </c>
      <c r="N4433">
        <v>0.80000001192092896</v>
      </c>
      <c r="O4433">
        <v>0.20000000298023224</v>
      </c>
      <c r="P4433">
        <v>2.0999999046325684</v>
      </c>
      <c r="Q4433">
        <v>2.6999998092651367</v>
      </c>
      <c r="T4433">
        <v>0</v>
      </c>
      <c r="U4433">
        <v>0</v>
      </c>
      <c r="V4433">
        <v>0</v>
      </c>
      <c r="W4433">
        <v>1</v>
      </c>
      <c r="X4433">
        <v>0</v>
      </c>
      <c r="Y4433">
        <v>0</v>
      </c>
      <c r="Z4433">
        <v>0</v>
      </c>
      <c r="AA4433">
        <v>1</v>
      </c>
      <c r="AB4433">
        <v>0</v>
      </c>
      <c r="AC4433">
        <v>0</v>
      </c>
      <c r="AD4433">
        <v>0</v>
      </c>
      <c r="AG4433">
        <f t="shared" si="69"/>
        <v>2.5641025396101892E-2</v>
      </c>
    </row>
    <row r="4434" spans="1:33" s="4" customFormat="1" x14ac:dyDescent="0.25">
      <c r="A4434" s="4">
        <v>11245</v>
      </c>
      <c r="B4434" s="4" t="s">
        <v>291</v>
      </c>
      <c r="C4434" s="4" t="s">
        <v>542</v>
      </c>
      <c r="D4434" s="4">
        <v>1930</v>
      </c>
      <c r="G4434" s="7"/>
      <c r="Q4434" s="4">
        <v>0</v>
      </c>
      <c r="T4434" s="4">
        <v>0</v>
      </c>
      <c r="U4434" s="4">
        <v>0</v>
      </c>
      <c r="V4434" s="4">
        <v>1</v>
      </c>
      <c r="W4434" s="4">
        <v>0</v>
      </c>
      <c r="X4434" s="4">
        <v>0</v>
      </c>
      <c r="Y4434" s="4">
        <v>0</v>
      </c>
      <c r="Z4434" s="4">
        <v>0</v>
      </c>
      <c r="AA4434" s="4">
        <v>1</v>
      </c>
      <c r="AB4434" s="4">
        <v>0</v>
      </c>
      <c r="AC4434" s="4">
        <v>0</v>
      </c>
      <c r="AD4434" s="4">
        <v>0</v>
      </c>
      <c r="AE4434" s="10"/>
      <c r="AF4434" s="10"/>
      <c r="AG4434" t="e">
        <f t="shared" si="69"/>
        <v>#DIV/0!</v>
      </c>
    </row>
    <row r="4435" spans="1:33" x14ac:dyDescent="0.25">
      <c r="A4435">
        <v>11247</v>
      </c>
      <c r="B4435" t="s">
        <v>292</v>
      </c>
      <c r="C4435" t="s">
        <v>464</v>
      </c>
      <c r="D4435">
        <v>1922</v>
      </c>
      <c r="E4435">
        <v>11.899999618530273</v>
      </c>
      <c r="F4435">
        <v>11.899999618530273</v>
      </c>
      <c r="G4435" s="7">
        <v>0.60000002384185791</v>
      </c>
      <c r="H4435">
        <v>0.10000000149011612</v>
      </c>
      <c r="I4435">
        <v>0.60000002384185791</v>
      </c>
      <c r="J4435">
        <v>7.1999998092651367</v>
      </c>
      <c r="K4435">
        <v>1.7999999523162842</v>
      </c>
      <c r="L4435">
        <v>5.5</v>
      </c>
      <c r="M4435">
        <v>0</v>
      </c>
      <c r="O4435">
        <v>0.10000000149011612</v>
      </c>
      <c r="P4435">
        <v>2.2000000476837158</v>
      </c>
      <c r="Q4435">
        <v>7.6999998092651367</v>
      </c>
      <c r="S4435">
        <v>9.8999996185302734</v>
      </c>
      <c r="T4435">
        <v>0</v>
      </c>
      <c r="U4435">
        <v>0</v>
      </c>
      <c r="V4435">
        <v>0</v>
      </c>
      <c r="W4435">
        <v>1</v>
      </c>
      <c r="X4435">
        <v>0</v>
      </c>
      <c r="Y4435">
        <v>0</v>
      </c>
      <c r="Z4435">
        <v>0</v>
      </c>
      <c r="AA4435">
        <v>1</v>
      </c>
      <c r="AB4435">
        <v>0</v>
      </c>
      <c r="AC4435">
        <v>0</v>
      </c>
      <c r="AD4435">
        <v>0</v>
      </c>
      <c r="AG4435">
        <f t="shared" si="69"/>
        <v>5.0420171687027483E-2</v>
      </c>
    </row>
    <row r="4436" spans="1:33" x14ac:dyDescent="0.25">
      <c r="A4436">
        <v>11247</v>
      </c>
      <c r="B4436" t="s">
        <v>292</v>
      </c>
      <c r="C4436" t="s">
        <v>465</v>
      </c>
      <c r="D4436">
        <v>1923</v>
      </c>
      <c r="E4436">
        <v>18</v>
      </c>
      <c r="F4436">
        <v>18</v>
      </c>
      <c r="G4436" s="7">
        <v>1</v>
      </c>
      <c r="H4436">
        <v>0.20000000298023224</v>
      </c>
      <c r="I4436">
        <v>1</v>
      </c>
      <c r="J4436">
        <v>9.8999996185302734</v>
      </c>
      <c r="K4436">
        <v>1.2999999523162842</v>
      </c>
      <c r="L4436">
        <v>8.3999996185302734</v>
      </c>
      <c r="M4436">
        <v>0.10000000149011612</v>
      </c>
      <c r="O4436">
        <v>0.10000000149011612</v>
      </c>
      <c r="P4436">
        <v>3</v>
      </c>
      <c r="Q4436">
        <v>11.399999618530273</v>
      </c>
      <c r="S4436">
        <v>11.800000190734863</v>
      </c>
      <c r="T4436">
        <v>0</v>
      </c>
      <c r="U4436">
        <v>0</v>
      </c>
      <c r="V4436">
        <v>0</v>
      </c>
      <c r="W4436">
        <v>1</v>
      </c>
      <c r="X4436">
        <v>0</v>
      </c>
      <c r="Y4436">
        <v>0</v>
      </c>
      <c r="Z4436">
        <v>0</v>
      </c>
      <c r="AA4436">
        <v>1</v>
      </c>
      <c r="AB4436">
        <v>0</v>
      </c>
      <c r="AC4436">
        <v>0</v>
      </c>
      <c r="AD4436">
        <v>0</v>
      </c>
      <c r="AG4436">
        <f t="shared" si="69"/>
        <v>5.5555555555555552E-2</v>
      </c>
    </row>
    <row r="4437" spans="1:33" x14ac:dyDescent="0.25">
      <c r="A4437">
        <v>11247</v>
      </c>
      <c r="B4437" t="s">
        <v>292</v>
      </c>
      <c r="C4437" t="s">
        <v>466</v>
      </c>
      <c r="D4437">
        <v>1924</v>
      </c>
      <c r="E4437">
        <v>24.200000762939453</v>
      </c>
      <c r="F4437">
        <v>24.200000762939453</v>
      </c>
      <c r="G4437" s="7">
        <v>1.5</v>
      </c>
      <c r="H4437">
        <v>0.40000000596046448</v>
      </c>
      <c r="I4437">
        <v>1.5</v>
      </c>
      <c r="J4437">
        <v>11.800000190734863</v>
      </c>
      <c r="K4437">
        <v>1.3999999761581421</v>
      </c>
      <c r="L4437">
        <v>10.600000381469727</v>
      </c>
      <c r="M4437">
        <v>0.10000000149011612</v>
      </c>
      <c r="O4437">
        <v>0.10000000149011612</v>
      </c>
      <c r="P4437">
        <v>3.7000000476837158</v>
      </c>
      <c r="Q4437">
        <v>14.300000190734863</v>
      </c>
      <c r="S4437">
        <v>20</v>
      </c>
      <c r="T4437">
        <v>0</v>
      </c>
      <c r="U4437">
        <v>0</v>
      </c>
      <c r="V4437">
        <v>0</v>
      </c>
      <c r="W4437">
        <v>1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0</v>
      </c>
      <c r="AD4437">
        <v>0</v>
      </c>
      <c r="AG4437">
        <f t="shared" si="69"/>
        <v>6.1983469120263056E-2</v>
      </c>
    </row>
    <row r="4438" spans="1:33" x14ac:dyDescent="0.25">
      <c r="A4438">
        <v>11247</v>
      </c>
      <c r="B4438" t="s">
        <v>292</v>
      </c>
      <c r="C4438" t="s">
        <v>467</v>
      </c>
      <c r="D4438">
        <v>1925</v>
      </c>
      <c r="E4438">
        <v>24.600000381469727</v>
      </c>
      <c r="F4438">
        <v>24.600000381469727</v>
      </c>
      <c r="G4438" s="7">
        <v>1.5</v>
      </c>
      <c r="H4438">
        <v>0.30000001192092896</v>
      </c>
      <c r="I4438">
        <v>1.5</v>
      </c>
      <c r="J4438">
        <v>20</v>
      </c>
      <c r="K4438">
        <v>2.0999999046325684</v>
      </c>
      <c r="L4438">
        <v>12.699999809265137</v>
      </c>
      <c r="M4438">
        <v>0.10000000149011612</v>
      </c>
      <c r="O4438">
        <v>0.60000002384185791</v>
      </c>
      <c r="P4438">
        <v>8</v>
      </c>
      <c r="Q4438">
        <v>20.700000762939453</v>
      </c>
      <c r="S4438">
        <v>23.799999237060547</v>
      </c>
      <c r="T4438">
        <v>0</v>
      </c>
      <c r="U4438">
        <v>0</v>
      </c>
      <c r="V4438">
        <v>0</v>
      </c>
      <c r="W4438">
        <v>1</v>
      </c>
      <c r="X4438">
        <v>0</v>
      </c>
      <c r="Y4438">
        <v>0</v>
      </c>
      <c r="Z4438">
        <v>0</v>
      </c>
      <c r="AA4438">
        <v>1</v>
      </c>
      <c r="AB4438">
        <v>0</v>
      </c>
      <c r="AC4438">
        <v>0</v>
      </c>
      <c r="AD4438">
        <v>0</v>
      </c>
      <c r="AG4438">
        <f t="shared" si="69"/>
        <v>6.0975608810554929E-2</v>
      </c>
    </row>
    <row r="4439" spans="1:33" x14ac:dyDescent="0.25">
      <c r="A4439">
        <v>11247</v>
      </c>
      <c r="B4439" t="s">
        <v>292</v>
      </c>
      <c r="C4439" t="s">
        <v>468</v>
      </c>
      <c r="D4439">
        <v>1926</v>
      </c>
      <c r="E4439">
        <v>28.600000381469727</v>
      </c>
      <c r="F4439">
        <v>28.600000381469727</v>
      </c>
      <c r="G4439" s="7">
        <v>1.5</v>
      </c>
      <c r="H4439">
        <v>0.40000000596046448</v>
      </c>
      <c r="I4439">
        <v>1.5</v>
      </c>
      <c r="J4439">
        <v>23.799999237060547</v>
      </c>
      <c r="K4439">
        <v>4.1999998092651367</v>
      </c>
      <c r="L4439">
        <v>12.399999618530273</v>
      </c>
      <c r="M4439">
        <v>0.10000000149011612</v>
      </c>
      <c r="O4439">
        <v>0.5</v>
      </c>
      <c r="P4439">
        <v>7.6999998092651367</v>
      </c>
      <c r="Q4439">
        <v>20.099998474121094</v>
      </c>
      <c r="S4439">
        <v>23.399999618530273</v>
      </c>
      <c r="T4439">
        <v>0</v>
      </c>
      <c r="U4439">
        <v>0</v>
      </c>
      <c r="V4439">
        <v>0</v>
      </c>
      <c r="W4439">
        <v>1</v>
      </c>
      <c r="X4439">
        <v>0</v>
      </c>
      <c r="Y4439">
        <v>0</v>
      </c>
      <c r="Z4439">
        <v>0</v>
      </c>
      <c r="AA4439">
        <v>1</v>
      </c>
      <c r="AB4439">
        <v>0</v>
      </c>
      <c r="AC4439">
        <v>0</v>
      </c>
      <c r="AD4439">
        <v>0</v>
      </c>
      <c r="AG4439">
        <f t="shared" si="69"/>
        <v>5.2447551748001635E-2</v>
      </c>
    </row>
    <row r="4440" spans="1:33" x14ac:dyDescent="0.25">
      <c r="A4440">
        <v>11247</v>
      </c>
      <c r="B4440" t="s">
        <v>292</v>
      </c>
      <c r="C4440" t="s">
        <v>469</v>
      </c>
      <c r="D4440">
        <v>1927</v>
      </c>
      <c r="E4440">
        <v>28.5</v>
      </c>
      <c r="F4440">
        <v>28.5</v>
      </c>
      <c r="G4440" s="7">
        <v>2</v>
      </c>
      <c r="H4440">
        <v>0.60000002384185791</v>
      </c>
      <c r="I4440">
        <v>2</v>
      </c>
      <c r="J4440">
        <v>23.399999618530273</v>
      </c>
      <c r="K4440">
        <v>4.8000001907348633</v>
      </c>
      <c r="L4440">
        <v>14.199999809265137</v>
      </c>
      <c r="M4440">
        <v>0.10000000149011612</v>
      </c>
      <c r="O4440">
        <v>0.20000000298023224</v>
      </c>
      <c r="P4440">
        <v>7.5999999046325684</v>
      </c>
      <c r="Q4440">
        <v>21.799999237060547</v>
      </c>
      <c r="S4440">
        <v>30.299999237060547</v>
      </c>
      <c r="T4440">
        <v>0</v>
      </c>
      <c r="U4440">
        <v>0</v>
      </c>
      <c r="V4440">
        <v>0</v>
      </c>
      <c r="W4440">
        <v>1</v>
      </c>
      <c r="X4440">
        <v>0</v>
      </c>
      <c r="Y4440">
        <v>0</v>
      </c>
      <c r="Z4440">
        <v>0</v>
      </c>
      <c r="AA4440">
        <v>1</v>
      </c>
      <c r="AB4440">
        <v>0</v>
      </c>
      <c r="AC4440">
        <v>0</v>
      </c>
      <c r="AD4440">
        <v>0</v>
      </c>
      <c r="AG4440">
        <f t="shared" si="69"/>
        <v>7.0175438596491224E-2</v>
      </c>
    </row>
    <row r="4441" spans="1:33" x14ac:dyDescent="0.25">
      <c r="A4441">
        <v>11247</v>
      </c>
      <c r="B4441" t="s">
        <v>292</v>
      </c>
      <c r="C4441" t="s">
        <v>470</v>
      </c>
      <c r="D4441">
        <v>1928</v>
      </c>
      <c r="E4441">
        <v>38.700000762939453</v>
      </c>
      <c r="F4441">
        <v>38.700000762939453</v>
      </c>
      <c r="G4441" s="7">
        <v>2</v>
      </c>
      <c r="H4441">
        <v>0.60000002384185791</v>
      </c>
      <c r="I4441">
        <v>2</v>
      </c>
      <c r="J4441">
        <v>30.299999237060547</v>
      </c>
      <c r="K4441">
        <v>5.4000000953674316</v>
      </c>
      <c r="L4441">
        <v>11.399999618530273</v>
      </c>
      <c r="M4441">
        <v>0.40000000596046448</v>
      </c>
      <c r="P4441">
        <v>13.300000190734863</v>
      </c>
      <c r="Q4441">
        <v>24.700000762939453</v>
      </c>
      <c r="S4441">
        <v>29.100000381469727</v>
      </c>
      <c r="T4441">
        <v>0</v>
      </c>
      <c r="U4441">
        <v>0</v>
      </c>
      <c r="V4441">
        <v>0</v>
      </c>
      <c r="W4441">
        <v>1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0</v>
      </c>
      <c r="AD4441">
        <v>0</v>
      </c>
      <c r="AG4441">
        <f t="shared" si="69"/>
        <v>5.1679585544485922E-2</v>
      </c>
    </row>
    <row r="4442" spans="1:33" x14ac:dyDescent="0.25">
      <c r="A4442">
        <v>11247</v>
      </c>
      <c r="B4442" t="s">
        <v>292</v>
      </c>
      <c r="C4442" t="s">
        <v>471</v>
      </c>
      <c r="D4442">
        <v>1929</v>
      </c>
      <c r="E4442">
        <v>38.599998474121094</v>
      </c>
      <c r="F4442">
        <v>38.599998474121094</v>
      </c>
      <c r="G4442" s="7">
        <v>2</v>
      </c>
      <c r="H4442">
        <v>0.5</v>
      </c>
      <c r="I4442">
        <v>2</v>
      </c>
      <c r="J4442">
        <v>29.100000381469727</v>
      </c>
      <c r="K4442">
        <v>4.1999998092651367</v>
      </c>
      <c r="L4442">
        <v>14</v>
      </c>
      <c r="M4442">
        <v>0.40000000596046448</v>
      </c>
      <c r="O4442">
        <v>0.10000000149011612</v>
      </c>
      <c r="P4442">
        <v>13.800000190734863</v>
      </c>
      <c r="Q4442">
        <v>27.799999237060547</v>
      </c>
      <c r="S4442">
        <v>23.100000381469727</v>
      </c>
      <c r="T4442">
        <v>0</v>
      </c>
      <c r="U4442">
        <v>0</v>
      </c>
      <c r="V4442">
        <v>0</v>
      </c>
      <c r="W4442">
        <v>1</v>
      </c>
      <c r="X4442">
        <v>0</v>
      </c>
      <c r="Y4442">
        <v>0</v>
      </c>
      <c r="Z4442">
        <v>0</v>
      </c>
      <c r="AA4442">
        <v>1</v>
      </c>
      <c r="AB4442">
        <v>0</v>
      </c>
      <c r="AC4442">
        <v>0</v>
      </c>
      <c r="AD4442">
        <v>0</v>
      </c>
      <c r="AG4442">
        <f t="shared" si="69"/>
        <v>5.1813473550805345E-2</v>
      </c>
    </row>
    <row r="4443" spans="1:33" x14ac:dyDescent="0.25">
      <c r="A4443">
        <v>11247</v>
      </c>
      <c r="B4443" t="s">
        <v>292</v>
      </c>
      <c r="C4443" t="s">
        <v>472</v>
      </c>
      <c r="D4443">
        <v>1930</v>
      </c>
      <c r="E4443">
        <v>29.899999618530273</v>
      </c>
      <c r="F4443">
        <v>29.899999618530273</v>
      </c>
      <c r="G4443" s="7">
        <v>4</v>
      </c>
      <c r="H4443">
        <v>0.5</v>
      </c>
      <c r="I4443">
        <v>4</v>
      </c>
      <c r="J4443">
        <v>23.100000381469727</v>
      </c>
      <c r="K4443">
        <v>3.7000000476837158</v>
      </c>
      <c r="L4443">
        <v>12.699999809265137</v>
      </c>
      <c r="M4443">
        <v>0.40000000596046448</v>
      </c>
      <c r="O4443">
        <v>0.10000000149011612</v>
      </c>
      <c r="P4443">
        <v>10.699999809265137</v>
      </c>
      <c r="Q4443">
        <v>23.399999618530273</v>
      </c>
      <c r="S4443">
        <v>22.299999237060547</v>
      </c>
      <c r="T4443">
        <v>0</v>
      </c>
      <c r="U4443">
        <v>0</v>
      </c>
      <c r="V4443">
        <v>0</v>
      </c>
      <c r="W4443">
        <v>1</v>
      </c>
      <c r="X4443">
        <v>0</v>
      </c>
      <c r="Y4443">
        <v>0</v>
      </c>
      <c r="Z4443">
        <v>0</v>
      </c>
      <c r="AA4443">
        <v>1</v>
      </c>
      <c r="AB4443">
        <v>0</v>
      </c>
      <c r="AC4443">
        <v>0</v>
      </c>
      <c r="AD4443">
        <v>0</v>
      </c>
      <c r="AG4443">
        <f t="shared" si="69"/>
        <v>0.13377926592082742</v>
      </c>
    </row>
    <row r="4444" spans="1:33" x14ac:dyDescent="0.25">
      <c r="A4444">
        <v>11247</v>
      </c>
      <c r="B4444" t="s">
        <v>292</v>
      </c>
      <c r="C4444" t="s">
        <v>473</v>
      </c>
      <c r="D4444">
        <v>1931</v>
      </c>
      <c r="E4444">
        <v>34.400001525878906</v>
      </c>
      <c r="F4444">
        <v>34.400001525878906</v>
      </c>
      <c r="G4444" s="7">
        <v>4</v>
      </c>
      <c r="H4444">
        <v>0.69999998807907104</v>
      </c>
      <c r="I4444">
        <v>4</v>
      </c>
      <c r="J4444">
        <v>25</v>
      </c>
      <c r="K4444">
        <v>5.0999999046325684</v>
      </c>
      <c r="L4444">
        <v>13.600000381469727</v>
      </c>
      <c r="M4444">
        <v>0.60000002384185791</v>
      </c>
      <c r="N4444">
        <v>2.7000000476837158</v>
      </c>
      <c r="O4444">
        <v>0.10000000149011612</v>
      </c>
      <c r="P4444">
        <v>12.800000190734863</v>
      </c>
      <c r="Q4444">
        <v>26.400001525878906</v>
      </c>
      <c r="S4444">
        <v>31.100000381469727</v>
      </c>
      <c r="T4444">
        <v>0</v>
      </c>
      <c r="U4444">
        <v>0</v>
      </c>
      <c r="V4444">
        <v>0</v>
      </c>
      <c r="W4444">
        <v>1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>
        <v>0</v>
      </c>
      <c r="AG4444">
        <f t="shared" si="69"/>
        <v>0.1162790646096578</v>
      </c>
    </row>
    <row r="4445" spans="1:33" x14ac:dyDescent="0.25">
      <c r="A4445">
        <v>11247</v>
      </c>
      <c r="B4445" t="s">
        <v>292</v>
      </c>
      <c r="C4445" t="s">
        <v>474</v>
      </c>
      <c r="D4445">
        <v>1932</v>
      </c>
      <c r="E4445">
        <v>44.700000762939453</v>
      </c>
      <c r="F4445">
        <v>44.700000762939453</v>
      </c>
      <c r="G4445" s="7">
        <v>4</v>
      </c>
      <c r="H4445">
        <v>0.80000001192092896</v>
      </c>
      <c r="I4445">
        <v>4</v>
      </c>
      <c r="J4445">
        <v>36.700000762939453</v>
      </c>
      <c r="K4445">
        <v>6.8000001907348633</v>
      </c>
      <c r="L4445">
        <v>22.899999618530273</v>
      </c>
      <c r="M4445">
        <v>1</v>
      </c>
      <c r="N4445">
        <v>5.5999999046325684</v>
      </c>
      <c r="O4445">
        <v>0.20000000298023224</v>
      </c>
      <c r="P4445">
        <v>11.600000381469727</v>
      </c>
      <c r="Q4445">
        <v>34.5</v>
      </c>
      <c r="S4445">
        <v>32.799999237060547</v>
      </c>
      <c r="T4445">
        <v>0</v>
      </c>
      <c r="U4445">
        <v>0</v>
      </c>
      <c r="V4445">
        <v>0</v>
      </c>
      <c r="W4445">
        <v>1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0</v>
      </c>
      <c r="AD4445">
        <v>0</v>
      </c>
      <c r="AG4445">
        <f t="shared" si="69"/>
        <v>8.9485457085637904E-2</v>
      </c>
    </row>
    <row r="4446" spans="1:33" x14ac:dyDescent="0.25">
      <c r="A4446">
        <v>11247</v>
      </c>
      <c r="B4446" t="s">
        <v>292</v>
      </c>
      <c r="C4446" t="s">
        <v>475</v>
      </c>
      <c r="D4446">
        <v>1933</v>
      </c>
      <c r="E4446">
        <v>45.599998474121094</v>
      </c>
      <c r="F4446">
        <v>45.599998474121094</v>
      </c>
      <c r="G4446" s="7">
        <v>4</v>
      </c>
      <c r="H4446">
        <v>0.80000001192092896</v>
      </c>
      <c r="I4446">
        <v>4</v>
      </c>
      <c r="J4446">
        <v>38</v>
      </c>
      <c r="K4446">
        <v>6.6999998092651367</v>
      </c>
      <c r="L4446">
        <v>23.399999618530273</v>
      </c>
      <c r="M4446">
        <v>1</v>
      </c>
      <c r="N4446">
        <v>5.1999998092651367</v>
      </c>
      <c r="O4446">
        <v>0.10000000149011612</v>
      </c>
      <c r="P4446">
        <v>12.399999618530273</v>
      </c>
      <c r="Q4446">
        <v>35.799999237060547</v>
      </c>
      <c r="S4446">
        <v>32.5</v>
      </c>
      <c r="T4446">
        <v>0</v>
      </c>
      <c r="U4446">
        <v>0</v>
      </c>
      <c r="V4446">
        <v>0</v>
      </c>
      <c r="W4446">
        <v>1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0</v>
      </c>
      <c r="AD4446">
        <v>0</v>
      </c>
      <c r="AG4446">
        <f t="shared" si="69"/>
        <v>8.7719301180899809E-2</v>
      </c>
    </row>
    <row r="4447" spans="1:33" x14ac:dyDescent="0.25">
      <c r="A4447">
        <v>11247</v>
      </c>
      <c r="B4447" t="s">
        <v>292</v>
      </c>
      <c r="C4447" t="s">
        <v>476</v>
      </c>
      <c r="D4447">
        <v>1934</v>
      </c>
      <c r="E4447">
        <v>45</v>
      </c>
      <c r="F4447">
        <v>45</v>
      </c>
      <c r="G4447" s="7">
        <v>4</v>
      </c>
      <c r="H4447">
        <v>2.2000000476837158</v>
      </c>
      <c r="I4447">
        <v>4</v>
      </c>
      <c r="J4447">
        <v>36.599998474121094</v>
      </c>
      <c r="K4447">
        <v>5.9000000953674316</v>
      </c>
      <c r="L4447">
        <v>19.600000381469727</v>
      </c>
      <c r="M4447">
        <v>0.89999997615814209</v>
      </c>
      <c r="N4447">
        <v>4.0999999046325684</v>
      </c>
      <c r="O4447">
        <v>0.10000000149011612</v>
      </c>
      <c r="P4447">
        <v>15.5</v>
      </c>
      <c r="Q4447">
        <v>35.099998474121094</v>
      </c>
      <c r="S4447">
        <v>29.100000381469727</v>
      </c>
      <c r="T4447">
        <v>0</v>
      </c>
      <c r="U4447">
        <v>0</v>
      </c>
      <c r="V4447">
        <v>0</v>
      </c>
      <c r="W4447">
        <v>1</v>
      </c>
      <c r="X4447">
        <v>0</v>
      </c>
      <c r="Y4447">
        <v>0</v>
      </c>
      <c r="Z4447">
        <v>0</v>
      </c>
      <c r="AA4447">
        <v>1</v>
      </c>
      <c r="AB4447">
        <v>0</v>
      </c>
      <c r="AC4447">
        <v>0</v>
      </c>
      <c r="AD4447">
        <v>0</v>
      </c>
      <c r="AG4447">
        <f t="shared" si="69"/>
        <v>8.8888888888888892E-2</v>
      </c>
    </row>
    <row r="4448" spans="1:33" x14ac:dyDescent="0.25">
      <c r="A4448">
        <v>11247</v>
      </c>
      <c r="B4448" t="s">
        <v>292</v>
      </c>
      <c r="C4448" t="s">
        <v>477</v>
      </c>
      <c r="D4448">
        <v>1935</v>
      </c>
      <c r="E4448">
        <v>42</v>
      </c>
      <c r="F4448">
        <v>42</v>
      </c>
      <c r="G4448" s="7">
        <v>4</v>
      </c>
      <c r="H4448">
        <v>0.80000001192092896</v>
      </c>
      <c r="I4448">
        <v>4</v>
      </c>
      <c r="J4448">
        <v>32.599998474121094</v>
      </c>
      <c r="K4448">
        <v>5.1999998092651367</v>
      </c>
      <c r="L4448">
        <v>19.5</v>
      </c>
      <c r="M4448">
        <v>0.89999997615814209</v>
      </c>
      <c r="N4448">
        <v>3.5</v>
      </c>
      <c r="P4448">
        <v>13.5</v>
      </c>
      <c r="Q4448">
        <v>33</v>
      </c>
      <c r="S4448">
        <v>40.799999237060547</v>
      </c>
      <c r="T4448">
        <v>0</v>
      </c>
      <c r="U4448">
        <v>0</v>
      </c>
      <c r="V4448">
        <v>0</v>
      </c>
      <c r="W4448">
        <v>1</v>
      </c>
      <c r="X4448">
        <v>0</v>
      </c>
      <c r="Y4448">
        <v>0</v>
      </c>
      <c r="Z4448">
        <v>0</v>
      </c>
      <c r="AA4448">
        <v>1</v>
      </c>
      <c r="AB4448">
        <v>0</v>
      </c>
      <c r="AC4448">
        <v>0</v>
      </c>
      <c r="AD4448">
        <v>0</v>
      </c>
      <c r="AG4448">
        <f t="shared" si="69"/>
        <v>9.5238095238095233E-2</v>
      </c>
    </row>
    <row r="4449" spans="1:33" x14ac:dyDescent="0.25">
      <c r="A4449">
        <v>11247</v>
      </c>
      <c r="B4449" t="s">
        <v>292</v>
      </c>
      <c r="C4449" t="s">
        <v>478</v>
      </c>
      <c r="D4449">
        <v>1936</v>
      </c>
      <c r="E4449">
        <v>124.19999694824219</v>
      </c>
      <c r="F4449">
        <v>124.19999694824219</v>
      </c>
      <c r="G4449" s="7">
        <v>4</v>
      </c>
      <c r="H4449">
        <v>0.10000000149011612</v>
      </c>
      <c r="I4449">
        <v>4</v>
      </c>
      <c r="J4449">
        <v>107.40000152587891</v>
      </c>
      <c r="K4449">
        <v>20.200000762939453</v>
      </c>
      <c r="L4449">
        <v>26.299999237060547</v>
      </c>
      <c r="M4449">
        <v>1.1000000238418579</v>
      </c>
      <c r="N4449">
        <v>2.5999999046325684</v>
      </c>
      <c r="P4449">
        <v>72.800003051757813</v>
      </c>
      <c r="Q4449">
        <v>99.100006103515625</v>
      </c>
      <c r="T4449">
        <v>0</v>
      </c>
      <c r="U4449">
        <v>0</v>
      </c>
      <c r="V4449">
        <v>0</v>
      </c>
      <c r="W4449">
        <v>1</v>
      </c>
      <c r="X4449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D4449">
        <v>0</v>
      </c>
      <c r="AG4449">
        <f t="shared" si="69"/>
        <v>3.2206119953987748E-2</v>
      </c>
    </row>
    <row r="4450" spans="1:33" s="4" customFormat="1" x14ac:dyDescent="0.25">
      <c r="A4450" s="4">
        <v>11247</v>
      </c>
      <c r="B4450" s="4" t="s">
        <v>292</v>
      </c>
      <c r="C4450" s="4" t="s">
        <v>542</v>
      </c>
      <c r="D4450" s="4">
        <v>1937</v>
      </c>
      <c r="G4450" s="7"/>
      <c r="Q4450" s="4">
        <v>0</v>
      </c>
      <c r="T4450" s="4">
        <v>0</v>
      </c>
      <c r="U4450" s="4">
        <v>0</v>
      </c>
      <c r="V4450" s="4">
        <v>1</v>
      </c>
      <c r="W4450" s="4">
        <v>0</v>
      </c>
      <c r="X4450" s="4">
        <v>0</v>
      </c>
      <c r="Y4450" s="4">
        <v>0</v>
      </c>
      <c r="Z4450" s="4">
        <v>0</v>
      </c>
      <c r="AA4450" s="4">
        <v>1</v>
      </c>
      <c r="AB4450" s="4">
        <v>0</v>
      </c>
      <c r="AC4450" s="4">
        <v>0</v>
      </c>
      <c r="AD4450" s="4">
        <v>0</v>
      </c>
      <c r="AE4450" s="10"/>
      <c r="AF4450" s="10"/>
      <c r="AG4450" t="e">
        <f t="shared" si="69"/>
        <v>#DIV/0!</v>
      </c>
    </row>
    <row r="4451" spans="1:33" x14ac:dyDescent="0.25">
      <c r="A4451">
        <v>11250</v>
      </c>
      <c r="B4451" t="s">
        <v>293</v>
      </c>
      <c r="C4451" t="s">
        <v>463</v>
      </c>
      <c r="D4451">
        <v>1921</v>
      </c>
      <c r="E4451">
        <v>1.6499999761581421</v>
      </c>
      <c r="F4451">
        <v>1.6499999761581421</v>
      </c>
      <c r="G4451" s="7">
        <v>0.27000001072883606</v>
      </c>
      <c r="H4451">
        <v>7.9999998211860657E-2</v>
      </c>
      <c r="I4451">
        <v>0.27000001072883606</v>
      </c>
      <c r="J4451">
        <v>0.54000002145767212</v>
      </c>
      <c r="K4451">
        <v>0.15000000596046448</v>
      </c>
      <c r="L4451">
        <v>0.40999999642372131</v>
      </c>
      <c r="M4451">
        <v>0.15000000596046448</v>
      </c>
      <c r="P4451">
        <v>0.75999999046325684</v>
      </c>
      <c r="Q4451">
        <v>1.1699999570846558</v>
      </c>
      <c r="T4451">
        <v>0</v>
      </c>
      <c r="U4451">
        <v>0</v>
      </c>
      <c r="V4451">
        <v>0</v>
      </c>
      <c r="W4451">
        <v>1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>
        <v>0</v>
      </c>
      <c r="AG4451">
        <f t="shared" si="69"/>
        <v>0.16363637250317042</v>
      </c>
    </row>
    <row r="4452" spans="1:33" x14ac:dyDescent="0.25">
      <c r="A4452">
        <v>11250</v>
      </c>
      <c r="B4452" t="s">
        <v>293</v>
      </c>
      <c r="C4452" t="s">
        <v>464</v>
      </c>
      <c r="D4452">
        <v>1922</v>
      </c>
      <c r="E4452">
        <v>2.1700000762939453</v>
      </c>
      <c r="F4452">
        <v>2.1700000762939453</v>
      </c>
      <c r="G4452" s="7">
        <v>0.2800000011920929</v>
      </c>
      <c r="H4452">
        <v>0.11999999731779099</v>
      </c>
      <c r="I4452">
        <v>0.2800000011920929</v>
      </c>
      <c r="J4452">
        <v>0.50999999046325684</v>
      </c>
      <c r="K4452">
        <v>0.2199999988079071</v>
      </c>
      <c r="L4452">
        <v>0.28999999165534973</v>
      </c>
      <c r="M4452">
        <v>0.15000000596046448</v>
      </c>
      <c r="P4452">
        <v>0.97000002861022949</v>
      </c>
      <c r="Q4452">
        <v>1.2599999904632568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1</v>
      </c>
      <c r="AB4452">
        <v>0</v>
      </c>
      <c r="AC4452">
        <v>0</v>
      </c>
      <c r="AD4452">
        <v>0</v>
      </c>
      <c r="AG4452">
        <f t="shared" si="69"/>
        <v>0.12903225407728716</v>
      </c>
    </row>
    <row r="4453" spans="1:33" x14ac:dyDescent="0.25">
      <c r="A4453">
        <v>11250</v>
      </c>
      <c r="B4453" t="s">
        <v>293</v>
      </c>
      <c r="C4453" t="s">
        <v>465</v>
      </c>
      <c r="D4453">
        <v>1923</v>
      </c>
      <c r="E4453">
        <v>2.8499999046325684</v>
      </c>
      <c r="F4453">
        <v>2.8499999046325684</v>
      </c>
      <c r="G4453" s="7">
        <v>0.2800000011920929</v>
      </c>
      <c r="H4453">
        <v>0.15999999642372131</v>
      </c>
      <c r="I4453">
        <v>0.2800000011920929</v>
      </c>
      <c r="J4453">
        <v>0.93000000715255737</v>
      </c>
      <c r="K4453">
        <v>0.54000002145767212</v>
      </c>
      <c r="L4453">
        <v>0.30000001192092896</v>
      </c>
      <c r="M4453">
        <v>0.12999999523162842</v>
      </c>
      <c r="P4453">
        <v>1.1399999856948853</v>
      </c>
      <c r="Q4453">
        <v>1.440000057220459</v>
      </c>
      <c r="T4453">
        <v>0</v>
      </c>
      <c r="U4453">
        <v>0</v>
      </c>
      <c r="V4453">
        <v>0</v>
      </c>
      <c r="W4453">
        <v>1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>
        <v>0</v>
      </c>
      <c r="AG4453">
        <f t="shared" si="69"/>
        <v>9.8245617740886013E-2</v>
      </c>
    </row>
    <row r="4454" spans="1:33" x14ac:dyDescent="0.25">
      <c r="A4454">
        <v>11250</v>
      </c>
      <c r="B4454" t="s">
        <v>293</v>
      </c>
      <c r="C4454" t="s">
        <v>467</v>
      </c>
      <c r="D4454">
        <v>1925</v>
      </c>
      <c r="E4454">
        <v>4.0999999046325684</v>
      </c>
      <c r="F4454">
        <v>4.0999999046325684</v>
      </c>
      <c r="G4454" s="7">
        <v>0.30000001192092896</v>
      </c>
      <c r="H4454">
        <v>0.10000000149011612</v>
      </c>
      <c r="I4454">
        <v>0.30000001192092896</v>
      </c>
      <c r="J4454">
        <v>1.2999999523162842</v>
      </c>
      <c r="K4454">
        <v>0.60000002384185791</v>
      </c>
      <c r="L4454">
        <v>0.5</v>
      </c>
      <c r="M4454">
        <v>0.10000000149011612</v>
      </c>
      <c r="P4454">
        <v>1.2999999523162842</v>
      </c>
      <c r="Q4454">
        <v>1.7999999523162842</v>
      </c>
      <c r="T4454">
        <v>0</v>
      </c>
      <c r="U4454">
        <v>0</v>
      </c>
      <c r="V4454">
        <v>0</v>
      </c>
      <c r="W4454">
        <v>1</v>
      </c>
      <c r="X4454">
        <v>0</v>
      </c>
      <c r="Y4454">
        <v>0</v>
      </c>
      <c r="Z4454">
        <v>0</v>
      </c>
      <c r="AA4454">
        <v>1</v>
      </c>
      <c r="AB4454">
        <v>0</v>
      </c>
      <c r="AC4454">
        <v>0</v>
      </c>
      <c r="AD4454">
        <v>0</v>
      </c>
      <c r="AG4454">
        <f t="shared" si="69"/>
        <v>7.3170736316837598E-2</v>
      </c>
    </row>
    <row r="4455" spans="1:33" x14ac:dyDescent="0.25">
      <c r="A4455">
        <v>11250</v>
      </c>
      <c r="B4455" t="s">
        <v>293</v>
      </c>
      <c r="C4455" t="s">
        <v>468</v>
      </c>
      <c r="D4455">
        <v>1926</v>
      </c>
      <c r="E4455">
        <v>5.4000000953674316</v>
      </c>
      <c r="F4455">
        <v>5.4000000953674316</v>
      </c>
      <c r="G4455" s="7">
        <v>0.30000001192092896</v>
      </c>
      <c r="H4455">
        <v>0.30000001192092896</v>
      </c>
      <c r="I4455">
        <v>0.30000001192092896</v>
      </c>
      <c r="J4455">
        <v>1.8999999761581421</v>
      </c>
      <c r="K4455">
        <v>0.80000001192092896</v>
      </c>
      <c r="L4455">
        <v>0.60000002384185791</v>
      </c>
      <c r="M4455">
        <v>0.20000000298023224</v>
      </c>
      <c r="P4455">
        <v>1.7000000476837158</v>
      </c>
      <c r="Q4455">
        <v>2.3000001907348633</v>
      </c>
      <c r="T4455">
        <v>0</v>
      </c>
      <c r="U4455">
        <v>0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1</v>
      </c>
      <c r="AB4455">
        <v>0</v>
      </c>
      <c r="AC4455">
        <v>0</v>
      </c>
      <c r="AD4455">
        <v>0</v>
      </c>
      <c r="AG4455">
        <f t="shared" si="69"/>
        <v>5.5555556781988556E-2</v>
      </c>
    </row>
    <row r="4456" spans="1:33" x14ac:dyDescent="0.25">
      <c r="A4456">
        <v>11250</v>
      </c>
      <c r="B4456" t="s">
        <v>293</v>
      </c>
      <c r="C4456" t="s">
        <v>469</v>
      </c>
      <c r="D4456">
        <v>1927</v>
      </c>
      <c r="E4456">
        <v>4.9000000953674316</v>
      </c>
      <c r="F4456">
        <v>4.9000000953674316</v>
      </c>
      <c r="G4456" s="7">
        <v>0.30000001192092896</v>
      </c>
      <c r="H4456">
        <v>0.30000001192092896</v>
      </c>
      <c r="I4456">
        <v>0.30000001192092896</v>
      </c>
      <c r="J4456">
        <v>2.7999999523162842</v>
      </c>
      <c r="K4456">
        <v>1.2999999523162842</v>
      </c>
      <c r="L4456">
        <v>0.80000001192092896</v>
      </c>
      <c r="M4456">
        <v>0.20000000298023224</v>
      </c>
      <c r="P4456">
        <v>2.0999999046325684</v>
      </c>
      <c r="Q4456">
        <v>2.8999998569488525</v>
      </c>
      <c r="T4456">
        <v>0</v>
      </c>
      <c r="U4456">
        <v>0</v>
      </c>
      <c r="V4456">
        <v>0</v>
      </c>
      <c r="W4456">
        <v>1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0</v>
      </c>
      <c r="AD4456">
        <v>0</v>
      </c>
      <c r="AG4456">
        <f t="shared" si="69"/>
        <v>6.122449103716459E-2</v>
      </c>
    </row>
    <row r="4457" spans="1:33" s="4" customFormat="1" x14ac:dyDescent="0.25">
      <c r="A4457" s="4">
        <v>11250</v>
      </c>
      <c r="B4457" t="s">
        <v>293</v>
      </c>
      <c r="C4457" s="4" t="s">
        <v>11</v>
      </c>
      <c r="D4457" s="4">
        <v>1928</v>
      </c>
      <c r="G4457" s="7"/>
      <c r="Q4457" s="4">
        <v>0</v>
      </c>
      <c r="T4457" s="4">
        <v>0</v>
      </c>
      <c r="U4457" s="4">
        <v>0</v>
      </c>
      <c r="V4457" s="4">
        <v>1</v>
      </c>
      <c r="W4457" s="4">
        <v>0</v>
      </c>
      <c r="X4457" s="4">
        <v>0</v>
      </c>
      <c r="Y4457" s="4">
        <v>0</v>
      </c>
      <c r="Z4457" s="4">
        <v>0</v>
      </c>
      <c r="AA4457" s="4">
        <v>1</v>
      </c>
      <c r="AB4457" s="4">
        <v>0</v>
      </c>
      <c r="AC4457" s="4">
        <v>0</v>
      </c>
      <c r="AD4457" s="4">
        <v>0</v>
      </c>
      <c r="AE4457" s="10"/>
      <c r="AF4457" s="10"/>
      <c r="AG4457" t="e">
        <f t="shared" si="69"/>
        <v>#DIV/0!</v>
      </c>
    </row>
    <row r="4458" spans="1:33" x14ac:dyDescent="0.25">
      <c r="A4458">
        <v>11251</v>
      </c>
      <c r="B4458" t="s">
        <v>294</v>
      </c>
      <c r="C4458" t="s">
        <v>465</v>
      </c>
      <c r="D4458">
        <v>1923</v>
      </c>
      <c r="E4458">
        <v>6.2600002288818359</v>
      </c>
      <c r="F4458">
        <v>6.2600002288818359</v>
      </c>
      <c r="G4458" s="7">
        <v>0.34999999403953552</v>
      </c>
      <c r="H4458">
        <v>0.12999999523162842</v>
      </c>
      <c r="I4458">
        <v>0.34999999403953552</v>
      </c>
      <c r="J4458">
        <v>5.7800002098083496</v>
      </c>
      <c r="K4458">
        <v>0.14000000059604645</v>
      </c>
      <c r="L4458">
        <v>1.1299999952316284</v>
      </c>
      <c r="M4458">
        <v>0.15999999642372131</v>
      </c>
      <c r="O4458">
        <v>0.10000000149011612</v>
      </c>
      <c r="P4458">
        <v>4.4800000190734863</v>
      </c>
      <c r="Q4458">
        <v>5.6100001335144043</v>
      </c>
      <c r="T4458">
        <v>0</v>
      </c>
      <c r="U4458">
        <v>0</v>
      </c>
      <c r="V4458">
        <v>0</v>
      </c>
      <c r="W4458">
        <v>1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0</v>
      </c>
      <c r="AD4458">
        <v>0</v>
      </c>
      <c r="AG4458">
        <f t="shared" si="69"/>
        <v>5.5910540134605183E-2</v>
      </c>
    </row>
    <row r="4459" spans="1:33" s="4" customFormat="1" x14ac:dyDescent="0.25">
      <c r="A4459" s="4">
        <v>11251</v>
      </c>
      <c r="B4459" t="s">
        <v>294</v>
      </c>
      <c r="C4459" s="4" t="s">
        <v>11</v>
      </c>
      <c r="D4459" s="4">
        <v>1926</v>
      </c>
      <c r="G4459" s="7"/>
      <c r="Q4459" s="4">
        <v>0</v>
      </c>
      <c r="T4459" s="4">
        <v>1</v>
      </c>
      <c r="U4459" s="4">
        <v>1</v>
      </c>
      <c r="V4459" s="4">
        <v>1</v>
      </c>
      <c r="W4459" s="4">
        <v>0</v>
      </c>
      <c r="X4459" s="4">
        <v>0</v>
      </c>
      <c r="Y4459" s="4">
        <v>0</v>
      </c>
      <c r="Z4459" s="4">
        <v>0</v>
      </c>
      <c r="AA4459" s="4">
        <v>1</v>
      </c>
      <c r="AB4459" s="4">
        <v>0</v>
      </c>
      <c r="AC4459" s="4">
        <v>0</v>
      </c>
      <c r="AD4459" s="4">
        <v>0</v>
      </c>
      <c r="AE4459" s="10"/>
      <c r="AF4459" s="10"/>
      <c r="AG4459" t="e">
        <f t="shared" si="69"/>
        <v>#DIV/0!</v>
      </c>
    </row>
    <row r="4460" spans="1:33" x14ac:dyDescent="0.25">
      <c r="A4460">
        <v>11252</v>
      </c>
      <c r="B4460" t="s">
        <v>295</v>
      </c>
      <c r="C4460" t="s">
        <v>465</v>
      </c>
      <c r="D4460">
        <v>1923</v>
      </c>
      <c r="E4460">
        <v>6.2600002288818359</v>
      </c>
      <c r="F4460">
        <v>6.1999998092651367</v>
      </c>
      <c r="G4460" s="7">
        <v>0.60000002384185791</v>
      </c>
      <c r="H4460">
        <v>0.10000000149011612</v>
      </c>
      <c r="I4460">
        <v>0.60000002384185791</v>
      </c>
      <c r="J4460">
        <v>1.6000000238418579</v>
      </c>
      <c r="K4460">
        <v>0.30000001192092896</v>
      </c>
      <c r="L4460">
        <v>1.2000000476837158</v>
      </c>
      <c r="M4460">
        <v>0</v>
      </c>
      <c r="P4460">
        <v>0.40000000596046448</v>
      </c>
      <c r="Q4460">
        <v>1.6000000238418579</v>
      </c>
      <c r="S4460">
        <v>1.3999999761581421</v>
      </c>
      <c r="T4460">
        <v>0</v>
      </c>
      <c r="U4460">
        <v>0</v>
      </c>
      <c r="V4460">
        <v>0</v>
      </c>
      <c r="W4460">
        <v>1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0</v>
      </c>
      <c r="AD4460">
        <v>0</v>
      </c>
      <c r="AG4460">
        <f t="shared" si="69"/>
        <v>9.5846645671613689E-2</v>
      </c>
    </row>
    <row r="4461" spans="1:33" x14ac:dyDescent="0.25">
      <c r="A4461">
        <v>11252</v>
      </c>
      <c r="B4461" t="s">
        <v>295</v>
      </c>
      <c r="C4461" t="s">
        <v>466</v>
      </c>
      <c r="D4461">
        <v>1924</v>
      </c>
      <c r="E4461">
        <v>4.9000000953674316</v>
      </c>
      <c r="F4461">
        <v>4.9000000953674316</v>
      </c>
      <c r="G4461" s="7">
        <v>0.80000001192092896</v>
      </c>
      <c r="H4461">
        <v>0.10000000149011612</v>
      </c>
      <c r="I4461">
        <v>0.80000001192092896</v>
      </c>
      <c r="J4461">
        <v>1.3999999761581421</v>
      </c>
      <c r="K4461">
        <v>0.40000000596046448</v>
      </c>
      <c r="L4461">
        <v>1</v>
      </c>
      <c r="M4461">
        <v>0.10000000149011612</v>
      </c>
      <c r="P4461">
        <v>1.3999999761581421</v>
      </c>
      <c r="Q4461">
        <v>2.4000000953674316</v>
      </c>
      <c r="T4461">
        <v>0</v>
      </c>
      <c r="U4461">
        <v>0</v>
      </c>
      <c r="V4461">
        <v>0</v>
      </c>
      <c r="W4461">
        <v>1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0</v>
      </c>
      <c r="AD4461">
        <v>0</v>
      </c>
      <c r="AG4461">
        <f t="shared" si="69"/>
        <v>0.16326530537770126</v>
      </c>
    </row>
    <row r="4462" spans="1:33" x14ac:dyDescent="0.25">
      <c r="A4462">
        <v>11252</v>
      </c>
      <c r="B4462" t="s">
        <v>295</v>
      </c>
      <c r="C4462" t="s">
        <v>468</v>
      </c>
      <c r="D4462">
        <v>1926</v>
      </c>
      <c r="E4462">
        <v>12.899999618530273</v>
      </c>
      <c r="F4462">
        <v>12.899999618530273</v>
      </c>
      <c r="G4462" s="7">
        <v>1.7000000476837158</v>
      </c>
      <c r="H4462">
        <v>0.30000001192092896</v>
      </c>
      <c r="I4462">
        <v>1.7000000476837158</v>
      </c>
      <c r="J4462">
        <v>5.3000001907348633</v>
      </c>
      <c r="K4462">
        <v>2.5</v>
      </c>
      <c r="L4462">
        <v>3.7999999523162842</v>
      </c>
      <c r="M4462">
        <v>0.10000000149011612</v>
      </c>
      <c r="N4462">
        <v>0.30000001192092896</v>
      </c>
      <c r="O4462">
        <v>1</v>
      </c>
      <c r="P4462">
        <v>2.0999999046325684</v>
      </c>
      <c r="Q4462">
        <v>5.8999996185302734</v>
      </c>
      <c r="S4462">
        <v>6.8000001907348633</v>
      </c>
      <c r="T4462">
        <v>0</v>
      </c>
      <c r="U4462">
        <v>0</v>
      </c>
      <c r="V4462">
        <v>0</v>
      </c>
      <c r="W4462">
        <v>1</v>
      </c>
      <c r="X4462">
        <v>0</v>
      </c>
      <c r="Y4462">
        <v>0</v>
      </c>
      <c r="Z4462">
        <v>0</v>
      </c>
      <c r="AA4462">
        <v>1</v>
      </c>
      <c r="AB4462">
        <v>0</v>
      </c>
      <c r="AC4462">
        <v>0</v>
      </c>
      <c r="AD4462">
        <v>0</v>
      </c>
      <c r="AG4462">
        <f t="shared" si="69"/>
        <v>0.131782953329839</v>
      </c>
    </row>
    <row r="4463" spans="1:33" x14ac:dyDescent="0.25">
      <c r="A4463">
        <v>11252</v>
      </c>
      <c r="B4463" t="s">
        <v>295</v>
      </c>
      <c r="C4463" t="s">
        <v>469</v>
      </c>
      <c r="D4463">
        <v>1927</v>
      </c>
      <c r="E4463">
        <v>14.100000381469727</v>
      </c>
      <c r="F4463">
        <v>14.100000381469727</v>
      </c>
      <c r="G4463" s="7">
        <v>1.5</v>
      </c>
      <c r="H4463">
        <v>0.5</v>
      </c>
      <c r="I4463">
        <v>1.5</v>
      </c>
      <c r="J4463">
        <v>7.0999999046325684</v>
      </c>
      <c r="K4463">
        <v>2.0999999046325684</v>
      </c>
      <c r="L4463">
        <v>6.4000000953674316</v>
      </c>
      <c r="M4463">
        <v>0.10000000149011612</v>
      </c>
      <c r="N4463">
        <v>0.30000001192092896</v>
      </c>
      <c r="O4463">
        <v>1</v>
      </c>
      <c r="P4463">
        <v>2.2999999523162842</v>
      </c>
      <c r="Q4463">
        <v>8.6999998092651367</v>
      </c>
      <c r="S4463">
        <v>12.800000190734863</v>
      </c>
      <c r="T4463">
        <v>0</v>
      </c>
      <c r="U4463">
        <v>0</v>
      </c>
      <c r="V4463">
        <v>0</v>
      </c>
      <c r="W4463">
        <v>1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>
        <v>0</v>
      </c>
      <c r="AG4463">
        <f t="shared" si="69"/>
        <v>0.1063829758452564</v>
      </c>
    </row>
    <row r="4464" spans="1:33" x14ac:dyDescent="0.25">
      <c r="A4464">
        <v>11252</v>
      </c>
      <c r="B4464" t="s">
        <v>295</v>
      </c>
      <c r="C4464" t="s">
        <v>470</v>
      </c>
      <c r="D4464">
        <v>1928</v>
      </c>
      <c r="E4464">
        <v>22.899999618530273</v>
      </c>
      <c r="F4464">
        <v>22.899999618530273</v>
      </c>
      <c r="G4464" s="7">
        <v>2.5</v>
      </c>
      <c r="H4464">
        <v>0.5</v>
      </c>
      <c r="I4464">
        <v>2.5</v>
      </c>
      <c r="J4464">
        <v>13.100000381469727</v>
      </c>
      <c r="K4464">
        <v>3.9000000953674316</v>
      </c>
      <c r="L4464">
        <v>8.5</v>
      </c>
      <c r="M4464">
        <v>0.40000000596046448</v>
      </c>
      <c r="N4464">
        <v>0.30000001192092896</v>
      </c>
      <c r="O4464">
        <v>2</v>
      </c>
      <c r="P4464">
        <v>3.2000000476837158</v>
      </c>
      <c r="Q4464">
        <v>11.699999809265137</v>
      </c>
      <c r="S4464">
        <v>18.5</v>
      </c>
      <c r="T4464">
        <v>0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0</v>
      </c>
      <c r="AD4464">
        <v>0</v>
      </c>
      <c r="AG4464">
        <f t="shared" si="69"/>
        <v>0.10917030749542216</v>
      </c>
    </row>
    <row r="4465" spans="1:33" x14ac:dyDescent="0.25">
      <c r="A4465">
        <v>11252</v>
      </c>
      <c r="B4465" t="s">
        <v>295</v>
      </c>
      <c r="C4465" t="s">
        <v>471</v>
      </c>
      <c r="D4465">
        <v>1929</v>
      </c>
      <c r="E4465">
        <v>25.100000381469727</v>
      </c>
      <c r="F4465">
        <v>25.100000381469727</v>
      </c>
      <c r="G4465" s="7">
        <v>3.5</v>
      </c>
      <c r="H4465">
        <v>0.80000001192092896</v>
      </c>
      <c r="I4465">
        <v>3.5</v>
      </c>
      <c r="J4465">
        <v>18.799999237060547</v>
      </c>
      <c r="K4465">
        <v>5.0999999046325684</v>
      </c>
      <c r="L4465">
        <v>11.100000381469727</v>
      </c>
      <c r="M4465">
        <v>0.60000002384185791</v>
      </c>
      <c r="N4465">
        <v>0.30000001192092896</v>
      </c>
      <c r="O4465">
        <v>2.2999999523162842</v>
      </c>
      <c r="P4465">
        <v>5.3000001907348633</v>
      </c>
      <c r="Q4465">
        <v>16.400001525878906</v>
      </c>
      <c r="S4465">
        <v>20</v>
      </c>
      <c r="T4465">
        <v>0</v>
      </c>
      <c r="U4465">
        <v>0</v>
      </c>
      <c r="V4465">
        <v>0</v>
      </c>
      <c r="W4465">
        <v>1</v>
      </c>
      <c r="X4465">
        <v>0</v>
      </c>
      <c r="Y4465">
        <v>0</v>
      </c>
      <c r="Z4465">
        <v>0</v>
      </c>
      <c r="AA4465">
        <v>1</v>
      </c>
      <c r="AB4465">
        <v>0</v>
      </c>
      <c r="AC4465">
        <v>0</v>
      </c>
      <c r="AD4465">
        <v>0</v>
      </c>
      <c r="AG4465">
        <f t="shared" si="69"/>
        <v>0.13944222895645461</v>
      </c>
    </row>
    <row r="4466" spans="1:33" x14ac:dyDescent="0.25">
      <c r="A4466">
        <v>11252</v>
      </c>
      <c r="B4466" t="s">
        <v>295</v>
      </c>
      <c r="C4466" t="s">
        <v>472</v>
      </c>
      <c r="D4466">
        <v>1930</v>
      </c>
      <c r="E4466">
        <v>27.799999237060547</v>
      </c>
      <c r="F4466">
        <v>27.799999237060547</v>
      </c>
      <c r="G4466" s="7">
        <v>4.1999998092651367</v>
      </c>
      <c r="H4466">
        <v>1.1000000238418579</v>
      </c>
      <c r="I4466">
        <v>4.1999998092651367</v>
      </c>
      <c r="J4466">
        <v>20.200000762939453</v>
      </c>
      <c r="K4466">
        <v>5.1999998092651367</v>
      </c>
      <c r="L4466">
        <v>8.8000001907348633</v>
      </c>
      <c r="M4466">
        <v>1.2000000476837158</v>
      </c>
      <c r="N4466">
        <v>0.20000000298023224</v>
      </c>
      <c r="O4466">
        <v>1.8999999761581421</v>
      </c>
      <c r="P4466">
        <v>9.3000001907348633</v>
      </c>
      <c r="Q4466">
        <v>18.100000381469727</v>
      </c>
      <c r="S4466">
        <v>21.700000762939453</v>
      </c>
      <c r="T4466">
        <v>0</v>
      </c>
      <c r="U4466">
        <v>0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1</v>
      </c>
      <c r="AB4466">
        <v>0</v>
      </c>
      <c r="AC4466">
        <v>0</v>
      </c>
      <c r="AD4466">
        <v>0</v>
      </c>
      <c r="AG4466">
        <f t="shared" si="69"/>
        <v>0.15107913397587658</v>
      </c>
    </row>
    <row r="4467" spans="1:33" x14ac:dyDescent="0.25">
      <c r="A4467">
        <v>11252</v>
      </c>
      <c r="B4467" t="s">
        <v>295</v>
      </c>
      <c r="C4467" t="s">
        <v>473</v>
      </c>
      <c r="D4467">
        <v>1931</v>
      </c>
      <c r="E4467">
        <v>32.400001525878906</v>
      </c>
      <c r="F4467">
        <v>32.400001525878906</v>
      </c>
      <c r="G4467" s="7">
        <v>4.6999998092651367</v>
      </c>
      <c r="H4467">
        <v>0.80000001192092896</v>
      </c>
      <c r="I4467">
        <v>4.6999998092651367</v>
      </c>
      <c r="J4467">
        <v>21.899999618530273</v>
      </c>
      <c r="K4467">
        <v>4.0999999046325684</v>
      </c>
      <c r="L4467">
        <v>12.5</v>
      </c>
      <c r="M4467">
        <v>1.2000000476837158</v>
      </c>
      <c r="N4467">
        <v>0.20000000298023224</v>
      </c>
      <c r="O4467">
        <v>3.0999999046325684</v>
      </c>
      <c r="P4467">
        <v>10.899999618530273</v>
      </c>
      <c r="Q4467">
        <v>23.399999618530273</v>
      </c>
      <c r="S4467">
        <v>22.899999618530273</v>
      </c>
      <c r="T4467">
        <v>0</v>
      </c>
      <c r="U4467">
        <v>0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1</v>
      </c>
      <c r="AB4467">
        <v>0</v>
      </c>
      <c r="AC4467">
        <v>0</v>
      </c>
      <c r="AD4467">
        <v>0</v>
      </c>
      <c r="AG4467">
        <f t="shared" si="69"/>
        <v>0.14506171567649767</v>
      </c>
    </row>
    <row r="4468" spans="1:33" x14ac:dyDescent="0.25">
      <c r="A4468">
        <v>11252</v>
      </c>
      <c r="B4468" t="s">
        <v>295</v>
      </c>
      <c r="C4468" t="s">
        <v>474</v>
      </c>
      <c r="D4468">
        <v>1932</v>
      </c>
      <c r="E4468">
        <v>33.799999237060547</v>
      </c>
      <c r="F4468">
        <v>33.799999237060547</v>
      </c>
      <c r="G4468" s="7">
        <v>4.5</v>
      </c>
      <c r="H4468">
        <v>0.80000001192092896</v>
      </c>
      <c r="I4468">
        <v>4.5</v>
      </c>
      <c r="J4468">
        <v>23.200000762939453</v>
      </c>
      <c r="K4468">
        <v>4</v>
      </c>
      <c r="L4468">
        <v>10.399999618530273</v>
      </c>
      <c r="M4468">
        <v>1.2000000476837158</v>
      </c>
      <c r="N4468">
        <v>0.30000001192092896</v>
      </c>
      <c r="O4468">
        <v>2</v>
      </c>
      <c r="P4468">
        <v>12.800000190734863</v>
      </c>
      <c r="Q4468">
        <v>23.200000762939453</v>
      </c>
      <c r="S4468">
        <v>21.600000381469727</v>
      </c>
      <c r="T4468">
        <v>0</v>
      </c>
      <c r="U4468">
        <v>0</v>
      </c>
      <c r="V4468">
        <v>0</v>
      </c>
      <c r="W4468">
        <v>1</v>
      </c>
      <c r="X4468">
        <v>0</v>
      </c>
      <c r="Y4468">
        <v>0</v>
      </c>
      <c r="Z4468">
        <v>0</v>
      </c>
      <c r="AA4468">
        <v>1</v>
      </c>
      <c r="AB4468">
        <v>0</v>
      </c>
      <c r="AC4468">
        <v>0</v>
      </c>
      <c r="AD4468">
        <v>0</v>
      </c>
      <c r="AG4468">
        <f t="shared" si="69"/>
        <v>0.13313609767972726</v>
      </c>
    </row>
    <row r="4469" spans="1:33" x14ac:dyDescent="0.25">
      <c r="A4469">
        <v>11252</v>
      </c>
      <c r="B4469" t="s">
        <v>295</v>
      </c>
      <c r="C4469" t="s">
        <v>475</v>
      </c>
      <c r="D4469">
        <v>1933</v>
      </c>
      <c r="E4469">
        <v>32.599998474121094</v>
      </c>
      <c r="F4469">
        <v>32.599998474121094</v>
      </c>
      <c r="G4469" s="7">
        <v>3.5</v>
      </c>
      <c r="H4469">
        <v>0.89999997615814209</v>
      </c>
      <c r="I4469">
        <v>3.5</v>
      </c>
      <c r="J4469">
        <v>21.899999618530273</v>
      </c>
      <c r="K4469">
        <v>2.4000000953674316</v>
      </c>
      <c r="L4469">
        <v>11.399999618530273</v>
      </c>
      <c r="M4469">
        <v>1.2000000476837158</v>
      </c>
      <c r="N4469">
        <v>0.30000001192092896</v>
      </c>
      <c r="O4469">
        <v>1.5</v>
      </c>
      <c r="P4469">
        <v>11.399999618530273</v>
      </c>
      <c r="Q4469">
        <v>22.799999237060547</v>
      </c>
      <c r="S4469">
        <v>18.100000381469727</v>
      </c>
      <c r="T4469">
        <v>0</v>
      </c>
      <c r="U4469">
        <v>0</v>
      </c>
      <c r="V4469">
        <v>0</v>
      </c>
      <c r="W4469">
        <v>1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>
        <v>0</v>
      </c>
      <c r="AG4469">
        <f t="shared" si="69"/>
        <v>0.10736196821537922</v>
      </c>
    </row>
    <row r="4470" spans="1:33" x14ac:dyDescent="0.25">
      <c r="A4470">
        <v>11252</v>
      </c>
      <c r="B4470" t="s">
        <v>295</v>
      </c>
      <c r="C4470" t="s">
        <v>476</v>
      </c>
      <c r="D4470">
        <v>1934</v>
      </c>
      <c r="E4470">
        <v>27.200000762939453</v>
      </c>
      <c r="F4470">
        <v>27.200000762939453</v>
      </c>
      <c r="G4470" s="7">
        <v>2.7000000476837158</v>
      </c>
      <c r="H4470">
        <v>0.80000001192092896</v>
      </c>
      <c r="I4470">
        <v>2.7000000476837158</v>
      </c>
      <c r="J4470">
        <v>18.5</v>
      </c>
      <c r="K4470">
        <v>2</v>
      </c>
      <c r="L4470">
        <v>7.3000001907348633</v>
      </c>
      <c r="M4470">
        <v>1.3999999761581421</v>
      </c>
      <c r="N4470">
        <v>0.40000000596046448</v>
      </c>
      <c r="O4470">
        <v>1.7999999523162842</v>
      </c>
      <c r="P4470">
        <v>11.199999809265137</v>
      </c>
      <c r="Q4470">
        <v>18.5</v>
      </c>
      <c r="T4470">
        <v>0</v>
      </c>
      <c r="U4470">
        <v>0</v>
      </c>
      <c r="V4470">
        <v>0</v>
      </c>
      <c r="W4470">
        <v>1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0</v>
      </c>
      <c r="AD4470">
        <v>0</v>
      </c>
      <c r="AG4470">
        <f t="shared" si="69"/>
        <v>9.9264704851130744E-2</v>
      </c>
    </row>
    <row r="4471" spans="1:33" s="4" customFormat="1" x14ac:dyDescent="0.25">
      <c r="A4471" s="4">
        <v>11252</v>
      </c>
      <c r="B4471" s="4" t="s">
        <v>295</v>
      </c>
      <c r="C4471" s="4" t="s">
        <v>542</v>
      </c>
      <c r="D4471" s="4">
        <v>1935</v>
      </c>
      <c r="G4471" s="7"/>
      <c r="Q4471" s="4">
        <v>0</v>
      </c>
      <c r="T4471" s="4">
        <v>0</v>
      </c>
      <c r="U4471" s="4">
        <v>0</v>
      </c>
      <c r="V4471" s="4">
        <v>1</v>
      </c>
      <c r="W4471" s="4">
        <v>0</v>
      </c>
      <c r="X4471" s="4">
        <v>0</v>
      </c>
      <c r="Y4471" s="4">
        <v>0</v>
      </c>
      <c r="Z4471" s="4">
        <v>0</v>
      </c>
      <c r="AA4471" s="4">
        <v>1</v>
      </c>
      <c r="AB4471" s="4">
        <v>0</v>
      </c>
      <c r="AC4471" s="4">
        <v>0</v>
      </c>
      <c r="AD4471" s="4">
        <v>0</v>
      </c>
      <c r="AE4471" s="10"/>
      <c r="AF4471" s="10"/>
      <c r="AG4471" t="e">
        <f t="shared" si="69"/>
        <v>#DIV/0!</v>
      </c>
    </row>
    <row r="4472" spans="1:33" x14ac:dyDescent="0.25">
      <c r="A4472">
        <v>11253</v>
      </c>
      <c r="B4472" t="s">
        <v>296</v>
      </c>
      <c r="C4472" t="s">
        <v>465</v>
      </c>
      <c r="D4472">
        <v>1923</v>
      </c>
      <c r="E4472">
        <v>5.8000001907348633</v>
      </c>
      <c r="F4472">
        <v>5.8000001907348633</v>
      </c>
      <c r="G4472" s="7">
        <v>0.60000002384185791</v>
      </c>
      <c r="H4472">
        <v>0</v>
      </c>
      <c r="I4472">
        <v>0.60000002384185791</v>
      </c>
      <c r="J4472">
        <v>3.2999999523162842</v>
      </c>
      <c r="K4472">
        <v>0.40000000596046448</v>
      </c>
      <c r="L4472">
        <v>2.5</v>
      </c>
      <c r="M4472">
        <v>0.69999998807907104</v>
      </c>
      <c r="P4472">
        <v>0.60000002384185791</v>
      </c>
      <c r="Q4472">
        <v>3.0999999046325684</v>
      </c>
      <c r="S4472">
        <v>4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1</v>
      </c>
      <c r="AB4472">
        <v>0</v>
      </c>
      <c r="AC4472">
        <v>0</v>
      </c>
      <c r="AD4472">
        <v>0</v>
      </c>
      <c r="AG4472">
        <f t="shared" si="69"/>
        <v>0.10344827657080431</v>
      </c>
    </row>
    <row r="4473" spans="1:33" x14ac:dyDescent="0.25">
      <c r="A4473">
        <v>11253</v>
      </c>
      <c r="B4473" t="s">
        <v>296</v>
      </c>
      <c r="C4473" t="s">
        <v>466</v>
      </c>
      <c r="D4473">
        <v>1924</v>
      </c>
      <c r="E4473">
        <v>7.8000001907348633</v>
      </c>
      <c r="F4473">
        <v>7.8000001907348633</v>
      </c>
      <c r="G4473" s="7">
        <v>1.1000000238418579</v>
      </c>
      <c r="H4473">
        <v>0.10000000149011612</v>
      </c>
      <c r="I4473">
        <v>1</v>
      </c>
      <c r="J4473">
        <v>4</v>
      </c>
      <c r="K4473">
        <v>0.60000002384185791</v>
      </c>
      <c r="L4473">
        <v>2.9000000953674316</v>
      </c>
      <c r="M4473">
        <v>0.80000001192092896</v>
      </c>
      <c r="P4473">
        <v>1.2999999523162842</v>
      </c>
      <c r="Q4473">
        <v>4.1999998092651367</v>
      </c>
      <c r="S4473">
        <v>6.5999999046325684</v>
      </c>
      <c r="T4473">
        <v>0</v>
      </c>
      <c r="U4473">
        <v>0</v>
      </c>
      <c r="V4473">
        <v>0</v>
      </c>
      <c r="W4473">
        <v>1</v>
      </c>
      <c r="X4473">
        <v>0</v>
      </c>
      <c r="Y4473">
        <v>0</v>
      </c>
      <c r="Z4473">
        <v>0</v>
      </c>
      <c r="AA4473">
        <v>1</v>
      </c>
      <c r="AB4473">
        <v>0</v>
      </c>
      <c r="AC4473">
        <v>0</v>
      </c>
      <c r="AD4473">
        <v>0</v>
      </c>
      <c r="AG4473">
        <f t="shared" si="69"/>
        <v>0.14102564063376302</v>
      </c>
    </row>
    <row r="4474" spans="1:33" x14ac:dyDescent="0.25">
      <c r="A4474">
        <v>11253</v>
      </c>
      <c r="B4474" t="s">
        <v>296</v>
      </c>
      <c r="C4474" t="s">
        <v>467</v>
      </c>
      <c r="D4474">
        <v>1925</v>
      </c>
      <c r="E4474">
        <v>12</v>
      </c>
      <c r="F4474">
        <v>12</v>
      </c>
      <c r="G4474" s="7">
        <v>1.5</v>
      </c>
      <c r="H4474">
        <v>0.30000001192092896</v>
      </c>
      <c r="I4474">
        <v>1.3999999761581421</v>
      </c>
      <c r="J4474">
        <v>6.5999999046325684</v>
      </c>
      <c r="K4474">
        <v>1.7999999523162842</v>
      </c>
      <c r="L4474">
        <v>4.5999999046325684</v>
      </c>
      <c r="M4474">
        <v>0.5</v>
      </c>
      <c r="O4474">
        <v>0.80000001192092896</v>
      </c>
      <c r="P4474">
        <v>2.2000000476837158</v>
      </c>
      <c r="Q4474">
        <v>6.8000001907348633</v>
      </c>
      <c r="S4474">
        <v>8.8000001907348633</v>
      </c>
      <c r="T4474">
        <v>0</v>
      </c>
      <c r="U4474">
        <v>0</v>
      </c>
      <c r="V4474">
        <v>0</v>
      </c>
      <c r="W4474">
        <v>1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0</v>
      </c>
      <c r="AD4474">
        <v>0</v>
      </c>
      <c r="AG4474">
        <f t="shared" si="69"/>
        <v>0.125</v>
      </c>
    </row>
    <row r="4475" spans="1:33" x14ac:dyDescent="0.25">
      <c r="A4475">
        <v>11253</v>
      </c>
      <c r="B4475" t="s">
        <v>296</v>
      </c>
      <c r="C4475" t="s">
        <v>468</v>
      </c>
      <c r="D4475">
        <v>1926</v>
      </c>
      <c r="E4475">
        <v>16.899999618530273</v>
      </c>
      <c r="F4475">
        <v>16.899999618530273</v>
      </c>
      <c r="G4475" s="7">
        <v>1.7999999523162842</v>
      </c>
      <c r="H4475">
        <v>0.30000001192092896</v>
      </c>
      <c r="I4475">
        <v>1.7000000476837158</v>
      </c>
      <c r="J4475">
        <v>8.8000001907348633</v>
      </c>
      <c r="K4475">
        <v>1.8999999761581421</v>
      </c>
      <c r="L4475">
        <v>7</v>
      </c>
      <c r="M4475">
        <v>0.40000000596046448</v>
      </c>
      <c r="O4475">
        <v>0.40000000596046448</v>
      </c>
      <c r="P4475">
        <v>2.4000000953674316</v>
      </c>
      <c r="Q4475">
        <v>9.3999996185302734</v>
      </c>
      <c r="S4475">
        <v>14.5</v>
      </c>
      <c r="T4475">
        <v>0</v>
      </c>
      <c r="U4475">
        <v>0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1</v>
      </c>
      <c r="AB4475">
        <v>0</v>
      </c>
      <c r="AC4475">
        <v>0</v>
      </c>
      <c r="AD4475">
        <v>0</v>
      </c>
      <c r="AG4475">
        <f t="shared" si="69"/>
        <v>0.1065088753222601</v>
      </c>
    </row>
    <row r="4476" spans="1:33" x14ac:dyDescent="0.25">
      <c r="A4476">
        <v>11253</v>
      </c>
      <c r="B4476" t="s">
        <v>296</v>
      </c>
      <c r="C4476" t="s">
        <v>469</v>
      </c>
      <c r="D4476">
        <v>1927</v>
      </c>
      <c r="E4476">
        <v>18.299999237060547</v>
      </c>
      <c r="F4476">
        <v>18.299999237060547</v>
      </c>
      <c r="G4476" s="7">
        <v>2</v>
      </c>
      <c r="H4476">
        <v>0.5</v>
      </c>
      <c r="I4476">
        <v>2</v>
      </c>
      <c r="J4476">
        <v>14.5</v>
      </c>
      <c r="K4476">
        <v>2.2999999523162842</v>
      </c>
      <c r="L4476">
        <v>11.600000381469727</v>
      </c>
      <c r="M4476">
        <v>0.40000000596046448</v>
      </c>
      <c r="O4476">
        <v>1.2999999523162842</v>
      </c>
      <c r="P4476">
        <v>3.5999999046325684</v>
      </c>
      <c r="Q4476">
        <v>15.200000762939453</v>
      </c>
      <c r="S4476">
        <v>15.100000381469727</v>
      </c>
      <c r="T4476">
        <v>0</v>
      </c>
      <c r="U4476">
        <v>0</v>
      </c>
      <c r="V4476">
        <v>0</v>
      </c>
      <c r="W4476">
        <v>1</v>
      </c>
      <c r="X4476">
        <v>0</v>
      </c>
      <c r="Y4476">
        <v>0</v>
      </c>
      <c r="Z4476">
        <v>0</v>
      </c>
      <c r="AA4476">
        <v>1</v>
      </c>
      <c r="AB4476">
        <v>0</v>
      </c>
      <c r="AC4476">
        <v>0</v>
      </c>
      <c r="AD4476">
        <v>0</v>
      </c>
      <c r="AG4476">
        <f t="shared" si="69"/>
        <v>0.10928962204269752</v>
      </c>
    </row>
    <row r="4477" spans="1:33" x14ac:dyDescent="0.25">
      <c r="A4477">
        <v>11253</v>
      </c>
      <c r="B4477" t="s">
        <v>296</v>
      </c>
      <c r="C4477" t="s">
        <v>470</v>
      </c>
      <c r="D4477">
        <v>1928</v>
      </c>
      <c r="E4477">
        <v>19.5</v>
      </c>
      <c r="F4477">
        <v>19.5</v>
      </c>
      <c r="G4477" s="7">
        <v>2.5999999046325684</v>
      </c>
      <c r="H4477">
        <v>0.5</v>
      </c>
      <c r="I4477">
        <v>2.5</v>
      </c>
      <c r="J4477">
        <v>15.100000381469727</v>
      </c>
      <c r="K4477">
        <v>3.5</v>
      </c>
      <c r="L4477">
        <v>10.399999618530273</v>
      </c>
      <c r="M4477">
        <v>0.5</v>
      </c>
      <c r="O4477">
        <v>1.5</v>
      </c>
      <c r="P4477">
        <v>4.1999998092651367</v>
      </c>
      <c r="Q4477">
        <v>14.59999942779541</v>
      </c>
      <c r="S4477">
        <v>15.600000381469727</v>
      </c>
      <c r="T4477">
        <v>0</v>
      </c>
      <c r="U4477">
        <v>0</v>
      </c>
      <c r="V4477">
        <v>0</v>
      </c>
      <c r="W4477">
        <v>1</v>
      </c>
      <c r="X4477">
        <v>0</v>
      </c>
      <c r="Y4477">
        <v>0</v>
      </c>
      <c r="Z4477">
        <v>0</v>
      </c>
      <c r="AA4477">
        <v>1</v>
      </c>
      <c r="AB4477">
        <v>0</v>
      </c>
      <c r="AC4477">
        <v>0</v>
      </c>
      <c r="AD4477">
        <v>0</v>
      </c>
      <c r="AG4477">
        <f t="shared" si="69"/>
        <v>0.13333332844269583</v>
      </c>
    </row>
    <row r="4478" spans="1:33" x14ac:dyDescent="0.25">
      <c r="A4478">
        <v>11253</v>
      </c>
      <c r="B4478" t="s">
        <v>296</v>
      </c>
      <c r="C4478" t="s">
        <v>471</v>
      </c>
      <c r="D4478">
        <v>1929</v>
      </c>
      <c r="E4478">
        <v>20.799999237060547</v>
      </c>
      <c r="F4478">
        <v>20.799999237060547</v>
      </c>
      <c r="G4478" s="7">
        <v>3.0999999046325684</v>
      </c>
      <c r="H4478">
        <v>0.60000002384185791</v>
      </c>
      <c r="I4478">
        <v>3</v>
      </c>
      <c r="J4478">
        <v>15.600000381469727</v>
      </c>
      <c r="K4478">
        <v>1.5</v>
      </c>
      <c r="L4478">
        <v>13</v>
      </c>
      <c r="M4478">
        <v>0.5</v>
      </c>
      <c r="O4478">
        <v>1.2000000476837158</v>
      </c>
      <c r="P4478">
        <v>3.9000000953674316</v>
      </c>
      <c r="Q4478">
        <v>16.899999618530273</v>
      </c>
      <c r="S4478">
        <v>16.399999618530273</v>
      </c>
      <c r="T4478">
        <v>0</v>
      </c>
      <c r="U4478">
        <v>0</v>
      </c>
      <c r="V4478">
        <v>0</v>
      </c>
      <c r="W4478">
        <v>1</v>
      </c>
      <c r="X4478">
        <v>0</v>
      </c>
      <c r="Y4478">
        <v>0</v>
      </c>
      <c r="Z4478">
        <v>0</v>
      </c>
      <c r="AA4478">
        <v>1</v>
      </c>
      <c r="AB4478">
        <v>0</v>
      </c>
      <c r="AC4478">
        <v>0</v>
      </c>
      <c r="AD4478">
        <v>0</v>
      </c>
      <c r="AG4478">
        <f t="shared" si="69"/>
        <v>0.14903846242018709</v>
      </c>
    </row>
    <row r="4479" spans="1:33" x14ac:dyDescent="0.25">
      <c r="A4479">
        <v>11253</v>
      </c>
      <c r="B4479" t="s">
        <v>296</v>
      </c>
      <c r="C4479" t="s">
        <v>472</v>
      </c>
      <c r="D4479">
        <v>1930</v>
      </c>
      <c r="E4479">
        <v>23.899999618530273</v>
      </c>
      <c r="F4479">
        <v>23.899999618530273</v>
      </c>
      <c r="G4479" s="7">
        <v>3.7000000476837158</v>
      </c>
      <c r="H4479">
        <v>0.69999998807907104</v>
      </c>
      <c r="I4479">
        <v>3.5999999046325684</v>
      </c>
      <c r="J4479">
        <v>16.600000381469727</v>
      </c>
      <c r="K4479">
        <v>3.5</v>
      </c>
      <c r="L4479">
        <v>10.699999809265137</v>
      </c>
      <c r="M4479">
        <v>0.60000002384185791</v>
      </c>
      <c r="N4479">
        <v>0.20000000298023224</v>
      </c>
      <c r="O4479">
        <v>1.1000000238418579</v>
      </c>
      <c r="P4479">
        <v>6</v>
      </c>
      <c r="Q4479">
        <v>16.700000762939453</v>
      </c>
      <c r="S4479">
        <v>14.300000190734863</v>
      </c>
      <c r="T4479">
        <v>0</v>
      </c>
      <c r="U4479">
        <v>0</v>
      </c>
      <c r="V4479">
        <v>0</v>
      </c>
      <c r="W4479">
        <v>1</v>
      </c>
      <c r="X4479">
        <v>0</v>
      </c>
      <c r="Y4479">
        <v>0</v>
      </c>
      <c r="Z4479">
        <v>0</v>
      </c>
      <c r="AA4479">
        <v>1</v>
      </c>
      <c r="AB4479">
        <v>0</v>
      </c>
      <c r="AC4479">
        <v>0</v>
      </c>
      <c r="AD4479">
        <v>0</v>
      </c>
      <c r="AG4479">
        <f t="shared" si="69"/>
        <v>0.15481171994726781</v>
      </c>
    </row>
    <row r="4480" spans="1:33" x14ac:dyDescent="0.25">
      <c r="A4480">
        <v>11253</v>
      </c>
      <c r="B4480" t="s">
        <v>296</v>
      </c>
      <c r="C4480" t="s">
        <v>473</v>
      </c>
      <c r="D4480">
        <v>1931</v>
      </c>
      <c r="E4480">
        <v>22.899999618530273</v>
      </c>
      <c r="F4480">
        <v>22.899999618530273</v>
      </c>
      <c r="G4480" s="7">
        <v>4.0999999046325684</v>
      </c>
      <c r="H4480">
        <v>0.80000001192092896</v>
      </c>
      <c r="I4480">
        <v>4.0999999046325684</v>
      </c>
      <c r="J4480">
        <v>15.5</v>
      </c>
      <c r="K4480">
        <v>3.5999999046325684</v>
      </c>
      <c r="L4480">
        <v>9.5</v>
      </c>
      <c r="M4480">
        <v>0.60000002384185791</v>
      </c>
      <c r="N4480">
        <v>1.2000000476837158</v>
      </c>
      <c r="O4480">
        <v>1.7000000476837158</v>
      </c>
      <c r="P4480">
        <v>6.3000001907348633</v>
      </c>
      <c r="Q4480">
        <v>15.800000190734863</v>
      </c>
      <c r="S4480">
        <v>15.899999618530273</v>
      </c>
      <c r="T4480">
        <v>0</v>
      </c>
      <c r="U4480">
        <v>0</v>
      </c>
      <c r="V4480">
        <v>0</v>
      </c>
      <c r="W4480">
        <v>1</v>
      </c>
      <c r="X4480">
        <v>0</v>
      </c>
      <c r="Y4480">
        <v>0</v>
      </c>
      <c r="Z4480">
        <v>0</v>
      </c>
      <c r="AA4480">
        <v>1</v>
      </c>
      <c r="AB4480">
        <v>0</v>
      </c>
      <c r="AC4480">
        <v>0</v>
      </c>
      <c r="AD4480">
        <v>0</v>
      </c>
      <c r="AG4480">
        <f t="shared" si="69"/>
        <v>0.17903930012797559</v>
      </c>
    </row>
    <row r="4481" spans="1:33" x14ac:dyDescent="0.25">
      <c r="A4481">
        <v>11253</v>
      </c>
      <c r="B4481" t="s">
        <v>296</v>
      </c>
      <c r="C4481" t="s">
        <v>474</v>
      </c>
      <c r="D4481">
        <v>1932</v>
      </c>
      <c r="E4481">
        <v>24.799999237060547</v>
      </c>
      <c r="F4481">
        <v>24.799999237060547</v>
      </c>
      <c r="G4481" s="7">
        <v>4.1999998092651367</v>
      </c>
      <c r="H4481">
        <v>0.80000001192092896</v>
      </c>
      <c r="I4481">
        <v>4.1999998092651367</v>
      </c>
      <c r="J4481">
        <v>17.100000381469727</v>
      </c>
      <c r="K4481">
        <v>4.0999999046325684</v>
      </c>
      <c r="L4481">
        <v>10.800000190734863</v>
      </c>
      <c r="M4481">
        <v>0.60000002384185791</v>
      </c>
      <c r="N4481">
        <v>1.2000000476837158</v>
      </c>
      <c r="O4481">
        <v>1.7999999523162842</v>
      </c>
      <c r="P4481">
        <v>6.4000000953674316</v>
      </c>
      <c r="Q4481">
        <v>17.200000762939453</v>
      </c>
      <c r="S4481">
        <v>14.100000381469727</v>
      </c>
      <c r="T4481">
        <v>0</v>
      </c>
      <c r="U4481">
        <v>0</v>
      </c>
      <c r="V4481">
        <v>0</v>
      </c>
      <c r="W4481">
        <v>1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0</v>
      </c>
      <c r="AD4481">
        <v>0</v>
      </c>
      <c r="AG4481">
        <f t="shared" si="69"/>
        <v>0.16935483622873479</v>
      </c>
    </row>
    <row r="4482" spans="1:33" x14ac:dyDescent="0.25">
      <c r="A4482">
        <v>11253</v>
      </c>
      <c r="B4482" t="s">
        <v>296</v>
      </c>
      <c r="C4482" t="s">
        <v>475</v>
      </c>
      <c r="D4482">
        <v>1933</v>
      </c>
      <c r="E4482">
        <v>22.799999237060547</v>
      </c>
      <c r="F4482">
        <v>22.799999237060547</v>
      </c>
      <c r="G4482" s="7">
        <v>3.9000000953674316</v>
      </c>
      <c r="H4482">
        <v>0.80000001192092896</v>
      </c>
      <c r="I4482">
        <v>3.9000000953674316</v>
      </c>
      <c r="J4482">
        <v>15.399999618530273</v>
      </c>
      <c r="K4482">
        <v>3.7000000476837158</v>
      </c>
      <c r="L4482">
        <v>9.1000003814697266</v>
      </c>
      <c r="M4482">
        <v>0.60000002384185791</v>
      </c>
      <c r="N4482">
        <v>1.2999999523162842</v>
      </c>
      <c r="O4482">
        <v>1.3999999761581421</v>
      </c>
      <c r="P4482">
        <v>6.3000001907348633</v>
      </c>
      <c r="Q4482">
        <v>15.40000057220459</v>
      </c>
      <c r="S4482">
        <v>12</v>
      </c>
      <c r="T4482">
        <v>0</v>
      </c>
      <c r="U4482">
        <v>0</v>
      </c>
      <c r="V4482">
        <v>0</v>
      </c>
      <c r="W4482">
        <v>1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0</v>
      </c>
      <c r="AD4482">
        <v>0</v>
      </c>
      <c r="AG4482">
        <f t="shared" si="69"/>
        <v>0.17105264148553687</v>
      </c>
    </row>
    <row r="4483" spans="1:33" x14ac:dyDescent="0.25">
      <c r="A4483">
        <v>11253</v>
      </c>
      <c r="B4483" t="s">
        <v>296</v>
      </c>
      <c r="C4483" t="s">
        <v>476</v>
      </c>
      <c r="D4483">
        <v>1934</v>
      </c>
      <c r="E4483">
        <v>19.5</v>
      </c>
      <c r="F4483">
        <v>19.5</v>
      </c>
      <c r="G4483" s="7">
        <v>3.7000000476837158</v>
      </c>
      <c r="H4483">
        <v>0.80000001192092896</v>
      </c>
      <c r="I4483">
        <v>3.7000000476837158</v>
      </c>
      <c r="J4483">
        <v>13</v>
      </c>
      <c r="K4483">
        <v>2.2999999523162842</v>
      </c>
      <c r="L4483">
        <v>6.6999998092651367</v>
      </c>
      <c r="M4483">
        <v>1</v>
      </c>
      <c r="N4483">
        <v>1</v>
      </c>
      <c r="O4483">
        <v>1.5</v>
      </c>
      <c r="P4483">
        <v>7.0999999046325684</v>
      </c>
      <c r="Q4483">
        <v>13.799999237060547</v>
      </c>
      <c r="S4483">
        <v>10</v>
      </c>
      <c r="T4483">
        <v>0</v>
      </c>
      <c r="U4483">
        <v>0</v>
      </c>
      <c r="V4483">
        <v>0</v>
      </c>
      <c r="W4483">
        <v>1</v>
      </c>
      <c r="X4483">
        <v>0</v>
      </c>
      <c r="Y4483">
        <v>0</v>
      </c>
      <c r="Z4483">
        <v>0</v>
      </c>
      <c r="AA4483">
        <v>1</v>
      </c>
      <c r="AB4483">
        <v>0</v>
      </c>
      <c r="AC4483">
        <v>0</v>
      </c>
      <c r="AD4483">
        <v>0</v>
      </c>
      <c r="AG4483">
        <f t="shared" ref="AG4483:AG4546" si="70">G4483/E4483</f>
        <v>0.18974359218890852</v>
      </c>
    </row>
    <row r="4484" spans="1:33" x14ac:dyDescent="0.25">
      <c r="A4484">
        <v>11253</v>
      </c>
      <c r="B4484" t="s">
        <v>296</v>
      </c>
      <c r="C4484" t="s">
        <v>477</v>
      </c>
      <c r="D4484">
        <v>1935</v>
      </c>
      <c r="E4484">
        <v>17.100000381469727</v>
      </c>
      <c r="F4484">
        <v>17.100000381469727</v>
      </c>
      <c r="G4484" s="7">
        <v>3.5</v>
      </c>
      <c r="H4484">
        <v>0.69999998807907104</v>
      </c>
      <c r="I4484">
        <v>3.5</v>
      </c>
      <c r="J4484">
        <v>11.199999809265137</v>
      </c>
      <c r="K4484">
        <v>2</v>
      </c>
      <c r="L4484">
        <v>4.5</v>
      </c>
      <c r="M4484">
        <v>0.89999997615814209</v>
      </c>
      <c r="N4484">
        <v>1.2000000476837158</v>
      </c>
      <c r="O4484">
        <v>1.2000000476837158</v>
      </c>
      <c r="P4484">
        <v>7.3000001907348633</v>
      </c>
      <c r="Q4484">
        <v>11.800000190734863</v>
      </c>
      <c r="S4484">
        <v>23.899999618530273</v>
      </c>
      <c r="T4484">
        <v>0</v>
      </c>
      <c r="U4484">
        <v>0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1</v>
      </c>
      <c r="AB4484">
        <v>0</v>
      </c>
      <c r="AC4484">
        <v>0</v>
      </c>
      <c r="AD4484">
        <v>0</v>
      </c>
      <c r="AG4484">
        <f t="shared" si="70"/>
        <v>0.20467835800709958</v>
      </c>
    </row>
    <row r="4485" spans="1:33" x14ac:dyDescent="0.25">
      <c r="A4485">
        <v>11253</v>
      </c>
      <c r="B4485" t="s">
        <v>296</v>
      </c>
      <c r="C4485" t="s">
        <v>478</v>
      </c>
      <c r="D4485">
        <v>1936</v>
      </c>
      <c r="E4485">
        <v>68.900001525878906</v>
      </c>
      <c r="F4485">
        <v>68.900001525878906</v>
      </c>
      <c r="G4485" s="7">
        <v>3.5</v>
      </c>
      <c r="H4485">
        <v>0.89999997615814209</v>
      </c>
      <c r="I4485">
        <v>3.5</v>
      </c>
      <c r="J4485">
        <v>26.100000381469727</v>
      </c>
      <c r="K4485">
        <v>8.8999996185302734</v>
      </c>
      <c r="L4485">
        <v>11.800000190734863</v>
      </c>
      <c r="M4485">
        <v>0.89999997615814209</v>
      </c>
      <c r="N4485">
        <v>2.2000000476837158</v>
      </c>
      <c r="O4485">
        <v>1.8999999761581421</v>
      </c>
      <c r="P4485">
        <v>8.5</v>
      </c>
      <c r="Q4485">
        <v>20.299999237060547</v>
      </c>
      <c r="S4485">
        <v>19.700000762939453</v>
      </c>
      <c r="T4485">
        <v>0</v>
      </c>
      <c r="U4485">
        <v>0</v>
      </c>
      <c r="V4485">
        <v>0</v>
      </c>
      <c r="W4485">
        <v>1</v>
      </c>
      <c r="X4485">
        <v>0</v>
      </c>
      <c r="Y4485">
        <v>0</v>
      </c>
      <c r="Z4485">
        <v>0</v>
      </c>
      <c r="AA4485">
        <v>1</v>
      </c>
      <c r="AB4485">
        <v>0</v>
      </c>
      <c r="AC4485">
        <v>0</v>
      </c>
      <c r="AD4485">
        <v>0</v>
      </c>
      <c r="AG4485">
        <f t="shared" si="70"/>
        <v>5.0798257220435572E-2</v>
      </c>
    </row>
    <row r="4486" spans="1:33" x14ac:dyDescent="0.25">
      <c r="A4486">
        <v>11253</v>
      </c>
      <c r="B4486" t="s">
        <v>296</v>
      </c>
      <c r="C4486" t="s">
        <v>479</v>
      </c>
      <c r="D4486">
        <v>1937</v>
      </c>
      <c r="E4486">
        <v>48.299999237060547</v>
      </c>
      <c r="F4486">
        <v>48.299999237060547</v>
      </c>
      <c r="G4486" s="7">
        <v>3.5</v>
      </c>
      <c r="H4486">
        <v>0.20000000298023224</v>
      </c>
      <c r="I4486">
        <v>3.5</v>
      </c>
      <c r="J4486">
        <v>22</v>
      </c>
      <c r="K4486">
        <v>3.2999999523162842</v>
      </c>
      <c r="L4486">
        <v>13.5</v>
      </c>
      <c r="M4486">
        <v>1.2999999523162842</v>
      </c>
      <c r="N4486">
        <v>2.2999999523162842</v>
      </c>
      <c r="O4486">
        <v>1.6000000238418579</v>
      </c>
      <c r="P4486">
        <v>6.5</v>
      </c>
      <c r="Q4486">
        <v>20</v>
      </c>
      <c r="S4486">
        <v>26.100000381469727</v>
      </c>
      <c r="T4486">
        <v>0</v>
      </c>
      <c r="U4486">
        <v>0</v>
      </c>
      <c r="V4486">
        <v>0</v>
      </c>
      <c r="W4486">
        <v>1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0</v>
      </c>
      <c r="AD4486">
        <v>0</v>
      </c>
      <c r="AG4486">
        <f t="shared" si="70"/>
        <v>7.2463769260568703E-2</v>
      </c>
    </row>
    <row r="4487" spans="1:33" x14ac:dyDescent="0.25">
      <c r="A4487">
        <v>11253</v>
      </c>
      <c r="B4487" t="s">
        <v>296</v>
      </c>
      <c r="C4487" t="s">
        <v>480</v>
      </c>
      <c r="D4487">
        <v>1938</v>
      </c>
      <c r="E4487">
        <v>38.599998474121094</v>
      </c>
      <c r="F4487">
        <v>38.599998474121094</v>
      </c>
      <c r="G4487" s="7">
        <v>3.5</v>
      </c>
      <c r="H4487">
        <v>0.30000001192092896</v>
      </c>
      <c r="I4487">
        <v>3.5</v>
      </c>
      <c r="J4487">
        <v>30.200000762939453</v>
      </c>
      <c r="K4487">
        <v>7</v>
      </c>
      <c r="L4487">
        <v>17.200000762939453</v>
      </c>
      <c r="M4487">
        <v>1.3999999761581421</v>
      </c>
      <c r="N4487">
        <v>4.0999999046325684</v>
      </c>
      <c r="O4487">
        <v>1.7999999523162842</v>
      </c>
      <c r="P4487">
        <v>7.0999999046325684</v>
      </c>
      <c r="Q4487">
        <v>24.30000114440918</v>
      </c>
      <c r="S4487">
        <v>40.099998474121094</v>
      </c>
      <c r="T4487">
        <v>0</v>
      </c>
      <c r="U4487">
        <v>0</v>
      </c>
      <c r="V4487">
        <v>0</v>
      </c>
      <c r="W4487">
        <v>1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0</v>
      </c>
      <c r="AD4487">
        <v>0</v>
      </c>
      <c r="AG4487">
        <f t="shared" si="70"/>
        <v>9.0673578713909353E-2</v>
      </c>
    </row>
    <row r="4488" spans="1:33" s="4" customFormat="1" x14ac:dyDescent="0.25">
      <c r="A4488" s="4">
        <v>11253</v>
      </c>
      <c r="B4488" s="4" t="s">
        <v>296</v>
      </c>
      <c r="C4488" s="4" t="s">
        <v>481</v>
      </c>
      <c r="D4488" s="4">
        <v>1939</v>
      </c>
      <c r="E4488" s="4">
        <v>60.700000762939453</v>
      </c>
      <c r="F4488" s="4">
        <v>60.700000762939453</v>
      </c>
      <c r="G4488" s="7">
        <v>3.5</v>
      </c>
      <c r="H4488" s="4">
        <v>1</v>
      </c>
      <c r="I4488" s="4">
        <v>3.5</v>
      </c>
      <c r="J4488" s="4">
        <v>45.799999237060547</v>
      </c>
      <c r="K4488" s="4">
        <v>10.699999809265137</v>
      </c>
      <c r="L4488" s="4">
        <v>20.5</v>
      </c>
      <c r="M4488" s="4">
        <v>2.2000000476837158</v>
      </c>
      <c r="N4488" s="4">
        <v>5.6999998092651367</v>
      </c>
      <c r="O4488" s="4">
        <v>2.5999999046325684</v>
      </c>
      <c r="P4488" s="4">
        <v>22.5</v>
      </c>
      <c r="Q4488" s="4">
        <v>43</v>
      </c>
      <c r="T4488" s="4">
        <v>0</v>
      </c>
      <c r="U4488" s="4">
        <v>0</v>
      </c>
      <c r="V4488" s="4">
        <v>0</v>
      </c>
      <c r="W4488" s="4">
        <v>1</v>
      </c>
      <c r="X4488" s="4">
        <v>0</v>
      </c>
      <c r="Y4488" s="4">
        <v>0</v>
      </c>
      <c r="Z4488" s="4">
        <v>0</v>
      </c>
      <c r="AA4488" s="4">
        <v>1</v>
      </c>
      <c r="AB4488" s="4">
        <v>0</v>
      </c>
      <c r="AC4488" s="4">
        <v>0</v>
      </c>
      <c r="AD4488" s="4">
        <v>0</v>
      </c>
      <c r="AE4488" s="10"/>
      <c r="AF4488" s="10"/>
      <c r="AG4488">
        <f t="shared" si="70"/>
        <v>5.7660625304916543E-2</v>
      </c>
    </row>
    <row r="4489" spans="1:33" x14ac:dyDescent="0.25">
      <c r="A4489">
        <v>11254</v>
      </c>
      <c r="B4489" t="s">
        <v>297</v>
      </c>
      <c r="C4489" t="s">
        <v>462</v>
      </c>
      <c r="D4489">
        <v>1920</v>
      </c>
      <c r="E4489">
        <v>4.1999998092651367</v>
      </c>
      <c r="F4489">
        <v>4.1999998092651367</v>
      </c>
      <c r="G4489" s="7">
        <v>0.40000000596046448</v>
      </c>
      <c r="H4489">
        <v>0</v>
      </c>
      <c r="I4489">
        <v>0.40000000596046448</v>
      </c>
      <c r="J4489">
        <v>2.7999999523162842</v>
      </c>
      <c r="K4489">
        <v>0.10000000149011612</v>
      </c>
      <c r="L4489">
        <v>2.4000000953674316</v>
      </c>
      <c r="M4489">
        <v>0.30000001192092896</v>
      </c>
      <c r="O4489">
        <v>0.60000002384185791</v>
      </c>
      <c r="P4489">
        <v>1.1000000238418579</v>
      </c>
      <c r="Q4489">
        <v>3.5</v>
      </c>
      <c r="S4489">
        <v>3.2000000476837158</v>
      </c>
      <c r="T4489">
        <v>0</v>
      </c>
      <c r="U4489">
        <v>0</v>
      </c>
      <c r="V4489">
        <v>0</v>
      </c>
      <c r="W4489">
        <v>1</v>
      </c>
      <c r="X4489">
        <v>0</v>
      </c>
      <c r="Y4489">
        <v>0</v>
      </c>
      <c r="Z4489">
        <v>0</v>
      </c>
      <c r="AA4489">
        <v>1</v>
      </c>
      <c r="AB4489">
        <v>0</v>
      </c>
      <c r="AC4489">
        <v>0</v>
      </c>
      <c r="AD4489">
        <v>0</v>
      </c>
      <c r="AG4489">
        <f t="shared" si="70"/>
        <v>9.5238100982307297E-2</v>
      </c>
    </row>
    <row r="4490" spans="1:33" x14ac:dyDescent="0.25">
      <c r="A4490">
        <v>11254</v>
      </c>
      <c r="B4490" t="s">
        <v>297</v>
      </c>
      <c r="C4490" t="s">
        <v>463</v>
      </c>
      <c r="D4490">
        <v>1921</v>
      </c>
      <c r="E4490">
        <v>7.5999999046325684</v>
      </c>
      <c r="F4490">
        <v>7.5999999046325684</v>
      </c>
      <c r="G4490" s="7">
        <v>0.89999997615814209</v>
      </c>
      <c r="H4490">
        <v>0.20000000298023224</v>
      </c>
      <c r="I4490">
        <v>0.69999998807907104</v>
      </c>
      <c r="J4490">
        <v>4.1999998092651367</v>
      </c>
      <c r="K4490">
        <v>0.10000000149011612</v>
      </c>
      <c r="L4490">
        <v>1.8999999761581421</v>
      </c>
      <c r="M4490">
        <v>0.5</v>
      </c>
      <c r="O4490">
        <v>0.69999998807907104</v>
      </c>
      <c r="P4490">
        <v>3.7999999523162842</v>
      </c>
      <c r="Q4490">
        <v>5.6999998092651367</v>
      </c>
      <c r="S4490">
        <v>6</v>
      </c>
      <c r="T4490">
        <v>0</v>
      </c>
      <c r="U4490">
        <v>0</v>
      </c>
      <c r="V4490">
        <v>0</v>
      </c>
      <c r="W4490">
        <v>1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0</v>
      </c>
      <c r="AG4490">
        <f t="shared" si="70"/>
        <v>0.11842105098048074</v>
      </c>
    </row>
    <row r="4491" spans="1:33" x14ac:dyDescent="0.25">
      <c r="A4491">
        <v>11254</v>
      </c>
      <c r="B4491" t="s">
        <v>297</v>
      </c>
      <c r="C4491" t="s">
        <v>464</v>
      </c>
      <c r="D4491">
        <v>1922</v>
      </c>
      <c r="E4491">
        <v>15.800000190734863</v>
      </c>
      <c r="F4491">
        <v>15.800000190734863</v>
      </c>
      <c r="G4491" s="7">
        <v>1.3999999761581421</v>
      </c>
      <c r="H4491">
        <v>0.30000001192092896</v>
      </c>
      <c r="I4491">
        <v>1.3999999761581421</v>
      </c>
      <c r="J4491">
        <v>6.4000000953674316</v>
      </c>
      <c r="K4491">
        <v>0.80000001192092896</v>
      </c>
      <c r="L4491">
        <v>3.4000000953674316</v>
      </c>
      <c r="M4491">
        <v>0.5</v>
      </c>
      <c r="O4491">
        <v>0.40000000596046448</v>
      </c>
      <c r="P4491">
        <v>5.8000001907348633</v>
      </c>
      <c r="Q4491">
        <v>9.2000007629394531</v>
      </c>
      <c r="S4491">
        <v>8.6000003814697266</v>
      </c>
      <c r="T4491">
        <v>0</v>
      </c>
      <c r="U4491">
        <v>0</v>
      </c>
      <c r="V4491">
        <v>0</v>
      </c>
      <c r="W4491">
        <v>1</v>
      </c>
      <c r="X4491">
        <v>0</v>
      </c>
      <c r="Y4491">
        <v>0</v>
      </c>
      <c r="Z4491">
        <v>0</v>
      </c>
      <c r="AA4491">
        <v>1</v>
      </c>
      <c r="AB4491">
        <v>0</v>
      </c>
      <c r="AC4491">
        <v>0</v>
      </c>
      <c r="AD4491">
        <v>0</v>
      </c>
      <c r="AG4491">
        <f t="shared" si="70"/>
        <v>8.8607592358074999E-2</v>
      </c>
    </row>
    <row r="4492" spans="1:33" x14ac:dyDescent="0.25">
      <c r="A4492">
        <v>11254</v>
      </c>
      <c r="B4492" t="s">
        <v>297</v>
      </c>
      <c r="C4492" t="s">
        <v>465</v>
      </c>
      <c r="D4492">
        <v>1923</v>
      </c>
      <c r="E4492">
        <v>28.100000381469727</v>
      </c>
      <c r="F4492">
        <v>28.100000381469727</v>
      </c>
      <c r="G4492" s="7">
        <v>2.2000000476837158</v>
      </c>
      <c r="H4492">
        <v>0.5</v>
      </c>
      <c r="I4492">
        <v>2.2000000476837158</v>
      </c>
      <c r="J4492">
        <v>10.300000190734863</v>
      </c>
      <c r="K4492">
        <v>1.6000000238418579</v>
      </c>
      <c r="L4492">
        <v>5.4000000953674316</v>
      </c>
      <c r="M4492">
        <v>0.69999998807907104</v>
      </c>
      <c r="O4492">
        <v>0.69999998807907104</v>
      </c>
      <c r="P4492">
        <v>7.5</v>
      </c>
      <c r="Q4492">
        <v>12.899999618530273</v>
      </c>
      <c r="S4492">
        <v>11.699999809265137</v>
      </c>
      <c r="T4492">
        <v>0</v>
      </c>
      <c r="U4492">
        <v>0</v>
      </c>
      <c r="V4492">
        <v>0</v>
      </c>
      <c r="W4492">
        <v>1</v>
      </c>
      <c r="X4492">
        <v>0</v>
      </c>
      <c r="Y4492">
        <v>0</v>
      </c>
      <c r="Z4492">
        <v>0</v>
      </c>
      <c r="AA4492">
        <v>1</v>
      </c>
      <c r="AB4492">
        <v>0</v>
      </c>
      <c r="AC4492">
        <v>0</v>
      </c>
      <c r="AD4492">
        <v>0</v>
      </c>
      <c r="AG4492">
        <f t="shared" si="70"/>
        <v>7.8291815580703139E-2</v>
      </c>
    </row>
    <row r="4493" spans="1:33" x14ac:dyDescent="0.25">
      <c r="A4493">
        <v>11254</v>
      </c>
      <c r="B4493" t="s">
        <v>297</v>
      </c>
      <c r="C4493" t="s">
        <v>466</v>
      </c>
      <c r="D4493">
        <v>1924</v>
      </c>
      <c r="E4493">
        <v>36.299999237060547</v>
      </c>
      <c r="F4493">
        <v>36.299999237060547</v>
      </c>
      <c r="G4493" s="7">
        <v>2.7000000476837158</v>
      </c>
      <c r="H4493">
        <v>0.60000002384185791</v>
      </c>
      <c r="I4493">
        <v>2.7000000476837158</v>
      </c>
      <c r="J4493">
        <v>13.899999618530273</v>
      </c>
      <c r="K4493">
        <v>1</v>
      </c>
      <c r="L4493">
        <v>8.8000001907348633</v>
      </c>
      <c r="M4493">
        <v>0.60000002384185791</v>
      </c>
      <c r="O4493">
        <v>0.89999997615814209</v>
      </c>
      <c r="P4493">
        <v>9.1000003814697266</v>
      </c>
      <c r="Q4493">
        <v>17.900001525878906</v>
      </c>
      <c r="S4493">
        <v>22</v>
      </c>
      <c r="T4493">
        <v>0</v>
      </c>
      <c r="U4493">
        <v>0</v>
      </c>
      <c r="V4493">
        <v>0</v>
      </c>
      <c r="W4493">
        <v>1</v>
      </c>
      <c r="X4493">
        <v>0</v>
      </c>
      <c r="Y4493">
        <v>0</v>
      </c>
      <c r="Z4493">
        <v>0</v>
      </c>
      <c r="AA4493">
        <v>1</v>
      </c>
      <c r="AB4493">
        <v>0</v>
      </c>
      <c r="AC4493">
        <v>0</v>
      </c>
      <c r="AD4493">
        <v>0</v>
      </c>
      <c r="AG4493">
        <f t="shared" si="70"/>
        <v>7.4380168166150978E-2</v>
      </c>
    </row>
    <row r="4494" spans="1:33" x14ac:dyDescent="0.25">
      <c r="A4494">
        <v>11254</v>
      </c>
      <c r="B4494" t="s">
        <v>297</v>
      </c>
      <c r="C4494" t="s">
        <v>467</v>
      </c>
      <c r="D4494">
        <v>1925</v>
      </c>
      <c r="E4494">
        <v>50.299999237060547</v>
      </c>
      <c r="F4494">
        <v>50.299999237060547</v>
      </c>
      <c r="G4494" s="7">
        <v>3.7000000476837158</v>
      </c>
      <c r="H4494">
        <v>0.69999998807907104</v>
      </c>
      <c r="I4494">
        <v>3.7000000476837158</v>
      </c>
      <c r="J4494">
        <v>24.600000381469727</v>
      </c>
      <c r="K4494">
        <v>2.4000000953674316</v>
      </c>
      <c r="L4494">
        <v>16.700000762939453</v>
      </c>
      <c r="M4494">
        <v>1.2999999523162842</v>
      </c>
      <c r="O4494">
        <v>0.30000001192092896</v>
      </c>
      <c r="P4494">
        <v>8.8999996185302734</v>
      </c>
      <c r="Q4494">
        <v>25.600000381469727</v>
      </c>
      <c r="S4494">
        <v>29.5</v>
      </c>
      <c r="T4494">
        <v>0</v>
      </c>
      <c r="U4494">
        <v>0</v>
      </c>
      <c r="V4494">
        <v>0</v>
      </c>
      <c r="W4494">
        <v>1</v>
      </c>
      <c r="X4494">
        <v>0</v>
      </c>
      <c r="Y4494">
        <v>0</v>
      </c>
      <c r="Z4494">
        <v>0</v>
      </c>
      <c r="AA4494">
        <v>1</v>
      </c>
      <c r="AB4494">
        <v>0</v>
      </c>
      <c r="AC4494">
        <v>0</v>
      </c>
      <c r="AD4494">
        <v>0</v>
      </c>
      <c r="AG4494">
        <f t="shared" si="70"/>
        <v>7.355865017504E-2</v>
      </c>
    </row>
    <row r="4495" spans="1:33" x14ac:dyDescent="0.25">
      <c r="A4495">
        <v>11254</v>
      </c>
      <c r="B4495" t="s">
        <v>297</v>
      </c>
      <c r="C4495" t="s">
        <v>468</v>
      </c>
      <c r="D4495">
        <v>1926</v>
      </c>
      <c r="E4495">
        <v>59.900001525878906</v>
      </c>
      <c r="F4495">
        <v>59.900001525878906</v>
      </c>
      <c r="G4495" s="7">
        <v>4.1999998092651367</v>
      </c>
      <c r="H4495">
        <v>1</v>
      </c>
      <c r="I4495">
        <v>4.1999998092651367</v>
      </c>
      <c r="J4495">
        <v>32.5</v>
      </c>
      <c r="K4495">
        <v>3.2000000476837158</v>
      </c>
      <c r="L4495">
        <v>23.100000381469727</v>
      </c>
      <c r="M4495">
        <v>1.2999999523162842</v>
      </c>
      <c r="N4495">
        <v>1.2999999523162842</v>
      </c>
      <c r="O4495">
        <v>0.40000000596046448</v>
      </c>
      <c r="P4495">
        <v>9.1999998092651367</v>
      </c>
      <c r="Q4495">
        <v>32.299999237060547</v>
      </c>
      <c r="S4495">
        <v>44.5</v>
      </c>
      <c r="T4495">
        <v>0</v>
      </c>
      <c r="U4495">
        <v>0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1</v>
      </c>
      <c r="AB4495">
        <v>0</v>
      </c>
      <c r="AC4495">
        <v>0</v>
      </c>
      <c r="AD4495">
        <v>0</v>
      </c>
      <c r="AG4495">
        <f t="shared" si="70"/>
        <v>7.0116856465364016E-2</v>
      </c>
    </row>
    <row r="4496" spans="1:33" x14ac:dyDescent="0.25">
      <c r="A4496">
        <v>11254</v>
      </c>
      <c r="B4496" t="s">
        <v>297</v>
      </c>
      <c r="C4496" t="s">
        <v>469</v>
      </c>
      <c r="D4496">
        <v>1927</v>
      </c>
      <c r="E4496">
        <v>69.199996948242188</v>
      </c>
      <c r="F4496">
        <v>69.199996948242188</v>
      </c>
      <c r="G4496" s="7">
        <v>5</v>
      </c>
      <c r="H4496">
        <v>1.2999999523162842</v>
      </c>
      <c r="I4496">
        <v>5</v>
      </c>
      <c r="J4496">
        <v>48.900001525878906</v>
      </c>
      <c r="K4496">
        <v>4.0999999046325684</v>
      </c>
      <c r="L4496">
        <v>33.400001525878906</v>
      </c>
      <c r="M4496">
        <v>1.6000000238418579</v>
      </c>
      <c r="N4496">
        <v>1.7999999523162842</v>
      </c>
      <c r="O4496">
        <v>0.30000001192092896</v>
      </c>
      <c r="P4496">
        <v>12.199999809265137</v>
      </c>
      <c r="Q4496">
        <v>45.600002288818359</v>
      </c>
      <c r="S4496">
        <v>57.700000762939453</v>
      </c>
      <c r="T4496">
        <v>0</v>
      </c>
      <c r="U4496">
        <v>0</v>
      </c>
      <c r="V4496">
        <v>0</v>
      </c>
      <c r="W4496">
        <v>1</v>
      </c>
      <c r="X4496">
        <v>0</v>
      </c>
      <c r="Y4496">
        <v>0</v>
      </c>
      <c r="Z4496">
        <v>0</v>
      </c>
      <c r="AA4496">
        <v>1</v>
      </c>
      <c r="AB4496">
        <v>0</v>
      </c>
      <c r="AC4496">
        <v>0</v>
      </c>
      <c r="AD4496">
        <v>0</v>
      </c>
      <c r="AG4496">
        <f t="shared" si="70"/>
        <v>7.225433844657142E-2</v>
      </c>
    </row>
    <row r="4497" spans="1:33" x14ac:dyDescent="0.25">
      <c r="A4497">
        <v>11254</v>
      </c>
      <c r="B4497" t="s">
        <v>297</v>
      </c>
      <c r="C4497" t="s">
        <v>470</v>
      </c>
      <c r="D4497">
        <v>1928</v>
      </c>
      <c r="E4497">
        <v>78</v>
      </c>
      <c r="F4497">
        <v>78</v>
      </c>
      <c r="G4497" s="7">
        <v>6.0999999046325684</v>
      </c>
      <c r="H4497">
        <v>1.7999999523162842</v>
      </c>
      <c r="I4497">
        <v>6.0999999046325684</v>
      </c>
      <c r="J4497">
        <v>65.300003051757813</v>
      </c>
      <c r="K4497">
        <v>6.5999999046325684</v>
      </c>
      <c r="L4497">
        <v>37.099998474121094</v>
      </c>
      <c r="M4497">
        <v>1.8999999761581421</v>
      </c>
      <c r="N4497">
        <v>4.0999999046325684</v>
      </c>
      <c r="O4497">
        <v>0.40000000596046448</v>
      </c>
      <c r="P4497">
        <v>16.600000381469727</v>
      </c>
      <c r="Q4497">
        <v>53.699996948242188</v>
      </c>
      <c r="S4497">
        <v>65.300003051757813</v>
      </c>
      <c r="T4497">
        <v>0</v>
      </c>
      <c r="U4497">
        <v>0</v>
      </c>
      <c r="V4497">
        <v>0</v>
      </c>
      <c r="W4497">
        <v>1</v>
      </c>
      <c r="X4497">
        <v>0</v>
      </c>
      <c r="Y4497">
        <v>0</v>
      </c>
      <c r="Z4497">
        <v>0</v>
      </c>
      <c r="AA4497">
        <v>1</v>
      </c>
      <c r="AB4497">
        <v>0</v>
      </c>
      <c r="AC4497">
        <v>0</v>
      </c>
      <c r="AD4497">
        <v>0</v>
      </c>
      <c r="AG4497">
        <f t="shared" si="70"/>
        <v>7.8205126982468828E-2</v>
      </c>
    </row>
    <row r="4498" spans="1:33" x14ac:dyDescent="0.25">
      <c r="A4498">
        <v>11254</v>
      </c>
      <c r="B4498" t="s">
        <v>297</v>
      </c>
      <c r="C4498" t="s">
        <v>471</v>
      </c>
      <c r="D4498">
        <v>1929</v>
      </c>
      <c r="E4498">
        <v>93.400001525878906</v>
      </c>
      <c r="F4498">
        <v>93.400001525878906</v>
      </c>
      <c r="G4498" s="7">
        <v>10</v>
      </c>
      <c r="H4498">
        <v>2.0999999046325684</v>
      </c>
      <c r="I4498">
        <v>10</v>
      </c>
      <c r="J4498">
        <v>76.300003051757813</v>
      </c>
      <c r="K4498">
        <v>8.1000003814697266</v>
      </c>
      <c r="L4498">
        <v>47.799999237060547</v>
      </c>
      <c r="M4498">
        <v>1.8999999761581421</v>
      </c>
      <c r="N4498">
        <v>7</v>
      </c>
      <c r="O4498">
        <v>0.40000000596046448</v>
      </c>
      <c r="P4498">
        <v>23.899999618530273</v>
      </c>
      <c r="Q4498">
        <v>71.699996948242188</v>
      </c>
      <c r="S4498">
        <v>69.599998474121094</v>
      </c>
      <c r="T4498">
        <v>0</v>
      </c>
      <c r="U4498">
        <v>0</v>
      </c>
      <c r="V4498">
        <v>0</v>
      </c>
      <c r="W4498">
        <v>1</v>
      </c>
      <c r="X4498">
        <v>0</v>
      </c>
      <c r="Y4498">
        <v>0</v>
      </c>
      <c r="Z4498">
        <v>0</v>
      </c>
      <c r="AA4498">
        <v>1</v>
      </c>
      <c r="AB4498">
        <v>0</v>
      </c>
      <c r="AC4498">
        <v>0</v>
      </c>
      <c r="AD4498">
        <v>0</v>
      </c>
      <c r="AG4498">
        <f t="shared" si="70"/>
        <v>0.10706637940716991</v>
      </c>
    </row>
    <row r="4499" spans="1:33" x14ac:dyDescent="0.25">
      <c r="A4499">
        <v>11254</v>
      </c>
      <c r="B4499" t="s">
        <v>297</v>
      </c>
      <c r="C4499" t="s">
        <v>472</v>
      </c>
      <c r="D4499">
        <v>1930</v>
      </c>
      <c r="E4499">
        <v>107</v>
      </c>
      <c r="F4499">
        <v>107</v>
      </c>
      <c r="G4499" s="7">
        <v>15</v>
      </c>
      <c r="H4499">
        <v>2.7000000476837158</v>
      </c>
      <c r="I4499">
        <v>15</v>
      </c>
      <c r="J4499">
        <v>83.199996948242188</v>
      </c>
      <c r="K4499">
        <v>4.3000001907348633</v>
      </c>
      <c r="L4499">
        <v>56.900001525878906</v>
      </c>
      <c r="M4499">
        <v>2.2999999523162842</v>
      </c>
      <c r="N4499">
        <v>10.5</v>
      </c>
      <c r="O4499">
        <v>1.3999999761581421</v>
      </c>
      <c r="P4499">
        <v>27.600000381469727</v>
      </c>
      <c r="Q4499">
        <v>84.5</v>
      </c>
      <c r="S4499">
        <v>65</v>
      </c>
      <c r="T4499">
        <v>0</v>
      </c>
      <c r="U4499">
        <v>0</v>
      </c>
      <c r="V4499">
        <v>0</v>
      </c>
      <c r="W4499">
        <v>1</v>
      </c>
      <c r="X4499">
        <v>0</v>
      </c>
      <c r="Y4499">
        <v>0</v>
      </c>
      <c r="Z4499">
        <v>0</v>
      </c>
      <c r="AA4499">
        <v>1</v>
      </c>
      <c r="AB4499">
        <v>0</v>
      </c>
      <c r="AC4499">
        <v>0</v>
      </c>
      <c r="AD4499">
        <v>0</v>
      </c>
      <c r="AG4499">
        <f t="shared" si="70"/>
        <v>0.14018691588785046</v>
      </c>
    </row>
    <row r="4500" spans="1:33" x14ac:dyDescent="0.25">
      <c r="A4500">
        <v>11254</v>
      </c>
      <c r="B4500" t="s">
        <v>297</v>
      </c>
      <c r="C4500" t="s">
        <v>473</v>
      </c>
      <c r="D4500">
        <v>1931</v>
      </c>
      <c r="E4500">
        <v>114.09999847412109</v>
      </c>
      <c r="F4500">
        <v>114.09999847412109</v>
      </c>
      <c r="G4500" s="7">
        <v>15</v>
      </c>
      <c r="H4500">
        <v>3.2000000476837158</v>
      </c>
      <c r="I4500">
        <v>15</v>
      </c>
      <c r="J4500">
        <v>89.599998474121094</v>
      </c>
      <c r="K4500">
        <v>3.4000000953674316</v>
      </c>
      <c r="L4500">
        <v>52</v>
      </c>
      <c r="M4500">
        <v>4.5999999046325684</v>
      </c>
      <c r="N4500">
        <v>20</v>
      </c>
      <c r="O4500">
        <v>1</v>
      </c>
      <c r="P4500">
        <v>38.099998474121094</v>
      </c>
      <c r="Q4500">
        <v>90.099998474121094</v>
      </c>
      <c r="S4500">
        <v>75.099998474121094</v>
      </c>
      <c r="T4500">
        <v>0</v>
      </c>
      <c r="U4500">
        <v>0</v>
      </c>
      <c r="V4500">
        <v>0</v>
      </c>
      <c r="W4500">
        <v>1</v>
      </c>
      <c r="X4500">
        <v>0</v>
      </c>
      <c r="Y4500">
        <v>0</v>
      </c>
      <c r="Z4500">
        <v>0</v>
      </c>
      <c r="AA4500">
        <v>1</v>
      </c>
      <c r="AB4500">
        <v>0</v>
      </c>
      <c r="AC4500">
        <v>0</v>
      </c>
      <c r="AD4500">
        <v>0</v>
      </c>
      <c r="AG4500">
        <f t="shared" si="70"/>
        <v>0.13146363015422946</v>
      </c>
    </row>
    <row r="4501" spans="1:33" x14ac:dyDescent="0.25">
      <c r="A4501">
        <v>11254</v>
      </c>
      <c r="B4501" t="s">
        <v>297</v>
      </c>
      <c r="C4501" t="s">
        <v>474</v>
      </c>
      <c r="D4501">
        <v>1932</v>
      </c>
      <c r="E4501">
        <v>129.80000305175781</v>
      </c>
      <c r="F4501">
        <v>129.80000305175781</v>
      </c>
      <c r="G4501" s="7">
        <v>15</v>
      </c>
      <c r="H4501">
        <v>3.5</v>
      </c>
      <c r="I4501">
        <v>15</v>
      </c>
      <c r="J4501">
        <v>104.5</v>
      </c>
      <c r="K4501">
        <v>4.3000001907348633</v>
      </c>
      <c r="L4501">
        <v>53.200000762939453</v>
      </c>
      <c r="M4501">
        <v>6.5999999046325684</v>
      </c>
      <c r="N4501">
        <v>24.899999618530273</v>
      </c>
      <c r="O4501">
        <v>0.69999998807907104</v>
      </c>
      <c r="P4501">
        <v>48.400001525878906</v>
      </c>
      <c r="Q4501">
        <v>101.60000610351563</v>
      </c>
      <c r="S4501">
        <v>71.099998474121094</v>
      </c>
      <c r="T4501">
        <v>0</v>
      </c>
      <c r="U4501">
        <v>0</v>
      </c>
      <c r="V4501">
        <v>0</v>
      </c>
      <c r="W4501">
        <v>1</v>
      </c>
      <c r="X4501">
        <v>0</v>
      </c>
      <c r="Y4501">
        <v>0</v>
      </c>
      <c r="Z4501">
        <v>0</v>
      </c>
      <c r="AA4501">
        <v>1</v>
      </c>
      <c r="AB4501">
        <v>0</v>
      </c>
      <c r="AC4501">
        <v>0</v>
      </c>
      <c r="AD4501">
        <v>0</v>
      </c>
      <c r="AG4501">
        <f t="shared" si="70"/>
        <v>0.11556240098098258</v>
      </c>
    </row>
    <row r="4502" spans="1:33" x14ac:dyDescent="0.25">
      <c r="A4502">
        <v>11254</v>
      </c>
      <c r="B4502" t="s">
        <v>297</v>
      </c>
      <c r="C4502" t="s">
        <v>475</v>
      </c>
      <c r="D4502">
        <v>1933</v>
      </c>
      <c r="E4502">
        <v>124.19999694824219</v>
      </c>
      <c r="F4502">
        <v>124.19999694824219</v>
      </c>
      <c r="G4502" s="7">
        <v>15</v>
      </c>
      <c r="H4502">
        <v>3.7999999523162842</v>
      </c>
      <c r="I4502">
        <v>15</v>
      </c>
      <c r="J4502">
        <v>98.800003051757813</v>
      </c>
      <c r="K4502">
        <v>3.9000000953674316</v>
      </c>
      <c r="L4502">
        <v>41.400001525878906</v>
      </c>
      <c r="M4502">
        <v>7.4000000953674316</v>
      </c>
      <c r="N4502">
        <v>24.5</v>
      </c>
      <c r="O4502">
        <v>0.60000002384185791</v>
      </c>
      <c r="P4502">
        <v>57.799999237060547</v>
      </c>
      <c r="Q4502">
        <v>99.199996948242188</v>
      </c>
      <c r="S4502">
        <v>56.700000762939453</v>
      </c>
      <c r="T4502">
        <v>0</v>
      </c>
      <c r="U4502">
        <v>0</v>
      </c>
      <c r="V4502">
        <v>0</v>
      </c>
      <c r="W4502">
        <v>1</v>
      </c>
      <c r="X4502">
        <v>0</v>
      </c>
      <c r="Y4502">
        <v>0</v>
      </c>
      <c r="Z4502">
        <v>0</v>
      </c>
      <c r="AA4502">
        <v>1</v>
      </c>
      <c r="AB4502">
        <v>0</v>
      </c>
      <c r="AC4502">
        <v>0</v>
      </c>
      <c r="AD4502">
        <v>0</v>
      </c>
      <c r="AG4502">
        <f t="shared" si="70"/>
        <v>0.12077294982745405</v>
      </c>
    </row>
    <row r="4503" spans="1:33" x14ac:dyDescent="0.25">
      <c r="A4503">
        <v>11254</v>
      </c>
      <c r="B4503" t="s">
        <v>297</v>
      </c>
      <c r="C4503" t="s">
        <v>476</v>
      </c>
      <c r="D4503">
        <v>1934</v>
      </c>
      <c r="E4503">
        <v>122.30000305175781</v>
      </c>
      <c r="F4503">
        <v>122.30000305175781</v>
      </c>
      <c r="G4503" s="7">
        <v>15</v>
      </c>
      <c r="H4503">
        <v>6.4000000953674316</v>
      </c>
      <c r="I4503">
        <v>15</v>
      </c>
      <c r="J4503">
        <v>76.5</v>
      </c>
      <c r="K4503">
        <v>8.1000003814697266</v>
      </c>
      <c r="L4503">
        <v>19.100000381469727</v>
      </c>
      <c r="M4503">
        <v>6.5</v>
      </c>
      <c r="N4503">
        <v>18.899999618530273</v>
      </c>
      <c r="O4503">
        <v>0.89999997615814209</v>
      </c>
      <c r="P4503">
        <v>72.300003051757813</v>
      </c>
      <c r="Q4503">
        <v>91.400001525878906</v>
      </c>
      <c r="S4503">
        <v>46.599998474121094</v>
      </c>
      <c r="T4503">
        <v>0</v>
      </c>
      <c r="U4503">
        <v>0</v>
      </c>
      <c r="V4503">
        <v>0</v>
      </c>
      <c r="W4503">
        <v>1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>
        <v>0</v>
      </c>
      <c r="AG4503">
        <f t="shared" si="70"/>
        <v>0.12264922016111435</v>
      </c>
    </row>
    <row r="4504" spans="1:33" x14ac:dyDescent="0.25">
      <c r="A4504">
        <v>11254</v>
      </c>
      <c r="B4504" t="s">
        <v>297</v>
      </c>
      <c r="C4504" t="s">
        <v>477</v>
      </c>
      <c r="D4504">
        <v>1935</v>
      </c>
      <c r="E4504">
        <v>100.59999847412109</v>
      </c>
      <c r="F4504">
        <v>100.59999847412109</v>
      </c>
      <c r="G4504" s="7">
        <v>12.5</v>
      </c>
      <c r="H4504">
        <v>0.40000000596046448</v>
      </c>
      <c r="I4504">
        <v>12.5</v>
      </c>
      <c r="J4504">
        <v>65</v>
      </c>
      <c r="K4504">
        <v>5.0999999046325684</v>
      </c>
      <c r="L4504">
        <v>13.300000190734863</v>
      </c>
      <c r="M4504">
        <v>5.9000000953674316</v>
      </c>
      <c r="N4504">
        <v>16.200000762939453</v>
      </c>
      <c r="O4504">
        <v>2.2000000476837158</v>
      </c>
      <c r="P4504">
        <v>59.200000762939453</v>
      </c>
      <c r="Q4504">
        <v>72.5</v>
      </c>
      <c r="S4504">
        <v>68.400001525878906</v>
      </c>
      <c r="T4504">
        <v>0</v>
      </c>
      <c r="U4504">
        <v>0</v>
      </c>
      <c r="V4504">
        <v>0</v>
      </c>
      <c r="W4504">
        <v>1</v>
      </c>
      <c r="X4504">
        <v>0</v>
      </c>
      <c r="Y4504">
        <v>0</v>
      </c>
      <c r="Z4504">
        <v>0</v>
      </c>
      <c r="AA4504">
        <v>1</v>
      </c>
      <c r="AB4504">
        <v>0</v>
      </c>
      <c r="AC4504">
        <v>0</v>
      </c>
      <c r="AD4504">
        <v>0</v>
      </c>
      <c r="AG4504">
        <f t="shared" si="70"/>
        <v>0.12425447504569863</v>
      </c>
    </row>
    <row r="4505" spans="1:33" x14ac:dyDescent="0.25">
      <c r="A4505">
        <v>11254</v>
      </c>
      <c r="B4505" t="s">
        <v>297</v>
      </c>
      <c r="C4505" t="s">
        <v>478</v>
      </c>
      <c r="D4505">
        <v>1936</v>
      </c>
      <c r="E4505">
        <v>194.89999389648438</v>
      </c>
      <c r="F4505">
        <v>194.89999389648438</v>
      </c>
      <c r="G4505" s="7">
        <v>12.5</v>
      </c>
      <c r="H4505">
        <v>1</v>
      </c>
      <c r="I4505">
        <v>12.5</v>
      </c>
      <c r="J4505">
        <v>85.699996948242188</v>
      </c>
      <c r="K4505">
        <v>13.600000381469727</v>
      </c>
      <c r="L4505">
        <v>18.100000381469727</v>
      </c>
      <c r="M4505">
        <v>5.5999999046325684</v>
      </c>
      <c r="N4505">
        <v>16.899999618530273</v>
      </c>
      <c r="O4505">
        <v>0.40000000596046448</v>
      </c>
      <c r="P4505">
        <v>57.900001525878906</v>
      </c>
      <c r="Q4505">
        <v>76</v>
      </c>
      <c r="S4505">
        <v>61.599998474121094</v>
      </c>
      <c r="T4505">
        <v>0</v>
      </c>
      <c r="U4505">
        <v>0</v>
      </c>
      <c r="V4505">
        <v>0</v>
      </c>
      <c r="W4505">
        <v>1</v>
      </c>
      <c r="X4505">
        <v>0</v>
      </c>
      <c r="Y4505">
        <v>0</v>
      </c>
      <c r="Z4505">
        <v>0</v>
      </c>
      <c r="AA4505">
        <v>1</v>
      </c>
      <c r="AB4505">
        <v>0</v>
      </c>
      <c r="AC4505">
        <v>0</v>
      </c>
      <c r="AD4505">
        <v>0</v>
      </c>
      <c r="AG4505">
        <f t="shared" si="70"/>
        <v>6.4135456087489787E-2</v>
      </c>
    </row>
    <row r="4506" spans="1:33" x14ac:dyDescent="0.25">
      <c r="A4506">
        <v>11254</v>
      </c>
      <c r="B4506" t="s">
        <v>297</v>
      </c>
      <c r="C4506" t="s">
        <v>479</v>
      </c>
      <c r="D4506">
        <v>1937</v>
      </c>
      <c r="E4506">
        <v>107.80000305175781</v>
      </c>
      <c r="F4506">
        <v>107.80000305175781</v>
      </c>
      <c r="G4506" s="7">
        <v>12.5</v>
      </c>
      <c r="H4506">
        <v>0.10000000149011612</v>
      </c>
      <c r="I4506">
        <v>12.5</v>
      </c>
      <c r="J4506">
        <v>78.300003051757813</v>
      </c>
      <c r="K4506">
        <v>18.700000762939453</v>
      </c>
      <c r="L4506">
        <v>27.799999237060547</v>
      </c>
      <c r="M4506">
        <v>6.9000000953674316</v>
      </c>
      <c r="N4506">
        <v>16</v>
      </c>
      <c r="O4506">
        <v>0.10000000149011612</v>
      </c>
      <c r="P4506">
        <v>27.600000381469727</v>
      </c>
      <c r="Q4506">
        <v>55.400001525878906</v>
      </c>
      <c r="T4506">
        <v>0</v>
      </c>
      <c r="U4506">
        <v>0</v>
      </c>
      <c r="V4506">
        <v>0</v>
      </c>
      <c r="W4506">
        <v>1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G4506">
        <f t="shared" si="70"/>
        <v>0.11595546981569563</v>
      </c>
    </row>
    <row r="4507" spans="1:33" s="4" customFormat="1" x14ac:dyDescent="0.25">
      <c r="A4507" s="4">
        <v>11254</v>
      </c>
      <c r="B4507" s="4" t="s">
        <v>297</v>
      </c>
      <c r="C4507" s="4" t="s">
        <v>481</v>
      </c>
      <c r="D4507" s="4">
        <v>1939</v>
      </c>
      <c r="E4507" s="4">
        <v>126.59999847412109</v>
      </c>
      <c r="F4507" s="4">
        <v>126.59999847412109</v>
      </c>
      <c r="G4507" s="7">
        <v>12.5</v>
      </c>
      <c r="H4507" s="4">
        <v>0.30000001192092896</v>
      </c>
      <c r="I4507" s="4">
        <v>12.5</v>
      </c>
      <c r="J4507" s="4">
        <v>96</v>
      </c>
      <c r="K4507" s="4">
        <v>21.200000762939453</v>
      </c>
      <c r="L4507" s="4">
        <v>17</v>
      </c>
      <c r="M4507" s="4">
        <v>15.300000190734863</v>
      </c>
      <c r="N4507" s="4">
        <v>14.600000381469727</v>
      </c>
      <c r="P4507" s="4">
        <v>48.900001525878906</v>
      </c>
      <c r="Q4507" s="4">
        <v>65.900001525878906</v>
      </c>
      <c r="T4507" s="4">
        <v>0</v>
      </c>
      <c r="U4507" s="4">
        <v>0</v>
      </c>
      <c r="V4507" s="4">
        <v>0</v>
      </c>
      <c r="W4507" s="4">
        <v>1</v>
      </c>
      <c r="X4507" s="4">
        <v>0</v>
      </c>
      <c r="Y4507" s="4">
        <v>0</v>
      </c>
      <c r="Z4507" s="4">
        <v>0</v>
      </c>
      <c r="AA4507" s="4">
        <v>1</v>
      </c>
      <c r="AB4507" s="4">
        <v>0</v>
      </c>
      <c r="AC4507" s="4">
        <v>0</v>
      </c>
      <c r="AD4507" s="4">
        <v>0</v>
      </c>
      <c r="AE4507" s="10"/>
      <c r="AF4507" s="10"/>
      <c r="AG4507">
        <f t="shared" si="70"/>
        <v>9.8736178125272134E-2</v>
      </c>
    </row>
    <row r="4508" spans="1:33" x14ac:dyDescent="0.25">
      <c r="A4508">
        <v>11255</v>
      </c>
      <c r="B4508" t="s">
        <v>298</v>
      </c>
      <c r="C4508" t="s">
        <v>544</v>
      </c>
      <c r="D4508">
        <v>1910</v>
      </c>
      <c r="E4508">
        <v>0.13500000536441803</v>
      </c>
      <c r="F4508">
        <v>0.13500000536441803</v>
      </c>
      <c r="G4508" s="7">
        <v>3.0999999493360519E-2</v>
      </c>
      <c r="H4508">
        <v>4.0000001899898052E-3</v>
      </c>
      <c r="I4508">
        <v>3.0999999493360519E-2</v>
      </c>
      <c r="J4508">
        <v>9.7999997437000275E-2</v>
      </c>
      <c r="K4508">
        <v>8.999999612569809E-3</v>
      </c>
      <c r="L4508">
        <v>7.5999997556209564E-2</v>
      </c>
      <c r="M4508">
        <v>4.0000001899898052E-3</v>
      </c>
      <c r="P4508">
        <v>4.3000001460313797E-2</v>
      </c>
      <c r="Q4508">
        <v>0.11900000274181366</v>
      </c>
      <c r="T4508">
        <v>0</v>
      </c>
      <c r="U4508">
        <v>0</v>
      </c>
      <c r="V4508">
        <v>0</v>
      </c>
      <c r="W4508">
        <v>1</v>
      </c>
      <c r="X4508">
        <v>0</v>
      </c>
      <c r="Y4508">
        <v>0</v>
      </c>
      <c r="Z4508">
        <v>0</v>
      </c>
      <c r="AA4508">
        <v>0</v>
      </c>
      <c r="AB4508">
        <v>1</v>
      </c>
      <c r="AC4508">
        <v>0</v>
      </c>
      <c r="AD4508">
        <v>0</v>
      </c>
      <c r="AG4508">
        <f t="shared" si="70"/>
        <v>0.22962961675208343</v>
      </c>
    </row>
    <row r="4509" spans="1:33" x14ac:dyDescent="0.25">
      <c r="A4509">
        <v>11255</v>
      </c>
      <c r="B4509" t="s">
        <v>298</v>
      </c>
      <c r="C4509" t="s">
        <v>545</v>
      </c>
      <c r="D4509">
        <v>1911</v>
      </c>
      <c r="E4509">
        <v>0.31000000238418579</v>
      </c>
      <c r="F4509">
        <v>0.27000001072883606</v>
      </c>
      <c r="G4509" s="7">
        <v>0.10000000149011612</v>
      </c>
      <c r="H4509">
        <v>1.0999999940395355E-2</v>
      </c>
      <c r="I4509">
        <v>0.10000000149011612</v>
      </c>
      <c r="J4509">
        <v>0.15899999439716339</v>
      </c>
      <c r="K4509">
        <v>9.3999996781349182E-2</v>
      </c>
      <c r="L4509">
        <v>0.14599999785423279</v>
      </c>
      <c r="M4509">
        <v>4.0000001899898052E-3</v>
      </c>
      <c r="P4509">
        <v>5.9999998658895493E-2</v>
      </c>
      <c r="Q4509">
        <v>0.20600000023841858</v>
      </c>
      <c r="T4509">
        <v>0</v>
      </c>
      <c r="U4509">
        <v>0</v>
      </c>
      <c r="V4509">
        <v>0</v>
      </c>
      <c r="W4509">
        <v>1</v>
      </c>
      <c r="X4509">
        <v>0</v>
      </c>
      <c r="Y4509">
        <v>0</v>
      </c>
      <c r="Z4509">
        <v>0</v>
      </c>
      <c r="AA4509">
        <v>0</v>
      </c>
      <c r="AB4509">
        <v>1</v>
      </c>
      <c r="AC4509">
        <v>0</v>
      </c>
      <c r="AD4509">
        <v>0</v>
      </c>
      <c r="AG4509">
        <f t="shared" si="70"/>
        <v>0.32258064748717397</v>
      </c>
    </row>
    <row r="4510" spans="1:33" s="4" customFormat="1" x14ac:dyDescent="0.25">
      <c r="A4510" s="4">
        <v>11255</v>
      </c>
      <c r="B4510" t="s">
        <v>298</v>
      </c>
      <c r="C4510" s="4" t="s">
        <v>11</v>
      </c>
      <c r="D4510" s="4">
        <v>1912</v>
      </c>
      <c r="G4510" s="7"/>
      <c r="Q4510" s="4">
        <v>0</v>
      </c>
      <c r="T4510" s="4">
        <v>0</v>
      </c>
      <c r="U4510" s="4">
        <v>1</v>
      </c>
      <c r="V4510" s="4">
        <v>1</v>
      </c>
      <c r="W4510" s="4">
        <v>0</v>
      </c>
      <c r="X4510" s="4">
        <v>0</v>
      </c>
      <c r="Y4510" s="4">
        <v>0</v>
      </c>
      <c r="Z4510" s="4">
        <v>0</v>
      </c>
      <c r="AA4510" s="4">
        <v>0</v>
      </c>
      <c r="AB4510" s="4">
        <v>1</v>
      </c>
      <c r="AC4510" s="4">
        <v>0</v>
      </c>
      <c r="AD4510" s="4">
        <v>0</v>
      </c>
      <c r="AE4510" s="10"/>
      <c r="AF4510" s="10"/>
      <c r="AG4510" t="e">
        <f t="shared" si="70"/>
        <v>#DIV/0!</v>
      </c>
    </row>
    <row r="4511" spans="1:33" x14ac:dyDescent="0.25">
      <c r="A4511">
        <v>11256</v>
      </c>
      <c r="B4511" t="s">
        <v>299</v>
      </c>
      <c r="C4511" t="s">
        <v>464</v>
      </c>
      <c r="D4511">
        <v>1922</v>
      </c>
      <c r="E4511">
        <v>8.8000001907348633</v>
      </c>
      <c r="F4511">
        <v>8.8000001907348633</v>
      </c>
      <c r="G4511" s="7">
        <v>1</v>
      </c>
      <c r="H4511">
        <v>0.10000000149011612</v>
      </c>
      <c r="I4511">
        <v>1</v>
      </c>
      <c r="J4511">
        <v>4.5</v>
      </c>
      <c r="K4511">
        <v>1</v>
      </c>
      <c r="L4511">
        <v>1.1000000238418579</v>
      </c>
      <c r="M4511">
        <v>0.60000002384185791</v>
      </c>
      <c r="O4511">
        <v>0.20000000298023224</v>
      </c>
      <c r="P4511">
        <v>3.5</v>
      </c>
      <c r="Q4511">
        <v>4.5999999046325684</v>
      </c>
      <c r="S4511">
        <v>4.6999998092651367</v>
      </c>
      <c r="T4511">
        <v>0</v>
      </c>
      <c r="U4511">
        <v>0</v>
      </c>
      <c r="V4511">
        <v>0</v>
      </c>
      <c r="W4511">
        <v>1</v>
      </c>
      <c r="X4511">
        <v>0</v>
      </c>
      <c r="Y4511">
        <v>0</v>
      </c>
      <c r="Z4511">
        <v>0</v>
      </c>
      <c r="AA4511">
        <v>1</v>
      </c>
      <c r="AB4511">
        <v>0</v>
      </c>
      <c r="AC4511">
        <v>0</v>
      </c>
      <c r="AD4511">
        <v>0</v>
      </c>
      <c r="AG4511">
        <f t="shared" si="70"/>
        <v>0.11363636117336184</v>
      </c>
    </row>
    <row r="4512" spans="1:33" x14ac:dyDescent="0.25">
      <c r="A4512">
        <v>11256</v>
      </c>
      <c r="B4512" t="s">
        <v>299</v>
      </c>
      <c r="C4512" t="s">
        <v>465</v>
      </c>
      <c r="D4512">
        <v>1923</v>
      </c>
      <c r="E4512">
        <v>10</v>
      </c>
      <c r="F4512">
        <v>10</v>
      </c>
      <c r="G4512" s="7">
        <v>1</v>
      </c>
      <c r="H4512">
        <v>0.20000000298023224</v>
      </c>
      <c r="I4512">
        <v>1</v>
      </c>
      <c r="J4512">
        <v>5.4000000953674316</v>
      </c>
      <c r="K4512">
        <v>0.10000000149011612</v>
      </c>
      <c r="L4512">
        <v>1.2999999523162842</v>
      </c>
      <c r="M4512">
        <v>0.60000002384185791</v>
      </c>
      <c r="O4512">
        <v>0.60000002384185791</v>
      </c>
      <c r="P4512">
        <v>5.0999999046325684</v>
      </c>
      <c r="Q4512">
        <v>6.3999996185302734</v>
      </c>
      <c r="T4512">
        <v>0</v>
      </c>
      <c r="U4512">
        <v>0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1</v>
      </c>
      <c r="AB4512">
        <v>0</v>
      </c>
      <c r="AC4512">
        <v>0</v>
      </c>
      <c r="AD4512">
        <v>0</v>
      </c>
      <c r="AG4512">
        <f t="shared" si="70"/>
        <v>0.1</v>
      </c>
    </row>
    <row r="4513" spans="1:33" s="4" customFormat="1" x14ac:dyDescent="0.25">
      <c r="A4513" s="4">
        <v>11256</v>
      </c>
      <c r="B4513" t="s">
        <v>299</v>
      </c>
      <c r="C4513" s="4" t="s">
        <v>11</v>
      </c>
      <c r="D4513" s="4">
        <v>1924</v>
      </c>
      <c r="G4513" s="7"/>
      <c r="Q4513" s="4">
        <v>0</v>
      </c>
      <c r="T4513" s="4">
        <v>0</v>
      </c>
      <c r="U4513" s="4">
        <v>0</v>
      </c>
      <c r="V4513" s="4">
        <v>1</v>
      </c>
      <c r="W4513" s="4">
        <v>0</v>
      </c>
      <c r="X4513" s="4">
        <v>0</v>
      </c>
      <c r="Y4513" s="4">
        <v>0</v>
      </c>
      <c r="Z4513" s="4">
        <v>0</v>
      </c>
      <c r="AA4513" s="4">
        <v>1</v>
      </c>
      <c r="AB4513" s="4">
        <v>0</v>
      </c>
      <c r="AC4513" s="4">
        <v>0</v>
      </c>
      <c r="AD4513" s="4">
        <v>0</v>
      </c>
      <c r="AE4513" s="10"/>
      <c r="AF4513" s="10"/>
      <c r="AG4513" t="e">
        <f t="shared" si="70"/>
        <v>#DIV/0!</v>
      </c>
    </row>
    <row r="4514" spans="1:33" x14ac:dyDescent="0.25">
      <c r="A4514">
        <v>11257</v>
      </c>
      <c r="B4514" t="s">
        <v>300</v>
      </c>
      <c r="C4514" t="s">
        <v>464</v>
      </c>
      <c r="D4514">
        <v>1922</v>
      </c>
      <c r="E4514">
        <v>5.3000001907348633</v>
      </c>
      <c r="F4514">
        <v>5.3000001907348633</v>
      </c>
      <c r="G4514" s="7">
        <v>0.40000000596046448</v>
      </c>
      <c r="H4514">
        <v>0.10000000149011612</v>
      </c>
      <c r="I4514">
        <v>0.40000000596046448</v>
      </c>
      <c r="J4514">
        <v>1.5</v>
      </c>
      <c r="K4514">
        <v>0.40000000596046448</v>
      </c>
      <c r="L4514">
        <v>1.3999999761581421</v>
      </c>
      <c r="M4514">
        <v>0</v>
      </c>
      <c r="P4514">
        <v>1.1000000238418579</v>
      </c>
      <c r="Q4514">
        <v>2.5</v>
      </c>
      <c r="S4514">
        <v>1.6000000238418579</v>
      </c>
      <c r="T4514">
        <v>0</v>
      </c>
      <c r="U4514">
        <v>0</v>
      </c>
      <c r="V4514">
        <v>0</v>
      </c>
      <c r="W4514">
        <v>1</v>
      </c>
      <c r="X4514">
        <v>0</v>
      </c>
      <c r="Y4514">
        <v>0</v>
      </c>
      <c r="Z4514">
        <v>0</v>
      </c>
      <c r="AA4514">
        <v>1</v>
      </c>
      <c r="AB4514">
        <v>0</v>
      </c>
      <c r="AC4514">
        <v>0</v>
      </c>
      <c r="AD4514">
        <v>0</v>
      </c>
      <c r="AG4514">
        <f t="shared" si="70"/>
        <v>7.5471696521769951E-2</v>
      </c>
    </row>
    <row r="4515" spans="1:33" x14ac:dyDescent="0.25">
      <c r="A4515">
        <v>11257</v>
      </c>
      <c r="B4515" t="s">
        <v>300</v>
      </c>
      <c r="C4515" t="s">
        <v>465</v>
      </c>
      <c r="D4515">
        <v>1923</v>
      </c>
      <c r="E4515">
        <v>6.9000000953674316</v>
      </c>
      <c r="F4515">
        <v>6.9000000953674316</v>
      </c>
      <c r="G4515" s="7">
        <v>0.40000000596046448</v>
      </c>
      <c r="H4515">
        <v>0.20000000298023224</v>
      </c>
      <c r="I4515">
        <v>0.40000000596046448</v>
      </c>
      <c r="J4515">
        <v>1.6000000238418579</v>
      </c>
      <c r="K4515">
        <v>0.20000000298023224</v>
      </c>
      <c r="L4515">
        <v>1.2999999523162842</v>
      </c>
      <c r="M4515">
        <v>0</v>
      </c>
      <c r="P4515">
        <v>1.5</v>
      </c>
      <c r="Q4515">
        <v>2.7999999523162842</v>
      </c>
      <c r="S4515">
        <v>2.2000000476837158</v>
      </c>
      <c r="T4515">
        <v>0</v>
      </c>
      <c r="U4515">
        <v>0</v>
      </c>
      <c r="V4515">
        <v>0</v>
      </c>
      <c r="W4515">
        <v>1</v>
      </c>
      <c r="X4515">
        <v>0</v>
      </c>
      <c r="Y4515">
        <v>0</v>
      </c>
      <c r="Z4515">
        <v>0</v>
      </c>
      <c r="AA4515">
        <v>1</v>
      </c>
      <c r="AB4515">
        <v>0</v>
      </c>
      <c r="AC4515">
        <v>0</v>
      </c>
      <c r="AD4515">
        <v>0</v>
      </c>
      <c r="AG4515">
        <f t="shared" si="70"/>
        <v>5.7971014555350392E-2</v>
      </c>
    </row>
    <row r="4516" spans="1:33" x14ac:dyDescent="0.25">
      <c r="A4516">
        <v>11257</v>
      </c>
      <c r="B4516" t="s">
        <v>300</v>
      </c>
      <c r="C4516" t="s">
        <v>466</v>
      </c>
      <c r="D4516">
        <v>1924</v>
      </c>
      <c r="E4516">
        <v>9.1000003814697266</v>
      </c>
      <c r="F4516">
        <v>9.1000003814697266</v>
      </c>
      <c r="G4516" s="7">
        <v>0.69999998807907104</v>
      </c>
      <c r="H4516">
        <v>0.10000000149011612</v>
      </c>
      <c r="I4516">
        <v>0.69999998807907104</v>
      </c>
      <c r="J4516">
        <v>2.2000000476837158</v>
      </c>
      <c r="K4516">
        <v>0.5</v>
      </c>
      <c r="L4516">
        <v>1.5</v>
      </c>
      <c r="M4516">
        <v>0</v>
      </c>
      <c r="P4516">
        <v>1.8999999761581421</v>
      </c>
      <c r="Q4516">
        <v>3.4000000953674316</v>
      </c>
      <c r="S4516">
        <v>3.4000000953674316</v>
      </c>
      <c r="T4516">
        <v>0</v>
      </c>
      <c r="U4516">
        <v>0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1</v>
      </c>
      <c r="AB4516">
        <v>0</v>
      </c>
      <c r="AC4516">
        <v>0</v>
      </c>
      <c r="AD4516">
        <v>0</v>
      </c>
      <c r="AG4516">
        <f t="shared" si="70"/>
        <v>7.692307238848875E-2</v>
      </c>
    </row>
    <row r="4517" spans="1:33" x14ac:dyDescent="0.25">
      <c r="A4517">
        <v>11257</v>
      </c>
      <c r="B4517" t="s">
        <v>300</v>
      </c>
      <c r="C4517" t="s">
        <v>467</v>
      </c>
      <c r="D4517">
        <v>1925</v>
      </c>
      <c r="E4517">
        <v>8.5</v>
      </c>
      <c r="F4517">
        <v>8.5</v>
      </c>
      <c r="G4517" s="7">
        <v>0.80000001192092896</v>
      </c>
      <c r="H4517">
        <v>0.20000000298023224</v>
      </c>
      <c r="I4517">
        <v>0.80000001192092896</v>
      </c>
      <c r="J4517">
        <v>3.4000000953674316</v>
      </c>
      <c r="K4517">
        <v>0.60000002384185791</v>
      </c>
      <c r="L4517">
        <v>2.7000000476837158</v>
      </c>
      <c r="M4517">
        <v>0</v>
      </c>
      <c r="P4517">
        <v>2.0999999046325684</v>
      </c>
      <c r="Q4517">
        <v>4.8000001907348633</v>
      </c>
      <c r="S4517">
        <v>4</v>
      </c>
      <c r="T4517">
        <v>0</v>
      </c>
      <c r="U4517">
        <v>0</v>
      </c>
      <c r="V4517">
        <v>0</v>
      </c>
      <c r="W4517">
        <v>1</v>
      </c>
      <c r="X4517">
        <v>0</v>
      </c>
      <c r="Y4517">
        <v>0</v>
      </c>
      <c r="Z4517">
        <v>0</v>
      </c>
      <c r="AA4517">
        <v>1</v>
      </c>
      <c r="AB4517">
        <v>0</v>
      </c>
      <c r="AC4517">
        <v>0</v>
      </c>
      <c r="AD4517">
        <v>0</v>
      </c>
      <c r="AG4517">
        <f t="shared" si="70"/>
        <v>9.4117648461285758E-2</v>
      </c>
    </row>
    <row r="4518" spans="1:33" x14ac:dyDescent="0.25">
      <c r="A4518">
        <v>11257</v>
      </c>
      <c r="B4518" t="s">
        <v>300</v>
      </c>
      <c r="C4518" t="s">
        <v>468</v>
      </c>
      <c r="D4518">
        <v>1926</v>
      </c>
      <c r="E4518">
        <v>10.699999809265137</v>
      </c>
      <c r="F4518">
        <v>10.699999809265137</v>
      </c>
      <c r="G4518" s="7">
        <v>0.89999997615814209</v>
      </c>
      <c r="H4518">
        <v>0.20000000298023224</v>
      </c>
      <c r="I4518">
        <v>0.89999997615814209</v>
      </c>
      <c r="J4518">
        <v>4</v>
      </c>
      <c r="K4518">
        <v>2.2999999523162842</v>
      </c>
      <c r="L4518">
        <v>2.7000000476837158</v>
      </c>
      <c r="M4518">
        <v>0</v>
      </c>
      <c r="P4518">
        <v>2</v>
      </c>
      <c r="Q4518">
        <v>4.6999998092651367</v>
      </c>
      <c r="S4518">
        <v>5.3000001907348633</v>
      </c>
      <c r="T4518">
        <v>0</v>
      </c>
      <c r="U4518">
        <v>0</v>
      </c>
      <c r="V4518">
        <v>0</v>
      </c>
      <c r="W4518">
        <v>1</v>
      </c>
      <c r="X4518">
        <v>0</v>
      </c>
      <c r="Y4518">
        <v>0</v>
      </c>
      <c r="Z4518">
        <v>0</v>
      </c>
      <c r="AA4518">
        <v>1</v>
      </c>
      <c r="AB4518">
        <v>0</v>
      </c>
      <c r="AC4518">
        <v>0</v>
      </c>
      <c r="AD4518">
        <v>0</v>
      </c>
      <c r="AG4518">
        <f t="shared" si="70"/>
        <v>8.4112148803856202E-2</v>
      </c>
    </row>
    <row r="4519" spans="1:33" x14ac:dyDescent="0.25">
      <c r="A4519">
        <v>11257</v>
      </c>
      <c r="B4519" t="s">
        <v>300</v>
      </c>
      <c r="C4519" t="s">
        <v>469</v>
      </c>
      <c r="D4519">
        <v>1927</v>
      </c>
      <c r="E4519">
        <v>9.3999996185302734</v>
      </c>
      <c r="F4519">
        <v>9.3999996185302734</v>
      </c>
      <c r="G4519" s="7">
        <v>1</v>
      </c>
      <c r="H4519">
        <v>0.5</v>
      </c>
      <c r="I4519">
        <v>1</v>
      </c>
      <c r="J4519">
        <v>5.3000001907348633</v>
      </c>
      <c r="K4519">
        <v>1.3999999761581421</v>
      </c>
      <c r="L4519">
        <v>4</v>
      </c>
      <c r="M4519">
        <v>0.10000000149011612</v>
      </c>
      <c r="P4519">
        <v>2.0999999046325684</v>
      </c>
      <c r="Q4519">
        <v>6.0999999046325684</v>
      </c>
      <c r="S4519">
        <v>8.6000003814697266</v>
      </c>
      <c r="T4519">
        <v>0</v>
      </c>
      <c r="U4519">
        <v>0</v>
      </c>
      <c r="V4519">
        <v>0</v>
      </c>
      <c r="W4519">
        <v>1</v>
      </c>
      <c r="X4519">
        <v>0</v>
      </c>
      <c r="Y4519">
        <v>0</v>
      </c>
      <c r="Z4519">
        <v>0</v>
      </c>
      <c r="AA4519">
        <v>1</v>
      </c>
      <c r="AB4519">
        <v>0</v>
      </c>
      <c r="AC4519">
        <v>0</v>
      </c>
      <c r="AD4519">
        <v>0</v>
      </c>
      <c r="AG4519">
        <f t="shared" si="70"/>
        <v>0.10638298304062632</v>
      </c>
    </row>
    <row r="4520" spans="1:33" x14ac:dyDescent="0.25">
      <c r="A4520">
        <v>11257</v>
      </c>
      <c r="B4520" t="s">
        <v>300</v>
      </c>
      <c r="C4520" t="s">
        <v>470</v>
      </c>
      <c r="D4520">
        <v>1928</v>
      </c>
      <c r="E4520">
        <v>12.800000190734863</v>
      </c>
      <c r="F4520">
        <v>12.800000190734863</v>
      </c>
      <c r="G4520" s="7">
        <v>1.2000000476837158</v>
      </c>
      <c r="H4520">
        <v>0.5</v>
      </c>
      <c r="I4520">
        <v>1.2000000476837158</v>
      </c>
      <c r="J4520">
        <v>8.6000003814697266</v>
      </c>
      <c r="K4520">
        <v>0.89999997615814209</v>
      </c>
      <c r="L4520">
        <v>7</v>
      </c>
      <c r="M4520">
        <v>0.20000000298023224</v>
      </c>
      <c r="P4520">
        <v>2</v>
      </c>
      <c r="Q4520">
        <v>9</v>
      </c>
      <c r="T4520">
        <v>0</v>
      </c>
      <c r="U4520">
        <v>0</v>
      </c>
      <c r="V4520">
        <v>0</v>
      </c>
      <c r="W4520">
        <v>1</v>
      </c>
      <c r="X4520">
        <v>0</v>
      </c>
      <c r="Y4520">
        <v>0</v>
      </c>
      <c r="Z4520">
        <v>0</v>
      </c>
      <c r="AA4520">
        <v>1</v>
      </c>
      <c r="AB4520">
        <v>0</v>
      </c>
      <c r="AC4520">
        <v>0</v>
      </c>
      <c r="AD4520">
        <v>0</v>
      </c>
      <c r="AG4520">
        <f t="shared" si="70"/>
        <v>9.3750002328306409E-2</v>
      </c>
    </row>
    <row r="4521" spans="1:33" s="4" customFormat="1" x14ac:dyDescent="0.25">
      <c r="A4521" s="4">
        <v>11257</v>
      </c>
      <c r="B4521" s="4" t="s">
        <v>300</v>
      </c>
      <c r="C4521" s="4" t="s">
        <v>542</v>
      </c>
      <c r="D4521" s="4">
        <v>1929</v>
      </c>
      <c r="G4521" s="7"/>
      <c r="Q4521" s="4">
        <v>0</v>
      </c>
      <c r="T4521" s="4">
        <v>0</v>
      </c>
      <c r="U4521" s="4">
        <v>0</v>
      </c>
      <c r="V4521" s="4">
        <v>1</v>
      </c>
      <c r="W4521" s="4">
        <v>0</v>
      </c>
      <c r="X4521" s="4">
        <v>0</v>
      </c>
      <c r="Y4521" s="4">
        <v>0</v>
      </c>
      <c r="Z4521" s="4">
        <v>0</v>
      </c>
      <c r="AA4521" s="4">
        <v>1</v>
      </c>
      <c r="AB4521" s="4">
        <v>0</v>
      </c>
      <c r="AC4521" s="4">
        <v>0</v>
      </c>
      <c r="AD4521" s="4">
        <v>0</v>
      </c>
      <c r="AE4521" s="10"/>
      <c r="AF4521" s="10"/>
      <c r="AG4521" t="e">
        <f t="shared" si="70"/>
        <v>#DIV/0!</v>
      </c>
    </row>
    <row r="4522" spans="1:33" x14ac:dyDescent="0.25">
      <c r="A4522">
        <v>11258</v>
      </c>
      <c r="B4522" t="s">
        <v>301</v>
      </c>
      <c r="C4522" t="s">
        <v>468</v>
      </c>
      <c r="D4522">
        <v>1926</v>
      </c>
      <c r="E4522">
        <v>16.5</v>
      </c>
      <c r="F4522">
        <v>16.5</v>
      </c>
      <c r="G4522" s="7">
        <v>12.5</v>
      </c>
      <c r="H4522">
        <v>0.10000000149011612</v>
      </c>
      <c r="I4522">
        <v>3.2000000476837158</v>
      </c>
      <c r="J4522">
        <v>3.2999999523162842</v>
      </c>
      <c r="K4522">
        <v>2.9000000953674316</v>
      </c>
      <c r="L4522">
        <v>1.7000000476837158</v>
      </c>
      <c r="M4522">
        <v>0</v>
      </c>
      <c r="P4522">
        <v>2.5999999046325684</v>
      </c>
      <c r="Q4522">
        <v>4.3000001907348633</v>
      </c>
      <c r="S4522">
        <v>11.100000381469727</v>
      </c>
      <c r="T4522">
        <v>0</v>
      </c>
      <c r="U4522">
        <v>0</v>
      </c>
      <c r="V4522">
        <v>0</v>
      </c>
      <c r="W4522">
        <v>1</v>
      </c>
      <c r="X4522">
        <v>1</v>
      </c>
      <c r="Y4522">
        <v>0</v>
      </c>
      <c r="Z4522">
        <v>0</v>
      </c>
      <c r="AA4522">
        <v>0</v>
      </c>
      <c r="AB4522">
        <v>1</v>
      </c>
      <c r="AC4522">
        <v>0</v>
      </c>
      <c r="AD4522">
        <v>0</v>
      </c>
      <c r="AG4522">
        <f t="shared" si="70"/>
        <v>0.75757575757575757</v>
      </c>
    </row>
    <row r="4523" spans="1:33" x14ac:dyDescent="0.25">
      <c r="A4523">
        <v>11258</v>
      </c>
      <c r="B4523" t="s">
        <v>301</v>
      </c>
      <c r="C4523" t="s">
        <v>469</v>
      </c>
      <c r="D4523">
        <v>1927</v>
      </c>
      <c r="E4523">
        <v>24.200000762939453</v>
      </c>
      <c r="F4523">
        <v>24.200000762939453</v>
      </c>
      <c r="G4523" s="7">
        <v>12.5</v>
      </c>
      <c r="H4523">
        <v>0.60000002384185791</v>
      </c>
      <c r="I4523">
        <v>3.2000000476837158</v>
      </c>
      <c r="J4523">
        <v>11.100000381469727</v>
      </c>
      <c r="K4523">
        <v>2.5</v>
      </c>
      <c r="L4523">
        <v>10.899999618530273</v>
      </c>
      <c r="M4523">
        <v>0</v>
      </c>
      <c r="P4523">
        <v>1.5</v>
      </c>
      <c r="Q4523">
        <v>12.399999618530273</v>
      </c>
      <c r="S4523">
        <v>9.6999998092651367</v>
      </c>
      <c r="T4523">
        <v>0</v>
      </c>
      <c r="U4523">
        <v>0</v>
      </c>
      <c r="V4523">
        <v>0</v>
      </c>
      <c r="W4523">
        <v>1</v>
      </c>
      <c r="X4523">
        <v>1</v>
      </c>
      <c r="Y4523">
        <v>0</v>
      </c>
      <c r="Z4523">
        <v>0</v>
      </c>
      <c r="AA4523">
        <v>0</v>
      </c>
      <c r="AB4523">
        <v>1</v>
      </c>
      <c r="AC4523">
        <v>0</v>
      </c>
      <c r="AD4523">
        <v>0</v>
      </c>
      <c r="AG4523">
        <f t="shared" si="70"/>
        <v>0.51652890933552542</v>
      </c>
    </row>
    <row r="4524" spans="1:33" x14ac:dyDescent="0.25">
      <c r="A4524">
        <v>11258</v>
      </c>
      <c r="B4524" t="s">
        <v>301</v>
      </c>
      <c r="C4524" t="s">
        <v>470</v>
      </c>
      <c r="D4524">
        <v>1928</v>
      </c>
      <c r="E4524">
        <v>24.700000762939453</v>
      </c>
      <c r="F4524">
        <v>24.700000762939453</v>
      </c>
      <c r="G4524" s="7">
        <v>12.5</v>
      </c>
      <c r="H4524">
        <v>1.3999999761581421</v>
      </c>
      <c r="I4524">
        <v>3.2000000476837158</v>
      </c>
      <c r="J4524">
        <v>10.800000190734863</v>
      </c>
      <c r="K4524">
        <v>2.5</v>
      </c>
      <c r="L4524">
        <v>11.199999809265137</v>
      </c>
      <c r="M4524">
        <v>0</v>
      </c>
      <c r="P4524">
        <v>1.7000000476837158</v>
      </c>
      <c r="Q4524">
        <v>12.899999618530273</v>
      </c>
      <c r="S4524">
        <v>13.100000381469727</v>
      </c>
      <c r="T4524">
        <v>0</v>
      </c>
      <c r="U4524">
        <v>0</v>
      </c>
      <c r="V4524">
        <v>0</v>
      </c>
      <c r="W4524">
        <v>1</v>
      </c>
      <c r="X4524">
        <v>1</v>
      </c>
      <c r="Y4524">
        <v>0</v>
      </c>
      <c r="Z4524">
        <v>0</v>
      </c>
      <c r="AA4524">
        <v>0</v>
      </c>
      <c r="AB4524">
        <v>1</v>
      </c>
      <c r="AC4524">
        <v>0</v>
      </c>
      <c r="AD4524">
        <v>0</v>
      </c>
      <c r="AG4524">
        <f t="shared" si="70"/>
        <v>0.50607285886222875</v>
      </c>
    </row>
    <row r="4525" spans="1:33" x14ac:dyDescent="0.25">
      <c r="A4525">
        <v>11258</v>
      </c>
      <c r="B4525" t="s">
        <v>301</v>
      </c>
      <c r="C4525" t="s">
        <v>471</v>
      </c>
      <c r="D4525">
        <v>1929</v>
      </c>
      <c r="E4525">
        <v>29.5</v>
      </c>
      <c r="F4525">
        <v>29.5</v>
      </c>
      <c r="G4525" s="7">
        <v>12.5</v>
      </c>
      <c r="H4525">
        <v>3.5</v>
      </c>
      <c r="I4525">
        <v>3.2000000476837158</v>
      </c>
      <c r="J4525">
        <v>13.5</v>
      </c>
      <c r="K4525">
        <v>4.1999998092651367</v>
      </c>
      <c r="L4525">
        <v>14</v>
      </c>
      <c r="M4525">
        <v>0</v>
      </c>
      <c r="P4525">
        <v>2</v>
      </c>
      <c r="Q4525">
        <v>16</v>
      </c>
      <c r="S4525">
        <v>23.600000381469727</v>
      </c>
      <c r="T4525">
        <v>0</v>
      </c>
      <c r="U4525">
        <v>0</v>
      </c>
      <c r="V4525">
        <v>0</v>
      </c>
      <c r="W4525">
        <v>1</v>
      </c>
      <c r="X4525">
        <v>1</v>
      </c>
      <c r="Y4525">
        <v>0</v>
      </c>
      <c r="Z4525">
        <v>0</v>
      </c>
      <c r="AA4525">
        <v>0</v>
      </c>
      <c r="AB4525">
        <v>1</v>
      </c>
      <c r="AC4525">
        <v>0</v>
      </c>
      <c r="AD4525">
        <v>0</v>
      </c>
      <c r="AG4525">
        <f t="shared" si="70"/>
        <v>0.42372881355932202</v>
      </c>
    </row>
    <row r="4526" spans="1:33" x14ac:dyDescent="0.25">
      <c r="A4526">
        <v>11258</v>
      </c>
      <c r="B4526" t="s">
        <v>301</v>
      </c>
      <c r="C4526" t="s">
        <v>472</v>
      </c>
      <c r="D4526">
        <v>1930</v>
      </c>
      <c r="E4526">
        <v>41.599998474121094</v>
      </c>
      <c r="F4526">
        <v>41.599998474121094</v>
      </c>
      <c r="G4526" s="7">
        <v>12.5</v>
      </c>
      <c r="H4526">
        <v>5.4000000953674316</v>
      </c>
      <c r="I4526">
        <v>3.2000000476837158</v>
      </c>
      <c r="J4526">
        <v>23.700000762939453</v>
      </c>
      <c r="K4526">
        <v>3.5</v>
      </c>
      <c r="L4526">
        <v>23</v>
      </c>
      <c r="M4526">
        <v>0</v>
      </c>
      <c r="P4526">
        <v>5.8000001907348633</v>
      </c>
      <c r="Q4526">
        <v>28.799999237060547</v>
      </c>
      <c r="S4526">
        <v>12.300000190734863</v>
      </c>
      <c r="T4526">
        <v>0</v>
      </c>
      <c r="U4526">
        <v>0</v>
      </c>
      <c r="V4526">
        <v>0</v>
      </c>
      <c r="W4526">
        <v>1</v>
      </c>
      <c r="X4526">
        <v>1</v>
      </c>
      <c r="Y4526">
        <v>0</v>
      </c>
      <c r="Z4526">
        <v>0</v>
      </c>
      <c r="AA4526">
        <v>0</v>
      </c>
      <c r="AB4526">
        <v>1</v>
      </c>
      <c r="AC4526">
        <v>0</v>
      </c>
      <c r="AD4526">
        <v>0</v>
      </c>
      <c r="AG4526">
        <f t="shared" si="70"/>
        <v>0.30048078025233854</v>
      </c>
    </row>
    <row r="4527" spans="1:33" x14ac:dyDescent="0.25">
      <c r="A4527">
        <v>11258</v>
      </c>
      <c r="B4527" t="s">
        <v>301</v>
      </c>
      <c r="C4527" t="s">
        <v>473</v>
      </c>
      <c r="D4527">
        <v>1931</v>
      </c>
      <c r="E4527">
        <v>31.100000381469727</v>
      </c>
      <c r="F4527">
        <v>31.100000381469727</v>
      </c>
      <c r="G4527" s="7">
        <v>12.5</v>
      </c>
      <c r="H4527">
        <v>6.0999999046325684</v>
      </c>
      <c r="I4527">
        <v>3.2000000476837158</v>
      </c>
      <c r="J4527">
        <v>12.5</v>
      </c>
      <c r="K4527">
        <v>5.1999998092651367</v>
      </c>
      <c r="L4527">
        <v>14.699999809265137</v>
      </c>
      <c r="M4527">
        <v>0.30000001192092896</v>
      </c>
      <c r="P4527">
        <v>1.6000000238418579</v>
      </c>
      <c r="Q4527">
        <v>16.299999237060547</v>
      </c>
      <c r="S4527">
        <v>20.100000381469727</v>
      </c>
      <c r="T4527">
        <v>0</v>
      </c>
      <c r="U4527">
        <v>0</v>
      </c>
      <c r="V4527">
        <v>0</v>
      </c>
      <c r="W4527">
        <v>1</v>
      </c>
      <c r="X4527">
        <v>1</v>
      </c>
      <c r="Y4527">
        <v>0</v>
      </c>
      <c r="Z4527">
        <v>0</v>
      </c>
      <c r="AA4527">
        <v>0</v>
      </c>
      <c r="AB4527">
        <v>1</v>
      </c>
      <c r="AC4527">
        <v>0</v>
      </c>
      <c r="AD4527">
        <v>0</v>
      </c>
      <c r="AG4527">
        <f t="shared" si="70"/>
        <v>0.40192925552013364</v>
      </c>
    </row>
    <row r="4528" spans="1:33" x14ac:dyDescent="0.25">
      <c r="A4528">
        <v>11258</v>
      </c>
      <c r="B4528" t="s">
        <v>301</v>
      </c>
      <c r="C4528" t="s">
        <v>474</v>
      </c>
      <c r="D4528">
        <v>1932</v>
      </c>
      <c r="E4528">
        <v>39.299999237060547</v>
      </c>
      <c r="F4528">
        <v>39.299999237060547</v>
      </c>
      <c r="G4528" s="7">
        <v>12.5</v>
      </c>
      <c r="H4528">
        <v>7.5999999046325684</v>
      </c>
      <c r="I4528">
        <v>3.2000000476837158</v>
      </c>
      <c r="J4528">
        <v>20.100000381469727</v>
      </c>
      <c r="K4528">
        <v>2.2999999523162842</v>
      </c>
      <c r="L4528">
        <v>11.699999809265137</v>
      </c>
      <c r="M4528">
        <v>0.30000001192092896</v>
      </c>
      <c r="P4528">
        <v>15.699999809265137</v>
      </c>
      <c r="Q4528">
        <v>27.399999618530273</v>
      </c>
      <c r="S4528">
        <v>24.399999618530273</v>
      </c>
      <c r="T4528">
        <v>0</v>
      </c>
      <c r="U4528">
        <v>0</v>
      </c>
      <c r="V4528">
        <v>0</v>
      </c>
      <c r="W4528">
        <v>1</v>
      </c>
      <c r="X4528">
        <v>1</v>
      </c>
      <c r="Y4528">
        <v>0</v>
      </c>
      <c r="Z4528">
        <v>0</v>
      </c>
      <c r="AA4528">
        <v>0</v>
      </c>
      <c r="AB4528">
        <v>1</v>
      </c>
      <c r="AC4528">
        <v>0</v>
      </c>
      <c r="AD4528">
        <v>0</v>
      </c>
      <c r="AG4528">
        <f t="shared" si="70"/>
        <v>0.31806616393550191</v>
      </c>
    </row>
    <row r="4529" spans="1:33" x14ac:dyDescent="0.25">
      <c r="A4529">
        <v>11258</v>
      </c>
      <c r="B4529" t="s">
        <v>301</v>
      </c>
      <c r="C4529" t="s">
        <v>475</v>
      </c>
      <c r="D4529">
        <v>1933</v>
      </c>
      <c r="E4529">
        <v>43.900001525878906</v>
      </c>
      <c r="F4529">
        <v>43.900001525878906</v>
      </c>
      <c r="G4529" s="7">
        <v>12.5</v>
      </c>
      <c r="H4529">
        <v>7</v>
      </c>
      <c r="I4529">
        <v>3.0999999046325684</v>
      </c>
      <c r="J4529">
        <v>24.399999618530273</v>
      </c>
      <c r="K4529">
        <v>2.4000000953674316</v>
      </c>
      <c r="L4529">
        <v>10.199999809265137</v>
      </c>
      <c r="M4529">
        <v>0.30000001192092896</v>
      </c>
      <c r="P4529">
        <v>21.600000381469727</v>
      </c>
      <c r="Q4529">
        <v>31.799999237060547</v>
      </c>
      <c r="S4529">
        <v>25.100000381469727</v>
      </c>
      <c r="T4529">
        <v>0</v>
      </c>
      <c r="U4529">
        <v>0</v>
      </c>
      <c r="V4529">
        <v>0</v>
      </c>
      <c r="W4529">
        <v>1</v>
      </c>
      <c r="X4529">
        <v>1</v>
      </c>
      <c r="Y4529">
        <v>0</v>
      </c>
      <c r="Z4529">
        <v>0</v>
      </c>
      <c r="AA4529">
        <v>0</v>
      </c>
      <c r="AB4529">
        <v>1</v>
      </c>
      <c r="AC4529">
        <v>0</v>
      </c>
      <c r="AD4529">
        <v>0</v>
      </c>
      <c r="AG4529">
        <f t="shared" si="70"/>
        <v>0.28473803110533585</v>
      </c>
    </row>
    <row r="4530" spans="1:33" x14ac:dyDescent="0.25">
      <c r="A4530">
        <v>11258</v>
      </c>
      <c r="B4530" t="s">
        <v>301</v>
      </c>
      <c r="C4530" t="s">
        <v>476</v>
      </c>
      <c r="D4530">
        <v>1934</v>
      </c>
      <c r="E4530">
        <v>44.799999237060547</v>
      </c>
      <c r="F4530">
        <v>44.799999237060547</v>
      </c>
      <c r="G4530" s="7">
        <v>12.5</v>
      </c>
      <c r="H4530">
        <v>7.1999998092651367</v>
      </c>
      <c r="I4530">
        <v>3.0999999046325684</v>
      </c>
      <c r="J4530">
        <v>25.100000381469727</v>
      </c>
      <c r="K4530">
        <v>2.5</v>
      </c>
      <c r="L4530">
        <v>5.3000001907348633</v>
      </c>
      <c r="M4530">
        <v>0.20000000298023224</v>
      </c>
      <c r="P4530">
        <v>27.399999618530273</v>
      </c>
      <c r="Q4530">
        <v>32.700000762939453</v>
      </c>
      <c r="S4530">
        <v>15</v>
      </c>
      <c r="T4530">
        <v>0</v>
      </c>
      <c r="U4530">
        <v>0</v>
      </c>
      <c r="V4530">
        <v>0</v>
      </c>
      <c r="W4530">
        <v>1</v>
      </c>
      <c r="X4530">
        <v>1</v>
      </c>
      <c r="Y4530">
        <v>0</v>
      </c>
      <c r="Z4530">
        <v>0</v>
      </c>
      <c r="AA4530">
        <v>0</v>
      </c>
      <c r="AB4530">
        <v>1</v>
      </c>
      <c r="AC4530">
        <v>0</v>
      </c>
      <c r="AD4530">
        <v>0</v>
      </c>
      <c r="AG4530">
        <f t="shared" si="70"/>
        <v>0.27901786189450301</v>
      </c>
    </row>
    <row r="4531" spans="1:33" x14ac:dyDescent="0.25">
      <c r="A4531">
        <v>11258</v>
      </c>
      <c r="B4531" t="s">
        <v>301</v>
      </c>
      <c r="C4531" t="s">
        <v>477</v>
      </c>
      <c r="D4531">
        <v>1935</v>
      </c>
      <c r="E4531">
        <v>38.200000762939453</v>
      </c>
      <c r="F4531">
        <v>38.200000762939453</v>
      </c>
      <c r="G4531" s="7">
        <v>12.5</v>
      </c>
      <c r="H4531">
        <v>7.1999998092651367</v>
      </c>
      <c r="I4531">
        <v>3.0999999046325684</v>
      </c>
      <c r="J4531">
        <v>15</v>
      </c>
      <c r="K4531">
        <v>2.2000000476837158</v>
      </c>
      <c r="L4531">
        <v>9.1000003814697266</v>
      </c>
      <c r="M4531">
        <v>0.30000001192092896</v>
      </c>
      <c r="P4531">
        <v>13.699999809265137</v>
      </c>
      <c r="Q4531">
        <v>22.799999237060547</v>
      </c>
      <c r="S4531">
        <v>17.899999618530273</v>
      </c>
      <c r="T4531">
        <v>0</v>
      </c>
      <c r="U4531">
        <v>0</v>
      </c>
      <c r="V4531">
        <v>0</v>
      </c>
      <c r="W4531">
        <v>1</v>
      </c>
      <c r="X4531">
        <v>1</v>
      </c>
      <c r="Y4531">
        <v>0</v>
      </c>
      <c r="Z4531">
        <v>0</v>
      </c>
      <c r="AA4531">
        <v>0</v>
      </c>
      <c r="AB4531">
        <v>1</v>
      </c>
      <c r="AC4531">
        <v>0</v>
      </c>
      <c r="AD4531">
        <v>0</v>
      </c>
      <c r="AG4531">
        <f t="shared" si="70"/>
        <v>0.32722512435463463</v>
      </c>
    </row>
    <row r="4532" spans="1:33" x14ac:dyDescent="0.25">
      <c r="A4532">
        <v>11258</v>
      </c>
      <c r="B4532" t="s">
        <v>301</v>
      </c>
      <c r="C4532" t="s">
        <v>478</v>
      </c>
      <c r="D4532">
        <v>1936</v>
      </c>
      <c r="E4532">
        <v>43.299999237060547</v>
      </c>
      <c r="F4532">
        <v>43.299999237060547</v>
      </c>
      <c r="G4532" s="7">
        <v>12.5</v>
      </c>
      <c r="H4532">
        <v>7.0999999046325684</v>
      </c>
      <c r="I4532">
        <v>3.0999999046325684</v>
      </c>
      <c r="J4532">
        <v>17.899999618530273</v>
      </c>
      <c r="K4532">
        <v>2.0999999046325684</v>
      </c>
      <c r="L4532">
        <v>1.7999999523162842</v>
      </c>
      <c r="M4532">
        <v>0.30000001192092896</v>
      </c>
      <c r="P4532">
        <v>23.799999237060547</v>
      </c>
      <c r="Q4532">
        <v>25.599998474121094</v>
      </c>
      <c r="S4532">
        <v>19.299999237060547</v>
      </c>
      <c r="T4532">
        <v>0</v>
      </c>
      <c r="U4532">
        <v>0</v>
      </c>
      <c r="V4532">
        <v>0</v>
      </c>
      <c r="W4532">
        <v>1</v>
      </c>
      <c r="X4532">
        <v>1</v>
      </c>
      <c r="Y4532">
        <v>0</v>
      </c>
      <c r="Z4532">
        <v>0</v>
      </c>
      <c r="AA4532">
        <v>0</v>
      </c>
      <c r="AB4532">
        <v>1</v>
      </c>
      <c r="AC4532">
        <v>0</v>
      </c>
      <c r="AD4532">
        <v>0</v>
      </c>
      <c r="AG4532">
        <f t="shared" si="70"/>
        <v>0.28868360785792413</v>
      </c>
    </row>
    <row r="4533" spans="1:33" x14ac:dyDescent="0.25">
      <c r="A4533">
        <v>11258</v>
      </c>
      <c r="B4533" t="s">
        <v>301</v>
      </c>
      <c r="C4533" t="s">
        <v>479</v>
      </c>
      <c r="D4533">
        <v>1937</v>
      </c>
      <c r="E4533">
        <v>42.799999237060547</v>
      </c>
      <c r="F4533">
        <v>42.799999237060547</v>
      </c>
      <c r="G4533" s="7">
        <v>12.5</v>
      </c>
      <c r="H4533">
        <v>5</v>
      </c>
      <c r="I4533">
        <v>3.0999999046325684</v>
      </c>
      <c r="J4533">
        <v>19.299999237060547</v>
      </c>
      <c r="K4533">
        <v>2.0999999046325684</v>
      </c>
      <c r="L4533">
        <v>5.4000000953674316</v>
      </c>
      <c r="M4533">
        <v>0.30000001192092896</v>
      </c>
      <c r="P4533">
        <v>19.600000381469727</v>
      </c>
      <c r="Q4533">
        <v>25</v>
      </c>
      <c r="S4533">
        <v>16</v>
      </c>
      <c r="T4533">
        <v>0</v>
      </c>
      <c r="U4533">
        <v>0</v>
      </c>
      <c r="V4533">
        <v>0</v>
      </c>
      <c r="W4533">
        <v>1</v>
      </c>
      <c r="X4533">
        <v>1</v>
      </c>
      <c r="Y4533">
        <v>0</v>
      </c>
      <c r="Z4533">
        <v>0</v>
      </c>
      <c r="AA4533">
        <v>0</v>
      </c>
      <c r="AB4533">
        <v>1</v>
      </c>
      <c r="AC4533">
        <v>0</v>
      </c>
      <c r="AD4533">
        <v>0</v>
      </c>
      <c r="AG4533">
        <f t="shared" si="70"/>
        <v>0.29205607997245575</v>
      </c>
    </row>
    <row r="4534" spans="1:33" x14ac:dyDescent="0.25">
      <c r="A4534">
        <v>11258</v>
      </c>
      <c r="B4534" t="s">
        <v>301</v>
      </c>
      <c r="C4534" t="s">
        <v>480</v>
      </c>
      <c r="D4534">
        <v>1938</v>
      </c>
      <c r="E4534">
        <v>32.5</v>
      </c>
      <c r="F4534">
        <v>32.5</v>
      </c>
      <c r="G4534" s="7">
        <v>12.5</v>
      </c>
      <c r="H4534">
        <v>4</v>
      </c>
      <c r="I4534">
        <v>3.0999999046325684</v>
      </c>
      <c r="J4534">
        <v>16</v>
      </c>
      <c r="K4534">
        <v>1</v>
      </c>
      <c r="L4534">
        <v>6.5</v>
      </c>
      <c r="M4534">
        <v>0.40000000596046448</v>
      </c>
      <c r="P4534">
        <v>15.199999809265137</v>
      </c>
      <c r="Q4534">
        <v>21.700000762939453</v>
      </c>
      <c r="S4534">
        <v>13.100000381469727</v>
      </c>
      <c r="T4534">
        <v>0</v>
      </c>
      <c r="U4534">
        <v>0</v>
      </c>
      <c r="V4534">
        <v>0</v>
      </c>
      <c r="W4534">
        <v>1</v>
      </c>
      <c r="X4534">
        <v>1</v>
      </c>
      <c r="Y4534">
        <v>0</v>
      </c>
      <c r="Z4534">
        <v>0</v>
      </c>
      <c r="AA4534">
        <v>0</v>
      </c>
      <c r="AB4534">
        <v>1</v>
      </c>
      <c r="AC4534">
        <v>0</v>
      </c>
      <c r="AD4534">
        <v>0</v>
      </c>
      <c r="AG4534">
        <f t="shared" si="70"/>
        <v>0.38461538461538464</v>
      </c>
    </row>
    <row r="4535" spans="1:33" s="4" customFormat="1" x14ac:dyDescent="0.25">
      <c r="A4535" s="4">
        <v>11258</v>
      </c>
      <c r="B4535" s="4" t="s">
        <v>301</v>
      </c>
      <c r="C4535" s="4" t="s">
        <v>481</v>
      </c>
      <c r="D4535" s="4">
        <v>1939</v>
      </c>
      <c r="E4535" s="4">
        <v>26.899999618530273</v>
      </c>
      <c r="F4535" s="4">
        <v>26.899999618530273</v>
      </c>
      <c r="G4535" s="7">
        <v>12.5</v>
      </c>
      <c r="H4535" s="4">
        <v>1.2999999523162842</v>
      </c>
      <c r="I4535" s="4">
        <v>3.0999999046325684</v>
      </c>
      <c r="J4535" s="4">
        <v>13.100000381469727</v>
      </c>
      <c r="K4535" s="4">
        <v>3.0999999046325684</v>
      </c>
      <c r="L4535" s="4">
        <v>6.8000001907348633</v>
      </c>
      <c r="M4535" s="4">
        <v>0.20000000298023224</v>
      </c>
      <c r="P4535" s="4">
        <v>7.4000000953674316</v>
      </c>
      <c r="Q4535" s="4">
        <v>14.200000762939453</v>
      </c>
      <c r="T4535" s="4">
        <v>0</v>
      </c>
      <c r="U4535" s="4">
        <v>0</v>
      </c>
      <c r="V4535" s="4">
        <v>0</v>
      </c>
      <c r="W4535" s="4">
        <v>1</v>
      </c>
      <c r="X4535" s="4">
        <v>1</v>
      </c>
      <c r="Y4535" s="4">
        <v>0</v>
      </c>
      <c r="Z4535" s="4">
        <v>0</v>
      </c>
      <c r="AA4535" s="4">
        <v>0</v>
      </c>
      <c r="AB4535" s="4">
        <v>1</v>
      </c>
      <c r="AC4535" s="4">
        <v>0</v>
      </c>
      <c r="AD4535" s="4">
        <v>0</v>
      </c>
      <c r="AE4535" s="10"/>
      <c r="AF4535" s="10"/>
      <c r="AG4535">
        <f t="shared" si="70"/>
        <v>0.46468402145958687</v>
      </c>
    </row>
    <row r="4536" spans="1:33" x14ac:dyDescent="0.25">
      <c r="A4536">
        <v>11259</v>
      </c>
      <c r="B4536" t="s">
        <v>302</v>
      </c>
      <c r="C4536" t="s">
        <v>468</v>
      </c>
      <c r="D4536">
        <v>1926</v>
      </c>
      <c r="E4536">
        <v>0.89999997615814209</v>
      </c>
      <c r="F4536">
        <v>0.89999997615814209</v>
      </c>
      <c r="G4536" s="7">
        <v>0.5</v>
      </c>
      <c r="H4536">
        <v>0</v>
      </c>
      <c r="I4536">
        <v>0.5</v>
      </c>
      <c r="J4536">
        <v>0.40000000596046448</v>
      </c>
      <c r="K4536">
        <v>0.10000000149011612</v>
      </c>
      <c r="L4536">
        <v>0</v>
      </c>
      <c r="M4536">
        <v>0.20000000298023224</v>
      </c>
      <c r="O4536">
        <v>0.20000000298023224</v>
      </c>
      <c r="P4536">
        <v>0.20000000298023224</v>
      </c>
      <c r="Q4536">
        <v>0.20000000298023224</v>
      </c>
      <c r="T4536">
        <v>0</v>
      </c>
      <c r="U4536">
        <v>0</v>
      </c>
      <c r="V4536">
        <v>0</v>
      </c>
      <c r="W4536">
        <v>1</v>
      </c>
      <c r="X4536">
        <v>1</v>
      </c>
      <c r="Y4536">
        <v>0</v>
      </c>
      <c r="Z4536">
        <v>0</v>
      </c>
      <c r="AA4536">
        <v>0</v>
      </c>
      <c r="AB4536">
        <v>1</v>
      </c>
      <c r="AC4536">
        <v>0</v>
      </c>
      <c r="AD4536">
        <v>0</v>
      </c>
      <c r="AG4536">
        <f t="shared" si="70"/>
        <v>0.55555557027275215</v>
      </c>
    </row>
    <row r="4537" spans="1:33" s="4" customFormat="1" x14ac:dyDescent="0.25">
      <c r="A4537" s="4">
        <v>11259</v>
      </c>
      <c r="B4537" t="s">
        <v>302</v>
      </c>
      <c r="C4537" s="4" t="s">
        <v>11</v>
      </c>
      <c r="D4537" s="4">
        <v>1927</v>
      </c>
      <c r="G4537" s="7"/>
      <c r="Q4537" s="4">
        <v>0</v>
      </c>
      <c r="T4537" s="4">
        <v>0</v>
      </c>
      <c r="U4537" s="4">
        <v>0</v>
      </c>
      <c r="V4537" s="4">
        <v>1</v>
      </c>
      <c r="W4537" s="4">
        <v>0</v>
      </c>
      <c r="X4537" s="4">
        <v>1</v>
      </c>
      <c r="Y4537" s="4">
        <v>0</v>
      </c>
      <c r="Z4537" s="4">
        <v>0</v>
      </c>
      <c r="AA4537" s="4">
        <v>0</v>
      </c>
      <c r="AB4537" s="4">
        <v>1</v>
      </c>
      <c r="AC4537" s="4">
        <v>0</v>
      </c>
      <c r="AD4537" s="4">
        <v>0</v>
      </c>
      <c r="AE4537" s="10"/>
      <c r="AF4537" s="10"/>
      <c r="AG4537" t="e">
        <f t="shared" si="70"/>
        <v>#DIV/0!</v>
      </c>
    </row>
    <row r="4538" spans="1:33" x14ac:dyDescent="0.25">
      <c r="A4538">
        <v>11260</v>
      </c>
      <c r="B4538" t="s">
        <v>303</v>
      </c>
      <c r="C4538" t="s">
        <v>501</v>
      </c>
      <c r="D4538">
        <v>1919</v>
      </c>
      <c r="E4538">
        <v>44.700000762939453</v>
      </c>
      <c r="F4538">
        <v>44.700000762939453</v>
      </c>
      <c r="G4538" s="7">
        <v>3.5</v>
      </c>
      <c r="H4538">
        <v>0.69999998807907104</v>
      </c>
      <c r="I4538">
        <v>3.5</v>
      </c>
      <c r="J4538">
        <v>39.400001525878906</v>
      </c>
      <c r="K4538">
        <v>2</v>
      </c>
      <c r="L4538">
        <v>21.5</v>
      </c>
      <c r="M4538">
        <v>3</v>
      </c>
      <c r="O4538">
        <v>2.9000000953674316</v>
      </c>
      <c r="P4538">
        <v>17.600000381469727</v>
      </c>
      <c r="Q4538">
        <v>39.099998474121094</v>
      </c>
      <c r="S4538">
        <v>2.9000000953674316</v>
      </c>
      <c r="T4538">
        <v>0</v>
      </c>
      <c r="U4538">
        <v>0</v>
      </c>
      <c r="V4538">
        <v>0</v>
      </c>
      <c r="W4538">
        <v>1</v>
      </c>
      <c r="X4538">
        <v>0</v>
      </c>
      <c r="Y4538">
        <v>0</v>
      </c>
      <c r="Z4538">
        <v>0</v>
      </c>
      <c r="AA4538">
        <v>0</v>
      </c>
      <c r="AB4538">
        <v>1</v>
      </c>
      <c r="AC4538">
        <v>0</v>
      </c>
      <c r="AD4538">
        <v>0</v>
      </c>
      <c r="AG4538">
        <f t="shared" si="70"/>
        <v>7.8299774949933162E-2</v>
      </c>
    </row>
    <row r="4539" spans="1:33" x14ac:dyDescent="0.25">
      <c r="A4539">
        <v>11260</v>
      </c>
      <c r="B4539" t="s">
        <v>303</v>
      </c>
      <c r="C4539" t="s">
        <v>573</v>
      </c>
      <c r="D4539">
        <v>1921</v>
      </c>
      <c r="E4539">
        <v>61.5</v>
      </c>
      <c r="F4539">
        <v>61.5</v>
      </c>
      <c r="G4539" s="7">
        <v>10</v>
      </c>
      <c r="H4539">
        <v>2</v>
      </c>
      <c r="I4539">
        <v>10</v>
      </c>
      <c r="J4539">
        <v>48.299999237060547</v>
      </c>
      <c r="K4539">
        <v>3.5</v>
      </c>
      <c r="L4539">
        <v>31.600000381469727</v>
      </c>
      <c r="M4539">
        <v>5.4000000953674316</v>
      </c>
      <c r="O4539">
        <v>1.2999999523162842</v>
      </c>
      <c r="P4539">
        <v>19</v>
      </c>
      <c r="Q4539">
        <v>50.599998474121094</v>
      </c>
      <c r="S4539">
        <v>48.299999237060547</v>
      </c>
      <c r="T4539">
        <v>0</v>
      </c>
      <c r="U4539">
        <v>0</v>
      </c>
      <c r="V4539">
        <v>0</v>
      </c>
      <c r="W4539">
        <v>1</v>
      </c>
      <c r="X4539">
        <v>0</v>
      </c>
      <c r="Y4539">
        <v>0</v>
      </c>
      <c r="Z4539">
        <v>0</v>
      </c>
      <c r="AA4539">
        <v>0</v>
      </c>
      <c r="AB4539">
        <v>1</v>
      </c>
      <c r="AC4539">
        <v>0</v>
      </c>
      <c r="AD4539">
        <v>0</v>
      </c>
      <c r="AG4539">
        <f t="shared" si="70"/>
        <v>0.16260162601626016</v>
      </c>
    </row>
    <row r="4540" spans="1:33" x14ac:dyDescent="0.25">
      <c r="A4540">
        <v>11260</v>
      </c>
      <c r="B4540" t="s">
        <v>303</v>
      </c>
      <c r="C4540" t="s">
        <v>530</v>
      </c>
      <c r="D4540">
        <v>1922</v>
      </c>
      <c r="E4540">
        <v>64.800003051757813</v>
      </c>
      <c r="F4540">
        <v>64.800003051757813</v>
      </c>
      <c r="G4540" s="7">
        <v>10</v>
      </c>
      <c r="H4540">
        <v>2.4000000953674316</v>
      </c>
      <c r="I4540">
        <v>10</v>
      </c>
      <c r="J4540">
        <v>50.700000762939453</v>
      </c>
      <c r="K4540">
        <v>1.3999999761581421</v>
      </c>
      <c r="L4540">
        <v>33.900001525878906</v>
      </c>
      <c r="M4540">
        <v>4.9000000953674316</v>
      </c>
      <c r="O4540">
        <v>2.2000000476837158</v>
      </c>
      <c r="P4540">
        <v>22.100000381469727</v>
      </c>
      <c r="Q4540">
        <v>56</v>
      </c>
      <c r="S4540">
        <v>50.700000762939453</v>
      </c>
      <c r="T4540">
        <v>0</v>
      </c>
      <c r="U4540">
        <v>0</v>
      </c>
      <c r="V4540">
        <v>0</v>
      </c>
      <c r="W4540">
        <v>1</v>
      </c>
      <c r="X4540">
        <v>0</v>
      </c>
      <c r="Y4540">
        <v>0</v>
      </c>
      <c r="Z4540">
        <v>0</v>
      </c>
      <c r="AA4540">
        <v>0</v>
      </c>
      <c r="AB4540">
        <v>1</v>
      </c>
      <c r="AC4540">
        <v>0</v>
      </c>
      <c r="AD4540">
        <v>0</v>
      </c>
      <c r="AG4540">
        <f t="shared" si="70"/>
        <v>0.15432098038657011</v>
      </c>
    </row>
    <row r="4541" spans="1:33" x14ac:dyDescent="0.25">
      <c r="A4541">
        <v>11260</v>
      </c>
      <c r="B4541" t="s">
        <v>303</v>
      </c>
      <c r="C4541" t="s">
        <v>531</v>
      </c>
      <c r="D4541">
        <v>1923</v>
      </c>
      <c r="E4541">
        <v>72.199996948242188</v>
      </c>
      <c r="F4541">
        <v>72.199996948242188</v>
      </c>
      <c r="G4541" s="7">
        <v>10</v>
      </c>
      <c r="H4541">
        <v>2.7999999523162842</v>
      </c>
      <c r="I4541">
        <v>10</v>
      </c>
      <c r="J4541">
        <v>58.400001525878906</v>
      </c>
      <c r="K4541">
        <v>1</v>
      </c>
      <c r="L4541">
        <v>35.200000762939453</v>
      </c>
      <c r="M4541">
        <v>4.9000000953674316</v>
      </c>
      <c r="O4541">
        <v>5.0999999046325684</v>
      </c>
      <c r="P4541">
        <v>27.899999618530273</v>
      </c>
      <c r="Q4541">
        <v>63.099998474121094</v>
      </c>
      <c r="S4541">
        <v>58.400001525878906</v>
      </c>
      <c r="T4541">
        <v>0</v>
      </c>
      <c r="U4541">
        <v>0</v>
      </c>
      <c r="V4541">
        <v>0</v>
      </c>
      <c r="W4541">
        <v>1</v>
      </c>
      <c r="X4541">
        <v>0</v>
      </c>
      <c r="Y4541">
        <v>0</v>
      </c>
      <c r="Z4541">
        <v>0</v>
      </c>
      <c r="AA4541">
        <v>0</v>
      </c>
      <c r="AB4541">
        <v>1</v>
      </c>
      <c r="AC4541">
        <v>0</v>
      </c>
      <c r="AD4541">
        <v>0</v>
      </c>
      <c r="AG4541">
        <f t="shared" si="70"/>
        <v>0.13850416097896337</v>
      </c>
    </row>
    <row r="4542" spans="1:33" x14ac:dyDescent="0.25">
      <c r="A4542">
        <v>11260</v>
      </c>
      <c r="B4542" t="s">
        <v>303</v>
      </c>
      <c r="C4542" t="s">
        <v>532</v>
      </c>
      <c r="D4542">
        <v>1924</v>
      </c>
      <c r="E4542">
        <v>82.599998474121094</v>
      </c>
      <c r="F4542">
        <v>82.599998474121094</v>
      </c>
      <c r="G4542" s="7">
        <v>10</v>
      </c>
      <c r="H4542">
        <v>3.0999999046325684</v>
      </c>
      <c r="I4542">
        <v>10</v>
      </c>
      <c r="J4542">
        <v>67.199996948242188</v>
      </c>
      <c r="K4542">
        <v>1.7000000476837158</v>
      </c>
      <c r="L4542">
        <v>44.299999237060547</v>
      </c>
      <c r="M4542">
        <v>6.3000001907348633</v>
      </c>
      <c r="O4542">
        <v>5</v>
      </c>
      <c r="P4542">
        <v>27.700000762939453</v>
      </c>
      <c r="Q4542">
        <v>72</v>
      </c>
      <c r="R4542">
        <v>0.69999998807907104</v>
      </c>
      <c r="S4542">
        <v>67.199996948242188</v>
      </c>
      <c r="T4542">
        <v>0</v>
      </c>
      <c r="U4542">
        <v>0</v>
      </c>
      <c r="V4542">
        <v>0</v>
      </c>
      <c r="W4542">
        <v>1</v>
      </c>
      <c r="X4542">
        <v>0</v>
      </c>
      <c r="Y4542">
        <v>0</v>
      </c>
      <c r="Z4542">
        <v>0</v>
      </c>
      <c r="AA4542">
        <v>0</v>
      </c>
      <c r="AB4542">
        <v>1</v>
      </c>
      <c r="AC4542">
        <v>0</v>
      </c>
      <c r="AD4542">
        <v>0</v>
      </c>
      <c r="AG4542">
        <f t="shared" si="70"/>
        <v>0.1210653775391175</v>
      </c>
    </row>
    <row r="4543" spans="1:33" x14ac:dyDescent="0.25">
      <c r="A4543">
        <v>11260</v>
      </c>
      <c r="B4543" t="s">
        <v>303</v>
      </c>
      <c r="C4543" t="s">
        <v>574</v>
      </c>
      <c r="D4543">
        <v>1925</v>
      </c>
      <c r="E4543">
        <v>95.099998474121094</v>
      </c>
      <c r="F4543">
        <v>95.099998474121094</v>
      </c>
      <c r="G4543" s="7">
        <v>10</v>
      </c>
      <c r="H4543">
        <v>3.4000000953674316</v>
      </c>
      <c r="I4543">
        <v>10</v>
      </c>
      <c r="J4543">
        <v>79.099998474121094</v>
      </c>
      <c r="K4543">
        <v>2.2000000476837158</v>
      </c>
      <c r="L4543">
        <v>53.599998474121094</v>
      </c>
      <c r="M4543">
        <v>4.3000001907348633</v>
      </c>
      <c r="O4543">
        <v>6.5</v>
      </c>
      <c r="P4543">
        <v>32.599998474121094</v>
      </c>
      <c r="Q4543">
        <v>86.199996948242188</v>
      </c>
      <c r="R4543">
        <v>0.10000000149011612</v>
      </c>
      <c r="S4543">
        <v>79.099998474121094</v>
      </c>
      <c r="T4543">
        <v>0</v>
      </c>
      <c r="U4543">
        <v>0</v>
      </c>
      <c r="V4543">
        <v>0</v>
      </c>
      <c r="W4543">
        <v>1</v>
      </c>
      <c r="X4543">
        <v>0</v>
      </c>
      <c r="Y4543">
        <v>0</v>
      </c>
      <c r="Z4543">
        <v>0</v>
      </c>
      <c r="AA4543">
        <v>0</v>
      </c>
      <c r="AB4543">
        <v>1</v>
      </c>
      <c r="AC4543">
        <v>0</v>
      </c>
      <c r="AD4543">
        <v>0</v>
      </c>
      <c r="AG4543">
        <f t="shared" si="70"/>
        <v>0.10515247277024121</v>
      </c>
    </row>
    <row r="4544" spans="1:33" x14ac:dyDescent="0.25">
      <c r="A4544">
        <v>11260</v>
      </c>
      <c r="B4544" t="s">
        <v>303</v>
      </c>
      <c r="C4544" t="s">
        <v>533</v>
      </c>
      <c r="D4544">
        <v>1926</v>
      </c>
      <c r="E4544">
        <v>103.69999694824219</v>
      </c>
      <c r="F4544">
        <v>103.69999694824219</v>
      </c>
      <c r="G4544" s="7">
        <v>10</v>
      </c>
      <c r="H4544">
        <v>3.7999999523162842</v>
      </c>
      <c r="I4544">
        <v>10</v>
      </c>
      <c r="J4544">
        <v>86.300003051757813</v>
      </c>
      <c r="K4544">
        <v>2.5999999046325684</v>
      </c>
      <c r="L4544">
        <v>61.099998474121094</v>
      </c>
      <c r="M4544">
        <v>7.1999998092651367</v>
      </c>
      <c r="O4544">
        <v>4.8000001907348633</v>
      </c>
      <c r="P4544">
        <v>30.399999618530273</v>
      </c>
      <c r="Q4544">
        <v>91.5</v>
      </c>
      <c r="R4544">
        <v>0.69999998807907104</v>
      </c>
      <c r="S4544">
        <v>86.300003051757813</v>
      </c>
      <c r="T4544">
        <v>0</v>
      </c>
      <c r="U4544">
        <v>0</v>
      </c>
      <c r="V4544">
        <v>0</v>
      </c>
      <c r="W4544">
        <v>1</v>
      </c>
      <c r="X4544">
        <v>0</v>
      </c>
      <c r="Y4544">
        <v>0</v>
      </c>
      <c r="Z4544">
        <v>0</v>
      </c>
      <c r="AA4544">
        <v>0</v>
      </c>
      <c r="AB4544">
        <v>1</v>
      </c>
      <c r="AC4544">
        <v>0</v>
      </c>
      <c r="AD4544">
        <v>0</v>
      </c>
      <c r="AG4544">
        <f t="shared" si="70"/>
        <v>9.6432018266992908E-2</v>
      </c>
    </row>
    <row r="4545" spans="1:33" x14ac:dyDescent="0.25">
      <c r="A4545">
        <v>11260</v>
      </c>
      <c r="B4545" t="s">
        <v>303</v>
      </c>
      <c r="C4545" t="s">
        <v>575</v>
      </c>
      <c r="D4545">
        <v>1927</v>
      </c>
      <c r="E4545">
        <v>122.59999847412109</v>
      </c>
      <c r="F4545">
        <v>122.59999847412109</v>
      </c>
      <c r="G4545" s="7">
        <v>10</v>
      </c>
      <c r="H4545">
        <v>4.3000001907348633</v>
      </c>
      <c r="I4545">
        <v>10</v>
      </c>
      <c r="J4545">
        <v>107.19999694824219</v>
      </c>
      <c r="K4545">
        <v>2.5</v>
      </c>
      <c r="L4545">
        <v>73.300003051757813</v>
      </c>
      <c r="M4545">
        <v>6.4000000953674316</v>
      </c>
      <c r="O4545">
        <v>9.6999998092651367</v>
      </c>
      <c r="P4545">
        <v>34.5</v>
      </c>
      <c r="Q4545">
        <v>107.80000305175781</v>
      </c>
      <c r="S4545">
        <v>107.19999694824219</v>
      </c>
      <c r="T4545">
        <v>0</v>
      </c>
      <c r="U4545">
        <v>0</v>
      </c>
      <c r="V4545">
        <v>0</v>
      </c>
      <c r="W4545">
        <v>1</v>
      </c>
      <c r="X4545">
        <v>0</v>
      </c>
      <c r="Y4545">
        <v>0</v>
      </c>
      <c r="Z4545">
        <v>0</v>
      </c>
      <c r="AA4545">
        <v>0</v>
      </c>
      <c r="AB4545">
        <v>1</v>
      </c>
      <c r="AC4545">
        <v>0</v>
      </c>
      <c r="AD4545">
        <v>0</v>
      </c>
      <c r="AG4545">
        <f t="shared" si="70"/>
        <v>8.1566069530668389E-2</v>
      </c>
    </row>
    <row r="4546" spans="1:33" x14ac:dyDescent="0.25">
      <c r="A4546">
        <v>11260</v>
      </c>
      <c r="B4546" t="s">
        <v>303</v>
      </c>
      <c r="C4546" t="s">
        <v>576</v>
      </c>
      <c r="D4546">
        <v>1928</v>
      </c>
      <c r="E4546">
        <v>121.69999694824219</v>
      </c>
      <c r="F4546">
        <v>121.69999694824219</v>
      </c>
      <c r="G4546" s="7">
        <v>10</v>
      </c>
      <c r="H4546">
        <v>4.3000001907348633</v>
      </c>
      <c r="I4546">
        <v>10</v>
      </c>
      <c r="J4546">
        <v>105.19999694824219</v>
      </c>
      <c r="K4546">
        <v>2.2999999523162842</v>
      </c>
      <c r="L4546">
        <v>65.099998474121094</v>
      </c>
      <c r="M4546">
        <v>7.5999999046325684</v>
      </c>
      <c r="O4546">
        <v>6.5999999046325684</v>
      </c>
      <c r="P4546">
        <v>43.599998474121094</v>
      </c>
      <c r="Q4546">
        <v>108.69999694824219</v>
      </c>
      <c r="R4546">
        <v>0.89999997615814209</v>
      </c>
      <c r="S4546">
        <v>105.19999694824219</v>
      </c>
      <c r="T4546">
        <v>0</v>
      </c>
      <c r="U4546">
        <v>0</v>
      </c>
      <c r="V4546">
        <v>0</v>
      </c>
      <c r="W4546">
        <v>1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0</v>
      </c>
      <c r="AG4546">
        <f t="shared" si="70"/>
        <v>8.216927075399108E-2</v>
      </c>
    </row>
    <row r="4547" spans="1:33" x14ac:dyDescent="0.25">
      <c r="A4547">
        <v>11260</v>
      </c>
      <c r="B4547" t="s">
        <v>303</v>
      </c>
      <c r="C4547" t="s">
        <v>577</v>
      </c>
      <c r="D4547">
        <v>1929</v>
      </c>
      <c r="E4547">
        <v>148.60000610351563</v>
      </c>
      <c r="F4547">
        <v>148.60000610351563</v>
      </c>
      <c r="G4547" s="7">
        <v>10</v>
      </c>
      <c r="H4547">
        <v>3.7000000476837158</v>
      </c>
      <c r="I4547">
        <v>10</v>
      </c>
      <c r="J4547">
        <v>130.5</v>
      </c>
      <c r="K4547">
        <v>3.5</v>
      </c>
      <c r="L4547">
        <v>76.199996948242188</v>
      </c>
      <c r="M4547">
        <v>6.6999998092651367</v>
      </c>
      <c r="O4547">
        <v>5.4000000953674316</v>
      </c>
      <c r="P4547">
        <v>58.299999237060547</v>
      </c>
      <c r="Q4547">
        <v>134.5</v>
      </c>
      <c r="R4547">
        <v>1.5</v>
      </c>
      <c r="S4547">
        <v>130.5</v>
      </c>
      <c r="T4547">
        <v>0</v>
      </c>
      <c r="U4547">
        <v>0</v>
      </c>
      <c r="V4547">
        <v>0</v>
      </c>
      <c r="W4547">
        <v>1</v>
      </c>
      <c r="X4547">
        <v>0</v>
      </c>
      <c r="Y4547">
        <v>0</v>
      </c>
      <c r="Z4547">
        <v>0</v>
      </c>
      <c r="AA4547">
        <v>0</v>
      </c>
      <c r="AB4547">
        <v>1</v>
      </c>
      <c r="AC4547">
        <v>0</v>
      </c>
      <c r="AD4547">
        <v>0</v>
      </c>
      <c r="AG4547">
        <f t="shared" ref="AG4547:AG4610" si="71">G4547/E4547</f>
        <v>6.729474824539336E-2</v>
      </c>
    </row>
    <row r="4548" spans="1:33" x14ac:dyDescent="0.25">
      <c r="A4548">
        <v>11260</v>
      </c>
      <c r="B4548" t="s">
        <v>303</v>
      </c>
      <c r="C4548" t="s">
        <v>534</v>
      </c>
      <c r="D4548">
        <v>1930</v>
      </c>
      <c r="E4548">
        <v>122.5</v>
      </c>
      <c r="F4548">
        <v>122.5</v>
      </c>
      <c r="G4548" s="7">
        <v>10</v>
      </c>
      <c r="H4548">
        <v>3.7000000476837158</v>
      </c>
      <c r="I4548">
        <v>10</v>
      </c>
      <c r="J4548">
        <v>102.30000305175781</v>
      </c>
      <c r="K4548">
        <v>4.8000001907348633</v>
      </c>
      <c r="L4548">
        <v>58.799999237060547</v>
      </c>
      <c r="M4548">
        <v>4.1999998092651367</v>
      </c>
      <c r="N4548">
        <v>31.100000381469727</v>
      </c>
      <c r="O4548">
        <v>5.8000001907348633</v>
      </c>
      <c r="P4548">
        <v>47.200000762939453</v>
      </c>
      <c r="Q4548">
        <v>106</v>
      </c>
      <c r="S4548">
        <v>71.199996948242188</v>
      </c>
      <c r="T4548">
        <v>0</v>
      </c>
      <c r="U4548">
        <v>0</v>
      </c>
      <c r="V4548">
        <v>0</v>
      </c>
      <c r="W4548">
        <v>1</v>
      </c>
      <c r="X4548">
        <v>0</v>
      </c>
      <c r="Y4548">
        <v>0</v>
      </c>
      <c r="Z4548">
        <v>0</v>
      </c>
      <c r="AA4548">
        <v>0</v>
      </c>
      <c r="AB4548">
        <v>1</v>
      </c>
      <c r="AC4548">
        <v>0</v>
      </c>
      <c r="AD4548">
        <v>0</v>
      </c>
      <c r="AG4548">
        <f t="shared" si="71"/>
        <v>8.1632653061224483E-2</v>
      </c>
    </row>
    <row r="4549" spans="1:33" x14ac:dyDescent="0.25">
      <c r="A4549">
        <v>11260</v>
      </c>
      <c r="B4549" t="s">
        <v>303</v>
      </c>
      <c r="C4549" t="s">
        <v>535</v>
      </c>
      <c r="D4549">
        <v>1931</v>
      </c>
      <c r="E4549">
        <v>103.59999847412109</v>
      </c>
      <c r="F4549">
        <v>103.59999847412109</v>
      </c>
      <c r="G4549" s="7">
        <v>10</v>
      </c>
      <c r="H4549">
        <v>2.9000000953674316</v>
      </c>
      <c r="I4549">
        <v>10</v>
      </c>
      <c r="J4549">
        <v>82.300003051757813</v>
      </c>
      <c r="K4549">
        <v>6.6999998092651367</v>
      </c>
      <c r="L4549">
        <v>50.5</v>
      </c>
      <c r="M4549">
        <v>3.4000000953674316</v>
      </c>
      <c r="N4549">
        <v>24.700000762939453</v>
      </c>
      <c r="O4549">
        <v>3.7999999523162842</v>
      </c>
      <c r="P4549">
        <v>35.799999237060547</v>
      </c>
      <c r="Q4549">
        <v>86.300003051757813</v>
      </c>
      <c r="S4549">
        <v>57.599998474121094</v>
      </c>
      <c r="T4549">
        <v>0</v>
      </c>
      <c r="U4549">
        <v>0</v>
      </c>
      <c r="V4549">
        <v>0</v>
      </c>
      <c r="W4549">
        <v>1</v>
      </c>
      <c r="X4549">
        <v>0</v>
      </c>
      <c r="Y4549">
        <v>0</v>
      </c>
      <c r="Z4549">
        <v>0</v>
      </c>
      <c r="AA4549">
        <v>0</v>
      </c>
      <c r="AB4549">
        <v>1</v>
      </c>
      <c r="AC4549">
        <v>0</v>
      </c>
      <c r="AD4549">
        <v>0</v>
      </c>
      <c r="AG4549">
        <f t="shared" si="71"/>
        <v>9.6525097946772304E-2</v>
      </c>
    </row>
    <row r="4550" spans="1:33" x14ac:dyDescent="0.25">
      <c r="A4550">
        <v>11260</v>
      </c>
      <c r="B4550" t="s">
        <v>303</v>
      </c>
      <c r="C4550" t="s">
        <v>536</v>
      </c>
      <c r="D4550">
        <v>1932</v>
      </c>
      <c r="E4550">
        <v>98.800003051757813</v>
      </c>
      <c r="F4550">
        <v>98.800003051757813</v>
      </c>
      <c r="G4550" s="7">
        <v>10</v>
      </c>
      <c r="H4550">
        <v>2.5</v>
      </c>
      <c r="I4550">
        <v>10</v>
      </c>
      <c r="J4550">
        <v>80.099998474121094</v>
      </c>
      <c r="K4550">
        <v>6.3000001907348633</v>
      </c>
      <c r="L4550">
        <v>45.599998474121094</v>
      </c>
      <c r="M4550">
        <v>6.3000001907348633</v>
      </c>
      <c r="N4550">
        <v>22.700000762939453</v>
      </c>
      <c r="O4550">
        <v>4.3000001907348633</v>
      </c>
      <c r="P4550">
        <v>35.5</v>
      </c>
      <c r="Q4550">
        <v>81.099998474121094</v>
      </c>
      <c r="S4550">
        <v>57.400001525878906</v>
      </c>
      <c r="T4550">
        <v>0</v>
      </c>
      <c r="U4550">
        <v>0</v>
      </c>
      <c r="V4550">
        <v>0</v>
      </c>
      <c r="W4550">
        <v>1</v>
      </c>
      <c r="X4550">
        <v>0</v>
      </c>
      <c r="Y4550">
        <v>0</v>
      </c>
      <c r="Z4550">
        <v>0</v>
      </c>
      <c r="AA4550">
        <v>0</v>
      </c>
      <c r="AB4550">
        <v>1</v>
      </c>
      <c r="AC4550">
        <v>0</v>
      </c>
      <c r="AD4550">
        <v>0</v>
      </c>
      <c r="AG4550">
        <f t="shared" si="71"/>
        <v>0.10121457177244575</v>
      </c>
    </row>
    <row r="4551" spans="1:33" x14ac:dyDescent="0.25">
      <c r="A4551">
        <v>11260</v>
      </c>
      <c r="B4551" t="s">
        <v>303</v>
      </c>
      <c r="C4551" t="s">
        <v>537</v>
      </c>
      <c r="D4551">
        <v>1933</v>
      </c>
      <c r="E4551">
        <v>95</v>
      </c>
      <c r="F4551">
        <v>95</v>
      </c>
      <c r="G4551" s="7">
        <v>10</v>
      </c>
      <c r="H4551">
        <v>0.20000000298023224</v>
      </c>
      <c r="I4551">
        <v>10</v>
      </c>
      <c r="J4551">
        <v>78.400001525878906</v>
      </c>
      <c r="K4551">
        <v>5.9000000953674316</v>
      </c>
      <c r="L4551">
        <v>46.299999237060547</v>
      </c>
      <c r="M4551">
        <v>2.7999999523162842</v>
      </c>
      <c r="N4551">
        <v>21.700000762939453</v>
      </c>
      <c r="O4551">
        <v>5.6999998092651367</v>
      </c>
      <c r="P4551">
        <v>35.5</v>
      </c>
      <c r="Q4551">
        <v>81.800003051757813</v>
      </c>
      <c r="S4551">
        <v>56.700000762939453</v>
      </c>
      <c r="T4551">
        <v>0</v>
      </c>
      <c r="U4551">
        <v>0</v>
      </c>
      <c r="V4551">
        <v>0</v>
      </c>
      <c r="W4551">
        <v>1</v>
      </c>
      <c r="X4551">
        <v>0</v>
      </c>
      <c r="Y4551">
        <v>0</v>
      </c>
      <c r="Z4551">
        <v>0</v>
      </c>
      <c r="AA4551">
        <v>0</v>
      </c>
      <c r="AB4551">
        <v>1</v>
      </c>
      <c r="AC4551">
        <v>0</v>
      </c>
      <c r="AD4551">
        <v>0</v>
      </c>
      <c r="AG4551">
        <f t="shared" si="71"/>
        <v>0.10526315789473684</v>
      </c>
    </row>
    <row r="4552" spans="1:33" x14ac:dyDescent="0.25">
      <c r="A4552">
        <v>11260</v>
      </c>
      <c r="B4552" t="s">
        <v>303</v>
      </c>
      <c r="C4552" t="s">
        <v>538</v>
      </c>
      <c r="D4552">
        <v>1934</v>
      </c>
      <c r="E4552">
        <v>91.400001525878906</v>
      </c>
      <c r="F4552">
        <v>91.400001525878906</v>
      </c>
      <c r="G4552" s="7">
        <v>10</v>
      </c>
      <c r="H4552">
        <v>0.20000000298023224</v>
      </c>
      <c r="I4552">
        <v>10</v>
      </c>
      <c r="J4552">
        <v>73.800003051757813</v>
      </c>
      <c r="K4552">
        <v>4.0999999046325684</v>
      </c>
      <c r="L4552">
        <v>44.900001525878906</v>
      </c>
      <c r="M4552">
        <v>2.5999999046325684</v>
      </c>
      <c r="N4552">
        <v>20.799999237060547</v>
      </c>
      <c r="O4552">
        <v>4</v>
      </c>
      <c r="P4552">
        <v>35.400001525878906</v>
      </c>
      <c r="Q4552">
        <v>80.300003051757813</v>
      </c>
      <c r="S4552">
        <v>53</v>
      </c>
      <c r="T4552">
        <v>0</v>
      </c>
      <c r="U4552">
        <v>0</v>
      </c>
      <c r="V4552">
        <v>0</v>
      </c>
      <c r="W4552">
        <v>1</v>
      </c>
      <c r="X4552">
        <v>0</v>
      </c>
      <c r="Y4552">
        <v>0</v>
      </c>
      <c r="Z4552">
        <v>0</v>
      </c>
      <c r="AA4552">
        <v>0</v>
      </c>
      <c r="AB4552">
        <v>1</v>
      </c>
      <c r="AC4552">
        <v>0</v>
      </c>
      <c r="AD4552">
        <v>0</v>
      </c>
      <c r="AG4552">
        <f t="shared" si="71"/>
        <v>0.10940918854545763</v>
      </c>
    </row>
    <row r="4553" spans="1:33" x14ac:dyDescent="0.25">
      <c r="A4553">
        <v>11260</v>
      </c>
      <c r="B4553" t="s">
        <v>303</v>
      </c>
      <c r="C4553" t="s">
        <v>539</v>
      </c>
      <c r="D4553">
        <v>1935</v>
      </c>
      <c r="E4553">
        <v>83.599998474121094</v>
      </c>
      <c r="F4553">
        <v>83.599998474121094</v>
      </c>
      <c r="G4553" s="7">
        <v>10</v>
      </c>
      <c r="H4553">
        <v>0.20000000298023224</v>
      </c>
      <c r="I4553">
        <v>10</v>
      </c>
      <c r="J4553">
        <v>68.300003051757813</v>
      </c>
      <c r="K4553">
        <v>3.7000000476837158</v>
      </c>
      <c r="L4553">
        <v>39.900001525878906</v>
      </c>
      <c r="M4553">
        <v>2.5999999046325684</v>
      </c>
      <c r="N4553">
        <v>18.299999237060547</v>
      </c>
      <c r="O4553">
        <v>6</v>
      </c>
      <c r="P4553">
        <v>31.600000381469727</v>
      </c>
      <c r="Q4553">
        <v>71.5</v>
      </c>
      <c r="S4553">
        <v>50</v>
      </c>
      <c r="T4553">
        <v>0</v>
      </c>
      <c r="U4553">
        <v>0</v>
      </c>
      <c r="V4553">
        <v>0</v>
      </c>
      <c r="W4553">
        <v>1</v>
      </c>
      <c r="X4553">
        <v>0</v>
      </c>
      <c r="Y4553">
        <v>0</v>
      </c>
      <c r="Z4553">
        <v>0</v>
      </c>
      <c r="AA4553">
        <v>0</v>
      </c>
      <c r="AB4553">
        <v>1</v>
      </c>
      <c r="AC4553">
        <v>0</v>
      </c>
      <c r="AD4553">
        <v>0</v>
      </c>
      <c r="AG4553">
        <f t="shared" si="71"/>
        <v>0.11961722706365316</v>
      </c>
    </row>
    <row r="4554" spans="1:33" x14ac:dyDescent="0.25">
      <c r="A4554">
        <v>11260</v>
      </c>
      <c r="B4554" t="s">
        <v>303</v>
      </c>
      <c r="C4554" t="s">
        <v>540</v>
      </c>
      <c r="D4554">
        <v>1936</v>
      </c>
      <c r="E4554">
        <v>99.900001525878906</v>
      </c>
      <c r="F4554">
        <v>99.900001525878906</v>
      </c>
      <c r="G4554" s="7">
        <v>10</v>
      </c>
      <c r="H4554">
        <v>0.20000000298023224</v>
      </c>
      <c r="I4554">
        <v>10</v>
      </c>
      <c r="J4554">
        <v>69.199996948242188</v>
      </c>
      <c r="K4554">
        <v>3</v>
      </c>
      <c r="L4554">
        <v>43.599998474121094</v>
      </c>
      <c r="M4554">
        <v>2.5</v>
      </c>
      <c r="N4554">
        <v>18.399999618530273</v>
      </c>
      <c r="O4554">
        <v>4.5999999046325684</v>
      </c>
      <c r="P4554">
        <v>30.700000762939453</v>
      </c>
      <c r="Q4554">
        <v>74.300003051757813</v>
      </c>
      <c r="S4554">
        <v>50.799999237060547</v>
      </c>
      <c r="T4554">
        <v>0</v>
      </c>
      <c r="U4554">
        <v>0</v>
      </c>
      <c r="V4554">
        <v>0</v>
      </c>
      <c r="W4554">
        <v>1</v>
      </c>
      <c r="X4554">
        <v>0</v>
      </c>
      <c r="Y4554">
        <v>0</v>
      </c>
      <c r="Z4554">
        <v>0</v>
      </c>
      <c r="AA4554">
        <v>0</v>
      </c>
      <c r="AB4554">
        <v>1</v>
      </c>
      <c r="AC4554">
        <v>0</v>
      </c>
      <c r="AD4554">
        <v>0</v>
      </c>
      <c r="AG4554">
        <f t="shared" si="71"/>
        <v>0.10010009857116488</v>
      </c>
    </row>
    <row r="4555" spans="1:33" s="4" customFormat="1" x14ac:dyDescent="0.25">
      <c r="A4555" s="4">
        <v>11260</v>
      </c>
      <c r="B4555" s="4" t="s">
        <v>303</v>
      </c>
      <c r="C4555" s="4" t="s">
        <v>541</v>
      </c>
      <c r="D4555" s="4">
        <v>1937</v>
      </c>
      <c r="E4555" s="4">
        <v>122</v>
      </c>
      <c r="F4555" s="4">
        <v>122</v>
      </c>
      <c r="G4555" s="7">
        <v>10</v>
      </c>
      <c r="H4555" s="4">
        <v>0.20000000298023224</v>
      </c>
      <c r="I4555" s="4">
        <v>10</v>
      </c>
      <c r="J4555" s="4">
        <v>84.099998474121094</v>
      </c>
      <c r="K4555" s="4">
        <v>6.6999998092651367</v>
      </c>
      <c r="L4555" s="4">
        <v>56</v>
      </c>
      <c r="M4555" s="4">
        <v>2.5</v>
      </c>
      <c r="N4555" s="4">
        <v>19.399999618530273</v>
      </c>
      <c r="O4555" s="4">
        <v>6.4000000953674316</v>
      </c>
      <c r="P4555" s="4">
        <v>31</v>
      </c>
      <c r="Q4555" s="4">
        <v>87</v>
      </c>
      <c r="S4555" s="4">
        <v>64.699996948242188</v>
      </c>
      <c r="T4555" s="4">
        <v>0</v>
      </c>
      <c r="U4555" s="4">
        <v>0</v>
      </c>
      <c r="V4555" s="4">
        <v>0</v>
      </c>
      <c r="W4555" s="4">
        <v>1</v>
      </c>
      <c r="X4555" s="4">
        <v>0</v>
      </c>
      <c r="Y4555" s="4">
        <v>0</v>
      </c>
      <c r="Z4555" s="4">
        <v>0</v>
      </c>
      <c r="AA4555" s="4">
        <v>0</v>
      </c>
      <c r="AB4555" s="4">
        <v>1</v>
      </c>
      <c r="AC4555" s="4">
        <v>0</v>
      </c>
      <c r="AD4555" s="4">
        <v>0</v>
      </c>
      <c r="AE4555" s="10"/>
      <c r="AF4555" s="10"/>
      <c r="AG4555">
        <f t="shared" si="71"/>
        <v>8.1967213114754092E-2</v>
      </c>
    </row>
    <row r="4556" spans="1:33" x14ac:dyDescent="0.25">
      <c r="A4556">
        <v>11261</v>
      </c>
      <c r="B4556" t="s">
        <v>304</v>
      </c>
      <c r="C4556" t="s">
        <v>454</v>
      </c>
      <c r="D4556">
        <v>1912</v>
      </c>
      <c r="E4556">
        <v>1.1799999475479126</v>
      </c>
      <c r="F4556">
        <v>1.1799999475479126</v>
      </c>
      <c r="G4556" s="7">
        <v>0.5</v>
      </c>
      <c r="H4556">
        <v>1.9999999552965164E-2</v>
      </c>
      <c r="I4556">
        <v>0.5</v>
      </c>
      <c r="J4556">
        <v>0.6600000262260437</v>
      </c>
      <c r="K4556">
        <v>3.9999999105930328E-2</v>
      </c>
      <c r="L4556">
        <v>1.9999999552965164E-2</v>
      </c>
      <c r="M4556">
        <v>0.14000000059604645</v>
      </c>
      <c r="P4556">
        <v>0.8399999737739563</v>
      </c>
      <c r="Q4556">
        <v>0.85999995470046997</v>
      </c>
      <c r="S4556">
        <v>0.6600000262260437</v>
      </c>
      <c r="T4556">
        <v>0</v>
      </c>
      <c r="U4556">
        <v>0</v>
      </c>
      <c r="V4556">
        <v>0</v>
      </c>
      <c r="W4556">
        <v>1</v>
      </c>
      <c r="X4556">
        <v>0</v>
      </c>
      <c r="Y4556">
        <v>0</v>
      </c>
      <c r="Z4556">
        <v>0</v>
      </c>
      <c r="AA4556">
        <v>0</v>
      </c>
      <c r="AB4556">
        <v>1</v>
      </c>
      <c r="AC4556">
        <v>0</v>
      </c>
      <c r="AD4556">
        <v>0</v>
      </c>
      <c r="AG4556">
        <f t="shared" si="71"/>
        <v>0.42372883239445913</v>
      </c>
    </row>
    <row r="4557" spans="1:33" x14ac:dyDescent="0.25">
      <c r="A4557">
        <v>11261</v>
      </c>
      <c r="B4557" t="s">
        <v>304</v>
      </c>
      <c r="C4557" t="s">
        <v>455</v>
      </c>
      <c r="D4557">
        <v>1913</v>
      </c>
      <c r="E4557">
        <v>1.1799999475479126</v>
      </c>
      <c r="F4557">
        <v>1.1799999475479126</v>
      </c>
      <c r="G4557" s="7">
        <v>0.5</v>
      </c>
      <c r="H4557">
        <v>1.9999999552965164E-2</v>
      </c>
      <c r="I4557">
        <v>0.44999998807907104</v>
      </c>
      <c r="J4557">
        <v>0.6600000262260437</v>
      </c>
      <c r="K4557">
        <v>5.000000074505806E-2</v>
      </c>
      <c r="L4557">
        <v>1.9999999552965164E-2</v>
      </c>
      <c r="M4557">
        <v>0.15000000596046448</v>
      </c>
      <c r="P4557">
        <v>0.85000002384185791</v>
      </c>
      <c r="Q4557">
        <v>0.87000000476837158</v>
      </c>
      <c r="S4557">
        <v>7.0000000298023224E-2</v>
      </c>
      <c r="T4557">
        <v>0</v>
      </c>
      <c r="U4557">
        <v>0</v>
      </c>
      <c r="V4557">
        <v>0</v>
      </c>
      <c r="W4557">
        <v>1</v>
      </c>
      <c r="X4557">
        <v>0</v>
      </c>
      <c r="Y4557">
        <v>0</v>
      </c>
      <c r="Z4557">
        <v>0</v>
      </c>
      <c r="AA4557">
        <v>0</v>
      </c>
      <c r="AB4557">
        <v>1</v>
      </c>
      <c r="AC4557">
        <v>0</v>
      </c>
      <c r="AD4557">
        <v>0</v>
      </c>
      <c r="AG4557">
        <f t="shared" si="71"/>
        <v>0.42372883239445913</v>
      </c>
    </row>
    <row r="4558" spans="1:33" x14ac:dyDescent="0.25">
      <c r="A4558">
        <v>11261</v>
      </c>
      <c r="B4558" t="s">
        <v>304</v>
      </c>
      <c r="C4558" t="s">
        <v>456</v>
      </c>
      <c r="D4558">
        <v>1914</v>
      </c>
      <c r="E4558">
        <v>0.77999997138977051</v>
      </c>
      <c r="F4558">
        <v>0.77999997138977051</v>
      </c>
      <c r="G4558" s="7">
        <v>0.5</v>
      </c>
      <c r="H4558">
        <v>0</v>
      </c>
      <c r="I4558">
        <v>0.5</v>
      </c>
      <c r="J4558">
        <v>0.27000001072883606</v>
      </c>
      <c r="K4558">
        <v>1.9999999552965164E-2</v>
      </c>
      <c r="L4558">
        <v>2.9999999329447746E-2</v>
      </c>
      <c r="M4558">
        <v>0.46000000834465027</v>
      </c>
      <c r="N4558">
        <v>0.20000000298023224</v>
      </c>
      <c r="P4558">
        <v>0.17000000178813934</v>
      </c>
      <c r="Q4558">
        <v>0.20000000298023224</v>
      </c>
      <c r="T4558">
        <v>0</v>
      </c>
      <c r="U4558">
        <v>0</v>
      </c>
      <c r="V4558">
        <v>0</v>
      </c>
      <c r="W4558">
        <v>1</v>
      </c>
      <c r="X4558">
        <v>0</v>
      </c>
      <c r="Y4558">
        <v>0</v>
      </c>
      <c r="Z4558">
        <v>0</v>
      </c>
      <c r="AA4558">
        <v>0</v>
      </c>
      <c r="AB4558">
        <v>1</v>
      </c>
      <c r="AC4558">
        <v>0</v>
      </c>
      <c r="AD4558">
        <v>0</v>
      </c>
      <c r="AG4558">
        <f t="shared" si="71"/>
        <v>0.64102566453832233</v>
      </c>
    </row>
    <row r="4559" spans="1:33" s="4" customFormat="1" x14ac:dyDescent="0.25">
      <c r="A4559" s="4">
        <v>11261</v>
      </c>
      <c r="B4559" t="s">
        <v>304</v>
      </c>
      <c r="C4559" s="4" t="s">
        <v>11</v>
      </c>
      <c r="D4559" s="4">
        <v>1916</v>
      </c>
      <c r="G4559" s="7"/>
      <c r="Q4559" s="4">
        <v>0</v>
      </c>
      <c r="T4559" s="4">
        <v>1</v>
      </c>
      <c r="U4559" s="4">
        <v>1</v>
      </c>
      <c r="V4559" s="4">
        <v>1</v>
      </c>
      <c r="W4559" s="4">
        <v>0</v>
      </c>
      <c r="X4559" s="4">
        <v>0</v>
      </c>
      <c r="Y4559" s="4">
        <v>0</v>
      </c>
      <c r="Z4559" s="4">
        <v>0</v>
      </c>
      <c r="AA4559" s="4">
        <v>0</v>
      </c>
      <c r="AB4559" s="4">
        <v>1</v>
      </c>
      <c r="AC4559" s="4">
        <v>0</v>
      </c>
      <c r="AD4559" s="4">
        <v>0</v>
      </c>
      <c r="AE4559" s="10"/>
      <c r="AF4559" s="10"/>
      <c r="AG4559" t="e">
        <f t="shared" si="71"/>
        <v>#DIV/0!</v>
      </c>
    </row>
    <row r="4560" spans="1:33" x14ac:dyDescent="0.25">
      <c r="A4560">
        <v>11262</v>
      </c>
      <c r="B4560" t="s">
        <v>305</v>
      </c>
      <c r="C4560" t="s">
        <v>463</v>
      </c>
      <c r="D4560">
        <v>1921</v>
      </c>
      <c r="E4560">
        <v>15.600000381469727</v>
      </c>
      <c r="F4560">
        <v>15.600000381469727</v>
      </c>
      <c r="G4560" s="7">
        <v>4</v>
      </c>
      <c r="H4560">
        <v>0.69999998807907104</v>
      </c>
      <c r="I4560">
        <v>1</v>
      </c>
      <c r="J4560">
        <v>10.699999809265137</v>
      </c>
      <c r="K4560">
        <v>3.5</v>
      </c>
      <c r="L4560">
        <v>4.6999998092651367</v>
      </c>
      <c r="M4560">
        <v>0.10000000149011612</v>
      </c>
      <c r="N4560">
        <v>1</v>
      </c>
      <c r="O4560">
        <v>0.20000000298023224</v>
      </c>
      <c r="P4560">
        <v>4</v>
      </c>
      <c r="Q4560">
        <v>8.6999998092651367</v>
      </c>
      <c r="S4560">
        <v>14.800000190734863</v>
      </c>
      <c r="T4560">
        <v>0</v>
      </c>
      <c r="U4560">
        <v>0</v>
      </c>
      <c r="V4560">
        <v>0</v>
      </c>
      <c r="W4560">
        <v>1</v>
      </c>
      <c r="X4560">
        <v>0</v>
      </c>
      <c r="Y4560">
        <v>0</v>
      </c>
      <c r="Z4560">
        <v>0</v>
      </c>
      <c r="AA4560">
        <v>0</v>
      </c>
      <c r="AB4560">
        <v>1</v>
      </c>
      <c r="AC4560">
        <v>0</v>
      </c>
      <c r="AD4560">
        <v>0</v>
      </c>
      <c r="AG4560">
        <f t="shared" si="71"/>
        <v>0.25641025014020846</v>
      </c>
    </row>
    <row r="4561" spans="1:33" x14ac:dyDescent="0.25">
      <c r="A4561">
        <v>11262</v>
      </c>
      <c r="B4561" t="s">
        <v>305</v>
      </c>
      <c r="C4561" t="s">
        <v>464</v>
      </c>
      <c r="D4561">
        <v>1922</v>
      </c>
      <c r="E4561">
        <v>20.799999237060547</v>
      </c>
      <c r="F4561">
        <v>20.799999237060547</v>
      </c>
      <c r="G4561" s="7">
        <v>4</v>
      </c>
      <c r="H4561">
        <v>0.80000001192092896</v>
      </c>
      <c r="I4561">
        <v>1</v>
      </c>
      <c r="J4561">
        <v>15.800000190734863</v>
      </c>
      <c r="K4561">
        <v>5.4000000953674316</v>
      </c>
      <c r="L4561">
        <v>7.5</v>
      </c>
      <c r="M4561">
        <v>0</v>
      </c>
      <c r="N4561">
        <v>1</v>
      </c>
      <c r="O4561">
        <v>0.5</v>
      </c>
      <c r="P4561">
        <v>4.5</v>
      </c>
      <c r="Q4561">
        <v>12</v>
      </c>
      <c r="S4561">
        <v>16.200000762939453</v>
      </c>
      <c r="T4561">
        <v>0</v>
      </c>
      <c r="U4561">
        <v>0</v>
      </c>
      <c r="V4561">
        <v>0</v>
      </c>
      <c r="W4561">
        <v>1</v>
      </c>
      <c r="X4561">
        <v>0</v>
      </c>
      <c r="Y4561">
        <v>0</v>
      </c>
      <c r="Z4561">
        <v>0</v>
      </c>
      <c r="AA4561">
        <v>0</v>
      </c>
      <c r="AB4561">
        <v>1</v>
      </c>
      <c r="AC4561">
        <v>0</v>
      </c>
      <c r="AD4561">
        <v>0</v>
      </c>
      <c r="AG4561">
        <f t="shared" si="71"/>
        <v>0.19230769936149669</v>
      </c>
    </row>
    <row r="4562" spans="1:33" x14ac:dyDescent="0.25">
      <c r="A4562">
        <v>11262</v>
      </c>
      <c r="B4562" t="s">
        <v>305</v>
      </c>
      <c r="C4562" t="s">
        <v>465</v>
      </c>
      <c r="D4562">
        <v>1923</v>
      </c>
      <c r="E4562">
        <v>22.399999618530273</v>
      </c>
      <c r="F4562">
        <v>22.399999618530273</v>
      </c>
      <c r="G4562" s="7">
        <v>4</v>
      </c>
      <c r="H4562">
        <v>0.80000001192092896</v>
      </c>
      <c r="I4562">
        <v>1</v>
      </c>
      <c r="J4562">
        <v>17.200000762939453</v>
      </c>
      <c r="K4562">
        <v>4.8000001907348633</v>
      </c>
      <c r="L4562">
        <v>7.5</v>
      </c>
      <c r="M4562">
        <v>0</v>
      </c>
      <c r="N4562">
        <v>1</v>
      </c>
      <c r="O4562">
        <v>0.69999998807907104</v>
      </c>
      <c r="P4562">
        <v>6.5</v>
      </c>
      <c r="Q4562">
        <v>14</v>
      </c>
      <c r="S4562">
        <v>16.799999237060547</v>
      </c>
      <c r="T4562">
        <v>0</v>
      </c>
      <c r="U4562">
        <v>0</v>
      </c>
      <c r="V4562">
        <v>0</v>
      </c>
      <c r="W4562">
        <v>1</v>
      </c>
      <c r="X4562">
        <v>0</v>
      </c>
      <c r="Y4562">
        <v>0</v>
      </c>
      <c r="Z4562">
        <v>0</v>
      </c>
      <c r="AA4562">
        <v>0</v>
      </c>
      <c r="AB4562">
        <v>1</v>
      </c>
      <c r="AC4562">
        <v>0</v>
      </c>
      <c r="AD4562">
        <v>0</v>
      </c>
      <c r="AG4562">
        <f t="shared" si="71"/>
        <v>0.17857143161248193</v>
      </c>
    </row>
    <row r="4563" spans="1:33" x14ac:dyDescent="0.25">
      <c r="A4563">
        <v>11262</v>
      </c>
      <c r="B4563" t="s">
        <v>305</v>
      </c>
      <c r="C4563" t="s">
        <v>466</v>
      </c>
      <c r="D4563">
        <v>1924</v>
      </c>
      <c r="E4563">
        <v>22.899999618530273</v>
      </c>
      <c r="F4563">
        <v>22.899999618530273</v>
      </c>
      <c r="G4563" s="7">
        <v>4</v>
      </c>
      <c r="H4563">
        <v>0.89999997615814209</v>
      </c>
      <c r="I4563">
        <v>1</v>
      </c>
      <c r="J4563">
        <v>17.700000762939453</v>
      </c>
      <c r="K4563">
        <v>4.5</v>
      </c>
      <c r="L4563">
        <v>7.5999999046325684</v>
      </c>
      <c r="M4563">
        <v>0</v>
      </c>
      <c r="N4563">
        <v>0.89999997615814209</v>
      </c>
      <c r="O4563">
        <v>0.40000000596046448</v>
      </c>
      <c r="P4563">
        <v>7.3000001907348633</v>
      </c>
      <c r="Q4563">
        <v>14.899999618530273</v>
      </c>
      <c r="S4563">
        <v>22.5</v>
      </c>
      <c r="T4563">
        <v>0</v>
      </c>
      <c r="U4563">
        <v>0</v>
      </c>
      <c r="V4563">
        <v>0</v>
      </c>
      <c r="W4563">
        <v>1</v>
      </c>
      <c r="X4563">
        <v>0</v>
      </c>
      <c r="Y4563">
        <v>0</v>
      </c>
      <c r="Z4563">
        <v>0</v>
      </c>
      <c r="AA4563">
        <v>0</v>
      </c>
      <c r="AB4563">
        <v>1</v>
      </c>
      <c r="AC4563">
        <v>0</v>
      </c>
      <c r="AD4563">
        <v>0</v>
      </c>
      <c r="AG4563">
        <f t="shared" si="71"/>
        <v>0.17467249199267545</v>
      </c>
    </row>
    <row r="4564" spans="1:33" x14ac:dyDescent="0.25">
      <c r="A4564">
        <v>11262</v>
      </c>
      <c r="B4564" t="s">
        <v>305</v>
      </c>
      <c r="C4564" t="s">
        <v>467</v>
      </c>
      <c r="D4564">
        <v>1925</v>
      </c>
      <c r="E4564">
        <v>28.799999237060547</v>
      </c>
      <c r="F4564">
        <v>28.799999237060547</v>
      </c>
      <c r="G4564" s="7">
        <v>4</v>
      </c>
      <c r="H4564">
        <v>1.1000000238418579</v>
      </c>
      <c r="I4564">
        <v>1</v>
      </c>
      <c r="J4564">
        <v>23.399999618530273</v>
      </c>
      <c r="K4564">
        <v>6.5</v>
      </c>
      <c r="L4564">
        <v>7.6999998092651367</v>
      </c>
      <c r="M4564">
        <v>0</v>
      </c>
      <c r="N4564">
        <v>0.89999997615814209</v>
      </c>
      <c r="O4564">
        <v>0.80000001192092896</v>
      </c>
      <c r="P4564">
        <v>11.100000381469727</v>
      </c>
      <c r="Q4564">
        <v>18.799999237060547</v>
      </c>
      <c r="S4564">
        <v>25</v>
      </c>
      <c r="T4564">
        <v>0</v>
      </c>
      <c r="U4564">
        <v>0</v>
      </c>
      <c r="V4564">
        <v>0</v>
      </c>
      <c r="W4564">
        <v>1</v>
      </c>
      <c r="X4564">
        <v>0</v>
      </c>
      <c r="Y4564">
        <v>0</v>
      </c>
      <c r="Z4564">
        <v>0</v>
      </c>
      <c r="AA4564">
        <v>0</v>
      </c>
      <c r="AB4564">
        <v>1</v>
      </c>
      <c r="AC4564">
        <v>0</v>
      </c>
      <c r="AD4564">
        <v>0</v>
      </c>
      <c r="AG4564">
        <f t="shared" si="71"/>
        <v>0.13888889256818804</v>
      </c>
    </row>
    <row r="4565" spans="1:33" x14ac:dyDescent="0.25">
      <c r="A4565">
        <v>11262</v>
      </c>
      <c r="B4565" t="s">
        <v>305</v>
      </c>
      <c r="C4565" t="s">
        <v>468</v>
      </c>
      <c r="D4565">
        <v>1926</v>
      </c>
      <c r="E4565">
        <v>31.700000762939453</v>
      </c>
      <c r="F4565">
        <v>31.700000762939453</v>
      </c>
      <c r="G4565" s="7">
        <v>4</v>
      </c>
      <c r="H4565">
        <v>1.2999999523162842</v>
      </c>
      <c r="I4565">
        <v>1</v>
      </c>
      <c r="J4565">
        <v>25.899999618530273</v>
      </c>
      <c r="K4565">
        <v>6.5</v>
      </c>
      <c r="L4565">
        <v>7.3000001907348633</v>
      </c>
      <c r="M4565">
        <v>0</v>
      </c>
      <c r="N4565">
        <v>0.89999997615814209</v>
      </c>
      <c r="O4565">
        <v>1.2000000476837158</v>
      </c>
      <c r="P4565">
        <v>13.600000381469727</v>
      </c>
      <c r="Q4565">
        <v>20.900001525878906</v>
      </c>
      <c r="S4565">
        <v>26.299999237060547</v>
      </c>
      <c r="T4565">
        <v>0</v>
      </c>
      <c r="U4565">
        <v>0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1</v>
      </c>
      <c r="AC4565">
        <v>0</v>
      </c>
      <c r="AD4565">
        <v>0</v>
      </c>
      <c r="AG4565">
        <f t="shared" si="71"/>
        <v>0.12618296226277728</v>
      </c>
    </row>
    <row r="4566" spans="1:33" x14ac:dyDescent="0.25">
      <c r="A4566">
        <v>11262</v>
      </c>
      <c r="B4566" t="s">
        <v>305</v>
      </c>
      <c r="C4566" t="s">
        <v>469</v>
      </c>
      <c r="D4566">
        <v>1927</v>
      </c>
      <c r="E4566">
        <v>32.799999237060547</v>
      </c>
      <c r="F4566">
        <v>32.799999237060547</v>
      </c>
      <c r="G4566" s="7">
        <v>4</v>
      </c>
      <c r="H4566">
        <v>1.3999999761581421</v>
      </c>
      <c r="I4566">
        <v>1</v>
      </c>
      <c r="J4566">
        <v>27.100000381469727</v>
      </c>
      <c r="K4566">
        <v>5.5999999046325684</v>
      </c>
      <c r="L4566">
        <v>8.1999998092651367</v>
      </c>
      <c r="M4566">
        <v>0.10000000149011612</v>
      </c>
      <c r="N4566">
        <v>0.80000001192092896</v>
      </c>
      <c r="O4566">
        <v>0.69999998807907104</v>
      </c>
      <c r="P4566">
        <v>15.100000381469727</v>
      </c>
      <c r="Q4566">
        <v>23.299999237060547</v>
      </c>
      <c r="S4566">
        <v>29.600000381469727</v>
      </c>
      <c r="T4566">
        <v>0</v>
      </c>
      <c r="U4566">
        <v>0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1</v>
      </c>
      <c r="AC4566">
        <v>0</v>
      </c>
      <c r="AD4566">
        <v>0</v>
      </c>
      <c r="AG4566">
        <f t="shared" si="71"/>
        <v>0.12195122234882314</v>
      </c>
    </row>
    <row r="4567" spans="1:33" x14ac:dyDescent="0.25">
      <c r="A4567">
        <v>11262</v>
      </c>
      <c r="B4567" t="s">
        <v>305</v>
      </c>
      <c r="C4567" t="s">
        <v>470</v>
      </c>
      <c r="D4567">
        <v>1928</v>
      </c>
      <c r="E4567">
        <v>36.099998474121094</v>
      </c>
      <c r="F4567">
        <v>36.099998474121094</v>
      </c>
      <c r="G4567" s="7">
        <v>4</v>
      </c>
      <c r="H4567">
        <v>1.3999999761581421</v>
      </c>
      <c r="I4567">
        <v>1</v>
      </c>
      <c r="J4567">
        <v>30.399999618530273</v>
      </c>
      <c r="K4567">
        <v>4.4000000953674316</v>
      </c>
      <c r="L4567">
        <v>12.300000190734863</v>
      </c>
      <c r="M4567">
        <v>0.20000000298023224</v>
      </c>
      <c r="N4567">
        <v>0.80000001192092896</v>
      </c>
      <c r="O4567">
        <v>1.1000000238418579</v>
      </c>
      <c r="P4567">
        <v>15.5</v>
      </c>
      <c r="Q4567">
        <v>27.799999237060547</v>
      </c>
      <c r="S4567">
        <v>25.899999618530273</v>
      </c>
      <c r="T4567">
        <v>0</v>
      </c>
      <c r="U4567">
        <v>0</v>
      </c>
      <c r="V4567">
        <v>0</v>
      </c>
      <c r="W4567">
        <v>1</v>
      </c>
      <c r="X4567">
        <v>0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0</v>
      </c>
      <c r="AG4567">
        <f t="shared" si="71"/>
        <v>0.1108033287831707</v>
      </c>
    </row>
    <row r="4568" spans="1:33" x14ac:dyDescent="0.25">
      <c r="A4568">
        <v>11262</v>
      </c>
      <c r="B4568" t="s">
        <v>305</v>
      </c>
      <c r="C4568" t="s">
        <v>471</v>
      </c>
      <c r="D4568">
        <v>1929</v>
      </c>
      <c r="E4568">
        <v>34.200000762939453</v>
      </c>
      <c r="F4568">
        <v>34.200000762939453</v>
      </c>
      <c r="G4568" s="7">
        <v>4</v>
      </c>
      <c r="H4568">
        <v>3.2000000476837158</v>
      </c>
      <c r="I4568">
        <v>1</v>
      </c>
      <c r="J4568">
        <v>26.600000381469727</v>
      </c>
      <c r="K4568">
        <v>6.4000000953674316</v>
      </c>
      <c r="L4568">
        <v>9.1000003814697266</v>
      </c>
      <c r="M4568">
        <v>0.20000000298023224</v>
      </c>
      <c r="N4568">
        <v>0.69999998807907104</v>
      </c>
      <c r="O4568">
        <v>1.2000000476837158</v>
      </c>
      <c r="P4568">
        <v>14.699999809265137</v>
      </c>
      <c r="Q4568">
        <v>23.799999237060547</v>
      </c>
      <c r="S4568">
        <v>21.600000381469727</v>
      </c>
      <c r="T4568">
        <v>0</v>
      </c>
      <c r="U4568">
        <v>0</v>
      </c>
      <c r="V4568">
        <v>0</v>
      </c>
      <c r="W4568">
        <v>1</v>
      </c>
      <c r="X4568">
        <v>0</v>
      </c>
      <c r="Y4568">
        <v>0</v>
      </c>
      <c r="Z4568">
        <v>0</v>
      </c>
      <c r="AA4568">
        <v>0</v>
      </c>
      <c r="AB4568">
        <v>1</v>
      </c>
      <c r="AC4568">
        <v>0</v>
      </c>
      <c r="AD4568">
        <v>0</v>
      </c>
      <c r="AG4568">
        <f t="shared" si="71"/>
        <v>0.11695906171834261</v>
      </c>
    </row>
    <row r="4569" spans="1:33" x14ac:dyDescent="0.25">
      <c r="A4569">
        <v>11262</v>
      </c>
      <c r="B4569" t="s">
        <v>305</v>
      </c>
      <c r="C4569" t="s">
        <v>472</v>
      </c>
      <c r="D4569">
        <v>1930</v>
      </c>
      <c r="E4569">
        <v>29.700000762939453</v>
      </c>
      <c r="F4569">
        <v>29.700000762939453</v>
      </c>
      <c r="G4569" s="7">
        <v>4</v>
      </c>
      <c r="H4569">
        <v>3.0999999046325684</v>
      </c>
      <c r="I4569">
        <v>1</v>
      </c>
      <c r="J4569">
        <v>22.299999237060547</v>
      </c>
      <c r="K4569">
        <v>4.9000000953674316</v>
      </c>
      <c r="L4569">
        <v>8.3999996185302734</v>
      </c>
      <c r="M4569">
        <v>0.30000001192092896</v>
      </c>
      <c r="N4569">
        <v>0.69999998807907104</v>
      </c>
      <c r="O4569">
        <v>1.1000000238418579</v>
      </c>
      <c r="P4569">
        <v>11.899999618530273</v>
      </c>
      <c r="Q4569">
        <v>20.299999237060547</v>
      </c>
      <c r="S4569">
        <v>20.600000381469727</v>
      </c>
      <c r="T4569">
        <v>0</v>
      </c>
      <c r="U4569">
        <v>0</v>
      </c>
      <c r="V4569">
        <v>0</v>
      </c>
      <c r="W4569">
        <v>1</v>
      </c>
      <c r="X4569">
        <v>0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0</v>
      </c>
      <c r="AG4569">
        <f t="shared" si="71"/>
        <v>0.13468013122044492</v>
      </c>
    </row>
    <row r="4570" spans="1:33" x14ac:dyDescent="0.25">
      <c r="A4570">
        <v>11262</v>
      </c>
      <c r="B4570" t="s">
        <v>305</v>
      </c>
      <c r="C4570" t="s">
        <v>473</v>
      </c>
      <c r="D4570">
        <v>1931</v>
      </c>
      <c r="E4570">
        <v>28.799999237060547</v>
      </c>
      <c r="F4570">
        <v>28.799999237060547</v>
      </c>
      <c r="G4570" s="7">
        <v>4</v>
      </c>
      <c r="H4570">
        <v>3.0999999046325684</v>
      </c>
      <c r="I4570">
        <v>1</v>
      </c>
      <c r="J4570">
        <v>21.299999237060547</v>
      </c>
      <c r="K4570">
        <v>7.6999998092651367</v>
      </c>
      <c r="L4570">
        <v>7</v>
      </c>
      <c r="M4570">
        <v>0.20000000298023224</v>
      </c>
      <c r="N4570">
        <v>0.69999998807907104</v>
      </c>
      <c r="O4570">
        <v>0.89999997615814209</v>
      </c>
      <c r="P4570">
        <v>9.5</v>
      </c>
      <c r="Q4570">
        <v>16.5</v>
      </c>
      <c r="S4570">
        <v>18.399999618530273</v>
      </c>
      <c r="T4570">
        <v>0</v>
      </c>
      <c r="U4570">
        <v>0</v>
      </c>
      <c r="V4570">
        <v>0</v>
      </c>
      <c r="W4570">
        <v>1</v>
      </c>
      <c r="X4570">
        <v>0</v>
      </c>
      <c r="Y4570">
        <v>0</v>
      </c>
      <c r="Z4570">
        <v>0</v>
      </c>
      <c r="AA4570">
        <v>0</v>
      </c>
      <c r="AB4570">
        <v>1</v>
      </c>
      <c r="AC4570">
        <v>0</v>
      </c>
      <c r="AD4570">
        <v>0</v>
      </c>
      <c r="AG4570">
        <f t="shared" si="71"/>
        <v>0.13888889256818804</v>
      </c>
    </row>
    <row r="4571" spans="1:33" x14ac:dyDescent="0.25">
      <c r="A4571">
        <v>11262</v>
      </c>
      <c r="B4571" t="s">
        <v>305</v>
      </c>
      <c r="C4571" t="s">
        <v>474</v>
      </c>
      <c r="D4571">
        <v>1932</v>
      </c>
      <c r="E4571">
        <v>26.600000381469727</v>
      </c>
      <c r="F4571">
        <v>26.600000381469727</v>
      </c>
      <c r="G4571" s="7">
        <v>4</v>
      </c>
      <c r="H4571">
        <v>3</v>
      </c>
      <c r="I4571">
        <v>1</v>
      </c>
      <c r="J4571">
        <v>19.200000762939453</v>
      </c>
      <c r="K4571">
        <v>4</v>
      </c>
      <c r="L4571">
        <v>8</v>
      </c>
      <c r="M4571">
        <v>0.69999998807907104</v>
      </c>
      <c r="N4571">
        <v>0.80000001192092896</v>
      </c>
      <c r="O4571">
        <v>0.5</v>
      </c>
      <c r="P4571">
        <v>9.8999996185302734</v>
      </c>
      <c r="Q4571">
        <v>17.899999618530273</v>
      </c>
      <c r="S4571">
        <v>16.799999237060547</v>
      </c>
      <c r="T4571">
        <v>0</v>
      </c>
      <c r="U4571">
        <v>0</v>
      </c>
      <c r="V4571">
        <v>0</v>
      </c>
      <c r="W4571">
        <v>1</v>
      </c>
      <c r="X4571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  <c r="AG4571">
        <f t="shared" si="71"/>
        <v>0.15037593769308769</v>
      </c>
    </row>
    <row r="4572" spans="1:33" x14ac:dyDescent="0.25">
      <c r="A4572">
        <v>11262</v>
      </c>
      <c r="B4572" t="s">
        <v>305</v>
      </c>
      <c r="C4572" t="s">
        <v>475</v>
      </c>
      <c r="D4572">
        <v>1933</v>
      </c>
      <c r="E4572">
        <v>26.200000762939453</v>
      </c>
      <c r="F4572">
        <v>26.200000762939453</v>
      </c>
      <c r="G4572" s="7">
        <v>4</v>
      </c>
      <c r="H4572">
        <v>3</v>
      </c>
      <c r="I4572">
        <v>1</v>
      </c>
      <c r="J4572">
        <v>18.700000762939453</v>
      </c>
      <c r="K4572">
        <v>5</v>
      </c>
      <c r="L4572">
        <v>5.6999998092651367</v>
      </c>
      <c r="M4572">
        <v>1.7999999523162842</v>
      </c>
      <c r="N4572">
        <v>1.8999999761581421</v>
      </c>
      <c r="O4572">
        <v>0.40000000596046448</v>
      </c>
      <c r="P4572">
        <v>9.1000003814697266</v>
      </c>
      <c r="Q4572">
        <v>14.800000190734863</v>
      </c>
      <c r="S4572">
        <v>14.699999809265137</v>
      </c>
      <c r="T4572">
        <v>0</v>
      </c>
      <c r="U4572">
        <v>0</v>
      </c>
      <c r="V4572">
        <v>0</v>
      </c>
      <c r="W4572">
        <v>1</v>
      </c>
      <c r="X4572">
        <v>0</v>
      </c>
      <c r="Y4572">
        <v>0</v>
      </c>
      <c r="Z4572">
        <v>0</v>
      </c>
      <c r="AA4572">
        <v>0</v>
      </c>
      <c r="AB4572">
        <v>1</v>
      </c>
      <c r="AC4572">
        <v>0</v>
      </c>
      <c r="AD4572">
        <v>0</v>
      </c>
      <c r="AG4572">
        <f t="shared" si="71"/>
        <v>0.15267175127941593</v>
      </c>
    </row>
    <row r="4573" spans="1:33" x14ac:dyDescent="0.25">
      <c r="A4573">
        <v>11262</v>
      </c>
      <c r="B4573" t="s">
        <v>305</v>
      </c>
      <c r="C4573" t="s">
        <v>476</v>
      </c>
      <c r="D4573">
        <v>1934</v>
      </c>
      <c r="E4573">
        <v>24.200000762939453</v>
      </c>
      <c r="F4573">
        <v>24.200000762939453</v>
      </c>
      <c r="G4573" s="7">
        <v>4</v>
      </c>
      <c r="H4573">
        <v>2.9000000953674316</v>
      </c>
      <c r="I4573">
        <v>1</v>
      </c>
      <c r="J4573">
        <v>16.700000762939453</v>
      </c>
      <c r="K4573">
        <v>5</v>
      </c>
      <c r="L4573">
        <v>5.4000000953674316</v>
      </c>
      <c r="M4573">
        <v>1.7999999523162842</v>
      </c>
      <c r="N4573">
        <v>2</v>
      </c>
      <c r="O4573">
        <v>0.60000002384185791</v>
      </c>
      <c r="P4573">
        <v>8.5</v>
      </c>
      <c r="Q4573">
        <v>13.899999618530273</v>
      </c>
      <c r="S4573">
        <v>13.5</v>
      </c>
      <c r="T4573">
        <v>0</v>
      </c>
      <c r="U4573">
        <v>0</v>
      </c>
      <c r="V4573">
        <v>0</v>
      </c>
      <c r="W4573">
        <v>1</v>
      </c>
      <c r="X4573">
        <v>0</v>
      </c>
      <c r="Y4573">
        <v>0</v>
      </c>
      <c r="Z4573">
        <v>0</v>
      </c>
      <c r="AA4573">
        <v>0</v>
      </c>
      <c r="AB4573">
        <v>1</v>
      </c>
      <c r="AC4573">
        <v>0</v>
      </c>
      <c r="AD4573">
        <v>0</v>
      </c>
      <c r="AG4573">
        <f t="shared" si="71"/>
        <v>0.16528925098736816</v>
      </c>
    </row>
    <row r="4574" spans="1:33" x14ac:dyDescent="0.25">
      <c r="A4574">
        <v>11262</v>
      </c>
      <c r="B4574" t="s">
        <v>305</v>
      </c>
      <c r="C4574" t="s">
        <v>477</v>
      </c>
      <c r="D4574">
        <v>1935</v>
      </c>
      <c r="E4574">
        <v>23</v>
      </c>
      <c r="F4574">
        <v>23</v>
      </c>
      <c r="G4574" s="7">
        <v>4</v>
      </c>
      <c r="H4574">
        <v>2.9000000953674316</v>
      </c>
      <c r="I4574">
        <v>1</v>
      </c>
      <c r="J4574">
        <v>15.199999809265137</v>
      </c>
      <c r="K4574">
        <v>3.2000000476837158</v>
      </c>
      <c r="L4574">
        <v>5</v>
      </c>
      <c r="M4574">
        <v>1.7999999523162842</v>
      </c>
      <c r="N4574">
        <v>1.7000000476837158</v>
      </c>
      <c r="O4574">
        <v>0.5</v>
      </c>
      <c r="P4574">
        <v>8.6000003814697266</v>
      </c>
      <c r="Q4574">
        <v>13.600000381469727</v>
      </c>
      <c r="S4574">
        <v>13</v>
      </c>
      <c r="T4574">
        <v>0</v>
      </c>
      <c r="U4574">
        <v>0</v>
      </c>
      <c r="V4574">
        <v>0</v>
      </c>
      <c r="W4574">
        <v>1</v>
      </c>
      <c r="X4574">
        <v>0</v>
      </c>
      <c r="Y4574">
        <v>0</v>
      </c>
      <c r="Z4574">
        <v>0</v>
      </c>
      <c r="AA4574">
        <v>0</v>
      </c>
      <c r="AB4574">
        <v>1</v>
      </c>
      <c r="AC4574">
        <v>0</v>
      </c>
      <c r="AD4574">
        <v>0</v>
      </c>
      <c r="AG4574">
        <f t="shared" si="71"/>
        <v>0.17391304347826086</v>
      </c>
    </row>
    <row r="4575" spans="1:33" x14ac:dyDescent="0.25">
      <c r="A4575">
        <v>11262</v>
      </c>
      <c r="B4575" t="s">
        <v>305</v>
      </c>
      <c r="C4575" t="s">
        <v>478</v>
      </c>
      <c r="D4575">
        <v>1936</v>
      </c>
      <c r="E4575">
        <v>22.399999618530273</v>
      </c>
      <c r="F4575">
        <v>22.399999618530273</v>
      </c>
      <c r="G4575" s="7">
        <v>4</v>
      </c>
      <c r="H4575">
        <v>3</v>
      </c>
      <c r="I4575">
        <v>1</v>
      </c>
      <c r="J4575">
        <v>14.5</v>
      </c>
      <c r="K4575">
        <v>2.5</v>
      </c>
      <c r="L4575">
        <v>4.5999999046325684</v>
      </c>
      <c r="M4575">
        <v>1.7999999523162842</v>
      </c>
      <c r="N4575">
        <v>1.5</v>
      </c>
      <c r="O4575">
        <v>0.60000002384185791</v>
      </c>
      <c r="P4575">
        <v>9.1000003814697266</v>
      </c>
      <c r="Q4575">
        <v>13.700000762939453</v>
      </c>
      <c r="S4575">
        <v>14</v>
      </c>
      <c r="T4575">
        <v>0</v>
      </c>
      <c r="U4575">
        <v>0</v>
      </c>
      <c r="V4575">
        <v>0</v>
      </c>
      <c r="W4575">
        <v>1</v>
      </c>
      <c r="X4575">
        <v>0</v>
      </c>
      <c r="Y4575">
        <v>0</v>
      </c>
      <c r="Z4575">
        <v>0</v>
      </c>
      <c r="AA4575">
        <v>0</v>
      </c>
      <c r="AB4575">
        <v>1</v>
      </c>
      <c r="AC4575">
        <v>0</v>
      </c>
      <c r="AD4575">
        <v>0</v>
      </c>
      <c r="AG4575">
        <f t="shared" si="71"/>
        <v>0.17857143161248193</v>
      </c>
    </row>
    <row r="4576" spans="1:33" x14ac:dyDescent="0.25">
      <c r="A4576">
        <v>11262</v>
      </c>
      <c r="B4576" t="s">
        <v>305</v>
      </c>
      <c r="C4576" t="s">
        <v>479</v>
      </c>
      <c r="D4576">
        <v>1937</v>
      </c>
      <c r="E4576">
        <v>23.299999237060547</v>
      </c>
      <c r="F4576">
        <v>23.299999237060547</v>
      </c>
      <c r="G4576" s="7">
        <v>4</v>
      </c>
      <c r="H4576">
        <v>3</v>
      </c>
      <c r="I4576">
        <v>1</v>
      </c>
      <c r="J4576">
        <v>15.5</v>
      </c>
      <c r="K4576">
        <v>2.0999999046325684</v>
      </c>
      <c r="L4576">
        <v>5.5999999046325684</v>
      </c>
      <c r="M4576">
        <v>1.7999999523162842</v>
      </c>
      <c r="N4576">
        <v>1.5</v>
      </c>
      <c r="O4576">
        <v>0.69999998807907104</v>
      </c>
      <c r="P4576">
        <v>8.8000001907348633</v>
      </c>
      <c r="Q4576">
        <v>14.399999618530273</v>
      </c>
      <c r="S4576">
        <v>14</v>
      </c>
      <c r="T4576">
        <v>0</v>
      </c>
      <c r="U4576">
        <v>0</v>
      </c>
      <c r="V4576">
        <v>0</v>
      </c>
      <c r="W4576">
        <v>1</v>
      </c>
      <c r="X4576">
        <v>0</v>
      </c>
      <c r="Y4576">
        <v>0</v>
      </c>
      <c r="Z4576">
        <v>0</v>
      </c>
      <c r="AA4576">
        <v>0</v>
      </c>
      <c r="AB4576">
        <v>1</v>
      </c>
      <c r="AC4576">
        <v>0</v>
      </c>
      <c r="AD4576">
        <v>0</v>
      </c>
      <c r="AG4576">
        <f t="shared" si="71"/>
        <v>0.17167382536380835</v>
      </c>
    </row>
    <row r="4577" spans="1:33" s="4" customFormat="1" x14ac:dyDescent="0.25">
      <c r="A4577" s="4">
        <v>11262</v>
      </c>
      <c r="B4577" s="4" t="s">
        <v>305</v>
      </c>
      <c r="C4577" s="4" t="s">
        <v>480</v>
      </c>
      <c r="D4577" s="4">
        <v>1938</v>
      </c>
      <c r="E4577" s="4">
        <v>25</v>
      </c>
      <c r="F4577" s="4">
        <v>25</v>
      </c>
      <c r="G4577" s="7">
        <v>4</v>
      </c>
      <c r="H4577" s="4">
        <v>3</v>
      </c>
      <c r="I4577" s="4">
        <v>1</v>
      </c>
      <c r="J4577" s="4">
        <v>15.600000381469727</v>
      </c>
      <c r="K4577" s="4">
        <v>2.2000000476837158</v>
      </c>
      <c r="L4577" s="4">
        <v>6.6999998092651367</v>
      </c>
      <c r="M4577" s="4">
        <v>2.2999999523162842</v>
      </c>
      <c r="N4577" s="4">
        <v>1.6000000238418579</v>
      </c>
      <c r="O4577" s="4">
        <v>0.60000002384185791</v>
      </c>
      <c r="P4577" s="4">
        <v>9</v>
      </c>
      <c r="Q4577" s="4">
        <v>15.699999809265137</v>
      </c>
      <c r="T4577" s="4">
        <v>0</v>
      </c>
      <c r="U4577" s="4">
        <v>0</v>
      </c>
      <c r="V4577" s="4">
        <v>0</v>
      </c>
      <c r="W4577" s="4">
        <v>1</v>
      </c>
      <c r="X4577" s="4">
        <v>0</v>
      </c>
      <c r="Y4577" s="4">
        <v>0</v>
      </c>
      <c r="Z4577" s="4">
        <v>0</v>
      </c>
      <c r="AA4577" s="4">
        <v>0</v>
      </c>
      <c r="AB4577" s="4">
        <v>1</v>
      </c>
      <c r="AC4577" s="4">
        <v>0</v>
      </c>
      <c r="AD4577" s="4">
        <v>0</v>
      </c>
      <c r="AE4577" s="10"/>
      <c r="AF4577" s="10"/>
      <c r="AG4577">
        <f t="shared" si="71"/>
        <v>0.16</v>
      </c>
    </row>
    <row r="4578" spans="1:33" x14ac:dyDescent="0.25">
      <c r="A4578">
        <v>11263</v>
      </c>
      <c r="B4578" t="s">
        <v>306</v>
      </c>
      <c r="C4578" t="s">
        <v>463</v>
      </c>
      <c r="D4578">
        <v>1921</v>
      </c>
      <c r="E4578">
        <v>31.799999237060547</v>
      </c>
      <c r="F4578">
        <v>31.799999237060547</v>
      </c>
      <c r="G4578" s="7">
        <v>10</v>
      </c>
      <c r="H4578">
        <v>1.1000000238418579</v>
      </c>
      <c r="I4578">
        <v>5.6999998092651367</v>
      </c>
      <c r="J4578">
        <v>20.600000381469727</v>
      </c>
      <c r="K4578">
        <v>5.4000000953674316</v>
      </c>
      <c r="L4578">
        <v>6.9000000953674316</v>
      </c>
      <c r="M4578">
        <v>0.30000001192092896</v>
      </c>
      <c r="O4578">
        <v>2.5999999046325684</v>
      </c>
      <c r="P4578">
        <v>13</v>
      </c>
      <c r="Q4578">
        <v>19.899999618530273</v>
      </c>
      <c r="S4578">
        <v>26.299999237060547</v>
      </c>
      <c r="T4578">
        <v>0</v>
      </c>
      <c r="U4578">
        <v>0</v>
      </c>
      <c r="V4578">
        <v>0</v>
      </c>
      <c r="W4578">
        <v>1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G4578">
        <f t="shared" si="71"/>
        <v>0.31446541634962494</v>
      </c>
    </row>
    <row r="4579" spans="1:33" x14ac:dyDescent="0.25">
      <c r="A4579">
        <v>11263</v>
      </c>
      <c r="B4579" t="s">
        <v>306</v>
      </c>
      <c r="C4579" t="s">
        <v>464</v>
      </c>
      <c r="D4579">
        <v>1922</v>
      </c>
      <c r="E4579">
        <v>37.799999237060547</v>
      </c>
      <c r="F4579">
        <v>37.799999237060547</v>
      </c>
      <c r="G4579" s="7">
        <v>10</v>
      </c>
      <c r="H4579">
        <v>1.2000000476837158</v>
      </c>
      <c r="I4579">
        <v>5.6999998092651367</v>
      </c>
      <c r="J4579">
        <v>26.299999237060547</v>
      </c>
      <c r="K4579">
        <v>9</v>
      </c>
      <c r="L4579">
        <v>9.3000001907348633</v>
      </c>
      <c r="M4579">
        <v>0.10000000149011612</v>
      </c>
      <c r="O4579">
        <v>1.3999999761581421</v>
      </c>
      <c r="P4579">
        <v>12.800000190734863</v>
      </c>
      <c r="Q4579">
        <v>22.100000381469727</v>
      </c>
      <c r="S4579">
        <v>31.5</v>
      </c>
      <c r="T4579">
        <v>0</v>
      </c>
      <c r="U4579">
        <v>0</v>
      </c>
      <c r="V4579">
        <v>0</v>
      </c>
      <c r="W4579">
        <v>1</v>
      </c>
      <c r="X4579">
        <v>0</v>
      </c>
      <c r="Y4579">
        <v>0</v>
      </c>
      <c r="Z4579">
        <v>0</v>
      </c>
      <c r="AA4579">
        <v>0</v>
      </c>
      <c r="AB4579">
        <v>1</v>
      </c>
      <c r="AC4579">
        <v>0</v>
      </c>
      <c r="AD4579">
        <v>0</v>
      </c>
      <c r="AG4579">
        <f t="shared" si="71"/>
        <v>0.26455026988983699</v>
      </c>
    </row>
    <row r="4580" spans="1:33" x14ac:dyDescent="0.25">
      <c r="A4580">
        <v>11263</v>
      </c>
      <c r="B4580" t="s">
        <v>306</v>
      </c>
      <c r="C4580" t="s">
        <v>465</v>
      </c>
      <c r="D4580">
        <v>1923</v>
      </c>
      <c r="E4580">
        <v>44.700000762939453</v>
      </c>
      <c r="F4580">
        <v>44.700000762939453</v>
      </c>
      <c r="G4580" s="7">
        <v>10</v>
      </c>
      <c r="H4580">
        <v>1.3999999761581421</v>
      </c>
      <c r="I4580">
        <v>5.6999998092651367</v>
      </c>
      <c r="J4580">
        <v>32.900001525878906</v>
      </c>
      <c r="K4580">
        <v>11.800000190734863</v>
      </c>
      <c r="L4580">
        <v>10.5</v>
      </c>
      <c r="M4580">
        <v>0.10000000149011612</v>
      </c>
      <c r="N4580">
        <v>1.3999999761581421</v>
      </c>
      <c r="O4580">
        <v>2.7000000476837158</v>
      </c>
      <c r="P4580">
        <v>15.399999618530273</v>
      </c>
      <c r="Q4580">
        <v>25.899999618530273</v>
      </c>
      <c r="S4580">
        <v>32.099998474121094</v>
      </c>
      <c r="T4580">
        <v>0</v>
      </c>
      <c r="U4580">
        <v>0</v>
      </c>
      <c r="V4580">
        <v>0</v>
      </c>
      <c r="W4580">
        <v>1</v>
      </c>
      <c r="X4580">
        <v>0</v>
      </c>
      <c r="Y4580">
        <v>0</v>
      </c>
      <c r="Z4580">
        <v>0</v>
      </c>
      <c r="AA4580">
        <v>0</v>
      </c>
      <c r="AB4580">
        <v>1</v>
      </c>
      <c r="AC4580">
        <v>0</v>
      </c>
      <c r="AD4580">
        <v>0</v>
      </c>
      <c r="AG4580">
        <f t="shared" si="71"/>
        <v>0.22371364271409477</v>
      </c>
    </row>
    <row r="4581" spans="1:33" x14ac:dyDescent="0.25">
      <c r="A4581">
        <v>11263</v>
      </c>
      <c r="B4581" t="s">
        <v>306</v>
      </c>
      <c r="C4581" t="s">
        <v>466</v>
      </c>
      <c r="D4581">
        <v>1924</v>
      </c>
      <c r="E4581">
        <v>46.599998474121094</v>
      </c>
      <c r="F4581">
        <v>46.599998474121094</v>
      </c>
      <c r="G4581" s="7">
        <v>10</v>
      </c>
      <c r="H4581">
        <v>1.6000000238418579</v>
      </c>
      <c r="I4581">
        <v>6.8000001907348633</v>
      </c>
      <c r="J4581">
        <v>34.700000762939453</v>
      </c>
      <c r="K4581">
        <v>9.1999998092651367</v>
      </c>
      <c r="L4581">
        <v>11.300000190734863</v>
      </c>
      <c r="M4581">
        <v>0.10000000149011612</v>
      </c>
      <c r="N4581">
        <v>2.5999999046325684</v>
      </c>
      <c r="O4581">
        <v>4.1999998092651367</v>
      </c>
      <c r="P4581">
        <v>19.899999618530273</v>
      </c>
      <c r="Q4581">
        <v>31.200000762939453</v>
      </c>
      <c r="S4581">
        <v>42.599998474121094</v>
      </c>
      <c r="T4581">
        <v>0</v>
      </c>
      <c r="U4581">
        <v>0</v>
      </c>
      <c r="V4581">
        <v>0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1</v>
      </c>
      <c r="AC4581">
        <v>0</v>
      </c>
      <c r="AD4581">
        <v>0</v>
      </c>
      <c r="AG4581">
        <f t="shared" si="71"/>
        <v>0.21459228170476044</v>
      </c>
    </row>
    <row r="4582" spans="1:33" x14ac:dyDescent="0.25">
      <c r="A4582">
        <v>11263</v>
      </c>
      <c r="B4582" t="s">
        <v>306</v>
      </c>
      <c r="C4582" t="s">
        <v>467</v>
      </c>
      <c r="D4582">
        <v>1925</v>
      </c>
      <c r="E4582">
        <v>59.5</v>
      </c>
      <c r="F4582">
        <v>59.5</v>
      </c>
      <c r="G4582" s="7">
        <v>10</v>
      </c>
      <c r="H4582">
        <v>1.7999999523162842</v>
      </c>
      <c r="I4582">
        <v>6.8000001907348633</v>
      </c>
      <c r="J4582">
        <v>46.799999237060547</v>
      </c>
      <c r="K4582">
        <v>18.100000381469727</v>
      </c>
      <c r="L4582">
        <v>16.200000762939453</v>
      </c>
      <c r="M4582">
        <v>0.40000000596046448</v>
      </c>
      <c r="N4582">
        <v>4.1999998092651367</v>
      </c>
      <c r="O4582">
        <v>3.5</v>
      </c>
      <c r="P4582">
        <v>18.200000762939453</v>
      </c>
      <c r="Q4582">
        <v>34.400001525878906</v>
      </c>
      <c r="S4582">
        <v>45.5</v>
      </c>
      <c r="T4582">
        <v>0</v>
      </c>
      <c r="U4582">
        <v>0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0</v>
      </c>
      <c r="AB4582">
        <v>1</v>
      </c>
      <c r="AC4582">
        <v>0</v>
      </c>
      <c r="AD4582">
        <v>0</v>
      </c>
      <c r="AG4582">
        <f t="shared" si="71"/>
        <v>0.16806722689075632</v>
      </c>
    </row>
    <row r="4583" spans="1:33" x14ac:dyDescent="0.25">
      <c r="A4583">
        <v>11263</v>
      </c>
      <c r="B4583" t="s">
        <v>306</v>
      </c>
      <c r="C4583" t="s">
        <v>468</v>
      </c>
      <c r="D4583">
        <v>1926</v>
      </c>
      <c r="E4583">
        <v>65</v>
      </c>
      <c r="F4583">
        <v>65</v>
      </c>
      <c r="G4583" s="7">
        <v>10</v>
      </c>
      <c r="H4583">
        <v>2</v>
      </c>
      <c r="I4583">
        <v>6.8000001907348633</v>
      </c>
      <c r="J4583">
        <v>50.700000762939453</v>
      </c>
      <c r="K4583">
        <v>22.899999618530273</v>
      </c>
      <c r="L4583">
        <v>18.600000381469727</v>
      </c>
      <c r="M4583">
        <v>0.30000001192092896</v>
      </c>
      <c r="N4583">
        <v>5.1999998092651367</v>
      </c>
      <c r="O4583">
        <v>2.9000000953674316</v>
      </c>
      <c r="P4583">
        <v>15.899999618530273</v>
      </c>
      <c r="Q4583">
        <v>34.5</v>
      </c>
      <c r="S4583">
        <v>63.5</v>
      </c>
      <c r="T4583">
        <v>0</v>
      </c>
      <c r="U4583">
        <v>0</v>
      </c>
      <c r="V4583">
        <v>0</v>
      </c>
      <c r="W4583">
        <v>1</v>
      </c>
      <c r="X4583">
        <v>0</v>
      </c>
      <c r="Y4583">
        <v>0</v>
      </c>
      <c r="Z4583">
        <v>0</v>
      </c>
      <c r="AA4583">
        <v>0</v>
      </c>
      <c r="AB4583">
        <v>1</v>
      </c>
      <c r="AC4583">
        <v>0</v>
      </c>
      <c r="AD4583">
        <v>0</v>
      </c>
      <c r="AG4583">
        <f t="shared" si="71"/>
        <v>0.15384615384615385</v>
      </c>
    </row>
    <row r="4584" spans="1:33" x14ac:dyDescent="0.25">
      <c r="A4584">
        <v>11263</v>
      </c>
      <c r="B4584" t="s">
        <v>306</v>
      </c>
      <c r="C4584" t="s">
        <v>469</v>
      </c>
      <c r="D4584">
        <v>1927</v>
      </c>
      <c r="E4584">
        <v>79.5</v>
      </c>
      <c r="F4584">
        <v>79.5</v>
      </c>
      <c r="G4584" s="7">
        <v>12.5</v>
      </c>
      <c r="H4584">
        <v>2.2999999523162842</v>
      </c>
      <c r="I4584">
        <v>7.5</v>
      </c>
      <c r="J4584">
        <v>63.5</v>
      </c>
      <c r="K4584">
        <v>28.799999237060547</v>
      </c>
      <c r="L4584">
        <v>23.200000762939453</v>
      </c>
      <c r="M4584">
        <v>0.10000000149011612</v>
      </c>
      <c r="O4584">
        <v>3.2999999523162842</v>
      </c>
      <c r="P4584">
        <v>17.100000381469727</v>
      </c>
      <c r="Q4584">
        <v>40.300003051757813</v>
      </c>
      <c r="S4584">
        <v>66.599998474121094</v>
      </c>
      <c r="T4584">
        <v>0</v>
      </c>
      <c r="U4584">
        <v>0</v>
      </c>
      <c r="V4584">
        <v>0</v>
      </c>
      <c r="W4584">
        <v>1</v>
      </c>
      <c r="X4584">
        <v>0</v>
      </c>
      <c r="Y4584">
        <v>0</v>
      </c>
      <c r="Z4584">
        <v>0</v>
      </c>
      <c r="AA4584">
        <v>0</v>
      </c>
      <c r="AB4584">
        <v>1</v>
      </c>
      <c r="AC4584">
        <v>0</v>
      </c>
      <c r="AD4584">
        <v>0</v>
      </c>
      <c r="AG4584">
        <f t="shared" si="71"/>
        <v>0.15723270440251572</v>
      </c>
    </row>
    <row r="4585" spans="1:33" x14ac:dyDescent="0.25">
      <c r="A4585">
        <v>11263</v>
      </c>
      <c r="B4585" t="s">
        <v>306</v>
      </c>
      <c r="C4585" t="s">
        <v>470</v>
      </c>
      <c r="D4585">
        <v>1928</v>
      </c>
      <c r="E4585">
        <v>86.800003051757813</v>
      </c>
      <c r="F4585">
        <v>86.800003051757813</v>
      </c>
      <c r="G4585" s="7">
        <v>12.5</v>
      </c>
      <c r="H4585">
        <v>2.7999999523162842</v>
      </c>
      <c r="I4585">
        <v>7.5</v>
      </c>
      <c r="J4585">
        <v>68.400001525878906</v>
      </c>
      <c r="K4585">
        <v>20.200000762939453</v>
      </c>
      <c r="L4585">
        <v>28.899999618530273</v>
      </c>
      <c r="M4585">
        <v>0.10000000149011612</v>
      </c>
      <c r="N4585">
        <v>1.7999999523162842</v>
      </c>
      <c r="O4585">
        <v>3.2999999523162842</v>
      </c>
      <c r="P4585">
        <v>26.100000381469727</v>
      </c>
      <c r="Q4585">
        <v>55</v>
      </c>
      <c r="S4585">
        <v>66.400001525878906</v>
      </c>
      <c r="T4585">
        <v>0</v>
      </c>
      <c r="U4585">
        <v>0</v>
      </c>
      <c r="V4585">
        <v>0</v>
      </c>
      <c r="W4585">
        <v>1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v>0</v>
      </c>
      <c r="AG4585">
        <f t="shared" si="71"/>
        <v>0.14400921152671387</v>
      </c>
    </row>
    <row r="4586" spans="1:33" x14ac:dyDescent="0.25">
      <c r="A4586">
        <v>11263</v>
      </c>
      <c r="B4586" t="s">
        <v>306</v>
      </c>
      <c r="C4586" t="s">
        <v>471</v>
      </c>
      <c r="D4586">
        <v>1929</v>
      </c>
      <c r="E4586">
        <v>92.800003051757813</v>
      </c>
      <c r="F4586">
        <v>92.800003051757813</v>
      </c>
      <c r="G4586" s="7">
        <v>12.5</v>
      </c>
      <c r="H4586">
        <v>3.4000000953674316</v>
      </c>
      <c r="I4586">
        <v>7.5</v>
      </c>
      <c r="J4586">
        <v>75.099998474121094</v>
      </c>
      <c r="K4586">
        <v>23.100000381469727</v>
      </c>
      <c r="L4586">
        <v>29.899999618530273</v>
      </c>
      <c r="M4586">
        <v>0.10000000149011612</v>
      </c>
      <c r="N4586">
        <v>8.6999998092651367</v>
      </c>
      <c r="O4586">
        <v>3.5999999046325684</v>
      </c>
      <c r="P4586">
        <v>28.399999618530273</v>
      </c>
      <c r="Q4586">
        <v>58.299999237060547</v>
      </c>
      <c r="S4586">
        <v>54.799999237060547</v>
      </c>
      <c r="T4586">
        <v>0</v>
      </c>
      <c r="U4586">
        <v>0</v>
      </c>
      <c r="V4586">
        <v>0</v>
      </c>
      <c r="W4586">
        <v>1</v>
      </c>
      <c r="X4586">
        <v>0</v>
      </c>
      <c r="Y4586">
        <v>0</v>
      </c>
      <c r="Z4586">
        <v>0</v>
      </c>
      <c r="AA4586">
        <v>0</v>
      </c>
      <c r="AB4586">
        <v>1</v>
      </c>
      <c r="AC4586">
        <v>0</v>
      </c>
      <c r="AD4586">
        <v>0</v>
      </c>
      <c r="AG4586">
        <f t="shared" si="71"/>
        <v>0.13469827143247304</v>
      </c>
    </row>
    <row r="4587" spans="1:33" x14ac:dyDescent="0.25">
      <c r="A4587">
        <v>11263</v>
      </c>
      <c r="B4587" t="s">
        <v>306</v>
      </c>
      <c r="C4587" t="s">
        <v>472</v>
      </c>
      <c r="D4587">
        <v>1930</v>
      </c>
      <c r="E4587">
        <v>82.599998474121094</v>
      </c>
      <c r="F4587">
        <v>82.599998474121094</v>
      </c>
      <c r="G4587" s="7">
        <v>12.5</v>
      </c>
      <c r="H4587">
        <v>5</v>
      </c>
      <c r="I4587">
        <v>7.5</v>
      </c>
      <c r="J4587">
        <v>64.699996948242188</v>
      </c>
      <c r="K4587">
        <v>17</v>
      </c>
      <c r="L4587">
        <v>30</v>
      </c>
      <c r="M4587">
        <v>0.30000001192092896</v>
      </c>
      <c r="N4587">
        <v>9.8999996185302734</v>
      </c>
      <c r="O4587">
        <v>3.0999999046325684</v>
      </c>
      <c r="P4587">
        <v>24.200000762939453</v>
      </c>
      <c r="Q4587">
        <v>54.200000762939453</v>
      </c>
      <c r="S4587">
        <v>43.200000762939453</v>
      </c>
      <c r="T4587">
        <v>0</v>
      </c>
      <c r="U4587">
        <v>0</v>
      </c>
      <c r="V4587">
        <v>0</v>
      </c>
      <c r="W4587">
        <v>1</v>
      </c>
      <c r="X4587">
        <v>0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0</v>
      </c>
      <c r="AG4587">
        <f t="shared" si="71"/>
        <v>0.15133172192389688</v>
      </c>
    </row>
    <row r="4588" spans="1:33" x14ac:dyDescent="0.25">
      <c r="A4588">
        <v>11263</v>
      </c>
      <c r="B4588" t="s">
        <v>306</v>
      </c>
      <c r="C4588" t="s">
        <v>473</v>
      </c>
      <c r="D4588">
        <v>1931</v>
      </c>
      <c r="E4588">
        <v>75.699996948242188</v>
      </c>
      <c r="F4588">
        <v>75.699996948242188</v>
      </c>
      <c r="G4588" s="7">
        <v>12.5</v>
      </c>
      <c r="H4588">
        <v>4</v>
      </c>
      <c r="I4588">
        <v>7.5</v>
      </c>
      <c r="J4588">
        <v>54.099998474121094</v>
      </c>
      <c r="K4588">
        <v>20.100000381469727</v>
      </c>
      <c r="L4588">
        <v>17.200000762939453</v>
      </c>
      <c r="M4588">
        <v>0.20000000298023224</v>
      </c>
      <c r="N4588">
        <v>10.899999618530273</v>
      </c>
      <c r="O4588">
        <v>5.1999998092651367</v>
      </c>
      <c r="P4588">
        <v>22.200000762939453</v>
      </c>
      <c r="Q4588">
        <v>39.400001525878906</v>
      </c>
      <c r="S4588">
        <v>56.599998474121094</v>
      </c>
      <c r="T4588">
        <v>0</v>
      </c>
      <c r="U4588">
        <v>0</v>
      </c>
      <c r="V4588">
        <v>0</v>
      </c>
      <c r="W4588">
        <v>1</v>
      </c>
      <c r="X4588">
        <v>0</v>
      </c>
      <c r="Y4588">
        <v>0</v>
      </c>
      <c r="Z4588">
        <v>0</v>
      </c>
      <c r="AA4588">
        <v>0</v>
      </c>
      <c r="AB4588">
        <v>1</v>
      </c>
      <c r="AC4588">
        <v>0</v>
      </c>
      <c r="AD4588">
        <v>0</v>
      </c>
      <c r="AG4588">
        <f t="shared" si="71"/>
        <v>0.16512550203332946</v>
      </c>
    </row>
    <row r="4589" spans="1:33" x14ac:dyDescent="0.25">
      <c r="A4589">
        <v>11263</v>
      </c>
      <c r="B4589" t="s">
        <v>306</v>
      </c>
      <c r="C4589" t="s">
        <v>474</v>
      </c>
      <c r="D4589">
        <v>1932</v>
      </c>
      <c r="E4589">
        <v>88.800003051757813</v>
      </c>
      <c r="F4589">
        <v>88.800003051757813</v>
      </c>
      <c r="G4589" s="7">
        <v>12.5</v>
      </c>
      <c r="H4589">
        <v>4.1999998092651367</v>
      </c>
      <c r="I4589">
        <v>7.5</v>
      </c>
      <c r="J4589">
        <v>68.5</v>
      </c>
      <c r="K4589">
        <v>16.899999618530273</v>
      </c>
      <c r="L4589">
        <v>30.899999618530273</v>
      </c>
      <c r="M4589">
        <v>0.20000000298023224</v>
      </c>
      <c r="N4589">
        <v>11.899999618530273</v>
      </c>
      <c r="O4589">
        <v>5.9000000953674316</v>
      </c>
      <c r="P4589">
        <v>24.899999618530273</v>
      </c>
      <c r="Q4589">
        <v>55.799999237060547</v>
      </c>
      <c r="S4589">
        <v>74.5</v>
      </c>
      <c r="T4589">
        <v>0</v>
      </c>
      <c r="U4589">
        <v>0</v>
      </c>
      <c r="V4589">
        <v>0</v>
      </c>
      <c r="W4589">
        <v>1</v>
      </c>
      <c r="X4589">
        <v>0</v>
      </c>
      <c r="Y4589">
        <v>0</v>
      </c>
      <c r="Z4589">
        <v>0</v>
      </c>
      <c r="AA4589">
        <v>0</v>
      </c>
      <c r="AB4589">
        <v>1</v>
      </c>
      <c r="AC4589">
        <v>0</v>
      </c>
      <c r="AD4589">
        <v>0</v>
      </c>
      <c r="AG4589">
        <f t="shared" si="71"/>
        <v>0.14076576092811924</v>
      </c>
    </row>
    <row r="4590" spans="1:33" x14ac:dyDescent="0.25">
      <c r="A4590">
        <v>11263</v>
      </c>
      <c r="B4590" t="s">
        <v>306</v>
      </c>
      <c r="C4590" t="s">
        <v>475</v>
      </c>
      <c r="D4590">
        <v>1933</v>
      </c>
      <c r="E4590">
        <v>109.5</v>
      </c>
      <c r="F4590">
        <v>109.5</v>
      </c>
      <c r="G4590" s="7">
        <v>12.5</v>
      </c>
      <c r="H4590">
        <v>4.6999998092651367</v>
      </c>
      <c r="I4590">
        <v>7.5</v>
      </c>
      <c r="J4590">
        <v>88</v>
      </c>
      <c r="K4590">
        <v>23.799999237060547</v>
      </c>
      <c r="L4590">
        <v>32.299999237060547</v>
      </c>
      <c r="M4590">
        <v>0.20000000298023224</v>
      </c>
      <c r="N4590">
        <v>13.5</v>
      </c>
      <c r="O4590">
        <v>10.300000190734863</v>
      </c>
      <c r="P4590">
        <v>36.700000762939453</v>
      </c>
      <c r="Q4590">
        <v>69</v>
      </c>
      <c r="S4590">
        <v>70.900001525878906</v>
      </c>
      <c r="T4590">
        <v>0</v>
      </c>
      <c r="U4590">
        <v>0</v>
      </c>
      <c r="V4590">
        <v>0</v>
      </c>
      <c r="W4590">
        <v>1</v>
      </c>
      <c r="X4590">
        <v>0</v>
      </c>
      <c r="Y4590">
        <v>0</v>
      </c>
      <c r="Z4590">
        <v>0</v>
      </c>
      <c r="AA4590">
        <v>0</v>
      </c>
      <c r="AB4590">
        <v>1</v>
      </c>
      <c r="AC4590">
        <v>0</v>
      </c>
      <c r="AD4590">
        <v>0</v>
      </c>
      <c r="AG4590">
        <f t="shared" si="71"/>
        <v>0.11415525114155251</v>
      </c>
    </row>
    <row r="4591" spans="1:33" x14ac:dyDescent="0.25">
      <c r="A4591">
        <v>11263</v>
      </c>
      <c r="B4591" t="s">
        <v>306</v>
      </c>
      <c r="C4591" t="s">
        <v>476</v>
      </c>
      <c r="D4591">
        <v>1934</v>
      </c>
      <c r="E4591">
        <v>106.09999847412109</v>
      </c>
      <c r="F4591">
        <v>106.09999847412109</v>
      </c>
      <c r="G4591" s="7">
        <v>12.5</v>
      </c>
      <c r="H4591">
        <v>5.1999998092651367</v>
      </c>
      <c r="I4591">
        <v>7.5</v>
      </c>
      <c r="J4591">
        <v>83.5</v>
      </c>
      <c r="K4591">
        <v>25.100000381469727</v>
      </c>
      <c r="L4591">
        <v>30</v>
      </c>
      <c r="M4591">
        <v>0.20000000298023224</v>
      </c>
      <c r="N4591">
        <v>12.600000381469727</v>
      </c>
      <c r="O4591">
        <v>6.8000001907348633</v>
      </c>
      <c r="P4591">
        <v>33.799999237060547</v>
      </c>
      <c r="Q4591">
        <v>63.799999237060547</v>
      </c>
      <c r="S4591">
        <v>74.400001525878906</v>
      </c>
      <c r="T4591">
        <v>0</v>
      </c>
      <c r="U4591">
        <v>0</v>
      </c>
      <c r="V4591">
        <v>0</v>
      </c>
      <c r="W4591">
        <v>1</v>
      </c>
      <c r="X4591">
        <v>0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0</v>
      </c>
      <c r="AG4591">
        <f t="shared" si="71"/>
        <v>0.11781338529471215</v>
      </c>
    </row>
    <row r="4592" spans="1:33" x14ac:dyDescent="0.25">
      <c r="A4592">
        <v>11263</v>
      </c>
      <c r="B4592" t="s">
        <v>306</v>
      </c>
      <c r="C4592" t="s">
        <v>477</v>
      </c>
      <c r="D4592">
        <v>1935</v>
      </c>
      <c r="E4592">
        <v>107.90000152587891</v>
      </c>
      <c r="F4592">
        <v>107.90000152587891</v>
      </c>
      <c r="G4592" s="7">
        <v>12.5</v>
      </c>
      <c r="H4592">
        <v>5.5</v>
      </c>
      <c r="I4592">
        <v>7.5</v>
      </c>
      <c r="J4592">
        <v>86.800003051757813</v>
      </c>
      <c r="K4592">
        <v>23.799999237060547</v>
      </c>
      <c r="L4592">
        <v>32.599998474121094</v>
      </c>
      <c r="M4592">
        <v>0.20000000298023224</v>
      </c>
      <c r="N4592">
        <v>12.399999618530273</v>
      </c>
      <c r="O4592">
        <v>6.5</v>
      </c>
      <c r="P4592">
        <v>36.099998474121094</v>
      </c>
      <c r="Q4592">
        <v>68.699996948242188</v>
      </c>
      <c r="S4592">
        <v>76.800003051757813</v>
      </c>
      <c r="T4592">
        <v>0</v>
      </c>
      <c r="U4592">
        <v>0</v>
      </c>
      <c r="V4592">
        <v>0</v>
      </c>
      <c r="W4592">
        <v>1</v>
      </c>
      <c r="X4592">
        <v>0</v>
      </c>
      <c r="Y4592">
        <v>0</v>
      </c>
      <c r="Z4592">
        <v>0</v>
      </c>
      <c r="AA4592">
        <v>0</v>
      </c>
      <c r="AB4592">
        <v>1</v>
      </c>
      <c r="AC4592">
        <v>0</v>
      </c>
      <c r="AD4592">
        <v>0</v>
      </c>
      <c r="AG4592">
        <f t="shared" si="71"/>
        <v>0.11584800577599604</v>
      </c>
    </row>
    <row r="4593" spans="1:33" x14ac:dyDescent="0.25">
      <c r="A4593">
        <v>11263</v>
      </c>
      <c r="B4593" t="s">
        <v>306</v>
      </c>
      <c r="C4593" t="s">
        <v>478</v>
      </c>
      <c r="D4593">
        <v>1936</v>
      </c>
      <c r="E4593">
        <v>111.09999847412109</v>
      </c>
      <c r="F4593">
        <v>111.09999847412109</v>
      </c>
      <c r="G4593" s="7">
        <v>12.5</v>
      </c>
      <c r="H4593">
        <v>6</v>
      </c>
      <c r="I4593">
        <v>7.5</v>
      </c>
      <c r="J4593">
        <v>90.300003051757813</v>
      </c>
      <c r="K4593">
        <v>26.700000762939453</v>
      </c>
      <c r="L4593">
        <v>36.900001525878906</v>
      </c>
      <c r="M4593">
        <v>0.20000000298023224</v>
      </c>
      <c r="N4593">
        <v>13.5</v>
      </c>
      <c r="O4593">
        <v>6.4000000953674316</v>
      </c>
      <c r="P4593">
        <v>32.900001525878906</v>
      </c>
      <c r="Q4593">
        <v>69.800003051757813</v>
      </c>
      <c r="S4593">
        <v>91.099998474121094</v>
      </c>
      <c r="T4593">
        <v>0</v>
      </c>
      <c r="U4593">
        <v>0</v>
      </c>
      <c r="V4593">
        <v>0</v>
      </c>
      <c r="W4593">
        <v>1</v>
      </c>
      <c r="X4593">
        <v>0</v>
      </c>
      <c r="Y4593">
        <v>0</v>
      </c>
      <c r="Z4593">
        <v>0</v>
      </c>
      <c r="AA4593">
        <v>0</v>
      </c>
      <c r="AB4593">
        <v>1</v>
      </c>
      <c r="AC4593">
        <v>0</v>
      </c>
      <c r="AD4593">
        <v>0</v>
      </c>
      <c r="AG4593">
        <f t="shared" si="71"/>
        <v>0.11251125267037396</v>
      </c>
    </row>
    <row r="4594" spans="1:33" x14ac:dyDescent="0.25">
      <c r="A4594">
        <v>11263</v>
      </c>
      <c r="B4594" t="s">
        <v>306</v>
      </c>
      <c r="C4594" t="s">
        <v>479</v>
      </c>
      <c r="D4594">
        <v>1937</v>
      </c>
      <c r="E4594">
        <v>127.30000305175781</v>
      </c>
      <c r="F4594">
        <v>127.30000305175781</v>
      </c>
      <c r="G4594" s="7">
        <v>12.5</v>
      </c>
      <c r="H4594">
        <v>7</v>
      </c>
      <c r="I4594">
        <v>7.5</v>
      </c>
      <c r="J4594">
        <v>104.80000305175781</v>
      </c>
      <c r="K4594">
        <v>35.400001525878906</v>
      </c>
      <c r="L4594">
        <v>43.099998474121094</v>
      </c>
      <c r="M4594">
        <v>0.10000000149011612</v>
      </c>
      <c r="N4594">
        <v>13.699999809265137</v>
      </c>
      <c r="O4594">
        <v>5.5</v>
      </c>
      <c r="P4594">
        <v>33.799999237060547</v>
      </c>
      <c r="Q4594">
        <v>76.899993896484375</v>
      </c>
      <c r="S4594">
        <v>107.59999847412109</v>
      </c>
      <c r="T4594">
        <v>0</v>
      </c>
      <c r="U4594">
        <v>0</v>
      </c>
      <c r="V4594">
        <v>0</v>
      </c>
      <c r="W4594">
        <v>1</v>
      </c>
      <c r="X4594">
        <v>0</v>
      </c>
      <c r="Y4594">
        <v>0</v>
      </c>
      <c r="Z4594">
        <v>0</v>
      </c>
      <c r="AA4594">
        <v>0</v>
      </c>
      <c r="AB4594">
        <v>1</v>
      </c>
      <c r="AC4594">
        <v>0</v>
      </c>
      <c r="AD4594">
        <v>0</v>
      </c>
      <c r="AG4594">
        <f t="shared" si="71"/>
        <v>9.8193241950809168E-2</v>
      </c>
    </row>
    <row r="4595" spans="1:33" x14ac:dyDescent="0.25">
      <c r="A4595">
        <v>11263</v>
      </c>
      <c r="B4595" t="s">
        <v>306</v>
      </c>
      <c r="C4595" t="s">
        <v>480</v>
      </c>
      <c r="D4595">
        <v>1938</v>
      </c>
      <c r="E4595">
        <v>145</v>
      </c>
      <c r="F4595">
        <v>145</v>
      </c>
      <c r="G4595" s="7">
        <v>12.5</v>
      </c>
      <c r="H4595">
        <v>7.9000000953674316</v>
      </c>
      <c r="I4595">
        <v>7.5</v>
      </c>
      <c r="J4595">
        <v>121.69999694824219</v>
      </c>
      <c r="K4595">
        <v>44.200000762939453</v>
      </c>
      <c r="L4595">
        <v>58.200000762939453</v>
      </c>
      <c r="M4595">
        <v>0.20000000298023224</v>
      </c>
      <c r="N4595">
        <v>14.100000381469727</v>
      </c>
      <c r="O4595">
        <v>5.5</v>
      </c>
      <c r="P4595">
        <v>27.5</v>
      </c>
      <c r="Q4595">
        <v>85.699996948242188</v>
      </c>
      <c r="S4595">
        <v>155.30000305175781</v>
      </c>
      <c r="T4595">
        <v>0</v>
      </c>
      <c r="U4595">
        <v>0</v>
      </c>
      <c r="V4595">
        <v>0</v>
      </c>
      <c r="W4595">
        <v>1</v>
      </c>
      <c r="X4595">
        <v>0</v>
      </c>
      <c r="Y4595">
        <v>0</v>
      </c>
      <c r="Z4595">
        <v>0</v>
      </c>
      <c r="AA4595">
        <v>0</v>
      </c>
      <c r="AB4595">
        <v>1</v>
      </c>
      <c r="AC4595">
        <v>0</v>
      </c>
      <c r="AD4595">
        <v>0</v>
      </c>
      <c r="AG4595">
        <f t="shared" si="71"/>
        <v>8.6206896551724144E-2</v>
      </c>
    </row>
    <row r="4596" spans="1:33" x14ac:dyDescent="0.25">
      <c r="A4596">
        <v>11263</v>
      </c>
      <c r="B4596" t="s">
        <v>306</v>
      </c>
      <c r="C4596" t="s">
        <v>481</v>
      </c>
      <c r="D4596">
        <v>1939</v>
      </c>
      <c r="E4596">
        <v>197</v>
      </c>
      <c r="F4596">
        <v>197</v>
      </c>
      <c r="G4596" s="7">
        <v>12.5</v>
      </c>
      <c r="H4596">
        <v>8.8000001907348633</v>
      </c>
      <c r="I4596">
        <v>7.5</v>
      </c>
      <c r="J4596">
        <v>168</v>
      </c>
      <c r="K4596">
        <v>48.299999237060547</v>
      </c>
      <c r="L4596">
        <v>101.5</v>
      </c>
      <c r="M4596">
        <v>0.20000000298023224</v>
      </c>
      <c r="N4596">
        <v>12.699999809265137</v>
      </c>
      <c r="O4596">
        <v>5.9000000953674316</v>
      </c>
      <c r="P4596">
        <v>28.700000762939453</v>
      </c>
      <c r="Q4596">
        <v>130.19999694824219</v>
      </c>
      <c r="S4596">
        <v>221.10000610351563</v>
      </c>
      <c r="T4596">
        <v>0</v>
      </c>
      <c r="U4596">
        <v>0</v>
      </c>
      <c r="V4596">
        <v>0</v>
      </c>
      <c r="W4596">
        <v>1</v>
      </c>
      <c r="X4596">
        <v>0</v>
      </c>
      <c r="Y4596">
        <v>0</v>
      </c>
      <c r="Z4596">
        <v>0</v>
      </c>
      <c r="AA4596">
        <v>0</v>
      </c>
      <c r="AB4596">
        <v>1</v>
      </c>
      <c r="AC4596">
        <v>0</v>
      </c>
      <c r="AD4596">
        <v>0</v>
      </c>
      <c r="AG4596">
        <f t="shared" si="71"/>
        <v>6.3451776649746189E-2</v>
      </c>
    </row>
    <row r="4597" spans="1:33" s="4" customFormat="1" x14ac:dyDescent="0.25">
      <c r="A4597" s="4">
        <v>11263</v>
      </c>
      <c r="B4597" s="4" t="s">
        <v>306</v>
      </c>
      <c r="C4597" s="4" t="s">
        <v>482</v>
      </c>
      <c r="D4597" s="4">
        <v>1940</v>
      </c>
      <c r="E4597" s="4">
        <v>269</v>
      </c>
      <c r="F4597" s="4">
        <v>269</v>
      </c>
      <c r="G4597" s="7">
        <v>12.5</v>
      </c>
      <c r="H4597" s="4">
        <v>10.399999618530273</v>
      </c>
      <c r="I4597" s="4">
        <v>7.5</v>
      </c>
      <c r="J4597" s="4">
        <v>234.19999694824219</v>
      </c>
      <c r="K4597" s="4">
        <v>59.700000762939453</v>
      </c>
      <c r="L4597" s="4">
        <v>166.69999694824219</v>
      </c>
      <c r="M4597" s="4">
        <v>0.10000000149011612</v>
      </c>
      <c r="N4597" s="4">
        <v>13.100000381469727</v>
      </c>
      <c r="O4597" s="4">
        <v>11.100000381469727</v>
      </c>
      <c r="P4597" s="4">
        <v>23.600000381469727</v>
      </c>
      <c r="Q4597" s="4">
        <v>190.30000305175781</v>
      </c>
      <c r="T4597" s="4">
        <v>0</v>
      </c>
      <c r="U4597" s="4">
        <v>0</v>
      </c>
      <c r="V4597" s="4">
        <v>0</v>
      </c>
      <c r="W4597" s="4">
        <v>1</v>
      </c>
      <c r="X4597" s="4">
        <v>0</v>
      </c>
      <c r="Y4597" s="4">
        <v>0</v>
      </c>
      <c r="Z4597" s="4">
        <v>0</v>
      </c>
      <c r="AA4597" s="4">
        <v>0</v>
      </c>
      <c r="AB4597" s="4">
        <v>1</v>
      </c>
      <c r="AC4597" s="4">
        <v>0</v>
      </c>
      <c r="AD4597" s="4">
        <v>0</v>
      </c>
      <c r="AE4597" s="10"/>
      <c r="AF4597" s="10"/>
      <c r="AG4597">
        <f t="shared" si="71"/>
        <v>4.6468401486988845E-2</v>
      </c>
    </row>
    <row r="4598" spans="1:33" x14ac:dyDescent="0.25">
      <c r="A4598">
        <v>11264</v>
      </c>
      <c r="B4598" t="s">
        <v>307</v>
      </c>
      <c r="C4598" t="s">
        <v>464</v>
      </c>
      <c r="D4598">
        <v>1922</v>
      </c>
      <c r="E4598">
        <v>50</v>
      </c>
      <c r="F4598">
        <v>50</v>
      </c>
      <c r="G4598" s="7">
        <v>10</v>
      </c>
      <c r="H4598">
        <v>0.30000001192092896</v>
      </c>
      <c r="I4598">
        <v>10</v>
      </c>
      <c r="J4598">
        <v>38</v>
      </c>
      <c r="K4598">
        <v>5.5999999046325684</v>
      </c>
      <c r="L4598">
        <v>25</v>
      </c>
      <c r="M4598">
        <v>0</v>
      </c>
      <c r="O4598">
        <v>9.8000001907348633</v>
      </c>
      <c r="P4598">
        <v>10.800000190734863</v>
      </c>
      <c r="Q4598">
        <v>35.799999237060547</v>
      </c>
      <c r="R4598">
        <v>0.10000000149011612</v>
      </c>
      <c r="S4598">
        <v>43.200000762939453</v>
      </c>
      <c r="T4598">
        <v>0</v>
      </c>
      <c r="U4598">
        <v>0</v>
      </c>
      <c r="V4598">
        <v>0</v>
      </c>
      <c r="W4598">
        <v>1</v>
      </c>
      <c r="X4598">
        <v>0</v>
      </c>
      <c r="Y4598">
        <v>0</v>
      </c>
      <c r="Z4598">
        <v>0</v>
      </c>
      <c r="AA4598">
        <v>0</v>
      </c>
      <c r="AB4598">
        <v>1</v>
      </c>
      <c r="AC4598">
        <v>0</v>
      </c>
      <c r="AD4598">
        <v>0</v>
      </c>
      <c r="AG4598">
        <f t="shared" si="71"/>
        <v>0.2</v>
      </c>
    </row>
    <row r="4599" spans="1:33" x14ac:dyDescent="0.25">
      <c r="A4599">
        <v>11264</v>
      </c>
      <c r="B4599" t="s">
        <v>307</v>
      </c>
      <c r="C4599" t="s">
        <v>465</v>
      </c>
      <c r="D4599">
        <v>1923</v>
      </c>
      <c r="E4599">
        <v>71.5</v>
      </c>
      <c r="F4599">
        <v>71.5</v>
      </c>
      <c r="G4599" s="7">
        <v>12</v>
      </c>
      <c r="H4599">
        <v>1.1000000238418579</v>
      </c>
      <c r="I4599">
        <v>12</v>
      </c>
      <c r="J4599">
        <v>43.200000762939453</v>
      </c>
      <c r="K4599">
        <v>4.6999998092651367</v>
      </c>
      <c r="L4599">
        <v>32.099998474121094</v>
      </c>
      <c r="M4599">
        <v>0</v>
      </c>
      <c r="O4599">
        <v>4</v>
      </c>
      <c r="P4599">
        <v>24.799999237060547</v>
      </c>
      <c r="Q4599">
        <v>56.899997711181641</v>
      </c>
      <c r="R4599">
        <v>9.6999998092651367</v>
      </c>
      <c r="S4599">
        <v>10.699999809265137</v>
      </c>
      <c r="T4599">
        <v>0</v>
      </c>
      <c r="U4599">
        <v>0</v>
      </c>
      <c r="V4599">
        <v>0</v>
      </c>
      <c r="W4599">
        <v>1</v>
      </c>
      <c r="X4599">
        <v>0</v>
      </c>
      <c r="Y4599">
        <v>0</v>
      </c>
      <c r="Z4599">
        <v>0</v>
      </c>
      <c r="AA4599">
        <v>0</v>
      </c>
      <c r="AB4599">
        <v>1</v>
      </c>
      <c r="AC4599">
        <v>0</v>
      </c>
      <c r="AD4599">
        <v>0</v>
      </c>
      <c r="AG4599">
        <f t="shared" si="71"/>
        <v>0.16783216783216784</v>
      </c>
    </row>
    <row r="4600" spans="1:33" x14ac:dyDescent="0.25">
      <c r="A4600">
        <v>11264</v>
      </c>
      <c r="B4600" t="s">
        <v>307</v>
      </c>
      <c r="C4600" t="s">
        <v>466</v>
      </c>
      <c r="D4600">
        <v>1924</v>
      </c>
      <c r="E4600">
        <v>27.700000762939453</v>
      </c>
      <c r="F4600">
        <v>27.700000762939453</v>
      </c>
      <c r="G4600" s="7">
        <v>12</v>
      </c>
      <c r="H4600">
        <v>1.2000000476837158</v>
      </c>
      <c r="I4600">
        <v>12</v>
      </c>
      <c r="J4600">
        <v>10.699999809265137</v>
      </c>
      <c r="K4600">
        <v>1.1000000238418579</v>
      </c>
      <c r="L4600">
        <v>8.8000001907348633</v>
      </c>
      <c r="M4600">
        <v>3.7000000476837158</v>
      </c>
      <c r="O4600">
        <v>1.8999999761581421</v>
      </c>
      <c r="P4600">
        <v>9.1000003814697266</v>
      </c>
      <c r="Q4600">
        <v>17.900001525878906</v>
      </c>
      <c r="R4600">
        <v>0.20000000298023224</v>
      </c>
      <c r="S4600">
        <v>12.800000190734863</v>
      </c>
      <c r="T4600">
        <v>0</v>
      </c>
      <c r="U4600">
        <v>0</v>
      </c>
      <c r="V4600">
        <v>0</v>
      </c>
      <c r="W4600">
        <v>1</v>
      </c>
      <c r="X4600">
        <v>0</v>
      </c>
      <c r="Y4600">
        <v>0</v>
      </c>
      <c r="Z4600">
        <v>0</v>
      </c>
      <c r="AA4600">
        <v>0</v>
      </c>
      <c r="AB4600">
        <v>1</v>
      </c>
      <c r="AC4600">
        <v>0</v>
      </c>
      <c r="AD4600">
        <v>0</v>
      </c>
      <c r="AG4600">
        <f t="shared" si="71"/>
        <v>0.43321298445793222</v>
      </c>
    </row>
    <row r="4601" spans="1:33" x14ac:dyDescent="0.25">
      <c r="A4601">
        <v>11264</v>
      </c>
      <c r="B4601" t="s">
        <v>307</v>
      </c>
      <c r="C4601" t="s">
        <v>467</v>
      </c>
      <c r="D4601">
        <v>1925</v>
      </c>
      <c r="E4601">
        <v>30</v>
      </c>
      <c r="F4601">
        <v>30</v>
      </c>
      <c r="G4601" s="7">
        <v>12</v>
      </c>
      <c r="H4601">
        <v>1.2999999523162842</v>
      </c>
      <c r="I4601">
        <v>12</v>
      </c>
      <c r="J4601">
        <v>12.800000190734863</v>
      </c>
      <c r="K4601">
        <v>1</v>
      </c>
      <c r="L4601">
        <v>11.800000190734863</v>
      </c>
      <c r="M4601">
        <v>3.7000000476837158</v>
      </c>
      <c r="O4601">
        <v>1.3999999761581421</v>
      </c>
      <c r="P4601">
        <v>9.5</v>
      </c>
      <c r="Q4601">
        <v>21.299999237060547</v>
      </c>
      <c r="R4601">
        <v>0.10000000149011612</v>
      </c>
      <c r="S4601">
        <v>11.199999809265137</v>
      </c>
      <c r="T4601">
        <v>0</v>
      </c>
      <c r="U4601">
        <v>0</v>
      </c>
      <c r="V4601">
        <v>0</v>
      </c>
      <c r="W4601">
        <v>1</v>
      </c>
      <c r="X4601">
        <v>0</v>
      </c>
      <c r="Y4601">
        <v>0</v>
      </c>
      <c r="Z4601">
        <v>0</v>
      </c>
      <c r="AA4601">
        <v>0</v>
      </c>
      <c r="AB4601">
        <v>1</v>
      </c>
      <c r="AC4601">
        <v>0</v>
      </c>
      <c r="AD4601">
        <v>0</v>
      </c>
      <c r="AG4601">
        <f t="shared" si="71"/>
        <v>0.4</v>
      </c>
    </row>
    <row r="4602" spans="1:33" x14ac:dyDescent="0.25">
      <c r="A4602">
        <v>11264</v>
      </c>
      <c r="B4602" t="s">
        <v>307</v>
      </c>
      <c r="C4602" t="s">
        <v>468</v>
      </c>
      <c r="D4602">
        <v>1926</v>
      </c>
      <c r="E4602">
        <v>24.299999237060547</v>
      </c>
      <c r="F4602">
        <v>24.299999237060547</v>
      </c>
      <c r="G4602" s="7">
        <v>12</v>
      </c>
      <c r="H4602">
        <v>0.89999997615814209</v>
      </c>
      <c r="I4602">
        <v>12</v>
      </c>
      <c r="J4602">
        <v>11.199999809265137</v>
      </c>
      <c r="K4602">
        <v>15.199999809265137</v>
      </c>
      <c r="L4602">
        <v>0.20000000298023224</v>
      </c>
      <c r="M4602">
        <v>3.7000000476837158</v>
      </c>
      <c r="O4602">
        <v>0.30000001192092896</v>
      </c>
      <c r="P4602">
        <v>2.2999999523162842</v>
      </c>
      <c r="Q4602">
        <v>2.5</v>
      </c>
      <c r="T4602">
        <v>0</v>
      </c>
      <c r="U4602">
        <v>0</v>
      </c>
      <c r="V4602">
        <v>0</v>
      </c>
      <c r="W4602">
        <v>1</v>
      </c>
      <c r="X4602">
        <v>0</v>
      </c>
      <c r="Y4602">
        <v>0</v>
      </c>
      <c r="Z4602">
        <v>0</v>
      </c>
      <c r="AA4602">
        <v>0</v>
      </c>
      <c r="AB4602">
        <v>1</v>
      </c>
      <c r="AC4602">
        <v>0</v>
      </c>
      <c r="AD4602">
        <v>0</v>
      </c>
      <c r="AG4602">
        <f t="shared" si="71"/>
        <v>0.49382717599836362</v>
      </c>
    </row>
    <row r="4603" spans="1:33" s="4" customFormat="1" x14ac:dyDescent="0.25">
      <c r="A4603" s="4">
        <v>11264</v>
      </c>
      <c r="B4603" t="s">
        <v>307</v>
      </c>
      <c r="C4603" s="4" t="s">
        <v>11</v>
      </c>
      <c r="D4603" s="4">
        <v>1927</v>
      </c>
      <c r="G4603" s="7"/>
      <c r="Q4603" s="4">
        <v>0</v>
      </c>
      <c r="T4603" s="4">
        <v>0</v>
      </c>
      <c r="U4603" s="4">
        <v>0</v>
      </c>
      <c r="V4603" s="4">
        <v>1</v>
      </c>
      <c r="W4603" s="4">
        <v>0</v>
      </c>
      <c r="X4603" s="4">
        <v>0</v>
      </c>
      <c r="Y4603" s="4">
        <v>0</v>
      </c>
      <c r="Z4603" s="4">
        <v>0</v>
      </c>
      <c r="AA4603" s="4">
        <v>0</v>
      </c>
      <c r="AB4603" s="4">
        <v>1</v>
      </c>
      <c r="AC4603" s="4">
        <v>0</v>
      </c>
      <c r="AD4603" s="4">
        <v>0</v>
      </c>
      <c r="AE4603" s="10"/>
      <c r="AF4603" s="10"/>
      <c r="AG4603" t="e">
        <f t="shared" si="71"/>
        <v>#DIV/0!</v>
      </c>
    </row>
    <row r="4604" spans="1:33" x14ac:dyDescent="0.25">
      <c r="A4604">
        <v>11265</v>
      </c>
      <c r="B4604" t="s">
        <v>308</v>
      </c>
      <c r="C4604" t="s">
        <v>466</v>
      </c>
      <c r="D4604">
        <v>1924</v>
      </c>
      <c r="E4604">
        <v>2.5</v>
      </c>
      <c r="F4604">
        <v>2.5</v>
      </c>
      <c r="G4604" s="7">
        <v>1</v>
      </c>
      <c r="H4604">
        <v>0.10000000149011612</v>
      </c>
      <c r="I4604">
        <v>0.5</v>
      </c>
      <c r="J4604">
        <v>1.3999999761581421</v>
      </c>
      <c r="K4604">
        <v>0</v>
      </c>
      <c r="L4604">
        <v>0</v>
      </c>
      <c r="M4604">
        <v>0.10000000149011612</v>
      </c>
      <c r="P4604">
        <v>1.7000000476837158</v>
      </c>
      <c r="Q4604">
        <v>1.7000000476837158</v>
      </c>
      <c r="T4604">
        <v>0</v>
      </c>
      <c r="U4604">
        <v>0</v>
      </c>
      <c r="V4604">
        <v>0</v>
      </c>
      <c r="W4604">
        <v>1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0</v>
      </c>
      <c r="AG4604">
        <f t="shared" si="71"/>
        <v>0.4</v>
      </c>
    </row>
    <row r="4605" spans="1:33" x14ac:dyDescent="0.25">
      <c r="A4605">
        <v>11265</v>
      </c>
      <c r="B4605" t="s">
        <v>308</v>
      </c>
      <c r="C4605" t="s">
        <v>467</v>
      </c>
      <c r="D4605">
        <v>1925</v>
      </c>
      <c r="E4605">
        <v>3.5999999046325684</v>
      </c>
      <c r="F4605">
        <v>3.5999999046325684</v>
      </c>
      <c r="G4605" s="7">
        <v>1</v>
      </c>
      <c r="H4605">
        <v>0.20000000298023224</v>
      </c>
      <c r="I4605">
        <v>0.5</v>
      </c>
      <c r="J4605">
        <v>2.4000000953674316</v>
      </c>
      <c r="K4605">
        <v>0</v>
      </c>
      <c r="L4605">
        <v>0</v>
      </c>
      <c r="M4605">
        <v>0.10000000149011612</v>
      </c>
      <c r="P4605">
        <v>2.7999999523162842</v>
      </c>
      <c r="Q4605">
        <v>2.7999999523162842</v>
      </c>
      <c r="T4605">
        <v>0</v>
      </c>
      <c r="U4605">
        <v>0</v>
      </c>
      <c r="V4605">
        <v>0</v>
      </c>
      <c r="W4605">
        <v>1</v>
      </c>
      <c r="X4605">
        <v>0</v>
      </c>
      <c r="Y4605">
        <v>0</v>
      </c>
      <c r="Z4605">
        <v>0</v>
      </c>
      <c r="AA4605">
        <v>0</v>
      </c>
      <c r="AB4605">
        <v>1</v>
      </c>
      <c r="AC4605">
        <v>0</v>
      </c>
      <c r="AD4605">
        <v>0</v>
      </c>
      <c r="AG4605">
        <f t="shared" si="71"/>
        <v>0.27777778513637608</v>
      </c>
    </row>
    <row r="4606" spans="1:33" x14ac:dyDescent="0.25">
      <c r="A4606">
        <v>11265</v>
      </c>
      <c r="B4606" t="s">
        <v>308</v>
      </c>
      <c r="C4606" t="s">
        <v>468</v>
      </c>
      <c r="D4606">
        <v>1926</v>
      </c>
      <c r="E4606">
        <v>4</v>
      </c>
      <c r="F4606">
        <v>4</v>
      </c>
      <c r="G4606" s="7">
        <v>1</v>
      </c>
      <c r="H4606">
        <v>0.20000000298023224</v>
      </c>
      <c r="I4606">
        <v>0.5</v>
      </c>
      <c r="J4606">
        <v>2.7000000476837158</v>
      </c>
      <c r="K4606">
        <v>0</v>
      </c>
      <c r="L4606">
        <v>0</v>
      </c>
      <c r="M4606">
        <v>0.10000000149011612</v>
      </c>
      <c r="P4606">
        <v>3.0999999046325684</v>
      </c>
      <c r="Q4606">
        <v>3.0999999046325684</v>
      </c>
      <c r="T4606">
        <v>0</v>
      </c>
      <c r="U4606">
        <v>0</v>
      </c>
      <c r="V4606">
        <v>0</v>
      </c>
      <c r="W4606">
        <v>1</v>
      </c>
      <c r="X4606">
        <v>0</v>
      </c>
      <c r="Y4606">
        <v>0</v>
      </c>
      <c r="Z4606">
        <v>0</v>
      </c>
      <c r="AA4606">
        <v>0</v>
      </c>
      <c r="AB4606">
        <v>1</v>
      </c>
      <c r="AC4606">
        <v>0</v>
      </c>
      <c r="AD4606">
        <v>0</v>
      </c>
      <c r="AG4606">
        <f t="shared" si="71"/>
        <v>0.25</v>
      </c>
    </row>
    <row r="4607" spans="1:33" x14ac:dyDescent="0.25">
      <c r="A4607">
        <v>11265</v>
      </c>
      <c r="B4607" t="s">
        <v>308</v>
      </c>
      <c r="C4607" t="s">
        <v>469</v>
      </c>
      <c r="D4607">
        <v>1927</v>
      </c>
      <c r="E4607">
        <v>3.5</v>
      </c>
      <c r="F4607">
        <v>3.5</v>
      </c>
      <c r="G4607" s="7">
        <v>1</v>
      </c>
      <c r="H4607">
        <v>0.20000000298023224</v>
      </c>
      <c r="I4607">
        <v>0.5</v>
      </c>
      <c r="J4607">
        <v>2.2000000476837158</v>
      </c>
      <c r="K4607">
        <v>0</v>
      </c>
      <c r="L4607">
        <v>0</v>
      </c>
      <c r="M4607">
        <v>0</v>
      </c>
      <c r="P4607">
        <v>2.7000000476837158</v>
      </c>
      <c r="Q4607">
        <v>2.7000000476837158</v>
      </c>
      <c r="T4607">
        <v>0</v>
      </c>
      <c r="U4607">
        <v>0</v>
      </c>
      <c r="V4607">
        <v>0</v>
      </c>
      <c r="W4607">
        <v>1</v>
      </c>
      <c r="X4607">
        <v>0</v>
      </c>
      <c r="Y4607">
        <v>0</v>
      </c>
      <c r="Z4607">
        <v>0</v>
      </c>
      <c r="AA4607">
        <v>0</v>
      </c>
      <c r="AB4607">
        <v>1</v>
      </c>
      <c r="AC4607">
        <v>0</v>
      </c>
      <c r="AD4607">
        <v>0</v>
      </c>
      <c r="AG4607">
        <f t="shared" si="71"/>
        <v>0.2857142857142857</v>
      </c>
    </row>
    <row r="4608" spans="1:33" x14ac:dyDescent="0.25">
      <c r="A4608">
        <v>11265</v>
      </c>
      <c r="B4608" t="s">
        <v>308</v>
      </c>
      <c r="C4608" t="s">
        <v>470</v>
      </c>
      <c r="D4608">
        <v>1928</v>
      </c>
      <c r="E4608">
        <v>7.6999998092651367</v>
      </c>
      <c r="F4608">
        <v>7.6999998092651367</v>
      </c>
      <c r="G4608" s="7">
        <v>5</v>
      </c>
      <c r="H4608">
        <v>0.30000001192092896</v>
      </c>
      <c r="I4608">
        <v>2.5</v>
      </c>
      <c r="J4608">
        <v>1.7999999523162842</v>
      </c>
      <c r="K4608">
        <v>0</v>
      </c>
      <c r="L4608">
        <v>0</v>
      </c>
      <c r="M4608">
        <v>1.1000000238418579</v>
      </c>
      <c r="P4608">
        <v>3.9000000953674316</v>
      </c>
      <c r="Q4608">
        <v>3.9000000953674316</v>
      </c>
      <c r="T4608">
        <v>0</v>
      </c>
      <c r="U4608">
        <v>0</v>
      </c>
      <c r="V4608">
        <v>0</v>
      </c>
      <c r="W4608">
        <v>1</v>
      </c>
      <c r="X4608">
        <v>0</v>
      </c>
      <c r="Y4608">
        <v>0</v>
      </c>
      <c r="Z4608">
        <v>0</v>
      </c>
      <c r="AA4608">
        <v>0</v>
      </c>
      <c r="AB4608">
        <v>1</v>
      </c>
      <c r="AC4608">
        <v>0</v>
      </c>
      <c r="AD4608">
        <v>0</v>
      </c>
      <c r="AG4608">
        <f t="shared" si="71"/>
        <v>0.64935066543555975</v>
      </c>
    </row>
    <row r="4609" spans="1:33" x14ac:dyDescent="0.25">
      <c r="A4609">
        <v>11265</v>
      </c>
      <c r="B4609" t="s">
        <v>308</v>
      </c>
      <c r="C4609" t="s">
        <v>471</v>
      </c>
      <c r="D4609">
        <v>1929</v>
      </c>
      <c r="E4609">
        <v>14.800000190734863</v>
      </c>
      <c r="F4609">
        <v>14.800000190734863</v>
      </c>
      <c r="G4609" s="7">
        <v>11</v>
      </c>
      <c r="H4609">
        <v>0.89999997615814209</v>
      </c>
      <c r="I4609">
        <v>5.1999998092651367</v>
      </c>
      <c r="J4609">
        <v>2.7999999523162842</v>
      </c>
      <c r="K4609">
        <v>0.69999998807907104</v>
      </c>
      <c r="L4609">
        <v>2.0999999046325684</v>
      </c>
      <c r="M4609">
        <v>2.5999999046325684</v>
      </c>
      <c r="P4609">
        <v>3.0999999046325684</v>
      </c>
      <c r="Q4609">
        <v>5.1999998092651367</v>
      </c>
      <c r="T4609">
        <v>0</v>
      </c>
      <c r="U4609">
        <v>0</v>
      </c>
      <c r="V4609">
        <v>0</v>
      </c>
      <c r="W4609">
        <v>1</v>
      </c>
      <c r="X4609">
        <v>0</v>
      </c>
      <c r="Y4609">
        <v>0</v>
      </c>
      <c r="Z4609">
        <v>0</v>
      </c>
      <c r="AA4609">
        <v>0</v>
      </c>
      <c r="AB4609">
        <v>1</v>
      </c>
      <c r="AC4609">
        <v>0</v>
      </c>
      <c r="AD4609">
        <v>0</v>
      </c>
      <c r="AG4609">
        <f t="shared" si="71"/>
        <v>0.74324323366470291</v>
      </c>
    </row>
    <row r="4610" spans="1:33" x14ac:dyDescent="0.25">
      <c r="A4610">
        <v>11265</v>
      </c>
      <c r="B4610" t="s">
        <v>308</v>
      </c>
      <c r="C4610" t="s">
        <v>472</v>
      </c>
      <c r="D4610">
        <v>1930</v>
      </c>
      <c r="E4610">
        <v>18</v>
      </c>
      <c r="F4610">
        <v>18</v>
      </c>
      <c r="G4610" s="7">
        <v>11</v>
      </c>
      <c r="H4610">
        <v>0.5</v>
      </c>
      <c r="I4610">
        <v>5.1999998092651367</v>
      </c>
      <c r="J4610">
        <v>6.1999998092651367</v>
      </c>
      <c r="K4610">
        <v>0.69999998807907104</v>
      </c>
      <c r="L4610">
        <v>2.4000000953674316</v>
      </c>
      <c r="M4610">
        <v>4.5999999046325684</v>
      </c>
      <c r="P4610">
        <v>3.5</v>
      </c>
      <c r="Q4610">
        <v>5.9000000953674316</v>
      </c>
      <c r="T4610">
        <v>0</v>
      </c>
      <c r="U4610">
        <v>0</v>
      </c>
      <c r="V4610">
        <v>0</v>
      </c>
      <c r="W4610">
        <v>1</v>
      </c>
      <c r="X4610">
        <v>0</v>
      </c>
      <c r="Y4610">
        <v>0</v>
      </c>
      <c r="Z4610">
        <v>0</v>
      </c>
      <c r="AA4610">
        <v>0</v>
      </c>
      <c r="AB4610">
        <v>1</v>
      </c>
      <c r="AC4610">
        <v>0</v>
      </c>
      <c r="AD4610">
        <v>0</v>
      </c>
      <c r="AG4610">
        <f t="shared" si="71"/>
        <v>0.61111111111111116</v>
      </c>
    </row>
    <row r="4611" spans="1:33" s="4" customFormat="1" x14ac:dyDescent="0.25">
      <c r="A4611" s="4">
        <v>11265</v>
      </c>
      <c r="B4611" s="4" t="s">
        <v>308</v>
      </c>
      <c r="C4611" s="4" t="s">
        <v>542</v>
      </c>
      <c r="D4611" s="4">
        <v>1933</v>
      </c>
      <c r="G4611" s="7"/>
      <c r="Q4611" s="4">
        <v>0</v>
      </c>
      <c r="T4611" s="4">
        <v>0</v>
      </c>
      <c r="U4611" s="4">
        <v>1</v>
      </c>
      <c r="V4611" s="4">
        <v>1</v>
      </c>
      <c r="W4611" s="4">
        <v>0</v>
      </c>
      <c r="X4611" s="4">
        <v>0</v>
      </c>
      <c r="Y4611" s="4">
        <v>0</v>
      </c>
      <c r="Z4611" s="4">
        <v>0</v>
      </c>
      <c r="AA4611" s="4">
        <v>0</v>
      </c>
      <c r="AB4611" s="4">
        <v>1</v>
      </c>
      <c r="AC4611" s="4">
        <v>0</v>
      </c>
      <c r="AD4611" s="4">
        <v>0</v>
      </c>
      <c r="AE4611" s="10"/>
      <c r="AF4611" s="10"/>
      <c r="AG4611" t="e">
        <f t="shared" ref="AG4611:AG4674" si="72">G4611/E4611</f>
        <v>#DIV/0!</v>
      </c>
    </row>
    <row r="4612" spans="1:33" x14ac:dyDescent="0.25">
      <c r="A4612">
        <v>11266</v>
      </c>
      <c r="B4612" t="s">
        <v>309</v>
      </c>
      <c r="C4612" t="s">
        <v>466</v>
      </c>
      <c r="D4612">
        <v>1924</v>
      </c>
      <c r="E4612">
        <v>7.5</v>
      </c>
      <c r="F4612">
        <v>7.5</v>
      </c>
      <c r="G4612" s="7">
        <v>3</v>
      </c>
      <c r="H4612">
        <v>0.80000001192092896</v>
      </c>
      <c r="I4612">
        <v>3</v>
      </c>
      <c r="J4612">
        <v>3.5</v>
      </c>
      <c r="K4612">
        <v>1.6000000238418579</v>
      </c>
      <c r="L4612">
        <v>1.5</v>
      </c>
      <c r="M4612">
        <v>0</v>
      </c>
      <c r="P4612">
        <v>3.2999999523162842</v>
      </c>
      <c r="Q4612">
        <v>4.8000001907348633</v>
      </c>
      <c r="T4612">
        <v>0</v>
      </c>
      <c r="U4612">
        <v>0</v>
      </c>
      <c r="V4612">
        <v>0</v>
      </c>
      <c r="W4612">
        <v>1</v>
      </c>
      <c r="X4612">
        <v>0</v>
      </c>
      <c r="Y4612">
        <v>0</v>
      </c>
      <c r="Z4612">
        <v>0</v>
      </c>
      <c r="AA4612">
        <v>0</v>
      </c>
      <c r="AB4612">
        <v>1</v>
      </c>
      <c r="AC4612">
        <v>0</v>
      </c>
      <c r="AD4612">
        <v>0</v>
      </c>
      <c r="AG4612">
        <f t="shared" si="72"/>
        <v>0.4</v>
      </c>
    </row>
    <row r="4613" spans="1:33" x14ac:dyDescent="0.25">
      <c r="A4613">
        <v>11266</v>
      </c>
      <c r="B4613" t="s">
        <v>309</v>
      </c>
      <c r="C4613" t="s">
        <v>467</v>
      </c>
      <c r="D4613">
        <v>1925</v>
      </c>
      <c r="E4613">
        <v>17.700000762939453</v>
      </c>
      <c r="F4613">
        <v>17.700000762939453</v>
      </c>
      <c r="G4613" s="7">
        <v>3</v>
      </c>
      <c r="H4613">
        <v>1.1000000238418579</v>
      </c>
      <c r="I4613">
        <v>3</v>
      </c>
      <c r="J4613">
        <v>13</v>
      </c>
      <c r="K4613">
        <v>4.4000000953674316</v>
      </c>
      <c r="L4613">
        <v>1.7000000476837158</v>
      </c>
      <c r="M4613">
        <v>0</v>
      </c>
      <c r="P4613">
        <v>10.600000381469727</v>
      </c>
      <c r="Q4613">
        <v>12.300000190734863</v>
      </c>
      <c r="T4613">
        <v>0</v>
      </c>
      <c r="U4613">
        <v>0</v>
      </c>
      <c r="V4613">
        <v>0</v>
      </c>
      <c r="W4613">
        <v>1</v>
      </c>
      <c r="X4613">
        <v>0</v>
      </c>
      <c r="Y4613">
        <v>0</v>
      </c>
      <c r="Z4613">
        <v>0</v>
      </c>
      <c r="AA4613">
        <v>0</v>
      </c>
      <c r="AB4613">
        <v>1</v>
      </c>
      <c r="AC4613">
        <v>0</v>
      </c>
      <c r="AD4613">
        <v>0</v>
      </c>
      <c r="AG4613">
        <f t="shared" si="72"/>
        <v>0.1694915181179793</v>
      </c>
    </row>
    <row r="4614" spans="1:33" x14ac:dyDescent="0.25">
      <c r="A4614">
        <v>11266</v>
      </c>
      <c r="B4614" t="s">
        <v>309</v>
      </c>
      <c r="C4614" t="s">
        <v>468</v>
      </c>
      <c r="D4614">
        <v>1926</v>
      </c>
      <c r="E4614">
        <v>16.799999237060547</v>
      </c>
      <c r="F4614">
        <v>16.799999237060547</v>
      </c>
      <c r="G4614" s="7">
        <v>3</v>
      </c>
      <c r="H4614">
        <v>1.5</v>
      </c>
      <c r="I4614">
        <v>3</v>
      </c>
      <c r="J4614">
        <v>12</v>
      </c>
      <c r="K4614">
        <v>4.0999999046325684</v>
      </c>
      <c r="L4614">
        <v>1</v>
      </c>
      <c r="M4614">
        <v>0</v>
      </c>
      <c r="P4614">
        <v>10.699999809265137</v>
      </c>
      <c r="Q4614">
        <v>11.699999809265137</v>
      </c>
      <c r="T4614">
        <v>0</v>
      </c>
      <c r="U4614">
        <v>0</v>
      </c>
      <c r="V4614">
        <v>0</v>
      </c>
      <c r="W4614">
        <v>1</v>
      </c>
      <c r="X4614">
        <v>0</v>
      </c>
      <c r="Y4614">
        <v>0</v>
      </c>
      <c r="Z4614">
        <v>0</v>
      </c>
      <c r="AA4614">
        <v>0</v>
      </c>
      <c r="AB4614">
        <v>1</v>
      </c>
      <c r="AC4614">
        <v>0</v>
      </c>
      <c r="AD4614">
        <v>0</v>
      </c>
      <c r="AG4614">
        <f t="shared" si="72"/>
        <v>0.17857143668090442</v>
      </c>
    </row>
    <row r="4615" spans="1:33" x14ac:dyDescent="0.25">
      <c r="A4615">
        <v>11266</v>
      </c>
      <c r="B4615" t="s">
        <v>309</v>
      </c>
      <c r="C4615" t="s">
        <v>469</v>
      </c>
      <c r="D4615">
        <v>1927</v>
      </c>
      <c r="E4615">
        <v>16.200000762939453</v>
      </c>
      <c r="F4615">
        <v>16.200000762939453</v>
      </c>
      <c r="G4615" s="7">
        <v>3</v>
      </c>
      <c r="H4615">
        <v>1.7999999523162842</v>
      </c>
      <c r="I4615">
        <v>3</v>
      </c>
      <c r="J4615">
        <v>11.399999618530273</v>
      </c>
      <c r="K4615">
        <v>2.5</v>
      </c>
      <c r="L4615">
        <v>1.2000000476837158</v>
      </c>
      <c r="M4615">
        <v>0</v>
      </c>
      <c r="P4615">
        <v>11.300000190734863</v>
      </c>
      <c r="Q4615">
        <v>12.5</v>
      </c>
      <c r="T4615">
        <v>0</v>
      </c>
      <c r="U4615">
        <v>0</v>
      </c>
      <c r="V4615">
        <v>0</v>
      </c>
      <c r="W4615">
        <v>1</v>
      </c>
      <c r="X4615">
        <v>0</v>
      </c>
      <c r="Y4615">
        <v>0</v>
      </c>
      <c r="Z4615">
        <v>0</v>
      </c>
      <c r="AA4615">
        <v>0</v>
      </c>
      <c r="AB4615">
        <v>1</v>
      </c>
      <c r="AC4615">
        <v>0</v>
      </c>
      <c r="AD4615">
        <v>0</v>
      </c>
      <c r="AG4615">
        <f t="shared" si="72"/>
        <v>0.18518517646388413</v>
      </c>
    </row>
    <row r="4616" spans="1:33" x14ac:dyDescent="0.25">
      <c r="A4616">
        <v>11266</v>
      </c>
      <c r="B4616" t="s">
        <v>309</v>
      </c>
      <c r="C4616" t="s">
        <v>470</v>
      </c>
      <c r="D4616">
        <v>1928</v>
      </c>
      <c r="E4616">
        <v>16.100000381469727</v>
      </c>
      <c r="F4616">
        <v>16.100000381469727</v>
      </c>
      <c r="G4616" s="7">
        <v>3</v>
      </c>
      <c r="H4616">
        <v>2</v>
      </c>
      <c r="I4616">
        <v>3</v>
      </c>
      <c r="J4616">
        <v>11.100000381469727</v>
      </c>
      <c r="K4616">
        <v>2.2999999523162842</v>
      </c>
      <c r="L4616">
        <v>2.2999999523162842</v>
      </c>
      <c r="M4616">
        <v>0</v>
      </c>
      <c r="P4616">
        <v>10</v>
      </c>
      <c r="Q4616">
        <v>12.300000190734863</v>
      </c>
      <c r="T4616">
        <v>0</v>
      </c>
      <c r="U4616">
        <v>0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0</v>
      </c>
      <c r="AB4616">
        <v>1</v>
      </c>
      <c r="AC4616">
        <v>0</v>
      </c>
      <c r="AD4616">
        <v>0</v>
      </c>
      <c r="AG4616">
        <f t="shared" si="72"/>
        <v>0.18633539931171963</v>
      </c>
    </row>
    <row r="4617" spans="1:33" x14ac:dyDescent="0.25">
      <c r="A4617">
        <v>11266</v>
      </c>
      <c r="B4617" t="s">
        <v>309</v>
      </c>
      <c r="C4617" t="s">
        <v>471</v>
      </c>
      <c r="D4617">
        <v>1929</v>
      </c>
      <c r="E4617">
        <v>13.899999618530273</v>
      </c>
      <c r="F4617">
        <v>13.899999618530273</v>
      </c>
      <c r="G4617" s="7">
        <v>3</v>
      </c>
      <c r="H4617">
        <v>2.0999999046325684</v>
      </c>
      <c r="I4617">
        <v>3</v>
      </c>
      <c r="J4617">
        <v>8.1999998092651367</v>
      </c>
      <c r="K4617">
        <v>2.9000000953674316</v>
      </c>
      <c r="L4617">
        <v>1.5</v>
      </c>
      <c r="M4617">
        <v>0</v>
      </c>
      <c r="P4617">
        <v>7</v>
      </c>
      <c r="Q4617">
        <v>8.5</v>
      </c>
      <c r="T4617">
        <v>0</v>
      </c>
      <c r="U4617">
        <v>0</v>
      </c>
      <c r="V4617">
        <v>0</v>
      </c>
      <c r="W4617">
        <v>1</v>
      </c>
      <c r="X4617">
        <v>0</v>
      </c>
      <c r="Y4617">
        <v>0</v>
      </c>
      <c r="Z4617">
        <v>0</v>
      </c>
      <c r="AA4617">
        <v>0</v>
      </c>
      <c r="AB4617">
        <v>1</v>
      </c>
      <c r="AC4617">
        <v>0</v>
      </c>
      <c r="AD4617">
        <v>0</v>
      </c>
      <c r="AG4617">
        <f t="shared" si="72"/>
        <v>0.21582734405263293</v>
      </c>
    </row>
    <row r="4618" spans="1:33" x14ac:dyDescent="0.25">
      <c r="A4618">
        <v>11266</v>
      </c>
      <c r="B4618" t="s">
        <v>309</v>
      </c>
      <c r="C4618" t="s">
        <v>472</v>
      </c>
      <c r="D4618">
        <v>1930</v>
      </c>
      <c r="E4618">
        <v>17</v>
      </c>
      <c r="F4618">
        <v>17</v>
      </c>
      <c r="G4618" s="7">
        <v>6</v>
      </c>
      <c r="H4618">
        <v>2.0999999046325684</v>
      </c>
      <c r="I4618">
        <v>4.5</v>
      </c>
      <c r="J4618">
        <v>8.3000001907348633</v>
      </c>
      <c r="K4618">
        <v>3.0999999046325684</v>
      </c>
      <c r="L4618">
        <v>4.4000000953674316</v>
      </c>
      <c r="M4618">
        <v>0</v>
      </c>
      <c r="P4618">
        <v>5.9000000953674316</v>
      </c>
      <c r="Q4618">
        <v>10.300000190734863</v>
      </c>
      <c r="T4618">
        <v>0</v>
      </c>
      <c r="U4618">
        <v>0</v>
      </c>
      <c r="V4618">
        <v>0</v>
      </c>
      <c r="W4618">
        <v>1</v>
      </c>
      <c r="X4618">
        <v>0</v>
      </c>
      <c r="Y4618">
        <v>0</v>
      </c>
      <c r="Z4618">
        <v>0</v>
      </c>
      <c r="AA4618">
        <v>0</v>
      </c>
      <c r="AB4618">
        <v>1</v>
      </c>
      <c r="AC4618">
        <v>0</v>
      </c>
      <c r="AD4618">
        <v>0</v>
      </c>
      <c r="AG4618">
        <f t="shared" si="72"/>
        <v>0.35294117647058826</v>
      </c>
    </row>
    <row r="4619" spans="1:33" s="4" customFormat="1" x14ac:dyDescent="0.25">
      <c r="A4619" s="4">
        <v>11266</v>
      </c>
      <c r="B4619" s="4" t="s">
        <v>309</v>
      </c>
      <c r="C4619" s="4" t="s">
        <v>542</v>
      </c>
      <c r="D4619" s="4">
        <v>1932</v>
      </c>
      <c r="G4619" s="7"/>
      <c r="Q4619" s="4">
        <v>0</v>
      </c>
      <c r="T4619" s="4">
        <v>0</v>
      </c>
      <c r="U4619" s="4">
        <v>1</v>
      </c>
      <c r="V4619" s="4">
        <v>1</v>
      </c>
      <c r="W4619" s="4">
        <v>0</v>
      </c>
      <c r="X4619" s="4">
        <v>0</v>
      </c>
      <c r="Y4619" s="4">
        <v>0</v>
      </c>
      <c r="Z4619" s="4">
        <v>0</v>
      </c>
      <c r="AA4619" s="4">
        <v>0</v>
      </c>
      <c r="AB4619" s="4">
        <v>1</v>
      </c>
      <c r="AC4619" s="4">
        <v>0</v>
      </c>
      <c r="AD4619" s="4">
        <v>0</v>
      </c>
      <c r="AE4619" s="10"/>
      <c r="AF4619" s="10"/>
      <c r="AG4619" t="e">
        <f t="shared" si="72"/>
        <v>#DIV/0!</v>
      </c>
    </row>
    <row r="4620" spans="1:33" x14ac:dyDescent="0.25">
      <c r="A4620">
        <v>11267</v>
      </c>
      <c r="B4620" t="s">
        <v>310</v>
      </c>
      <c r="C4620" t="s">
        <v>455</v>
      </c>
      <c r="D4620">
        <v>1913</v>
      </c>
      <c r="E4620">
        <v>8.8000001907348633</v>
      </c>
      <c r="F4620">
        <v>8.8000001907348633</v>
      </c>
      <c r="G4620" s="7">
        <v>5</v>
      </c>
      <c r="H4620">
        <v>0.11999999731779099</v>
      </c>
      <c r="I4620">
        <v>2.7799999713897705</v>
      </c>
      <c r="J4620">
        <v>3.7599999904632568</v>
      </c>
      <c r="K4620">
        <v>0.79000002145767212</v>
      </c>
      <c r="L4620">
        <v>0.51999998092651367</v>
      </c>
      <c r="M4620">
        <v>0.87000000476837158</v>
      </c>
      <c r="P4620">
        <v>3.0299999713897705</v>
      </c>
      <c r="Q4620">
        <v>3.5499999523162842</v>
      </c>
      <c r="T4620">
        <v>0</v>
      </c>
      <c r="U4620">
        <v>0</v>
      </c>
      <c r="V4620">
        <v>0</v>
      </c>
      <c r="W4620">
        <v>1</v>
      </c>
      <c r="X4620">
        <v>1</v>
      </c>
      <c r="Y4620">
        <v>0</v>
      </c>
      <c r="Z4620">
        <v>0</v>
      </c>
      <c r="AA4620">
        <v>0</v>
      </c>
      <c r="AB4620">
        <v>1</v>
      </c>
      <c r="AC4620">
        <v>0</v>
      </c>
      <c r="AD4620">
        <v>0</v>
      </c>
      <c r="AG4620">
        <f t="shared" si="72"/>
        <v>0.56818180586680922</v>
      </c>
    </row>
    <row r="4621" spans="1:33" s="4" customFormat="1" x14ac:dyDescent="0.25">
      <c r="A4621" s="4">
        <v>11267</v>
      </c>
      <c r="B4621" t="s">
        <v>310</v>
      </c>
      <c r="C4621" s="4" t="s">
        <v>11</v>
      </c>
      <c r="D4621" s="4">
        <v>1914</v>
      </c>
      <c r="G4621" s="7"/>
      <c r="Q4621" s="4">
        <v>0</v>
      </c>
      <c r="T4621" s="4">
        <v>1</v>
      </c>
      <c r="U4621" s="4">
        <v>1</v>
      </c>
      <c r="V4621" s="4">
        <v>1</v>
      </c>
      <c r="W4621" s="4">
        <v>0</v>
      </c>
      <c r="X4621" s="4">
        <v>1</v>
      </c>
      <c r="Y4621" s="4">
        <v>0</v>
      </c>
      <c r="Z4621" s="4">
        <v>0</v>
      </c>
      <c r="AA4621" s="4">
        <v>0</v>
      </c>
      <c r="AB4621" s="4">
        <v>1</v>
      </c>
      <c r="AC4621" s="4">
        <v>0</v>
      </c>
      <c r="AD4621" s="4">
        <v>0</v>
      </c>
      <c r="AE4621" s="10"/>
      <c r="AF4621" s="10"/>
      <c r="AG4621" t="e">
        <f t="shared" si="72"/>
        <v>#DIV/0!</v>
      </c>
    </row>
    <row r="4622" spans="1:33" x14ac:dyDescent="0.25">
      <c r="A4622">
        <v>11268</v>
      </c>
      <c r="B4622" t="s">
        <v>311</v>
      </c>
      <c r="C4622" t="s">
        <v>470</v>
      </c>
      <c r="D4622">
        <v>1928</v>
      </c>
      <c r="E4622">
        <v>15.600000381469727</v>
      </c>
      <c r="F4622">
        <v>15.600000381469727</v>
      </c>
      <c r="G4622" s="7">
        <v>2</v>
      </c>
      <c r="H4622">
        <v>0.5</v>
      </c>
      <c r="I4622">
        <v>1</v>
      </c>
      <c r="J4622">
        <v>12.899999618530273</v>
      </c>
      <c r="K4622">
        <v>3.2000000476837158</v>
      </c>
      <c r="L4622">
        <v>5.5</v>
      </c>
      <c r="M4622">
        <v>1.3999999761581421</v>
      </c>
      <c r="O4622">
        <v>1.2000000476837158</v>
      </c>
      <c r="P4622">
        <v>4.3000001907348633</v>
      </c>
      <c r="Q4622">
        <v>9.8000001907348633</v>
      </c>
      <c r="S4622">
        <v>10.399999618530273</v>
      </c>
      <c r="T4622">
        <v>0</v>
      </c>
      <c r="U4622">
        <v>0</v>
      </c>
      <c r="V4622">
        <v>0</v>
      </c>
      <c r="W4622">
        <v>1</v>
      </c>
      <c r="X4622">
        <v>0</v>
      </c>
      <c r="Y4622">
        <v>0</v>
      </c>
      <c r="Z4622">
        <v>0</v>
      </c>
      <c r="AA4622">
        <v>0</v>
      </c>
      <c r="AB4622">
        <v>1</v>
      </c>
      <c r="AC4622">
        <v>0</v>
      </c>
      <c r="AD4622">
        <v>0</v>
      </c>
      <c r="AG4622">
        <f t="shared" si="72"/>
        <v>0.12820512507010423</v>
      </c>
    </row>
    <row r="4623" spans="1:33" x14ac:dyDescent="0.25">
      <c r="A4623">
        <v>11268</v>
      </c>
      <c r="B4623" t="s">
        <v>311</v>
      </c>
      <c r="C4623" t="s">
        <v>471</v>
      </c>
      <c r="D4623">
        <v>1929</v>
      </c>
      <c r="E4623">
        <v>17.100000381469727</v>
      </c>
      <c r="F4623">
        <v>17.100000381469727</v>
      </c>
      <c r="G4623" s="7">
        <v>2</v>
      </c>
      <c r="H4623">
        <v>0.69999998807907104</v>
      </c>
      <c r="I4623">
        <v>1</v>
      </c>
      <c r="J4623">
        <v>14.300000190734863</v>
      </c>
      <c r="K4623">
        <v>1.6000000238418579</v>
      </c>
      <c r="L4623">
        <v>6.9000000953674316</v>
      </c>
      <c r="M4623">
        <v>1.5</v>
      </c>
      <c r="P4623">
        <v>5.9000000953674316</v>
      </c>
      <c r="Q4623">
        <v>12.800000190734863</v>
      </c>
      <c r="S4623">
        <v>9.8999996185302734</v>
      </c>
      <c r="T4623">
        <v>0</v>
      </c>
      <c r="U4623">
        <v>0</v>
      </c>
      <c r="V4623">
        <v>0</v>
      </c>
      <c r="W4623">
        <v>1</v>
      </c>
      <c r="X4623">
        <v>0</v>
      </c>
      <c r="Y4623">
        <v>0</v>
      </c>
      <c r="Z4623">
        <v>0</v>
      </c>
      <c r="AA4623">
        <v>0</v>
      </c>
      <c r="AB4623">
        <v>1</v>
      </c>
      <c r="AC4623">
        <v>0</v>
      </c>
      <c r="AD4623">
        <v>0</v>
      </c>
      <c r="AG4623">
        <f t="shared" si="72"/>
        <v>0.11695906171834261</v>
      </c>
    </row>
    <row r="4624" spans="1:33" x14ac:dyDescent="0.25">
      <c r="A4624">
        <v>11268</v>
      </c>
      <c r="B4624" t="s">
        <v>311</v>
      </c>
      <c r="C4624" t="s">
        <v>472</v>
      </c>
      <c r="D4624">
        <v>1930</v>
      </c>
      <c r="E4624">
        <v>20.299999237060547</v>
      </c>
      <c r="F4624">
        <v>20.299999237060547</v>
      </c>
      <c r="G4624" s="7">
        <v>3</v>
      </c>
      <c r="H4624">
        <v>0.89999997615814209</v>
      </c>
      <c r="I4624">
        <v>1.5</v>
      </c>
      <c r="J4624">
        <v>16.399999618530273</v>
      </c>
      <c r="K4624">
        <v>2.4000000953674316</v>
      </c>
      <c r="L4624">
        <v>7.6999998092651367</v>
      </c>
      <c r="M4624">
        <v>1.7999999523162842</v>
      </c>
      <c r="N4624">
        <v>6.5</v>
      </c>
      <c r="P4624">
        <v>6.5999999046325684</v>
      </c>
      <c r="Q4624">
        <v>14.299999237060547</v>
      </c>
      <c r="T4624">
        <v>0</v>
      </c>
      <c r="U4624">
        <v>0</v>
      </c>
      <c r="V4624">
        <v>0</v>
      </c>
      <c r="W4624">
        <v>1</v>
      </c>
      <c r="X4624">
        <v>0</v>
      </c>
      <c r="Y4624">
        <v>0</v>
      </c>
      <c r="Z4624">
        <v>0</v>
      </c>
      <c r="AA4624">
        <v>0</v>
      </c>
      <c r="AB4624">
        <v>1</v>
      </c>
      <c r="AC4624">
        <v>0</v>
      </c>
      <c r="AD4624">
        <v>0</v>
      </c>
      <c r="AG4624">
        <f t="shared" si="72"/>
        <v>0.14778325678569837</v>
      </c>
    </row>
    <row r="4625" spans="1:33" s="4" customFormat="1" x14ac:dyDescent="0.25">
      <c r="A4625" s="4">
        <v>11268</v>
      </c>
      <c r="B4625" s="4" t="s">
        <v>311</v>
      </c>
      <c r="C4625" s="4" t="s">
        <v>542</v>
      </c>
      <c r="D4625" s="4">
        <v>1931</v>
      </c>
      <c r="G4625" s="7"/>
      <c r="Q4625" s="4">
        <v>0</v>
      </c>
      <c r="T4625" s="4">
        <v>0</v>
      </c>
      <c r="U4625" s="4">
        <v>0</v>
      </c>
      <c r="V4625" s="4">
        <v>1</v>
      </c>
      <c r="W4625" s="4">
        <v>0</v>
      </c>
      <c r="X4625" s="4">
        <v>0</v>
      </c>
      <c r="Y4625" s="4">
        <v>0</v>
      </c>
      <c r="Z4625" s="4">
        <v>0</v>
      </c>
      <c r="AA4625" s="4">
        <v>0</v>
      </c>
      <c r="AB4625" s="4">
        <v>1</v>
      </c>
      <c r="AC4625" s="4">
        <v>0</v>
      </c>
      <c r="AD4625" s="4">
        <v>0</v>
      </c>
      <c r="AE4625" s="10"/>
      <c r="AF4625" s="10"/>
      <c r="AG4625" t="e">
        <f t="shared" si="72"/>
        <v>#DIV/0!</v>
      </c>
    </row>
    <row r="4626" spans="1:33" x14ac:dyDescent="0.25">
      <c r="A4626">
        <v>11269</v>
      </c>
      <c r="B4626" t="s">
        <v>312</v>
      </c>
      <c r="C4626" t="s">
        <v>462</v>
      </c>
      <c r="D4626">
        <v>1920</v>
      </c>
      <c r="E4626">
        <v>7.4000000953674316</v>
      </c>
      <c r="F4626">
        <v>7.4000000953674316</v>
      </c>
      <c r="G4626" s="7">
        <v>2</v>
      </c>
      <c r="H4626">
        <v>0.10000000149011612</v>
      </c>
      <c r="I4626">
        <v>1.2000000476837158</v>
      </c>
      <c r="J4626">
        <v>5.1999998092651367</v>
      </c>
      <c r="K4626">
        <v>0.20000000298023224</v>
      </c>
      <c r="L4626">
        <v>1.2999999523162842</v>
      </c>
      <c r="M4626">
        <v>1.2000000476837158</v>
      </c>
      <c r="N4626">
        <v>0.30000001192092896</v>
      </c>
      <c r="P4626">
        <v>3.7000000476837158</v>
      </c>
      <c r="Q4626">
        <v>5</v>
      </c>
      <c r="S4626">
        <v>6.1999998092651367</v>
      </c>
      <c r="T4626">
        <v>0</v>
      </c>
      <c r="U4626">
        <v>0</v>
      </c>
      <c r="V4626">
        <v>0</v>
      </c>
      <c r="W4626">
        <v>1</v>
      </c>
      <c r="X4626">
        <v>0</v>
      </c>
      <c r="Y4626">
        <v>0</v>
      </c>
      <c r="Z4626">
        <v>0</v>
      </c>
      <c r="AA4626">
        <v>0</v>
      </c>
      <c r="AB4626">
        <v>1</v>
      </c>
      <c r="AC4626">
        <v>0</v>
      </c>
      <c r="AD4626">
        <v>0</v>
      </c>
      <c r="AG4626">
        <f t="shared" si="72"/>
        <v>0.2702702667871647</v>
      </c>
    </row>
    <row r="4627" spans="1:33" x14ac:dyDescent="0.25">
      <c r="A4627">
        <v>11269</v>
      </c>
      <c r="B4627" t="s">
        <v>312</v>
      </c>
      <c r="C4627" t="s">
        <v>463</v>
      </c>
      <c r="D4627">
        <v>1921</v>
      </c>
      <c r="E4627">
        <v>9.3000001907348633</v>
      </c>
      <c r="F4627">
        <v>9.3000001907348633</v>
      </c>
      <c r="G4627" s="7">
        <v>2</v>
      </c>
      <c r="H4627">
        <v>0.40000000596046448</v>
      </c>
      <c r="I4627">
        <v>1.2000000476837158</v>
      </c>
      <c r="J4627">
        <v>6.8000001907348633</v>
      </c>
      <c r="K4627">
        <v>0.80000001192092896</v>
      </c>
      <c r="L4627">
        <v>2.5</v>
      </c>
      <c r="M4627">
        <v>0.80000001192092896</v>
      </c>
      <c r="N4627">
        <v>0.60000002384185791</v>
      </c>
      <c r="P4627">
        <v>4.3000001907348633</v>
      </c>
      <c r="Q4627">
        <v>6.8000001907348633</v>
      </c>
      <c r="S4627">
        <v>9.1000003814697266</v>
      </c>
      <c r="T4627">
        <v>0</v>
      </c>
      <c r="U4627">
        <v>0</v>
      </c>
      <c r="V4627">
        <v>0</v>
      </c>
      <c r="W4627">
        <v>1</v>
      </c>
      <c r="X4627">
        <v>0</v>
      </c>
      <c r="Y4627">
        <v>0</v>
      </c>
      <c r="Z4627">
        <v>0</v>
      </c>
      <c r="AA4627">
        <v>0</v>
      </c>
      <c r="AB4627">
        <v>1</v>
      </c>
      <c r="AC4627">
        <v>0</v>
      </c>
      <c r="AD4627">
        <v>0</v>
      </c>
      <c r="AG4627">
        <f t="shared" si="72"/>
        <v>0.21505375903029578</v>
      </c>
    </row>
    <row r="4628" spans="1:33" x14ac:dyDescent="0.25">
      <c r="A4628">
        <v>11269</v>
      </c>
      <c r="B4628" t="s">
        <v>312</v>
      </c>
      <c r="C4628" t="s">
        <v>464</v>
      </c>
      <c r="D4628">
        <v>1922</v>
      </c>
      <c r="E4628">
        <v>14.800000190734863</v>
      </c>
      <c r="F4628">
        <v>14.800000190734863</v>
      </c>
      <c r="G4628" s="7">
        <v>2</v>
      </c>
      <c r="H4628">
        <v>0.5</v>
      </c>
      <c r="I4628">
        <v>1.2000000476837158</v>
      </c>
      <c r="J4628">
        <v>10.5</v>
      </c>
      <c r="K4628">
        <v>0.69999998807907104</v>
      </c>
      <c r="L4628">
        <v>2.2000000476837158</v>
      </c>
      <c r="M4628">
        <v>0.80000001192092896</v>
      </c>
      <c r="N4628">
        <v>1.3999999761581421</v>
      </c>
      <c r="P4628">
        <v>8.6999998092651367</v>
      </c>
      <c r="Q4628">
        <v>10.899999618530273</v>
      </c>
      <c r="S4628">
        <v>9.8999996185302734</v>
      </c>
      <c r="T4628">
        <v>0</v>
      </c>
      <c r="U4628">
        <v>0</v>
      </c>
      <c r="V4628">
        <v>0</v>
      </c>
      <c r="W4628">
        <v>1</v>
      </c>
      <c r="X4628">
        <v>0</v>
      </c>
      <c r="Y4628">
        <v>0</v>
      </c>
      <c r="Z4628">
        <v>0</v>
      </c>
      <c r="AA4628">
        <v>0</v>
      </c>
      <c r="AB4628">
        <v>1</v>
      </c>
      <c r="AC4628">
        <v>0</v>
      </c>
      <c r="AD4628">
        <v>0</v>
      </c>
      <c r="AG4628">
        <f t="shared" si="72"/>
        <v>0.13513513339358235</v>
      </c>
    </row>
    <row r="4629" spans="1:33" x14ac:dyDescent="0.25">
      <c r="A4629">
        <v>11269</v>
      </c>
      <c r="B4629" t="s">
        <v>312</v>
      </c>
      <c r="C4629" t="s">
        <v>465</v>
      </c>
      <c r="D4629">
        <v>1923</v>
      </c>
      <c r="E4629">
        <v>17.700000762939453</v>
      </c>
      <c r="F4629">
        <v>17.700000762939453</v>
      </c>
      <c r="G4629" s="7">
        <v>3</v>
      </c>
      <c r="H4629">
        <v>0.80000001192092896</v>
      </c>
      <c r="I4629">
        <v>1.8999999761581421</v>
      </c>
      <c r="J4629">
        <v>11.399999618530273</v>
      </c>
      <c r="K4629">
        <v>0.5</v>
      </c>
      <c r="L4629">
        <v>3</v>
      </c>
      <c r="M4629">
        <v>1.2000000476837158</v>
      </c>
      <c r="N4629">
        <v>1.5</v>
      </c>
      <c r="P4629">
        <v>9.3000001907348633</v>
      </c>
      <c r="Q4629">
        <v>12.300000190734863</v>
      </c>
      <c r="S4629">
        <v>11.600000381469727</v>
      </c>
      <c r="T4629">
        <v>0</v>
      </c>
      <c r="U4629">
        <v>0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0</v>
      </c>
      <c r="AB4629">
        <v>1</v>
      </c>
      <c r="AC4629">
        <v>0</v>
      </c>
      <c r="AD4629">
        <v>0</v>
      </c>
      <c r="AG4629">
        <f t="shared" si="72"/>
        <v>0.1694915181179793</v>
      </c>
    </row>
    <row r="4630" spans="1:33" x14ac:dyDescent="0.25">
      <c r="A4630">
        <v>11269</v>
      </c>
      <c r="B4630" t="s">
        <v>312</v>
      </c>
      <c r="C4630" t="s">
        <v>466</v>
      </c>
      <c r="D4630">
        <v>1924</v>
      </c>
      <c r="E4630">
        <v>17.5</v>
      </c>
      <c r="F4630">
        <v>17.5</v>
      </c>
      <c r="G4630" s="7">
        <v>3</v>
      </c>
      <c r="H4630">
        <v>0.89999997615814209</v>
      </c>
      <c r="I4630">
        <v>2.7999999523162842</v>
      </c>
      <c r="J4630">
        <v>13.5</v>
      </c>
      <c r="K4630">
        <v>0.40000000596046448</v>
      </c>
      <c r="L4630">
        <v>2.5999999046325684</v>
      </c>
      <c r="M4630">
        <v>11.899999618530273</v>
      </c>
      <c r="N4630">
        <v>1.8999999761581421</v>
      </c>
      <c r="O4630">
        <v>0.89999997615814209</v>
      </c>
      <c r="P4630">
        <v>0.89999997615814209</v>
      </c>
      <c r="Q4630">
        <v>3.5</v>
      </c>
      <c r="S4630">
        <v>14.699999809265137</v>
      </c>
      <c r="T4630">
        <v>0</v>
      </c>
      <c r="U4630">
        <v>0</v>
      </c>
      <c r="V4630">
        <v>0</v>
      </c>
      <c r="W4630">
        <v>1</v>
      </c>
      <c r="X4630">
        <v>0</v>
      </c>
      <c r="Y4630">
        <v>0</v>
      </c>
      <c r="Z4630">
        <v>0</v>
      </c>
      <c r="AA4630">
        <v>0</v>
      </c>
      <c r="AB4630">
        <v>1</v>
      </c>
      <c r="AC4630">
        <v>0</v>
      </c>
      <c r="AD4630">
        <v>0</v>
      </c>
      <c r="AG4630">
        <f t="shared" si="72"/>
        <v>0.17142857142857143</v>
      </c>
    </row>
    <row r="4631" spans="1:33" x14ac:dyDescent="0.25">
      <c r="A4631">
        <v>11269</v>
      </c>
      <c r="B4631" t="s">
        <v>312</v>
      </c>
      <c r="C4631" t="s">
        <v>467</v>
      </c>
      <c r="D4631">
        <v>1925</v>
      </c>
      <c r="E4631">
        <v>20.399999618530273</v>
      </c>
      <c r="F4631">
        <v>20.399999618530273</v>
      </c>
      <c r="G4631" s="7">
        <v>3</v>
      </c>
      <c r="H4631">
        <v>0.89999997615814209</v>
      </c>
      <c r="I4631">
        <v>2.2999999523162842</v>
      </c>
      <c r="J4631">
        <v>16.399999618530273</v>
      </c>
      <c r="K4631">
        <v>1.1000000238418579</v>
      </c>
      <c r="L4631">
        <v>3.7000000476837158</v>
      </c>
      <c r="M4631">
        <v>2.0999999046325684</v>
      </c>
      <c r="N4631">
        <v>1.7000000476837158</v>
      </c>
      <c r="O4631">
        <v>1.6000000238418579</v>
      </c>
      <c r="P4631">
        <v>10.800000190734863</v>
      </c>
      <c r="Q4631">
        <v>14.5</v>
      </c>
      <c r="S4631">
        <v>13.300000190734863</v>
      </c>
      <c r="T4631">
        <v>0</v>
      </c>
      <c r="U4631">
        <v>0</v>
      </c>
      <c r="V4631">
        <v>0</v>
      </c>
      <c r="W4631">
        <v>1</v>
      </c>
      <c r="X4631">
        <v>0</v>
      </c>
      <c r="Y4631">
        <v>0</v>
      </c>
      <c r="Z4631">
        <v>0</v>
      </c>
      <c r="AA4631">
        <v>0</v>
      </c>
      <c r="AB4631">
        <v>1</v>
      </c>
      <c r="AC4631">
        <v>0</v>
      </c>
      <c r="AD4631">
        <v>0</v>
      </c>
      <c r="AG4631">
        <f t="shared" si="72"/>
        <v>0.14705882627933775</v>
      </c>
    </row>
    <row r="4632" spans="1:33" x14ac:dyDescent="0.25">
      <c r="A4632">
        <v>11269</v>
      </c>
      <c r="B4632" t="s">
        <v>312</v>
      </c>
      <c r="C4632" t="s">
        <v>468</v>
      </c>
      <c r="D4632">
        <v>1926</v>
      </c>
      <c r="E4632">
        <v>20.799999237060547</v>
      </c>
      <c r="F4632">
        <v>20.799999237060547</v>
      </c>
      <c r="G4632" s="7">
        <v>3</v>
      </c>
      <c r="H4632">
        <v>0.40000000596046448</v>
      </c>
      <c r="I4632">
        <v>2.2999999523162842</v>
      </c>
      <c r="J4632">
        <v>15</v>
      </c>
      <c r="K4632">
        <v>1.1000000238418579</v>
      </c>
      <c r="L4632">
        <v>3.5999999046325684</v>
      </c>
      <c r="M4632">
        <v>2.7000000476837158</v>
      </c>
      <c r="N4632">
        <v>1.7000000476837158</v>
      </c>
      <c r="O4632">
        <v>2.0999999046325684</v>
      </c>
      <c r="P4632">
        <v>7.4000000953674316</v>
      </c>
      <c r="Q4632">
        <v>11</v>
      </c>
      <c r="S4632">
        <v>19</v>
      </c>
      <c r="T4632">
        <v>0</v>
      </c>
      <c r="U4632">
        <v>0</v>
      </c>
      <c r="V4632">
        <v>0</v>
      </c>
      <c r="W4632">
        <v>1</v>
      </c>
      <c r="X4632">
        <v>0</v>
      </c>
      <c r="Y4632">
        <v>0</v>
      </c>
      <c r="Z4632">
        <v>0</v>
      </c>
      <c r="AA4632">
        <v>0</v>
      </c>
      <c r="AB4632">
        <v>1</v>
      </c>
      <c r="AC4632">
        <v>0</v>
      </c>
      <c r="AD4632">
        <v>0</v>
      </c>
      <c r="AG4632">
        <f t="shared" si="72"/>
        <v>0.14423077452112251</v>
      </c>
    </row>
    <row r="4633" spans="1:33" x14ac:dyDescent="0.25">
      <c r="A4633">
        <v>11269</v>
      </c>
      <c r="B4633" t="s">
        <v>312</v>
      </c>
      <c r="C4633" t="s">
        <v>469</v>
      </c>
      <c r="D4633">
        <v>1927</v>
      </c>
      <c r="E4633">
        <v>26.100000381469727</v>
      </c>
      <c r="F4633">
        <v>26.100000381469727</v>
      </c>
      <c r="G4633" s="7">
        <v>3</v>
      </c>
      <c r="H4633">
        <v>0.60000002384185791</v>
      </c>
      <c r="I4633">
        <v>2.5</v>
      </c>
      <c r="J4633">
        <v>20.899999618530273</v>
      </c>
      <c r="K4633">
        <v>1.3999999761581421</v>
      </c>
      <c r="L4633">
        <v>7.5</v>
      </c>
      <c r="M4633">
        <v>3.0999999046325684</v>
      </c>
      <c r="N4633">
        <v>1.8999999761581421</v>
      </c>
      <c r="O4633">
        <v>1.3999999761581421</v>
      </c>
      <c r="P4633">
        <v>7.6999998092651367</v>
      </c>
      <c r="Q4633">
        <v>15.199999809265137</v>
      </c>
      <c r="S4633">
        <v>22</v>
      </c>
      <c r="T4633">
        <v>0</v>
      </c>
      <c r="U4633">
        <v>0</v>
      </c>
      <c r="V4633">
        <v>0</v>
      </c>
      <c r="W4633">
        <v>1</v>
      </c>
      <c r="X4633">
        <v>0</v>
      </c>
      <c r="Y4633">
        <v>0</v>
      </c>
      <c r="Z4633">
        <v>0</v>
      </c>
      <c r="AA4633">
        <v>0</v>
      </c>
      <c r="AB4633">
        <v>1</v>
      </c>
      <c r="AC4633">
        <v>0</v>
      </c>
      <c r="AD4633">
        <v>0</v>
      </c>
      <c r="AG4633">
        <f t="shared" si="72"/>
        <v>0.11494252705566688</v>
      </c>
    </row>
    <row r="4634" spans="1:33" x14ac:dyDescent="0.25">
      <c r="A4634">
        <v>11269</v>
      </c>
      <c r="B4634" t="s">
        <v>312</v>
      </c>
      <c r="C4634" t="s">
        <v>470</v>
      </c>
      <c r="D4634">
        <v>1928</v>
      </c>
      <c r="E4634">
        <v>29.600000381469727</v>
      </c>
      <c r="F4634">
        <v>29.600000381469727</v>
      </c>
      <c r="G4634" s="7">
        <v>3</v>
      </c>
      <c r="H4634">
        <v>0.69999998807907104</v>
      </c>
      <c r="I4634">
        <v>2.7000000476837158</v>
      </c>
      <c r="J4634">
        <v>24.200000762939453</v>
      </c>
      <c r="K4634">
        <v>1.3999999761581421</v>
      </c>
      <c r="L4634">
        <v>6.4000000953674316</v>
      </c>
      <c r="M4634">
        <v>3.7000000476837158</v>
      </c>
      <c r="N4634">
        <v>2.2000000476837158</v>
      </c>
      <c r="O4634">
        <v>2.7999999523162842</v>
      </c>
      <c r="P4634">
        <v>12.199999809265137</v>
      </c>
      <c r="Q4634">
        <v>18.600000381469727</v>
      </c>
      <c r="S4634">
        <v>18.899999618530273</v>
      </c>
      <c r="T4634">
        <v>0</v>
      </c>
      <c r="U4634">
        <v>0</v>
      </c>
      <c r="V4634">
        <v>0</v>
      </c>
      <c r="W4634">
        <v>1</v>
      </c>
      <c r="X4634">
        <v>0</v>
      </c>
      <c r="Y4634">
        <v>0</v>
      </c>
      <c r="Z4634">
        <v>0</v>
      </c>
      <c r="AA4634">
        <v>0</v>
      </c>
      <c r="AB4634">
        <v>1</v>
      </c>
      <c r="AC4634">
        <v>0</v>
      </c>
      <c r="AD4634">
        <v>0</v>
      </c>
      <c r="AG4634">
        <f t="shared" si="72"/>
        <v>0.10135135004518676</v>
      </c>
    </row>
    <row r="4635" spans="1:33" x14ac:dyDescent="0.25">
      <c r="A4635">
        <v>11269</v>
      </c>
      <c r="B4635" t="s">
        <v>312</v>
      </c>
      <c r="C4635" t="s">
        <v>471</v>
      </c>
      <c r="D4635">
        <v>1929</v>
      </c>
      <c r="E4635">
        <v>29.299999237060547</v>
      </c>
      <c r="F4635">
        <v>29.299999237060547</v>
      </c>
      <c r="G4635" s="7">
        <v>5</v>
      </c>
      <c r="H4635">
        <v>0.69999998807907104</v>
      </c>
      <c r="I4635">
        <v>3.9000000953674316</v>
      </c>
      <c r="J4635">
        <v>21.299999237060547</v>
      </c>
      <c r="K4635">
        <v>1.1000000238418579</v>
      </c>
      <c r="L4635">
        <v>3.5</v>
      </c>
      <c r="M4635">
        <v>4.3000001907348633</v>
      </c>
      <c r="N4635">
        <v>2.4000000953674316</v>
      </c>
      <c r="O4635">
        <v>2.7000000476837158</v>
      </c>
      <c r="P4635">
        <v>13.5</v>
      </c>
      <c r="Q4635">
        <v>17</v>
      </c>
      <c r="S4635">
        <v>20.399999618530273</v>
      </c>
      <c r="T4635">
        <v>0</v>
      </c>
      <c r="U4635">
        <v>0</v>
      </c>
      <c r="V4635">
        <v>0</v>
      </c>
      <c r="W4635">
        <v>1</v>
      </c>
      <c r="X4635">
        <v>0</v>
      </c>
      <c r="Y4635">
        <v>0</v>
      </c>
      <c r="Z4635">
        <v>0</v>
      </c>
      <c r="AA4635">
        <v>0</v>
      </c>
      <c r="AB4635">
        <v>1</v>
      </c>
      <c r="AC4635">
        <v>0</v>
      </c>
      <c r="AD4635">
        <v>0</v>
      </c>
      <c r="AG4635">
        <f t="shared" si="72"/>
        <v>0.17064846860731908</v>
      </c>
    </row>
    <row r="4636" spans="1:33" x14ac:dyDescent="0.25">
      <c r="A4636">
        <v>11269</v>
      </c>
      <c r="B4636" t="s">
        <v>312</v>
      </c>
      <c r="C4636" t="s">
        <v>472</v>
      </c>
      <c r="D4636">
        <v>1930</v>
      </c>
      <c r="E4636">
        <v>30.700000762939453</v>
      </c>
      <c r="F4636">
        <v>30.700000762939453</v>
      </c>
      <c r="G4636" s="7">
        <v>5</v>
      </c>
      <c r="H4636">
        <v>0.5</v>
      </c>
      <c r="I4636">
        <v>4.1999998092651367</v>
      </c>
      <c r="J4636">
        <v>23</v>
      </c>
      <c r="K4636">
        <v>1.7000000476837158</v>
      </c>
      <c r="L4636">
        <v>4.5</v>
      </c>
      <c r="M4636">
        <v>4.1999998092651367</v>
      </c>
      <c r="N4636">
        <v>2.5999999046325684</v>
      </c>
      <c r="O4636">
        <v>2.2999999523162842</v>
      </c>
      <c r="P4636">
        <v>13.5</v>
      </c>
      <c r="Q4636">
        <v>18</v>
      </c>
      <c r="S4636">
        <v>20.100000381469727</v>
      </c>
      <c r="T4636">
        <v>0</v>
      </c>
      <c r="U4636">
        <v>0</v>
      </c>
      <c r="V4636">
        <v>0</v>
      </c>
      <c r="W4636">
        <v>1</v>
      </c>
      <c r="X4636">
        <v>0</v>
      </c>
      <c r="Y4636">
        <v>0</v>
      </c>
      <c r="Z4636">
        <v>0</v>
      </c>
      <c r="AA4636">
        <v>0</v>
      </c>
      <c r="AB4636">
        <v>1</v>
      </c>
      <c r="AC4636">
        <v>0</v>
      </c>
      <c r="AD4636">
        <v>0</v>
      </c>
      <c r="AG4636">
        <f t="shared" si="72"/>
        <v>0.16286644546393364</v>
      </c>
    </row>
    <row r="4637" spans="1:33" x14ac:dyDescent="0.25">
      <c r="A4637">
        <v>11269</v>
      </c>
      <c r="B4637" t="s">
        <v>312</v>
      </c>
      <c r="C4637" t="s">
        <v>473</v>
      </c>
      <c r="D4637">
        <v>1931</v>
      </c>
      <c r="E4637">
        <v>29.700000762939453</v>
      </c>
      <c r="F4637">
        <v>29.700000762939453</v>
      </c>
      <c r="G4637" s="7">
        <v>5</v>
      </c>
      <c r="H4637">
        <v>0.5</v>
      </c>
      <c r="I4637">
        <v>4.1999998092651367</v>
      </c>
      <c r="J4637">
        <v>22.5</v>
      </c>
      <c r="K4637">
        <v>1.5</v>
      </c>
      <c r="L4637">
        <v>5.1999998092651367</v>
      </c>
      <c r="M4637">
        <v>4.1999998092651367</v>
      </c>
      <c r="N4637">
        <v>2.4000000953674316</v>
      </c>
      <c r="O4637">
        <v>2.9000000953674316</v>
      </c>
      <c r="P4637">
        <v>12.5</v>
      </c>
      <c r="Q4637">
        <v>17.700000762939453</v>
      </c>
      <c r="T4637">
        <v>0</v>
      </c>
      <c r="U4637">
        <v>0</v>
      </c>
      <c r="V4637">
        <v>0</v>
      </c>
      <c r="W4637">
        <v>1</v>
      </c>
      <c r="X4637">
        <v>0</v>
      </c>
      <c r="Y4637">
        <v>0</v>
      </c>
      <c r="Z4637">
        <v>0</v>
      </c>
      <c r="AA4637">
        <v>0</v>
      </c>
      <c r="AB4637">
        <v>1</v>
      </c>
      <c r="AC4637">
        <v>0</v>
      </c>
      <c r="AD4637">
        <v>0</v>
      </c>
      <c r="AG4637">
        <f t="shared" si="72"/>
        <v>0.16835016402555616</v>
      </c>
    </row>
    <row r="4638" spans="1:33" s="4" customFormat="1" x14ac:dyDescent="0.25">
      <c r="A4638" s="4">
        <v>11269</v>
      </c>
      <c r="B4638" s="4" t="s">
        <v>312</v>
      </c>
      <c r="C4638" s="4" t="s">
        <v>542</v>
      </c>
      <c r="D4638" s="4">
        <v>1933</v>
      </c>
      <c r="G4638" s="7"/>
      <c r="Q4638" s="4">
        <v>0</v>
      </c>
      <c r="T4638" s="4">
        <v>1</v>
      </c>
      <c r="U4638" s="4">
        <v>1</v>
      </c>
      <c r="V4638" s="4">
        <v>1</v>
      </c>
      <c r="W4638" s="4">
        <v>0</v>
      </c>
      <c r="X4638" s="4">
        <v>0</v>
      </c>
      <c r="Y4638" s="4">
        <v>0</v>
      </c>
      <c r="Z4638" s="4">
        <v>0</v>
      </c>
      <c r="AA4638" s="4">
        <v>0</v>
      </c>
      <c r="AB4638" s="4">
        <v>1</v>
      </c>
      <c r="AC4638" s="4">
        <v>0</v>
      </c>
      <c r="AD4638" s="4">
        <v>0</v>
      </c>
      <c r="AE4638" s="10"/>
      <c r="AF4638" s="10"/>
      <c r="AG4638" t="e">
        <f t="shared" si="72"/>
        <v>#DIV/0!</v>
      </c>
    </row>
    <row r="4639" spans="1:33" x14ac:dyDescent="0.25">
      <c r="A4639">
        <v>11270</v>
      </c>
      <c r="B4639" t="s">
        <v>313</v>
      </c>
      <c r="C4639" t="s">
        <v>600</v>
      </c>
      <c r="D4639">
        <v>1901</v>
      </c>
      <c r="E4639">
        <v>11.5</v>
      </c>
      <c r="F4639">
        <v>11.399999618530273</v>
      </c>
      <c r="G4639" s="7">
        <v>3</v>
      </c>
      <c r="H4639">
        <v>1</v>
      </c>
      <c r="I4639">
        <v>3</v>
      </c>
      <c r="J4639">
        <v>7.4000000953674316</v>
      </c>
      <c r="K4639">
        <v>0.40000000596046448</v>
      </c>
      <c r="L4639">
        <v>4</v>
      </c>
      <c r="M4639">
        <v>0</v>
      </c>
      <c r="P4639">
        <v>7</v>
      </c>
      <c r="Q4639">
        <v>11</v>
      </c>
      <c r="T4639">
        <v>0</v>
      </c>
      <c r="U4639">
        <v>0</v>
      </c>
      <c r="V4639">
        <v>0</v>
      </c>
      <c r="W4639">
        <v>1</v>
      </c>
      <c r="X4639">
        <v>0</v>
      </c>
      <c r="Y4639">
        <v>0</v>
      </c>
      <c r="Z4639">
        <v>0</v>
      </c>
      <c r="AA4639">
        <v>0</v>
      </c>
      <c r="AB4639">
        <v>1</v>
      </c>
      <c r="AC4639">
        <v>0</v>
      </c>
      <c r="AD4639">
        <v>0</v>
      </c>
      <c r="AG4639">
        <f t="shared" si="72"/>
        <v>0.2608695652173913</v>
      </c>
    </row>
    <row r="4640" spans="1:33" x14ac:dyDescent="0.25">
      <c r="A4640">
        <v>11270</v>
      </c>
      <c r="B4640" t="s">
        <v>313</v>
      </c>
      <c r="C4640" t="s">
        <v>601</v>
      </c>
      <c r="D4640">
        <v>1902</v>
      </c>
      <c r="E4640">
        <v>12</v>
      </c>
      <c r="F4640">
        <v>12.300000190734863</v>
      </c>
      <c r="G4640" s="7">
        <v>3</v>
      </c>
      <c r="H4640">
        <v>1.2999999523162842</v>
      </c>
      <c r="I4640">
        <v>3</v>
      </c>
      <c r="J4640">
        <v>8</v>
      </c>
      <c r="K4640">
        <v>0.60000002384185791</v>
      </c>
      <c r="L4640">
        <v>3</v>
      </c>
      <c r="M4640">
        <v>0</v>
      </c>
      <c r="P4640">
        <v>8</v>
      </c>
      <c r="Q4640">
        <v>11</v>
      </c>
      <c r="T4640">
        <v>0</v>
      </c>
      <c r="U4640">
        <v>0</v>
      </c>
      <c r="V4640">
        <v>0</v>
      </c>
      <c r="W4640">
        <v>1</v>
      </c>
      <c r="X4640">
        <v>0</v>
      </c>
      <c r="Y4640">
        <v>0</v>
      </c>
      <c r="Z4640">
        <v>0</v>
      </c>
      <c r="AA4640">
        <v>0</v>
      </c>
      <c r="AB4640">
        <v>1</v>
      </c>
      <c r="AC4640">
        <v>0</v>
      </c>
      <c r="AD4640">
        <v>0</v>
      </c>
      <c r="AG4640">
        <f t="shared" si="72"/>
        <v>0.25</v>
      </c>
    </row>
    <row r="4641" spans="1:33" x14ac:dyDescent="0.25">
      <c r="A4641">
        <v>11270</v>
      </c>
      <c r="B4641" t="s">
        <v>313</v>
      </c>
      <c r="C4641" t="s">
        <v>602</v>
      </c>
      <c r="D4641">
        <v>1903</v>
      </c>
      <c r="E4641">
        <v>13.5</v>
      </c>
      <c r="F4641">
        <v>13.5</v>
      </c>
      <c r="G4641" s="7">
        <v>3</v>
      </c>
      <c r="H4641">
        <v>1.5</v>
      </c>
      <c r="I4641">
        <v>3</v>
      </c>
      <c r="J4641">
        <v>9</v>
      </c>
      <c r="K4641">
        <v>0.20000000298023224</v>
      </c>
      <c r="L4641">
        <v>4</v>
      </c>
      <c r="M4641">
        <v>0</v>
      </c>
      <c r="P4641">
        <v>9</v>
      </c>
      <c r="Q4641">
        <v>13</v>
      </c>
      <c r="T4641">
        <v>0</v>
      </c>
      <c r="U4641">
        <v>0</v>
      </c>
      <c r="V4641">
        <v>0</v>
      </c>
      <c r="W4641">
        <v>1</v>
      </c>
      <c r="X4641">
        <v>0</v>
      </c>
      <c r="Y4641">
        <v>0</v>
      </c>
      <c r="Z4641">
        <v>0</v>
      </c>
      <c r="AA4641">
        <v>0</v>
      </c>
      <c r="AB4641">
        <v>1</v>
      </c>
      <c r="AC4641">
        <v>0</v>
      </c>
      <c r="AD4641">
        <v>0</v>
      </c>
      <c r="AG4641">
        <f t="shared" si="72"/>
        <v>0.22222222222222221</v>
      </c>
    </row>
    <row r="4642" spans="1:33" x14ac:dyDescent="0.25">
      <c r="A4642">
        <v>11270</v>
      </c>
      <c r="B4642" t="s">
        <v>313</v>
      </c>
      <c r="C4642" t="s">
        <v>598</v>
      </c>
      <c r="D4642">
        <v>1904</v>
      </c>
      <c r="E4642">
        <v>14.300000190734863</v>
      </c>
      <c r="F4642">
        <v>14.300000190734863</v>
      </c>
      <c r="G4642" s="7">
        <v>3</v>
      </c>
      <c r="H4642">
        <v>1.3999999761581421</v>
      </c>
      <c r="I4642">
        <v>3</v>
      </c>
      <c r="J4642">
        <v>9.3000001907348633</v>
      </c>
      <c r="K4642">
        <v>0.30000001192092896</v>
      </c>
      <c r="L4642">
        <v>3</v>
      </c>
      <c r="M4642">
        <v>0</v>
      </c>
      <c r="P4642">
        <v>11</v>
      </c>
      <c r="Q4642">
        <v>14</v>
      </c>
      <c r="T4642">
        <v>0</v>
      </c>
      <c r="U4642">
        <v>0</v>
      </c>
      <c r="V4642">
        <v>0</v>
      </c>
      <c r="W4642">
        <v>1</v>
      </c>
      <c r="X4642">
        <v>0</v>
      </c>
      <c r="Y4642">
        <v>0</v>
      </c>
      <c r="Z4642">
        <v>0</v>
      </c>
      <c r="AA4642">
        <v>0</v>
      </c>
      <c r="AB4642">
        <v>1</v>
      </c>
      <c r="AC4642">
        <v>0</v>
      </c>
      <c r="AD4642">
        <v>0</v>
      </c>
      <c r="AG4642">
        <f t="shared" si="72"/>
        <v>0.20979020699200654</v>
      </c>
    </row>
    <row r="4643" spans="1:33" x14ac:dyDescent="0.25">
      <c r="A4643">
        <v>11270</v>
      </c>
      <c r="B4643" t="s">
        <v>313</v>
      </c>
      <c r="C4643" t="s">
        <v>570</v>
      </c>
      <c r="D4643">
        <v>1905</v>
      </c>
      <c r="E4643">
        <v>14.5</v>
      </c>
      <c r="F4643">
        <v>14.399999618530273</v>
      </c>
      <c r="G4643" s="7">
        <v>3</v>
      </c>
      <c r="H4643">
        <v>1.3999999761581421</v>
      </c>
      <c r="I4643">
        <v>3</v>
      </c>
      <c r="J4643">
        <v>10</v>
      </c>
      <c r="K4643">
        <v>0.30000001192092896</v>
      </c>
      <c r="L4643">
        <v>4</v>
      </c>
      <c r="M4643">
        <v>0</v>
      </c>
      <c r="P4643">
        <v>10</v>
      </c>
      <c r="Q4643">
        <v>14</v>
      </c>
      <c r="T4643">
        <v>0</v>
      </c>
      <c r="U4643">
        <v>0</v>
      </c>
      <c r="V4643">
        <v>0</v>
      </c>
      <c r="W4643">
        <v>1</v>
      </c>
      <c r="X4643">
        <v>0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0</v>
      </c>
      <c r="AG4643">
        <f t="shared" si="72"/>
        <v>0.20689655172413793</v>
      </c>
    </row>
    <row r="4644" spans="1:33" x14ac:dyDescent="0.25">
      <c r="A4644">
        <v>11270</v>
      </c>
      <c r="B4644" t="s">
        <v>313</v>
      </c>
      <c r="C4644" t="s">
        <v>566</v>
      </c>
      <c r="D4644">
        <v>1906</v>
      </c>
      <c r="E4644">
        <v>18.5</v>
      </c>
      <c r="F4644">
        <v>18.5</v>
      </c>
      <c r="G4644" s="7">
        <v>6</v>
      </c>
      <c r="H4644">
        <v>1.5</v>
      </c>
      <c r="I4644">
        <v>6</v>
      </c>
      <c r="J4644">
        <v>11</v>
      </c>
      <c r="K4644">
        <v>0.5</v>
      </c>
      <c r="L4644">
        <v>6</v>
      </c>
      <c r="M4644">
        <v>0</v>
      </c>
      <c r="P4644">
        <v>11</v>
      </c>
      <c r="Q4644">
        <v>17</v>
      </c>
      <c r="T4644">
        <v>0</v>
      </c>
      <c r="U4644">
        <v>0</v>
      </c>
      <c r="V4644">
        <v>0</v>
      </c>
      <c r="W4644">
        <v>1</v>
      </c>
      <c r="X4644">
        <v>0</v>
      </c>
      <c r="Y4644">
        <v>0</v>
      </c>
      <c r="Z4644">
        <v>0</v>
      </c>
      <c r="AA4644">
        <v>0</v>
      </c>
      <c r="AB4644">
        <v>1</v>
      </c>
      <c r="AC4644">
        <v>0</v>
      </c>
      <c r="AD4644">
        <v>0</v>
      </c>
      <c r="AG4644">
        <f t="shared" si="72"/>
        <v>0.32432432432432434</v>
      </c>
    </row>
    <row r="4645" spans="1:33" x14ac:dyDescent="0.25">
      <c r="A4645">
        <v>11270</v>
      </c>
      <c r="B4645" t="s">
        <v>313</v>
      </c>
      <c r="C4645" t="s">
        <v>567</v>
      </c>
      <c r="D4645">
        <v>1907</v>
      </c>
      <c r="E4645">
        <v>24.299999237060547</v>
      </c>
      <c r="F4645">
        <v>24.200000762939453</v>
      </c>
      <c r="G4645" s="7">
        <v>6</v>
      </c>
      <c r="H4645">
        <v>1.7999999523162842</v>
      </c>
      <c r="I4645">
        <v>6</v>
      </c>
      <c r="J4645">
        <v>16.399999618530273</v>
      </c>
      <c r="K4645">
        <v>1.2000000476837158</v>
      </c>
      <c r="L4645">
        <v>10.399999618530273</v>
      </c>
      <c r="M4645">
        <v>0</v>
      </c>
      <c r="P4645">
        <v>12.5</v>
      </c>
      <c r="Q4645">
        <v>22.899999618530273</v>
      </c>
      <c r="T4645">
        <v>0</v>
      </c>
      <c r="U4645">
        <v>0</v>
      </c>
      <c r="V4645">
        <v>0</v>
      </c>
      <c r="W4645">
        <v>1</v>
      </c>
      <c r="X4645">
        <v>0</v>
      </c>
      <c r="Y4645">
        <v>0</v>
      </c>
      <c r="Z4645">
        <v>0</v>
      </c>
      <c r="AA4645">
        <v>0</v>
      </c>
      <c r="AB4645">
        <v>1</v>
      </c>
      <c r="AC4645">
        <v>0</v>
      </c>
      <c r="AD4645">
        <v>0</v>
      </c>
      <c r="AG4645">
        <f t="shared" si="72"/>
        <v>0.24691358799918181</v>
      </c>
    </row>
    <row r="4646" spans="1:33" x14ac:dyDescent="0.25">
      <c r="A4646">
        <v>11270</v>
      </c>
      <c r="B4646" t="s">
        <v>313</v>
      </c>
      <c r="C4646" t="s">
        <v>568</v>
      </c>
      <c r="D4646">
        <v>1908</v>
      </c>
      <c r="E4646">
        <v>27.100000381469727</v>
      </c>
      <c r="F4646">
        <v>27.100000381469727</v>
      </c>
      <c r="G4646" s="7">
        <v>6.0999999046325684</v>
      </c>
      <c r="H4646">
        <v>2</v>
      </c>
      <c r="I4646">
        <v>6.0999999046325684</v>
      </c>
      <c r="J4646">
        <v>19</v>
      </c>
      <c r="K4646">
        <v>0.30000001192092896</v>
      </c>
      <c r="L4646">
        <v>11.100000381469727</v>
      </c>
      <c r="M4646">
        <v>0</v>
      </c>
      <c r="P4646">
        <v>15.300000190734863</v>
      </c>
      <c r="Q4646">
        <v>26.400001525878906</v>
      </c>
      <c r="T4646">
        <v>0</v>
      </c>
      <c r="U4646">
        <v>0</v>
      </c>
      <c r="V4646">
        <v>0</v>
      </c>
      <c r="W4646">
        <v>1</v>
      </c>
      <c r="X4646">
        <v>0</v>
      </c>
      <c r="Y4646">
        <v>0</v>
      </c>
      <c r="Z4646">
        <v>0</v>
      </c>
      <c r="AA4646">
        <v>0</v>
      </c>
      <c r="AB4646">
        <v>1</v>
      </c>
      <c r="AC4646">
        <v>0</v>
      </c>
      <c r="AD4646">
        <v>0</v>
      </c>
      <c r="AG4646">
        <f t="shared" si="72"/>
        <v>0.22509224423493326</v>
      </c>
    </row>
    <row r="4647" spans="1:33" x14ac:dyDescent="0.25">
      <c r="A4647">
        <v>11270</v>
      </c>
      <c r="B4647" t="s">
        <v>313</v>
      </c>
      <c r="C4647" t="s">
        <v>569</v>
      </c>
      <c r="D4647">
        <v>1909</v>
      </c>
      <c r="E4647">
        <v>34.189998626708984</v>
      </c>
      <c r="F4647">
        <v>34.200000762939453</v>
      </c>
      <c r="G4647" s="7">
        <v>10</v>
      </c>
      <c r="H4647">
        <v>2.3299999237060547</v>
      </c>
      <c r="I4647">
        <v>6.0900001525878906</v>
      </c>
      <c r="J4647">
        <v>21.469999313354492</v>
      </c>
      <c r="K4647">
        <v>0.51999998092651367</v>
      </c>
      <c r="L4647">
        <v>11.5</v>
      </c>
      <c r="M4647">
        <v>0</v>
      </c>
      <c r="P4647">
        <v>17.430000305175781</v>
      </c>
      <c r="Q4647">
        <v>28.930000305175781</v>
      </c>
      <c r="T4647">
        <v>0</v>
      </c>
      <c r="U4647">
        <v>0</v>
      </c>
      <c r="V4647">
        <v>0</v>
      </c>
      <c r="W4647">
        <v>1</v>
      </c>
      <c r="X4647">
        <v>0</v>
      </c>
      <c r="Y4647">
        <v>0</v>
      </c>
      <c r="Z4647">
        <v>0</v>
      </c>
      <c r="AA4647">
        <v>0</v>
      </c>
      <c r="AB4647">
        <v>1</v>
      </c>
      <c r="AC4647">
        <v>0</v>
      </c>
      <c r="AD4647">
        <v>0</v>
      </c>
      <c r="AG4647">
        <f t="shared" si="72"/>
        <v>0.29248319396503486</v>
      </c>
    </row>
    <row r="4648" spans="1:33" x14ac:dyDescent="0.25">
      <c r="A4648">
        <v>11270</v>
      </c>
      <c r="B4648" t="s">
        <v>313</v>
      </c>
      <c r="C4648" t="s">
        <v>544</v>
      </c>
      <c r="D4648">
        <v>1910</v>
      </c>
      <c r="E4648">
        <v>52.400001525878906</v>
      </c>
      <c r="F4648">
        <v>52.400001525878906</v>
      </c>
      <c r="G4648" s="7">
        <v>20</v>
      </c>
      <c r="H4648">
        <v>3.5999999046325684</v>
      </c>
      <c r="I4648">
        <v>11.210000038146973</v>
      </c>
      <c r="J4648">
        <v>28.260000228881836</v>
      </c>
      <c r="K4648">
        <v>0.18999999761581421</v>
      </c>
      <c r="L4648">
        <v>13.130000114440918</v>
      </c>
      <c r="M4648">
        <v>0</v>
      </c>
      <c r="P4648">
        <v>29.069999694824219</v>
      </c>
      <c r="Q4648">
        <v>42.200000762939453</v>
      </c>
      <c r="T4648">
        <v>0</v>
      </c>
      <c r="U4648">
        <v>0</v>
      </c>
      <c r="V4648">
        <v>0</v>
      </c>
      <c r="W4648">
        <v>1</v>
      </c>
      <c r="X4648">
        <v>0</v>
      </c>
      <c r="Y4648">
        <v>0</v>
      </c>
      <c r="Z4648">
        <v>0</v>
      </c>
      <c r="AA4648">
        <v>0</v>
      </c>
      <c r="AB4648">
        <v>1</v>
      </c>
      <c r="AC4648">
        <v>0</v>
      </c>
      <c r="AD4648">
        <v>0</v>
      </c>
      <c r="AG4648">
        <f t="shared" si="72"/>
        <v>0.38167937819853986</v>
      </c>
    </row>
    <row r="4649" spans="1:33" x14ac:dyDescent="0.25">
      <c r="A4649">
        <v>11270</v>
      </c>
      <c r="B4649" t="s">
        <v>313</v>
      </c>
      <c r="C4649" t="s">
        <v>545</v>
      </c>
      <c r="D4649">
        <v>1911</v>
      </c>
      <c r="E4649">
        <v>61.020000457763672</v>
      </c>
      <c r="F4649">
        <v>61.020000457763672</v>
      </c>
      <c r="G4649" s="7">
        <v>20</v>
      </c>
      <c r="H4649">
        <v>4.4800000190734863</v>
      </c>
      <c r="I4649">
        <v>11.239999771118164</v>
      </c>
      <c r="J4649">
        <v>35.990001678466797</v>
      </c>
      <c r="K4649">
        <v>0.87000000476837158</v>
      </c>
      <c r="L4649">
        <v>11.949999809265137</v>
      </c>
      <c r="M4649">
        <v>0</v>
      </c>
      <c r="P4649">
        <v>38.189998626708984</v>
      </c>
      <c r="Q4649">
        <v>50.139999389648438</v>
      </c>
      <c r="T4649">
        <v>0</v>
      </c>
      <c r="U4649">
        <v>0</v>
      </c>
      <c r="V4649">
        <v>0</v>
      </c>
      <c r="W4649">
        <v>1</v>
      </c>
      <c r="X4649">
        <v>0</v>
      </c>
      <c r="Y4649">
        <v>0</v>
      </c>
      <c r="Z4649">
        <v>0</v>
      </c>
      <c r="AA4649">
        <v>0</v>
      </c>
      <c r="AB4649">
        <v>1</v>
      </c>
      <c r="AC4649">
        <v>0</v>
      </c>
      <c r="AD4649">
        <v>0</v>
      </c>
      <c r="AG4649">
        <f t="shared" si="72"/>
        <v>0.3277613872494714</v>
      </c>
    </row>
    <row r="4650" spans="1:33" x14ac:dyDescent="0.25">
      <c r="A4650">
        <v>11270</v>
      </c>
      <c r="B4650" t="s">
        <v>313</v>
      </c>
      <c r="C4650" t="s">
        <v>523</v>
      </c>
      <c r="D4650">
        <v>1912</v>
      </c>
      <c r="E4650">
        <v>77.550003051757813</v>
      </c>
      <c r="F4650">
        <v>77.550003051757813</v>
      </c>
      <c r="G4650" s="7">
        <v>20</v>
      </c>
      <c r="H4650">
        <v>5.5500001907348633</v>
      </c>
      <c r="I4650">
        <v>11.239999771118164</v>
      </c>
      <c r="J4650">
        <v>51.5</v>
      </c>
      <c r="K4650">
        <v>0.54000002145767212</v>
      </c>
      <c r="L4650">
        <v>17.129999160766602</v>
      </c>
      <c r="M4650">
        <v>0</v>
      </c>
      <c r="P4650">
        <v>49.759998321533203</v>
      </c>
      <c r="Q4650">
        <v>66.889999389648438</v>
      </c>
      <c r="T4650">
        <v>0</v>
      </c>
      <c r="U4650">
        <v>0</v>
      </c>
      <c r="V4650">
        <v>0</v>
      </c>
      <c r="W4650">
        <v>1</v>
      </c>
      <c r="X4650">
        <v>0</v>
      </c>
      <c r="Y4650">
        <v>0</v>
      </c>
      <c r="Z4650">
        <v>0</v>
      </c>
      <c r="AA4650">
        <v>0</v>
      </c>
      <c r="AB4650">
        <v>1</v>
      </c>
      <c r="AC4650">
        <v>0</v>
      </c>
      <c r="AD4650">
        <v>0</v>
      </c>
      <c r="AG4650">
        <f t="shared" si="72"/>
        <v>0.25789812008971497</v>
      </c>
    </row>
    <row r="4651" spans="1:33" x14ac:dyDescent="0.25">
      <c r="A4651">
        <v>11270</v>
      </c>
      <c r="B4651" t="s">
        <v>313</v>
      </c>
      <c r="C4651" t="s">
        <v>525</v>
      </c>
      <c r="D4651">
        <v>1914</v>
      </c>
      <c r="G4651" s="7">
        <v>0</v>
      </c>
      <c r="H4651">
        <v>1.3899999856948853</v>
      </c>
      <c r="I4651">
        <v>0</v>
      </c>
      <c r="Q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1</v>
      </c>
      <c r="AC4651">
        <v>0</v>
      </c>
      <c r="AD4651">
        <v>0</v>
      </c>
      <c r="AG4651" t="e">
        <f t="shared" si="72"/>
        <v>#DIV/0!</v>
      </c>
    </row>
    <row r="4652" spans="1:33" x14ac:dyDescent="0.25">
      <c r="A4652">
        <v>11270</v>
      </c>
      <c r="B4652" t="s">
        <v>313</v>
      </c>
      <c r="C4652" t="s">
        <v>526</v>
      </c>
      <c r="D4652">
        <v>1915</v>
      </c>
      <c r="E4652">
        <v>82.180000305175781</v>
      </c>
      <c r="F4652">
        <v>82.209999084472656</v>
      </c>
      <c r="G4652" s="7">
        <v>40</v>
      </c>
      <c r="H4652">
        <v>11.359999656677246</v>
      </c>
      <c r="I4652">
        <v>20.260000228881836</v>
      </c>
      <c r="J4652">
        <v>30.809999465942383</v>
      </c>
      <c r="K4652">
        <v>0.75</v>
      </c>
      <c r="L4652">
        <v>8.6099996566772461</v>
      </c>
      <c r="M4652">
        <v>4.9800000190734863</v>
      </c>
      <c r="P4652">
        <v>42.5</v>
      </c>
      <c r="Q4652">
        <v>51.110000610351563</v>
      </c>
      <c r="T4652">
        <v>0</v>
      </c>
      <c r="U4652">
        <v>0</v>
      </c>
      <c r="V4652">
        <v>0</v>
      </c>
      <c r="W4652">
        <v>1</v>
      </c>
      <c r="X4652">
        <v>0</v>
      </c>
      <c r="Y4652">
        <v>0</v>
      </c>
      <c r="Z4652">
        <v>0</v>
      </c>
      <c r="AA4652">
        <v>0</v>
      </c>
      <c r="AB4652">
        <v>1</v>
      </c>
      <c r="AC4652">
        <v>0</v>
      </c>
      <c r="AD4652">
        <v>0</v>
      </c>
      <c r="AG4652">
        <f t="shared" si="72"/>
        <v>0.48673643041445402</v>
      </c>
    </row>
    <row r="4653" spans="1:33" x14ac:dyDescent="0.25">
      <c r="A4653">
        <v>11270</v>
      </c>
      <c r="B4653" t="s">
        <v>313</v>
      </c>
      <c r="C4653" t="s">
        <v>527</v>
      </c>
      <c r="D4653">
        <v>1916</v>
      </c>
      <c r="E4653">
        <v>97.599998474121094</v>
      </c>
      <c r="F4653">
        <v>97.599998474121094</v>
      </c>
      <c r="G4653" s="7">
        <v>40</v>
      </c>
      <c r="H4653">
        <v>11.680000305175781</v>
      </c>
      <c r="I4653">
        <v>20.260000228881836</v>
      </c>
      <c r="J4653">
        <v>45.889999389648438</v>
      </c>
      <c r="K4653">
        <v>0.4699999988079071</v>
      </c>
      <c r="L4653">
        <v>22.239999771118164</v>
      </c>
      <c r="M4653">
        <v>4.929999828338623</v>
      </c>
      <c r="P4653">
        <v>44.580001831054688</v>
      </c>
      <c r="Q4653">
        <v>66.819999694824219</v>
      </c>
      <c r="T4653">
        <v>0</v>
      </c>
      <c r="U4653">
        <v>0</v>
      </c>
      <c r="V4653">
        <v>0</v>
      </c>
      <c r="W4653">
        <v>1</v>
      </c>
      <c r="X4653">
        <v>0</v>
      </c>
      <c r="Y4653">
        <v>0</v>
      </c>
      <c r="Z4653">
        <v>0</v>
      </c>
      <c r="AA4653">
        <v>0</v>
      </c>
      <c r="AB4653">
        <v>1</v>
      </c>
      <c r="AC4653">
        <v>0</v>
      </c>
      <c r="AD4653">
        <v>0</v>
      </c>
      <c r="AG4653">
        <f t="shared" si="72"/>
        <v>0.40983607198114974</v>
      </c>
    </row>
    <row r="4654" spans="1:33" x14ac:dyDescent="0.25">
      <c r="A4654">
        <v>11270</v>
      </c>
      <c r="B4654" t="s">
        <v>313</v>
      </c>
      <c r="C4654" t="s">
        <v>571</v>
      </c>
      <c r="D4654">
        <v>1917</v>
      </c>
      <c r="E4654">
        <v>102.69000244140625</v>
      </c>
      <c r="F4654">
        <v>102.69000244140625</v>
      </c>
      <c r="G4654" s="7">
        <v>40</v>
      </c>
      <c r="H4654">
        <v>12.229999542236328</v>
      </c>
      <c r="I4654">
        <v>20.260000228881836</v>
      </c>
      <c r="J4654">
        <v>50.419998168945313</v>
      </c>
      <c r="K4654">
        <v>1.7000000476837158</v>
      </c>
      <c r="L4654">
        <v>21.020000457763672</v>
      </c>
      <c r="M4654">
        <v>5.8299999237060547</v>
      </c>
      <c r="P4654">
        <v>48.959999084472656</v>
      </c>
      <c r="Q4654">
        <v>69.979995727539063</v>
      </c>
      <c r="T4654">
        <v>0</v>
      </c>
      <c r="U4654">
        <v>0</v>
      </c>
      <c r="V4654">
        <v>0</v>
      </c>
      <c r="W4654">
        <v>1</v>
      </c>
      <c r="X4654">
        <v>0</v>
      </c>
      <c r="Y4654">
        <v>0</v>
      </c>
      <c r="Z4654">
        <v>0</v>
      </c>
      <c r="AA4654">
        <v>0</v>
      </c>
      <c r="AB4654">
        <v>1</v>
      </c>
      <c r="AC4654">
        <v>0</v>
      </c>
      <c r="AD4654">
        <v>0</v>
      </c>
      <c r="AG4654">
        <f t="shared" si="72"/>
        <v>0.38952185265380185</v>
      </c>
    </row>
    <row r="4655" spans="1:33" x14ac:dyDescent="0.25">
      <c r="A4655">
        <v>11270</v>
      </c>
      <c r="B4655" t="s">
        <v>313</v>
      </c>
      <c r="C4655" t="s">
        <v>528</v>
      </c>
      <c r="D4655">
        <v>1918</v>
      </c>
      <c r="E4655">
        <v>156.46000671386719</v>
      </c>
      <c r="F4655">
        <v>156.46000671386719</v>
      </c>
      <c r="G4655" s="7">
        <v>40</v>
      </c>
      <c r="H4655">
        <v>12.869999885559082</v>
      </c>
      <c r="I4655">
        <v>20.260000228881836</v>
      </c>
      <c r="J4655">
        <v>103.58999633789063</v>
      </c>
      <c r="K4655">
        <v>0.93000000715255737</v>
      </c>
      <c r="L4655">
        <v>38.360000610351563</v>
      </c>
      <c r="M4655">
        <v>6.4499998092651367</v>
      </c>
      <c r="P4655">
        <v>85.300003051757813</v>
      </c>
      <c r="Q4655">
        <v>123.66000366210938</v>
      </c>
      <c r="T4655">
        <v>0</v>
      </c>
      <c r="U4655">
        <v>0</v>
      </c>
      <c r="V4655">
        <v>0</v>
      </c>
      <c r="W4655">
        <v>1</v>
      </c>
      <c r="X4655">
        <v>0</v>
      </c>
      <c r="Y4655">
        <v>0</v>
      </c>
      <c r="Z4655">
        <v>0</v>
      </c>
      <c r="AA4655">
        <v>0</v>
      </c>
      <c r="AB4655">
        <v>1</v>
      </c>
      <c r="AC4655">
        <v>0</v>
      </c>
      <c r="AD4655">
        <v>0</v>
      </c>
      <c r="AG4655">
        <f t="shared" si="72"/>
        <v>0.25565638683086395</v>
      </c>
    </row>
    <row r="4656" spans="1:33" x14ac:dyDescent="0.25">
      <c r="A4656">
        <v>11270</v>
      </c>
      <c r="B4656" t="s">
        <v>313</v>
      </c>
      <c r="C4656" t="s">
        <v>529</v>
      </c>
      <c r="D4656">
        <v>1919</v>
      </c>
      <c r="E4656">
        <v>146.39999389648438</v>
      </c>
      <c r="F4656">
        <v>146.39999389648438</v>
      </c>
      <c r="G4656" s="7">
        <v>40</v>
      </c>
      <c r="H4656">
        <v>13.5</v>
      </c>
      <c r="I4656">
        <v>20.299999237060547</v>
      </c>
      <c r="J4656">
        <v>92.900001525878906</v>
      </c>
      <c r="K4656">
        <v>18.600000381469727</v>
      </c>
      <c r="L4656">
        <v>15.5</v>
      </c>
      <c r="M4656">
        <v>7.0999999046325684</v>
      </c>
      <c r="P4656">
        <v>79.599998474121094</v>
      </c>
      <c r="Q4656">
        <v>95.099998474121094</v>
      </c>
      <c r="T4656">
        <v>0</v>
      </c>
      <c r="U4656">
        <v>0</v>
      </c>
      <c r="V4656">
        <v>0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1</v>
      </c>
      <c r="AC4656">
        <v>0</v>
      </c>
      <c r="AD4656">
        <v>0</v>
      </c>
      <c r="AG4656">
        <f t="shared" si="72"/>
        <v>0.2732240551067438</v>
      </c>
    </row>
    <row r="4657" spans="1:33" x14ac:dyDescent="0.25">
      <c r="A4657">
        <v>11270</v>
      </c>
      <c r="B4657" t="s">
        <v>313</v>
      </c>
      <c r="C4657" t="s">
        <v>572</v>
      </c>
      <c r="D4657">
        <v>1920</v>
      </c>
      <c r="E4657">
        <v>158.30000305175781</v>
      </c>
      <c r="F4657">
        <v>158.30000305175781</v>
      </c>
      <c r="G4657" s="7">
        <v>40</v>
      </c>
      <c r="H4657">
        <v>13.899999618530273</v>
      </c>
      <c r="I4657">
        <v>29.899999618530273</v>
      </c>
      <c r="J4657">
        <v>104.40000152587891</v>
      </c>
      <c r="K4657">
        <v>18.299999237060547</v>
      </c>
      <c r="L4657">
        <v>16.600000381469727</v>
      </c>
      <c r="M4657">
        <v>7.5</v>
      </c>
      <c r="P4657">
        <v>99.699996948242188</v>
      </c>
      <c r="Q4657">
        <v>116.29999542236328</v>
      </c>
      <c r="T4657">
        <v>0</v>
      </c>
      <c r="U4657">
        <v>0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1</v>
      </c>
      <c r="AC4657">
        <v>0</v>
      </c>
      <c r="AD4657">
        <v>0</v>
      </c>
      <c r="AG4657">
        <f t="shared" si="72"/>
        <v>0.25268477087092406</v>
      </c>
    </row>
    <row r="4658" spans="1:33" x14ac:dyDescent="0.25">
      <c r="A4658">
        <v>11270</v>
      </c>
      <c r="B4658" t="s">
        <v>313</v>
      </c>
      <c r="C4658" t="s">
        <v>573</v>
      </c>
      <c r="D4658">
        <v>1921</v>
      </c>
      <c r="E4658">
        <v>200.19999694824219</v>
      </c>
      <c r="F4658">
        <v>200.19999694824219</v>
      </c>
      <c r="G4658" s="7">
        <v>40</v>
      </c>
      <c r="H4658">
        <v>14.300000190734863</v>
      </c>
      <c r="I4658">
        <v>30.100000381469727</v>
      </c>
      <c r="J4658">
        <v>119.09999847412109</v>
      </c>
      <c r="K4658">
        <v>17.100000381469727</v>
      </c>
      <c r="L4658">
        <v>26.299999237060547</v>
      </c>
      <c r="M4658">
        <v>10.600000381469727</v>
      </c>
      <c r="P4658">
        <v>129.89999389648438</v>
      </c>
      <c r="Q4658">
        <v>156.19999694824219</v>
      </c>
      <c r="T4658">
        <v>0</v>
      </c>
      <c r="U4658">
        <v>0</v>
      </c>
      <c r="V4658">
        <v>0</v>
      </c>
      <c r="W4658">
        <v>1</v>
      </c>
      <c r="X4658">
        <v>0</v>
      </c>
      <c r="Y4658">
        <v>0</v>
      </c>
      <c r="Z4658">
        <v>0</v>
      </c>
      <c r="AA4658">
        <v>0</v>
      </c>
      <c r="AB4658">
        <v>1</v>
      </c>
      <c r="AC4658">
        <v>0</v>
      </c>
      <c r="AD4658">
        <v>0</v>
      </c>
      <c r="AG4658">
        <f t="shared" si="72"/>
        <v>0.19980020284586328</v>
      </c>
    </row>
    <row r="4659" spans="1:33" x14ac:dyDescent="0.25">
      <c r="A4659">
        <v>11270</v>
      </c>
      <c r="B4659" t="s">
        <v>313</v>
      </c>
      <c r="C4659" t="s">
        <v>530</v>
      </c>
      <c r="D4659">
        <v>1922</v>
      </c>
      <c r="E4659">
        <v>200.69999694824219</v>
      </c>
      <c r="F4659">
        <v>200.69999694824219</v>
      </c>
      <c r="G4659" s="7">
        <v>40</v>
      </c>
      <c r="H4659">
        <v>14.899999618530273</v>
      </c>
      <c r="I4659">
        <v>30.200000762939453</v>
      </c>
      <c r="J4659">
        <v>110.40000152587891</v>
      </c>
      <c r="K4659">
        <v>15.800000190734863</v>
      </c>
      <c r="L4659">
        <v>33.200000762939453</v>
      </c>
      <c r="M4659">
        <v>7.1999998092651367</v>
      </c>
      <c r="P4659">
        <v>127.69999694824219</v>
      </c>
      <c r="Q4659">
        <v>160.89999389648438</v>
      </c>
      <c r="T4659">
        <v>0</v>
      </c>
      <c r="U4659">
        <v>0</v>
      </c>
      <c r="V4659">
        <v>0</v>
      </c>
      <c r="W4659">
        <v>1</v>
      </c>
      <c r="X4659">
        <v>0</v>
      </c>
      <c r="Y4659">
        <v>0</v>
      </c>
      <c r="Z4659">
        <v>0</v>
      </c>
      <c r="AA4659">
        <v>0</v>
      </c>
      <c r="AB4659">
        <v>1</v>
      </c>
      <c r="AC4659">
        <v>0</v>
      </c>
      <c r="AD4659">
        <v>0</v>
      </c>
      <c r="AG4659">
        <f t="shared" si="72"/>
        <v>0.19930244448541501</v>
      </c>
    </row>
    <row r="4660" spans="1:33" x14ac:dyDescent="0.25">
      <c r="A4660">
        <v>11270</v>
      </c>
      <c r="B4660" t="s">
        <v>313</v>
      </c>
      <c r="C4660" t="s">
        <v>531</v>
      </c>
      <c r="D4660">
        <v>1923</v>
      </c>
      <c r="E4660">
        <v>186.89999389648438</v>
      </c>
      <c r="F4660">
        <v>186.89999389648438</v>
      </c>
      <c r="G4660" s="7">
        <v>40</v>
      </c>
      <c r="H4660">
        <v>16.100000381469727</v>
      </c>
      <c r="I4660">
        <v>38.700000762939453</v>
      </c>
      <c r="J4660">
        <v>96.199996948242188</v>
      </c>
      <c r="K4660">
        <v>24.200000762939453</v>
      </c>
      <c r="L4660">
        <v>32.5</v>
      </c>
      <c r="M4660">
        <v>12.600000381469727</v>
      </c>
      <c r="P4660">
        <v>108.5</v>
      </c>
      <c r="Q4660">
        <v>141</v>
      </c>
      <c r="T4660">
        <v>0</v>
      </c>
      <c r="U4660">
        <v>0</v>
      </c>
      <c r="V4660">
        <v>0</v>
      </c>
      <c r="W4660">
        <v>1</v>
      </c>
      <c r="X4660">
        <v>0</v>
      </c>
      <c r="Y4660">
        <v>0</v>
      </c>
      <c r="Z4660">
        <v>0</v>
      </c>
      <c r="AA4660">
        <v>0</v>
      </c>
      <c r="AB4660">
        <v>1</v>
      </c>
      <c r="AC4660">
        <v>0</v>
      </c>
      <c r="AD4660">
        <v>0</v>
      </c>
      <c r="AG4660">
        <f t="shared" si="72"/>
        <v>0.21401819853538478</v>
      </c>
    </row>
    <row r="4661" spans="1:33" x14ac:dyDescent="0.25">
      <c r="A4661">
        <v>11270</v>
      </c>
      <c r="B4661" t="s">
        <v>313</v>
      </c>
      <c r="C4661" t="s">
        <v>532</v>
      </c>
      <c r="D4661">
        <v>1924</v>
      </c>
      <c r="E4661">
        <v>210.10000610351563</v>
      </c>
      <c r="F4661">
        <v>210.10000610351563</v>
      </c>
      <c r="G4661" s="7">
        <v>40</v>
      </c>
      <c r="H4661">
        <v>17.899999618530273</v>
      </c>
      <c r="I4661">
        <v>39.900001525878906</v>
      </c>
      <c r="J4661">
        <v>109.69999694824219</v>
      </c>
      <c r="K4661">
        <v>30.100000381469727</v>
      </c>
      <c r="L4661">
        <v>40.799999237060547</v>
      </c>
      <c r="M4661">
        <v>14.199999809265137</v>
      </c>
      <c r="N4661">
        <v>1.2999999523162842</v>
      </c>
      <c r="P4661">
        <v>115.19999694824219</v>
      </c>
      <c r="Q4661">
        <v>156</v>
      </c>
      <c r="S4661">
        <v>108.40000152587891</v>
      </c>
      <c r="T4661">
        <v>0</v>
      </c>
      <c r="U4661">
        <v>0</v>
      </c>
      <c r="V4661">
        <v>0</v>
      </c>
      <c r="W4661">
        <v>1</v>
      </c>
      <c r="X4661">
        <v>0</v>
      </c>
      <c r="Y4661">
        <v>0</v>
      </c>
      <c r="Z4661">
        <v>0</v>
      </c>
      <c r="AA4661">
        <v>0</v>
      </c>
      <c r="AB4661">
        <v>1</v>
      </c>
      <c r="AC4661">
        <v>0</v>
      </c>
      <c r="AD4661">
        <v>0</v>
      </c>
      <c r="AG4661">
        <f t="shared" si="72"/>
        <v>0.19038552516886709</v>
      </c>
    </row>
    <row r="4662" spans="1:33" x14ac:dyDescent="0.25">
      <c r="A4662">
        <v>11270</v>
      </c>
      <c r="B4662" t="s">
        <v>313</v>
      </c>
      <c r="C4662" t="s">
        <v>574</v>
      </c>
      <c r="D4662">
        <v>1925</v>
      </c>
      <c r="E4662">
        <v>236.69999694824219</v>
      </c>
      <c r="F4662">
        <v>236.69999694824219</v>
      </c>
      <c r="G4662" s="7">
        <v>40</v>
      </c>
      <c r="H4662">
        <v>19.399999618530273</v>
      </c>
      <c r="I4662">
        <v>40</v>
      </c>
      <c r="J4662">
        <v>134.89999389648438</v>
      </c>
      <c r="K4662">
        <v>40.099998474121094</v>
      </c>
      <c r="L4662">
        <v>45.200000762939453</v>
      </c>
      <c r="M4662">
        <v>13.399999618530273</v>
      </c>
      <c r="N4662">
        <v>2.2999999523162842</v>
      </c>
      <c r="P4662">
        <v>128.80000305175781</v>
      </c>
      <c r="Q4662">
        <v>174</v>
      </c>
      <c r="S4662">
        <v>132.60000610351563</v>
      </c>
      <c r="T4662">
        <v>0</v>
      </c>
      <c r="U4662">
        <v>0</v>
      </c>
      <c r="V4662">
        <v>0</v>
      </c>
      <c r="W4662">
        <v>1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0</v>
      </c>
      <c r="AG4662">
        <f t="shared" si="72"/>
        <v>0.16899028523750495</v>
      </c>
    </row>
    <row r="4663" spans="1:33" x14ac:dyDescent="0.25">
      <c r="A4663">
        <v>11270</v>
      </c>
      <c r="B4663" t="s">
        <v>313</v>
      </c>
      <c r="C4663" t="s">
        <v>533</v>
      </c>
      <c r="D4663">
        <v>1926</v>
      </c>
      <c r="E4663">
        <v>253.30000305175781</v>
      </c>
      <c r="F4663">
        <v>253.30000305175781</v>
      </c>
      <c r="G4663" s="7">
        <v>40</v>
      </c>
      <c r="H4663">
        <v>20.899999618530273</v>
      </c>
      <c r="I4663">
        <v>40</v>
      </c>
      <c r="J4663">
        <v>160.60000610351563</v>
      </c>
      <c r="K4663">
        <v>31.799999237060547</v>
      </c>
      <c r="L4663">
        <v>83.900001525878906</v>
      </c>
      <c r="M4663">
        <v>16.200000762939453</v>
      </c>
      <c r="N4663">
        <v>3.5999999046325684</v>
      </c>
      <c r="P4663">
        <v>111.30000305175781</v>
      </c>
      <c r="Q4663">
        <v>195.20001220703125</v>
      </c>
      <c r="S4663">
        <v>157</v>
      </c>
      <c r="T4663">
        <v>0</v>
      </c>
      <c r="U4663">
        <v>0</v>
      </c>
      <c r="V4663">
        <v>0</v>
      </c>
      <c r="W4663">
        <v>1</v>
      </c>
      <c r="X4663">
        <v>0</v>
      </c>
      <c r="Y4663">
        <v>0</v>
      </c>
      <c r="Z4663">
        <v>0</v>
      </c>
      <c r="AA4663">
        <v>0</v>
      </c>
      <c r="AB4663">
        <v>1</v>
      </c>
      <c r="AC4663">
        <v>0</v>
      </c>
      <c r="AD4663">
        <v>0</v>
      </c>
      <c r="AG4663">
        <f t="shared" si="72"/>
        <v>0.15791551329680259</v>
      </c>
    </row>
    <row r="4664" spans="1:33" x14ac:dyDescent="0.25">
      <c r="A4664">
        <v>11270</v>
      </c>
      <c r="B4664" t="s">
        <v>313</v>
      </c>
      <c r="C4664" t="s">
        <v>575</v>
      </c>
      <c r="D4664">
        <v>1927</v>
      </c>
      <c r="E4664">
        <v>260.70001220703125</v>
      </c>
      <c r="F4664">
        <v>260.70001220703125</v>
      </c>
      <c r="G4664" s="7">
        <v>40</v>
      </c>
      <c r="H4664">
        <v>19.100000381469727</v>
      </c>
      <c r="I4664">
        <v>40</v>
      </c>
      <c r="J4664">
        <v>166.69999694824219</v>
      </c>
      <c r="K4664">
        <v>58.900001525878906</v>
      </c>
      <c r="L4664">
        <v>73.199996948242188</v>
      </c>
      <c r="M4664">
        <v>12.300000190734863</v>
      </c>
      <c r="N4664">
        <v>4.6999998092651367</v>
      </c>
      <c r="P4664">
        <v>111</v>
      </c>
      <c r="Q4664">
        <v>184.19999694824219</v>
      </c>
      <c r="S4664">
        <v>162</v>
      </c>
      <c r="T4664">
        <v>0</v>
      </c>
      <c r="U4664">
        <v>0</v>
      </c>
      <c r="V4664">
        <v>0</v>
      </c>
      <c r="W4664">
        <v>1</v>
      </c>
      <c r="X4664">
        <v>0</v>
      </c>
      <c r="Y4664">
        <v>0</v>
      </c>
      <c r="Z4664">
        <v>0</v>
      </c>
      <c r="AA4664">
        <v>0</v>
      </c>
      <c r="AB4664">
        <v>1</v>
      </c>
      <c r="AC4664">
        <v>0</v>
      </c>
      <c r="AD4664">
        <v>0</v>
      </c>
      <c r="AG4664">
        <f t="shared" si="72"/>
        <v>0.1534330576411119</v>
      </c>
    </row>
    <row r="4665" spans="1:33" x14ac:dyDescent="0.25">
      <c r="A4665">
        <v>11270</v>
      </c>
      <c r="B4665" t="s">
        <v>313</v>
      </c>
      <c r="C4665" t="s">
        <v>576</v>
      </c>
      <c r="D4665">
        <v>1928</v>
      </c>
      <c r="E4665">
        <v>269.70001220703125</v>
      </c>
      <c r="F4665">
        <v>269.70001220703125</v>
      </c>
      <c r="G4665" s="7">
        <v>40</v>
      </c>
      <c r="H4665">
        <v>21.399999618530273</v>
      </c>
      <c r="I4665">
        <v>40</v>
      </c>
      <c r="J4665">
        <v>185.5</v>
      </c>
      <c r="K4665">
        <v>58.900001525878906</v>
      </c>
      <c r="L4665">
        <v>80.099998474121094</v>
      </c>
      <c r="M4665">
        <v>12.5</v>
      </c>
      <c r="N4665">
        <v>10.800000190734863</v>
      </c>
      <c r="P4665">
        <v>112.40000152587891</v>
      </c>
      <c r="Q4665">
        <v>192.5</v>
      </c>
      <c r="S4665">
        <v>174.69999694824219</v>
      </c>
      <c r="T4665">
        <v>0</v>
      </c>
      <c r="U4665">
        <v>0</v>
      </c>
      <c r="V4665">
        <v>0</v>
      </c>
      <c r="W4665">
        <v>1</v>
      </c>
      <c r="X4665">
        <v>0</v>
      </c>
      <c r="Y4665">
        <v>0</v>
      </c>
      <c r="Z4665">
        <v>0</v>
      </c>
      <c r="AA4665">
        <v>0</v>
      </c>
      <c r="AB4665">
        <v>1</v>
      </c>
      <c r="AC4665">
        <v>0</v>
      </c>
      <c r="AD4665">
        <v>0</v>
      </c>
      <c r="AG4665">
        <f t="shared" si="72"/>
        <v>0.14831293359117309</v>
      </c>
    </row>
    <row r="4666" spans="1:33" x14ac:dyDescent="0.25">
      <c r="A4666">
        <v>11270</v>
      </c>
      <c r="B4666" t="s">
        <v>313</v>
      </c>
      <c r="C4666" t="s">
        <v>577</v>
      </c>
      <c r="D4666">
        <v>1929</v>
      </c>
      <c r="E4666">
        <v>277.29998779296875</v>
      </c>
      <c r="F4666">
        <v>277.29998779296875</v>
      </c>
      <c r="G4666" s="7">
        <v>40</v>
      </c>
      <c r="H4666">
        <v>22.899999618530273</v>
      </c>
      <c r="I4666">
        <v>40</v>
      </c>
      <c r="J4666">
        <v>183</v>
      </c>
      <c r="K4666">
        <v>47.900001525878906</v>
      </c>
      <c r="L4666">
        <v>86.099998474121094</v>
      </c>
      <c r="M4666">
        <v>16.700000762939453</v>
      </c>
      <c r="N4666">
        <v>33.700000762939453</v>
      </c>
      <c r="P4666">
        <v>120.90000152587891</v>
      </c>
      <c r="Q4666">
        <v>207</v>
      </c>
      <c r="S4666">
        <v>149.30000305175781</v>
      </c>
      <c r="T4666">
        <v>0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0</v>
      </c>
      <c r="AB4666">
        <v>1</v>
      </c>
      <c r="AC4666">
        <v>0</v>
      </c>
      <c r="AD4666">
        <v>0</v>
      </c>
      <c r="AG4666">
        <f t="shared" si="72"/>
        <v>0.14424811309354932</v>
      </c>
    </row>
    <row r="4667" spans="1:33" x14ac:dyDescent="0.25">
      <c r="A4667">
        <v>11270</v>
      </c>
      <c r="B4667" t="s">
        <v>313</v>
      </c>
      <c r="C4667" t="s">
        <v>534</v>
      </c>
      <c r="D4667">
        <v>1930</v>
      </c>
      <c r="E4667">
        <v>227.69999694824219</v>
      </c>
      <c r="F4667">
        <v>227.69999694824219</v>
      </c>
      <c r="G4667" s="7">
        <v>40</v>
      </c>
      <c r="H4667">
        <v>20.600000381469727</v>
      </c>
      <c r="I4667">
        <v>40</v>
      </c>
      <c r="J4667">
        <v>143.80000305175781</v>
      </c>
      <c r="K4667">
        <v>42.200000762939453</v>
      </c>
      <c r="L4667">
        <v>57.700000762939453</v>
      </c>
      <c r="M4667">
        <v>22.200000762939453</v>
      </c>
      <c r="N4667">
        <v>15.300000190734863</v>
      </c>
      <c r="P4667">
        <v>102.09999847412109</v>
      </c>
      <c r="Q4667">
        <v>159.80000305175781</v>
      </c>
      <c r="S4667">
        <v>128.5</v>
      </c>
      <c r="T4667">
        <v>0</v>
      </c>
      <c r="U4667">
        <v>0</v>
      </c>
      <c r="V4667">
        <v>0</v>
      </c>
      <c r="W4667">
        <v>1</v>
      </c>
      <c r="X4667">
        <v>0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0</v>
      </c>
      <c r="AG4667">
        <f t="shared" si="72"/>
        <v>0.17566974324155255</v>
      </c>
    </row>
    <row r="4668" spans="1:33" s="4" customFormat="1" x14ac:dyDescent="0.25">
      <c r="A4668" s="4">
        <v>11270</v>
      </c>
      <c r="B4668" s="4" t="s">
        <v>313</v>
      </c>
      <c r="C4668" s="4" t="s">
        <v>542</v>
      </c>
      <c r="D4668" s="4">
        <v>1931</v>
      </c>
      <c r="G4668" s="7"/>
      <c r="Q4668" s="4">
        <v>0</v>
      </c>
      <c r="T4668" s="4">
        <v>0</v>
      </c>
      <c r="U4668" s="4">
        <v>1</v>
      </c>
      <c r="V4668" s="4">
        <v>1</v>
      </c>
      <c r="W4668" s="4">
        <v>0</v>
      </c>
      <c r="X4668" s="4">
        <v>0</v>
      </c>
      <c r="Y4668" s="4">
        <v>0</v>
      </c>
      <c r="Z4668" s="4">
        <v>0</v>
      </c>
      <c r="AA4668" s="4">
        <v>0</v>
      </c>
      <c r="AB4668" s="4">
        <v>1</v>
      </c>
      <c r="AC4668" s="4">
        <v>0</v>
      </c>
      <c r="AD4668" s="4">
        <v>0</v>
      </c>
      <c r="AE4668" s="10"/>
      <c r="AF4668" s="10"/>
      <c r="AG4668" t="e">
        <f t="shared" si="72"/>
        <v>#DIV/0!</v>
      </c>
    </row>
    <row r="4669" spans="1:33" x14ac:dyDescent="0.25">
      <c r="A4669">
        <v>11271</v>
      </c>
      <c r="B4669" t="s">
        <v>314</v>
      </c>
      <c r="C4669" t="s">
        <v>465</v>
      </c>
      <c r="D4669">
        <v>1923</v>
      </c>
      <c r="E4669">
        <v>82.5</v>
      </c>
      <c r="F4669">
        <v>82.5</v>
      </c>
      <c r="G4669" s="7">
        <v>6.3000001907348633</v>
      </c>
      <c r="H4669">
        <v>1.3999999761581421</v>
      </c>
      <c r="I4669">
        <v>1.6000000238418579</v>
      </c>
      <c r="J4669">
        <v>73.300003051757813</v>
      </c>
      <c r="K4669">
        <v>5.8000001907348633</v>
      </c>
      <c r="L4669">
        <v>14.600000381469727</v>
      </c>
      <c r="M4669">
        <v>8.5</v>
      </c>
      <c r="O4669">
        <v>0.40000000596046448</v>
      </c>
      <c r="P4669">
        <v>47.099998474121094</v>
      </c>
      <c r="Q4669">
        <v>61.699996948242188</v>
      </c>
      <c r="S4669">
        <v>40.5</v>
      </c>
      <c r="T4669">
        <v>0</v>
      </c>
      <c r="U4669">
        <v>0</v>
      </c>
      <c r="V4669">
        <v>0</v>
      </c>
      <c r="W4669">
        <v>1</v>
      </c>
      <c r="X4669">
        <v>0</v>
      </c>
      <c r="Y4669">
        <v>0</v>
      </c>
      <c r="Z4669">
        <v>0</v>
      </c>
      <c r="AA4669">
        <v>0</v>
      </c>
      <c r="AB4669">
        <v>1</v>
      </c>
      <c r="AC4669">
        <v>0</v>
      </c>
      <c r="AD4669">
        <v>0</v>
      </c>
      <c r="AG4669">
        <f t="shared" si="72"/>
        <v>7.6363638675574094E-2</v>
      </c>
    </row>
    <row r="4670" spans="1:33" x14ac:dyDescent="0.25">
      <c r="A4670">
        <v>11271</v>
      </c>
      <c r="B4670" t="s">
        <v>314</v>
      </c>
      <c r="C4670" t="s">
        <v>466</v>
      </c>
      <c r="D4670">
        <v>1924</v>
      </c>
      <c r="E4670">
        <v>95.900001525878906</v>
      </c>
      <c r="F4670">
        <v>95.900001525878906</v>
      </c>
      <c r="G4670" s="7">
        <v>6.3000001907348633</v>
      </c>
      <c r="H4670">
        <v>2</v>
      </c>
      <c r="I4670">
        <v>6.3000001907348633</v>
      </c>
      <c r="J4670">
        <v>83.5</v>
      </c>
      <c r="K4670">
        <v>10.699999809265137</v>
      </c>
      <c r="L4670">
        <v>21.200000762939453</v>
      </c>
      <c r="M4670">
        <v>6.5999999046325684</v>
      </c>
      <c r="N4670">
        <v>43</v>
      </c>
      <c r="O4670">
        <v>4.3000001907348633</v>
      </c>
      <c r="P4670">
        <v>52.5</v>
      </c>
      <c r="Q4670">
        <v>73.699996948242188</v>
      </c>
      <c r="S4670">
        <v>59.099998474121094</v>
      </c>
      <c r="T4670">
        <v>0</v>
      </c>
      <c r="U4670">
        <v>0</v>
      </c>
      <c r="V4670">
        <v>0</v>
      </c>
      <c r="W4670">
        <v>1</v>
      </c>
      <c r="X4670">
        <v>0</v>
      </c>
      <c r="Y4670">
        <v>0</v>
      </c>
      <c r="Z4670">
        <v>0</v>
      </c>
      <c r="AA4670">
        <v>0</v>
      </c>
      <c r="AB4670">
        <v>1</v>
      </c>
      <c r="AC4670">
        <v>0</v>
      </c>
      <c r="AD4670">
        <v>0</v>
      </c>
      <c r="AG4670">
        <f t="shared" si="72"/>
        <v>6.5693431600569785E-2</v>
      </c>
    </row>
    <row r="4671" spans="1:33" x14ac:dyDescent="0.25">
      <c r="A4671">
        <v>11271</v>
      </c>
      <c r="B4671" t="s">
        <v>314</v>
      </c>
      <c r="C4671" t="s">
        <v>467</v>
      </c>
      <c r="D4671">
        <v>1925</v>
      </c>
      <c r="E4671">
        <v>127.19999694824219</v>
      </c>
      <c r="F4671">
        <v>127.19999694824219</v>
      </c>
      <c r="G4671" s="7">
        <v>6.3000001907348633</v>
      </c>
      <c r="H4671">
        <v>2.7000000476837158</v>
      </c>
      <c r="I4671">
        <v>6.3000001907348633</v>
      </c>
      <c r="J4671">
        <v>110.09999847412109</v>
      </c>
      <c r="K4671">
        <v>20.200000762939453</v>
      </c>
      <c r="L4671">
        <v>28.5</v>
      </c>
      <c r="M4671">
        <v>4.5</v>
      </c>
      <c r="N4671">
        <v>51</v>
      </c>
      <c r="O4671">
        <v>9.6999998092651367</v>
      </c>
      <c r="P4671">
        <v>65.099998474121094</v>
      </c>
      <c r="Q4671">
        <v>93.599998474121094</v>
      </c>
      <c r="S4671">
        <v>44.900001525878906</v>
      </c>
      <c r="T4671">
        <v>0</v>
      </c>
      <c r="U4671">
        <v>0</v>
      </c>
      <c r="V4671">
        <v>0</v>
      </c>
      <c r="W4671">
        <v>1</v>
      </c>
      <c r="X4671">
        <v>0</v>
      </c>
      <c r="Y4671">
        <v>0</v>
      </c>
      <c r="Z4671">
        <v>0</v>
      </c>
      <c r="AA4671">
        <v>0</v>
      </c>
      <c r="AB4671">
        <v>1</v>
      </c>
      <c r="AC4671">
        <v>0</v>
      </c>
      <c r="AD4671">
        <v>0</v>
      </c>
      <c r="AG4671">
        <f t="shared" si="72"/>
        <v>4.9528304574553879E-2</v>
      </c>
    </row>
    <row r="4672" spans="1:33" x14ac:dyDescent="0.25">
      <c r="A4672">
        <v>11271</v>
      </c>
      <c r="B4672" t="s">
        <v>314</v>
      </c>
      <c r="C4672" t="s">
        <v>468</v>
      </c>
      <c r="D4672">
        <v>1926</v>
      </c>
      <c r="E4672">
        <v>116.09999847412109</v>
      </c>
      <c r="F4672">
        <v>116.09999847412109</v>
      </c>
      <c r="G4672" s="7">
        <v>12</v>
      </c>
      <c r="H4672">
        <v>3.4000000953674316</v>
      </c>
      <c r="I4672">
        <v>12</v>
      </c>
      <c r="J4672">
        <v>95.599998474121094</v>
      </c>
      <c r="K4672">
        <v>17.200000762939453</v>
      </c>
      <c r="L4672">
        <v>31.200000762939453</v>
      </c>
      <c r="M4672">
        <v>6.5999999046325684</v>
      </c>
      <c r="N4672">
        <v>50.700000762939453</v>
      </c>
      <c r="O4672">
        <v>4.5999999046325684</v>
      </c>
      <c r="P4672">
        <v>55</v>
      </c>
      <c r="Q4672">
        <v>86.199996948242188</v>
      </c>
      <c r="S4672">
        <v>70.099998474121094</v>
      </c>
      <c r="T4672">
        <v>0</v>
      </c>
      <c r="U4672">
        <v>0</v>
      </c>
      <c r="V4672">
        <v>0</v>
      </c>
      <c r="W4672">
        <v>1</v>
      </c>
      <c r="X4672">
        <v>0</v>
      </c>
      <c r="Y4672">
        <v>0</v>
      </c>
      <c r="Z4672">
        <v>0</v>
      </c>
      <c r="AA4672">
        <v>0</v>
      </c>
      <c r="AB4672">
        <v>1</v>
      </c>
      <c r="AC4672">
        <v>0</v>
      </c>
      <c r="AD4672">
        <v>0</v>
      </c>
      <c r="AG4672">
        <f t="shared" si="72"/>
        <v>0.10335917448504379</v>
      </c>
    </row>
    <row r="4673" spans="1:33" x14ac:dyDescent="0.25">
      <c r="A4673">
        <v>11271</v>
      </c>
      <c r="B4673" t="s">
        <v>314</v>
      </c>
      <c r="C4673" t="s">
        <v>469</v>
      </c>
      <c r="D4673">
        <v>1927</v>
      </c>
      <c r="E4673">
        <v>147.60000610351563</v>
      </c>
      <c r="F4673">
        <v>147.60000610351563</v>
      </c>
      <c r="G4673" s="7">
        <v>12</v>
      </c>
      <c r="H4673">
        <v>4</v>
      </c>
      <c r="I4673">
        <v>12</v>
      </c>
      <c r="J4673">
        <v>131.5</v>
      </c>
      <c r="K4673">
        <v>30.200000762939453</v>
      </c>
      <c r="L4673">
        <v>34.200000762939453</v>
      </c>
      <c r="M4673">
        <v>20.5</v>
      </c>
      <c r="N4673">
        <v>61.400001525878906</v>
      </c>
      <c r="O4673">
        <v>3.4000000953674316</v>
      </c>
      <c r="P4673">
        <v>61</v>
      </c>
      <c r="Q4673">
        <v>95.199996948242188</v>
      </c>
      <c r="S4673">
        <v>77.300003051757813</v>
      </c>
      <c r="T4673">
        <v>0</v>
      </c>
      <c r="U4673">
        <v>0</v>
      </c>
      <c r="V4673">
        <v>0</v>
      </c>
      <c r="W4673">
        <v>1</v>
      </c>
      <c r="X4673">
        <v>0</v>
      </c>
      <c r="Y4673">
        <v>0</v>
      </c>
      <c r="Z4673">
        <v>0</v>
      </c>
      <c r="AA4673">
        <v>0</v>
      </c>
      <c r="AB4673">
        <v>1</v>
      </c>
      <c r="AC4673">
        <v>0</v>
      </c>
      <c r="AD4673">
        <v>0</v>
      </c>
      <c r="AG4673">
        <f t="shared" si="72"/>
        <v>8.1300809646200803E-2</v>
      </c>
    </row>
    <row r="4674" spans="1:33" x14ac:dyDescent="0.25">
      <c r="A4674">
        <v>11271</v>
      </c>
      <c r="B4674" t="s">
        <v>314</v>
      </c>
      <c r="C4674" t="s">
        <v>470</v>
      </c>
      <c r="D4674">
        <v>1928</v>
      </c>
      <c r="E4674">
        <v>177</v>
      </c>
      <c r="F4674">
        <v>177</v>
      </c>
      <c r="G4674" s="7">
        <v>12</v>
      </c>
      <c r="H4674">
        <v>4.3000001907348633</v>
      </c>
      <c r="I4674">
        <v>12</v>
      </c>
      <c r="J4674">
        <v>160.69999694824219</v>
      </c>
      <c r="K4674">
        <v>44.200000762939453</v>
      </c>
      <c r="L4674">
        <v>35.5</v>
      </c>
      <c r="M4674">
        <v>22.399999618530273</v>
      </c>
      <c r="N4674">
        <v>83.400001525878906</v>
      </c>
      <c r="O4674">
        <v>9.6999998092651367</v>
      </c>
      <c r="P4674">
        <v>73.5</v>
      </c>
      <c r="Q4674">
        <v>109</v>
      </c>
      <c r="S4674">
        <v>83.300003051757813</v>
      </c>
      <c r="T4674">
        <v>0</v>
      </c>
      <c r="U4674">
        <v>0</v>
      </c>
      <c r="V4674">
        <v>0</v>
      </c>
      <c r="W4674">
        <v>1</v>
      </c>
      <c r="X4674">
        <v>0</v>
      </c>
      <c r="Y4674">
        <v>0</v>
      </c>
      <c r="Z4674">
        <v>0</v>
      </c>
      <c r="AA4674">
        <v>0</v>
      </c>
      <c r="AB4674">
        <v>1</v>
      </c>
      <c r="AC4674">
        <v>0</v>
      </c>
      <c r="AD4674">
        <v>0</v>
      </c>
      <c r="AG4674">
        <f t="shared" si="72"/>
        <v>6.7796610169491525E-2</v>
      </c>
    </row>
    <row r="4675" spans="1:33" x14ac:dyDescent="0.25">
      <c r="A4675">
        <v>11271</v>
      </c>
      <c r="B4675" t="s">
        <v>314</v>
      </c>
      <c r="C4675" t="s">
        <v>471</v>
      </c>
      <c r="D4675">
        <v>1929</v>
      </c>
      <c r="E4675">
        <v>210.30000305175781</v>
      </c>
      <c r="F4675">
        <v>210.30000305175781</v>
      </c>
      <c r="G4675" s="7">
        <v>12</v>
      </c>
      <c r="H4675">
        <v>4.6999998092651367</v>
      </c>
      <c r="I4675">
        <v>12</v>
      </c>
      <c r="J4675">
        <v>193.60000610351563</v>
      </c>
      <c r="K4675">
        <v>68.900001525878906</v>
      </c>
      <c r="L4675">
        <v>23</v>
      </c>
      <c r="M4675">
        <v>21.799999237060547</v>
      </c>
      <c r="N4675">
        <v>110.30000305175781</v>
      </c>
      <c r="O4675">
        <v>6.8000001907348633</v>
      </c>
      <c r="P4675">
        <v>95.199996948242188</v>
      </c>
      <c r="Q4675">
        <v>118.19999694824219</v>
      </c>
      <c r="S4675">
        <v>72.699996948242188</v>
      </c>
      <c r="T4675">
        <v>0</v>
      </c>
      <c r="U4675">
        <v>0</v>
      </c>
      <c r="V4675">
        <v>0</v>
      </c>
      <c r="W4675">
        <v>1</v>
      </c>
      <c r="X4675">
        <v>0</v>
      </c>
      <c r="Y4675">
        <v>0</v>
      </c>
      <c r="Z4675">
        <v>0</v>
      </c>
      <c r="AA4675">
        <v>0</v>
      </c>
      <c r="AB4675">
        <v>1</v>
      </c>
      <c r="AC4675">
        <v>0</v>
      </c>
      <c r="AD4675">
        <v>0</v>
      </c>
      <c r="AG4675">
        <f t="shared" ref="AG4675:AG4738" si="73">G4675/E4675</f>
        <v>5.7061340113469375E-2</v>
      </c>
    </row>
    <row r="4676" spans="1:33" x14ac:dyDescent="0.25">
      <c r="A4676">
        <v>11271</v>
      </c>
      <c r="B4676" t="s">
        <v>314</v>
      </c>
      <c r="C4676" t="s">
        <v>472</v>
      </c>
      <c r="D4676">
        <v>1930</v>
      </c>
      <c r="E4676">
        <v>235.10000610351563</v>
      </c>
      <c r="F4676">
        <v>235.10000610351563</v>
      </c>
      <c r="G4676" s="7">
        <v>12</v>
      </c>
      <c r="H4676">
        <v>5</v>
      </c>
      <c r="I4676">
        <v>12</v>
      </c>
      <c r="J4676">
        <v>218.10000610351563</v>
      </c>
      <c r="K4676">
        <v>56.5</v>
      </c>
      <c r="L4676">
        <v>22.399999618530273</v>
      </c>
      <c r="M4676">
        <v>36.5</v>
      </c>
      <c r="N4676">
        <v>145.39999389648438</v>
      </c>
      <c r="O4676">
        <v>3.0999999046325684</v>
      </c>
      <c r="P4676">
        <v>118.40000152587891</v>
      </c>
      <c r="Q4676">
        <v>140.80000305175781</v>
      </c>
      <c r="S4676">
        <v>99.300003051757813</v>
      </c>
      <c r="T4676">
        <v>0</v>
      </c>
      <c r="U4676">
        <v>0</v>
      </c>
      <c r="V4676">
        <v>0</v>
      </c>
      <c r="W4676">
        <v>1</v>
      </c>
      <c r="X4676">
        <v>0</v>
      </c>
      <c r="Y4676">
        <v>0</v>
      </c>
      <c r="Z4676">
        <v>0</v>
      </c>
      <c r="AA4676">
        <v>0</v>
      </c>
      <c r="AB4676">
        <v>1</v>
      </c>
      <c r="AC4676">
        <v>0</v>
      </c>
      <c r="AD4676">
        <v>0</v>
      </c>
      <c r="AG4676">
        <f t="shared" si="73"/>
        <v>5.1042108415413415E-2</v>
      </c>
    </row>
    <row r="4677" spans="1:33" x14ac:dyDescent="0.25">
      <c r="A4677">
        <v>11271</v>
      </c>
      <c r="B4677" t="s">
        <v>314</v>
      </c>
      <c r="C4677" t="s">
        <v>473</v>
      </c>
      <c r="D4677">
        <v>1931</v>
      </c>
      <c r="E4677">
        <v>281</v>
      </c>
      <c r="F4677">
        <v>281</v>
      </c>
      <c r="G4677" s="7">
        <v>12</v>
      </c>
      <c r="H4677">
        <v>5.3000001907348633</v>
      </c>
      <c r="I4677">
        <v>12</v>
      </c>
      <c r="J4677">
        <v>263.70001220703125</v>
      </c>
      <c r="K4677">
        <v>31</v>
      </c>
      <c r="L4677">
        <v>50.099998474121094</v>
      </c>
      <c r="M4677">
        <v>73.300003051757813</v>
      </c>
      <c r="N4677">
        <v>164.39999389648438</v>
      </c>
      <c r="O4677">
        <v>5.5</v>
      </c>
      <c r="P4677">
        <v>125.09999847412109</v>
      </c>
      <c r="Q4677">
        <v>175.19999694824219</v>
      </c>
      <c r="S4677">
        <v>102.40000152587891</v>
      </c>
      <c r="T4677">
        <v>0</v>
      </c>
      <c r="U4677">
        <v>0</v>
      </c>
      <c r="V4677">
        <v>0</v>
      </c>
      <c r="W4677">
        <v>1</v>
      </c>
      <c r="X4677">
        <v>0</v>
      </c>
      <c r="Y4677">
        <v>0</v>
      </c>
      <c r="Z4677">
        <v>0</v>
      </c>
      <c r="AA4677">
        <v>0</v>
      </c>
      <c r="AB4677">
        <v>1</v>
      </c>
      <c r="AC4677">
        <v>0</v>
      </c>
      <c r="AD4677">
        <v>0</v>
      </c>
      <c r="AG4677">
        <f t="shared" si="73"/>
        <v>4.2704626334519574E-2</v>
      </c>
    </row>
    <row r="4678" spans="1:33" x14ac:dyDescent="0.25">
      <c r="A4678">
        <v>11271</v>
      </c>
      <c r="B4678" t="s">
        <v>314</v>
      </c>
      <c r="C4678" t="s">
        <v>474</v>
      </c>
      <c r="D4678">
        <v>1932</v>
      </c>
      <c r="E4678">
        <v>309.29998779296875</v>
      </c>
      <c r="F4678">
        <v>309.29998779296875</v>
      </c>
      <c r="G4678" s="7">
        <v>12</v>
      </c>
      <c r="H4678">
        <v>5.6999998092651367</v>
      </c>
      <c r="I4678">
        <v>12</v>
      </c>
      <c r="J4678">
        <v>291.60000610351563</v>
      </c>
      <c r="K4678">
        <v>30.799999237060547</v>
      </c>
      <c r="L4678">
        <v>68.900001525878906</v>
      </c>
      <c r="M4678">
        <v>73</v>
      </c>
      <c r="N4678">
        <v>189.19999694824219</v>
      </c>
      <c r="O4678">
        <v>10.800000190734863</v>
      </c>
      <c r="P4678">
        <v>134.80000305175781</v>
      </c>
      <c r="Q4678">
        <v>203.70001220703125</v>
      </c>
      <c r="S4678">
        <v>101.59999847412109</v>
      </c>
      <c r="T4678">
        <v>0</v>
      </c>
      <c r="U4678">
        <v>0</v>
      </c>
      <c r="V4678">
        <v>0</v>
      </c>
      <c r="W4678">
        <v>1</v>
      </c>
      <c r="X4678">
        <v>0</v>
      </c>
      <c r="Y4678">
        <v>0</v>
      </c>
      <c r="Z4678">
        <v>0</v>
      </c>
      <c r="AA4678">
        <v>0</v>
      </c>
      <c r="AB4678">
        <v>1</v>
      </c>
      <c r="AC4678">
        <v>0</v>
      </c>
      <c r="AD4678">
        <v>0</v>
      </c>
      <c r="AG4678">
        <f t="shared" si="73"/>
        <v>3.8797285721305141E-2</v>
      </c>
    </row>
    <row r="4679" spans="1:33" x14ac:dyDescent="0.25">
      <c r="A4679">
        <v>11271</v>
      </c>
      <c r="B4679" t="s">
        <v>314</v>
      </c>
      <c r="C4679" t="s">
        <v>475</v>
      </c>
      <c r="D4679">
        <v>1933</v>
      </c>
      <c r="E4679">
        <v>322.60000610351563</v>
      </c>
      <c r="F4679">
        <v>322.60000610351563</v>
      </c>
      <c r="G4679" s="7">
        <v>12</v>
      </c>
      <c r="H4679">
        <v>6</v>
      </c>
      <c r="I4679">
        <v>12</v>
      </c>
      <c r="J4679">
        <v>304.60000610351563</v>
      </c>
      <c r="K4679">
        <v>19.100000381469727</v>
      </c>
      <c r="L4679">
        <v>82.699996948242188</v>
      </c>
      <c r="M4679">
        <v>87.599998474121094</v>
      </c>
      <c r="N4679">
        <v>203</v>
      </c>
      <c r="O4679">
        <v>4.1999998092651367</v>
      </c>
      <c r="P4679">
        <v>131.39999389648438</v>
      </c>
      <c r="Q4679">
        <v>214.09999084472656</v>
      </c>
      <c r="S4679">
        <v>86.900001525878906</v>
      </c>
      <c r="T4679">
        <v>0</v>
      </c>
      <c r="U4679">
        <v>0</v>
      </c>
      <c r="V4679">
        <v>0</v>
      </c>
      <c r="W4679">
        <v>1</v>
      </c>
      <c r="X4679">
        <v>0</v>
      </c>
      <c r="Y4679">
        <v>0</v>
      </c>
      <c r="Z4679">
        <v>0</v>
      </c>
      <c r="AA4679">
        <v>0</v>
      </c>
      <c r="AB4679">
        <v>1</v>
      </c>
      <c r="AC4679">
        <v>0</v>
      </c>
      <c r="AD4679">
        <v>0</v>
      </c>
      <c r="AG4679">
        <f t="shared" si="73"/>
        <v>3.7197767430139014E-2</v>
      </c>
    </row>
    <row r="4680" spans="1:33" x14ac:dyDescent="0.25">
      <c r="A4680">
        <v>11271</v>
      </c>
      <c r="B4680" t="s">
        <v>314</v>
      </c>
      <c r="C4680" t="s">
        <v>476</v>
      </c>
      <c r="D4680">
        <v>1934</v>
      </c>
      <c r="E4680">
        <v>310.60000610351563</v>
      </c>
      <c r="F4680">
        <v>310.60000610351563</v>
      </c>
      <c r="G4680" s="7">
        <v>12</v>
      </c>
      <c r="H4680">
        <v>6.5</v>
      </c>
      <c r="I4680">
        <v>12</v>
      </c>
      <c r="J4680">
        <v>292.10000610351563</v>
      </c>
      <c r="K4680">
        <v>13.399999618530273</v>
      </c>
      <c r="L4680">
        <v>55.599998474121094</v>
      </c>
      <c r="M4680">
        <v>98.699996948242188</v>
      </c>
      <c r="N4680">
        <v>205.19999694824219</v>
      </c>
      <c r="O4680">
        <v>1.7999999523162842</v>
      </c>
      <c r="P4680">
        <v>141.39999389648438</v>
      </c>
      <c r="Q4680">
        <v>197</v>
      </c>
      <c r="S4680">
        <v>101.5</v>
      </c>
      <c r="T4680">
        <v>0</v>
      </c>
      <c r="U4680">
        <v>0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1</v>
      </c>
      <c r="AC4680">
        <v>0</v>
      </c>
      <c r="AD4680">
        <v>0</v>
      </c>
      <c r="AG4680">
        <f t="shared" si="73"/>
        <v>3.8634899433970665E-2</v>
      </c>
    </row>
    <row r="4681" spans="1:33" x14ac:dyDescent="0.25">
      <c r="A4681">
        <v>11271</v>
      </c>
      <c r="B4681" t="s">
        <v>314</v>
      </c>
      <c r="C4681" t="s">
        <v>477</v>
      </c>
      <c r="D4681">
        <v>1935</v>
      </c>
      <c r="E4681">
        <v>321.20001220703125</v>
      </c>
      <c r="F4681">
        <v>321.20001220703125</v>
      </c>
      <c r="G4681" s="7">
        <v>12</v>
      </c>
      <c r="H4681">
        <v>5.8000001907348633</v>
      </c>
      <c r="I4681">
        <v>12</v>
      </c>
      <c r="J4681">
        <v>303.39999389648438</v>
      </c>
      <c r="K4681">
        <v>13.199999809265137</v>
      </c>
      <c r="L4681">
        <v>67.699996948242188</v>
      </c>
      <c r="M4681">
        <v>85.300003051757813</v>
      </c>
      <c r="N4681">
        <v>201.89999389648438</v>
      </c>
      <c r="O4681">
        <v>18.799999237060547</v>
      </c>
      <c r="P4681">
        <v>141.80000305175781</v>
      </c>
      <c r="Q4681">
        <v>209.5</v>
      </c>
      <c r="S4681">
        <v>102.5</v>
      </c>
      <c r="T4681">
        <v>0</v>
      </c>
      <c r="U4681">
        <v>0</v>
      </c>
      <c r="V4681">
        <v>0</v>
      </c>
      <c r="W4681">
        <v>1</v>
      </c>
      <c r="X4681">
        <v>0</v>
      </c>
      <c r="Y4681">
        <v>0</v>
      </c>
      <c r="Z4681">
        <v>0</v>
      </c>
      <c r="AA4681">
        <v>0</v>
      </c>
      <c r="AB4681">
        <v>1</v>
      </c>
      <c r="AC4681">
        <v>0</v>
      </c>
      <c r="AD4681">
        <v>0</v>
      </c>
      <c r="AG4681">
        <f t="shared" si="73"/>
        <v>3.7359898953756368E-2</v>
      </c>
    </row>
    <row r="4682" spans="1:33" x14ac:dyDescent="0.25">
      <c r="A4682">
        <v>11271</v>
      </c>
      <c r="B4682" t="s">
        <v>314</v>
      </c>
      <c r="C4682" t="s">
        <v>478</v>
      </c>
      <c r="D4682">
        <v>1936</v>
      </c>
      <c r="E4682">
        <v>301.20001220703125</v>
      </c>
      <c r="F4682">
        <v>301.20001220703125</v>
      </c>
      <c r="G4682" s="7">
        <v>12</v>
      </c>
      <c r="H4682">
        <v>0</v>
      </c>
      <c r="I4682">
        <v>12</v>
      </c>
      <c r="J4682">
        <v>289.20001220703125</v>
      </c>
      <c r="K4682">
        <v>14.100000381469727</v>
      </c>
      <c r="L4682">
        <v>65.199996948242188</v>
      </c>
      <c r="M4682">
        <v>91.300003051757813</v>
      </c>
      <c r="N4682">
        <v>186.69999694824219</v>
      </c>
      <c r="O4682">
        <v>26.799999237060547</v>
      </c>
      <c r="P4682">
        <v>124.80000305175781</v>
      </c>
      <c r="Q4682">
        <v>190</v>
      </c>
      <c r="S4682">
        <v>117.09999847412109</v>
      </c>
      <c r="T4682">
        <v>0</v>
      </c>
      <c r="U4682">
        <v>0</v>
      </c>
      <c r="V4682">
        <v>0</v>
      </c>
      <c r="W4682">
        <v>1</v>
      </c>
      <c r="X4682">
        <v>0</v>
      </c>
      <c r="Y4682">
        <v>0</v>
      </c>
      <c r="Z4682">
        <v>0</v>
      </c>
      <c r="AA4682">
        <v>0</v>
      </c>
      <c r="AB4682">
        <v>1</v>
      </c>
      <c r="AC4682">
        <v>0</v>
      </c>
      <c r="AD4682">
        <v>0</v>
      </c>
      <c r="AG4682">
        <f t="shared" si="73"/>
        <v>3.9840635835538228E-2</v>
      </c>
    </row>
    <row r="4683" spans="1:33" x14ac:dyDescent="0.25">
      <c r="A4683">
        <v>11271</v>
      </c>
      <c r="B4683" t="s">
        <v>314</v>
      </c>
      <c r="C4683" t="s">
        <v>479</v>
      </c>
      <c r="D4683">
        <v>1937</v>
      </c>
      <c r="E4683">
        <v>298.60000610351563</v>
      </c>
      <c r="F4683">
        <v>298.60000610351563</v>
      </c>
      <c r="G4683" s="7">
        <v>12</v>
      </c>
      <c r="H4683">
        <v>0</v>
      </c>
      <c r="I4683">
        <v>12</v>
      </c>
      <c r="J4683">
        <v>286.60000610351563</v>
      </c>
      <c r="K4683">
        <v>16.399999618530273</v>
      </c>
      <c r="L4683">
        <v>68.199996948242188</v>
      </c>
      <c r="M4683">
        <v>93.400001525878906</v>
      </c>
      <c r="N4683">
        <v>169.5</v>
      </c>
      <c r="O4683">
        <v>29.899999618530273</v>
      </c>
      <c r="P4683">
        <v>115.80000305175781</v>
      </c>
      <c r="Q4683">
        <v>184</v>
      </c>
      <c r="S4683">
        <v>118</v>
      </c>
      <c r="T4683">
        <v>0</v>
      </c>
      <c r="U4683">
        <v>0</v>
      </c>
      <c r="V4683">
        <v>0</v>
      </c>
      <c r="W4683">
        <v>1</v>
      </c>
      <c r="X4683">
        <v>0</v>
      </c>
      <c r="Y4683">
        <v>0</v>
      </c>
      <c r="Z4683">
        <v>0</v>
      </c>
      <c r="AA4683">
        <v>0</v>
      </c>
      <c r="AB4683">
        <v>1</v>
      </c>
      <c r="AC4683">
        <v>0</v>
      </c>
      <c r="AD4683">
        <v>0</v>
      </c>
      <c r="AG4683">
        <f t="shared" si="73"/>
        <v>4.018754104057172E-2</v>
      </c>
    </row>
    <row r="4684" spans="1:33" s="4" customFormat="1" x14ac:dyDescent="0.25">
      <c r="A4684" s="4">
        <v>11271</v>
      </c>
      <c r="B4684" s="4" t="s">
        <v>314</v>
      </c>
      <c r="C4684" s="4" t="s">
        <v>480</v>
      </c>
      <c r="D4684" s="4">
        <v>1938</v>
      </c>
      <c r="E4684" s="4">
        <v>306.10000610351563</v>
      </c>
      <c r="F4684" s="4">
        <v>306</v>
      </c>
      <c r="G4684" s="7">
        <v>12</v>
      </c>
      <c r="H4684" s="4">
        <v>0</v>
      </c>
      <c r="I4684" s="4">
        <v>12</v>
      </c>
      <c r="J4684" s="4">
        <v>294</v>
      </c>
      <c r="K4684" s="4">
        <v>21.899999618530273</v>
      </c>
      <c r="L4684" s="4">
        <v>77.099998474121094</v>
      </c>
      <c r="M4684" s="4">
        <v>95.400001525878906</v>
      </c>
      <c r="N4684" s="4">
        <v>176</v>
      </c>
      <c r="O4684" s="4">
        <v>21.399999618530273</v>
      </c>
      <c r="P4684" s="4">
        <v>108</v>
      </c>
      <c r="Q4684" s="4">
        <v>185.10000610351563</v>
      </c>
      <c r="T4684" s="4">
        <v>0</v>
      </c>
      <c r="U4684" s="4">
        <v>0</v>
      </c>
      <c r="V4684" s="4">
        <v>0</v>
      </c>
      <c r="W4684" s="4">
        <v>1</v>
      </c>
      <c r="X4684" s="4">
        <v>0</v>
      </c>
      <c r="Y4684" s="4">
        <v>0</v>
      </c>
      <c r="Z4684" s="4">
        <v>0</v>
      </c>
      <c r="AA4684" s="4">
        <v>0</v>
      </c>
      <c r="AB4684" s="4">
        <v>1</v>
      </c>
      <c r="AC4684" s="4">
        <v>0</v>
      </c>
      <c r="AD4684" s="4">
        <v>0</v>
      </c>
      <c r="AE4684" s="10"/>
      <c r="AF4684" s="10"/>
      <c r="AG4684">
        <f t="shared" si="73"/>
        <v>3.9202874095800866E-2</v>
      </c>
    </row>
    <row r="4685" spans="1:33" x14ac:dyDescent="0.25">
      <c r="A4685">
        <v>11272</v>
      </c>
      <c r="B4685" t="s">
        <v>315</v>
      </c>
      <c r="C4685" t="s">
        <v>626</v>
      </c>
      <c r="D4685">
        <v>1928</v>
      </c>
      <c r="E4685">
        <v>51.099998474121094</v>
      </c>
      <c r="F4685">
        <v>51.099998474121094</v>
      </c>
      <c r="G4685" s="7">
        <v>30</v>
      </c>
      <c r="H4685">
        <v>10.399999618530273</v>
      </c>
      <c r="I4685">
        <v>30</v>
      </c>
      <c r="J4685">
        <v>4.6999998092651367</v>
      </c>
      <c r="K4685">
        <v>1.3999999761581421</v>
      </c>
      <c r="L4685">
        <v>5.5999999046325684</v>
      </c>
      <c r="M4685">
        <v>1.2999999523162842</v>
      </c>
      <c r="N4685">
        <v>4.0999999046325684</v>
      </c>
      <c r="P4685">
        <v>16.5</v>
      </c>
      <c r="Q4685">
        <v>22.100000381469727</v>
      </c>
      <c r="T4685">
        <v>0</v>
      </c>
      <c r="U4685">
        <v>0</v>
      </c>
      <c r="V4685">
        <v>0</v>
      </c>
      <c r="W4685">
        <v>1</v>
      </c>
      <c r="X4685">
        <v>1</v>
      </c>
      <c r="Y4685">
        <v>0</v>
      </c>
      <c r="Z4685">
        <v>0</v>
      </c>
      <c r="AA4685">
        <v>0</v>
      </c>
      <c r="AB4685">
        <v>1</v>
      </c>
      <c r="AC4685">
        <v>0</v>
      </c>
      <c r="AD4685">
        <v>0</v>
      </c>
      <c r="AG4685">
        <f t="shared" si="73"/>
        <v>0.58708416625869564</v>
      </c>
    </row>
    <row r="4686" spans="1:33" s="4" customFormat="1" x14ac:dyDescent="0.25">
      <c r="A4686" s="4">
        <v>11272</v>
      </c>
      <c r="B4686" s="4" t="s">
        <v>315</v>
      </c>
      <c r="C4686" s="4" t="s">
        <v>542</v>
      </c>
      <c r="D4686" s="4">
        <v>1929</v>
      </c>
      <c r="G4686" s="7"/>
      <c r="Q4686" s="4">
        <v>0</v>
      </c>
      <c r="T4686" s="4">
        <v>0</v>
      </c>
      <c r="U4686" s="4">
        <v>1</v>
      </c>
      <c r="V4686" s="4">
        <v>1</v>
      </c>
      <c r="W4686" s="4">
        <v>0</v>
      </c>
      <c r="X4686" s="4">
        <v>1</v>
      </c>
      <c r="Y4686" s="4">
        <v>0</v>
      </c>
      <c r="Z4686" s="4">
        <v>0</v>
      </c>
      <c r="AA4686" s="4">
        <v>0</v>
      </c>
      <c r="AB4686" s="4">
        <v>1</v>
      </c>
      <c r="AC4686" s="4">
        <v>0</v>
      </c>
      <c r="AD4686" s="4">
        <v>0</v>
      </c>
      <c r="AE4686" s="10"/>
      <c r="AF4686" s="10"/>
      <c r="AG4686" t="e">
        <f t="shared" si="73"/>
        <v>#DIV/0!</v>
      </c>
    </row>
    <row r="4687" spans="1:33" x14ac:dyDescent="0.25">
      <c r="A4687">
        <v>11274</v>
      </c>
      <c r="B4687" t="s">
        <v>316</v>
      </c>
      <c r="C4687" t="s">
        <v>449</v>
      </c>
      <c r="D4687">
        <v>1907</v>
      </c>
      <c r="E4687">
        <v>0.92000001668930054</v>
      </c>
      <c r="F4687">
        <v>0.92000001668930054</v>
      </c>
      <c r="G4687" s="7">
        <v>0.5</v>
      </c>
      <c r="H4687">
        <v>0.20000000298023224</v>
      </c>
      <c r="I4687">
        <v>0.5</v>
      </c>
      <c r="J4687">
        <v>0.2199999988079071</v>
      </c>
      <c r="K4687">
        <v>0.11999999731779099</v>
      </c>
      <c r="L4687">
        <v>0</v>
      </c>
      <c r="M4687">
        <v>3.9999999105930328E-2</v>
      </c>
      <c r="P4687">
        <v>0.38999998569488525</v>
      </c>
      <c r="Q4687">
        <v>0.38999998569488525</v>
      </c>
      <c r="T4687">
        <v>0</v>
      </c>
      <c r="U4687">
        <v>0</v>
      </c>
      <c r="V4687">
        <v>0</v>
      </c>
      <c r="W4687">
        <v>1</v>
      </c>
      <c r="X4687">
        <v>1</v>
      </c>
      <c r="Y4687">
        <v>0</v>
      </c>
      <c r="Z4687">
        <v>0</v>
      </c>
      <c r="AA4687">
        <v>0</v>
      </c>
      <c r="AB4687">
        <v>0</v>
      </c>
      <c r="AC4687">
        <v>1</v>
      </c>
      <c r="AD4687">
        <v>0</v>
      </c>
      <c r="AG4687">
        <f t="shared" si="73"/>
        <v>0.54347825101057401</v>
      </c>
    </row>
    <row r="4688" spans="1:33" x14ac:dyDescent="0.25">
      <c r="A4688">
        <v>11274</v>
      </c>
      <c r="B4688" t="s">
        <v>316</v>
      </c>
      <c r="C4688" t="s">
        <v>450</v>
      </c>
      <c r="D4688">
        <v>1908</v>
      </c>
      <c r="E4688">
        <v>1.2400000095367432</v>
      </c>
      <c r="F4688">
        <v>1.2400000095367432</v>
      </c>
      <c r="G4688" s="7">
        <v>0.76499998569488525</v>
      </c>
      <c r="H4688">
        <v>0.22499999403953552</v>
      </c>
      <c r="I4688">
        <v>0.76499998569488525</v>
      </c>
      <c r="J4688">
        <v>0.25</v>
      </c>
      <c r="K4688">
        <v>0.14000000059604645</v>
      </c>
      <c r="L4688">
        <v>9.9999997764825821E-3</v>
      </c>
      <c r="M4688">
        <v>0.30000001192092896</v>
      </c>
      <c r="P4688">
        <v>0.37000000476837158</v>
      </c>
      <c r="Q4688">
        <v>0.37999999523162842</v>
      </c>
      <c r="T4688">
        <v>0</v>
      </c>
      <c r="U4688">
        <v>0</v>
      </c>
      <c r="V4688">
        <v>0</v>
      </c>
      <c r="W4688">
        <v>1</v>
      </c>
      <c r="X4688">
        <v>1</v>
      </c>
      <c r="Y4688">
        <v>0</v>
      </c>
      <c r="Z4688">
        <v>0</v>
      </c>
      <c r="AA4688">
        <v>0</v>
      </c>
      <c r="AB4688">
        <v>0</v>
      </c>
      <c r="AC4688">
        <v>1</v>
      </c>
      <c r="AD4688">
        <v>0</v>
      </c>
      <c r="AG4688">
        <f t="shared" si="73"/>
        <v>0.61693546758978235</v>
      </c>
    </row>
    <row r="4689" spans="1:33" x14ac:dyDescent="0.25">
      <c r="A4689">
        <v>11274</v>
      </c>
      <c r="B4689" t="s">
        <v>316</v>
      </c>
      <c r="C4689" t="s">
        <v>451</v>
      </c>
      <c r="D4689">
        <v>1909</v>
      </c>
      <c r="E4689">
        <v>1.7599999904632568</v>
      </c>
      <c r="F4689">
        <v>1.7599999904632568</v>
      </c>
      <c r="G4689" s="7">
        <v>0.79000002145767212</v>
      </c>
      <c r="H4689">
        <v>0.20999999344348907</v>
      </c>
      <c r="I4689">
        <v>0.79000002145767212</v>
      </c>
      <c r="J4689">
        <v>0.75999999046325684</v>
      </c>
      <c r="K4689">
        <v>0.25999999046325684</v>
      </c>
      <c r="L4689">
        <v>0</v>
      </c>
      <c r="M4689">
        <v>0.5899999737739563</v>
      </c>
      <c r="P4689">
        <v>0.51999998092651367</v>
      </c>
      <c r="Q4689">
        <v>0.51999998092651367</v>
      </c>
      <c r="S4689">
        <v>0.75999999046325684</v>
      </c>
      <c r="T4689">
        <v>0</v>
      </c>
      <c r="U4689">
        <v>0</v>
      </c>
      <c r="V4689">
        <v>0</v>
      </c>
      <c r="W4689">
        <v>1</v>
      </c>
      <c r="X4689">
        <v>1</v>
      </c>
      <c r="Y4689">
        <v>0</v>
      </c>
      <c r="Z4689">
        <v>0</v>
      </c>
      <c r="AA4689">
        <v>0</v>
      </c>
      <c r="AB4689">
        <v>0</v>
      </c>
      <c r="AC4689">
        <v>1</v>
      </c>
      <c r="AD4689">
        <v>0</v>
      </c>
      <c r="AG4689">
        <f t="shared" si="73"/>
        <v>0.44886365098770992</v>
      </c>
    </row>
    <row r="4690" spans="1:33" x14ac:dyDescent="0.25">
      <c r="A4690">
        <v>11274</v>
      </c>
      <c r="B4690" t="s">
        <v>316</v>
      </c>
      <c r="C4690" t="s">
        <v>452</v>
      </c>
      <c r="D4690">
        <v>1910</v>
      </c>
      <c r="E4690">
        <v>1.2920000553131104</v>
      </c>
      <c r="F4690">
        <v>1.2920000553131104</v>
      </c>
      <c r="G4690" s="7">
        <v>0.5</v>
      </c>
      <c r="H4690">
        <v>1.2000000104308128E-2</v>
      </c>
      <c r="I4690">
        <v>0.5</v>
      </c>
      <c r="J4690">
        <v>0.75999999046325684</v>
      </c>
      <c r="K4690">
        <v>0.24400000274181366</v>
      </c>
      <c r="L4690">
        <v>0</v>
      </c>
      <c r="M4690">
        <v>0.25999999046325684</v>
      </c>
      <c r="P4690">
        <v>0.65299999713897705</v>
      </c>
      <c r="Q4690">
        <v>0.65299999713897705</v>
      </c>
      <c r="S4690">
        <v>0.76999998092651367</v>
      </c>
      <c r="T4690">
        <v>0</v>
      </c>
      <c r="U4690">
        <v>0</v>
      </c>
      <c r="V4690">
        <v>0</v>
      </c>
      <c r="W4690">
        <v>1</v>
      </c>
      <c r="X4690">
        <v>1</v>
      </c>
      <c r="Y4690">
        <v>0</v>
      </c>
      <c r="Z4690">
        <v>0</v>
      </c>
      <c r="AA4690">
        <v>0</v>
      </c>
      <c r="AB4690">
        <v>0</v>
      </c>
      <c r="AC4690">
        <v>1</v>
      </c>
      <c r="AD4690">
        <v>0</v>
      </c>
      <c r="AG4690">
        <f t="shared" si="73"/>
        <v>0.38699688745665517</v>
      </c>
    </row>
    <row r="4691" spans="1:33" x14ac:dyDescent="0.25">
      <c r="A4691">
        <v>11274</v>
      </c>
      <c r="B4691" t="s">
        <v>316</v>
      </c>
      <c r="C4691" t="s">
        <v>453</v>
      </c>
      <c r="D4691">
        <v>1911</v>
      </c>
      <c r="E4691">
        <v>1.3400000333786011</v>
      </c>
      <c r="F4691">
        <v>1.3400000333786011</v>
      </c>
      <c r="G4691" s="7">
        <v>0.5</v>
      </c>
      <c r="H4691">
        <v>5.9999998658895493E-2</v>
      </c>
      <c r="I4691">
        <v>0.5</v>
      </c>
      <c r="J4691">
        <v>0.76999998092651367</v>
      </c>
      <c r="K4691">
        <v>0.15000000596046448</v>
      </c>
      <c r="L4691">
        <v>0</v>
      </c>
      <c r="M4691">
        <v>0.31999999284744263</v>
      </c>
      <c r="P4691">
        <v>0.72000002861022949</v>
      </c>
      <c r="Q4691">
        <v>0.72000002861022949</v>
      </c>
      <c r="S4691">
        <v>0.87999999523162842</v>
      </c>
      <c r="T4691">
        <v>0</v>
      </c>
      <c r="U4691">
        <v>0</v>
      </c>
      <c r="V4691">
        <v>0</v>
      </c>
      <c r="W4691">
        <v>1</v>
      </c>
      <c r="X4691">
        <v>1</v>
      </c>
      <c r="Y4691">
        <v>0</v>
      </c>
      <c r="Z4691">
        <v>0</v>
      </c>
      <c r="AA4691">
        <v>0</v>
      </c>
      <c r="AB4691">
        <v>0</v>
      </c>
      <c r="AC4691">
        <v>1</v>
      </c>
      <c r="AD4691">
        <v>0</v>
      </c>
      <c r="AG4691">
        <f t="shared" si="73"/>
        <v>0.37313431906365552</v>
      </c>
    </row>
    <row r="4692" spans="1:33" x14ac:dyDescent="0.25">
      <c r="A4692">
        <v>11274</v>
      </c>
      <c r="B4692" t="s">
        <v>316</v>
      </c>
      <c r="C4692" t="s">
        <v>454</v>
      </c>
      <c r="D4692">
        <v>1912</v>
      </c>
      <c r="E4692">
        <v>1.3999999761581421</v>
      </c>
      <c r="F4692">
        <v>1.3999999761581421</v>
      </c>
      <c r="G4692" s="7">
        <v>0.5</v>
      </c>
      <c r="H4692">
        <v>9.9999997764825821E-3</v>
      </c>
      <c r="I4692">
        <v>0.5</v>
      </c>
      <c r="J4692">
        <v>0.87999999523162842</v>
      </c>
      <c r="K4692">
        <v>0.10999999940395355</v>
      </c>
      <c r="L4692">
        <v>0</v>
      </c>
      <c r="M4692">
        <v>0.31000000238418579</v>
      </c>
      <c r="P4692">
        <v>0.68000000715255737</v>
      </c>
      <c r="Q4692">
        <v>0.68000000715255737</v>
      </c>
      <c r="T4692">
        <v>0</v>
      </c>
      <c r="U4692">
        <v>0</v>
      </c>
      <c r="V4692">
        <v>0</v>
      </c>
      <c r="W4692">
        <v>1</v>
      </c>
      <c r="X4692">
        <v>1</v>
      </c>
      <c r="Y4692">
        <v>0</v>
      </c>
      <c r="Z4692">
        <v>0</v>
      </c>
      <c r="AA4692">
        <v>0</v>
      </c>
      <c r="AB4692">
        <v>0</v>
      </c>
      <c r="AC4692">
        <v>1</v>
      </c>
      <c r="AD4692">
        <v>0</v>
      </c>
      <c r="AG4692">
        <f t="shared" si="73"/>
        <v>0.35714286322496386</v>
      </c>
    </row>
    <row r="4693" spans="1:33" s="4" customFormat="1" x14ac:dyDescent="0.25">
      <c r="A4693" s="4">
        <v>11274</v>
      </c>
      <c r="B4693" t="s">
        <v>316</v>
      </c>
      <c r="C4693" s="4" t="s">
        <v>11</v>
      </c>
      <c r="D4693" s="4">
        <v>1913</v>
      </c>
      <c r="G4693" s="7"/>
      <c r="Q4693" s="4">
        <v>0</v>
      </c>
      <c r="T4693" s="4">
        <v>0</v>
      </c>
      <c r="U4693" s="4">
        <v>1</v>
      </c>
      <c r="V4693" s="4">
        <v>1</v>
      </c>
      <c r="W4693" s="4">
        <v>0</v>
      </c>
      <c r="X4693" s="4">
        <v>1</v>
      </c>
      <c r="Y4693" s="4">
        <v>0</v>
      </c>
      <c r="Z4693" s="4">
        <v>0</v>
      </c>
      <c r="AA4693" s="4">
        <v>0</v>
      </c>
      <c r="AB4693" s="4">
        <v>0</v>
      </c>
      <c r="AC4693" s="4">
        <v>1</v>
      </c>
      <c r="AD4693" s="4">
        <v>0</v>
      </c>
      <c r="AE4693" s="10"/>
      <c r="AF4693" s="10"/>
      <c r="AG4693" t="e">
        <f t="shared" si="73"/>
        <v>#DIV/0!</v>
      </c>
    </row>
    <row r="4694" spans="1:33" x14ac:dyDescent="0.25">
      <c r="A4694">
        <v>11275</v>
      </c>
      <c r="B4694" t="s">
        <v>317</v>
      </c>
      <c r="C4694" t="s">
        <v>452</v>
      </c>
      <c r="D4694">
        <v>1910</v>
      </c>
      <c r="E4694">
        <v>1.5399999618530273</v>
      </c>
      <c r="F4694">
        <v>1.5399999618530273</v>
      </c>
      <c r="G4694" s="7">
        <v>1</v>
      </c>
      <c r="H4694">
        <v>0.11999999731779099</v>
      </c>
      <c r="I4694">
        <v>0.92000001668930054</v>
      </c>
      <c r="J4694">
        <v>0.36000001430511475</v>
      </c>
      <c r="K4694">
        <v>9.9999997764825821E-3</v>
      </c>
      <c r="L4694">
        <v>0</v>
      </c>
      <c r="M4694">
        <v>0.10999999940395355</v>
      </c>
      <c r="P4694">
        <v>0.54000002145767212</v>
      </c>
      <c r="Q4694">
        <v>0.54000002145767212</v>
      </c>
      <c r="R4694">
        <v>5.9999998658895493E-2</v>
      </c>
      <c r="T4694">
        <v>0</v>
      </c>
      <c r="U4694">
        <v>0</v>
      </c>
      <c r="V4694">
        <v>0</v>
      </c>
      <c r="W4694">
        <v>1</v>
      </c>
      <c r="X4694">
        <v>1</v>
      </c>
      <c r="Y4694">
        <v>0</v>
      </c>
      <c r="Z4694">
        <v>0</v>
      </c>
      <c r="AA4694">
        <v>0</v>
      </c>
      <c r="AB4694">
        <v>0</v>
      </c>
      <c r="AC4694">
        <v>1</v>
      </c>
      <c r="AD4694">
        <v>0</v>
      </c>
      <c r="AG4694">
        <f t="shared" si="73"/>
        <v>0.64935066543555975</v>
      </c>
    </row>
    <row r="4695" spans="1:33" x14ac:dyDescent="0.25">
      <c r="A4695">
        <v>11275</v>
      </c>
      <c r="B4695" t="s">
        <v>317</v>
      </c>
      <c r="C4695" t="s">
        <v>453</v>
      </c>
      <c r="D4695">
        <v>1911</v>
      </c>
      <c r="E4695">
        <v>1.3999999761581421</v>
      </c>
      <c r="F4695">
        <v>1.5</v>
      </c>
      <c r="G4695" s="7">
        <v>1</v>
      </c>
      <c r="H4695">
        <v>0.10000000149011612</v>
      </c>
      <c r="I4695">
        <v>1</v>
      </c>
      <c r="J4695">
        <v>0.40000000596046448</v>
      </c>
      <c r="K4695">
        <v>0</v>
      </c>
      <c r="L4695">
        <v>0</v>
      </c>
      <c r="M4695">
        <v>0.10000000149011612</v>
      </c>
      <c r="P4695">
        <v>0.89999997615814209</v>
      </c>
      <c r="Q4695">
        <v>0.89999997615814209</v>
      </c>
      <c r="T4695">
        <v>0</v>
      </c>
      <c r="U4695">
        <v>0</v>
      </c>
      <c r="V4695">
        <v>0</v>
      </c>
      <c r="W4695">
        <v>1</v>
      </c>
      <c r="X4695">
        <v>1</v>
      </c>
      <c r="Y4695">
        <v>0</v>
      </c>
      <c r="Z4695">
        <v>0</v>
      </c>
      <c r="AA4695">
        <v>0</v>
      </c>
      <c r="AB4695">
        <v>0</v>
      </c>
      <c r="AC4695">
        <v>1</v>
      </c>
      <c r="AD4695">
        <v>0</v>
      </c>
      <c r="AG4695">
        <f t="shared" si="73"/>
        <v>0.71428572644992772</v>
      </c>
    </row>
    <row r="4696" spans="1:33" s="4" customFormat="1" x14ac:dyDescent="0.25">
      <c r="A4696" s="4">
        <v>11275</v>
      </c>
      <c r="B4696" t="s">
        <v>317</v>
      </c>
      <c r="C4696" s="4" t="s">
        <v>11</v>
      </c>
      <c r="D4696" s="4">
        <v>1914</v>
      </c>
      <c r="G4696" s="7"/>
      <c r="Q4696" s="4">
        <v>0</v>
      </c>
      <c r="T4696" s="4">
        <v>0</v>
      </c>
      <c r="U4696" s="4">
        <v>1</v>
      </c>
      <c r="V4696" s="4">
        <v>1</v>
      </c>
      <c r="W4696" s="4">
        <v>0</v>
      </c>
      <c r="X4696" s="4">
        <v>1</v>
      </c>
      <c r="Y4696" s="4">
        <v>0</v>
      </c>
      <c r="Z4696" s="4">
        <v>0</v>
      </c>
      <c r="AA4696" s="4">
        <v>0</v>
      </c>
      <c r="AB4696" s="4">
        <v>0</v>
      </c>
      <c r="AC4696" s="4">
        <v>1</v>
      </c>
      <c r="AD4696" s="4">
        <v>0</v>
      </c>
      <c r="AE4696" s="10"/>
      <c r="AF4696" s="10"/>
      <c r="AG4696" t="e">
        <f t="shared" si="73"/>
        <v>#DIV/0!</v>
      </c>
    </row>
    <row r="4697" spans="1:33" x14ac:dyDescent="0.25">
      <c r="A4697">
        <v>11276</v>
      </c>
      <c r="B4697" t="s">
        <v>318</v>
      </c>
      <c r="C4697" t="s">
        <v>471</v>
      </c>
      <c r="D4697">
        <v>1929</v>
      </c>
      <c r="E4697">
        <v>43.299999237060547</v>
      </c>
      <c r="F4697">
        <v>43.299999237060547</v>
      </c>
      <c r="G4697" s="7">
        <v>20</v>
      </c>
      <c r="H4697">
        <v>0.40000000596046448</v>
      </c>
      <c r="I4697">
        <v>20</v>
      </c>
      <c r="J4697">
        <v>19.899999618530273</v>
      </c>
      <c r="K4697">
        <v>8.6999998092651367</v>
      </c>
      <c r="L4697">
        <v>3.2999999523162842</v>
      </c>
      <c r="M4697">
        <v>13.100000381469727</v>
      </c>
      <c r="P4697">
        <v>17.899999618530273</v>
      </c>
      <c r="Q4697">
        <v>21.19999885559082</v>
      </c>
      <c r="S4697">
        <v>13</v>
      </c>
      <c r="T4697">
        <v>0</v>
      </c>
      <c r="U4697">
        <v>0</v>
      </c>
      <c r="V4697">
        <v>0</v>
      </c>
      <c r="W4697">
        <v>1</v>
      </c>
      <c r="X4697">
        <v>1</v>
      </c>
      <c r="Y4697">
        <v>0</v>
      </c>
      <c r="Z4697">
        <v>0</v>
      </c>
      <c r="AA4697">
        <v>0</v>
      </c>
      <c r="AB4697">
        <v>1</v>
      </c>
      <c r="AC4697">
        <v>0</v>
      </c>
      <c r="AD4697">
        <v>0</v>
      </c>
      <c r="AG4697">
        <f t="shared" si="73"/>
        <v>0.46189377257267855</v>
      </c>
    </row>
    <row r="4698" spans="1:33" x14ac:dyDescent="0.25">
      <c r="A4698">
        <v>11276</v>
      </c>
      <c r="B4698" t="s">
        <v>318</v>
      </c>
      <c r="C4698" t="s">
        <v>472</v>
      </c>
      <c r="D4698">
        <v>1930</v>
      </c>
      <c r="E4698">
        <v>34.5</v>
      </c>
      <c r="F4698">
        <v>34.5</v>
      </c>
      <c r="G4698" s="7">
        <v>20</v>
      </c>
      <c r="H4698">
        <v>0.69999998807907104</v>
      </c>
      <c r="I4698">
        <v>20</v>
      </c>
      <c r="J4698">
        <v>13</v>
      </c>
      <c r="K4698">
        <v>13.100000381469727</v>
      </c>
      <c r="L4698">
        <v>2.0999999046325684</v>
      </c>
      <c r="M4698">
        <v>15.199999809265137</v>
      </c>
      <c r="P4698">
        <v>4.0999999046325684</v>
      </c>
      <c r="Q4698">
        <v>6.1999998092651367</v>
      </c>
      <c r="S4698">
        <v>21.5</v>
      </c>
      <c r="T4698">
        <v>0</v>
      </c>
      <c r="U4698">
        <v>0</v>
      </c>
      <c r="V4698">
        <v>0</v>
      </c>
      <c r="W4698">
        <v>1</v>
      </c>
      <c r="X4698">
        <v>1</v>
      </c>
      <c r="Y4698">
        <v>0</v>
      </c>
      <c r="Z4698">
        <v>0</v>
      </c>
      <c r="AA4698">
        <v>0</v>
      </c>
      <c r="AB4698">
        <v>1</v>
      </c>
      <c r="AC4698">
        <v>0</v>
      </c>
      <c r="AD4698">
        <v>0</v>
      </c>
      <c r="AG4698">
        <f t="shared" si="73"/>
        <v>0.57971014492753625</v>
      </c>
    </row>
    <row r="4699" spans="1:33" x14ac:dyDescent="0.25">
      <c r="A4699">
        <v>11276</v>
      </c>
      <c r="B4699" t="s">
        <v>318</v>
      </c>
      <c r="C4699" t="s">
        <v>473</v>
      </c>
      <c r="D4699">
        <v>1931</v>
      </c>
      <c r="E4699">
        <v>42.400001525878906</v>
      </c>
      <c r="F4699">
        <v>42.400001525878906</v>
      </c>
      <c r="G4699" s="7">
        <v>20</v>
      </c>
      <c r="H4699">
        <v>0.80000001192092896</v>
      </c>
      <c r="I4699">
        <v>20</v>
      </c>
      <c r="J4699">
        <v>21.5</v>
      </c>
      <c r="K4699">
        <v>11.800000190734863</v>
      </c>
      <c r="L4699">
        <v>3.5999999046325684</v>
      </c>
      <c r="M4699">
        <v>15.100000381469727</v>
      </c>
      <c r="P4699">
        <v>9</v>
      </c>
      <c r="Q4699">
        <v>12.600000381469727</v>
      </c>
      <c r="R4699">
        <v>0.10000000149011612</v>
      </c>
      <c r="S4699">
        <v>17.399999618530273</v>
      </c>
      <c r="T4699">
        <v>0</v>
      </c>
      <c r="U4699">
        <v>0</v>
      </c>
      <c r="V4699">
        <v>0</v>
      </c>
      <c r="W4699">
        <v>1</v>
      </c>
      <c r="X4699">
        <v>1</v>
      </c>
      <c r="Y4699">
        <v>0</v>
      </c>
      <c r="Z4699">
        <v>0</v>
      </c>
      <c r="AA4699">
        <v>0</v>
      </c>
      <c r="AB4699">
        <v>1</v>
      </c>
      <c r="AC4699">
        <v>0</v>
      </c>
      <c r="AD4699">
        <v>0</v>
      </c>
      <c r="AG4699">
        <f t="shared" si="73"/>
        <v>0.47169809623221287</v>
      </c>
    </row>
    <row r="4700" spans="1:33" x14ac:dyDescent="0.25">
      <c r="A4700">
        <v>11276</v>
      </c>
      <c r="B4700" t="s">
        <v>318</v>
      </c>
      <c r="C4700" t="s">
        <v>474</v>
      </c>
      <c r="D4700">
        <v>1932</v>
      </c>
      <c r="E4700">
        <v>38.799999237060547</v>
      </c>
      <c r="F4700">
        <v>38.799999237060547</v>
      </c>
      <c r="G4700" s="7">
        <v>20</v>
      </c>
      <c r="H4700">
        <v>0.30000001192092896</v>
      </c>
      <c r="I4700">
        <v>20</v>
      </c>
      <c r="J4700">
        <v>17.399999618530273</v>
      </c>
      <c r="K4700">
        <v>11.300000190734863</v>
      </c>
      <c r="L4700">
        <v>3.4000000953674316</v>
      </c>
      <c r="M4700">
        <v>16.100000381469727</v>
      </c>
      <c r="P4700">
        <v>6.3000001907348633</v>
      </c>
      <c r="Q4700">
        <v>9.7000007629394531</v>
      </c>
      <c r="R4700">
        <v>1.1000000238418579</v>
      </c>
      <c r="S4700">
        <v>15.800000190734863</v>
      </c>
      <c r="T4700">
        <v>0</v>
      </c>
      <c r="U4700">
        <v>0</v>
      </c>
      <c r="V4700">
        <v>0</v>
      </c>
      <c r="W4700">
        <v>1</v>
      </c>
      <c r="X4700">
        <v>1</v>
      </c>
      <c r="Y4700">
        <v>0</v>
      </c>
      <c r="Z4700">
        <v>0</v>
      </c>
      <c r="AA4700">
        <v>0</v>
      </c>
      <c r="AB4700">
        <v>1</v>
      </c>
      <c r="AC4700">
        <v>0</v>
      </c>
      <c r="AD4700">
        <v>0</v>
      </c>
      <c r="AG4700">
        <f t="shared" si="73"/>
        <v>0.51546392766154037</v>
      </c>
    </row>
    <row r="4701" spans="1:33" x14ac:dyDescent="0.25">
      <c r="A4701">
        <v>11276</v>
      </c>
      <c r="B4701" t="s">
        <v>318</v>
      </c>
      <c r="C4701" t="s">
        <v>475</v>
      </c>
      <c r="D4701">
        <v>1933</v>
      </c>
      <c r="E4701">
        <v>36.400001525878906</v>
      </c>
      <c r="F4701">
        <v>36.400001525878906</v>
      </c>
      <c r="G4701" s="7">
        <v>20</v>
      </c>
      <c r="H4701">
        <v>0.60000002384185791</v>
      </c>
      <c r="I4701">
        <v>20</v>
      </c>
      <c r="J4701">
        <v>15.800000190734863</v>
      </c>
      <c r="K4701">
        <v>8.1000003814697266</v>
      </c>
      <c r="L4701">
        <v>3.2000000476837158</v>
      </c>
      <c r="M4701">
        <v>15.899999618530273</v>
      </c>
      <c r="P4701">
        <v>9.1999998092651367</v>
      </c>
      <c r="Q4701">
        <v>12.399999618530273</v>
      </c>
      <c r="S4701">
        <v>8.6999998092651367</v>
      </c>
      <c r="T4701">
        <v>0</v>
      </c>
      <c r="U4701">
        <v>0</v>
      </c>
      <c r="V4701">
        <v>0</v>
      </c>
      <c r="W4701">
        <v>1</v>
      </c>
      <c r="X4701">
        <v>1</v>
      </c>
      <c r="Y4701">
        <v>0</v>
      </c>
      <c r="Z4701">
        <v>0</v>
      </c>
      <c r="AA4701">
        <v>0</v>
      </c>
      <c r="AB4701">
        <v>1</v>
      </c>
      <c r="AC4701">
        <v>0</v>
      </c>
      <c r="AD4701">
        <v>0</v>
      </c>
      <c r="AG4701">
        <f t="shared" si="73"/>
        <v>0.54945052641772063</v>
      </c>
    </row>
    <row r="4702" spans="1:33" x14ac:dyDescent="0.25">
      <c r="A4702">
        <v>11276</v>
      </c>
      <c r="B4702" t="s">
        <v>318</v>
      </c>
      <c r="C4702" t="s">
        <v>476</v>
      </c>
      <c r="D4702">
        <v>1934</v>
      </c>
      <c r="E4702">
        <v>29.399999618530273</v>
      </c>
      <c r="F4702">
        <v>29.399999618530273</v>
      </c>
      <c r="G4702" s="7">
        <v>20</v>
      </c>
      <c r="H4702">
        <v>0.69999998807907104</v>
      </c>
      <c r="I4702">
        <v>20</v>
      </c>
      <c r="J4702">
        <v>8.6999998092651367</v>
      </c>
      <c r="K4702">
        <v>5.6999998092651367</v>
      </c>
      <c r="L4702">
        <v>1.6000000238418579</v>
      </c>
      <c r="M4702">
        <v>15.5</v>
      </c>
      <c r="P4702">
        <v>6.5999999046325684</v>
      </c>
      <c r="Q4702">
        <v>8.1999998092651367</v>
      </c>
      <c r="S4702">
        <v>5.6999998092651367</v>
      </c>
      <c r="T4702">
        <v>0</v>
      </c>
      <c r="U4702">
        <v>0</v>
      </c>
      <c r="V4702">
        <v>0</v>
      </c>
      <c r="W4702">
        <v>1</v>
      </c>
      <c r="X4702">
        <v>1</v>
      </c>
      <c r="Y4702">
        <v>0</v>
      </c>
      <c r="Z4702">
        <v>0</v>
      </c>
      <c r="AA4702">
        <v>0</v>
      </c>
      <c r="AB4702">
        <v>1</v>
      </c>
      <c r="AC4702">
        <v>0</v>
      </c>
      <c r="AD4702">
        <v>0</v>
      </c>
      <c r="AG4702">
        <f t="shared" si="73"/>
        <v>0.68027211767017748</v>
      </c>
    </row>
    <row r="4703" spans="1:33" x14ac:dyDescent="0.25">
      <c r="A4703">
        <v>11276</v>
      </c>
      <c r="B4703" t="s">
        <v>318</v>
      </c>
      <c r="C4703" t="s">
        <v>477</v>
      </c>
      <c r="D4703">
        <v>1935</v>
      </c>
      <c r="E4703">
        <v>26.399999618530273</v>
      </c>
      <c r="F4703">
        <v>26.399999618530273</v>
      </c>
      <c r="G4703" s="7">
        <v>20</v>
      </c>
      <c r="H4703">
        <v>0.69999998807907104</v>
      </c>
      <c r="I4703">
        <v>20</v>
      </c>
      <c r="J4703">
        <v>5.6999998092651367</v>
      </c>
      <c r="K4703">
        <v>4</v>
      </c>
      <c r="L4703">
        <v>0.69999998807907104</v>
      </c>
      <c r="M4703">
        <v>15.300000190734863</v>
      </c>
      <c r="P4703">
        <v>6.4000000953674316</v>
      </c>
      <c r="Q4703">
        <v>7.0999999046325684</v>
      </c>
      <c r="T4703">
        <v>0</v>
      </c>
      <c r="U4703">
        <v>0</v>
      </c>
      <c r="V4703">
        <v>0</v>
      </c>
      <c r="W4703">
        <v>1</v>
      </c>
      <c r="X4703">
        <v>1</v>
      </c>
      <c r="Y4703">
        <v>0</v>
      </c>
      <c r="Z4703">
        <v>0</v>
      </c>
      <c r="AA4703">
        <v>0</v>
      </c>
      <c r="AB4703">
        <v>1</v>
      </c>
      <c r="AC4703">
        <v>0</v>
      </c>
      <c r="AD4703">
        <v>0</v>
      </c>
      <c r="AG4703">
        <f t="shared" si="73"/>
        <v>0.75757576852243258</v>
      </c>
    </row>
    <row r="4704" spans="1:33" s="4" customFormat="1" x14ac:dyDescent="0.25">
      <c r="A4704" s="4">
        <v>11276</v>
      </c>
      <c r="B4704" s="4" t="s">
        <v>318</v>
      </c>
      <c r="C4704" s="4" t="s">
        <v>542</v>
      </c>
      <c r="D4704" s="4">
        <v>1936</v>
      </c>
      <c r="G4704" s="7"/>
      <c r="Q4704" s="4">
        <v>0</v>
      </c>
      <c r="T4704" s="4">
        <v>0</v>
      </c>
      <c r="U4704" s="4">
        <v>0</v>
      </c>
      <c r="V4704" s="4">
        <v>1</v>
      </c>
      <c r="W4704" s="4">
        <v>0</v>
      </c>
      <c r="X4704" s="4">
        <v>1</v>
      </c>
      <c r="Y4704" s="4">
        <v>0</v>
      </c>
      <c r="Z4704" s="4">
        <v>0</v>
      </c>
      <c r="AA4704" s="4">
        <v>0</v>
      </c>
      <c r="AB4704" s="4">
        <v>1</v>
      </c>
      <c r="AC4704" s="4">
        <v>0</v>
      </c>
      <c r="AD4704" s="4">
        <v>0</v>
      </c>
      <c r="AE4704" s="10"/>
      <c r="AF4704" s="10"/>
      <c r="AG4704" t="e">
        <f t="shared" si="73"/>
        <v>#DIV/0!</v>
      </c>
    </row>
    <row r="4705" spans="1:33" x14ac:dyDescent="0.25">
      <c r="A4705">
        <v>11277</v>
      </c>
      <c r="B4705" t="s">
        <v>319</v>
      </c>
      <c r="C4705" t="s">
        <v>466</v>
      </c>
      <c r="D4705">
        <v>1924</v>
      </c>
      <c r="E4705">
        <v>2.5</v>
      </c>
      <c r="F4705">
        <v>2.5</v>
      </c>
      <c r="G4705" s="7">
        <v>1</v>
      </c>
      <c r="H4705">
        <v>0</v>
      </c>
      <c r="I4705">
        <v>1</v>
      </c>
      <c r="J4705">
        <v>1.5</v>
      </c>
      <c r="K4705">
        <v>0.20000000298023224</v>
      </c>
      <c r="L4705">
        <v>0.60000002384185791</v>
      </c>
      <c r="M4705">
        <v>0.20000000298023224</v>
      </c>
      <c r="O4705">
        <v>0.20000000298023224</v>
      </c>
      <c r="P4705">
        <v>0.60000002384185791</v>
      </c>
      <c r="Q4705">
        <v>1.2000000476837158</v>
      </c>
      <c r="S4705">
        <v>1.7000000476837158</v>
      </c>
      <c r="T4705">
        <v>0</v>
      </c>
      <c r="U4705">
        <v>0</v>
      </c>
      <c r="V4705">
        <v>0</v>
      </c>
      <c r="W4705">
        <v>1</v>
      </c>
      <c r="X4705">
        <v>0</v>
      </c>
      <c r="Y4705">
        <v>0</v>
      </c>
      <c r="Z4705">
        <v>0</v>
      </c>
      <c r="AA4705">
        <v>0</v>
      </c>
      <c r="AB4705">
        <v>1</v>
      </c>
      <c r="AC4705">
        <v>0</v>
      </c>
      <c r="AD4705">
        <v>0</v>
      </c>
      <c r="AG4705">
        <f t="shared" si="73"/>
        <v>0.4</v>
      </c>
    </row>
    <row r="4706" spans="1:33" x14ac:dyDescent="0.25">
      <c r="A4706">
        <v>11277</v>
      </c>
      <c r="B4706" t="s">
        <v>319</v>
      </c>
      <c r="C4706" t="s">
        <v>467</v>
      </c>
      <c r="D4706">
        <v>1925</v>
      </c>
      <c r="E4706">
        <v>4.9000000953674316</v>
      </c>
      <c r="F4706">
        <v>4.9000000953674316</v>
      </c>
      <c r="G4706" s="7">
        <v>1</v>
      </c>
      <c r="H4706">
        <v>0.20000000298023224</v>
      </c>
      <c r="I4706">
        <v>1</v>
      </c>
      <c r="J4706">
        <v>3.5999999046325684</v>
      </c>
      <c r="K4706">
        <v>0.20000000298023224</v>
      </c>
      <c r="L4706">
        <v>0.60000002384185791</v>
      </c>
      <c r="M4706">
        <v>0.20000000298023224</v>
      </c>
      <c r="O4706">
        <v>0.30000001192092896</v>
      </c>
      <c r="P4706">
        <v>2.0999999046325684</v>
      </c>
      <c r="Q4706">
        <v>2.6999998092651367</v>
      </c>
      <c r="S4706">
        <v>2.7999999523162842</v>
      </c>
      <c r="T4706">
        <v>0</v>
      </c>
      <c r="U4706">
        <v>0</v>
      </c>
      <c r="V4706">
        <v>0</v>
      </c>
      <c r="W4706">
        <v>1</v>
      </c>
      <c r="X4706">
        <v>0</v>
      </c>
      <c r="Y4706">
        <v>0</v>
      </c>
      <c r="Z4706">
        <v>0</v>
      </c>
      <c r="AA4706">
        <v>0</v>
      </c>
      <c r="AB4706">
        <v>1</v>
      </c>
      <c r="AC4706">
        <v>0</v>
      </c>
      <c r="AD4706">
        <v>0</v>
      </c>
      <c r="AG4706">
        <f t="shared" si="73"/>
        <v>0.20408162868107332</v>
      </c>
    </row>
    <row r="4707" spans="1:33" x14ac:dyDescent="0.25">
      <c r="A4707">
        <v>11277</v>
      </c>
      <c r="B4707" t="s">
        <v>319</v>
      </c>
      <c r="C4707" t="s">
        <v>468</v>
      </c>
      <c r="D4707">
        <v>1926</v>
      </c>
      <c r="E4707">
        <v>6.1999998092651367</v>
      </c>
      <c r="F4707">
        <v>6.1999998092651367</v>
      </c>
      <c r="G4707" s="7">
        <v>1</v>
      </c>
      <c r="H4707">
        <v>0.60000002384185791</v>
      </c>
      <c r="I4707">
        <v>1</v>
      </c>
      <c r="J4707">
        <v>4.0999999046325684</v>
      </c>
      <c r="K4707">
        <v>0.30000001192092896</v>
      </c>
      <c r="L4707">
        <v>1.6000000238418579</v>
      </c>
      <c r="M4707">
        <v>0.20000000298023224</v>
      </c>
      <c r="N4707">
        <v>0.60000002384185791</v>
      </c>
      <c r="O4707">
        <v>0.60000002384185791</v>
      </c>
      <c r="P4707">
        <v>2.2000000476837158</v>
      </c>
      <c r="Q4707">
        <v>3.8000001907348633</v>
      </c>
      <c r="S4707">
        <v>2.9000000953674316</v>
      </c>
      <c r="T4707">
        <v>0</v>
      </c>
      <c r="U4707">
        <v>0</v>
      </c>
      <c r="V4707">
        <v>0</v>
      </c>
      <c r="W4707">
        <v>1</v>
      </c>
      <c r="X4707">
        <v>0</v>
      </c>
      <c r="Y4707">
        <v>0</v>
      </c>
      <c r="Z4707">
        <v>0</v>
      </c>
      <c r="AA4707">
        <v>0</v>
      </c>
      <c r="AB4707">
        <v>1</v>
      </c>
      <c r="AC4707">
        <v>0</v>
      </c>
      <c r="AD4707">
        <v>0</v>
      </c>
      <c r="AG4707">
        <f t="shared" si="73"/>
        <v>0.16129032754253042</v>
      </c>
    </row>
    <row r="4708" spans="1:33" x14ac:dyDescent="0.25">
      <c r="A4708">
        <v>11277</v>
      </c>
      <c r="B4708" t="s">
        <v>319</v>
      </c>
      <c r="C4708" t="s">
        <v>469</v>
      </c>
      <c r="D4708">
        <v>1927</v>
      </c>
      <c r="E4708">
        <v>6.1999998092651367</v>
      </c>
      <c r="F4708">
        <v>6.1999998092651367</v>
      </c>
      <c r="G4708" s="7">
        <v>1</v>
      </c>
      <c r="H4708">
        <v>0.60000002384185791</v>
      </c>
      <c r="I4708">
        <v>1</v>
      </c>
      <c r="J4708">
        <v>4.5</v>
      </c>
      <c r="K4708">
        <v>0.30000001192092896</v>
      </c>
      <c r="L4708">
        <v>1.2999999523162842</v>
      </c>
      <c r="M4708">
        <v>0.20000000298023224</v>
      </c>
      <c r="O4708">
        <v>1.2000000476837158</v>
      </c>
      <c r="P4708">
        <v>1.5</v>
      </c>
      <c r="Q4708">
        <v>2.7999999523162842</v>
      </c>
      <c r="S4708">
        <v>2.5999999046325684</v>
      </c>
      <c r="T4708">
        <v>0</v>
      </c>
      <c r="U4708">
        <v>0</v>
      </c>
      <c r="V4708">
        <v>0</v>
      </c>
      <c r="W4708">
        <v>1</v>
      </c>
      <c r="X4708">
        <v>0</v>
      </c>
      <c r="Y4708">
        <v>0</v>
      </c>
      <c r="Z4708">
        <v>0</v>
      </c>
      <c r="AA4708">
        <v>0</v>
      </c>
      <c r="AB4708">
        <v>1</v>
      </c>
      <c r="AC4708">
        <v>0</v>
      </c>
      <c r="AD4708">
        <v>0</v>
      </c>
      <c r="AG4708">
        <f t="shared" si="73"/>
        <v>0.16129032754253042</v>
      </c>
    </row>
    <row r="4709" spans="1:33" x14ac:dyDescent="0.25">
      <c r="A4709">
        <v>11277</v>
      </c>
      <c r="B4709" t="s">
        <v>319</v>
      </c>
      <c r="C4709" t="s">
        <v>470</v>
      </c>
      <c r="D4709">
        <v>1928</v>
      </c>
      <c r="E4709">
        <v>5.3000001907348633</v>
      </c>
      <c r="F4709">
        <v>5.3000001907348633</v>
      </c>
      <c r="G4709" s="7">
        <v>1</v>
      </c>
      <c r="H4709">
        <v>0.60000002384185791</v>
      </c>
      <c r="I4709">
        <v>1</v>
      </c>
      <c r="J4709">
        <v>3.7000000476837158</v>
      </c>
      <c r="K4709">
        <v>0.40000000596046448</v>
      </c>
      <c r="L4709">
        <v>0.80000001192092896</v>
      </c>
      <c r="M4709">
        <v>0.20000000298023224</v>
      </c>
      <c r="O4709">
        <v>1.2000000476837158</v>
      </c>
      <c r="P4709">
        <v>1.7000000476837158</v>
      </c>
      <c r="Q4709">
        <v>2.5</v>
      </c>
      <c r="S4709">
        <v>2.2000000476837158</v>
      </c>
      <c r="T4709">
        <v>0</v>
      </c>
      <c r="U4709">
        <v>0</v>
      </c>
      <c r="V4709">
        <v>0</v>
      </c>
      <c r="W4709">
        <v>1</v>
      </c>
      <c r="X4709">
        <v>0</v>
      </c>
      <c r="Y4709">
        <v>0</v>
      </c>
      <c r="Z4709">
        <v>0</v>
      </c>
      <c r="AA4709">
        <v>0</v>
      </c>
      <c r="AB4709">
        <v>1</v>
      </c>
      <c r="AC4709">
        <v>0</v>
      </c>
      <c r="AD4709">
        <v>0</v>
      </c>
      <c r="AG4709">
        <f t="shared" si="73"/>
        <v>0.18867923849288515</v>
      </c>
    </row>
    <row r="4710" spans="1:33" x14ac:dyDescent="0.25">
      <c r="A4710">
        <v>11277</v>
      </c>
      <c r="B4710" t="s">
        <v>319</v>
      </c>
      <c r="C4710" t="s">
        <v>471</v>
      </c>
      <c r="D4710">
        <v>1929</v>
      </c>
      <c r="E4710">
        <v>5.9000000953674316</v>
      </c>
      <c r="F4710">
        <v>5.9000000953674316</v>
      </c>
      <c r="G4710" s="7">
        <v>1</v>
      </c>
      <c r="H4710">
        <v>0.69999998807907104</v>
      </c>
      <c r="I4710">
        <v>1</v>
      </c>
      <c r="J4710">
        <v>4.1999998092651367</v>
      </c>
      <c r="K4710">
        <v>0.60000002384185791</v>
      </c>
      <c r="L4710">
        <v>1.2000000476837158</v>
      </c>
      <c r="M4710">
        <v>0.20000000298023224</v>
      </c>
      <c r="O4710">
        <v>0.89999997615814209</v>
      </c>
      <c r="P4710">
        <v>1.2999999523162842</v>
      </c>
      <c r="Q4710">
        <v>2.5</v>
      </c>
      <c r="S4710">
        <v>2.2000000476837158</v>
      </c>
      <c r="T4710">
        <v>0</v>
      </c>
      <c r="U4710">
        <v>0</v>
      </c>
      <c r="V4710">
        <v>0</v>
      </c>
      <c r="W4710">
        <v>1</v>
      </c>
      <c r="X4710">
        <v>0</v>
      </c>
      <c r="Y4710">
        <v>0</v>
      </c>
      <c r="Z4710">
        <v>0</v>
      </c>
      <c r="AA4710">
        <v>0</v>
      </c>
      <c r="AB4710">
        <v>1</v>
      </c>
      <c r="AC4710">
        <v>0</v>
      </c>
      <c r="AD4710">
        <v>0</v>
      </c>
      <c r="AG4710">
        <f t="shared" si="73"/>
        <v>0.16949152268407267</v>
      </c>
    </row>
    <row r="4711" spans="1:33" x14ac:dyDescent="0.25">
      <c r="A4711">
        <v>11277</v>
      </c>
      <c r="B4711" t="s">
        <v>319</v>
      </c>
      <c r="C4711" t="s">
        <v>472</v>
      </c>
      <c r="D4711">
        <v>1930</v>
      </c>
      <c r="E4711">
        <v>6.9000000953674316</v>
      </c>
      <c r="F4711">
        <v>6.9000000953674316</v>
      </c>
      <c r="G4711" s="7">
        <v>1</v>
      </c>
      <c r="H4711">
        <v>0.69999998807907104</v>
      </c>
      <c r="I4711">
        <v>1</v>
      </c>
      <c r="J4711">
        <v>4.9000000953674316</v>
      </c>
      <c r="K4711">
        <v>0.30000001192092896</v>
      </c>
      <c r="L4711">
        <v>1.3999999761581421</v>
      </c>
      <c r="M4711">
        <v>0.20000000298023224</v>
      </c>
      <c r="O4711">
        <v>0.89999997615814209</v>
      </c>
      <c r="P4711">
        <v>2</v>
      </c>
      <c r="Q4711">
        <v>3.4000000953674316</v>
      </c>
      <c r="S4711">
        <v>1.2999999523162842</v>
      </c>
      <c r="T4711">
        <v>0</v>
      </c>
      <c r="U4711">
        <v>0</v>
      </c>
      <c r="V4711">
        <v>0</v>
      </c>
      <c r="W4711">
        <v>1</v>
      </c>
      <c r="X4711">
        <v>0</v>
      </c>
      <c r="Y4711">
        <v>0</v>
      </c>
      <c r="Z4711">
        <v>0</v>
      </c>
      <c r="AA4711">
        <v>0</v>
      </c>
      <c r="AB4711">
        <v>1</v>
      </c>
      <c r="AC4711">
        <v>0</v>
      </c>
      <c r="AD4711">
        <v>0</v>
      </c>
      <c r="AG4711">
        <f t="shared" si="73"/>
        <v>0.14492753422878743</v>
      </c>
    </row>
    <row r="4712" spans="1:33" x14ac:dyDescent="0.25">
      <c r="A4712">
        <v>11277</v>
      </c>
      <c r="B4712" t="s">
        <v>319</v>
      </c>
      <c r="C4712" t="s">
        <v>473</v>
      </c>
      <c r="D4712">
        <v>1931</v>
      </c>
      <c r="E4712">
        <v>7.5</v>
      </c>
      <c r="F4712">
        <v>7.5</v>
      </c>
      <c r="G4712" s="7">
        <v>1</v>
      </c>
      <c r="H4712">
        <v>0.80000001192092896</v>
      </c>
      <c r="I4712">
        <v>1</v>
      </c>
      <c r="J4712">
        <v>5.6999998092651367</v>
      </c>
      <c r="K4712">
        <v>0.5</v>
      </c>
      <c r="L4712">
        <v>0.89999997615814209</v>
      </c>
      <c r="M4712">
        <v>0.69999998807907104</v>
      </c>
      <c r="O4712">
        <v>0.69999998807907104</v>
      </c>
      <c r="P4712">
        <v>1.3999999761581421</v>
      </c>
      <c r="Q4712">
        <v>2.2999999523162842</v>
      </c>
      <c r="S4712">
        <v>1.1000000238418579</v>
      </c>
      <c r="T4712">
        <v>0</v>
      </c>
      <c r="U4712">
        <v>0</v>
      </c>
      <c r="V4712">
        <v>0</v>
      </c>
      <c r="W4712">
        <v>1</v>
      </c>
      <c r="X4712">
        <v>0</v>
      </c>
      <c r="Y4712">
        <v>0</v>
      </c>
      <c r="Z4712">
        <v>0</v>
      </c>
      <c r="AA4712">
        <v>0</v>
      </c>
      <c r="AB4712">
        <v>1</v>
      </c>
      <c r="AC4712">
        <v>0</v>
      </c>
      <c r="AD4712">
        <v>0</v>
      </c>
      <c r="AG4712">
        <f t="shared" si="73"/>
        <v>0.13333333333333333</v>
      </c>
    </row>
    <row r="4713" spans="1:33" x14ac:dyDescent="0.25">
      <c r="A4713">
        <v>11277</v>
      </c>
      <c r="B4713" t="s">
        <v>319</v>
      </c>
      <c r="C4713" t="s">
        <v>474</v>
      </c>
      <c r="D4713">
        <v>1932</v>
      </c>
      <c r="E4713">
        <v>7.0999999046325684</v>
      </c>
      <c r="F4713">
        <v>7.0999999046325684</v>
      </c>
      <c r="G4713" s="7">
        <v>1</v>
      </c>
      <c r="H4713">
        <v>0.69999998807907104</v>
      </c>
      <c r="I4713">
        <v>1</v>
      </c>
      <c r="J4713">
        <v>5.4000000953674316</v>
      </c>
      <c r="K4713">
        <v>0.30000001192092896</v>
      </c>
      <c r="L4713">
        <v>0.69999998807907104</v>
      </c>
      <c r="M4713">
        <v>0.69999998807907104</v>
      </c>
      <c r="O4713">
        <v>0.40000000596046448</v>
      </c>
      <c r="P4713">
        <v>1.2999999523162842</v>
      </c>
      <c r="Q4713">
        <v>2</v>
      </c>
      <c r="T4713">
        <v>0</v>
      </c>
      <c r="U4713">
        <v>0</v>
      </c>
      <c r="V4713">
        <v>0</v>
      </c>
      <c r="W4713">
        <v>1</v>
      </c>
      <c r="X4713">
        <v>0</v>
      </c>
      <c r="Y4713">
        <v>0</v>
      </c>
      <c r="Z4713">
        <v>0</v>
      </c>
      <c r="AA4713">
        <v>0</v>
      </c>
      <c r="AB4713">
        <v>1</v>
      </c>
      <c r="AC4713">
        <v>0</v>
      </c>
      <c r="AD4713">
        <v>0</v>
      </c>
      <c r="AG4713">
        <f t="shared" si="73"/>
        <v>0.14084507231437082</v>
      </c>
    </row>
    <row r="4714" spans="1:33" x14ac:dyDescent="0.25">
      <c r="A4714">
        <v>11277</v>
      </c>
      <c r="B4714" t="s">
        <v>319</v>
      </c>
      <c r="C4714" t="s">
        <v>475</v>
      </c>
      <c r="D4714">
        <v>1933</v>
      </c>
      <c r="E4714">
        <v>6.4000000953674316</v>
      </c>
      <c r="I4714">
        <v>0</v>
      </c>
      <c r="K4714">
        <v>0.20000000298023224</v>
      </c>
      <c r="L4714">
        <v>0.5</v>
      </c>
      <c r="M4714">
        <v>0.69999998807907104</v>
      </c>
      <c r="P4714">
        <v>1.2000000476837158</v>
      </c>
      <c r="Q4714">
        <v>1.7000000476837158</v>
      </c>
      <c r="S4714">
        <v>0.89999997615814209</v>
      </c>
      <c r="T4714">
        <v>0</v>
      </c>
      <c r="U4714">
        <v>0</v>
      </c>
      <c r="V4714">
        <v>0</v>
      </c>
      <c r="W4714">
        <v>1</v>
      </c>
      <c r="X4714">
        <v>0</v>
      </c>
      <c r="Y4714">
        <v>0</v>
      </c>
      <c r="Z4714">
        <v>0</v>
      </c>
      <c r="AA4714">
        <v>0</v>
      </c>
      <c r="AB4714">
        <v>1</v>
      </c>
      <c r="AC4714">
        <v>0</v>
      </c>
      <c r="AD4714">
        <v>0</v>
      </c>
      <c r="AG4714">
        <f t="shared" si="73"/>
        <v>0</v>
      </c>
    </row>
    <row r="4715" spans="1:33" x14ac:dyDescent="0.25">
      <c r="A4715">
        <v>11277</v>
      </c>
      <c r="B4715" t="s">
        <v>319</v>
      </c>
      <c r="C4715" t="s">
        <v>476</v>
      </c>
      <c r="D4715">
        <v>1934</v>
      </c>
      <c r="E4715">
        <v>7</v>
      </c>
      <c r="F4715">
        <v>7</v>
      </c>
      <c r="G4715" s="7">
        <v>1</v>
      </c>
      <c r="H4715">
        <v>0.69999998807907104</v>
      </c>
      <c r="I4715">
        <v>1</v>
      </c>
      <c r="J4715">
        <v>5.3000001907348633</v>
      </c>
      <c r="K4715">
        <v>0.69999998807907104</v>
      </c>
      <c r="L4715">
        <v>0.10000000149011612</v>
      </c>
      <c r="M4715">
        <v>0.80000001192092896</v>
      </c>
      <c r="O4715">
        <v>0.60000002384185791</v>
      </c>
      <c r="P4715">
        <v>1</v>
      </c>
      <c r="Q4715">
        <v>1.1000000238418579</v>
      </c>
      <c r="T4715">
        <v>0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1</v>
      </c>
      <c r="AC4715">
        <v>0</v>
      </c>
      <c r="AD4715">
        <v>0</v>
      </c>
      <c r="AG4715">
        <f t="shared" si="73"/>
        <v>0.14285714285714285</v>
      </c>
    </row>
    <row r="4716" spans="1:33" s="4" customFormat="1" x14ac:dyDescent="0.25">
      <c r="A4716" s="4">
        <v>11277</v>
      </c>
      <c r="B4716" s="4" t="s">
        <v>319</v>
      </c>
      <c r="C4716" s="4" t="s">
        <v>542</v>
      </c>
      <c r="D4716" s="4">
        <v>1935</v>
      </c>
      <c r="G4716" s="7"/>
      <c r="Q4716" s="4">
        <v>0</v>
      </c>
      <c r="T4716" s="4">
        <v>0</v>
      </c>
      <c r="U4716" s="4">
        <v>0</v>
      </c>
      <c r="V4716" s="4">
        <v>1</v>
      </c>
      <c r="W4716" s="4">
        <v>0</v>
      </c>
      <c r="X4716" s="4">
        <v>0</v>
      </c>
      <c r="Y4716" s="4">
        <v>0</v>
      </c>
      <c r="Z4716" s="4">
        <v>0</v>
      </c>
      <c r="AA4716" s="4">
        <v>0</v>
      </c>
      <c r="AB4716" s="4">
        <v>1</v>
      </c>
      <c r="AC4716" s="4">
        <v>0</v>
      </c>
      <c r="AD4716" s="4">
        <v>0</v>
      </c>
      <c r="AE4716" s="10"/>
      <c r="AF4716" s="10"/>
      <c r="AG4716" t="e">
        <f t="shared" si="73"/>
        <v>#DIV/0!</v>
      </c>
    </row>
    <row r="4717" spans="1:33" x14ac:dyDescent="0.25">
      <c r="A4717">
        <v>11278</v>
      </c>
      <c r="B4717" t="s">
        <v>320</v>
      </c>
      <c r="C4717" t="s">
        <v>503</v>
      </c>
      <c r="D4717">
        <v>1921</v>
      </c>
      <c r="E4717">
        <v>58.700000762939453</v>
      </c>
      <c r="F4717">
        <v>58.700000762939453</v>
      </c>
      <c r="G4717" s="7">
        <v>3</v>
      </c>
      <c r="H4717">
        <v>7.3000001907348633</v>
      </c>
      <c r="I4717">
        <v>3</v>
      </c>
      <c r="J4717">
        <v>16.700000762939453</v>
      </c>
      <c r="K4717">
        <v>5.9000000953674316</v>
      </c>
      <c r="L4717">
        <v>7.1999998092651367</v>
      </c>
      <c r="M4717">
        <v>4.5</v>
      </c>
      <c r="O4717">
        <v>2.5</v>
      </c>
      <c r="P4717">
        <v>6.6999998092651367</v>
      </c>
      <c r="Q4717">
        <v>13.899999618530273</v>
      </c>
      <c r="R4717">
        <v>30.899999618530273</v>
      </c>
      <c r="S4717">
        <v>6.5999999046325684</v>
      </c>
      <c r="T4717">
        <v>0</v>
      </c>
      <c r="U4717">
        <v>0</v>
      </c>
      <c r="V4717">
        <v>0</v>
      </c>
      <c r="W4717">
        <v>1</v>
      </c>
      <c r="X4717">
        <v>1</v>
      </c>
      <c r="Y4717">
        <v>0</v>
      </c>
      <c r="Z4717">
        <v>0</v>
      </c>
      <c r="AA4717">
        <v>0</v>
      </c>
      <c r="AB4717">
        <v>1</v>
      </c>
      <c r="AC4717">
        <v>0</v>
      </c>
      <c r="AD4717">
        <v>0</v>
      </c>
      <c r="AG4717">
        <f t="shared" si="73"/>
        <v>5.1107324719049503E-2</v>
      </c>
    </row>
    <row r="4718" spans="1:33" x14ac:dyDescent="0.25">
      <c r="A4718">
        <v>11278</v>
      </c>
      <c r="B4718" t="s">
        <v>320</v>
      </c>
      <c r="C4718" t="s">
        <v>504</v>
      </c>
      <c r="D4718">
        <v>1922</v>
      </c>
      <c r="E4718">
        <v>82.5</v>
      </c>
      <c r="F4718">
        <v>82.5</v>
      </c>
      <c r="G4718" s="7">
        <v>8</v>
      </c>
      <c r="H4718">
        <v>6.9000000953674316</v>
      </c>
      <c r="I4718">
        <v>4.3000001907348633</v>
      </c>
      <c r="J4718">
        <v>33.200000762939453</v>
      </c>
      <c r="K4718">
        <v>3.4000000953674316</v>
      </c>
      <c r="L4718">
        <v>5.4000000953674316</v>
      </c>
      <c r="M4718">
        <v>6.8000001907348633</v>
      </c>
      <c r="O4718">
        <v>3.0999999046325684</v>
      </c>
      <c r="P4718">
        <v>23.200000762939453</v>
      </c>
      <c r="Q4718">
        <v>28.600000381469727</v>
      </c>
      <c r="R4718">
        <v>32.5</v>
      </c>
      <c r="S4718">
        <v>11.5</v>
      </c>
      <c r="T4718">
        <v>0</v>
      </c>
      <c r="U4718">
        <v>0</v>
      </c>
      <c r="V4718">
        <v>0</v>
      </c>
      <c r="W4718">
        <v>1</v>
      </c>
      <c r="X4718">
        <v>1</v>
      </c>
      <c r="Y4718">
        <v>0</v>
      </c>
      <c r="Z4718">
        <v>0</v>
      </c>
      <c r="AA4718">
        <v>0</v>
      </c>
      <c r="AB4718">
        <v>1</v>
      </c>
      <c r="AC4718">
        <v>0</v>
      </c>
      <c r="AD4718">
        <v>0</v>
      </c>
      <c r="AG4718">
        <f t="shared" si="73"/>
        <v>9.696969696969697E-2</v>
      </c>
    </row>
    <row r="4719" spans="1:33" x14ac:dyDescent="0.25">
      <c r="A4719">
        <v>11278</v>
      </c>
      <c r="B4719" t="s">
        <v>320</v>
      </c>
      <c r="C4719" t="s">
        <v>505</v>
      </c>
      <c r="D4719">
        <v>1923</v>
      </c>
      <c r="E4719">
        <v>75.900001525878906</v>
      </c>
      <c r="F4719">
        <v>75.900001525878906</v>
      </c>
      <c r="G4719" s="7">
        <v>12</v>
      </c>
      <c r="H4719">
        <v>4.3000001907348633</v>
      </c>
      <c r="I4719">
        <v>7.9000000953674316</v>
      </c>
      <c r="J4719">
        <v>38.400001525878906</v>
      </c>
      <c r="K4719">
        <v>7.3000001907348633</v>
      </c>
      <c r="L4719">
        <v>7.1999998092651367</v>
      </c>
      <c r="M4719">
        <v>5.5</v>
      </c>
      <c r="O4719">
        <v>1</v>
      </c>
      <c r="P4719">
        <v>22.5</v>
      </c>
      <c r="Q4719">
        <v>29.700000762939453</v>
      </c>
      <c r="R4719">
        <v>19.5</v>
      </c>
      <c r="S4719">
        <v>16.899999618530273</v>
      </c>
      <c r="T4719">
        <v>0</v>
      </c>
      <c r="U4719">
        <v>0</v>
      </c>
      <c r="V4719">
        <v>0</v>
      </c>
      <c r="W4719">
        <v>1</v>
      </c>
      <c r="X4719">
        <v>1</v>
      </c>
      <c r="Y4719">
        <v>0</v>
      </c>
      <c r="Z4719">
        <v>0</v>
      </c>
      <c r="AA4719">
        <v>0</v>
      </c>
      <c r="AB4719">
        <v>1</v>
      </c>
      <c r="AC4719">
        <v>0</v>
      </c>
      <c r="AD4719">
        <v>0</v>
      </c>
      <c r="AG4719">
        <f t="shared" si="73"/>
        <v>0.15810276361995163</v>
      </c>
    </row>
    <row r="4720" spans="1:33" x14ac:dyDescent="0.25">
      <c r="A4720">
        <v>11278</v>
      </c>
      <c r="B4720" t="s">
        <v>320</v>
      </c>
      <c r="C4720" t="s">
        <v>506</v>
      </c>
      <c r="D4720">
        <v>1924</v>
      </c>
      <c r="E4720">
        <v>51.099998474121094</v>
      </c>
      <c r="F4720">
        <v>51.099998474121094</v>
      </c>
      <c r="G4720" s="7">
        <v>12</v>
      </c>
      <c r="H4720">
        <v>4.1999998092651367</v>
      </c>
      <c r="I4720">
        <v>12</v>
      </c>
      <c r="J4720">
        <v>28.299999237060547</v>
      </c>
      <c r="K4720">
        <v>5</v>
      </c>
      <c r="L4720">
        <v>14.100000381469727</v>
      </c>
      <c r="M4720">
        <v>8.1999998092651367</v>
      </c>
      <c r="O4720">
        <v>10.399999618530273</v>
      </c>
      <c r="P4720">
        <v>10.699999809265137</v>
      </c>
      <c r="Q4720">
        <v>24.799999237060547</v>
      </c>
      <c r="R4720">
        <v>4.8000001907348633</v>
      </c>
      <c r="S4720">
        <v>21.5</v>
      </c>
      <c r="T4720">
        <v>0</v>
      </c>
      <c r="U4720">
        <v>0</v>
      </c>
      <c r="V4720">
        <v>0</v>
      </c>
      <c r="W4720">
        <v>1</v>
      </c>
      <c r="X4720">
        <v>1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0</v>
      </c>
      <c r="AG4720">
        <f t="shared" si="73"/>
        <v>0.23483366650347826</v>
      </c>
    </row>
    <row r="4721" spans="1:33" x14ac:dyDescent="0.25">
      <c r="A4721">
        <v>11278</v>
      </c>
      <c r="B4721" t="s">
        <v>320</v>
      </c>
      <c r="C4721" t="s">
        <v>507</v>
      </c>
      <c r="D4721">
        <v>1925</v>
      </c>
      <c r="E4721">
        <v>58.5</v>
      </c>
      <c r="F4721">
        <v>58.5</v>
      </c>
      <c r="G4721" s="7">
        <v>12</v>
      </c>
      <c r="H4721">
        <v>4.5</v>
      </c>
      <c r="I4721">
        <v>12</v>
      </c>
      <c r="J4721">
        <v>31.200000762939453</v>
      </c>
      <c r="K4721">
        <v>8.6000003814697266</v>
      </c>
      <c r="L4721">
        <v>13.800000190734863</v>
      </c>
      <c r="M4721">
        <v>9.1999998092651367</v>
      </c>
      <c r="O4721">
        <v>7.9000000953674316</v>
      </c>
      <c r="P4721">
        <v>12</v>
      </c>
      <c r="Q4721">
        <v>25.799999237060547</v>
      </c>
      <c r="R4721">
        <v>8.8000001907348633</v>
      </c>
      <c r="S4721">
        <v>21.399999618530273</v>
      </c>
      <c r="T4721">
        <v>0</v>
      </c>
      <c r="U4721">
        <v>0</v>
      </c>
      <c r="V4721">
        <v>0</v>
      </c>
      <c r="W4721">
        <v>1</v>
      </c>
      <c r="X4721">
        <v>1</v>
      </c>
      <c r="Y4721">
        <v>0</v>
      </c>
      <c r="Z4721">
        <v>0</v>
      </c>
      <c r="AA4721">
        <v>0</v>
      </c>
      <c r="AB4721">
        <v>1</v>
      </c>
      <c r="AC4721">
        <v>0</v>
      </c>
      <c r="AD4721">
        <v>0</v>
      </c>
      <c r="AG4721">
        <f t="shared" si="73"/>
        <v>0.20512820512820512</v>
      </c>
    </row>
    <row r="4722" spans="1:33" x14ac:dyDescent="0.25">
      <c r="A4722">
        <v>11278</v>
      </c>
      <c r="B4722" t="s">
        <v>320</v>
      </c>
      <c r="C4722" t="s">
        <v>508</v>
      </c>
      <c r="D4722">
        <v>1926</v>
      </c>
      <c r="E4722">
        <v>57</v>
      </c>
      <c r="F4722">
        <v>57</v>
      </c>
      <c r="G4722" s="7">
        <v>12</v>
      </c>
      <c r="H4722">
        <v>4.4000000953674316</v>
      </c>
      <c r="I4722">
        <v>12</v>
      </c>
      <c r="J4722">
        <v>26.399999618530273</v>
      </c>
      <c r="K4722">
        <v>9.8000001907348633</v>
      </c>
      <c r="L4722">
        <v>9.8999996185302734</v>
      </c>
      <c r="M4722">
        <v>11.699999809265137</v>
      </c>
      <c r="O4722">
        <v>7.3000001907348633</v>
      </c>
      <c r="P4722">
        <v>9.8000001907348633</v>
      </c>
      <c r="Q4722">
        <v>19.700000762939453</v>
      </c>
      <c r="R4722">
        <v>11</v>
      </c>
      <c r="S4722">
        <v>17.600000381469727</v>
      </c>
      <c r="T4722">
        <v>0</v>
      </c>
      <c r="U4722">
        <v>0</v>
      </c>
      <c r="V4722">
        <v>0</v>
      </c>
      <c r="W4722">
        <v>1</v>
      </c>
      <c r="X4722">
        <v>1</v>
      </c>
      <c r="Y4722">
        <v>0</v>
      </c>
      <c r="Z4722">
        <v>0</v>
      </c>
      <c r="AA4722">
        <v>0</v>
      </c>
      <c r="AB4722">
        <v>1</v>
      </c>
      <c r="AC4722">
        <v>0</v>
      </c>
      <c r="AD4722">
        <v>0</v>
      </c>
      <c r="AG4722">
        <f t="shared" si="73"/>
        <v>0.21052631578947367</v>
      </c>
    </row>
    <row r="4723" spans="1:33" x14ac:dyDescent="0.25">
      <c r="A4723">
        <v>11278</v>
      </c>
      <c r="B4723" t="s">
        <v>320</v>
      </c>
      <c r="C4723" t="s">
        <v>509</v>
      </c>
      <c r="D4723">
        <v>1927</v>
      </c>
      <c r="E4723">
        <v>86.800003051757813</v>
      </c>
      <c r="F4723">
        <v>86.800003051757813</v>
      </c>
      <c r="G4723" s="7">
        <v>15</v>
      </c>
      <c r="H4723">
        <v>5.6999998092651367</v>
      </c>
      <c r="I4723">
        <v>15</v>
      </c>
      <c r="J4723">
        <v>37.400001525878906</v>
      </c>
      <c r="K4723">
        <v>10</v>
      </c>
      <c r="L4723">
        <v>5.8000001907348633</v>
      </c>
      <c r="M4723">
        <v>13.199999809265137</v>
      </c>
      <c r="O4723">
        <v>0.10000000149011612</v>
      </c>
      <c r="P4723">
        <v>32</v>
      </c>
      <c r="Q4723">
        <v>37.799999237060547</v>
      </c>
      <c r="R4723">
        <v>27.700000762939453</v>
      </c>
      <c r="S4723">
        <v>25</v>
      </c>
      <c r="T4723">
        <v>0</v>
      </c>
      <c r="U4723">
        <v>0</v>
      </c>
      <c r="V4723">
        <v>0</v>
      </c>
      <c r="W4723">
        <v>1</v>
      </c>
      <c r="X4723">
        <v>1</v>
      </c>
      <c r="Y4723">
        <v>0</v>
      </c>
      <c r="Z4723">
        <v>0</v>
      </c>
      <c r="AA4723">
        <v>0</v>
      </c>
      <c r="AB4723">
        <v>1</v>
      </c>
      <c r="AC4723">
        <v>0</v>
      </c>
      <c r="AD4723">
        <v>0</v>
      </c>
      <c r="AG4723">
        <f t="shared" si="73"/>
        <v>0.17281105383205664</v>
      </c>
    </row>
    <row r="4724" spans="1:33" x14ac:dyDescent="0.25">
      <c r="A4724">
        <v>11278</v>
      </c>
      <c r="B4724" t="s">
        <v>320</v>
      </c>
      <c r="C4724" t="s">
        <v>471</v>
      </c>
      <c r="D4724">
        <v>1929</v>
      </c>
      <c r="E4724">
        <v>79.599998474121094</v>
      </c>
      <c r="F4724">
        <v>79.599998474121094</v>
      </c>
      <c r="G4724" s="7">
        <v>25</v>
      </c>
      <c r="H4724">
        <v>5.6999998092651367</v>
      </c>
      <c r="I4724">
        <v>20</v>
      </c>
      <c r="J4724">
        <v>32.5</v>
      </c>
      <c r="K4724">
        <v>3.4000000953674316</v>
      </c>
      <c r="L4724">
        <v>6.4000000953674316</v>
      </c>
      <c r="M4724">
        <v>18.5</v>
      </c>
      <c r="O4724">
        <v>3.5</v>
      </c>
      <c r="P4724">
        <v>22.700000762939453</v>
      </c>
      <c r="Q4724">
        <v>29.100000381469727</v>
      </c>
      <c r="R4724">
        <v>7.5999999046325684</v>
      </c>
      <c r="S4724">
        <v>37.299999237060547</v>
      </c>
      <c r="T4724">
        <v>0</v>
      </c>
      <c r="U4724">
        <v>0</v>
      </c>
      <c r="V4724">
        <v>0</v>
      </c>
      <c r="W4724">
        <v>1</v>
      </c>
      <c r="X4724">
        <v>1</v>
      </c>
      <c r="Y4724">
        <v>0</v>
      </c>
      <c r="Z4724">
        <v>0</v>
      </c>
      <c r="AA4724">
        <v>0</v>
      </c>
      <c r="AB4724">
        <v>1</v>
      </c>
      <c r="AC4724">
        <v>0</v>
      </c>
      <c r="AD4724">
        <v>0</v>
      </c>
      <c r="AG4724">
        <f t="shared" si="73"/>
        <v>0.31407035777931325</v>
      </c>
    </row>
    <row r="4725" spans="1:33" x14ac:dyDescent="0.25">
      <c r="A4725">
        <v>11278</v>
      </c>
      <c r="B4725" t="s">
        <v>320</v>
      </c>
      <c r="C4725" t="s">
        <v>472</v>
      </c>
      <c r="D4725">
        <v>1930</v>
      </c>
      <c r="E4725">
        <v>85.900001525878906</v>
      </c>
      <c r="F4725">
        <v>85.900001525878906</v>
      </c>
      <c r="G4725" s="7">
        <v>25</v>
      </c>
      <c r="H4725">
        <v>5.5</v>
      </c>
      <c r="I4725">
        <v>20.100000381469727</v>
      </c>
      <c r="J4725">
        <v>39.799999237060547</v>
      </c>
      <c r="K4725">
        <v>2.5</v>
      </c>
      <c r="L4725">
        <v>1.3999999761581421</v>
      </c>
      <c r="M4725">
        <v>14.600000381469727</v>
      </c>
      <c r="O4725">
        <v>0.80000001192092896</v>
      </c>
      <c r="P4725">
        <v>22</v>
      </c>
      <c r="Q4725">
        <v>23.399999618530273</v>
      </c>
      <c r="R4725">
        <v>3.9000000953674316</v>
      </c>
      <c r="T4725">
        <v>0</v>
      </c>
      <c r="U4725">
        <v>0</v>
      </c>
      <c r="V4725">
        <v>0</v>
      </c>
      <c r="W4725">
        <v>1</v>
      </c>
      <c r="X4725">
        <v>1</v>
      </c>
      <c r="Y4725">
        <v>0</v>
      </c>
      <c r="Z4725">
        <v>0</v>
      </c>
      <c r="AA4725">
        <v>0</v>
      </c>
      <c r="AB4725">
        <v>1</v>
      </c>
      <c r="AC4725">
        <v>0</v>
      </c>
      <c r="AD4725">
        <v>0</v>
      </c>
      <c r="AG4725">
        <f t="shared" si="73"/>
        <v>0.29103608330517089</v>
      </c>
    </row>
    <row r="4726" spans="1:33" s="4" customFormat="1" x14ac:dyDescent="0.25">
      <c r="A4726" s="4">
        <v>11278</v>
      </c>
      <c r="B4726" s="4" t="s">
        <v>320</v>
      </c>
      <c r="C4726" s="4" t="s">
        <v>542</v>
      </c>
      <c r="D4726" s="4">
        <v>1932</v>
      </c>
      <c r="G4726" s="7"/>
      <c r="Q4726" s="4">
        <v>0</v>
      </c>
      <c r="T4726" s="4">
        <v>1</v>
      </c>
      <c r="U4726" s="4">
        <v>1</v>
      </c>
      <c r="V4726" s="4">
        <v>1</v>
      </c>
      <c r="W4726" s="4">
        <v>0</v>
      </c>
      <c r="X4726" s="4">
        <v>1</v>
      </c>
      <c r="Y4726" s="4">
        <v>0</v>
      </c>
      <c r="Z4726" s="4">
        <v>0</v>
      </c>
      <c r="AA4726" s="4">
        <v>0</v>
      </c>
      <c r="AB4726" s="4">
        <v>1</v>
      </c>
      <c r="AC4726" s="4">
        <v>0</v>
      </c>
      <c r="AD4726" s="4">
        <v>0</v>
      </c>
      <c r="AE4726" s="10"/>
      <c r="AF4726" s="10"/>
      <c r="AG4726" t="e">
        <f t="shared" si="73"/>
        <v>#DIV/0!</v>
      </c>
    </row>
    <row r="4727" spans="1:33" x14ac:dyDescent="0.25">
      <c r="A4727">
        <v>11279</v>
      </c>
      <c r="B4727" t="s">
        <v>321</v>
      </c>
      <c r="C4727" t="s">
        <v>445</v>
      </c>
      <c r="D4727">
        <v>1903</v>
      </c>
      <c r="E4727">
        <v>4.190000057220459</v>
      </c>
      <c r="F4727">
        <v>4.190000057220459</v>
      </c>
      <c r="G4727" s="7">
        <v>1.2599999904632568</v>
      </c>
      <c r="H4727">
        <v>0.14000000059604645</v>
      </c>
      <c r="I4727">
        <v>1.2599999904632568</v>
      </c>
      <c r="J4727">
        <v>2.7899999618530273</v>
      </c>
      <c r="K4727">
        <v>0.18000000715255737</v>
      </c>
      <c r="L4727">
        <v>1.2799999713897705</v>
      </c>
      <c r="M4727">
        <v>0</v>
      </c>
      <c r="P4727">
        <v>2.7300000190734863</v>
      </c>
      <c r="Q4727">
        <v>4.0100002288818359</v>
      </c>
      <c r="T4727">
        <v>0</v>
      </c>
      <c r="U4727">
        <v>0</v>
      </c>
      <c r="V4727">
        <v>0</v>
      </c>
      <c r="W4727">
        <v>1</v>
      </c>
      <c r="X4727">
        <v>0</v>
      </c>
      <c r="Y4727">
        <v>0</v>
      </c>
      <c r="Z4727">
        <v>0</v>
      </c>
      <c r="AA4727">
        <v>0</v>
      </c>
      <c r="AB4727">
        <v>1</v>
      </c>
      <c r="AC4727">
        <v>0</v>
      </c>
      <c r="AD4727">
        <v>0</v>
      </c>
      <c r="AG4727">
        <f t="shared" si="73"/>
        <v>0.30071598407068023</v>
      </c>
    </row>
    <row r="4728" spans="1:33" x14ac:dyDescent="0.25">
      <c r="A4728">
        <v>11279</v>
      </c>
      <c r="B4728" t="s">
        <v>321</v>
      </c>
      <c r="C4728" t="s">
        <v>446</v>
      </c>
      <c r="D4728">
        <v>1904</v>
      </c>
      <c r="E4728">
        <v>4.2199997901916504</v>
      </c>
      <c r="F4728">
        <v>4.2199997901916504</v>
      </c>
      <c r="G4728" s="7">
        <v>1.2599999904632568</v>
      </c>
      <c r="H4728">
        <v>0.2199999988079071</v>
      </c>
      <c r="I4728">
        <v>1.2599999904632568</v>
      </c>
      <c r="J4728">
        <v>2.7400000095367432</v>
      </c>
      <c r="K4728">
        <v>0.23000000417232513</v>
      </c>
      <c r="L4728">
        <v>1.0499999523162842</v>
      </c>
      <c r="M4728">
        <v>0</v>
      </c>
      <c r="P4728">
        <v>2.940000057220459</v>
      </c>
      <c r="Q4728">
        <v>3.9900000095367432</v>
      </c>
      <c r="T4728">
        <v>0</v>
      </c>
      <c r="U4728">
        <v>0</v>
      </c>
      <c r="V4728">
        <v>0</v>
      </c>
      <c r="W4728">
        <v>1</v>
      </c>
      <c r="X4728">
        <v>0</v>
      </c>
      <c r="Y4728">
        <v>0</v>
      </c>
      <c r="Z4728">
        <v>0</v>
      </c>
      <c r="AA4728">
        <v>0</v>
      </c>
      <c r="AB4728">
        <v>1</v>
      </c>
      <c r="AC4728">
        <v>0</v>
      </c>
      <c r="AD4728">
        <v>0</v>
      </c>
      <c r="AG4728">
        <f t="shared" si="73"/>
        <v>0.29857821163683856</v>
      </c>
    </row>
    <row r="4729" spans="1:33" x14ac:dyDescent="0.25">
      <c r="A4729">
        <v>11279</v>
      </c>
      <c r="B4729" t="s">
        <v>321</v>
      </c>
      <c r="C4729" t="s">
        <v>447</v>
      </c>
      <c r="D4729">
        <v>1905</v>
      </c>
      <c r="E4729">
        <v>4.130000114440918</v>
      </c>
      <c r="F4729">
        <v>4.130000114440918</v>
      </c>
      <c r="G4729" s="7">
        <v>1.2599999904632568</v>
      </c>
      <c r="H4729">
        <v>0.2199999988079071</v>
      </c>
      <c r="I4729">
        <v>1.2599999904632568</v>
      </c>
      <c r="J4729">
        <v>2.6500000953674316</v>
      </c>
      <c r="K4729">
        <v>0.18000000715255737</v>
      </c>
      <c r="L4729">
        <v>1</v>
      </c>
      <c r="M4729">
        <v>7.0000000298023224E-2</v>
      </c>
      <c r="P4729">
        <v>2.880000114440918</v>
      </c>
      <c r="Q4729">
        <v>3.880000114440918</v>
      </c>
      <c r="T4729">
        <v>0</v>
      </c>
      <c r="U4729">
        <v>0</v>
      </c>
      <c r="V4729">
        <v>0</v>
      </c>
      <c r="W4729">
        <v>1</v>
      </c>
      <c r="X4729">
        <v>0</v>
      </c>
      <c r="Y4729">
        <v>0</v>
      </c>
      <c r="Z4729">
        <v>0</v>
      </c>
      <c r="AA4729">
        <v>0</v>
      </c>
      <c r="AB4729">
        <v>1</v>
      </c>
      <c r="AC4729">
        <v>0</v>
      </c>
      <c r="AD4729">
        <v>0</v>
      </c>
      <c r="AG4729">
        <f t="shared" si="73"/>
        <v>0.30508473499977717</v>
      </c>
    </row>
    <row r="4730" spans="1:33" x14ac:dyDescent="0.25">
      <c r="A4730">
        <v>11279</v>
      </c>
      <c r="B4730" t="s">
        <v>321</v>
      </c>
      <c r="C4730" t="s">
        <v>448</v>
      </c>
      <c r="D4730">
        <v>1906</v>
      </c>
      <c r="E4730">
        <v>4.679999828338623</v>
      </c>
      <c r="F4730">
        <v>4.679999828338623</v>
      </c>
      <c r="G4730" s="7">
        <v>1.2599999904632568</v>
      </c>
      <c r="H4730">
        <v>0.25999999046325684</v>
      </c>
      <c r="I4730">
        <v>1.2599999904632568</v>
      </c>
      <c r="J4730">
        <v>3.1600000858306885</v>
      </c>
      <c r="K4730">
        <v>0.2800000011920929</v>
      </c>
      <c r="L4730">
        <v>1.0800000429153442</v>
      </c>
      <c r="M4730">
        <v>7.0000000298023224E-2</v>
      </c>
      <c r="P4730">
        <v>3.25</v>
      </c>
      <c r="Q4730">
        <v>4.3299999237060547</v>
      </c>
      <c r="T4730">
        <v>0</v>
      </c>
      <c r="U4730">
        <v>0</v>
      </c>
      <c r="V4730">
        <v>0</v>
      </c>
      <c r="W4730">
        <v>1</v>
      </c>
      <c r="X4730">
        <v>0</v>
      </c>
      <c r="Y4730">
        <v>0</v>
      </c>
      <c r="Z4730">
        <v>0</v>
      </c>
      <c r="AA4730">
        <v>0</v>
      </c>
      <c r="AB4730">
        <v>1</v>
      </c>
      <c r="AC4730">
        <v>0</v>
      </c>
      <c r="AD4730">
        <v>0</v>
      </c>
      <c r="AG4730">
        <f t="shared" si="73"/>
        <v>0.26923077706832965</v>
      </c>
    </row>
    <row r="4731" spans="1:33" x14ac:dyDescent="0.25">
      <c r="A4731">
        <v>11279</v>
      </c>
      <c r="B4731" t="s">
        <v>321</v>
      </c>
      <c r="C4731" t="s">
        <v>449</v>
      </c>
      <c r="D4731">
        <v>1907</v>
      </c>
      <c r="E4731">
        <v>4.7100000381469727</v>
      </c>
      <c r="F4731">
        <v>4.7100000381469727</v>
      </c>
      <c r="G4731" s="7">
        <v>1.2599999904632568</v>
      </c>
      <c r="H4731">
        <v>0.31999999284744263</v>
      </c>
      <c r="I4731">
        <v>1.2599999904632568</v>
      </c>
      <c r="J4731">
        <v>3.130000114440918</v>
      </c>
      <c r="K4731">
        <v>0.2199999988079071</v>
      </c>
      <c r="L4731">
        <v>1.1200000047683716</v>
      </c>
      <c r="M4731">
        <v>5.000000074505806E-2</v>
      </c>
      <c r="P4731">
        <v>3.3199999332427979</v>
      </c>
      <c r="Q4731">
        <v>4.440000057220459</v>
      </c>
      <c r="T4731">
        <v>0</v>
      </c>
      <c r="U4731">
        <v>0</v>
      </c>
      <c r="V4731">
        <v>0</v>
      </c>
      <c r="W4731">
        <v>1</v>
      </c>
      <c r="X4731">
        <v>0</v>
      </c>
      <c r="Y4731">
        <v>0</v>
      </c>
      <c r="Z4731">
        <v>0</v>
      </c>
      <c r="AA4731">
        <v>0</v>
      </c>
      <c r="AB4731">
        <v>1</v>
      </c>
      <c r="AC4731">
        <v>0</v>
      </c>
      <c r="AD4731">
        <v>0</v>
      </c>
      <c r="AG4731">
        <f t="shared" si="73"/>
        <v>0.26751591937544256</v>
      </c>
    </row>
    <row r="4732" spans="1:33" x14ac:dyDescent="0.25">
      <c r="A4732">
        <v>11279</v>
      </c>
      <c r="B4732" t="s">
        <v>321</v>
      </c>
      <c r="C4732" t="s">
        <v>450</v>
      </c>
      <c r="D4732">
        <v>1908</v>
      </c>
      <c r="E4732">
        <v>4.7300000190734863</v>
      </c>
      <c r="F4732">
        <v>4.7300000190734863</v>
      </c>
      <c r="G4732" s="7">
        <v>1.2599999904632568</v>
      </c>
      <c r="H4732">
        <v>0.36000001430511475</v>
      </c>
      <c r="I4732">
        <v>1.2599999904632568</v>
      </c>
      <c r="J4732">
        <v>3.1099998950958252</v>
      </c>
      <c r="K4732">
        <v>0.15000000596046448</v>
      </c>
      <c r="L4732">
        <v>1.3799999952316284</v>
      </c>
      <c r="M4732">
        <v>3.9999999105930328E-2</v>
      </c>
      <c r="P4732">
        <v>3.1600000858306885</v>
      </c>
      <c r="Q4732">
        <v>4.5399999618530273</v>
      </c>
      <c r="T4732">
        <v>0</v>
      </c>
      <c r="U4732">
        <v>0</v>
      </c>
      <c r="V4732">
        <v>0</v>
      </c>
      <c r="W4732">
        <v>1</v>
      </c>
      <c r="X4732">
        <v>0</v>
      </c>
      <c r="Y4732">
        <v>0</v>
      </c>
      <c r="Z4732">
        <v>0</v>
      </c>
      <c r="AA4732">
        <v>0</v>
      </c>
      <c r="AB4732">
        <v>1</v>
      </c>
      <c r="AC4732">
        <v>0</v>
      </c>
      <c r="AD4732">
        <v>0</v>
      </c>
      <c r="AG4732">
        <f t="shared" si="73"/>
        <v>0.26638477492227708</v>
      </c>
    </row>
    <row r="4733" spans="1:33" x14ac:dyDescent="0.25">
      <c r="A4733">
        <v>11279</v>
      </c>
      <c r="B4733" t="s">
        <v>321</v>
      </c>
      <c r="C4733" t="s">
        <v>451</v>
      </c>
      <c r="D4733">
        <v>1909</v>
      </c>
      <c r="E4733">
        <v>5.0799999237060547</v>
      </c>
      <c r="F4733">
        <v>5.0799999237060547</v>
      </c>
      <c r="G4733" s="7">
        <v>1.2599999904632568</v>
      </c>
      <c r="H4733">
        <v>0.36000001430511475</v>
      </c>
      <c r="I4733">
        <v>1.2599999904632568</v>
      </c>
      <c r="J4733">
        <v>3.4600000381469727</v>
      </c>
      <c r="K4733">
        <v>0.15000000596046448</v>
      </c>
      <c r="L4733">
        <v>1.2200000286102295</v>
      </c>
      <c r="M4733">
        <v>2.9999999329447746E-2</v>
      </c>
      <c r="P4733">
        <v>3.6800000667572021</v>
      </c>
      <c r="Q4733">
        <v>4.9000000953674316</v>
      </c>
      <c r="S4733">
        <v>3.1600000858306885</v>
      </c>
      <c r="T4733">
        <v>0</v>
      </c>
      <c r="U4733">
        <v>0</v>
      </c>
      <c r="V4733">
        <v>0</v>
      </c>
      <c r="W4733">
        <v>1</v>
      </c>
      <c r="X4733">
        <v>0</v>
      </c>
      <c r="Y4733">
        <v>0</v>
      </c>
      <c r="Z4733">
        <v>0</v>
      </c>
      <c r="AA4733">
        <v>0</v>
      </c>
      <c r="AB4733">
        <v>1</v>
      </c>
      <c r="AC4733">
        <v>0</v>
      </c>
      <c r="AD4733">
        <v>0</v>
      </c>
      <c r="AG4733">
        <f t="shared" si="73"/>
        <v>0.24803149791073983</v>
      </c>
    </row>
    <row r="4734" spans="1:33" x14ac:dyDescent="0.25">
      <c r="A4734">
        <v>11279</v>
      </c>
      <c r="B4734" t="s">
        <v>321</v>
      </c>
      <c r="C4734" t="s">
        <v>452</v>
      </c>
      <c r="D4734">
        <v>1910</v>
      </c>
      <c r="E4734">
        <v>4.8299999237060547</v>
      </c>
      <c r="F4734">
        <v>4.8299999237060547</v>
      </c>
      <c r="G4734" s="7">
        <v>1.2599999904632568</v>
      </c>
      <c r="H4734">
        <v>0.40999999642372131</v>
      </c>
      <c r="I4734">
        <v>1.2599999904632568</v>
      </c>
      <c r="J4734">
        <v>3.1600000858306885</v>
      </c>
      <c r="K4734">
        <v>0.18999999761581421</v>
      </c>
      <c r="L4734">
        <v>1.2999999523162842</v>
      </c>
      <c r="M4734">
        <v>0</v>
      </c>
      <c r="P4734">
        <v>3.3199999332427979</v>
      </c>
      <c r="Q4734">
        <v>4.619999885559082</v>
      </c>
      <c r="S4734">
        <v>3.7599999904632568</v>
      </c>
      <c r="T4734">
        <v>0</v>
      </c>
      <c r="U4734">
        <v>0</v>
      </c>
      <c r="V4734">
        <v>0</v>
      </c>
      <c r="W4734">
        <v>1</v>
      </c>
      <c r="X4734">
        <v>0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0</v>
      </c>
      <c r="AG4734">
        <f t="shared" si="73"/>
        <v>0.26086956736356631</v>
      </c>
    </row>
    <row r="4735" spans="1:33" x14ac:dyDescent="0.25">
      <c r="A4735">
        <v>11279</v>
      </c>
      <c r="B4735" t="s">
        <v>321</v>
      </c>
      <c r="C4735" t="s">
        <v>453</v>
      </c>
      <c r="D4735">
        <v>1911</v>
      </c>
      <c r="E4735">
        <v>5.4099998474121094</v>
      </c>
      <c r="F4735">
        <v>5.4099998474121094</v>
      </c>
      <c r="G4735" s="7">
        <v>1.2599999904632568</v>
      </c>
      <c r="H4735">
        <v>0.38999998569488525</v>
      </c>
      <c r="I4735">
        <v>1.2599999904632568</v>
      </c>
      <c r="J4735">
        <v>3.7599999904632568</v>
      </c>
      <c r="K4735">
        <v>0.20999999344348907</v>
      </c>
      <c r="L4735">
        <v>1.2699999809265137</v>
      </c>
      <c r="M4735">
        <v>0</v>
      </c>
      <c r="P4735">
        <v>3.9100000858306885</v>
      </c>
      <c r="Q4735">
        <v>5.1800003051757813</v>
      </c>
      <c r="S4735">
        <v>3.0399999618530273</v>
      </c>
      <c r="T4735">
        <v>0</v>
      </c>
      <c r="U4735">
        <v>0</v>
      </c>
      <c r="V4735">
        <v>0</v>
      </c>
      <c r="W4735">
        <v>1</v>
      </c>
      <c r="X4735">
        <v>0</v>
      </c>
      <c r="Y4735">
        <v>0</v>
      </c>
      <c r="Z4735">
        <v>0</v>
      </c>
      <c r="AA4735">
        <v>0</v>
      </c>
      <c r="AB4735">
        <v>1</v>
      </c>
      <c r="AC4735">
        <v>0</v>
      </c>
      <c r="AD4735">
        <v>0</v>
      </c>
      <c r="AG4735">
        <f t="shared" si="73"/>
        <v>0.23290203807787199</v>
      </c>
    </row>
    <row r="4736" spans="1:33" x14ac:dyDescent="0.25">
      <c r="A4736">
        <v>11279</v>
      </c>
      <c r="B4736" t="s">
        <v>321</v>
      </c>
      <c r="C4736" t="s">
        <v>454</v>
      </c>
      <c r="D4736">
        <v>1912</v>
      </c>
      <c r="E4736">
        <v>4.7100000381469727</v>
      </c>
      <c r="F4736">
        <v>4.6999998092651367</v>
      </c>
      <c r="G4736" s="7">
        <v>1.2599999904632568</v>
      </c>
      <c r="H4736">
        <v>0.40000000596046448</v>
      </c>
      <c r="I4736">
        <v>1.2599999904632568</v>
      </c>
      <c r="J4736">
        <v>3.0399999618530273</v>
      </c>
      <c r="K4736">
        <v>0.15000000596046448</v>
      </c>
      <c r="L4736">
        <v>1.6200000047683716</v>
      </c>
      <c r="M4736">
        <v>0</v>
      </c>
      <c r="P4736">
        <v>2.9300000667572021</v>
      </c>
      <c r="Q4736">
        <v>4.5500001907348633</v>
      </c>
      <c r="S4736">
        <v>3.2699999809265137</v>
      </c>
      <c r="T4736">
        <v>0</v>
      </c>
      <c r="U4736">
        <v>0</v>
      </c>
      <c r="V4736">
        <v>0</v>
      </c>
      <c r="W4736">
        <v>1</v>
      </c>
      <c r="X4736">
        <v>0</v>
      </c>
      <c r="Y4736">
        <v>0</v>
      </c>
      <c r="Z4736">
        <v>0</v>
      </c>
      <c r="AA4736">
        <v>0</v>
      </c>
      <c r="AB4736">
        <v>1</v>
      </c>
      <c r="AC4736">
        <v>0</v>
      </c>
      <c r="AD4736">
        <v>0</v>
      </c>
      <c r="AG4736">
        <f t="shared" si="73"/>
        <v>0.26751591937544256</v>
      </c>
    </row>
    <row r="4737" spans="1:33" x14ac:dyDescent="0.25">
      <c r="A4737">
        <v>11279</v>
      </c>
      <c r="B4737" t="s">
        <v>321</v>
      </c>
      <c r="C4737" t="s">
        <v>455</v>
      </c>
      <c r="D4737">
        <v>1913</v>
      </c>
      <c r="E4737">
        <v>4.940000057220459</v>
      </c>
      <c r="F4737">
        <v>4.940000057220459</v>
      </c>
      <c r="G4737" s="7">
        <v>1.2599999904632568</v>
      </c>
      <c r="H4737">
        <v>0.40999999642372131</v>
      </c>
      <c r="I4737">
        <v>1.2599999904632568</v>
      </c>
      <c r="J4737">
        <v>3.2699999809265137</v>
      </c>
      <c r="K4737">
        <v>0.17000000178813934</v>
      </c>
      <c r="L4737">
        <v>1.25</v>
      </c>
      <c r="M4737">
        <v>0</v>
      </c>
      <c r="P4737">
        <v>3.5099999904632568</v>
      </c>
      <c r="Q4737">
        <v>4.7600002288818359</v>
      </c>
      <c r="S4737">
        <v>2.5799999237060547</v>
      </c>
      <c r="T4737">
        <v>0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1</v>
      </c>
      <c r="AC4737">
        <v>0</v>
      </c>
      <c r="AD4737">
        <v>0</v>
      </c>
      <c r="AG4737">
        <f t="shared" si="73"/>
        <v>0.25506072386003342</v>
      </c>
    </row>
    <row r="4738" spans="1:33" x14ac:dyDescent="0.25">
      <c r="A4738">
        <v>11279</v>
      </c>
      <c r="B4738" t="s">
        <v>321</v>
      </c>
      <c r="C4738" t="s">
        <v>456</v>
      </c>
      <c r="D4738">
        <v>1914</v>
      </c>
      <c r="E4738">
        <v>4.2199997901916504</v>
      </c>
      <c r="F4738">
        <v>4.2199997901916504</v>
      </c>
      <c r="G4738" s="7">
        <v>1.2599999904632568</v>
      </c>
      <c r="H4738">
        <v>0.37999999523162842</v>
      </c>
      <c r="I4738">
        <v>1.2599999904632568</v>
      </c>
      <c r="J4738">
        <v>2.5799999237060547</v>
      </c>
      <c r="K4738">
        <v>3.9999999105930328E-2</v>
      </c>
      <c r="L4738">
        <v>0.87999999523162842</v>
      </c>
      <c r="M4738">
        <v>0</v>
      </c>
      <c r="P4738">
        <v>3.2999999523162842</v>
      </c>
      <c r="Q4738">
        <v>4.179999828338623</v>
      </c>
      <c r="S4738">
        <v>3.1400001049041748</v>
      </c>
      <c r="T4738">
        <v>0</v>
      </c>
      <c r="U4738">
        <v>0</v>
      </c>
      <c r="V4738">
        <v>0</v>
      </c>
      <c r="W4738">
        <v>1</v>
      </c>
      <c r="X4738">
        <v>0</v>
      </c>
      <c r="Y4738">
        <v>0</v>
      </c>
      <c r="Z4738">
        <v>0</v>
      </c>
      <c r="AA4738">
        <v>0</v>
      </c>
      <c r="AB4738">
        <v>1</v>
      </c>
      <c r="AC4738">
        <v>0</v>
      </c>
      <c r="AD4738">
        <v>0</v>
      </c>
      <c r="AG4738">
        <f t="shared" si="73"/>
        <v>0.29857821163683856</v>
      </c>
    </row>
    <row r="4739" spans="1:33" x14ac:dyDescent="0.25">
      <c r="A4739">
        <v>11279</v>
      </c>
      <c r="B4739" t="s">
        <v>321</v>
      </c>
      <c r="C4739" t="s">
        <v>457</v>
      </c>
      <c r="D4739">
        <v>1915</v>
      </c>
      <c r="E4739">
        <v>4.8000001907348633</v>
      </c>
      <c r="F4739">
        <v>4.8000001907348633</v>
      </c>
      <c r="G4739" s="7">
        <v>1.2599999904632568</v>
      </c>
      <c r="H4739">
        <v>0.38999998569488525</v>
      </c>
      <c r="I4739">
        <v>1.2599999904632568</v>
      </c>
      <c r="J4739">
        <v>3.1400001049041748</v>
      </c>
      <c r="K4739">
        <v>5.9999998658895493E-2</v>
      </c>
      <c r="L4739">
        <v>0.80000001192092896</v>
      </c>
      <c r="M4739">
        <v>0</v>
      </c>
      <c r="P4739">
        <v>3.940000057220459</v>
      </c>
      <c r="Q4739">
        <v>4.7400002479553223</v>
      </c>
      <c r="S4739">
        <v>2.75</v>
      </c>
      <c r="T4739">
        <v>0</v>
      </c>
      <c r="U4739">
        <v>0</v>
      </c>
      <c r="V4739">
        <v>0</v>
      </c>
      <c r="W4739">
        <v>1</v>
      </c>
      <c r="X4739">
        <v>0</v>
      </c>
      <c r="Y4739">
        <v>0</v>
      </c>
      <c r="Z4739">
        <v>0</v>
      </c>
      <c r="AA4739">
        <v>0</v>
      </c>
      <c r="AB4739">
        <v>1</v>
      </c>
      <c r="AC4739">
        <v>0</v>
      </c>
      <c r="AD4739">
        <v>0</v>
      </c>
      <c r="AG4739">
        <f t="shared" ref="AG4739:AG4802" si="74">G4739/E4739</f>
        <v>0.26249998758236615</v>
      </c>
    </row>
    <row r="4740" spans="1:33" x14ac:dyDescent="0.25">
      <c r="A4740">
        <v>11279</v>
      </c>
      <c r="B4740" t="s">
        <v>321</v>
      </c>
      <c r="C4740" t="s">
        <v>458</v>
      </c>
      <c r="D4740">
        <v>1916</v>
      </c>
      <c r="E4740">
        <v>4.4099998474121094</v>
      </c>
      <c r="F4740">
        <v>4.4099998474121094</v>
      </c>
      <c r="G4740" s="7">
        <v>1.2599999904632568</v>
      </c>
      <c r="H4740">
        <v>0.40000000596046448</v>
      </c>
      <c r="I4740">
        <v>1.2599999904632568</v>
      </c>
      <c r="J4740">
        <v>2.75</v>
      </c>
      <c r="K4740">
        <v>0.10000000149011612</v>
      </c>
      <c r="L4740">
        <v>0.76999998092651367</v>
      </c>
      <c r="M4740">
        <v>0</v>
      </c>
      <c r="P4740">
        <v>3.5399999618530273</v>
      </c>
      <c r="Q4740">
        <v>4.309999942779541</v>
      </c>
      <c r="S4740">
        <v>3.2100000381469727</v>
      </c>
      <c r="T4740">
        <v>0</v>
      </c>
      <c r="U4740">
        <v>0</v>
      </c>
      <c r="V4740">
        <v>0</v>
      </c>
      <c r="W4740">
        <v>1</v>
      </c>
      <c r="X4740">
        <v>0</v>
      </c>
      <c r="Y4740">
        <v>0</v>
      </c>
      <c r="Z4740">
        <v>0</v>
      </c>
      <c r="AA4740">
        <v>0</v>
      </c>
      <c r="AB4740">
        <v>1</v>
      </c>
      <c r="AC4740">
        <v>0</v>
      </c>
      <c r="AD4740">
        <v>0</v>
      </c>
      <c r="AG4740">
        <f t="shared" si="74"/>
        <v>0.28571429343759597</v>
      </c>
    </row>
    <row r="4741" spans="1:33" x14ac:dyDescent="0.25">
      <c r="A4741">
        <v>11279</v>
      </c>
      <c r="B4741" t="s">
        <v>321</v>
      </c>
      <c r="C4741" t="s">
        <v>459</v>
      </c>
      <c r="D4741">
        <v>1917</v>
      </c>
      <c r="E4741">
        <v>4.9099998474121094</v>
      </c>
      <c r="F4741">
        <v>4.9099998474121094</v>
      </c>
      <c r="G4741" s="7">
        <v>1.2599999904632568</v>
      </c>
      <c r="H4741">
        <v>0.43999999761581421</v>
      </c>
      <c r="I4741">
        <v>1.2599999904632568</v>
      </c>
      <c r="J4741">
        <v>3.2100000381469727</v>
      </c>
      <c r="K4741">
        <v>0.10000000149011612</v>
      </c>
      <c r="L4741">
        <v>0.92000001668930054</v>
      </c>
      <c r="M4741">
        <v>0</v>
      </c>
      <c r="P4741">
        <v>3.8900001049041748</v>
      </c>
      <c r="Q4741">
        <v>4.809999942779541</v>
      </c>
      <c r="S4741">
        <v>4.0900001525878906</v>
      </c>
      <c r="T4741">
        <v>0</v>
      </c>
      <c r="U4741">
        <v>0</v>
      </c>
      <c r="V4741">
        <v>0</v>
      </c>
      <c r="W4741">
        <v>1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0</v>
      </c>
      <c r="AD4741">
        <v>0</v>
      </c>
      <c r="AG4741">
        <f t="shared" si="74"/>
        <v>0.25661915063548507</v>
      </c>
    </row>
    <row r="4742" spans="1:33" x14ac:dyDescent="0.25">
      <c r="A4742">
        <v>11279</v>
      </c>
      <c r="B4742" t="s">
        <v>321</v>
      </c>
      <c r="C4742" t="s">
        <v>460</v>
      </c>
      <c r="D4742">
        <v>1918</v>
      </c>
      <c r="E4742">
        <v>5.820000171661377</v>
      </c>
      <c r="F4742">
        <v>5.820000171661377</v>
      </c>
      <c r="G4742" s="7">
        <v>1.2599999904632568</v>
      </c>
      <c r="H4742">
        <v>0.4699999988079071</v>
      </c>
      <c r="I4742">
        <v>1.2599999904632568</v>
      </c>
      <c r="J4742">
        <v>4.0900001525878906</v>
      </c>
      <c r="K4742">
        <v>0.12999999523162842</v>
      </c>
      <c r="L4742">
        <v>1.25</v>
      </c>
      <c r="M4742">
        <v>0</v>
      </c>
      <c r="P4742">
        <v>4.440000057220459</v>
      </c>
      <c r="Q4742">
        <v>5.690000057220459</v>
      </c>
      <c r="S4742">
        <v>5.5500001907348633</v>
      </c>
      <c r="T4742">
        <v>0</v>
      </c>
      <c r="U4742">
        <v>0</v>
      </c>
      <c r="V4742">
        <v>0</v>
      </c>
      <c r="W4742">
        <v>1</v>
      </c>
      <c r="X4742">
        <v>0</v>
      </c>
      <c r="Y4742">
        <v>0</v>
      </c>
      <c r="Z4742">
        <v>0</v>
      </c>
      <c r="AA4742">
        <v>0</v>
      </c>
      <c r="AB4742">
        <v>1</v>
      </c>
      <c r="AC4742">
        <v>0</v>
      </c>
      <c r="AD4742">
        <v>0</v>
      </c>
      <c r="AG4742">
        <f t="shared" si="74"/>
        <v>0.2164948373366761</v>
      </c>
    </row>
    <row r="4743" spans="1:33" x14ac:dyDescent="0.25">
      <c r="A4743">
        <v>11279</v>
      </c>
      <c r="B4743" t="s">
        <v>321</v>
      </c>
      <c r="C4743" t="s">
        <v>461</v>
      </c>
      <c r="D4743">
        <v>1919</v>
      </c>
      <c r="E4743">
        <v>7.4200000762939453</v>
      </c>
      <c r="F4743">
        <v>7.4200000762939453</v>
      </c>
      <c r="G4743" s="7">
        <v>1.2599999904632568</v>
      </c>
      <c r="H4743">
        <v>0.61000001430511475</v>
      </c>
      <c r="I4743">
        <v>1.1699999570846558</v>
      </c>
      <c r="J4743">
        <v>5.5500001907348633</v>
      </c>
      <c r="K4743">
        <v>0.34000000357627869</v>
      </c>
      <c r="L4743">
        <v>1.0800000429153442</v>
      </c>
      <c r="M4743">
        <v>0</v>
      </c>
      <c r="P4743">
        <v>5.9099998474121094</v>
      </c>
      <c r="Q4743">
        <v>6.9899997711181641</v>
      </c>
      <c r="T4743">
        <v>0</v>
      </c>
      <c r="U4743">
        <v>0</v>
      </c>
      <c r="V4743">
        <v>0</v>
      </c>
      <c r="W4743">
        <v>1</v>
      </c>
      <c r="X4743">
        <v>0</v>
      </c>
      <c r="Y4743">
        <v>0</v>
      </c>
      <c r="Z4743">
        <v>0</v>
      </c>
      <c r="AA4743">
        <v>0</v>
      </c>
      <c r="AB4743">
        <v>1</v>
      </c>
      <c r="AC4743">
        <v>0</v>
      </c>
      <c r="AD4743">
        <v>0</v>
      </c>
      <c r="AG4743">
        <f t="shared" si="74"/>
        <v>0.16981131772340721</v>
      </c>
    </row>
    <row r="4744" spans="1:33" s="4" customFormat="1" x14ac:dyDescent="0.25">
      <c r="A4744" s="4">
        <v>11279</v>
      </c>
      <c r="B4744" t="s">
        <v>321</v>
      </c>
      <c r="C4744" s="4" t="s">
        <v>11</v>
      </c>
      <c r="D4744" s="4">
        <v>1921</v>
      </c>
      <c r="G4744" s="7"/>
      <c r="Q4744" s="4">
        <v>0</v>
      </c>
      <c r="T4744" s="4">
        <v>1</v>
      </c>
      <c r="U4744" s="4">
        <v>1</v>
      </c>
      <c r="V4744" s="4">
        <v>1</v>
      </c>
      <c r="W4744" s="4">
        <v>0</v>
      </c>
      <c r="X4744" s="4">
        <v>0</v>
      </c>
      <c r="Y4744" s="4">
        <v>0</v>
      </c>
      <c r="Z4744" s="4">
        <v>0</v>
      </c>
      <c r="AA4744" s="4">
        <v>0</v>
      </c>
      <c r="AB4744" s="4">
        <v>1</v>
      </c>
      <c r="AC4744" s="4">
        <v>0</v>
      </c>
      <c r="AD4744" s="4">
        <v>0</v>
      </c>
      <c r="AE4744" s="10"/>
      <c r="AF4744" s="10"/>
      <c r="AG4744" t="e">
        <f t="shared" si="74"/>
        <v>#DIV/0!</v>
      </c>
    </row>
    <row r="4745" spans="1:33" x14ac:dyDescent="0.25">
      <c r="A4745">
        <v>11280</v>
      </c>
      <c r="B4745" t="s">
        <v>322</v>
      </c>
      <c r="C4745" t="s">
        <v>463</v>
      </c>
      <c r="D4745">
        <v>1921</v>
      </c>
      <c r="E4745">
        <v>14.699999809265137</v>
      </c>
      <c r="F4745">
        <v>14.699999809265137</v>
      </c>
      <c r="G4745" s="7">
        <v>1.7999999523162842</v>
      </c>
      <c r="H4745">
        <v>0.20000000298023224</v>
      </c>
      <c r="I4745">
        <v>0.5</v>
      </c>
      <c r="J4745">
        <v>11.899999618530273</v>
      </c>
      <c r="K4745">
        <v>0.30000001192092896</v>
      </c>
      <c r="L4745">
        <v>1.7000000476837158</v>
      </c>
      <c r="M4745">
        <v>0</v>
      </c>
      <c r="N4745">
        <v>0.89999997615814209</v>
      </c>
      <c r="P4745">
        <v>9.1000003814697266</v>
      </c>
      <c r="Q4745">
        <v>10.800000190734863</v>
      </c>
      <c r="S4745">
        <v>12.800000190734863</v>
      </c>
      <c r="T4745">
        <v>0</v>
      </c>
      <c r="U4745">
        <v>0</v>
      </c>
      <c r="V4745">
        <v>0</v>
      </c>
      <c r="W4745">
        <v>1</v>
      </c>
      <c r="X4745">
        <v>0</v>
      </c>
      <c r="Y4745">
        <v>0</v>
      </c>
      <c r="Z4745">
        <v>0</v>
      </c>
      <c r="AA4745">
        <v>0</v>
      </c>
      <c r="AB4745">
        <v>1</v>
      </c>
      <c r="AC4745">
        <v>0</v>
      </c>
      <c r="AD4745">
        <v>0</v>
      </c>
      <c r="AG4745">
        <f t="shared" si="74"/>
        <v>0.12244897793684172</v>
      </c>
    </row>
    <row r="4746" spans="1:33" x14ac:dyDescent="0.25">
      <c r="A4746">
        <v>11280</v>
      </c>
      <c r="B4746" t="s">
        <v>322</v>
      </c>
      <c r="C4746" t="s">
        <v>464</v>
      </c>
      <c r="D4746">
        <v>1922</v>
      </c>
      <c r="E4746">
        <v>17</v>
      </c>
      <c r="F4746">
        <v>17.100000381469727</v>
      </c>
      <c r="G4746" s="7">
        <v>1.7999999523162842</v>
      </c>
      <c r="H4746">
        <v>0.40000000596046448</v>
      </c>
      <c r="I4746">
        <v>0.5</v>
      </c>
      <c r="J4746">
        <v>13.699999809265137</v>
      </c>
      <c r="K4746">
        <v>0.60000002384185791</v>
      </c>
      <c r="L4746">
        <v>3.5999999046325684</v>
      </c>
      <c r="M4746">
        <v>0</v>
      </c>
      <c r="N4746">
        <v>0.89999997615814209</v>
      </c>
      <c r="P4746">
        <v>9.8999996185302734</v>
      </c>
      <c r="Q4746">
        <v>13.5</v>
      </c>
      <c r="S4746">
        <v>15.600000381469727</v>
      </c>
      <c r="T4746">
        <v>0</v>
      </c>
      <c r="U4746">
        <v>0</v>
      </c>
      <c r="V4746">
        <v>0</v>
      </c>
      <c r="W4746">
        <v>1</v>
      </c>
      <c r="X4746">
        <v>0</v>
      </c>
      <c r="Y4746">
        <v>0</v>
      </c>
      <c r="Z4746">
        <v>0</v>
      </c>
      <c r="AA4746">
        <v>0</v>
      </c>
      <c r="AB4746">
        <v>1</v>
      </c>
      <c r="AC4746">
        <v>0</v>
      </c>
      <c r="AD4746">
        <v>0</v>
      </c>
      <c r="AG4746">
        <f t="shared" si="74"/>
        <v>0.10588235013625201</v>
      </c>
    </row>
    <row r="4747" spans="1:33" x14ac:dyDescent="0.25">
      <c r="A4747">
        <v>11280</v>
      </c>
      <c r="B4747" t="s">
        <v>322</v>
      </c>
      <c r="C4747" t="s">
        <v>465</v>
      </c>
      <c r="D4747">
        <v>1923</v>
      </c>
      <c r="E4747">
        <v>20.600000381469727</v>
      </c>
      <c r="F4747">
        <v>20.600000381469727</v>
      </c>
      <c r="G4747" s="7">
        <v>1.7999999523162842</v>
      </c>
      <c r="H4747">
        <v>0.30000001192092896</v>
      </c>
      <c r="I4747">
        <v>0.5</v>
      </c>
      <c r="J4747">
        <v>16.5</v>
      </c>
      <c r="K4747">
        <v>0.30000001192092896</v>
      </c>
      <c r="L4747">
        <v>4.8000001907348633</v>
      </c>
      <c r="M4747">
        <v>0</v>
      </c>
      <c r="N4747">
        <v>0.89999997615814209</v>
      </c>
      <c r="P4747">
        <v>11.800000190734863</v>
      </c>
      <c r="Q4747">
        <v>16.600000381469727</v>
      </c>
      <c r="S4747">
        <v>13</v>
      </c>
      <c r="T4747">
        <v>0</v>
      </c>
      <c r="U4747">
        <v>0</v>
      </c>
      <c r="V4747">
        <v>0</v>
      </c>
      <c r="W4747">
        <v>1</v>
      </c>
      <c r="X4747">
        <v>0</v>
      </c>
      <c r="Y4747">
        <v>0</v>
      </c>
      <c r="Z4747">
        <v>0</v>
      </c>
      <c r="AA4747">
        <v>0</v>
      </c>
      <c r="AB4747">
        <v>1</v>
      </c>
      <c r="AC4747">
        <v>0</v>
      </c>
      <c r="AD4747">
        <v>0</v>
      </c>
      <c r="AG4747">
        <f t="shared" si="74"/>
        <v>8.7378636843882501E-2</v>
      </c>
    </row>
    <row r="4748" spans="1:33" x14ac:dyDescent="0.25">
      <c r="A4748">
        <v>11280</v>
      </c>
      <c r="B4748" t="s">
        <v>322</v>
      </c>
      <c r="C4748" t="s">
        <v>466</v>
      </c>
      <c r="D4748">
        <v>1924</v>
      </c>
      <c r="E4748">
        <v>18.399999618530273</v>
      </c>
      <c r="F4748">
        <v>18.399999618530273</v>
      </c>
      <c r="G4748" s="7">
        <v>1.7999999523162842</v>
      </c>
      <c r="H4748">
        <v>0.40000000596046448</v>
      </c>
      <c r="I4748">
        <v>0.5</v>
      </c>
      <c r="J4748">
        <v>14</v>
      </c>
      <c r="K4748">
        <v>0.40000000596046448</v>
      </c>
      <c r="L4748">
        <v>3.2999999523162842</v>
      </c>
      <c r="M4748">
        <v>0</v>
      </c>
      <c r="N4748">
        <v>1</v>
      </c>
      <c r="P4748">
        <v>11.800000190734863</v>
      </c>
      <c r="Q4748">
        <v>15.100000381469727</v>
      </c>
      <c r="S4748">
        <v>13.600000381469727</v>
      </c>
      <c r="T4748">
        <v>0</v>
      </c>
      <c r="U4748">
        <v>0</v>
      </c>
      <c r="V4748">
        <v>0</v>
      </c>
      <c r="W4748">
        <v>1</v>
      </c>
      <c r="X4748">
        <v>0</v>
      </c>
      <c r="Y4748">
        <v>0</v>
      </c>
      <c r="Z4748">
        <v>0</v>
      </c>
      <c r="AA4748">
        <v>0</v>
      </c>
      <c r="AB4748">
        <v>1</v>
      </c>
      <c r="AC4748">
        <v>0</v>
      </c>
      <c r="AD4748">
        <v>0</v>
      </c>
      <c r="AG4748">
        <f t="shared" si="74"/>
        <v>9.7826086393150796E-2</v>
      </c>
    </row>
    <row r="4749" spans="1:33" x14ac:dyDescent="0.25">
      <c r="A4749">
        <v>11280</v>
      </c>
      <c r="B4749" t="s">
        <v>322</v>
      </c>
      <c r="C4749" t="s">
        <v>467</v>
      </c>
      <c r="D4749">
        <v>1925</v>
      </c>
      <c r="E4749">
        <v>18.399999618530273</v>
      </c>
      <c r="F4749">
        <v>18.399999618530273</v>
      </c>
      <c r="G4749" s="7">
        <v>1.7999999523162842</v>
      </c>
      <c r="H4749">
        <v>0.60000002384185791</v>
      </c>
      <c r="I4749">
        <v>0.5</v>
      </c>
      <c r="J4749">
        <v>14.699999809265137</v>
      </c>
      <c r="K4749">
        <v>0.5</v>
      </c>
      <c r="L4749">
        <v>3.7999999523162842</v>
      </c>
      <c r="M4749">
        <v>0</v>
      </c>
      <c r="N4749">
        <v>1.1000000238418579</v>
      </c>
      <c r="P4749">
        <v>11.699999809265137</v>
      </c>
      <c r="Q4749">
        <v>15.5</v>
      </c>
      <c r="S4749">
        <v>17.700000762939453</v>
      </c>
      <c r="T4749">
        <v>0</v>
      </c>
      <c r="U4749">
        <v>0</v>
      </c>
      <c r="V4749">
        <v>0</v>
      </c>
      <c r="W4749">
        <v>1</v>
      </c>
      <c r="X4749">
        <v>0</v>
      </c>
      <c r="Y4749">
        <v>0</v>
      </c>
      <c r="Z4749">
        <v>0</v>
      </c>
      <c r="AA4749">
        <v>0</v>
      </c>
      <c r="AB4749">
        <v>1</v>
      </c>
      <c r="AC4749">
        <v>0</v>
      </c>
      <c r="AD4749">
        <v>0</v>
      </c>
      <c r="AG4749">
        <f t="shared" si="74"/>
        <v>9.7826086393150796E-2</v>
      </c>
    </row>
    <row r="4750" spans="1:33" x14ac:dyDescent="0.25">
      <c r="A4750">
        <v>11280</v>
      </c>
      <c r="B4750" t="s">
        <v>322</v>
      </c>
      <c r="C4750" t="s">
        <v>468</v>
      </c>
      <c r="D4750">
        <v>1926</v>
      </c>
      <c r="E4750">
        <v>22.5</v>
      </c>
      <c r="F4750">
        <v>22.5</v>
      </c>
      <c r="G4750" s="7">
        <v>1.7999999523162842</v>
      </c>
      <c r="H4750">
        <v>0.69999998807907104</v>
      </c>
      <c r="I4750">
        <v>0.5</v>
      </c>
      <c r="J4750">
        <v>18.799999237060547</v>
      </c>
      <c r="K4750">
        <v>0.60000002384185791</v>
      </c>
      <c r="L4750">
        <v>5.4000000953674316</v>
      </c>
      <c r="M4750">
        <v>0</v>
      </c>
      <c r="N4750">
        <v>1.1000000238418579</v>
      </c>
      <c r="P4750">
        <v>14.100000381469727</v>
      </c>
      <c r="Q4750">
        <v>19.5</v>
      </c>
      <c r="S4750">
        <v>21.5</v>
      </c>
      <c r="T4750">
        <v>0</v>
      </c>
      <c r="U4750">
        <v>0</v>
      </c>
      <c r="V4750">
        <v>0</v>
      </c>
      <c r="W4750">
        <v>1</v>
      </c>
      <c r="X4750">
        <v>0</v>
      </c>
      <c r="Y4750">
        <v>0</v>
      </c>
      <c r="Z4750">
        <v>0</v>
      </c>
      <c r="AA4750">
        <v>0</v>
      </c>
      <c r="AB4750">
        <v>1</v>
      </c>
      <c r="AC4750">
        <v>0</v>
      </c>
      <c r="AD4750">
        <v>0</v>
      </c>
      <c r="AG4750">
        <f t="shared" si="74"/>
        <v>7.9999997880723747E-2</v>
      </c>
    </row>
    <row r="4751" spans="1:33" x14ac:dyDescent="0.25">
      <c r="A4751">
        <v>11280</v>
      </c>
      <c r="B4751" t="s">
        <v>322</v>
      </c>
      <c r="C4751" t="s">
        <v>469</v>
      </c>
      <c r="D4751">
        <v>1927</v>
      </c>
      <c r="E4751">
        <v>26.5</v>
      </c>
      <c r="F4751">
        <v>26.5</v>
      </c>
      <c r="G4751" s="7">
        <v>1.7999999523162842</v>
      </c>
      <c r="H4751">
        <v>0.69999998807907104</v>
      </c>
      <c r="I4751">
        <v>0.5</v>
      </c>
      <c r="J4751">
        <v>22.600000381469727</v>
      </c>
      <c r="K4751">
        <v>1</v>
      </c>
      <c r="L4751">
        <v>4.1999998092651367</v>
      </c>
      <c r="M4751">
        <v>0</v>
      </c>
      <c r="N4751">
        <v>1.1000000238418579</v>
      </c>
      <c r="P4751">
        <v>19.299999237060547</v>
      </c>
      <c r="Q4751">
        <v>23.5</v>
      </c>
      <c r="S4751">
        <v>25.100000381469727</v>
      </c>
      <c r="T4751">
        <v>0</v>
      </c>
      <c r="U4751">
        <v>0</v>
      </c>
      <c r="V4751">
        <v>0</v>
      </c>
      <c r="W4751">
        <v>1</v>
      </c>
      <c r="X4751">
        <v>0</v>
      </c>
      <c r="Y4751">
        <v>0</v>
      </c>
      <c r="Z4751">
        <v>0</v>
      </c>
      <c r="AA4751">
        <v>0</v>
      </c>
      <c r="AB4751">
        <v>1</v>
      </c>
      <c r="AC4751">
        <v>0</v>
      </c>
      <c r="AD4751">
        <v>0</v>
      </c>
      <c r="AG4751">
        <f t="shared" si="74"/>
        <v>6.792452650250129E-2</v>
      </c>
    </row>
    <row r="4752" spans="1:33" x14ac:dyDescent="0.25">
      <c r="A4752">
        <v>11280</v>
      </c>
      <c r="B4752" t="s">
        <v>322</v>
      </c>
      <c r="C4752" t="s">
        <v>470</v>
      </c>
      <c r="D4752">
        <v>1928</v>
      </c>
      <c r="E4752">
        <v>30.399999618530273</v>
      </c>
      <c r="F4752">
        <v>30.399999618530273</v>
      </c>
      <c r="G4752" s="7">
        <v>1.7999999523162842</v>
      </c>
      <c r="H4752">
        <v>0.80000001192092896</v>
      </c>
      <c r="I4752">
        <v>0.5</v>
      </c>
      <c r="J4752">
        <v>26</v>
      </c>
      <c r="K4752">
        <v>1.3999999761581421</v>
      </c>
      <c r="L4752">
        <v>5</v>
      </c>
      <c r="M4752">
        <v>0</v>
      </c>
      <c r="N4752">
        <v>0.89999997615814209</v>
      </c>
      <c r="P4752">
        <v>22.200000762939453</v>
      </c>
      <c r="Q4752">
        <v>27.200000762939453</v>
      </c>
      <c r="S4752">
        <v>24.299999237060547</v>
      </c>
      <c r="T4752">
        <v>0</v>
      </c>
      <c r="U4752">
        <v>0</v>
      </c>
      <c r="V4752">
        <v>0</v>
      </c>
      <c r="W4752">
        <v>1</v>
      </c>
      <c r="X4752">
        <v>0</v>
      </c>
      <c r="Y4752">
        <v>0</v>
      </c>
      <c r="Z4752">
        <v>0</v>
      </c>
      <c r="AA4752">
        <v>0</v>
      </c>
      <c r="AB4752">
        <v>1</v>
      </c>
      <c r="AC4752">
        <v>0</v>
      </c>
      <c r="AD4752">
        <v>0</v>
      </c>
      <c r="AG4752">
        <f t="shared" si="74"/>
        <v>5.9210525490240369E-2</v>
      </c>
    </row>
    <row r="4753" spans="1:33" x14ac:dyDescent="0.25">
      <c r="A4753">
        <v>11280</v>
      </c>
      <c r="B4753" t="s">
        <v>322</v>
      </c>
      <c r="C4753" t="s">
        <v>471</v>
      </c>
      <c r="D4753">
        <v>1929</v>
      </c>
      <c r="E4753">
        <v>29.899999618530273</v>
      </c>
      <c r="F4753">
        <v>29.899999618530273</v>
      </c>
      <c r="G4753" s="7">
        <v>1.7999999523162842</v>
      </c>
      <c r="H4753">
        <v>0.89999997615814209</v>
      </c>
      <c r="I4753">
        <v>0.5</v>
      </c>
      <c r="J4753">
        <v>25.600000381469727</v>
      </c>
      <c r="K4753">
        <v>1.1000000238418579</v>
      </c>
      <c r="L4753">
        <v>4.5999999046325684</v>
      </c>
      <c r="M4753">
        <v>0</v>
      </c>
      <c r="N4753">
        <v>1.2999999523162842</v>
      </c>
      <c r="P4753">
        <v>22.100000381469727</v>
      </c>
      <c r="Q4753">
        <v>26.700000762939453</v>
      </c>
      <c r="S4753">
        <v>24.799999237060547</v>
      </c>
      <c r="T4753">
        <v>0</v>
      </c>
      <c r="U4753">
        <v>0</v>
      </c>
      <c r="V4753">
        <v>0</v>
      </c>
      <c r="W4753">
        <v>1</v>
      </c>
      <c r="X4753">
        <v>0</v>
      </c>
      <c r="Y4753">
        <v>0</v>
      </c>
      <c r="Z4753">
        <v>0</v>
      </c>
      <c r="AA4753">
        <v>0</v>
      </c>
      <c r="AB4753">
        <v>1</v>
      </c>
      <c r="AC4753">
        <v>0</v>
      </c>
      <c r="AD4753">
        <v>0</v>
      </c>
      <c r="AG4753">
        <f t="shared" si="74"/>
        <v>6.0200668069599214E-2</v>
      </c>
    </row>
    <row r="4754" spans="1:33" x14ac:dyDescent="0.25">
      <c r="A4754">
        <v>11280</v>
      </c>
      <c r="B4754" t="s">
        <v>322</v>
      </c>
      <c r="C4754" t="s">
        <v>472</v>
      </c>
      <c r="D4754">
        <v>1930</v>
      </c>
      <c r="E4754">
        <v>30.299999237060547</v>
      </c>
      <c r="F4754">
        <v>30.299999237060547</v>
      </c>
      <c r="G4754" s="7">
        <v>1.7999999523162842</v>
      </c>
      <c r="H4754">
        <v>0.89999997615814209</v>
      </c>
      <c r="I4754">
        <v>0.5</v>
      </c>
      <c r="J4754">
        <v>26.299999237060547</v>
      </c>
      <c r="K4754">
        <v>1</v>
      </c>
      <c r="L4754">
        <v>4.8000001907348633</v>
      </c>
      <c r="M4754">
        <v>0</v>
      </c>
      <c r="N4754">
        <v>1.5</v>
      </c>
      <c r="P4754">
        <v>21.200000762939453</v>
      </c>
      <c r="Q4754">
        <v>26</v>
      </c>
      <c r="S4754">
        <v>21.399999618530273</v>
      </c>
      <c r="T4754">
        <v>0</v>
      </c>
      <c r="U4754">
        <v>0</v>
      </c>
      <c r="V4754">
        <v>0</v>
      </c>
      <c r="W4754">
        <v>1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0</v>
      </c>
      <c r="AG4754">
        <f t="shared" si="74"/>
        <v>5.9405940516152472E-2</v>
      </c>
    </row>
    <row r="4755" spans="1:33" x14ac:dyDescent="0.25">
      <c r="A4755">
        <v>11280</v>
      </c>
      <c r="B4755" t="s">
        <v>322</v>
      </c>
      <c r="C4755" t="s">
        <v>473</v>
      </c>
      <c r="D4755">
        <v>1931</v>
      </c>
      <c r="E4755">
        <v>27.299999237060547</v>
      </c>
      <c r="F4755">
        <v>27.299999237060547</v>
      </c>
      <c r="G4755" s="7">
        <v>1.7999999523162842</v>
      </c>
      <c r="H4755">
        <v>0.89999997615814209</v>
      </c>
      <c r="I4755">
        <v>0.5</v>
      </c>
      <c r="J4755">
        <v>23.299999237060547</v>
      </c>
      <c r="K4755">
        <v>1</v>
      </c>
      <c r="L4755">
        <v>4.1999998092651367</v>
      </c>
      <c r="M4755">
        <v>0</v>
      </c>
      <c r="N4755">
        <v>1.8999999761581421</v>
      </c>
      <c r="P4755">
        <v>19.899999618530273</v>
      </c>
      <c r="Q4755">
        <v>24.099998474121094</v>
      </c>
      <c r="S4755">
        <v>20.299999237060547</v>
      </c>
      <c r="T4755">
        <v>0</v>
      </c>
      <c r="U4755">
        <v>0</v>
      </c>
      <c r="V4755">
        <v>0</v>
      </c>
      <c r="W4755">
        <v>1</v>
      </c>
      <c r="X4755">
        <v>0</v>
      </c>
      <c r="Y4755">
        <v>0</v>
      </c>
      <c r="Z4755">
        <v>0</v>
      </c>
      <c r="AA4755">
        <v>0</v>
      </c>
      <c r="AB4755">
        <v>1</v>
      </c>
      <c r="AC4755">
        <v>0</v>
      </c>
      <c r="AD4755">
        <v>0</v>
      </c>
      <c r="AG4755">
        <f t="shared" si="74"/>
        <v>6.5934066030036056E-2</v>
      </c>
    </row>
    <row r="4756" spans="1:33" x14ac:dyDescent="0.25">
      <c r="A4756">
        <v>11280</v>
      </c>
      <c r="B4756" t="s">
        <v>322</v>
      </c>
      <c r="C4756" t="s">
        <v>474</v>
      </c>
      <c r="D4756">
        <v>1932</v>
      </c>
      <c r="E4756">
        <v>26.100000381469727</v>
      </c>
      <c r="F4756">
        <v>26.100000381469727</v>
      </c>
      <c r="G4756" s="7">
        <v>1.7999999523162842</v>
      </c>
      <c r="H4756">
        <v>0.89999997615814209</v>
      </c>
      <c r="I4756">
        <v>0.5</v>
      </c>
      <c r="J4756">
        <v>22.200000762939453</v>
      </c>
      <c r="K4756">
        <v>1</v>
      </c>
      <c r="L4756">
        <v>4.1999998092651367</v>
      </c>
      <c r="M4756">
        <v>0</v>
      </c>
      <c r="N4756">
        <v>1.8999999761581421</v>
      </c>
      <c r="P4756">
        <v>18.100000381469727</v>
      </c>
      <c r="Q4756">
        <v>22.299999237060547</v>
      </c>
      <c r="T4756">
        <v>0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0</v>
      </c>
      <c r="AB4756">
        <v>1</v>
      </c>
      <c r="AC4756">
        <v>0</v>
      </c>
      <c r="AD4756">
        <v>0</v>
      </c>
      <c r="AG4756">
        <f t="shared" si="74"/>
        <v>6.8965514406437861E-2</v>
      </c>
    </row>
    <row r="4757" spans="1:33" s="4" customFormat="1" x14ac:dyDescent="0.25">
      <c r="A4757" s="4">
        <v>11280</v>
      </c>
      <c r="B4757" s="4" t="s">
        <v>322</v>
      </c>
      <c r="C4757" s="4" t="s">
        <v>542</v>
      </c>
      <c r="D4757" s="4">
        <v>1934</v>
      </c>
      <c r="G4757" s="7"/>
      <c r="Q4757" s="4">
        <v>0</v>
      </c>
      <c r="T4757" s="4">
        <v>0</v>
      </c>
      <c r="U4757" s="4">
        <v>0</v>
      </c>
      <c r="V4757" s="4">
        <v>1</v>
      </c>
      <c r="W4757" s="4">
        <v>0</v>
      </c>
      <c r="X4757" s="4">
        <v>0</v>
      </c>
      <c r="Y4757" s="4">
        <v>0</v>
      </c>
      <c r="Z4757" s="4">
        <v>0</v>
      </c>
      <c r="AA4757" s="4">
        <v>0</v>
      </c>
      <c r="AB4757" s="4">
        <v>1</v>
      </c>
      <c r="AC4757" s="4">
        <v>0</v>
      </c>
      <c r="AD4757" s="4">
        <v>0</v>
      </c>
      <c r="AE4757" s="10"/>
      <c r="AF4757" s="10"/>
      <c r="AG4757" t="e">
        <f t="shared" si="74"/>
        <v>#DIV/0!</v>
      </c>
    </row>
    <row r="4758" spans="1:33" x14ac:dyDescent="0.25">
      <c r="A4758">
        <v>11281</v>
      </c>
      <c r="B4758" t="s">
        <v>323</v>
      </c>
      <c r="C4758" t="s">
        <v>444</v>
      </c>
      <c r="D4758">
        <v>1902</v>
      </c>
      <c r="E4758">
        <v>15.399999618530273</v>
      </c>
      <c r="F4758">
        <v>15.399999618530273</v>
      </c>
      <c r="G4758" s="7">
        <v>3.5999999046325684</v>
      </c>
      <c r="H4758">
        <v>1</v>
      </c>
      <c r="I4758">
        <v>3.5999999046325684</v>
      </c>
      <c r="J4758">
        <v>10.800000190734863</v>
      </c>
      <c r="K4758">
        <v>0.60000002384185791</v>
      </c>
      <c r="L4758">
        <v>7.1999998092651367</v>
      </c>
      <c r="M4758">
        <v>0</v>
      </c>
      <c r="P4758">
        <v>7.4000000953674316</v>
      </c>
      <c r="Q4758">
        <v>14.600000381469727</v>
      </c>
      <c r="T4758">
        <v>0</v>
      </c>
      <c r="U4758">
        <v>0</v>
      </c>
      <c r="V4758">
        <v>0</v>
      </c>
      <c r="W4758">
        <v>1</v>
      </c>
      <c r="X4758">
        <v>0</v>
      </c>
      <c r="Y4758">
        <v>0</v>
      </c>
      <c r="Z4758">
        <v>0</v>
      </c>
      <c r="AA4758">
        <v>0</v>
      </c>
      <c r="AB4758">
        <v>1</v>
      </c>
      <c r="AC4758">
        <v>0</v>
      </c>
      <c r="AD4758">
        <v>0</v>
      </c>
      <c r="AG4758">
        <f t="shared" si="74"/>
        <v>0.23376623336411101</v>
      </c>
    </row>
    <row r="4759" spans="1:33" x14ac:dyDescent="0.25">
      <c r="A4759">
        <v>11281</v>
      </c>
      <c r="B4759" t="s">
        <v>323</v>
      </c>
      <c r="C4759" t="s">
        <v>445</v>
      </c>
      <c r="D4759">
        <v>1903</v>
      </c>
      <c r="E4759">
        <v>13.600000381469727</v>
      </c>
      <c r="F4759">
        <v>13.600000381469727</v>
      </c>
      <c r="G4759" s="7">
        <v>3.5999999046325684</v>
      </c>
      <c r="H4759">
        <v>1</v>
      </c>
      <c r="I4759">
        <v>3.5999999046325684</v>
      </c>
      <c r="J4759">
        <v>9</v>
      </c>
      <c r="K4759">
        <v>0.60000002384185791</v>
      </c>
      <c r="L4759">
        <v>5</v>
      </c>
      <c r="M4759">
        <v>0</v>
      </c>
      <c r="P4759">
        <v>7.8000001907348633</v>
      </c>
      <c r="Q4759">
        <v>12.800000190734863</v>
      </c>
      <c r="T4759">
        <v>0</v>
      </c>
      <c r="U4759">
        <v>0</v>
      </c>
      <c r="V4759">
        <v>0</v>
      </c>
      <c r="W4759">
        <v>1</v>
      </c>
      <c r="X4759">
        <v>0</v>
      </c>
      <c r="Y4759">
        <v>0</v>
      </c>
      <c r="Z4759">
        <v>0</v>
      </c>
      <c r="AA4759">
        <v>0</v>
      </c>
      <c r="AB4759">
        <v>1</v>
      </c>
      <c r="AC4759">
        <v>0</v>
      </c>
      <c r="AD4759">
        <v>0</v>
      </c>
      <c r="AG4759">
        <f t="shared" si="74"/>
        <v>0.2647058679158304</v>
      </c>
    </row>
    <row r="4760" spans="1:33" x14ac:dyDescent="0.25">
      <c r="A4760">
        <v>11281</v>
      </c>
      <c r="B4760" t="s">
        <v>323</v>
      </c>
      <c r="C4760" t="s">
        <v>446</v>
      </c>
      <c r="D4760">
        <v>1904</v>
      </c>
      <c r="E4760">
        <v>12.699999809265137</v>
      </c>
      <c r="F4760">
        <v>12.699999809265137</v>
      </c>
      <c r="G4760" s="7">
        <v>3.5999999046325684</v>
      </c>
      <c r="H4760">
        <v>0.69999998807907104</v>
      </c>
      <c r="I4760">
        <v>3.5999999046325684</v>
      </c>
      <c r="J4760">
        <v>8.3999996185302734</v>
      </c>
      <c r="K4760">
        <v>1</v>
      </c>
      <c r="L4760">
        <v>5.3000001907348633</v>
      </c>
      <c r="M4760">
        <v>0</v>
      </c>
      <c r="P4760">
        <v>6.1999998092651367</v>
      </c>
      <c r="Q4760">
        <v>11.5</v>
      </c>
      <c r="T4760">
        <v>0</v>
      </c>
      <c r="U4760">
        <v>0</v>
      </c>
      <c r="V4760">
        <v>0</v>
      </c>
      <c r="W4760">
        <v>1</v>
      </c>
      <c r="X4760">
        <v>0</v>
      </c>
      <c r="Y4760">
        <v>0</v>
      </c>
      <c r="Z4760">
        <v>0</v>
      </c>
      <c r="AA4760">
        <v>0</v>
      </c>
      <c r="AB4760">
        <v>1</v>
      </c>
      <c r="AC4760">
        <v>0</v>
      </c>
      <c r="AD4760">
        <v>0</v>
      </c>
      <c r="AG4760">
        <f t="shared" si="74"/>
        <v>0.28346456367709788</v>
      </c>
    </row>
    <row r="4761" spans="1:33" x14ac:dyDescent="0.25">
      <c r="A4761">
        <v>11281</v>
      </c>
      <c r="B4761" t="s">
        <v>323</v>
      </c>
      <c r="C4761" t="s">
        <v>448</v>
      </c>
      <c r="D4761">
        <v>1906</v>
      </c>
      <c r="E4761">
        <v>10.600000381469727</v>
      </c>
      <c r="F4761">
        <v>10.600000381469727</v>
      </c>
      <c r="G4761" s="7">
        <v>2.5</v>
      </c>
      <c r="H4761">
        <v>0.60000002384185791</v>
      </c>
      <c r="I4761">
        <v>2.5</v>
      </c>
      <c r="J4761">
        <v>7.5</v>
      </c>
      <c r="K4761">
        <v>0.60000002384185791</v>
      </c>
      <c r="L4761">
        <v>4.6999998092651367</v>
      </c>
      <c r="M4761">
        <v>0</v>
      </c>
      <c r="P4761">
        <v>5</v>
      </c>
      <c r="Q4761">
        <v>9.6999998092651367</v>
      </c>
      <c r="T4761">
        <v>0</v>
      </c>
      <c r="U4761">
        <v>0</v>
      </c>
      <c r="V4761">
        <v>0</v>
      </c>
      <c r="W4761">
        <v>1</v>
      </c>
      <c r="X4761">
        <v>0</v>
      </c>
      <c r="Y4761">
        <v>0</v>
      </c>
      <c r="Z4761">
        <v>0</v>
      </c>
      <c r="AA4761">
        <v>0</v>
      </c>
      <c r="AB4761">
        <v>1</v>
      </c>
      <c r="AC4761">
        <v>0</v>
      </c>
      <c r="AD4761">
        <v>0</v>
      </c>
      <c r="AG4761">
        <f t="shared" si="74"/>
        <v>0.23584904811610644</v>
      </c>
    </row>
    <row r="4762" spans="1:33" x14ac:dyDescent="0.25">
      <c r="A4762">
        <v>11281</v>
      </c>
      <c r="B4762" t="s">
        <v>323</v>
      </c>
      <c r="C4762" t="s">
        <v>449</v>
      </c>
      <c r="D4762">
        <v>1907</v>
      </c>
      <c r="E4762">
        <v>10</v>
      </c>
      <c r="F4762">
        <v>10</v>
      </c>
      <c r="G4762" s="7">
        <v>2.5</v>
      </c>
      <c r="H4762">
        <v>0.60000002384185791</v>
      </c>
      <c r="I4762">
        <v>2.5</v>
      </c>
      <c r="J4762">
        <v>6.9000000953674316</v>
      </c>
      <c r="K4762">
        <v>1</v>
      </c>
      <c r="L4762">
        <v>3.7999999523162842</v>
      </c>
      <c r="M4762">
        <v>0</v>
      </c>
      <c r="P4762">
        <v>5</v>
      </c>
      <c r="Q4762">
        <v>8.8000001907348633</v>
      </c>
      <c r="T4762">
        <v>0</v>
      </c>
      <c r="U4762">
        <v>0</v>
      </c>
      <c r="V4762">
        <v>0</v>
      </c>
      <c r="W4762">
        <v>1</v>
      </c>
      <c r="X4762">
        <v>0</v>
      </c>
      <c r="Y4762">
        <v>0</v>
      </c>
      <c r="Z4762">
        <v>0</v>
      </c>
      <c r="AA4762">
        <v>0</v>
      </c>
      <c r="AB4762">
        <v>1</v>
      </c>
      <c r="AC4762">
        <v>0</v>
      </c>
      <c r="AD4762">
        <v>0</v>
      </c>
      <c r="AG4762">
        <f t="shared" si="74"/>
        <v>0.25</v>
      </c>
    </row>
    <row r="4763" spans="1:33" x14ac:dyDescent="0.25">
      <c r="A4763">
        <v>11281</v>
      </c>
      <c r="B4763" t="s">
        <v>323</v>
      </c>
      <c r="C4763" t="s">
        <v>450</v>
      </c>
      <c r="D4763">
        <v>1908</v>
      </c>
      <c r="E4763">
        <v>11.300000190734863</v>
      </c>
      <c r="F4763">
        <v>11.300000190734863</v>
      </c>
      <c r="G4763" s="7">
        <v>2.5</v>
      </c>
      <c r="H4763">
        <v>0.69999998807907104</v>
      </c>
      <c r="I4763">
        <v>2.5</v>
      </c>
      <c r="J4763">
        <v>7.4000000953674316</v>
      </c>
      <c r="K4763">
        <v>1</v>
      </c>
      <c r="L4763">
        <v>3.7999999523162842</v>
      </c>
      <c r="M4763">
        <v>0</v>
      </c>
      <c r="P4763">
        <v>6.3000001907348633</v>
      </c>
      <c r="Q4763">
        <v>10.100000381469727</v>
      </c>
      <c r="T4763">
        <v>0</v>
      </c>
      <c r="U4763">
        <v>0</v>
      </c>
      <c r="V4763">
        <v>0</v>
      </c>
      <c r="W4763">
        <v>1</v>
      </c>
      <c r="X4763">
        <v>0</v>
      </c>
      <c r="Y4763">
        <v>0</v>
      </c>
      <c r="Z4763">
        <v>0</v>
      </c>
      <c r="AA4763">
        <v>0</v>
      </c>
      <c r="AB4763">
        <v>1</v>
      </c>
      <c r="AC4763">
        <v>0</v>
      </c>
      <c r="AD4763">
        <v>0</v>
      </c>
      <c r="AG4763">
        <f t="shared" si="74"/>
        <v>0.22123893431876301</v>
      </c>
    </row>
    <row r="4764" spans="1:33" x14ac:dyDescent="0.25">
      <c r="A4764">
        <v>11281</v>
      </c>
      <c r="B4764" t="s">
        <v>323</v>
      </c>
      <c r="C4764" t="s">
        <v>451</v>
      </c>
      <c r="D4764">
        <v>1909</v>
      </c>
      <c r="E4764">
        <v>13.800000190734863</v>
      </c>
      <c r="F4764">
        <v>13.800000190734863</v>
      </c>
      <c r="G4764" s="7">
        <v>2.5</v>
      </c>
      <c r="H4764">
        <v>0.89999997615814209</v>
      </c>
      <c r="I4764">
        <v>2.5</v>
      </c>
      <c r="J4764">
        <v>10</v>
      </c>
      <c r="K4764">
        <v>1.7000000476837158</v>
      </c>
      <c r="L4764">
        <v>4.5999999046325684</v>
      </c>
      <c r="M4764">
        <v>0.20000000298023224</v>
      </c>
      <c r="P4764">
        <v>7.0999999046325684</v>
      </c>
      <c r="Q4764">
        <v>11.699999809265137</v>
      </c>
      <c r="S4764">
        <v>8.5600004196166992</v>
      </c>
      <c r="T4764">
        <v>0</v>
      </c>
      <c r="U4764">
        <v>0</v>
      </c>
      <c r="V4764">
        <v>0</v>
      </c>
      <c r="W4764">
        <v>1</v>
      </c>
      <c r="X4764">
        <v>0</v>
      </c>
      <c r="Y4764">
        <v>0</v>
      </c>
      <c r="Z4764">
        <v>0</v>
      </c>
      <c r="AA4764">
        <v>0</v>
      </c>
      <c r="AB4764">
        <v>1</v>
      </c>
      <c r="AC4764">
        <v>0</v>
      </c>
      <c r="AD4764">
        <v>0</v>
      </c>
      <c r="AG4764">
        <f t="shared" si="74"/>
        <v>0.18115941778598429</v>
      </c>
    </row>
    <row r="4765" spans="1:33" x14ac:dyDescent="0.25">
      <c r="A4765">
        <v>11281</v>
      </c>
      <c r="B4765" t="s">
        <v>323</v>
      </c>
      <c r="C4765" t="s">
        <v>452</v>
      </c>
      <c r="D4765">
        <v>1910</v>
      </c>
      <c r="E4765">
        <v>15.199999809265137</v>
      </c>
      <c r="F4765">
        <v>15.199999809265137</v>
      </c>
      <c r="G4765" s="7">
        <v>5</v>
      </c>
      <c r="H4765">
        <v>0.68000000715255737</v>
      </c>
      <c r="I4765">
        <v>2.5</v>
      </c>
      <c r="J4765">
        <v>8.5600004196166992</v>
      </c>
      <c r="K4765">
        <v>0.44999998807907104</v>
      </c>
      <c r="L4765">
        <v>5.2699999809265137</v>
      </c>
      <c r="M4765">
        <v>0.18000000715255737</v>
      </c>
      <c r="O4765">
        <v>3.9999999105930328E-2</v>
      </c>
      <c r="P4765">
        <v>6.0199999809265137</v>
      </c>
      <c r="Q4765">
        <v>11.289999961853027</v>
      </c>
      <c r="S4765">
        <v>8.1800003051757813</v>
      </c>
      <c r="T4765">
        <v>0</v>
      </c>
      <c r="U4765">
        <v>0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1</v>
      </c>
      <c r="AC4765">
        <v>0</v>
      </c>
      <c r="AD4765">
        <v>0</v>
      </c>
      <c r="AG4765">
        <f t="shared" si="74"/>
        <v>0.32894737254879819</v>
      </c>
    </row>
    <row r="4766" spans="1:33" x14ac:dyDescent="0.25">
      <c r="A4766">
        <v>11281</v>
      </c>
      <c r="B4766" t="s">
        <v>323</v>
      </c>
      <c r="C4766" t="s">
        <v>453</v>
      </c>
      <c r="D4766">
        <v>1911</v>
      </c>
      <c r="E4766">
        <v>13.859999656677246</v>
      </c>
      <c r="F4766">
        <v>13.859999656677246</v>
      </c>
      <c r="G4766" s="7">
        <v>5</v>
      </c>
      <c r="H4766">
        <v>0.68000000715255737</v>
      </c>
      <c r="I4766">
        <v>2.5</v>
      </c>
      <c r="J4766">
        <v>8.1800003051757813</v>
      </c>
      <c r="K4766">
        <v>0.25999999046325684</v>
      </c>
      <c r="L4766">
        <v>4.3600001335144043</v>
      </c>
      <c r="M4766">
        <v>0.18999999761581421</v>
      </c>
      <c r="O4766">
        <v>7.9999998211860657E-2</v>
      </c>
      <c r="P4766">
        <v>6.0199999809265137</v>
      </c>
      <c r="Q4766">
        <v>10.380000114440918</v>
      </c>
      <c r="S4766">
        <v>7.820000171661377</v>
      </c>
      <c r="T4766">
        <v>0</v>
      </c>
      <c r="U4766">
        <v>0</v>
      </c>
      <c r="V4766">
        <v>0</v>
      </c>
      <c r="W4766">
        <v>1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0</v>
      </c>
      <c r="AG4766">
        <f t="shared" si="74"/>
        <v>0.3607503696864221</v>
      </c>
    </row>
    <row r="4767" spans="1:33" x14ac:dyDescent="0.25">
      <c r="A4767">
        <v>11281</v>
      </c>
      <c r="B4767" t="s">
        <v>323</v>
      </c>
      <c r="C4767" t="s">
        <v>454</v>
      </c>
      <c r="D4767">
        <v>1912</v>
      </c>
      <c r="E4767">
        <v>13.479999542236328</v>
      </c>
      <c r="F4767">
        <v>13.489999771118164</v>
      </c>
      <c r="G4767" s="7">
        <v>5</v>
      </c>
      <c r="H4767">
        <v>0.67000001668930054</v>
      </c>
      <c r="I4767">
        <v>2.5</v>
      </c>
      <c r="J4767">
        <v>7.820000171661377</v>
      </c>
      <c r="K4767">
        <v>0.37999999523162842</v>
      </c>
      <c r="L4767">
        <v>4.4099998474121094</v>
      </c>
      <c r="M4767">
        <v>0.25</v>
      </c>
      <c r="O4767">
        <v>5.9999998658895493E-2</v>
      </c>
      <c r="P4767">
        <v>5.1599998474121094</v>
      </c>
      <c r="Q4767">
        <v>9.5699996948242188</v>
      </c>
      <c r="S4767">
        <v>7.869999885559082</v>
      </c>
      <c r="T4767">
        <v>0</v>
      </c>
      <c r="U4767">
        <v>0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1</v>
      </c>
      <c r="AC4767">
        <v>0</v>
      </c>
      <c r="AD4767">
        <v>0</v>
      </c>
      <c r="AG4767">
        <f t="shared" si="74"/>
        <v>0.37091989390160629</v>
      </c>
    </row>
    <row r="4768" spans="1:33" x14ac:dyDescent="0.25">
      <c r="A4768">
        <v>11281</v>
      </c>
      <c r="B4768" t="s">
        <v>323</v>
      </c>
      <c r="C4768" t="s">
        <v>455</v>
      </c>
      <c r="D4768">
        <v>1913</v>
      </c>
      <c r="E4768">
        <v>13.609999656677246</v>
      </c>
      <c r="F4768">
        <v>13.609999656677246</v>
      </c>
      <c r="G4768" s="7">
        <v>5</v>
      </c>
      <c r="H4768">
        <v>0.74000000953674316</v>
      </c>
      <c r="I4768">
        <v>2.5</v>
      </c>
      <c r="J4768">
        <v>7.869999885559082</v>
      </c>
      <c r="K4768">
        <v>0.40000000596046448</v>
      </c>
      <c r="L4768">
        <v>4.8600001335144043</v>
      </c>
      <c r="M4768">
        <v>0.25</v>
      </c>
      <c r="O4768">
        <v>3.9999999105930328E-2</v>
      </c>
      <c r="P4768">
        <v>4.7699999809265137</v>
      </c>
      <c r="Q4768">
        <v>9.630000114440918</v>
      </c>
      <c r="T4768">
        <v>0</v>
      </c>
      <c r="U4768">
        <v>0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1</v>
      </c>
      <c r="AC4768">
        <v>0</v>
      </c>
      <c r="AD4768">
        <v>0</v>
      </c>
      <c r="AG4768">
        <f t="shared" si="74"/>
        <v>0.3673769379962426</v>
      </c>
    </row>
    <row r="4769" spans="1:33" x14ac:dyDescent="0.25">
      <c r="A4769">
        <v>11281</v>
      </c>
      <c r="B4769" t="s">
        <v>323</v>
      </c>
      <c r="C4769" t="s">
        <v>462</v>
      </c>
      <c r="D4769">
        <v>1920</v>
      </c>
      <c r="E4769">
        <v>12.399999618530273</v>
      </c>
      <c r="F4769">
        <v>12.399999618530273</v>
      </c>
      <c r="G4769" s="7">
        <v>5</v>
      </c>
      <c r="H4769">
        <v>0.89999997615814209</v>
      </c>
      <c r="I4769">
        <v>2.5</v>
      </c>
      <c r="J4769">
        <v>6</v>
      </c>
      <c r="K4769">
        <v>0.30000001192092896</v>
      </c>
      <c r="L4769">
        <v>3.2999999523162842</v>
      </c>
      <c r="M4769">
        <v>0.30000001192092896</v>
      </c>
      <c r="P4769">
        <v>5.3000001907348633</v>
      </c>
      <c r="Q4769">
        <v>8.6000003814697266</v>
      </c>
      <c r="S4769">
        <v>7.8000001907348633</v>
      </c>
      <c r="T4769">
        <v>0</v>
      </c>
      <c r="U4769">
        <v>0</v>
      </c>
      <c r="V4769">
        <v>0</v>
      </c>
      <c r="W4769">
        <v>1</v>
      </c>
      <c r="X4769">
        <v>0</v>
      </c>
      <c r="Y4769">
        <v>0</v>
      </c>
      <c r="Z4769">
        <v>0</v>
      </c>
      <c r="AA4769">
        <v>0</v>
      </c>
      <c r="AB4769">
        <v>1</v>
      </c>
      <c r="AC4769">
        <v>0</v>
      </c>
      <c r="AD4769">
        <v>0</v>
      </c>
      <c r="AG4769">
        <f t="shared" si="74"/>
        <v>0.40322581885632602</v>
      </c>
    </row>
    <row r="4770" spans="1:33" x14ac:dyDescent="0.25">
      <c r="A4770">
        <v>11281</v>
      </c>
      <c r="B4770" t="s">
        <v>323</v>
      </c>
      <c r="C4770" t="s">
        <v>463</v>
      </c>
      <c r="D4770">
        <v>1921</v>
      </c>
      <c r="E4770">
        <v>14.300000190734863</v>
      </c>
      <c r="F4770">
        <v>14.300000190734863</v>
      </c>
      <c r="G4770" s="7">
        <v>5</v>
      </c>
      <c r="H4770">
        <v>1.2999999523162842</v>
      </c>
      <c r="I4770">
        <v>2.5</v>
      </c>
      <c r="J4770">
        <v>7.8000001907348633</v>
      </c>
      <c r="K4770">
        <v>0.30000001192092896</v>
      </c>
      <c r="L4770">
        <v>4.0999999046325684</v>
      </c>
      <c r="M4770">
        <v>0.30000001192092896</v>
      </c>
      <c r="P4770">
        <v>6.4000000953674316</v>
      </c>
      <c r="Q4770">
        <v>10.5</v>
      </c>
      <c r="S4770">
        <v>11</v>
      </c>
      <c r="T4770">
        <v>0</v>
      </c>
      <c r="U4770">
        <v>0</v>
      </c>
      <c r="V4770">
        <v>0</v>
      </c>
      <c r="W4770">
        <v>1</v>
      </c>
      <c r="X4770">
        <v>0</v>
      </c>
      <c r="Y4770">
        <v>0</v>
      </c>
      <c r="Z4770">
        <v>0</v>
      </c>
      <c r="AA4770">
        <v>0</v>
      </c>
      <c r="AB4770">
        <v>1</v>
      </c>
      <c r="AC4770">
        <v>0</v>
      </c>
      <c r="AD4770">
        <v>0</v>
      </c>
      <c r="AG4770">
        <f t="shared" si="74"/>
        <v>0.34965034498667757</v>
      </c>
    </row>
    <row r="4771" spans="1:33" x14ac:dyDescent="0.25">
      <c r="A4771">
        <v>11281</v>
      </c>
      <c r="B4771" t="s">
        <v>323</v>
      </c>
      <c r="C4771" t="s">
        <v>464</v>
      </c>
      <c r="D4771">
        <v>1922</v>
      </c>
      <c r="E4771">
        <v>17.700000762939453</v>
      </c>
      <c r="F4771">
        <v>17.700000762939453</v>
      </c>
      <c r="G4771" s="7">
        <v>5</v>
      </c>
      <c r="H4771">
        <v>1.6000000238418579</v>
      </c>
      <c r="I4771">
        <v>2.5</v>
      </c>
      <c r="J4771">
        <v>11</v>
      </c>
      <c r="K4771">
        <v>0.60000002384185791</v>
      </c>
      <c r="L4771">
        <v>5.8000001907348633</v>
      </c>
      <c r="M4771">
        <v>0.30000001192092896</v>
      </c>
      <c r="P4771">
        <v>7.5999999046325684</v>
      </c>
      <c r="Q4771">
        <v>13.399999618530273</v>
      </c>
      <c r="S4771">
        <v>12</v>
      </c>
      <c r="T4771">
        <v>0</v>
      </c>
      <c r="U4771">
        <v>0</v>
      </c>
      <c r="V4771">
        <v>0</v>
      </c>
      <c r="W4771">
        <v>1</v>
      </c>
      <c r="X4771">
        <v>0</v>
      </c>
      <c r="Y4771">
        <v>0</v>
      </c>
      <c r="Z4771">
        <v>0</v>
      </c>
      <c r="AA4771">
        <v>0</v>
      </c>
      <c r="AB4771">
        <v>1</v>
      </c>
      <c r="AC4771">
        <v>0</v>
      </c>
      <c r="AD4771">
        <v>0</v>
      </c>
      <c r="AG4771">
        <f t="shared" si="74"/>
        <v>0.28248586352996552</v>
      </c>
    </row>
    <row r="4772" spans="1:33" x14ac:dyDescent="0.25">
      <c r="A4772">
        <v>11281</v>
      </c>
      <c r="B4772" t="s">
        <v>323</v>
      </c>
      <c r="C4772" t="s">
        <v>465</v>
      </c>
      <c r="D4772">
        <v>1923</v>
      </c>
      <c r="E4772">
        <v>18</v>
      </c>
      <c r="F4772">
        <v>18</v>
      </c>
      <c r="G4772" s="7">
        <v>5</v>
      </c>
      <c r="H4772">
        <v>0.89999997615814209</v>
      </c>
      <c r="I4772">
        <v>2.5</v>
      </c>
      <c r="J4772">
        <v>12</v>
      </c>
      <c r="K4772">
        <v>0.5</v>
      </c>
      <c r="L4772">
        <v>7.4000000953674316</v>
      </c>
      <c r="M4772">
        <v>0.69999998807907104</v>
      </c>
      <c r="P4772">
        <v>6.5999999046325684</v>
      </c>
      <c r="Q4772">
        <v>14</v>
      </c>
      <c r="S4772">
        <v>10.199999809265137</v>
      </c>
      <c r="T4772">
        <v>0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1</v>
      </c>
      <c r="AC4772">
        <v>0</v>
      </c>
      <c r="AD4772">
        <v>0</v>
      </c>
      <c r="AG4772">
        <f t="shared" si="74"/>
        <v>0.27777777777777779</v>
      </c>
    </row>
    <row r="4773" spans="1:33" x14ac:dyDescent="0.25">
      <c r="A4773">
        <v>11281</v>
      </c>
      <c r="B4773" t="s">
        <v>323</v>
      </c>
      <c r="C4773" t="s">
        <v>466</v>
      </c>
      <c r="D4773">
        <v>1924</v>
      </c>
      <c r="E4773">
        <v>16.200000762939453</v>
      </c>
      <c r="F4773">
        <v>16.200000762939453</v>
      </c>
      <c r="G4773" s="7">
        <v>5</v>
      </c>
      <c r="H4773">
        <v>0.89999997615814209</v>
      </c>
      <c r="I4773">
        <v>2.5</v>
      </c>
      <c r="J4773">
        <v>10.199999809265137</v>
      </c>
      <c r="K4773">
        <v>0.69999998807907104</v>
      </c>
      <c r="L4773">
        <v>4</v>
      </c>
      <c r="M4773">
        <v>1</v>
      </c>
      <c r="O4773">
        <v>0.10000000149011612</v>
      </c>
      <c r="P4773">
        <v>7.6999998092651367</v>
      </c>
      <c r="Q4773">
        <v>11.699999809265137</v>
      </c>
      <c r="T4773">
        <v>0</v>
      </c>
      <c r="U4773">
        <v>0</v>
      </c>
      <c r="V4773">
        <v>0</v>
      </c>
      <c r="W4773">
        <v>1</v>
      </c>
      <c r="X4773">
        <v>0</v>
      </c>
      <c r="Y4773">
        <v>0</v>
      </c>
      <c r="Z4773">
        <v>0</v>
      </c>
      <c r="AA4773">
        <v>0</v>
      </c>
      <c r="AB4773">
        <v>1</v>
      </c>
      <c r="AC4773">
        <v>0</v>
      </c>
      <c r="AD4773">
        <v>0</v>
      </c>
      <c r="AG4773">
        <f t="shared" si="74"/>
        <v>0.30864196077314021</v>
      </c>
    </row>
    <row r="4774" spans="1:33" s="4" customFormat="1" x14ac:dyDescent="0.25">
      <c r="A4774" s="4">
        <v>11281</v>
      </c>
      <c r="B4774" t="s">
        <v>323</v>
      </c>
      <c r="C4774" s="4" t="s">
        <v>11</v>
      </c>
      <c r="D4774" s="4">
        <v>1925</v>
      </c>
      <c r="G4774" s="7"/>
      <c r="Q4774" s="4">
        <v>0</v>
      </c>
      <c r="T4774" s="4">
        <v>0</v>
      </c>
      <c r="U4774" s="4">
        <v>1</v>
      </c>
      <c r="V4774" s="4">
        <v>1</v>
      </c>
      <c r="W4774" s="4">
        <v>0</v>
      </c>
      <c r="X4774" s="4">
        <v>0</v>
      </c>
      <c r="Y4774" s="4">
        <v>0</v>
      </c>
      <c r="Z4774" s="4">
        <v>0</v>
      </c>
      <c r="AA4774" s="4">
        <v>0</v>
      </c>
      <c r="AB4774" s="4">
        <v>1</v>
      </c>
      <c r="AC4774" s="4">
        <v>0</v>
      </c>
      <c r="AD4774" s="4">
        <v>0</v>
      </c>
      <c r="AE4774" s="10"/>
      <c r="AF4774" s="10"/>
      <c r="AG4774" t="e">
        <f t="shared" si="74"/>
        <v>#DIV/0!</v>
      </c>
    </row>
    <row r="4775" spans="1:33" x14ac:dyDescent="0.25">
      <c r="A4775">
        <v>11282</v>
      </c>
      <c r="B4775" t="s">
        <v>324</v>
      </c>
      <c r="C4775" t="s">
        <v>454</v>
      </c>
      <c r="D4775">
        <v>1912</v>
      </c>
      <c r="E4775">
        <v>6.5500001907348633</v>
      </c>
      <c r="F4775">
        <v>6.554999828338623</v>
      </c>
      <c r="G4775" s="7">
        <v>1</v>
      </c>
      <c r="H4775">
        <v>0.33500000834465027</v>
      </c>
      <c r="I4775">
        <v>0.25</v>
      </c>
      <c r="J4775">
        <v>5.2199997901916504</v>
      </c>
      <c r="K4775">
        <v>0.37999999523162842</v>
      </c>
      <c r="L4775">
        <v>2.7999999523162842</v>
      </c>
      <c r="M4775">
        <v>0.30000001192092896</v>
      </c>
      <c r="N4775">
        <v>3.5999999046325684</v>
      </c>
      <c r="O4775">
        <v>5.000000074505806E-2</v>
      </c>
      <c r="P4775">
        <v>2.2799999713897705</v>
      </c>
      <c r="Q4775">
        <v>5.0799999237060547</v>
      </c>
      <c r="S4775">
        <v>2.9999999329447746E-2</v>
      </c>
      <c r="T4775">
        <v>0</v>
      </c>
      <c r="U4775">
        <v>0</v>
      </c>
      <c r="V4775">
        <v>0</v>
      </c>
      <c r="W4775">
        <v>1</v>
      </c>
      <c r="X4775">
        <v>0</v>
      </c>
      <c r="Y4775">
        <v>0</v>
      </c>
      <c r="Z4775">
        <v>0</v>
      </c>
      <c r="AA4775">
        <v>0</v>
      </c>
      <c r="AB4775">
        <v>1</v>
      </c>
      <c r="AC4775">
        <v>0</v>
      </c>
      <c r="AD4775">
        <v>0</v>
      </c>
      <c r="AG4775">
        <f t="shared" si="74"/>
        <v>0.15267175127941593</v>
      </c>
    </row>
    <row r="4776" spans="1:33" x14ac:dyDescent="0.25">
      <c r="A4776">
        <v>11282</v>
      </c>
      <c r="B4776" t="s">
        <v>324</v>
      </c>
      <c r="C4776" t="s">
        <v>455</v>
      </c>
      <c r="D4776">
        <v>1913</v>
      </c>
      <c r="E4776">
        <v>6.7030000686645508</v>
      </c>
      <c r="F4776">
        <v>6.7080001831054688</v>
      </c>
      <c r="G4776" s="7">
        <v>1</v>
      </c>
      <c r="H4776">
        <v>0.37200000882148743</v>
      </c>
      <c r="I4776">
        <v>0.25</v>
      </c>
      <c r="J4776">
        <v>5.2890000343322754</v>
      </c>
      <c r="K4776">
        <v>0.57599997520446777</v>
      </c>
      <c r="L4776">
        <v>2.7000000476837158</v>
      </c>
      <c r="M4776">
        <v>0.25</v>
      </c>
      <c r="N4776">
        <v>3.7090001106262207</v>
      </c>
      <c r="O4776">
        <v>2.9999999329447746E-2</v>
      </c>
      <c r="P4776">
        <v>2.3069999217987061</v>
      </c>
      <c r="Q4776">
        <v>5.0069999694824219</v>
      </c>
      <c r="T4776">
        <v>0</v>
      </c>
      <c r="U4776">
        <v>0</v>
      </c>
      <c r="V4776">
        <v>0</v>
      </c>
      <c r="W4776">
        <v>1</v>
      </c>
      <c r="X4776">
        <v>0</v>
      </c>
      <c r="Y4776">
        <v>0</v>
      </c>
      <c r="Z4776">
        <v>0</v>
      </c>
      <c r="AA4776">
        <v>0</v>
      </c>
      <c r="AB4776">
        <v>1</v>
      </c>
      <c r="AC4776">
        <v>0</v>
      </c>
      <c r="AD4776">
        <v>0</v>
      </c>
      <c r="AG4776">
        <f t="shared" si="74"/>
        <v>0.14918692969657563</v>
      </c>
    </row>
    <row r="4777" spans="1:33" x14ac:dyDescent="0.25">
      <c r="A4777">
        <v>11282</v>
      </c>
      <c r="B4777" t="s">
        <v>324</v>
      </c>
      <c r="C4777" t="s">
        <v>461</v>
      </c>
      <c r="D4777">
        <v>1919</v>
      </c>
      <c r="E4777">
        <v>12.600000381469727</v>
      </c>
      <c r="F4777">
        <v>12.600000381469727</v>
      </c>
      <c r="G4777" s="7">
        <v>1</v>
      </c>
      <c r="H4777">
        <v>0.68999999761581421</v>
      </c>
      <c r="I4777">
        <v>0.25</v>
      </c>
      <c r="J4777">
        <v>10.789999961853027</v>
      </c>
      <c r="K4777">
        <v>1.1599999666213989</v>
      </c>
      <c r="L4777">
        <v>5.4699997901916504</v>
      </c>
      <c r="M4777">
        <v>0.43999999761581421</v>
      </c>
      <c r="N4777">
        <v>2.9600000381469727</v>
      </c>
      <c r="O4777">
        <v>0.47999998927116394</v>
      </c>
      <c r="P4777">
        <v>4.679999828338623</v>
      </c>
      <c r="Q4777">
        <v>10.149999618530273</v>
      </c>
      <c r="S4777">
        <v>0.60000002384185791</v>
      </c>
      <c r="T4777">
        <v>0</v>
      </c>
      <c r="U4777">
        <v>0</v>
      </c>
      <c r="V4777">
        <v>0</v>
      </c>
      <c r="W4777">
        <v>1</v>
      </c>
      <c r="X4777">
        <v>0</v>
      </c>
      <c r="Y4777">
        <v>0</v>
      </c>
      <c r="Z4777">
        <v>0</v>
      </c>
      <c r="AA4777">
        <v>0</v>
      </c>
      <c r="AB4777">
        <v>1</v>
      </c>
      <c r="AC4777">
        <v>0</v>
      </c>
      <c r="AD4777">
        <v>0</v>
      </c>
      <c r="AG4777">
        <f t="shared" si="74"/>
        <v>7.9365076962271894E-2</v>
      </c>
    </row>
    <row r="4778" spans="1:33" x14ac:dyDescent="0.25">
      <c r="A4778">
        <v>11282</v>
      </c>
      <c r="B4778" t="s">
        <v>324</v>
      </c>
      <c r="C4778" t="s">
        <v>462</v>
      </c>
      <c r="D4778">
        <v>1920</v>
      </c>
      <c r="E4778">
        <v>12.199999809265137</v>
      </c>
      <c r="F4778">
        <v>12.199999809265137</v>
      </c>
      <c r="G4778" s="7">
        <v>1</v>
      </c>
      <c r="H4778">
        <v>0.69999998807907104</v>
      </c>
      <c r="I4778">
        <v>0.20000000298023224</v>
      </c>
      <c r="J4778">
        <v>9.8999996185302734</v>
      </c>
      <c r="K4778">
        <v>1.2000000476837158</v>
      </c>
      <c r="L4778">
        <v>4.6999998092651367</v>
      </c>
      <c r="M4778">
        <v>0.89999997615814209</v>
      </c>
      <c r="N4778">
        <v>3.2999999523162842</v>
      </c>
      <c r="O4778">
        <v>0.60000002384185791</v>
      </c>
      <c r="P4778">
        <v>4.5</v>
      </c>
      <c r="Q4778">
        <v>9.1999998092651367</v>
      </c>
      <c r="S4778">
        <v>0.80000001192092896</v>
      </c>
      <c r="T4778">
        <v>0</v>
      </c>
      <c r="U4778">
        <v>0</v>
      </c>
      <c r="V4778">
        <v>0</v>
      </c>
      <c r="W4778">
        <v>1</v>
      </c>
      <c r="X4778">
        <v>0</v>
      </c>
      <c r="Y4778">
        <v>0</v>
      </c>
      <c r="Z4778">
        <v>0</v>
      </c>
      <c r="AA4778">
        <v>0</v>
      </c>
      <c r="AB4778">
        <v>1</v>
      </c>
      <c r="AC4778">
        <v>0</v>
      </c>
      <c r="AD4778">
        <v>0</v>
      </c>
      <c r="AG4778">
        <f t="shared" si="74"/>
        <v>8.1967214396229948E-2</v>
      </c>
    </row>
    <row r="4779" spans="1:33" x14ac:dyDescent="0.25">
      <c r="A4779">
        <v>11282</v>
      </c>
      <c r="B4779" t="s">
        <v>324</v>
      </c>
      <c r="C4779" t="s">
        <v>463</v>
      </c>
      <c r="D4779">
        <v>1921</v>
      </c>
      <c r="E4779">
        <v>15.800000190734863</v>
      </c>
      <c r="F4779">
        <v>15.800000190734863</v>
      </c>
      <c r="G4779" s="7">
        <v>2</v>
      </c>
      <c r="H4779">
        <v>1.1000000238418579</v>
      </c>
      <c r="I4779">
        <v>0.5</v>
      </c>
      <c r="J4779">
        <v>12.199999809265137</v>
      </c>
      <c r="K4779">
        <v>2</v>
      </c>
      <c r="L4779">
        <v>6.5</v>
      </c>
      <c r="M4779">
        <v>0.30000001192092896</v>
      </c>
      <c r="N4779">
        <v>4.8000001907348633</v>
      </c>
      <c r="O4779">
        <v>0.80000001192092896</v>
      </c>
      <c r="P4779">
        <v>5.1999998092651367</v>
      </c>
      <c r="Q4779">
        <v>11.699999809265137</v>
      </c>
      <c r="S4779">
        <v>0.80000001192092896</v>
      </c>
      <c r="T4779">
        <v>0</v>
      </c>
      <c r="U4779">
        <v>0</v>
      </c>
      <c r="V4779">
        <v>0</v>
      </c>
      <c r="W4779">
        <v>1</v>
      </c>
      <c r="X4779">
        <v>0</v>
      </c>
      <c r="Y4779">
        <v>0</v>
      </c>
      <c r="Z4779">
        <v>0</v>
      </c>
      <c r="AA4779">
        <v>0</v>
      </c>
      <c r="AB4779">
        <v>1</v>
      </c>
      <c r="AC4779">
        <v>0</v>
      </c>
      <c r="AD4779">
        <v>0</v>
      </c>
      <c r="AG4779">
        <f t="shared" si="74"/>
        <v>0.12658227695293334</v>
      </c>
    </row>
    <row r="4780" spans="1:33" x14ac:dyDescent="0.25">
      <c r="A4780">
        <v>11282</v>
      </c>
      <c r="B4780" t="s">
        <v>324</v>
      </c>
      <c r="C4780" t="s">
        <v>464</v>
      </c>
      <c r="D4780">
        <v>1922</v>
      </c>
      <c r="E4780">
        <v>17.399999618530273</v>
      </c>
      <c r="F4780">
        <v>17.399999618530273</v>
      </c>
      <c r="G4780" s="7">
        <v>2</v>
      </c>
      <c r="H4780">
        <v>1.8999999761581421</v>
      </c>
      <c r="I4780">
        <v>0.5</v>
      </c>
      <c r="J4780">
        <v>13.399999618530273</v>
      </c>
      <c r="K4780">
        <v>1.3999999761581421</v>
      </c>
      <c r="L4780">
        <v>8.1999998092651367</v>
      </c>
      <c r="M4780">
        <v>0.40000000596046448</v>
      </c>
      <c r="N4780">
        <v>6.3000001907348633</v>
      </c>
      <c r="O4780">
        <v>0.80000001192092896</v>
      </c>
      <c r="P4780">
        <v>5.5999999046325684</v>
      </c>
      <c r="Q4780">
        <v>13.799999237060547</v>
      </c>
      <c r="S4780">
        <v>0.80000001192092896</v>
      </c>
      <c r="T4780">
        <v>0</v>
      </c>
      <c r="U4780">
        <v>0</v>
      </c>
      <c r="V4780">
        <v>0</v>
      </c>
      <c r="W4780">
        <v>1</v>
      </c>
      <c r="X4780">
        <v>0</v>
      </c>
      <c r="Y4780">
        <v>0</v>
      </c>
      <c r="Z4780">
        <v>0</v>
      </c>
      <c r="AA4780">
        <v>0</v>
      </c>
      <c r="AB4780">
        <v>1</v>
      </c>
      <c r="AC4780">
        <v>0</v>
      </c>
      <c r="AD4780">
        <v>0</v>
      </c>
      <c r="AG4780">
        <f t="shared" si="74"/>
        <v>0.11494253125558022</v>
      </c>
    </row>
    <row r="4781" spans="1:33" x14ac:dyDescent="0.25">
      <c r="A4781">
        <v>11282</v>
      </c>
      <c r="B4781" t="s">
        <v>324</v>
      </c>
      <c r="C4781" t="s">
        <v>465</v>
      </c>
      <c r="D4781">
        <v>1923</v>
      </c>
      <c r="E4781">
        <v>21</v>
      </c>
      <c r="F4781">
        <v>21</v>
      </c>
      <c r="G4781" s="7">
        <v>2.5</v>
      </c>
      <c r="H4781">
        <v>2.2000000476837158</v>
      </c>
      <c r="I4781">
        <v>0.60000002384185791</v>
      </c>
      <c r="J4781">
        <v>16</v>
      </c>
      <c r="K4781">
        <v>2.4000000953674316</v>
      </c>
      <c r="L4781">
        <v>10.300000190734863</v>
      </c>
      <c r="M4781">
        <v>0.40000000596046448</v>
      </c>
      <c r="N4781">
        <v>7</v>
      </c>
      <c r="O4781">
        <v>0.80000001192092896</v>
      </c>
      <c r="P4781">
        <v>5.6999998092651367</v>
      </c>
      <c r="Q4781">
        <v>16</v>
      </c>
      <c r="S4781">
        <v>0.89999997615814209</v>
      </c>
      <c r="T4781">
        <v>0</v>
      </c>
      <c r="U4781">
        <v>0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1</v>
      </c>
      <c r="AC4781">
        <v>0</v>
      </c>
      <c r="AD4781">
        <v>0</v>
      </c>
      <c r="AG4781">
        <f t="shared" si="74"/>
        <v>0.11904761904761904</v>
      </c>
    </row>
    <row r="4782" spans="1:33" x14ac:dyDescent="0.25">
      <c r="A4782">
        <v>11282</v>
      </c>
      <c r="B4782" t="s">
        <v>324</v>
      </c>
      <c r="C4782" t="s">
        <v>466</v>
      </c>
      <c r="D4782">
        <v>1924</v>
      </c>
      <c r="E4782">
        <v>21.600000381469727</v>
      </c>
      <c r="F4782">
        <v>21.600000381469727</v>
      </c>
      <c r="G4782" s="7">
        <v>2.5</v>
      </c>
      <c r="H4782">
        <v>2.2000000476837158</v>
      </c>
      <c r="I4782">
        <v>0.60000002384185791</v>
      </c>
      <c r="J4782">
        <v>16.600000381469727</v>
      </c>
      <c r="K4782">
        <v>2.7999999523162842</v>
      </c>
      <c r="L4782">
        <v>8.8000001907348633</v>
      </c>
      <c r="M4782">
        <v>0.30000001192092896</v>
      </c>
      <c r="N4782">
        <v>7</v>
      </c>
      <c r="O4782">
        <v>0.89999997615814209</v>
      </c>
      <c r="P4782">
        <v>7.5999999046325684</v>
      </c>
      <c r="Q4782">
        <v>16.399999618530273</v>
      </c>
      <c r="S4782">
        <v>1.2999999523162842</v>
      </c>
      <c r="T4782">
        <v>0</v>
      </c>
      <c r="U4782">
        <v>0</v>
      </c>
      <c r="V4782">
        <v>0</v>
      </c>
      <c r="W4782">
        <v>1</v>
      </c>
      <c r="X4782">
        <v>0</v>
      </c>
      <c r="Y4782">
        <v>0</v>
      </c>
      <c r="Z4782">
        <v>0</v>
      </c>
      <c r="AA4782">
        <v>0</v>
      </c>
      <c r="AB4782">
        <v>1</v>
      </c>
      <c r="AC4782">
        <v>0</v>
      </c>
      <c r="AD4782">
        <v>0</v>
      </c>
      <c r="AG4782">
        <f t="shared" si="74"/>
        <v>0.11574073869668575</v>
      </c>
    </row>
    <row r="4783" spans="1:33" x14ac:dyDescent="0.25">
      <c r="A4783">
        <v>11282</v>
      </c>
      <c r="B4783" t="s">
        <v>324</v>
      </c>
      <c r="C4783" t="s">
        <v>467</v>
      </c>
      <c r="D4783">
        <v>1925</v>
      </c>
      <c r="E4783">
        <v>29</v>
      </c>
      <c r="F4783">
        <v>29</v>
      </c>
      <c r="G4783" s="7">
        <v>3.5</v>
      </c>
      <c r="H4783">
        <v>2.2000000476837158</v>
      </c>
      <c r="I4783">
        <v>1.7000000476837158</v>
      </c>
      <c r="J4783">
        <v>22.899999618530273</v>
      </c>
      <c r="K4783">
        <v>2.4000000953674316</v>
      </c>
      <c r="L4783">
        <v>14.300000190734863</v>
      </c>
      <c r="M4783">
        <v>0.69999998807907104</v>
      </c>
      <c r="N4783">
        <v>10.899999618530273</v>
      </c>
      <c r="O4783">
        <v>1.2999999523162842</v>
      </c>
      <c r="P4783">
        <v>9.3000001907348633</v>
      </c>
      <c r="Q4783">
        <v>23.600000381469727</v>
      </c>
      <c r="S4783">
        <v>1.2000000476837158</v>
      </c>
      <c r="T4783">
        <v>0</v>
      </c>
      <c r="U4783">
        <v>0</v>
      </c>
      <c r="V4783">
        <v>0</v>
      </c>
      <c r="W4783">
        <v>1</v>
      </c>
      <c r="X4783">
        <v>0</v>
      </c>
      <c r="Y4783">
        <v>0</v>
      </c>
      <c r="Z4783">
        <v>0</v>
      </c>
      <c r="AA4783">
        <v>0</v>
      </c>
      <c r="AB4783">
        <v>1</v>
      </c>
      <c r="AC4783">
        <v>0</v>
      </c>
      <c r="AD4783">
        <v>0</v>
      </c>
      <c r="AG4783">
        <f t="shared" si="74"/>
        <v>0.1206896551724138</v>
      </c>
    </row>
    <row r="4784" spans="1:33" x14ac:dyDescent="0.25">
      <c r="A4784">
        <v>11282</v>
      </c>
      <c r="B4784" t="s">
        <v>324</v>
      </c>
      <c r="C4784" t="s">
        <v>468</v>
      </c>
      <c r="D4784">
        <v>1926</v>
      </c>
      <c r="E4784">
        <v>30.799999237060547</v>
      </c>
      <c r="F4784">
        <v>30.799999237060547</v>
      </c>
      <c r="G4784" s="7">
        <v>3.5</v>
      </c>
      <c r="H4784">
        <v>2.5999999046325684</v>
      </c>
      <c r="I4784">
        <v>1.7000000476837158</v>
      </c>
      <c r="J4784">
        <v>24.299999237060547</v>
      </c>
      <c r="K4784">
        <v>4.1999998092651367</v>
      </c>
      <c r="L4784">
        <v>13.199999809265137</v>
      </c>
      <c r="M4784">
        <v>0.30000001192092896</v>
      </c>
      <c r="N4784">
        <v>12.600000381469727</v>
      </c>
      <c r="O4784">
        <v>1.2000000476837158</v>
      </c>
      <c r="P4784">
        <v>10.800000190734863</v>
      </c>
      <c r="Q4784">
        <v>24</v>
      </c>
      <c r="S4784">
        <v>1</v>
      </c>
      <c r="T4784">
        <v>0</v>
      </c>
      <c r="U4784">
        <v>0</v>
      </c>
      <c r="V4784">
        <v>0</v>
      </c>
      <c r="W4784">
        <v>1</v>
      </c>
      <c r="X4784">
        <v>0</v>
      </c>
      <c r="Y4784">
        <v>0</v>
      </c>
      <c r="Z4784">
        <v>0</v>
      </c>
      <c r="AA4784">
        <v>0</v>
      </c>
      <c r="AB4784">
        <v>1</v>
      </c>
      <c r="AC4784">
        <v>0</v>
      </c>
      <c r="AD4784">
        <v>0</v>
      </c>
      <c r="AG4784">
        <f t="shared" si="74"/>
        <v>0.11363636645122296</v>
      </c>
    </row>
    <row r="4785" spans="1:33" x14ac:dyDescent="0.25">
      <c r="A4785">
        <v>11282</v>
      </c>
      <c r="B4785" t="s">
        <v>324</v>
      </c>
      <c r="C4785" t="s">
        <v>469</v>
      </c>
      <c r="D4785">
        <v>1927</v>
      </c>
      <c r="E4785">
        <v>39.799999237060547</v>
      </c>
      <c r="F4785">
        <v>39.799999237060547</v>
      </c>
      <c r="G4785" s="7">
        <v>3.5</v>
      </c>
      <c r="H4785">
        <v>3</v>
      </c>
      <c r="I4785">
        <v>1.7000000476837158</v>
      </c>
      <c r="J4785">
        <v>32.900001525878906</v>
      </c>
      <c r="K4785">
        <v>4.5999999046325684</v>
      </c>
      <c r="L4785">
        <v>21.600000381469727</v>
      </c>
      <c r="M4785">
        <v>0.40000000596046448</v>
      </c>
      <c r="N4785">
        <v>18.899999618530273</v>
      </c>
      <c r="O4785">
        <v>1</v>
      </c>
      <c r="P4785">
        <v>11</v>
      </c>
      <c r="Q4785">
        <v>32.599998474121094</v>
      </c>
      <c r="S4785">
        <v>1.3999999761581421</v>
      </c>
      <c r="T4785">
        <v>0</v>
      </c>
      <c r="U4785">
        <v>0</v>
      </c>
      <c r="V4785">
        <v>0</v>
      </c>
      <c r="W4785">
        <v>1</v>
      </c>
      <c r="X4785">
        <v>0</v>
      </c>
      <c r="Y4785">
        <v>0</v>
      </c>
      <c r="Z4785">
        <v>0</v>
      </c>
      <c r="AA4785">
        <v>0</v>
      </c>
      <c r="AB4785">
        <v>1</v>
      </c>
      <c r="AC4785">
        <v>0</v>
      </c>
      <c r="AD4785">
        <v>0</v>
      </c>
      <c r="AG4785">
        <f t="shared" si="74"/>
        <v>8.7939700178207708E-2</v>
      </c>
    </row>
    <row r="4786" spans="1:33" x14ac:dyDescent="0.25">
      <c r="A4786">
        <v>11282</v>
      </c>
      <c r="B4786" t="s">
        <v>324</v>
      </c>
      <c r="C4786" t="s">
        <v>470</v>
      </c>
      <c r="D4786">
        <v>1928</v>
      </c>
      <c r="E4786">
        <v>52.299999237060547</v>
      </c>
      <c r="F4786">
        <v>52.299999237060547</v>
      </c>
      <c r="G4786" s="7">
        <v>3.5</v>
      </c>
      <c r="H4786">
        <v>3.7000000476837158</v>
      </c>
      <c r="I4786">
        <v>1.7000000476837158</v>
      </c>
      <c r="J4786">
        <v>44.299999237060547</v>
      </c>
      <c r="K4786">
        <v>2.9000000953674316</v>
      </c>
      <c r="L4786">
        <v>29.899999618530273</v>
      </c>
      <c r="M4786">
        <v>0.80000001192092896</v>
      </c>
      <c r="N4786">
        <v>24.399999618530273</v>
      </c>
      <c r="O4786">
        <v>1.3999999761581421</v>
      </c>
      <c r="P4786">
        <v>16.100000381469727</v>
      </c>
      <c r="Q4786">
        <v>46</v>
      </c>
      <c r="S4786">
        <v>1.6000000238418579</v>
      </c>
      <c r="T4786">
        <v>0</v>
      </c>
      <c r="U4786">
        <v>0</v>
      </c>
      <c r="V4786">
        <v>0</v>
      </c>
      <c r="W4786">
        <v>1</v>
      </c>
      <c r="X4786">
        <v>0</v>
      </c>
      <c r="Y4786">
        <v>0</v>
      </c>
      <c r="Z4786">
        <v>0</v>
      </c>
      <c r="AA4786">
        <v>0</v>
      </c>
      <c r="AB4786">
        <v>1</v>
      </c>
      <c r="AC4786">
        <v>0</v>
      </c>
      <c r="AD4786">
        <v>0</v>
      </c>
      <c r="AG4786">
        <f t="shared" si="74"/>
        <v>6.692160709478269E-2</v>
      </c>
    </row>
    <row r="4787" spans="1:33" x14ac:dyDescent="0.25">
      <c r="A4787">
        <v>11282</v>
      </c>
      <c r="B4787" t="s">
        <v>324</v>
      </c>
      <c r="C4787" t="s">
        <v>471</v>
      </c>
      <c r="D4787">
        <v>1929</v>
      </c>
      <c r="E4787">
        <v>52.900001525878906</v>
      </c>
      <c r="F4787">
        <v>52.900001525878906</v>
      </c>
      <c r="G4787" s="7">
        <v>3.5</v>
      </c>
      <c r="H4787">
        <v>4.1999998092651367</v>
      </c>
      <c r="I4787">
        <v>1.7000000476837158</v>
      </c>
      <c r="J4787">
        <v>44.5</v>
      </c>
      <c r="K4787">
        <v>5.8000001907348633</v>
      </c>
      <c r="L4787">
        <v>20.899999618530273</v>
      </c>
      <c r="M4787">
        <v>1.7999999523162842</v>
      </c>
      <c r="N4787">
        <v>28.100000381469727</v>
      </c>
      <c r="O4787">
        <v>1.6000000238418579</v>
      </c>
      <c r="P4787">
        <v>21.899999618530273</v>
      </c>
      <c r="Q4787">
        <v>42.799999237060547</v>
      </c>
      <c r="S4787">
        <v>0.40000000596046448</v>
      </c>
      <c r="T4787">
        <v>0</v>
      </c>
      <c r="U4787">
        <v>0</v>
      </c>
      <c r="V4787">
        <v>0</v>
      </c>
      <c r="W4787">
        <v>1</v>
      </c>
      <c r="X4787">
        <v>0</v>
      </c>
      <c r="Y4787">
        <v>0</v>
      </c>
      <c r="Z4787">
        <v>0</v>
      </c>
      <c r="AA4787">
        <v>0</v>
      </c>
      <c r="AB4787">
        <v>1</v>
      </c>
      <c r="AC4787">
        <v>0</v>
      </c>
      <c r="AD4787">
        <v>0</v>
      </c>
      <c r="AG4787">
        <f t="shared" si="74"/>
        <v>6.6162568980036515E-2</v>
      </c>
    </row>
    <row r="4788" spans="1:33" x14ac:dyDescent="0.25">
      <c r="A4788">
        <v>11282</v>
      </c>
      <c r="B4788" t="s">
        <v>324</v>
      </c>
      <c r="C4788" t="s">
        <v>472</v>
      </c>
      <c r="D4788">
        <v>1930</v>
      </c>
      <c r="E4788">
        <v>53.299999237060547</v>
      </c>
      <c r="F4788">
        <v>53.299999237060547</v>
      </c>
      <c r="G4788" s="7">
        <v>6</v>
      </c>
      <c r="H4788">
        <v>4.5999999046325684</v>
      </c>
      <c r="I4788">
        <v>4.5</v>
      </c>
      <c r="J4788">
        <v>42.099998474121094</v>
      </c>
      <c r="K4788">
        <v>4.5</v>
      </c>
      <c r="L4788">
        <v>21.100000381469727</v>
      </c>
      <c r="M4788">
        <v>2.2999999523162842</v>
      </c>
      <c r="N4788">
        <v>28.700000762939453</v>
      </c>
      <c r="O4788">
        <v>0.40000000596046448</v>
      </c>
      <c r="P4788">
        <v>23.100000381469727</v>
      </c>
      <c r="Q4788">
        <v>44.200000762939453</v>
      </c>
      <c r="S4788">
        <v>0.10000000149011612</v>
      </c>
      <c r="T4788">
        <v>0</v>
      </c>
      <c r="U4788">
        <v>0</v>
      </c>
      <c r="V4788">
        <v>0</v>
      </c>
      <c r="W4788">
        <v>1</v>
      </c>
      <c r="X4788">
        <v>0</v>
      </c>
      <c r="Y4788">
        <v>0</v>
      </c>
      <c r="Z4788">
        <v>0</v>
      </c>
      <c r="AA4788">
        <v>0</v>
      </c>
      <c r="AB4788">
        <v>1</v>
      </c>
      <c r="AC4788">
        <v>0</v>
      </c>
      <c r="AD4788">
        <v>0</v>
      </c>
      <c r="AG4788">
        <f t="shared" si="74"/>
        <v>0.11257035808413447</v>
      </c>
    </row>
    <row r="4789" spans="1:33" x14ac:dyDescent="0.25">
      <c r="A4789">
        <v>11282</v>
      </c>
      <c r="B4789" t="s">
        <v>324</v>
      </c>
      <c r="C4789" t="s">
        <v>473</v>
      </c>
      <c r="D4789">
        <v>1931</v>
      </c>
      <c r="E4789">
        <v>45.599998474121094</v>
      </c>
      <c r="F4789">
        <v>45.599998474121094</v>
      </c>
      <c r="G4789" s="7">
        <v>6</v>
      </c>
      <c r="H4789">
        <v>4.4000000953674316</v>
      </c>
      <c r="I4789">
        <v>4.5</v>
      </c>
      <c r="J4789">
        <v>34.900001525878906</v>
      </c>
      <c r="K4789">
        <v>3.5</v>
      </c>
      <c r="L4789">
        <v>14.199999809265137</v>
      </c>
      <c r="M4789">
        <v>2.2000000476837158</v>
      </c>
      <c r="N4789">
        <v>24.5</v>
      </c>
      <c r="O4789">
        <v>0.10000000149011612</v>
      </c>
      <c r="P4789">
        <v>23.200000762939453</v>
      </c>
      <c r="Q4789">
        <v>37.400001525878906</v>
      </c>
      <c r="T4789">
        <v>0</v>
      </c>
      <c r="U4789">
        <v>0</v>
      </c>
      <c r="V4789">
        <v>0</v>
      </c>
      <c r="W4789">
        <v>1</v>
      </c>
      <c r="X4789">
        <v>0</v>
      </c>
      <c r="Y4789">
        <v>0</v>
      </c>
      <c r="Z4789">
        <v>0</v>
      </c>
      <c r="AA4789">
        <v>0</v>
      </c>
      <c r="AB4789">
        <v>1</v>
      </c>
      <c r="AC4789">
        <v>0</v>
      </c>
      <c r="AD4789">
        <v>0</v>
      </c>
      <c r="AG4789">
        <f t="shared" si="74"/>
        <v>0.13157895177134971</v>
      </c>
    </row>
    <row r="4790" spans="1:33" s="4" customFormat="1" x14ac:dyDescent="0.25">
      <c r="A4790" s="4">
        <v>11282</v>
      </c>
      <c r="B4790" s="4" t="s">
        <v>324</v>
      </c>
      <c r="C4790" s="4" t="s">
        <v>542</v>
      </c>
      <c r="D4790" s="4">
        <v>1933</v>
      </c>
      <c r="G4790" s="7"/>
      <c r="Q4790" s="4">
        <v>0</v>
      </c>
      <c r="T4790" s="4">
        <v>1</v>
      </c>
      <c r="U4790" s="4">
        <v>1</v>
      </c>
      <c r="V4790" s="4">
        <v>1</v>
      </c>
      <c r="W4790" s="4">
        <v>0</v>
      </c>
      <c r="X4790" s="4">
        <v>0</v>
      </c>
      <c r="Y4790" s="4">
        <v>0</v>
      </c>
      <c r="Z4790" s="4">
        <v>0</v>
      </c>
      <c r="AA4790" s="4">
        <v>0</v>
      </c>
      <c r="AB4790" s="4">
        <v>1</v>
      </c>
      <c r="AC4790" s="4">
        <v>0</v>
      </c>
      <c r="AD4790" s="4">
        <v>0</v>
      </c>
      <c r="AE4790" s="10"/>
      <c r="AF4790" s="10"/>
      <c r="AG4790" t="e">
        <f t="shared" si="74"/>
        <v>#DIV/0!</v>
      </c>
    </row>
    <row r="4791" spans="1:33" x14ac:dyDescent="0.25">
      <c r="A4791">
        <v>11283</v>
      </c>
      <c r="B4791" t="s">
        <v>325</v>
      </c>
      <c r="C4791" t="s">
        <v>446</v>
      </c>
      <c r="D4791">
        <v>1904</v>
      </c>
      <c r="E4791">
        <v>3.7999999523162842</v>
      </c>
      <c r="F4791">
        <v>3.7999999523162842</v>
      </c>
      <c r="G4791" s="7">
        <v>0.80000001192092896</v>
      </c>
      <c r="H4791">
        <v>0.10000000149011612</v>
      </c>
      <c r="I4791">
        <v>0.80000001192092896</v>
      </c>
      <c r="J4791">
        <v>2.9000000953674316</v>
      </c>
      <c r="K4791">
        <v>0.60000002384185791</v>
      </c>
      <c r="L4791">
        <v>0</v>
      </c>
      <c r="M4791">
        <v>0.89999997615814209</v>
      </c>
      <c r="P4791">
        <v>2.2000000476837158</v>
      </c>
      <c r="Q4791">
        <v>2.2000000476837158</v>
      </c>
      <c r="T4791">
        <v>0</v>
      </c>
      <c r="U4791">
        <v>0</v>
      </c>
      <c r="V4791">
        <v>0</v>
      </c>
      <c r="W4791">
        <v>1</v>
      </c>
      <c r="X4791">
        <v>1</v>
      </c>
      <c r="Y4791">
        <v>0</v>
      </c>
      <c r="Z4791">
        <v>0</v>
      </c>
      <c r="AA4791">
        <v>0</v>
      </c>
      <c r="AB4791">
        <v>1</v>
      </c>
      <c r="AC4791">
        <v>0</v>
      </c>
      <c r="AD4791">
        <v>0</v>
      </c>
      <c r="AG4791">
        <f t="shared" si="74"/>
        <v>0.21052632156831744</v>
      </c>
    </row>
    <row r="4792" spans="1:33" x14ac:dyDescent="0.25">
      <c r="A4792">
        <v>11283</v>
      </c>
      <c r="B4792" t="s">
        <v>325</v>
      </c>
      <c r="C4792" t="s">
        <v>447</v>
      </c>
      <c r="D4792">
        <v>1905</v>
      </c>
      <c r="E4792">
        <v>6.1999998092651367</v>
      </c>
      <c r="F4792">
        <v>6.1999998092651367</v>
      </c>
      <c r="G4792" s="7">
        <v>0.89999997615814209</v>
      </c>
      <c r="H4792">
        <v>0.30000001192092896</v>
      </c>
      <c r="I4792">
        <v>0.89999997615814209</v>
      </c>
      <c r="J4792">
        <v>5</v>
      </c>
      <c r="K4792">
        <v>0.89999997615814209</v>
      </c>
      <c r="L4792">
        <v>0</v>
      </c>
      <c r="M4792">
        <v>1.8999999761581421</v>
      </c>
      <c r="P4792">
        <v>3.4000000953674316</v>
      </c>
      <c r="Q4792">
        <v>3.4000000953674316</v>
      </c>
      <c r="T4792">
        <v>0</v>
      </c>
      <c r="U4792">
        <v>0</v>
      </c>
      <c r="V4792">
        <v>0</v>
      </c>
      <c r="W4792">
        <v>1</v>
      </c>
      <c r="X4792">
        <v>1</v>
      </c>
      <c r="Y4792">
        <v>0</v>
      </c>
      <c r="Z4792">
        <v>0</v>
      </c>
      <c r="AA4792">
        <v>0</v>
      </c>
      <c r="AB4792">
        <v>1</v>
      </c>
      <c r="AC4792">
        <v>0</v>
      </c>
      <c r="AD4792">
        <v>0</v>
      </c>
      <c r="AG4792">
        <f t="shared" si="74"/>
        <v>0.1451612909428163</v>
      </c>
    </row>
    <row r="4793" spans="1:33" x14ac:dyDescent="0.25">
      <c r="A4793">
        <v>11283</v>
      </c>
      <c r="B4793" t="s">
        <v>325</v>
      </c>
      <c r="C4793" t="s">
        <v>448</v>
      </c>
      <c r="D4793">
        <v>1906</v>
      </c>
      <c r="E4793">
        <v>11.899999618530273</v>
      </c>
      <c r="F4793">
        <v>11.899999618530273</v>
      </c>
      <c r="G4793" s="7">
        <v>0.89999997615814209</v>
      </c>
      <c r="H4793">
        <v>0.40000000596046448</v>
      </c>
      <c r="I4793">
        <v>0.89999997615814209</v>
      </c>
      <c r="J4793">
        <v>10.600000381469727</v>
      </c>
      <c r="K4793">
        <v>1</v>
      </c>
      <c r="L4793">
        <v>0</v>
      </c>
      <c r="M4793">
        <v>8</v>
      </c>
      <c r="P4793">
        <v>2.9000000953674316</v>
      </c>
      <c r="Q4793">
        <v>2.9000000953674316</v>
      </c>
      <c r="T4793">
        <v>0</v>
      </c>
      <c r="U4793">
        <v>0</v>
      </c>
      <c r="V4793">
        <v>0</v>
      </c>
      <c r="W4793">
        <v>1</v>
      </c>
      <c r="X4793">
        <v>1</v>
      </c>
      <c r="Y4793">
        <v>0</v>
      </c>
      <c r="Z4793">
        <v>0</v>
      </c>
      <c r="AA4793">
        <v>0</v>
      </c>
      <c r="AB4793">
        <v>1</v>
      </c>
      <c r="AC4793">
        <v>0</v>
      </c>
      <c r="AD4793">
        <v>0</v>
      </c>
      <c r="AG4793">
        <f t="shared" si="74"/>
        <v>7.5630252521747376E-2</v>
      </c>
    </row>
    <row r="4794" spans="1:33" x14ac:dyDescent="0.25">
      <c r="A4794">
        <v>11283</v>
      </c>
      <c r="B4794" t="s">
        <v>325</v>
      </c>
      <c r="C4794" t="s">
        <v>449</v>
      </c>
      <c r="D4794">
        <v>1907</v>
      </c>
      <c r="E4794">
        <v>14.600000381469727</v>
      </c>
      <c r="F4794">
        <v>14.600000381469727</v>
      </c>
      <c r="G4794" s="7">
        <v>0.89999997615814209</v>
      </c>
      <c r="H4794">
        <v>0.5</v>
      </c>
      <c r="I4794">
        <v>0.89999997615814209</v>
      </c>
      <c r="J4794">
        <v>13.199999809265137</v>
      </c>
      <c r="K4794">
        <v>0.60000002384185791</v>
      </c>
      <c r="L4794">
        <v>0</v>
      </c>
      <c r="M4794">
        <v>11.5</v>
      </c>
      <c r="P4794">
        <v>2.4000000953674316</v>
      </c>
      <c r="Q4794">
        <v>2.4000000953674316</v>
      </c>
      <c r="T4794">
        <v>0</v>
      </c>
      <c r="U4794">
        <v>0</v>
      </c>
      <c r="V4794">
        <v>0</v>
      </c>
      <c r="W4794">
        <v>1</v>
      </c>
      <c r="X4794">
        <v>1</v>
      </c>
      <c r="Y4794">
        <v>0</v>
      </c>
      <c r="Z4794">
        <v>0</v>
      </c>
      <c r="AA4794">
        <v>0</v>
      </c>
      <c r="AB4794">
        <v>1</v>
      </c>
      <c r="AC4794">
        <v>0</v>
      </c>
      <c r="AD4794">
        <v>0</v>
      </c>
      <c r="AG4794">
        <f t="shared" si="74"/>
        <v>6.1643832372800425E-2</v>
      </c>
    </row>
    <row r="4795" spans="1:33" x14ac:dyDescent="0.25">
      <c r="A4795">
        <v>11283</v>
      </c>
      <c r="B4795" t="s">
        <v>325</v>
      </c>
      <c r="C4795" t="s">
        <v>450</v>
      </c>
      <c r="D4795">
        <v>1908</v>
      </c>
      <c r="E4795">
        <v>26.700000762939453</v>
      </c>
      <c r="F4795">
        <v>26.700000762939453</v>
      </c>
      <c r="G4795" s="7">
        <v>5</v>
      </c>
      <c r="H4795">
        <v>0.89999997615814209</v>
      </c>
      <c r="I4795">
        <v>5</v>
      </c>
      <c r="J4795">
        <v>20.799999237060547</v>
      </c>
      <c r="K4795">
        <v>0.89999997615814209</v>
      </c>
      <c r="L4795">
        <v>0</v>
      </c>
      <c r="M4795">
        <v>18.5</v>
      </c>
      <c r="P4795">
        <v>7</v>
      </c>
      <c r="Q4795">
        <v>7</v>
      </c>
      <c r="T4795">
        <v>0</v>
      </c>
      <c r="U4795">
        <v>0</v>
      </c>
      <c r="V4795">
        <v>0</v>
      </c>
      <c r="W4795">
        <v>1</v>
      </c>
      <c r="X4795">
        <v>1</v>
      </c>
      <c r="Y4795">
        <v>0</v>
      </c>
      <c r="Z4795">
        <v>0</v>
      </c>
      <c r="AA4795">
        <v>0</v>
      </c>
      <c r="AB4795">
        <v>1</v>
      </c>
      <c r="AC4795">
        <v>0</v>
      </c>
      <c r="AD4795">
        <v>0</v>
      </c>
      <c r="AG4795">
        <f t="shared" si="74"/>
        <v>0.18726591225196432</v>
      </c>
    </row>
    <row r="4796" spans="1:33" x14ac:dyDescent="0.25">
      <c r="A4796">
        <v>11283</v>
      </c>
      <c r="B4796" t="s">
        <v>325</v>
      </c>
      <c r="C4796" t="s">
        <v>451</v>
      </c>
      <c r="D4796">
        <v>1909</v>
      </c>
      <c r="E4796">
        <v>33.599998474121094</v>
      </c>
      <c r="F4796">
        <v>33.599998474121094</v>
      </c>
      <c r="G4796" s="7">
        <v>5</v>
      </c>
      <c r="H4796">
        <v>1.3999999761581421</v>
      </c>
      <c r="I4796">
        <v>5</v>
      </c>
      <c r="J4796">
        <v>24</v>
      </c>
      <c r="K4796">
        <v>3.0999999046325684</v>
      </c>
      <c r="L4796">
        <v>0</v>
      </c>
      <c r="M4796">
        <v>19.399999618530273</v>
      </c>
      <c r="P4796">
        <v>10.899999618530273</v>
      </c>
      <c r="Q4796">
        <v>10.899999618530273</v>
      </c>
      <c r="S4796">
        <v>4.4499998092651367</v>
      </c>
      <c r="T4796">
        <v>0</v>
      </c>
      <c r="U4796">
        <v>0</v>
      </c>
      <c r="V4796">
        <v>0</v>
      </c>
      <c r="W4796">
        <v>1</v>
      </c>
      <c r="X4796">
        <v>1</v>
      </c>
      <c r="Y4796">
        <v>0</v>
      </c>
      <c r="Z4796">
        <v>0</v>
      </c>
      <c r="AA4796">
        <v>0</v>
      </c>
      <c r="AB4796">
        <v>1</v>
      </c>
      <c r="AC4796">
        <v>0</v>
      </c>
      <c r="AD4796">
        <v>0</v>
      </c>
      <c r="AG4796">
        <f t="shared" si="74"/>
        <v>0.14880953056742036</v>
      </c>
    </row>
    <row r="4797" spans="1:33" x14ac:dyDescent="0.25">
      <c r="A4797">
        <v>11283</v>
      </c>
      <c r="B4797" t="s">
        <v>325</v>
      </c>
      <c r="C4797" t="s">
        <v>452</v>
      </c>
      <c r="D4797">
        <v>1910</v>
      </c>
      <c r="E4797">
        <v>56.090000152587891</v>
      </c>
      <c r="F4797">
        <v>56.090000152587891</v>
      </c>
      <c r="G4797" s="7">
        <v>5</v>
      </c>
      <c r="H4797">
        <v>5.9000000953674316</v>
      </c>
      <c r="I4797">
        <v>5</v>
      </c>
      <c r="J4797">
        <v>40.970001220703125</v>
      </c>
      <c r="K4797">
        <v>10.25</v>
      </c>
      <c r="L4797">
        <v>2.5</v>
      </c>
      <c r="M4797">
        <v>28.5</v>
      </c>
      <c r="N4797">
        <v>36.520000457763672</v>
      </c>
      <c r="P4797">
        <v>14.289999961853027</v>
      </c>
      <c r="Q4797">
        <v>16.790000915527344</v>
      </c>
      <c r="S4797">
        <v>3.6600000858306885</v>
      </c>
      <c r="T4797">
        <v>0</v>
      </c>
      <c r="U4797">
        <v>0</v>
      </c>
      <c r="V4797">
        <v>0</v>
      </c>
      <c r="W4797">
        <v>1</v>
      </c>
      <c r="X4797">
        <v>1</v>
      </c>
      <c r="Y4797">
        <v>0</v>
      </c>
      <c r="Z4797">
        <v>0</v>
      </c>
      <c r="AA4797">
        <v>0</v>
      </c>
      <c r="AB4797">
        <v>1</v>
      </c>
      <c r="AC4797">
        <v>0</v>
      </c>
      <c r="AD4797">
        <v>0</v>
      </c>
      <c r="AG4797">
        <f t="shared" si="74"/>
        <v>8.9142449392011797E-2</v>
      </c>
    </row>
    <row r="4798" spans="1:33" x14ac:dyDescent="0.25">
      <c r="A4798">
        <v>11283</v>
      </c>
      <c r="B4798" t="s">
        <v>325</v>
      </c>
      <c r="C4798" t="s">
        <v>453</v>
      </c>
      <c r="D4798">
        <v>1911</v>
      </c>
      <c r="E4798">
        <v>99.900001525878906</v>
      </c>
      <c r="F4798">
        <v>99.910003662109375</v>
      </c>
      <c r="G4798" s="7">
        <v>5</v>
      </c>
      <c r="H4798">
        <v>10.609999656677246</v>
      </c>
      <c r="I4798">
        <v>5</v>
      </c>
      <c r="J4798">
        <v>78.69000244140625</v>
      </c>
      <c r="K4798">
        <v>13.260000228881836</v>
      </c>
      <c r="L4798">
        <v>12</v>
      </c>
      <c r="M4798">
        <v>41.229999542236328</v>
      </c>
      <c r="N4798">
        <v>75.029998779296875</v>
      </c>
      <c r="P4798">
        <v>33.380001068115234</v>
      </c>
      <c r="Q4798">
        <v>45.380001068115234</v>
      </c>
      <c r="S4798">
        <v>5.6399998664855957</v>
      </c>
      <c r="T4798">
        <v>0</v>
      </c>
      <c r="U4798">
        <v>0</v>
      </c>
      <c r="V4798">
        <v>0</v>
      </c>
      <c r="W4798">
        <v>1</v>
      </c>
      <c r="X4798">
        <v>1</v>
      </c>
      <c r="Y4798">
        <v>0</v>
      </c>
      <c r="Z4798">
        <v>0</v>
      </c>
      <c r="AA4798">
        <v>0</v>
      </c>
      <c r="AB4798">
        <v>1</v>
      </c>
      <c r="AC4798">
        <v>0</v>
      </c>
      <c r="AD4798">
        <v>0</v>
      </c>
      <c r="AG4798">
        <f t="shared" si="74"/>
        <v>5.0050049285582439E-2</v>
      </c>
    </row>
    <row r="4799" spans="1:33" x14ac:dyDescent="0.25">
      <c r="A4799">
        <v>11283</v>
      </c>
      <c r="B4799" t="s">
        <v>325</v>
      </c>
      <c r="C4799" t="s">
        <v>454</v>
      </c>
      <c r="D4799">
        <v>1912</v>
      </c>
      <c r="E4799">
        <v>108.19999694824219</v>
      </c>
      <c r="F4799">
        <v>108.19999694824219</v>
      </c>
      <c r="G4799" s="7">
        <v>5</v>
      </c>
      <c r="H4799">
        <v>14.220000267028809</v>
      </c>
      <c r="I4799">
        <v>5</v>
      </c>
      <c r="J4799">
        <v>73.180000305175781</v>
      </c>
      <c r="K4799">
        <v>17.969999313354492</v>
      </c>
      <c r="L4799">
        <v>5.4000000953674316</v>
      </c>
      <c r="M4799">
        <v>54.685001373291016</v>
      </c>
      <c r="N4799">
        <v>67.540000915527344</v>
      </c>
      <c r="P4799">
        <v>29.364999771118164</v>
      </c>
      <c r="Q4799">
        <v>34.764999389648438</v>
      </c>
      <c r="S4799">
        <v>7.6500000953674316</v>
      </c>
      <c r="T4799">
        <v>0</v>
      </c>
      <c r="U4799">
        <v>0</v>
      </c>
      <c r="V4799">
        <v>0</v>
      </c>
      <c r="W4799">
        <v>1</v>
      </c>
      <c r="X4799">
        <v>1</v>
      </c>
      <c r="Y4799">
        <v>0</v>
      </c>
      <c r="Z4799">
        <v>0</v>
      </c>
      <c r="AA4799">
        <v>0</v>
      </c>
      <c r="AB4799">
        <v>1</v>
      </c>
      <c r="AC4799">
        <v>0</v>
      </c>
      <c r="AD4799">
        <v>0</v>
      </c>
      <c r="AG4799">
        <f t="shared" si="74"/>
        <v>4.6210722190609357E-2</v>
      </c>
    </row>
    <row r="4800" spans="1:33" x14ac:dyDescent="0.25">
      <c r="A4800">
        <v>11283</v>
      </c>
      <c r="B4800" t="s">
        <v>325</v>
      </c>
      <c r="C4800" t="s">
        <v>455</v>
      </c>
      <c r="D4800">
        <v>1913</v>
      </c>
      <c r="E4800">
        <v>109.88999938964844</v>
      </c>
      <c r="F4800">
        <v>109.87000274658203</v>
      </c>
      <c r="G4800" s="7">
        <v>5</v>
      </c>
      <c r="H4800">
        <v>15.430000305175781</v>
      </c>
      <c r="I4800">
        <v>5</v>
      </c>
      <c r="J4800">
        <v>80.19000244140625</v>
      </c>
      <c r="K4800">
        <v>8.8199996948242188</v>
      </c>
      <c r="L4800">
        <v>1.3799999952316284</v>
      </c>
      <c r="M4800">
        <v>57.029998779296875</v>
      </c>
      <c r="N4800">
        <v>72.540000915527344</v>
      </c>
      <c r="P4800">
        <v>41.889999389648438</v>
      </c>
      <c r="Q4800">
        <v>43.270000457763672</v>
      </c>
      <c r="S4800">
        <v>9.8599996566772461</v>
      </c>
      <c r="T4800">
        <v>0</v>
      </c>
      <c r="U4800">
        <v>0</v>
      </c>
      <c r="V4800">
        <v>0</v>
      </c>
      <c r="W4800">
        <v>1</v>
      </c>
      <c r="X4800">
        <v>1</v>
      </c>
      <c r="Y4800">
        <v>0</v>
      </c>
      <c r="Z4800">
        <v>0</v>
      </c>
      <c r="AA4800">
        <v>0</v>
      </c>
      <c r="AB4800">
        <v>1</v>
      </c>
      <c r="AC4800">
        <v>0</v>
      </c>
      <c r="AD4800">
        <v>0</v>
      </c>
      <c r="AG4800">
        <f t="shared" si="74"/>
        <v>4.5500045752762071E-2</v>
      </c>
    </row>
    <row r="4801" spans="1:33" x14ac:dyDescent="0.25">
      <c r="A4801">
        <v>11283</v>
      </c>
      <c r="B4801" t="s">
        <v>325</v>
      </c>
      <c r="C4801" t="s">
        <v>456</v>
      </c>
      <c r="D4801">
        <v>1914</v>
      </c>
      <c r="E4801">
        <v>105.08000183105469</v>
      </c>
      <c r="F4801">
        <v>105.08000183105469</v>
      </c>
      <c r="G4801" s="7">
        <v>22</v>
      </c>
      <c r="H4801">
        <v>15.399999618530273</v>
      </c>
      <c r="I4801">
        <v>22</v>
      </c>
      <c r="J4801">
        <v>51.599998474121094</v>
      </c>
      <c r="K4801">
        <v>0.4699999988079071</v>
      </c>
      <c r="L4801">
        <v>0.41999998688697815</v>
      </c>
      <c r="M4801">
        <v>56.080001831054688</v>
      </c>
      <c r="N4801">
        <v>41.740001678466797</v>
      </c>
      <c r="P4801">
        <v>46.939998626708984</v>
      </c>
      <c r="Q4801">
        <v>47.359996795654297</v>
      </c>
      <c r="S4801">
        <v>9.1999998092651367</v>
      </c>
      <c r="T4801">
        <v>0</v>
      </c>
      <c r="U4801">
        <v>0</v>
      </c>
      <c r="V4801">
        <v>0</v>
      </c>
      <c r="W4801">
        <v>1</v>
      </c>
      <c r="X4801">
        <v>1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0</v>
      </c>
      <c r="AG4801">
        <f t="shared" si="74"/>
        <v>0.20936429022309228</v>
      </c>
    </row>
    <row r="4802" spans="1:33" x14ac:dyDescent="0.25">
      <c r="A4802">
        <v>11283</v>
      </c>
      <c r="B4802" t="s">
        <v>325</v>
      </c>
      <c r="C4802" t="s">
        <v>457</v>
      </c>
      <c r="D4802">
        <v>1915</v>
      </c>
      <c r="E4802">
        <v>105.01999664306641</v>
      </c>
      <c r="F4802">
        <v>105.01999664306641</v>
      </c>
      <c r="G4802" s="7">
        <v>22</v>
      </c>
      <c r="H4802">
        <v>15.939999580383301</v>
      </c>
      <c r="I4802">
        <v>22</v>
      </c>
      <c r="J4802">
        <v>53.220001220703125</v>
      </c>
      <c r="K4802">
        <v>0.67000001668930054</v>
      </c>
      <c r="L4802">
        <v>0.40000000596046448</v>
      </c>
      <c r="M4802">
        <v>54.819999694824219</v>
      </c>
      <c r="N4802">
        <v>44.020000457763672</v>
      </c>
      <c r="P4802">
        <v>47.490001678466797</v>
      </c>
      <c r="Q4802">
        <v>47.890003204345703</v>
      </c>
      <c r="S4802">
        <v>5.0900001525878906</v>
      </c>
      <c r="T4802">
        <v>0</v>
      </c>
      <c r="U4802">
        <v>0</v>
      </c>
      <c r="V4802">
        <v>0</v>
      </c>
      <c r="W4802">
        <v>1</v>
      </c>
      <c r="X4802">
        <v>1</v>
      </c>
      <c r="Y4802">
        <v>0</v>
      </c>
      <c r="Z4802">
        <v>0</v>
      </c>
      <c r="AA4802">
        <v>0</v>
      </c>
      <c r="AB4802">
        <v>1</v>
      </c>
      <c r="AC4802">
        <v>0</v>
      </c>
      <c r="AD4802">
        <v>0</v>
      </c>
      <c r="AG4802">
        <f t="shared" si="74"/>
        <v>0.20948391452317264</v>
      </c>
    </row>
    <row r="4803" spans="1:33" x14ac:dyDescent="0.25">
      <c r="A4803">
        <v>11283</v>
      </c>
      <c r="B4803" t="s">
        <v>325</v>
      </c>
      <c r="C4803" t="s">
        <v>458</v>
      </c>
      <c r="D4803">
        <v>1916</v>
      </c>
      <c r="E4803">
        <v>103.73000335693359</v>
      </c>
      <c r="F4803">
        <v>103.73999786376953</v>
      </c>
      <c r="G4803" s="7">
        <v>22</v>
      </c>
      <c r="H4803">
        <v>16.819999694824219</v>
      </c>
      <c r="I4803">
        <v>22</v>
      </c>
      <c r="J4803">
        <v>50.509998321533203</v>
      </c>
      <c r="K4803">
        <v>1.0199999809265137</v>
      </c>
      <c r="L4803">
        <v>0.40999999642372131</v>
      </c>
      <c r="M4803">
        <v>55.470001220703125</v>
      </c>
      <c r="N4803">
        <v>45.419998168945313</v>
      </c>
      <c r="P4803">
        <v>44.700000762939453</v>
      </c>
      <c r="Q4803">
        <v>45.110000610351563</v>
      </c>
      <c r="S4803">
        <v>5.8600001335144043</v>
      </c>
      <c r="T4803">
        <v>0</v>
      </c>
      <c r="U4803">
        <v>0</v>
      </c>
      <c r="V4803">
        <v>0</v>
      </c>
      <c r="W4803">
        <v>1</v>
      </c>
      <c r="X4803">
        <v>1</v>
      </c>
      <c r="Y4803">
        <v>0</v>
      </c>
      <c r="Z4803">
        <v>0</v>
      </c>
      <c r="AA4803">
        <v>0</v>
      </c>
      <c r="AB4803">
        <v>1</v>
      </c>
      <c r="AC4803">
        <v>0</v>
      </c>
      <c r="AD4803">
        <v>0</v>
      </c>
      <c r="AG4803">
        <f t="shared" ref="AG4803:AG4866" si="75">G4803/E4803</f>
        <v>0.21208907054883905</v>
      </c>
    </row>
    <row r="4804" spans="1:33" x14ac:dyDescent="0.25">
      <c r="A4804">
        <v>11283</v>
      </c>
      <c r="B4804" t="s">
        <v>325</v>
      </c>
      <c r="C4804" t="s">
        <v>459</v>
      </c>
      <c r="D4804">
        <v>1917</v>
      </c>
      <c r="E4804">
        <v>108.05999755859375</v>
      </c>
      <c r="F4804">
        <v>108.05999755859375</v>
      </c>
      <c r="G4804" s="7">
        <v>22</v>
      </c>
      <c r="H4804">
        <v>18.040000915527344</v>
      </c>
      <c r="I4804">
        <v>22</v>
      </c>
      <c r="J4804">
        <v>52.159999847412109</v>
      </c>
      <c r="K4804">
        <v>2.9600000381469727</v>
      </c>
      <c r="L4804">
        <v>0.73000001907348633</v>
      </c>
      <c r="M4804">
        <v>65.669998168945313</v>
      </c>
      <c r="N4804">
        <v>46.299999237060547</v>
      </c>
      <c r="P4804">
        <v>36.029998779296875</v>
      </c>
      <c r="Q4804">
        <v>36.759998321533203</v>
      </c>
      <c r="S4804">
        <v>13.699999809265137</v>
      </c>
      <c r="T4804">
        <v>0</v>
      </c>
      <c r="U4804">
        <v>0</v>
      </c>
      <c r="V4804">
        <v>0</v>
      </c>
      <c r="W4804">
        <v>1</v>
      </c>
      <c r="X4804">
        <v>1</v>
      </c>
      <c r="Y4804">
        <v>0</v>
      </c>
      <c r="Z4804">
        <v>0</v>
      </c>
      <c r="AA4804">
        <v>0</v>
      </c>
      <c r="AB4804">
        <v>1</v>
      </c>
      <c r="AC4804">
        <v>0</v>
      </c>
      <c r="AD4804">
        <v>0</v>
      </c>
      <c r="AG4804">
        <f t="shared" si="75"/>
        <v>0.20359060241576318</v>
      </c>
    </row>
    <row r="4805" spans="1:33" x14ac:dyDescent="0.25">
      <c r="A4805">
        <v>11283</v>
      </c>
      <c r="B4805" t="s">
        <v>325</v>
      </c>
      <c r="C4805" t="s">
        <v>460</v>
      </c>
      <c r="D4805">
        <v>1918</v>
      </c>
      <c r="E4805">
        <v>112.80000305175781</v>
      </c>
      <c r="F4805">
        <v>112.80000305175781</v>
      </c>
      <c r="G4805" s="7">
        <v>22</v>
      </c>
      <c r="H4805">
        <v>18.200000762939453</v>
      </c>
      <c r="I4805">
        <v>22</v>
      </c>
      <c r="J4805">
        <v>56.200000762939453</v>
      </c>
      <c r="K4805">
        <v>11.600000381469727</v>
      </c>
      <c r="L4805">
        <v>0.60000002384185791</v>
      </c>
      <c r="M4805">
        <v>66.300003051757813</v>
      </c>
      <c r="N4805">
        <v>42.5</v>
      </c>
      <c r="P4805">
        <v>33.799999237060547</v>
      </c>
      <c r="Q4805">
        <v>34.399997711181641</v>
      </c>
      <c r="R4805">
        <v>1.1000000238418579</v>
      </c>
      <c r="S4805">
        <v>15.199999809265137</v>
      </c>
      <c r="T4805">
        <v>0</v>
      </c>
      <c r="U4805">
        <v>0</v>
      </c>
      <c r="V4805">
        <v>0</v>
      </c>
      <c r="W4805">
        <v>1</v>
      </c>
      <c r="X4805">
        <v>1</v>
      </c>
      <c r="Y4805">
        <v>0</v>
      </c>
      <c r="Z4805">
        <v>0</v>
      </c>
      <c r="AA4805">
        <v>0</v>
      </c>
      <c r="AB4805">
        <v>1</v>
      </c>
      <c r="AC4805">
        <v>0</v>
      </c>
      <c r="AD4805">
        <v>0</v>
      </c>
      <c r="AG4805">
        <f t="shared" si="75"/>
        <v>0.1950354557163034</v>
      </c>
    </row>
    <row r="4806" spans="1:33" x14ac:dyDescent="0.25">
      <c r="A4806">
        <v>11283</v>
      </c>
      <c r="B4806" t="s">
        <v>325</v>
      </c>
      <c r="C4806" t="s">
        <v>461</v>
      </c>
      <c r="D4806">
        <v>1919</v>
      </c>
      <c r="E4806">
        <v>112.09999847412109</v>
      </c>
      <c r="F4806">
        <v>112.09999847412109</v>
      </c>
      <c r="G4806" s="7">
        <v>22</v>
      </c>
      <c r="H4806">
        <v>23</v>
      </c>
      <c r="I4806">
        <v>22</v>
      </c>
      <c r="J4806">
        <v>63.400001525878906</v>
      </c>
      <c r="K4806">
        <v>13.300000190734863</v>
      </c>
      <c r="L4806">
        <v>0.69999998807907104</v>
      </c>
      <c r="M4806">
        <v>73.199996948242188</v>
      </c>
      <c r="N4806">
        <v>48.200000762939453</v>
      </c>
      <c r="P4806">
        <v>23.799999237060547</v>
      </c>
      <c r="Q4806">
        <v>24.5</v>
      </c>
      <c r="R4806">
        <v>1.1000000238418579</v>
      </c>
      <c r="S4806">
        <v>28.200000762939453</v>
      </c>
      <c r="T4806">
        <v>0</v>
      </c>
      <c r="U4806">
        <v>0</v>
      </c>
      <c r="V4806">
        <v>0</v>
      </c>
      <c r="W4806">
        <v>1</v>
      </c>
      <c r="X4806">
        <v>1</v>
      </c>
      <c r="Y4806">
        <v>0</v>
      </c>
      <c r="Z4806">
        <v>0</v>
      </c>
      <c r="AA4806">
        <v>0</v>
      </c>
      <c r="AB4806">
        <v>1</v>
      </c>
      <c r="AC4806">
        <v>0</v>
      </c>
      <c r="AD4806">
        <v>0</v>
      </c>
      <c r="AG4806">
        <f t="shared" si="75"/>
        <v>0.19625334789883001</v>
      </c>
    </row>
    <row r="4807" spans="1:33" x14ac:dyDescent="0.25">
      <c r="A4807">
        <v>11283</v>
      </c>
      <c r="B4807" t="s">
        <v>325</v>
      </c>
      <c r="C4807" t="s">
        <v>462</v>
      </c>
      <c r="D4807">
        <v>1920</v>
      </c>
      <c r="E4807">
        <v>224.19999694824219</v>
      </c>
      <c r="F4807">
        <v>224.19999694824219</v>
      </c>
      <c r="G4807" s="7">
        <v>22</v>
      </c>
      <c r="H4807">
        <v>21.899999618530273</v>
      </c>
      <c r="I4807">
        <v>22</v>
      </c>
      <c r="J4807">
        <v>154.60000610351563</v>
      </c>
      <c r="K4807">
        <v>22.100000381469727</v>
      </c>
      <c r="L4807">
        <v>1.1000000238418579</v>
      </c>
      <c r="M4807">
        <v>106.5</v>
      </c>
      <c r="N4807">
        <v>126.40000152587891</v>
      </c>
      <c r="P4807">
        <v>90.099998474121094</v>
      </c>
      <c r="Q4807">
        <v>91.199996948242188</v>
      </c>
      <c r="R4807">
        <v>1.1000000238418579</v>
      </c>
      <c r="S4807">
        <v>18.5</v>
      </c>
      <c r="T4807">
        <v>0</v>
      </c>
      <c r="U4807">
        <v>0</v>
      </c>
      <c r="V4807">
        <v>0</v>
      </c>
      <c r="W4807">
        <v>1</v>
      </c>
      <c r="X4807">
        <v>1</v>
      </c>
      <c r="Y4807">
        <v>0</v>
      </c>
      <c r="Z4807">
        <v>0</v>
      </c>
      <c r="AA4807">
        <v>0</v>
      </c>
      <c r="AB4807">
        <v>1</v>
      </c>
      <c r="AC4807">
        <v>0</v>
      </c>
      <c r="AD4807">
        <v>0</v>
      </c>
      <c r="AG4807">
        <f t="shared" si="75"/>
        <v>9.8126673949415003E-2</v>
      </c>
    </row>
    <row r="4808" spans="1:33" x14ac:dyDescent="0.25">
      <c r="A4808">
        <v>11283</v>
      </c>
      <c r="B4808" t="s">
        <v>325</v>
      </c>
      <c r="C4808" t="s">
        <v>463</v>
      </c>
      <c r="D4808">
        <v>1921</v>
      </c>
      <c r="E4808">
        <v>189.60000610351563</v>
      </c>
      <c r="F4808">
        <v>189.60000610351563</v>
      </c>
      <c r="G4808" s="7">
        <v>22</v>
      </c>
      <c r="H4808">
        <v>21.5</v>
      </c>
      <c r="I4808">
        <v>22</v>
      </c>
      <c r="J4808">
        <v>133.80000305175781</v>
      </c>
      <c r="K4808">
        <v>22.399999618530273</v>
      </c>
      <c r="L4808">
        <v>2.2999999523162842</v>
      </c>
      <c r="M4808">
        <v>97.599998474121094</v>
      </c>
      <c r="N4808">
        <v>115.30000305175781</v>
      </c>
      <c r="P4808">
        <v>64.800003051757813</v>
      </c>
      <c r="Q4808">
        <v>67.100006103515625</v>
      </c>
      <c r="R4808">
        <v>0.89999997615814209</v>
      </c>
      <c r="S4808">
        <v>21.399999618530273</v>
      </c>
      <c r="T4808">
        <v>0</v>
      </c>
      <c r="U4808">
        <v>0</v>
      </c>
      <c r="V4808">
        <v>0</v>
      </c>
      <c r="W4808">
        <v>1</v>
      </c>
      <c r="X4808">
        <v>1</v>
      </c>
      <c r="Y4808">
        <v>0</v>
      </c>
      <c r="Z4808">
        <v>0</v>
      </c>
      <c r="AA4808">
        <v>0</v>
      </c>
      <c r="AB4808">
        <v>1</v>
      </c>
      <c r="AC4808">
        <v>0</v>
      </c>
      <c r="AD4808">
        <v>0</v>
      </c>
      <c r="AG4808">
        <f t="shared" si="75"/>
        <v>0.11603375153895668</v>
      </c>
    </row>
    <row r="4809" spans="1:33" x14ac:dyDescent="0.25">
      <c r="A4809">
        <v>11283</v>
      </c>
      <c r="B4809" t="s">
        <v>325</v>
      </c>
      <c r="C4809" t="s">
        <v>464</v>
      </c>
      <c r="D4809">
        <v>1922</v>
      </c>
      <c r="E4809">
        <v>201.19999694824219</v>
      </c>
      <c r="F4809">
        <v>201.19999694824219</v>
      </c>
      <c r="G4809" s="7">
        <v>22</v>
      </c>
      <c r="H4809">
        <v>21.700000762939453</v>
      </c>
      <c r="I4809">
        <v>22</v>
      </c>
      <c r="J4809">
        <v>148.19999694824219</v>
      </c>
      <c r="K4809">
        <v>20</v>
      </c>
      <c r="L4809">
        <v>0</v>
      </c>
      <c r="M4809">
        <v>100.19999694824219</v>
      </c>
      <c r="N4809">
        <v>126.80000305175781</v>
      </c>
      <c r="P4809">
        <v>78.400001525878906</v>
      </c>
      <c r="Q4809">
        <v>78.400001525878906</v>
      </c>
      <c r="R4809">
        <v>0.89999997615814209</v>
      </c>
      <c r="S4809">
        <v>18</v>
      </c>
      <c r="T4809">
        <v>0</v>
      </c>
      <c r="U4809">
        <v>0</v>
      </c>
      <c r="V4809">
        <v>0</v>
      </c>
      <c r="W4809">
        <v>1</v>
      </c>
      <c r="X4809">
        <v>1</v>
      </c>
      <c r="Y4809">
        <v>0</v>
      </c>
      <c r="Z4809">
        <v>0</v>
      </c>
      <c r="AA4809">
        <v>0</v>
      </c>
      <c r="AB4809">
        <v>1</v>
      </c>
      <c r="AC4809">
        <v>0</v>
      </c>
      <c r="AD4809">
        <v>0</v>
      </c>
      <c r="AG4809">
        <f t="shared" si="75"/>
        <v>0.10934393804021479</v>
      </c>
    </row>
    <row r="4810" spans="1:33" x14ac:dyDescent="0.25">
      <c r="A4810">
        <v>11283</v>
      </c>
      <c r="B4810" t="s">
        <v>325</v>
      </c>
      <c r="C4810" t="s">
        <v>465</v>
      </c>
      <c r="D4810">
        <v>1923</v>
      </c>
      <c r="E4810">
        <v>273.89999389648438</v>
      </c>
      <c r="F4810">
        <v>273.89999389648438</v>
      </c>
      <c r="G4810" s="7">
        <v>22</v>
      </c>
      <c r="H4810">
        <v>21.899999618530273</v>
      </c>
      <c r="I4810">
        <v>22</v>
      </c>
      <c r="J4810">
        <v>206.5</v>
      </c>
      <c r="K4810">
        <v>22.100000381469727</v>
      </c>
      <c r="L4810">
        <v>0</v>
      </c>
      <c r="M4810">
        <v>146.80000305175781</v>
      </c>
      <c r="N4810">
        <v>188.5</v>
      </c>
      <c r="P4810">
        <v>100.19999694824219</v>
      </c>
      <c r="Q4810">
        <v>100.19999694824219</v>
      </c>
      <c r="S4810">
        <v>19.200000762939453</v>
      </c>
      <c r="T4810">
        <v>0</v>
      </c>
      <c r="U4810">
        <v>0</v>
      </c>
      <c r="V4810">
        <v>0</v>
      </c>
      <c r="W4810">
        <v>1</v>
      </c>
      <c r="X4810">
        <v>1</v>
      </c>
      <c r="Y4810">
        <v>0</v>
      </c>
      <c r="Z4810">
        <v>0</v>
      </c>
      <c r="AA4810">
        <v>0</v>
      </c>
      <c r="AB4810">
        <v>1</v>
      </c>
      <c r="AC4810">
        <v>0</v>
      </c>
      <c r="AD4810">
        <v>0</v>
      </c>
      <c r="AG4810">
        <f t="shared" si="75"/>
        <v>8.0321286930420704E-2</v>
      </c>
    </row>
    <row r="4811" spans="1:33" x14ac:dyDescent="0.25">
      <c r="A4811">
        <v>11283</v>
      </c>
      <c r="B4811" t="s">
        <v>325</v>
      </c>
      <c r="C4811" t="s">
        <v>466</v>
      </c>
      <c r="D4811">
        <v>1924</v>
      </c>
      <c r="E4811">
        <v>277.20001220703125</v>
      </c>
      <c r="F4811">
        <v>277.20001220703125</v>
      </c>
      <c r="G4811" s="7">
        <v>22</v>
      </c>
      <c r="H4811">
        <v>22.200000762939453</v>
      </c>
      <c r="I4811">
        <v>22</v>
      </c>
      <c r="J4811">
        <v>223.30000305175781</v>
      </c>
      <c r="K4811">
        <v>20.100000381469727</v>
      </c>
      <c r="L4811">
        <v>0</v>
      </c>
      <c r="M4811">
        <v>154.60000610351563</v>
      </c>
      <c r="N4811">
        <v>204.10000610351563</v>
      </c>
      <c r="P4811">
        <v>97.199996948242188</v>
      </c>
      <c r="Q4811">
        <v>97.199996948242188</v>
      </c>
      <c r="S4811">
        <v>18.600000381469727</v>
      </c>
      <c r="T4811">
        <v>0</v>
      </c>
      <c r="U4811">
        <v>0</v>
      </c>
      <c r="V4811">
        <v>0</v>
      </c>
      <c r="W4811">
        <v>1</v>
      </c>
      <c r="X4811">
        <v>1</v>
      </c>
      <c r="Y4811">
        <v>0</v>
      </c>
      <c r="Z4811">
        <v>0</v>
      </c>
      <c r="AA4811">
        <v>0</v>
      </c>
      <c r="AB4811">
        <v>1</v>
      </c>
      <c r="AC4811">
        <v>0</v>
      </c>
      <c r="AD4811">
        <v>0</v>
      </c>
      <c r="AG4811">
        <f t="shared" si="75"/>
        <v>7.9365075870086718E-2</v>
      </c>
    </row>
    <row r="4812" spans="1:33" x14ac:dyDescent="0.25">
      <c r="A4812">
        <v>11283</v>
      </c>
      <c r="B4812" t="s">
        <v>325</v>
      </c>
      <c r="C4812" t="s">
        <v>467</v>
      </c>
      <c r="D4812">
        <v>1925</v>
      </c>
      <c r="E4812">
        <v>332.89999389648438</v>
      </c>
      <c r="F4812">
        <v>332.89999389648438</v>
      </c>
      <c r="G4812" s="7">
        <v>22</v>
      </c>
      <c r="H4812">
        <v>22.600000381469727</v>
      </c>
      <c r="I4812">
        <v>22</v>
      </c>
      <c r="J4812">
        <v>267.39999389648438</v>
      </c>
      <c r="K4812">
        <v>21.100000381469727</v>
      </c>
      <c r="L4812">
        <v>0</v>
      </c>
      <c r="M4812">
        <v>127.80000305175781</v>
      </c>
      <c r="N4812">
        <v>248.80000305175781</v>
      </c>
      <c r="P4812">
        <v>180.19999694824219</v>
      </c>
      <c r="Q4812">
        <v>180.19999694824219</v>
      </c>
      <c r="S4812">
        <v>17.100000381469727</v>
      </c>
      <c r="T4812">
        <v>0</v>
      </c>
      <c r="U4812">
        <v>0</v>
      </c>
      <c r="V4812">
        <v>0</v>
      </c>
      <c r="W4812">
        <v>1</v>
      </c>
      <c r="X4812">
        <v>1</v>
      </c>
      <c r="Y4812">
        <v>0</v>
      </c>
      <c r="Z4812">
        <v>0</v>
      </c>
      <c r="AA4812">
        <v>0</v>
      </c>
      <c r="AB4812">
        <v>1</v>
      </c>
      <c r="AC4812">
        <v>0</v>
      </c>
      <c r="AD4812">
        <v>0</v>
      </c>
      <c r="AG4812">
        <f t="shared" si="75"/>
        <v>6.6085912896835089E-2</v>
      </c>
    </row>
    <row r="4813" spans="1:33" x14ac:dyDescent="0.25">
      <c r="A4813">
        <v>11283</v>
      </c>
      <c r="B4813" t="s">
        <v>325</v>
      </c>
      <c r="C4813" t="s">
        <v>468</v>
      </c>
      <c r="D4813">
        <v>1926</v>
      </c>
      <c r="E4813">
        <v>297.29998779296875</v>
      </c>
      <c r="F4813">
        <v>297.60000610351563</v>
      </c>
      <c r="G4813" s="7">
        <v>22</v>
      </c>
      <c r="H4813">
        <v>22.700000762939453</v>
      </c>
      <c r="I4813">
        <v>22</v>
      </c>
      <c r="J4813">
        <v>231.5</v>
      </c>
      <c r="K4813">
        <v>13.199999809265137</v>
      </c>
      <c r="L4813">
        <v>0</v>
      </c>
      <c r="M4813">
        <v>112.59999847412109</v>
      </c>
      <c r="N4813">
        <v>214.39999389648438</v>
      </c>
      <c r="P4813">
        <v>167.69999694824219</v>
      </c>
      <c r="Q4813">
        <v>167.69999694824219</v>
      </c>
      <c r="S4813">
        <v>58.799999237060547</v>
      </c>
      <c r="T4813">
        <v>0</v>
      </c>
      <c r="U4813">
        <v>0</v>
      </c>
      <c r="V4813">
        <v>0</v>
      </c>
      <c r="W4813">
        <v>1</v>
      </c>
      <c r="X4813">
        <v>1</v>
      </c>
      <c r="Y4813">
        <v>0</v>
      </c>
      <c r="Z4813">
        <v>0</v>
      </c>
      <c r="AA4813">
        <v>0</v>
      </c>
      <c r="AB4813">
        <v>1</v>
      </c>
      <c r="AC4813">
        <v>0</v>
      </c>
      <c r="AD4813">
        <v>0</v>
      </c>
      <c r="AG4813">
        <f t="shared" si="75"/>
        <v>7.3999330317228856E-2</v>
      </c>
    </row>
    <row r="4814" spans="1:33" x14ac:dyDescent="0.25">
      <c r="A4814">
        <v>11283</v>
      </c>
      <c r="B4814" t="s">
        <v>325</v>
      </c>
      <c r="C4814" t="s">
        <v>469</v>
      </c>
      <c r="D4814">
        <v>1927</v>
      </c>
      <c r="E4814">
        <v>378.20001220703125</v>
      </c>
      <c r="F4814">
        <v>378.20001220703125</v>
      </c>
      <c r="G4814" s="7">
        <v>22</v>
      </c>
      <c r="H4814">
        <v>25.700000762939453</v>
      </c>
      <c r="I4814">
        <v>22</v>
      </c>
      <c r="J4814">
        <v>276.10000610351563</v>
      </c>
      <c r="K4814">
        <v>20.100000381469727</v>
      </c>
      <c r="L4814">
        <v>190.30000305175781</v>
      </c>
      <c r="M4814">
        <v>0.5</v>
      </c>
      <c r="N4814">
        <v>217.30000305175781</v>
      </c>
      <c r="P4814">
        <v>164.69999694824219</v>
      </c>
      <c r="Q4814">
        <v>355</v>
      </c>
      <c r="S4814">
        <v>54.099998474121094</v>
      </c>
      <c r="T4814">
        <v>0</v>
      </c>
      <c r="U4814">
        <v>0</v>
      </c>
      <c r="V4814">
        <v>0</v>
      </c>
      <c r="W4814">
        <v>1</v>
      </c>
      <c r="X4814">
        <v>1</v>
      </c>
      <c r="Y4814">
        <v>0</v>
      </c>
      <c r="Z4814">
        <v>0</v>
      </c>
      <c r="AA4814">
        <v>0</v>
      </c>
      <c r="AB4814">
        <v>1</v>
      </c>
      <c r="AC4814">
        <v>0</v>
      </c>
      <c r="AD4814">
        <v>0</v>
      </c>
      <c r="AG4814">
        <f t="shared" si="75"/>
        <v>5.8170278397444722E-2</v>
      </c>
    </row>
    <row r="4815" spans="1:33" x14ac:dyDescent="0.25">
      <c r="A4815">
        <v>11283</v>
      </c>
      <c r="B4815" t="s">
        <v>325</v>
      </c>
      <c r="C4815" t="s">
        <v>470</v>
      </c>
      <c r="D4815">
        <v>1928</v>
      </c>
      <c r="E4815">
        <v>410.70001220703125</v>
      </c>
      <c r="F4815">
        <v>410.70001220703125</v>
      </c>
      <c r="G4815" s="7">
        <v>22</v>
      </c>
      <c r="H4815">
        <v>29.299999237060547</v>
      </c>
      <c r="I4815">
        <v>22</v>
      </c>
      <c r="J4815">
        <v>309.5</v>
      </c>
      <c r="K4815">
        <v>17.200000762939453</v>
      </c>
      <c r="L4815">
        <v>210.60000610351563</v>
      </c>
      <c r="M4815">
        <v>3.7999999523162842</v>
      </c>
      <c r="N4815">
        <v>255.39999389648438</v>
      </c>
      <c r="P4815">
        <v>175</v>
      </c>
      <c r="Q4815">
        <v>385.60000610351563</v>
      </c>
      <c r="S4815">
        <v>66</v>
      </c>
      <c r="T4815">
        <v>0</v>
      </c>
      <c r="U4815">
        <v>0</v>
      </c>
      <c r="V4815">
        <v>0</v>
      </c>
      <c r="W4815">
        <v>1</v>
      </c>
      <c r="X4815">
        <v>1</v>
      </c>
      <c r="Y4815">
        <v>0</v>
      </c>
      <c r="Z4815">
        <v>0</v>
      </c>
      <c r="AA4815">
        <v>0</v>
      </c>
      <c r="AB4815">
        <v>1</v>
      </c>
      <c r="AC4815">
        <v>0</v>
      </c>
      <c r="AD4815">
        <v>0</v>
      </c>
      <c r="AG4815">
        <f t="shared" si="75"/>
        <v>5.3567079001960054E-2</v>
      </c>
    </row>
    <row r="4816" spans="1:33" x14ac:dyDescent="0.25">
      <c r="A4816">
        <v>11283</v>
      </c>
      <c r="B4816" t="s">
        <v>325</v>
      </c>
      <c r="C4816" t="s">
        <v>471</v>
      </c>
      <c r="D4816">
        <v>1929</v>
      </c>
      <c r="E4816">
        <v>434.70001220703125</v>
      </c>
      <c r="F4816">
        <v>434.70001220703125</v>
      </c>
      <c r="G4816" s="7">
        <v>22</v>
      </c>
      <c r="H4816">
        <v>32.099998474121094</v>
      </c>
      <c r="I4816">
        <v>22</v>
      </c>
      <c r="J4816">
        <v>348</v>
      </c>
      <c r="K4816">
        <v>15.899999618530273</v>
      </c>
      <c r="L4816">
        <v>231.60000610351563</v>
      </c>
      <c r="M4816">
        <v>0.80000001192092896</v>
      </c>
      <c r="P4816">
        <v>182.10000610351563</v>
      </c>
      <c r="Q4816">
        <v>413.70001220703125</v>
      </c>
      <c r="S4816">
        <v>112.69999694824219</v>
      </c>
      <c r="T4816">
        <v>0</v>
      </c>
      <c r="U4816">
        <v>0</v>
      </c>
      <c r="V4816">
        <v>0</v>
      </c>
      <c r="W4816">
        <v>1</v>
      </c>
      <c r="X4816">
        <v>1</v>
      </c>
      <c r="Y4816">
        <v>0</v>
      </c>
      <c r="Z4816">
        <v>0</v>
      </c>
      <c r="AA4816">
        <v>0</v>
      </c>
      <c r="AB4816">
        <v>1</v>
      </c>
      <c r="AC4816">
        <v>0</v>
      </c>
      <c r="AD4816">
        <v>0</v>
      </c>
      <c r="AG4816">
        <f t="shared" si="75"/>
        <v>5.0609614405812874E-2</v>
      </c>
    </row>
    <row r="4817" spans="1:33" x14ac:dyDescent="0.25">
      <c r="A4817">
        <v>11283</v>
      </c>
      <c r="B4817" t="s">
        <v>325</v>
      </c>
      <c r="C4817" t="s">
        <v>472</v>
      </c>
      <c r="D4817">
        <v>1930</v>
      </c>
      <c r="E4817">
        <v>427.29998779296875</v>
      </c>
      <c r="F4817">
        <v>427.29998779296875</v>
      </c>
      <c r="G4817" s="7">
        <v>22</v>
      </c>
      <c r="H4817">
        <v>25</v>
      </c>
      <c r="I4817">
        <v>22</v>
      </c>
      <c r="J4817">
        <v>358.39999389648438</v>
      </c>
      <c r="K4817">
        <v>11</v>
      </c>
      <c r="L4817">
        <v>201.39999389648438</v>
      </c>
      <c r="M4817">
        <v>0.40000000596046448</v>
      </c>
      <c r="N4817">
        <v>245.69999694824219</v>
      </c>
      <c r="P4817">
        <v>188.30000305175781</v>
      </c>
      <c r="Q4817">
        <v>389.70001220703125</v>
      </c>
      <c r="T4817">
        <v>0</v>
      </c>
      <c r="U4817">
        <v>0</v>
      </c>
      <c r="V4817">
        <v>0</v>
      </c>
      <c r="W4817">
        <v>1</v>
      </c>
      <c r="X4817">
        <v>1</v>
      </c>
      <c r="Y4817">
        <v>0</v>
      </c>
      <c r="Z4817">
        <v>0</v>
      </c>
      <c r="AA4817">
        <v>0</v>
      </c>
      <c r="AB4817">
        <v>1</v>
      </c>
      <c r="AC4817">
        <v>0</v>
      </c>
      <c r="AD4817">
        <v>0</v>
      </c>
      <c r="AG4817">
        <f t="shared" si="75"/>
        <v>5.1486076827737301E-2</v>
      </c>
    </row>
    <row r="4818" spans="1:33" s="4" customFormat="1" x14ac:dyDescent="0.25">
      <c r="A4818" s="4">
        <v>11283</v>
      </c>
      <c r="B4818" s="4" t="s">
        <v>325</v>
      </c>
      <c r="C4818" s="4" t="s">
        <v>542</v>
      </c>
      <c r="D4818" s="4">
        <v>1931</v>
      </c>
      <c r="G4818" s="7"/>
      <c r="Q4818" s="4">
        <v>0</v>
      </c>
      <c r="T4818" s="4">
        <v>1</v>
      </c>
      <c r="U4818" s="4">
        <v>1</v>
      </c>
      <c r="V4818" s="4">
        <v>1</v>
      </c>
      <c r="W4818" s="4">
        <v>0</v>
      </c>
      <c r="X4818" s="4">
        <v>1</v>
      </c>
      <c r="Y4818" s="4">
        <v>0</v>
      </c>
      <c r="Z4818" s="4">
        <v>0</v>
      </c>
      <c r="AA4818" s="4">
        <v>0</v>
      </c>
      <c r="AB4818" s="4">
        <v>1</v>
      </c>
      <c r="AC4818" s="4">
        <v>0</v>
      </c>
      <c r="AD4818" s="4">
        <v>0</v>
      </c>
      <c r="AE4818" s="10"/>
      <c r="AF4818" s="10"/>
      <c r="AG4818" t="e">
        <f t="shared" si="75"/>
        <v>#DIV/0!</v>
      </c>
    </row>
    <row r="4819" spans="1:33" x14ac:dyDescent="0.25">
      <c r="A4819">
        <v>11284</v>
      </c>
      <c r="B4819" t="s">
        <v>326</v>
      </c>
      <c r="C4819" t="s">
        <v>452</v>
      </c>
      <c r="D4819">
        <v>1910</v>
      </c>
      <c r="E4819">
        <v>26.899999618530273</v>
      </c>
      <c r="F4819">
        <v>26.899999618530273</v>
      </c>
      <c r="G4819" s="7">
        <v>7.799999788403511E-3</v>
      </c>
      <c r="H4819">
        <v>3.9999998989515007E-4</v>
      </c>
      <c r="I4819">
        <v>7.799999788403511E-3</v>
      </c>
      <c r="J4819">
        <v>0</v>
      </c>
      <c r="K4819">
        <v>1.500000013038516E-3</v>
      </c>
      <c r="L4819">
        <v>0</v>
      </c>
      <c r="M4819">
        <v>0</v>
      </c>
      <c r="P4819">
        <v>2.5399999693036079E-2</v>
      </c>
      <c r="Q4819">
        <v>2.5399999693036079E-2</v>
      </c>
      <c r="T4819">
        <v>0</v>
      </c>
      <c r="U4819">
        <v>0</v>
      </c>
      <c r="V4819">
        <v>0</v>
      </c>
      <c r="W4819">
        <v>1</v>
      </c>
      <c r="X4819">
        <v>0</v>
      </c>
      <c r="Y4819">
        <v>0</v>
      </c>
      <c r="Z4819">
        <v>0</v>
      </c>
      <c r="AA4819">
        <v>0</v>
      </c>
      <c r="AB4819">
        <v>1</v>
      </c>
      <c r="AC4819">
        <v>0</v>
      </c>
      <c r="AD4819">
        <v>0</v>
      </c>
      <c r="AG4819">
        <f t="shared" si="75"/>
        <v>2.8996282152474163E-4</v>
      </c>
    </row>
    <row r="4820" spans="1:33" x14ac:dyDescent="0.25">
      <c r="A4820">
        <v>11284</v>
      </c>
      <c r="B4820" t="s">
        <v>326</v>
      </c>
      <c r="C4820" t="s">
        <v>453</v>
      </c>
      <c r="D4820">
        <v>1911</v>
      </c>
      <c r="E4820">
        <v>2.7000000700354576E-2</v>
      </c>
      <c r="F4820">
        <v>2.7000000700354576E-2</v>
      </c>
      <c r="G4820" s="7">
        <v>8.0000003799796104E-3</v>
      </c>
      <c r="H4820">
        <v>0</v>
      </c>
      <c r="I4820">
        <v>8.0000003799796104E-3</v>
      </c>
      <c r="J4820">
        <v>0</v>
      </c>
      <c r="K4820">
        <v>2.0000000949949026E-3</v>
      </c>
      <c r="L4820">
        <v>0</v>
      </c>
      <c r="M4820">
        <v>0</v>
      </c>
      <c r="P4820">
        <v>2.500000037252903E-2</v>
      </c>
      <c r="Q4820">
        <v>2.500000037252903E-2</v>
      </c>
      <c r="S4820">
        <v>1.0000000474974513E-3</v>
      </c>
      <c r="T4820">
        <v>0</v>
      </c>
      <c r="U4820">
        <v>0</v>
      </c>
      <c r="V4820">
        <v>0</v>
      </c>
      <c r="W4820">
        <v>1</v>
      </c>
      <c r="X4820">
        <v>0</v>
      </c>
      <c r="Y4820">
        <v>0</v>
      </c>
      <c r="Z4820">
        <v>0</v>
      </c>
      <c r="AA4820">
        <v>0</v>
      </c>
      <c r="AB4820">
        <v>1</v>
      </c>
      <c r="AC4820">
        <v>0</v>
      </c>
      <c r="AD4820">
        <v>0</v>
      </c>
      <c r="AG4820">
        <f t="shared" si="75"/>
        <v>0.29629630268396812</v>
      </c>
    </row>
    <row r="4821" spans="1:33" x14ac:dyDescent="0.25">
      <c r="A4821">
        <v>11284</v>
      </c>
      <c r="B4821" t="s">
        <v>326</v>
      </c>
      <c r="C4821" t="s">
        <v>454</v>
      </c>
      <c r="D4821">
        <v>1912</v>
      </c>
      <c r="E4821">
        <v>4.6000000089406967E-2</v>
      </c>
      <c r="F4821">
        <v>4.6000000089406967E-2</v>
      </c>
      <c r="G4821" s="7">
        <v>8.0000003799796104E-3</v>
      </c>
      <c r="H4821">
        <v>1.0000000474974513E-3</v>
      </c>
      <c r="I4821">
        <v>8.0000003799796104E-3</v>
      </c>
      <c r="J4821">
        <v>1.0000000474974513E-3</v>
      </c>
      <c r="K4821">
        <v>3.0000000260770321E-3</v>
      </c>
      <c r="L4821">
        <v>0</v>
      </c>
      <c r="M4821">
        <v>0</v>
      </c>
      <c r="P4821">
        <v>4.3000001460313797E-2</v>
      </c>
      <c r="Q4821">
        <v>4.3000001460313797E-2</v>
      </c>
      <c r="S4821">
        <v>6.0000000521540642E-3</v>
      </c>
      <c r="T4821">
        <v>0</v>
      </c>
      <c r="U4821">
        <v>0</v>
      </c>
      <c r="V4821">
        <v>0</v>
      </c>
      <c r="W4821">
        <v>1</v>
      </c>
      <c r="X4821">
        <v>0</v>
      </c>
      <c r="Y4821">
        <v>0</v>
      </c>
      <c r="Z4821">
        <v>0</v>
      </c>
      <c r="AA4821">
        <v>0</v>
      </c>
      <c r="AB4821">
        <v>1</v>
      </c>
      <c r="AC4821">
        <v>0</v>
      </c>
      <c r="AD4821">
        <v>0</v>
      </c>
      <c r="AG4821">
        <f t="shared" si="75"/>
        <v>0.1739130514006646</v>
      </c>
    </row>
    <row r="4822" spans="1:33" x14ac:dyDescent="0.25">
      <c r="A4822">
        <v>11284</v>
      </c>
      <c r="B4822" t="s">
        <v>326</v>
      </c>
      <c r="C4822" t="s">
        <v>455</v>
      </c>
      <c r="D4822">
        <v>1913</v>
      </c>
      <c r="E4822">
        <v>5.4999999701976776E-2</v>
      </c>
      <c r="F4822">
        <v>5.4999999701976776E-2</v>
      </c>
      <c r="G4822" s="7">
        <v>8.0000003799796104E-3</v>
      </c>
      <c r="H4822">
        <v>2.0000000949949026E-3</v>
      </c>
      <c r="I4822">
        <v>8.0000003799796104E-3</v>
      </c>
      <c r="J4822">
        <v>6.0000000521540642E-3</v>
      </c>
      <c r="K4822">
        <v>1.0000000474974513E-3</v>
      </c>
      <c r="L4822">
        <v>0</v>
      </c>
      <c r="M4822">
        <v>0</v>
      </c>
      <c r="P4822">
        <v>5.4000001400709152E-2</v>
      </c>
      <c r="Q4822">
        <v>5.4000001400709152E-2</v>
      </c>
      <c r="T4822">
        <v>0</v>
      </c>
      <c r="U4822">
        <v>0</v>
      </c>
      <c r="V4822">
        <v>0</v>
      </c>
      <c r="W4822">
        <v>1</v>
      </c>
      <c r="X4822">
        <v>0</v>
      </c>
      <c r="Y4822">
        <v>0</v>
      </c>
      <c r="Z4822">
        <v>0</v>
      </c>
      <c r="AA4822">
        <v>0</v>
      </c>
      <c r="AB4822">
        <v>1</v>
      </c>
      <c r="AC4822">
        <v>0</v>
      </c>
      <c r="AD4822">
        <v>0</v>
      </c>
      <c r="AG4822">
        <f t="shared" si="75"/>
        <v>0.14545455315142627</v>
      </c>
    </row>
    <row r="4823" spans="1:33" s="4" customFormat="1" x14ac:dyDescent="0.25">
      <c r="A4823" s="4">
        <v>11284</v>
      </c>
      <c r="B4823" t="s">
        <v>326</v>
      </c>
      <c r="C4823" s="4" t="s">
        <v>11</v>
      </c>
      <c r="D4823" s="4">
        <v>1914</v>
      </c>
      <c r="G4823" s="7"/>
      <c r="Q4823" s="4">
        <v>0</v>
      </c>
      <c r="T4823" s="4">
        <v>0</v>
      </c>
      <c r="U4823" s="4">
        <v>0</v>
      </c>
      <c r="V4823" s="4">
        <v>1</v>
      </c>
      <c r="W4823" s="4">
        <v>0</v>
      </c>
      <c r="X4823" s="4">
        <v>0</v>
      </c>
      <c r="Y4823" s="4">
        <v>0</v>
      </c>
      <c r="Z4823" s="4">
        <v>0</v>
      </c>
      <c r="AA4823" s="4">
        <v>0</v>
      </c>
      <c r="AB4823" s="4">
        <v>1</v>
      </c>
      <c r="AC4823" s="4">
        <v>0</v>
      </c>
      <c r="AD4823" s="4">
        <v>0</v>
      </c>
      <c r="AE4823" s="10"/>
      <c r="AF4823" s="10"/>
      <c r="AG4823" t="e">
        <f t="shared" si="75"/>
        <v>#DIV/0!</v>
      </c>
    </row>
    <row r="4824" spans="1:33" x14ac:dyDescent="0.25">
      <c r="A4824">
        <v>11285</v>
      </c>
      <c r="B4824" t="s">
        <v>327</v>
      </c>
      <c r="C4824" t="s">
        <v>605</v>
      </c>
      <c r="D4824">
        <v>1910</v>
      </c>
      <c r="E4824">
        <v>21.299999237060547</v>
      </c>
      <c r="F4824">
        <v>21.299999237060547</v>
      </c>
      <c r="G4824" s="7">
        <v>6</v>
      </c>
      <c r="H4824">
        <v>4.6999998092651367</v>
      </c>
      <c r="I4824">
        <v>6</v>
      </c>
      <c r="J4824">
        <v>10.100000381469727</v>
      </c>
      <c r="K4824">
        <v>0.10000000149011612</v>
      </c>
      <c r="L4824">
        <v>1.7000000476837158</v>
      </c>
      <c r="M4824">
        <v>8.6499996185302734</v>
      </c>
      <c r="P4824">
        <v>7.9000000953674316</v>
      </c>
      <c r="Q4824">
        <v>9.6000003814697266</v>
      </c>
      <c r="S4824">
        <v>14.699999809265137</v>
      </c>
      <c r="T4824">
        <v>0</v>
      </c>
      <c r="U4824">
        <v>0</v>
      </c>
      <c r="V4824">
        <v>0</v>
      </c>
      <c r="W4824">
        <v>1</v>
      </c>
      <c r="X4824">
        <v>0</v>
      </c>
      <c r="Y4824">
        <v>0</v>
      </c>
      <c r="Z4824">
        <v>0</v>
      </c>
      <c r="AA4824">
        <v>0</v>
      </c>
      <c r="AB4824">
        <v>1</v>
      </c>
      <c r="AC4824">
        <v>0</v>
      </c>
      <c r="AD4824">
        <v>0</v>
      </c>
      <c r="AG4824">
        <f t="shared" si="75"/>
        <v>0.28169015093486055</v>
      </c>
    </row>
    <row r="4825" spans="1:33" x14ac:dyDescent="0.25">
      <c r="A4825">
        <v>11285</v>
      </c>
      <c r="B4825" t="s">
        <v>327</v>
      </c>
      <c r="C4825" t="s">
        <v>606</v>
      </c>
      <c r="D4825">
        <v>1911</v>
      </c>
      <c r="E4825">
        <v>22.100000381469727</v>
      </c>
      <c r="F4825">
        <v>22.100000381469727</v>
      </c>
      <c r="G4825" s="7">
        <v>6</v>
      </c>
      <c r="H4825">
        <v>0.89999997615814209</v>
      </c>
      <c r="I4825">
        <v>6</v>
      </c>
      <c r="J4825">
        <v>14.699999809265137</v>
      </c>
      <c r="K4825">
        <v>0.10000000149011612</v>
      </c>
      <c r="L4825">
        <v>1.2999999523162842</v>
      </c>
      <c r="M4825">
        <v>8.6000003814697266</v>
      </c>
      <c r="P4825">
        <v>4.8000001907348633</v>
      </c>
      <c r="Q4825">
        <v>6.1000003814697266</v>
      </c>
      <c r="S4825">
        <v>11.399999618530273</v>
      </c>
      <c r="T4825">
        <v>0</v>
      </c>
      <c r="U4825">
        <v>0</v>
      </c>
      <c r="V4825">
        <v>0</v>
      </c>
      <c r="W4825">
        <v>1</v>
      </c>
      <c r="X4825">
        <v>0</v>
      </c>
      <c r="Y4825">
        <v>0</v>
      </c>
      <c r="Z4825">
        <v>0</v>
      </c>
      <c r="AA4825">
        <v>0</v>
      </c>
      <c r="AB4825">
        <v>1</v>
      </c>
      <c r="AC4825">
        <v>0</v>
      </c>
      <c r="AD4825">
        <v>0</v>
      </c>
      <c r="AG4825">
        <f t="shared" si="75"/>
        <v>0.27149320798341903</v>
      </c>
    </row>
    <row r="4826" spans="1:33" x14ac:dyDescent="0.25">
      <c r="A4826">
        <v>11285</v>
      </c>
      <c r="B4826" t="s">
        <v>327</v>
      </c>
      <c r="C4826" t="s">
        <v>607</v>
      </c>
      <c r="D4826">
        <v>1912</v>
      </c>
      <c r="E4826">
        <v>19.899999618530273</v>
      </c>
      <c r="F4826">
        <v>19.899999618530273</v>
      </c>
      <c r="G4826" s="7">
        <v>6</v>
      </c>
      <c r="H4826">
        <v>1.7000000476837158</v>
      </c>
      <c r="I4826">
        <v>6</v>
      </c>
      <c r="J4826">
        <v>11.399999618530273</v>
      </c>
      <c r="K4826">
        <v>0.10000000149011612</v>
      </c>
      <c r="L4826">
        <v>1</v>
      </c>
      <c r="M4826">
        <v>10.100000381469727</v>
      </c>
      <c r="P4826">
        <v>4.5999999046325684</v>
      </c>
      <c r="Q4826">
        <v>5.5999999046325684</v>
      </c>
      <c r="S4826">
        <v>11.600000381469727</v>
      </c>
      <c r="T4826">
        <v>0</v>
      </c>
      <c r="U4826">
        <v>0</v>
      </c>
      <c r="V4826">
        <v>0</v>
      </c>
      <c r="W4826">
        <v>1</v>
      </c>
      <c r="X4826">
        <v>0</v>
      </c>
      <c r="Y4826">
        <v>0</v>
      </c>
      <c r="Z4826">
        <v>0</v>
      </c>
      <c r="AA4826">
        <v>0</v>
      </c>
      <c r="AB4826">
        <v>1</v>
      </c>
      <c r="AC4826">
        <v>0</v>
      </c>
      <c r="AD4826">
        <v>0</v>
      </c>
      <c r="AG4826">
        <f t="shared" si="75"/>
        <v>0.30150754346814074</v>
      </c>
    </row>
    <row r="4827" spans="1:33" x14ac:dyDescent="0.25">
      <c r="A4827">
        <v>11285</v>
      </c>
      <c r="B4827" t="s">
        <v>327</v>
      </c>
      <c r="C4827" t="s">
        <v>608</v>
      </c>
      <c r="D4827">
        <v>1913</v>
      </c>
      <c r="E4827">
        <v>20.100000381469727</v>
      </c>
      <c r="F4827">
        <v>20.100000381469727</v>
      </c>
      <c r="G4827" s="7">
        <v>6</v>
      </c>
      <c r="H4827">
        <v>2</v>
      </c>
      <c r="I4827">
        <v>6</v>
      </c>
      <c r="J4827">
        <v>11.600000381469727</v>
      </c>
      <c r="K4827">
        <v>0.10000000149011612</v>
      </c>
      <c r="L4827">
        <v>0.5</v>
      </c>
      <c r="M4827">
        <v>10.5</v>
      </c>
      <c r="P4827">
        <v>3.7999999523162842</v>
      </c>
      <c r="Q4827">
        <v>4.3000001907348633</v>
      </c>
      <c r="S4827">
        <v>7.3000001907348633</v>
      </c>
      <c r="T4827">
        <v>0</v>
      </c>
      <c r="U4827">
        <v>0</v>
      </c>
      <c r="V4827">
        <v>0</v>
      </c>
      <c r="W4827">
        <v>1</v>
      </c>
      <c r="X4827">
        <v>0</v>
      </c>
      <c r="Y4827">
        <v>0</v>
      </c>
      <c r="Z4827">
        <v>0</v>
      </c>
      <c r="AA4827">
        <v>0</v>
      </c>
      <c r="AB4827">
        <v>1</v>
      </c>
      <c r="AC4827">
        <v>0</v>
      </c>
      <c r="AD4827">
        <v>0</v>
      </c>
      <c r="AG4827">
        <f t="shared" si="75"/>
        <v>0.29850745702131554</v>
      </c>
    </row>
    <row r="4828" spans="1:33" x14ac:dyDescent="0.25">
      <c r="A4828">
        <v>11285</v>
      </c>
      <c r="B4828" t="s">
        <v>327</v>
      </c>
      <c r="C4828" t="s">
        <v>627</v>
      </c>
      <c r="D4828">
        <v>1914</v>
      </c>
      <c r="E4828">
        <v>16</v>
      </c>
      <c r="F4828">
        <v>16</v>
      </c>
      <c r="G4828" s="7">
        <v>6</v>
      </c>
      <c r="H4828">
        <v>1.7000000476837158</v>
      </c>
      <c r="I4828">
        <v>6</v>
      </c>
      <c r="J4828">
        <v>7.3000001907348633</v>
      </c>
      <c r="K4828">
        <v>0.30000001192092896</v>
      </c>
      <c r="L4828">
        <v>0.40000000596046448</v>
      </c>
      <c r="M4828">
        <v>10.199999809265137</v>
      </c>
      <c r="P4828">
        <v>3.4000000953674316</v>
      </c>
      <c r="Q4828">
        <v>3.8000001907348633</v>
      </c>
      <c r="S4828">
        <v>6.5</v>
      </c>
      <c r="T4828">
        <v>0</v>
      </c>
      <c r="U4828">
        <v>0</v>
      </c>
      <c r="V4828">
        <v>0</v>
      </c>
      <c r="W4828">
        <v>1</v>
      </c>
      <c r="X4828">
        <v>0</v>
      </c>
      <c r="Y4828">
        <v>0</v>
      </c>
      <c r="Z4828">
        <v>0</v>
      </c>
      <c r="AA4828">
        <v>0</v>
      </c>
      <c r="AB4828">
        <v>1</v>
      </c>
      <c r="AC4828">
        <v>0</v>
      </c>
      <c r="AD4828">
        <v>0</v>
      </c>
      <c r="AG4828">
        <f t="shared" si="75"/>
        <v>0.375</v>
      </c>
    </row>
    <row r="4829" spans="1:33" x14ac:dyDescent="0.25">
      <c r="A4829">
        <v>11285</v>
      </c>
      <c r="B4829" t="s">
        <v>327</v>
      </c>
      <c r="C4829" t="s">
        <v>628</v>
      </c>
      <c r="D4829">
        <v>1915</v>
      </c>
      <c r="E4829">
        <v>14.399999618530273</v>
      </c>
      <c r="F4829">
        <v>14.399999618530273</v>
      </c>
      <c r="G4829" s="7">
        <v>6</v>
      </c>
      <c r="H4829">
        <v>1.3999999761581421</v>
      </c>
      <c r="I4829">
        <v>6</v>
      </c>
      <c r="J4829">
        <v>6.5</v>
      </c>
      <c r="K4829">
        <v>0.20000000298023224</v>
      </c>
      <c r="L4829">
        <v>0.20000000298023224</v>
      </c>
      <c r="M4829">
        <v>9.6999998092651367</v>
      </c>
      <c r="P4829">
        <v>2.7000000476837158</v>
      </c>
      <c r="Q4829">
        <v>2.9000000953674316</v>
      </c>
      <c r="S4829">
        <v>9.1000003814697266</v>
      </c>
      <c r="T4829">
        <v>0</v>
      </c>
      <c r="U4829">
        <v>0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1</v>
      </c>
      <c r="AC4829">
        <v>0</v>
      </c>
      <c r="AD4829">
        <v>0</v>
      </c>
      <c r="AG4829">
        <f t="shared" si="75"/>
        <v>0.41666667770456411</v>
      </c>
    </row>
    <row r="4830" spans="1:33" x14ac:dyDescent="0.25">
      <c r="A4830">
        <v>11285</v>
      </c>
      <c r="B4830" t="s">
        <v>327</v>
      </c>
      <c r="C4830" t="s">
        <v>629</v>
      </c>
      <c r="D4830">
        <v>1916</v>
      </c>
      <c r="E4830">
        <v>16.399999618530273</v>
      </c>
      <c r="F4830">
        <v>16.399999618530273</v>
      </c>
      <c r="G4830" s="7">
        <v>6</v>
      </c>
      <c r="H4830">
        <v>1.2000000476837158</v>
      </c>
      <c r="I4830">
        <v>6</v>
      </c>
      <c r="J4830">
        <v>9.1000003814697266</v>
      </c>
      <c r="K4830">
        <v>0.10000000149011612</v>
      </c>
      <c r="L4830">
        <v>1.3999999761581421</v>
      </c>
      <c r="M4830">
        <v>10.5</v>
      </c>
      <c r="P4830">
        <v>2.2999999523162842</v>
      </c>
      <c r="Q4830">
        <v>3.6999998092651367</v>
      </c>
      <c r="S4830">
        <v>21.200000762939453</v>
      </c>
      <c r="T4830">
        <v>0</v>
      </c>
      <c r="U4830">
        <v>0</v>
      </c>
      <c r="V4830">
        <v>0</v>
      </c>
      <c r="W4830">
        <v>1</v>
      </c>
      <c r="X4830">
        <v>0</v>
      </c>
      <c r="Y4830">
        <v>0</v>
      </c>
      <c r="Z4830">
        <v>0</v>
      </c>
      <c r="AA4830">
        <v>0</v>
      </c>
      <c r="AB4830">
        <v>1</v>
      </c>
      <c r="AC4830">
        <v>0</v>
      </c>
      <c r="AD4830">
        <v>0</v>
      </c>
      <c r="AG4830">
        <f t="shared" si="75"/>
        <v>0.36585366704646943</v>
      </c>
    </row>
    <row r="4831" spans="1:33" x14ac:dyDescent="0.25">
      <c r="A4831">
        <v>11285</v>
      </c>
      <c r="B4831" t="s">
        <v>327</v>
      </c>
      <c r="C4831" t="s">
        <v>630</v>
      </c>
      <c r="D4831">
        <v>1917</v>
      </c>
      <c r="E4831">
        <v>28.700000762939453</v>
      </c>
      <c r="F4831">
        <v>28.700000762939453</v>
      </c>
      <c r="G4831" s="7">
        <v>6</v>
      </c>
      <c r="H4831">
        <v>1.2999999523162842</v>
      </c>
      <c r="I4831">
        <v>6</v>
      </c>
      <c r="J4831">
        <v>21.200000762939453</v>
      </c>
      <c r="K4831">
        <v>0.20000000298023224</v>
      </c>
      <c r="L4831">
        <v>0</v>
      </c>
      <c r="M4831">
        <v>15.600000381469727</v>
      </c>
      <c r="P4831">
        <v>3.2000000476837158</v>
      </c>
      <c r="Q4831">
        <v>3.2000000476837158</v>
      </c>
      <c r="T4831">
        <v>0</v>
      </c>
      <c r="U4831">
        <v>0</v>
      </c>
      <c r="V4831">
        <v>0</v>
      </c>
      <c r="W4831">
        <v>1</v>
      </c>
      <c r="X4831">
        <v>0</v>
      </c>
      <c r="Y4831">
        <v>0</v>
      </c>
      <c r="Z4831">
        <v>0</v>
      </c>
      <c r="AA4831">
        <v>0</v>
      </c>
      <c r="AB4831">
        <v>1</v>
      </c>
      <c r="AC4831">
        <v>0</v>
      </c>
      <c r="AD4831">
        <v>0</v>
      </c>
      <c r="AG4831">
        <f t="shared" si="75"/>
        <v>0.20905922789200235</v>
      </c>
    </row>
    <row r="4832" spans="1:33" x14ac:dyDescent="0.25">
      <c r="A4832">
        <v>11285</v>
      </c>
      <c r="B4832" t="s">
        <v>327</v>
      </c>
      <c r="C4832" t="s">
        <v>631</v>
      </c>
      <c r="D4832">
        <v>1919</v>
      </c>
      <c r="E4832">
        <v>14.300000190734863</v>
      </c>
      <c r="F4832">
        <v>14.300000190734863</v>
      </c>
      <c r="G4832" s="7">
        <v>6</v>
      </c>
      <c r="H4832">
        <v>1.2999999523162842</v>
      </c>
      <c r="I4832">
        <v>6</v>
      </c>
      <c r="J4832">
        <v>6.5999999046325684</v>
      </c>
      <c r="K4832">
        <v>0.10000000149011612</v>
      </c>
      <c r="L4832">
        <v>0</v>
      </c>
      <c r="M4832">
        <v>10</v>
      </c>
      <c r="P4832">
        <v>1.3999999761581421</v>
      </c>
      <c r="Q4832">
        <v>1.3999999761581421</v>
      </c>
      <c r="S4832">
        <v>42.700000762939453</v>
      </c>
      <c r="T4832">
        <v>0</v>
      </c>
      <c r="U4832">
        <v>0</v>
      </c>
      <c r="V4832">
        <v>0</v>
      </c>
      <c r="W4832">
        <v>1</v>
      </c>
      <c r="X4832">
        <v>0</v>
      </c>
      <c r="Y4832">
        <v>0</v>
      </c>
      <c r="Z4832">
        <v>0</v>
      </c>
      <c r="AA4832">
        <v>0</v>
      </c>
      <c r="AB4832">
        <v>1</v>
      </c>
      <c r="AC4832">
        <v>0</v>
      </c>
      <c r="AD4832">
        <v>0</v>
      </c>
      <c r="AG4832">
        <f t="shared" si="75"/>
        <v>0.41958041398401308</v>
      </c>
    </row>
    <row r="4833" spans="1:33" x14ac:dyDescent="0.25">
      <c r="A4833">
        <v>11285</v>
      </c>
      <c r="B4833" t="s">
        <v>327</v>
      </c>
      <c r="C4833" t="s">
        <v>632</v>
      </c>
      <c r="D4833">
        <v>1920</v>
      </c>
      <c r="E4833">
        <v>54.900001525878906</v>
      </c>
      <c r="F4833">
        <v>54.900001525878906</v>
      </c>
      <c r="G4833" s="7">
        <v>6</v>
      </c>
      <c r="H4833">
        <v>1.2999999523162842</v>
      </c>
      <c r="I4833">
        <v>6</v>
      </c>
      <c r="J4833">
        <v>42.700000762939453</v>
      </c>
      <c r="K4833">
        <v>0.20000000298023224</v>
      </c>
      <c r="L4833">
        <v>0</v>
      </c>
      <c r="M4833">
        <v>8.8000001907348633</v>
      </c>
      <c r="P4833">
        <v>3.5999999046325684</v>
      </c>
      <c r="Q4833">
        <v>3.5999999046325684</v>
      </c>
      <c r="S4833">
        <v>39.5</v>
      </c>
      <c r="T4833">
        <v>0</v>
      </c>
      <c r="U4833">
        <v>0</v>
      </c>
      <c r="V4833">
        <v>0</v>
      </c>
      <c r="W4833">
        <v>1</v>
      </c>
      <c r="X4833">
        <v>0</v>
      </c>
      <c r="Y4833">
        <v>0</v>
      </c>
      <c r="Z4833">
        <v>0</v>
      </c>
      <c r="AA4833">
        <v>0</v>
      </c>
      <c r="AB4833">
        <v>1</v>
      </c>
      <c r="AC4833">
        <v>0</v>
      </c>
      <c r="AD4833">
        <v>0</v>
      </c>
      <c r="AG4833">
        <f t="shared" si="75"/>
        <v>0.10928961444876653</v>
      </c>
    </row>
    <row r="4834" spans="1:33" x14ac:dyDescent="0.25">
      <c r="A4834">
        <v>11285</v>
      </c>
      <c r="B4834" t="s">
        <v>327</v>
      </c>
      <c r="C4834" t="s">
        <v>633</v>
      </c>
      <c r="D4834">
        <v>1921</v>
      </c>
      <c r="E4834">
        <v>48.200000762939453</v>
      </c>
      <c r="F4834">
        <v>48.200000762939453</v>
      </c>
      <c r="G4834" s="7">
        <v>6</v>
      </c>
      <c r="H4834">
        <v>2.4000000953674316</v>
      </c>
      <c r="I4834">
        <v>6</v>
      </c>
      <c r="J4834">
        <v>39.5</v>
      </c>
      <c r="K4834">
        <v>0.10000000149011612</v>
      </c>
      <c r="L4834">
        <v>0</v>
      </c>
      <c r="M4834">
        <v>8.6000003814697266</v>
      </c>
      <c r="P4834">
        <v>2.5</v>
      </c>
      <c r="Q4834">
        <v>2.5</v>
      </c>
      <c r="S4834">
        <v>25.399999618530273</v>
      </c>
      <c r="T4834">
        <v>0</v>
      </c>
      <c r="U4834">
        <v>0</v>
      </c>
      <c r="V4834">
        <v>0</v>
      </c>
      <c r="W4834">
        <v>1</v>
      </c>
      <c r="X4834">
        <v>0</v>
      </c>
      <c r="Y4834">
        <v>0</v>
      </c>
      <c r="Z4834">
        <v>0</v>
      </c>
      <c r="AA4834">
        <v>0</v>
      </c>
      <c r="AB4834">
        <v>1</v>
      </c>
      <c r="AC4834">
        <v>0</v>
      </c>
      <c r="AD4834">
        <v>0</v>
      </c>
      <c r="AG4834">
        <f t="shared" si="75"/>
        <v>0.12448132583046236</v>
      </c>
    </row>
    <row r="4835" spans="1:33" x14ac:dyDescent="0.25">
      <c r="A4835">
        <v>11285</v>
      </c>
      <c r="B4835" t="s">
        <v>327</v>
      </c>
      <c r="C4835" t="s">
        <v>579</v>
      </c>
      <c r="D4835">
        <v>1922</v>
      </c>
      <c r="E4835">
        <v>39</v>
      </c>
      <c r="F4835">
        <v>39</v>
      </c>
      <c r="G4835" s="7">
        <v>6</v>
      </c>
      <c r="H4835">
        <v>3.2000000476837158</v>
      </c>
      <c r="I4835">
        <v>6</v>
      </c>
      <c r="J4835">
        <v>25.399999618530273</v>
      </c>
      <c r="K4835">
        <v>0.20000000298023224</v>
      </c>
      <c r="L4835">
        <v>0.20000000298023224</v>
      </c>
      <c r="M4835">
        <v>11</v>
      </c>
      <c r="P4835">
        <v>1.6000000238418579</v>
      </c>
      <c r="Q4835">
        <v>1.8000000715255737</v>
      </c>
      <c r="S4835">
        <v>59.900001525878906</v>
      </c>
      <c r="T4835">
        <v>0</v>
      </c>
      <c r="U4835">
        <v>0</v>
      </c>
      <c r="V4835">
        <v>0</v>
      </c>
      <c r="W4835">
        <v>1</v>
      </c>
      <c r="X4835">
        <v>0</v>
      </c>
      <c r="Y4835">
        <v>0</v>
      </c>
      <c r="Z4835">
        <v>0</v>
      </c>
      <c r="AA4835">
        <v>0</v>
      </c>
      <c r="AB4835">
        <v>1</v>
      </c>
      <c r="AC4835">
        <v>0</v>
      </c>
      <c r="AD4835">
        <v>0</v>
      </c>
      <c r="AG4835">
        <f t="shared" si="75"/>
        <v>0.15384615384615385</v>
      </c>
    </row>
    <row r="4836" spans="1:33" x14ac:dyDescent="0.25">
      <c r="A4836">
        <v>11285</v>
      </c>
      <c r="B4836" t="s">
        <v>327</v>
      </c>
      <c r="C4836" t="s">
        <v>580</v>
      </c>
      <c r="D4836">
        <v>1923</v>
      </c>
      <c r="E4836">
        <v>71.400001525878906</v>
      </c>
      <c r="F4836">
        <v>71.400001525878906</v>
      </c>
      <c r="G4836" s="7">
        <v>6</v>
      </c>
      <c r="H4836">
        <v>4.3000001907348633</v>
      </c>
      <c r="I4836">
        <v>6</v>
      </c>
      <c r="J4836">
        <v>59.900001525878906</v>
      </c>
      <c r="K4836">
        <v>0.69999998807907104</v>
      </c>
      <c r="L4836">
        <v>0.20000000298023224</v>
      </c>
      <c r="M4836">
        <v>16</v>
      </c>
      <c r="P4836">
        <v>0.40000000596046448</v>
      </c>
      <c r="Q4836">
        <v>0.60000002384185791</v>
      </c>
      <c r="S4836">
        <v>61.400001525878906</v>
      </c>
      <c r="T4836">
        <v>0</v>
      </c>
      <c r="U4836">
        <v>0</v>
      </c>
      <c r="V4836">
        <v>0</v>
      </c>
      <c r="W4836">
        <v>1</v>
      </c>
      <c r="X4836">
        <v>0</v>
      </c>
      <c r="Y4836">
        <v>0</v>
      </c>
      <c r="Z4836">
        <v>0</v>
      </c>
      <c r="AA4836">
        <v>0</v>
      </c>
      <c r="AB4836">
        <v>1</v>
      </c>
      <c r="AC4836">
        <v>0</v>
      </c>
      <c r="AD4836">
        <v>0</v>
      </c>
      <c r="AG4836">
        <f t="shared" si="75"/>
        <v>8.4033611649508191E-2</v>
      </c>
    </row>
    <row r="4837" spans="1:33" x14ac:dyDescent="0.25">
      <c r="A4837">
        <v>11285</v>
      </c>
      <c r="B4837" t="s">
        <v>327</v>
      </c>
      <c r="C4837" t="s">
        <v>581</v>
      </c>
      <c r="D4837">
        <v>1924</v>
      </c>
      <c r="E4837">
        <v>75.5</v>
      </c>
      <c r="F4837">
        <v>75.5</v>
      </c>
      <c r="G4837" s="7">
        <v>6</v>
      </c>
      <c r="H4837">
        <v>6.5</v>
      </c>
      <c r="I4837">
        <v>6</v>
      </c>
      <c r="J4837">
        <v>61.400001525878906</v>
      </c>
      <c r="K4837">
        <v>0.40000000596046448</v>
      </c>
      <c r="L4837">
        <v>0.20000000298023224</v>
      </c>
      <c r="M4837">
        <v>17.899999618530273</v>
      </c>
      <c r="P4837">
        <v>1.6000000238418579</v>
      </c>
      <c r="Q4837">
        <v>1.8000000715255737</v>
      </c>
      <c r="S4837">
        <v>38.700000762939453</v>
      </c>
      <c r="T4837">
        <v>0</v>
      </c>
      <c r="U4837">
        <v>0</v>
      </c>
      <c r="V4837">
        <v>0</v>
      </c>
      <c r="W4837">
        <v>1</v>
      </c>
      <c r="X4837">
        <v>0</v>
      </c>
      <c r="Y4837">
        <v>0</v>
      </c>
      <c r="Z4837">
        <v>0</v>
      </c>
      <c r="AA4837">
        <v>0</v>
      </c>
      <c r="AB4837">
        <v>1</v>
      </c>
      <c r="AC4837">
        <v>0</v>
      </c>
      <c r="AD4837">
        <v>0</v>
      </c>
      <c r="AG4837">
        <f t="shared" si="75"/>
        <v>7.9470198675496692E-2</v>
      </c>
    </row>
    <row r="4838" spans="1:33" x14ac:dyDescent="0.25">
      <c r="A4838">
        <v>11285</v>
      </c>
      <c r="B4838" t="s">
        <v>327</v>
      </c>
      <c r="C4838" t="s">
        <v>582</v>
      </c>
      <c r="D4838">
        <v>1925</v>
      </c>
      <c r="E4838">
        <v>53.299999237060547</v>
      </c>
      <c r="F4838">
        <v>53.299999237060547</v>
      </c>
      <c r="G4838" s="7">
        <v>6</v>
      </c>
      <c r="H4838">
        <v>7.0999999046325684</v>
      </c>
      <c r="I4838">
        <v>6</v>
      </c>
      <c r="J4838">
        <v>38.700000762939453</v>
      </c>
      <c r="K4838">
        <v>0</v>
      </c>
      <c r="L4838">
        <v>0.20000000298023224</v>
      </c>
      <c r="M4838">
        <v>14.100000381469727</v>
      </c>
      <c r="P4838">
        <v>2</v>
      </c>
      <c r="Q4838">
        <v>2.2000000476837158</v>
      </c>
      <c r="S4838">
        <v>78.5</v>
      </c>
      <c r="T4838">
        <v>0</v>
      </c>
      <c r="U4838">
        <v>0</v>
      </c>
      <c r="V4838">
        <v>0</v>
      </c>
      <c r="W4838">
        <v>1</v>
      </c>
      <c r="X4838">
        <v>0</v>
      </c>
      <c r="Y4838">
        <v>0</v>
      </c>
      <c r="Z4838">
        <v>0</v>
      </c>
      <c r="AA4838">
        <v>0</v>
      </c>
      <c r="AB4838">
        <v>1</v>
      </c>
      <c r="AC4838">
        <v>0</v>
      </c>
      <c r="AD4838">
        <v>0</v>
      </c>
      <c r="AG4838">
        <f t="shared" si="75"/>
        <v>0.11257035808413447</v>
      </c>
    </row>
    <row r="4839" spans="1:33" x14ac:dyDescent="0.25">
      <c r="A4839">
        <v>11285</v>
      </c>
      <c r="B4839" t="s">
        <v>327</v>
      </c>
      <c r="C4839" t="s">
        <v>583</v>
      </c>
      <c r="D4839">
        <v>1926</v>
      </c>
      <c r="E4839">
        <v>94.599998474121094</v>
      </c>
      <c r="F4839">
        <v>94.599998474121094</v>
      </c>
      <c r="G4839" s="7">
        <v>6</v>
      </c>
      <c r="H4839">
        <v>8.8000001907348633</v>
      </c>
      <c r="I4839">
        <v>6</v>
      </c>
      <c r="J4839">
        <v>78.5</v>
      </c>
      <c r="K4839">
        <v>0.69999998807907104</v>
      </c>
      <c r="L4839">
        <v>0.80000001192092896</v>
      </c>
      <c r="M4839">
        <v>8.5</v>
      </c>
      <c r="P4839">
        <v>33.400001525878906</v>
      </c>
      <c r="Q4839">
        <v>34.200000762939453</v>
      </c>
      <c r="S4839">
        <v>38.200000762939453</v>
      </c>
      <c r="T4839">
        <v>0</v>
      </c>
      <c r="U4839">
        <v>0</v>
      </c>
      <c r="V4839">
        <v>0</v>
      </c>
      <c r="W4839">
        <v>1</v>
      </c>
      <c r="X4839">
        <v>0</v>
      </c>
      <c r="Y4839">
        <v>0</v>
      </c>
      <c r="Z4839">
        <v>0</v>
      </c>
      <c r="AA4839">
        <v>0</v>
      </c>
      <c r="AB4839">
        <v>1</v>
      </c>
      <c r="AC4839">
        <v>0</v>
      </c>
      <c r="AD4839">
        <v>0</v>
      </c>
      <c r="AG4839">
        <f t="shared" si="75"/>
        <v>6.3424948168908993E-2</v>
      </c>
    </row>
    <row r="4840" spans="1:33" x14ac:dyDescent="0.25">
      <c r="A4840">
        <v>11285</v>
      </c>
      <c r="B4840" t="s">
        <v>327</v>
      </c>
      <c r="C4840" t="s">
        <v>584</v>
      </c>
      <c r="D4840">
        <v>1927</v>
      </c>
      <c r="E4840">
        <v>55.5</v>
      </c>
      <c r="F4840">
        <v>55.5</v>
      </c>
      <c r="G4840" s="7">
        <v>6</v>
      </c>
      <c r="H4840">
        <v>10.5</v>
      </c>
      <c r="I4840">
        <v>6</v>
      </c>
      <c r="J4840">
        <v>38.200000762939453</v>
      </c>
      <c r="K4840">
        <v>0.10000000149011612</v>
      </c>
      <c r="L4840">
        <v>0.40000000596046448</v>
      </c>
      <c r="M4840">
        <v>12.100000381469727</v>
      </c>
      <c r="P4840">
        <v>9.3000001907348633</v>
      </c>
      <c r="Q4840">
        <v>9.6999998092651367</v>
      </c>
      <c r="S4840">
        <v>40.700000762939453</v>
      </c>
      <c r="T4840">
        <v>0</v>
      </c>
      <c r="U4840">
        <v>0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1</v>
      </c>
      <c r="AC4840">
        <v>0</v>
      </c>
      <c r="AD4840">
        <v>0</v>
      </c>
      <c r="AG4840">
        <f t="shared" si="75"/>
        <v>0.10810810810810811</v>
      </c>
    </row>
    <row r="4841" spans="1:33" x14ac:dyDescent="0.25">
      <c r="A4841">
        <v>11285</v>
      </c>
      <c r="B4841" t="s">
        <v>327</v>
      </c>
      <c r="C4841" t="s">
        <v>585</v>
      </c>
      <c r="D4841">
        <v>1928</v>
      </c>
      <c r="E4841">
        <v>60.099998474121094</v>
      </c>
      <c r="F4841">
        <v>60.099998474121094</v>
      </c>
      <c r="G4841" s="7">
        <v>6</v>
      </c>
      <c r="H4841">
        <v>12.5</v>
      </c>
      <c r="I4841">
        <v>6</v>
      </c>
      <c r="J4841">
        <v>40.700000762939453</v>
      </c>
      <c r="K4841">
        <v>0.10000000149011612</v>
      </c>
      <c r="L4841">
        <v>0.40000000596046448</v>
      </c>
      <c r="M4841">
        <v>13.300000190734863</v>
      </c>
      <c r="P4841">
        <v>30.799999237060547</v>
      </c>
      <c r="Q4841">
        <v>31.19999885559082</v>
      </c>
      <c r="S4841">
        <v>25</v>
      </c>
      <c r="T4841">
        <v>0</v>
      </c>
      <c r="U4841">
        <v>0</v>
      </c>
      <c r="V4841">
        <v>0</v>
      </c>
      <c r="W4841">
        <v>1</v>
      </c>
      <c r="X4841">
        <v>0</v>
      </c>
      <c r="Y4841">
        <v>0</v>
      </c>
      <c r="Z4841">
        <v>0</v>
      </c>
      <c r="AA4841">
        <v>0</v>
      </c>
      <c r="AB4841">
        <v>1</v>
      </c>
      <c r="AC4841">
        <v>0</v>
      </c>
      <c r="AD4841">
        <v>0</v>
      </c>
      <c r="AG4841">
        <f t="shared" si="75"/>
        <v>9.9833613183594086E-2</v>
      </c>
    </row>
    <row r="4842" spans="1:33" x14ac:dyDescent="0.25">
      <c r="A4842">
        <v>11285</v>
      </c>
      <c r="B4842" t="s">
        <v>327</v>
      </c>
      <c r="C4842" t="s">
        <v>586</v>
      </c>
      <c r="D4842">
        <v>1929</v>
      </c>
      <c r="E4842">
        <v>45.099998474121094</v>
      </c>
      <c r="F4842">
        <v>45.099998474121094</v>
      </c>
      <c r="G4842" s="7">
        <v>6</v>
      </c>
      <c r="H4842">
        <v>13.399999618530273</v>
      </c>
      <c r="I4842">
        <v>6</v>
      </c>
      <c r="J4842">
        <v>25</v>
      </c>
      <c r="K4842">
        <v>0.20000000298023224</v>
      </c>
      <c r="L4842">
        <v>0.40000000596046448</v>
      </c>
      <c r="M4842">
        <v>11.699999809265137</v>
      </c>
      <c r="P4842">
        <v>20</v>
      </c>
      <c r="Q4842">
        <v>20.399999618530273</v>
      </c>
      <c r="S4842">
        <v>33.700000762939453</v>
      </c>
      <c r="T4842">
        <v>0</v>
      </c>
      <c r="U4842">
        <v>0</v>
      </c>
      <c r="V4842">
        <v>0</v>
      </c>
      <c r="W4842">
        <v>1</v>
      </c>
      <c r="X4842">
        <v>0</v>
      </c>
      <c r="Y4842">
        <v>0</v>
      </c>
      <c r="Z4842">
        <v>0</v>
      </c>
      <c r="AA4842">
        <v>0</v>
      </c>
      <c r="AB4842">
        <v>1</v>
      </c>
      <c r="AC4842">
        <v>0</v>
      </c>
      <c r="AD4842">
        <v>0</v>
      </c>
      <c r="AG4842">
        <f t="shared" si="75"/>
        <v>0.13303769851439951</v>
      </c>
    </row>
    <row r="4843" spans="1:33" x14ac:dyDescent="0.25">
      <c r="A4843">
        <v>11285</v>
      </c>
      <c r="B4843" t="s">
        <v>327</v>
      </c>
      <c r="C4843" t="s">
        <v>587</v>
      </c>
      <c r="D4843">
        <v>1930</v>
      </c>
      <c r="E4843">
        <v>55.200000762939453</v>
      </c>
      <c r="F4843">
        <v>55.200000762939453</v>
      </c>
      <c r="G4843" s="7">
        <v>6</v>
      </c>
      <c r="H4843">
        <v>14.800000190734863</v>
      </c>
      <c r="I4843">
        <v>6</v>
      </c>
      <c r="J4843">
        <v>33.700000762939453</v>
      </c>
      <c r="K4843">
        <v>0.80000001192092896</v>
      </c>
      <c r="L4843">
        <v>0.40000000596046448</v>
      </c>
      <c r="M4843">
        <v>13.899999618530273</v>
      </c>
      <c r="P4843">
        <v>13.800000190734863</v>
      </c>
      <c r="Q4843">
        <v>14.199999809265137</v>
      </c>
      <c r="S4843">
        <v>49.599998474121094</v>
      </c>
      <c r="T4843">
        <v>0</v>
      </c>
      <c r="U4843">
        <v>0</v>
      </c>
      <c r="V4843">
        <v>0</v>
      </c>
      <c r="W4843">
        <v>1</v>
      </c>
      <c r="X4843">
        <v>0</v>
      </c>
      <c r="Y4843">
        <v>0</v>
      </c>
      <c r="Z4843">
        <v>0</v>
      </c>
      <c r="AA4843">
        <v>0</v>
      </c>
      <c r="AB4843">
        <v>1</v>
      </c>
      <c r="AC4843">
        <v>0</v>
      </c>
      <c r="AD4843">
        <v>0</v>
      </c>
      <c r="AG4843">
        <f t="shared" si="75"/>
        <v>0.10869565067159058</v>
      </c>
    </row>
    <row r="4844" spans="1:33" x14ac:dyDescent="0.25">
      <c r="A4844">
        <v>11285</v>
      </c>
      <c r="B4844" t="s">
        <v>327</v>
      </c>
      <c r="C4844" t="s">
        <v>588</v>
      </c>
      <c r="D4844">
        <v>1931</v>
      </c>
      <c r="E4844">
        <v>71.199996948242188</v>
      </c>
      <c r="F4844">
        <v>71.199996948242188</v>
      </c>
      <c r="G4844" s="7">
        <v>6</v>
      </c>
      <c r="H4844">
        <v>14.899999618530273</v>
      </c>
      <c r="I4844">
        <v>6</v>
      </c>
      <c r="J4844">
        <v>49.599998474121094</v>
      </c>
      <c r="K4844">
        <v>0.89999997615814209</v>
      </c>
      <c r="L4844">
        <v>0.40000000596046448</v>
      </c>
      <c r="M4844">
        <v>19.200000762939453</v>
      </c>
      <c r="P4844">
        <v>6.0999999046325684</v>
      </c>
      <c r="Q4844">
        <v>6.5</v>
      </c>
      <c r="S4844">
        <v>21.899999618530273</v>
      </c>
      <c r="T4844">
        <v>0</v>
      </c>
      <c r="U4844">
        <v>0</v>
      </c>
      <c r="V4844">
        <v>0</v>
      </c>
      <c r="W4844">
        <v>1</v>
      </c>
      <c r="X4844">
        <v>0</v>
      </c>
      <c r="Y4844">
        <v>0</v>
      </c>
      <c r="Z4844">
        <v>0</v>
      </c>
      <c r="AA4844">
        <v>0</v>
      </c>
      <c r="AB4844">
        <v>1</v>
      </c>
      <c r="AC4844">
        <v>0</v>
      </c>
      <c r="AD4844">
        <v>0</v>
      </c>
      <c r="AG4844">
        <f t="shared" si="75"/>
        <v>8.4269666533295123E-2</v>
      </c>
    </row>
    <row r="4845" spans="1:33" x14ac:dyDescent="0.25">
      <c r="A4845">
        <v>11285</v>
      </c>
      <c r="B4845" t="s">
        <v>327</v>
      </c>
      <c r="C4845" t="s">
        <v>589</v>
      </c>
      <c r="D4845">
        <v>1932</v>
      </c>
      <c r="E4845">
        <v>42.299999237060547</v>
      </c>
      <c r="F4845">
        <v>42.299999237060547</v>
      </c>
      <c r="G4845" s="7">
        <v>6</v>
      </c>
      <c r="H4845">
        <v>14.300000190734863</v>
      </c>
      <c r="I4845">
        <v>6</v>
      </c>
      <c r="J4845">
        <v>21.899999618530273</v>
      </c>
      <c r="K4845">
        <v>0.40000000596046448</v>
      </c>
      <c r="L4845">
        <v>0</v>
      </c>
      <c r="M4845">
        <v>20.700000762939453</v>
      </c>
      <c r="P4845">
        <v>2.2000000476837158</v>
      </c>
      <c r="Q4845">
        <v>2.2000000476837158</v>
      </c>
      <c r="S4845">
        <v>24</v>
      </c>
      <c r="T4845">
        <v>0</v>
      </c>
      <c r="U4845">
        <v>0</v>
      </c>
      <c r="V4845">
        <v>0</v>
      </c>
      <c r="W4845">
        <v>1</v>
      </c>
      <c r="X4845">
        <v>0</v>
      </c>
      <c r="Y4845">
        <v>0</v>
      </c>
      <c r="Z4845">
        <v>0</v>
      </c>
      <c r="AA4845">
        <v>0</v>
      </c>
      <c r="AB4845">
        <v>1</v>
      </c>
      <c r="AC4845">
        <v>0</v>
      </c>
      <c r="AD4845">
        <v>0</v>
      </c>
      <c r="AG4845">
        <f t="shared" si="75"/>
        <v>0.14184397418955944</v>
      </c>
    </row>
    <row r="4846" spans="1:33" x14ac:dyDescent="0.25">
      <c r="A4846">
        <v>11285</v>
      </c>
      <c r="B4846" t="s">
        <v>327</v>
      </c>
      <c r="C4846" t="s">
        <v>590</v>
      </c>
      <c r="D4846">
        <v>1933</v>
      </c>
      <c r="E4846">
        <v>45.299999237060547</v>
      </c>
      <c r="F4846">
        <v>45.299999237060547</v>
      </c>
      <c r="G4846" s="7">
        <v>6</v>
      </c>
      <c r="H4846">
        <v>14</v>
      </c>
      <c r="I4846">
        <v>6</v>
      </c>
      <c r="J4846">
        <v>24</v>
      </c>
      <c r="K4846">
        <v>0.40000000596046448</v>
      </c>
      <c r="L4846">
        <v>0</v>
      </c>
      <c r="M4846">
        <v>22.5</v>
      </c>
      <c r="P4846">
        <v>1.1000000238418579</v>
      </c>
      <c r="Q4846">
        <v>1.1000000238418579</v>
      </c>
      <c r="S4846">
        <v>10</v>
      </c>
      <c r="T4846">
        <v>0</v>
      </c>
      <c r="U4846">
        <v>0</v>
      </c>
      <c r="V4846">
        <v>0</v>
      </c>
      <c r="W4846">
        <v>1</v>
      </c>
      <c r="X4846">
        <v>0</v>
      </c>
      <c r="Y4846">
        <v>0</v>
      </c>
      <c r="Z4846">
        <v>0</v>
      </c>
      <c r="AA4846">
        <v>0</v>
      </c>
      <c r="AB4846">
        <v>1</v>
      </c>
      <c r="AC4846">
        <v>0</v>
      </c>
      <c r="AD4846">
        <v>0</v>
      </c>
      <c r="AG4846">
        <f t="shared" si="75"/>
        <v>0.13245033335654713</v>
      </c>
    </row>
    <row r="4847" spans="1:33" x14ac:dyDescent="0.25">
      <c r="A4847">
        <v>11285</v>
      </c>
      <c r="B4847" t="s">
        <v>327</v>
      </c>
      <c r="C4847" t="s">
        <v>591</v>
      </c>
      <c r="D4847">
        <v>1934</v>
      </c>
      <c r="E4847">
        <v>29.799999237060547</v>
      </c>
      <c r="F4847">
        <v>29.799999237060547</v>
      </c>
      <c r="G4847" s="7">
        <v>6</v>
      </c>
      <c r="H4847">
        <v>13.300000190734863</v>
      </c>
      <c r="I4847">
        <v>6</v>
      </c>
      <c r="J4847">
        <v>10</v>
      </c>
      <c r="K4847">
        <v>0.40000000596046448</v>
      </c>
      <c r="L4847">
        <v>0.40000000596046448</v>
      </c>
      <c r="M4847">
        <v>23.899999618530273</v>
      </c>
      <c r="P4847">
        <v>0.40000000596046448</v>
      </c>
      <c r="Q4847">
        <v>0.80000001192092896</v>
      </c>
      <c r="S4847">
        <v>12.100000381469727</v>
      </c>
      <c r="T4847">
        <v>0</v>
      </c>
      <c r="U4847">
        <v>0</v>
      </c>
      <c r="V4847">
        <v>0</v>
      </c>
      <c r="W4847">
        <v>1</v>
      </c>
      <c r="X4847">
        <v>0</v>
      </c>
      <c r="Y4847">
        <v>0</v>
      </c>
      <c r="Z4847">
        <v>0</v>
      </c>
      <c r="AA4847">
        <v>0</v>
      </c>
      <c r="AB4847">
        <v>1</v>
      </c>
      <c r="AC4847">
        <v>0</v>
      </c>
      <c r="AD4847">
        <v>0</v>
      </c>
      <c r="AG4847">
        <f t="shared" si="75"/>
        <v>0.20134228703395887</v>
      </c>
    </row>
    <row r="4848" spans="1:33" x14ac:dyDescent="0.25">
      <c r="A4848">
        <v>11285</v>
      </c>
      <c r="B4848" t="s">
        <v>327</v>
      </c>
      <c r="C4848" t="s">
        <v>592</v>
      </c>
      <c r="D4848">
        <v>1935</v>
      </c>
      <c r="E4848">
        <v>29.799999237060547</v>
      </c>
      <c r="F4848">
        <v>29.799999237060547</v>
      </c>
      <c r="G4848" s="7">
        <v>6</v>
      </c>
      <c r="H4848">
        <v>11.100000381469727</v>
      </c>
      <c r="I4848">
        <v>6</v>
      </c>
      <c r="J4848">
        <v>12.100000381469727</v>
      </c>
      <c r="K4848">
        <v>0.20000000298023224</v>
      </c>
      <c r="L4848">
        <v>0</v>
      </c>
      <c r="M4848">
        <v>23.299999237060547</v>
      </c>
      <c r="P4848">
        <v>0.5</v>
      </c>
      <c r="Q4848">
        <v>0.5</v>
      </c>
      <c r="S4848">
        <v>11.199999809265137</v>
      </c>
      <c r="T4848">
        <v>0</v>
      </c>
      <c r="U4848">
        <v>0</v>
      </c>
      <c r="V4848">
        <v>0</v>
      </c>
      <c r="W4848">
        <v>1</v>
      </c>
      <c r="X4848">
        <v>0</v>
      </c>
      <c r="Y4848">
        <v>0</v>
      </c>
      <c r="Z4848">
        <v>0</v>
      </c>
      <c r="AA4848">
        <v>0</v>
      </c>
      <c r="AB4848">
        <v>1</v>
      </c>
      <c r="AC4848">
        <v>0</v>
      </c>
      <c r="AD4848">
        <v>0</v>
      </c>
      <c r="AG4848">
        <f t="shared" si="75"/>
        <v>0.20134228703395887</v>
      </c>
    </row>
    <row r="4849" spans="1:33" x14ac:dyDescent="0.25">
      <c r="A4849">
        <v>11285</v>
      </c>
      <c r="B4849" t="s">
        <v>327</v>
      </c>
      <c r="C4849" t="s">
        <v>593</v>
      </c>
      <c r="D4849">
        <v>1936</v>
      </c>
      <c r="E4849">
        <v>30.100000381469727</v>
      </c>
      <c r="F4849">
        <v>30.100000381469727</v>
      </c>
      <c r="G4849" s="7">
        <v>6</v>
      </c>
      <c r="H4849">
        <v>12.699999809265137</v>
      </c>
      <c r="I4849">
        <v>6</v>
      </c>
      <c r="J4849">
        <v>11.199999809265137</v>
      </c>
      <c r="K4849">
        <v>0.10000000149011612</v>
      </c>
      <c r="L4849">
        <v>0</v>
      </c>
      <c r="M4849">
        <v>20.5</v>
      </c>
      <c r="P4849">
        <v>0.20000000298023224</v>
      </c>
      <c r="Q4849">
        <v>0.20000000298023224</v>
      </c>
      <c r="S4849">
        <v>14.300000190734863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1</v>
      </c>
      <c r="AC4849">
        <v>0</v>
      </c>
      <c r="AD4849">
        <v>0</v>
      </c>
      <c r="AG4849">
        <f t="shared" si="75"/>
        <v>0.1993355456464958</v>
      </c>
    </row>
    <row r="4850" spans="1:33" x14ac:dyDescent="0.25">
      <c r="A4850">
        <v>11285</v>
      </c>
      <c r="B4850" t="s">
        <v>327</v>
      </c>
      <c r="C4850" t="s">
        <v>594</v>
      </c>
      <c r="D4850">
        <v>1937</v>
      </c>
      <c r="E4850">
        <v>35.299999237060547</v>
      </c>
      <c r="F4850">
        <v>35.299999237060547</v>
      </c>
      <c r="G4850" s="7">
        <v>6</v>
      </c>
      <c r="H4850">
        <v>14.5</v>
      </c>
      <c r="I4850">
        <v>6</v>
      </c>
      <c r="J4850">
        <v>14.300000190734863</v>
      </c>
      <c r="K4850">
        <v>0.20000000298023224</v>
      </c>
      <c r="L4850">
        <v>0.89999997615814209</v>
      </c>
      <c r="M4850">
        <v>18.799999237060547</v>
      </c>
      <c r="P4850">
        <v>0.30000001192092896</v>
      </c>
      <c r="Q4850">
        <v>1.2000000476837158</v>
      </c>
      <c r="S4850">
        <v>11.100000381469727</v>
      </c>
      <c r="T4850">
        <v>0</v>
      </c>
      <c r="U4850">
        <v>0</v>
      </c>
      <c r="V4850">
        <v>0</v>
      </c>
      <c r="W4850">
        <v>1</v>
      </c>
      <c r="X4850">
        <v>0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0</v>
      </c>
      <c r="AG4850">
        <f t="shared" si="75"/>
        <v>0.16997167506170247</v>
      </c>
    </row>
    <row r="4851" spans="1:33" x14ac:dyDescent="0.25">
      <c r="A4851">
        <v>11285</v>
      </c>
      <c r="B4851" t="s">
        <v>327</v>
      </c>
      <c r="C4851" t="s">
        <v>595</v>
      </c>
      <c r="D4851">
        <v>1938</v>
      </c>
      <c r="E4851">
        <v>34</v>
      </c>
      <c r="F4851">
        <v>34</v>
      </c>
      <c r="G4851" s="7">
        <v>6</v>
      </c>
      <c r="H4851">
        <v>16.5</v>
      </c>
      <c r="I4851">
        <v>6</v>
      </c>
      <c r="J4851">
        <v>11.100000381469727</v>
      </c>
      <c r="K4851">
        <v>0.30000001192092896</v>
      </c>
      <c r="L4851">
        <v>0.5</v>
      </c>
      <c r="M4851">
        <v>17</v>
      </c>
      <c r="P4851">
        <v>0.60000002384185791</v>
      </c>
      <c r="Q4851">
        <v>1.1000000238418579</v>
      </c>
      <c r="S4851">
        <v>14.600000381469727</v>
      </c>
      <c r="T4851">
        <v>0</v>
      </c>
      <c r="U4851">
        <v>0</v>
      </c>
      <c r="V4851">
        <v>0</v>
      </c>
      <c r="W4851">
        <v>1</v>
      </c>
      <c r="X4851">
        <v>0</v>
      </c>
      <c r="Y4851">
        <v>0</v>
      </c>
      <c r="Z4851">
        <v>0</v>
      </c>
      <c r="AA4851">
        <v>0</v>
      </c>
      <c r="AB4851">
        <v>1</v>
      </c>
      <c r="AC4851">
        <v>0</v>
      </c>
      <c r="AD4851">
        <v>0</v>
      </c>
      <c r="AG4851">
        <f t="shared" si="75"/>
        <v>0.17647058823529413</v>
      </c>
    </row>
    <row r="4852" spans="1:33" s="4" customFormat="1" x14ac:dyDescent="0.25">
      <c r="A4852" s="4">
        <v>11285</v>
      </c>
      <c r="B4852" s="4" t="s">
        <v>327</v>
      </c>
      <c r="C4852" s="4" t="s">
        <v>597</v>
      </c>
      <c r="D4852" s="4">
        <v>1939</v>
      </c>
      <c r="E4852" s="4">
        <v>37.799999237060547</v>
      </c>
      <c r="F4852" s="4">
        <v>37.799999237060547</v>
      </c>
      <c r="G4852" s="7">
        <v>6</v>
      </c>
      <c r="H4852" s="4">
        <v>17.200000762939453</v>
      </c>
      <c r="I4852" s="4">
        <v>6</v>
      </c>
      <c r="J4852" s="4">
        <v>14.600000381469727</v>
      </c>
      <c r="K4852" s="4">
        <v>0.20000000298023224</v>
      </c>
      <c r="L4852" s="4">
        <v>1</v>
      </c>
      <c r="M4852" s="4">
        <v>19.399999618530273</v>
      </c>
      <c r="Q4852" s="4">
        <v>1</v>
      </c>
      <c r="T4852" s="4">
        <v>0</v>
      </c>
      <c r="U4852" s="4">
        <v>0</v>
      </c>
      <c r="V4852" s="4">
        <v>0</v>
      </c>
      <c r="W4852" s="4">
        <v>1</v>
      </c>
      <c r="X4852" s="4">
        <v>0</v>
      </c>
      <c r="Y4852" s="4">
        <v>0</v>
      </c>
      <c r="Z4852" s="4">
        <v>0</v>
      </c>
      <c r="AA4852" s="4">
        <v>0</v>
      </c>
      <c r="AB4852" s="4">
        <v>1</v>
      </c>
      <c r="AC4852" s="4">
        <v>0</v>
      </c>
      <c r="AD4852" s="4">
        <v>0</v>
      </c>
      <c r="AE4852" s="10"/>
      <c r="AF4852" s="10"/>
      <c r="AG4852">
        <f t="shared" si="75"/>
        <v>0.15873016193390219</v>
      </c>
    </row>
    <row r="4853" spans="1:33" x14ac:dyDescent="0.25">
      <c r="A4853">
        <v>11286</v>
      </c>
      <c r="B4853" t="s">
        <v>328</v>
      </c>
      <c r="C4853" t="s">
        <v>443</v>
      </c>
      <c r="D4853">
        <v>1901</v>
      </c>
      <c r="E4853">
        <v>0.42300000786781311</v>
      </c>
      <c r="F4853">
        <v>0.42300000786781311</v>
      </c>
      <c r="G4853" s="7">
        <v>0.23999999463558197</v>
      </c>
      <c r="H4853">
        <v>0.18199999630451202</v>
      </c>
      <c r="I4853">
        <v>0.23999999463558197</v>
      </c>
      <c r="J4853">
        <v>1.0000000474974513E-3</v>
      </c>
      <c r="K4853">
        <v>1.0000000474974513E-3</v>
      </c>
      <c r="L4853">
        <v>0</v>
      </c>
      <c r="M4853">
        <v>0.14000000059604645</v>
      </c>
      <c r="P4853">
        <v>0.2800000011920929</v>
      </c>
      <c r="Q4853">
        <v>0.2800000011920929</v>
      </c>
      <c r="T4853">
        <v>0</v>
      </c>
      <c r="U4853">
        <v>0</v>
      </c>
      <c r="V4853">
        <v>0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1</v>
      </c>
      <c r="AC4853">
        <v>0</v>
      </c>
      <c r="AD4853">
        <v>0</v>
      </c>
      <c r="AG4853">
        <f t="shared" si="75"/>
        <v>0.56737586328977474</v>
      </c>
    </row>
    <row r="4854" spans="1:33" x14ac:dyDescent="0.25">
      <c r="A4854">
        <v>11286</v>
      </c>
      <c r="B4854" t="s">
        <v>328</v>
      </c>
      <c r="C4854" t="s">
        <v>444</v>
      </c>
      <c r="D4854">
        <v>1902</v>
      </c>
      <c r="E4854">
        <v>0.42399999499320984</v>
      </c>
      <c r="F4854">
        <v>0.42300000786781311</v>
      </c>
      <c r="G4854" s="7">
        <v>0.23999999463558197</v>
      </c>
      <c r="H4854">
        <v>0.18000000715255737</v>
      </c>
      <c r="I4854">
        <v>0.23999999463558197</v>
      </c>
      <c r="J4854">
        <v>1.0000000474974513E-3</v>
      </c>
      <c r="K4854">
        <v>8.0000003799796104E-3</v>
      </c>
      <c r="L4854">
        <v>0</v>
      </c>
      <c r="M4854">
        <v>0.14000000059604645</v>
      </c>
      <c r="P4854">
        <v>0.2720000147819519</v>
      </c>
      <c r="Q4854">
        <v>0.2720000147819519</v>
      </c>
      <c r="T4854">
        <v>0</v>
      </c>
      <c r="U4854">
        <v>0</v>
      </c>
      <c r="V4854">
        <v>0</v>
      </c>
      <c r="W4854">
        <v>1</v>
      </c>
      <c r="X4854">
        <v>0</v>
      </c>
      <c r="Y4854">
        <v>0</v>
      </c>
      <c r="Z4854">
        <v>0</v>
      </c>
      <c r="AA4854">
        <v>0</v>
      </c>
      <c r="AB4854">
        <v>1</v>
      </c>
      <c r="AC4854">
        <v>0</v>
      </c>
      <c r="AD4854">
        <v>0</v>
      </c>
      <c r="AG4854">
        <f t="shared" si="75"/>
        <v>0.5660377298811653</v>
      </c>
    </row>
    <row r="4855" spans="1:33" x14ac:dyDescent="0.25">
      <c r="A4855">
        <v>11286</v>
      </c>
      <c r="B4855" t="s">
        <v>328</v>
      </c>
      <c r="C4855" t="s">
        <v>445</v>
      </c>
      <c r="D4855">
        <v>1903</v>
      </c>
      <c r="E4855">
        <v>0.41999998688697815</v>
      </c>
      <c r="F4855">
        <v>0.41999998688697815</v>
      </c>
      <c r="G4855" s="7">
        <v>0.23999999463558197</v>
      </c>
      <c r="H4855">
        <v>0.17700000107288361</v>
      </c>
      <c r="I4855">
        <v>0.23999999463558197</v>
      </c>
      <c r="J4855">
        <v>1.0000000474974513E-3</v>
      </c>
      <c r="K4855">
        <v>8.0000003799796104E-3</v>
      </c>
      <c r="L4855">
        <v>0</v>
      </c>
      <c r="M4855">
        <v>0.14000000059604645</v>
      </c>
      <c r="P4855">
        <v>0.26199999451637268</v>
      </c>
      <c r="Q4855">
        <v>0.26199999451637268</v>
      </c>
      <c r="T4855">
        <v>0</v>
      </c>
      <c r="U4855">
        <v>0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1</v>
      </c>
      <c r="AC4855">
        <v>0</v>
      </c>
      <c r="AD4855">
        <v>0</v>
      </c>
      <c r="AG4855">
        <f t="shared" si="75"/>
        <v>0.57142857649699375</v>
      </c>
    </row>
    <row r="4856" spans="1:33" x14ac:dyDescent="0.25">
      <c r="A4856">
        <v>11286</v>
      </c>
      <c r="B4856" t="s">
        <v>328</v>
      </c>
      <c r="C4856" t="s">
        <v>446</v>
      </c>
      <c r="D4856">
        <v>1904</v>
      </c>
      <c r="E4856">
        <v>0.41200000047683716</v>
      </c>
      <c r="F4856">
        <v>0.41200000047683716</v>
      </c>
      <c r="G4856" s="7">
        <v>0.23999999463558197</v>
      </c>
      <c r="H4856">
        <v>0.17000000178813934</v>
      </c>
      <c r="I4856">
        <v>0.23999999463558197</v>
      </c>
      <c r="J4856">
        <v>1.0000000474974513E-3</v>
      </c>
      <c r="K4856">
        <v>1.4999999664723873E-2</v>
      </c>
      <c r="L4856">
        <v>0</v>
      </c>
      <c r="M4856">
        <v>0.14000000059604645</v>
      </c>
      <c r="P4856">
        <v>0.24699999392032623</v>
      </c>
      <c r="Q4856">
        <v>0.24699999392032623</v>
      </c>
      <c r="T4856">
        <v>0</v>
      </c>
      <c r="U4856">
        <v>0</v>
      </c>
      <c r="V4856">
        <v>0</v>
      </c>
      <c r="W4856">
        <v>1</v>
      </c>
      <c r="X4856">
        <v>0</v>
      </c>
      <c r="Y4856">
        <v>0</v>
      </c>
      <c r="Z4856">
        <v>0</v>
      </c>
      <c r="AA4856">
        <v>0</v>
      </c>
      <c r="AB4856">
        <v>1</v>
      </c>
      <c r="AC4856">
        <v>0</v>
      </c>
      <c r="AD4856">
        <v>0</v>
      </c>
      <c r="AG4856">
        <f t="shared" si="75"/>
        <v>0.58252425815003095</v>
      </c>
    </row>
    <row r="4857" spans="1:33" x14ac:dyDescent="0.25">
      <c r="A4857">
        <v>11286</v>
      </c>
      <c r="B4857" t="s">
        <v>328</v>
      </c>
      <c r="C4857" t="s">
        <v>447</v>
      </c>
      <c r="D4857">
        <v>1905</v>
      </c>
      <c r="E4857">
        <v>0.42500001192092896</v>
      </c>
      <c r="F4857">
        <v>0.42500001192092896</v>
      </c>
      <c r="G4857" s="7">
        <v>0.23999999463558197</v>
      </c>
      <c r="H4857">
        <v>0.164000004529953</v>
      </c>
      <c r="I4857">
        <v>0.23999999463558197</v>
      </c>
      <c r="J4857">
        <v>2.0999999716877937E-2</v>
      </c>
      <c r="K4857">
        <v>1.9999999552965164E-2</v>
      </c>
      <c r="L4857">
        <v>0</v>
      </c>
      <c r="M4857">
        <v>0.14000000059604645</v>
      </c>
      <c r="P4857">
        <v>0.25999999046325684</v>
      </c>
      <c r="Q4857">
        <v>0.25999999046325684</v>
      </c>
      <c r="T4857">
        <v>0</v>
      </c>
      <c r="U4857">
        <v>0</v>
      </c>
      <c r="V4857">
        <v>0</v>
      </c>
      <c r="W4857">
        <v>1</v>
      </c>
      <c r="X4857">
        <v>0</v>
      </c>
      <c r="Y4857">
        <v>0</v>
      </c>
      <c r="Z4857">
        <v>0</v>
      </c>
      <c r="AA4857">
        <v>0</v>
      </c>
      <c r="AB4857">
        <v>1</v>
      </c>
      <c r="AC4857">
        <v>0</v>
      </c>
      <c r="AD4857">
        <v>0</v>
      </c>
      <c r="AG4857">
        <f t="shared" si="75"/>
        <v>0.56470585389120853</v>
      </c>
    </row>
    <row r="4858" spans="1:33" x14ac:dyDescent="0.25">
      <c r="A4858">
        <v>11286</v>
      </c>
      <c r="B4858" t="s">
        <v>328</v>
      </c>
      <c r="C4858" t="s">
        <v>448</v>
      </c>
      <c r="D4858">
        <v>1906</v>
      </c>
      <c r="E4858">
        <v>0.40000000596046448</v>
      </c>
      <c r="F4858">
        <v>0.41100001335144043</v>
      </c>
      <c r="G4858" s="7">
        <v>0.23999999463558197</v>
      </c>
      <c r="H4858">
        <v>0.17000000178813934</v>
      </c>
      <c r="I4858">
        <v>0.23999999463558197</v>
      </c>
      <c r="J4858">
        <v>1.0000000474974513E-3</v>
      </c>
      <c r="K4858">
        <v>0.20000000298023224</v>
      </c>
      <c r="L4858">
        <v>0</v>
      </c>
      <c r="M4858">
        <v>0.14000000059604645</v>
      </c>
      <c r="P4858">
        <v>0.25</v>
      </c>
      <c r="Q4858">
        <v>0.25</v>
      </c>
      <c r="T4858">
        <v>0</v>
      </c>
      <c r="U4858">
        <v>0</v>
      </c>
      <c r="V4858">
        <v>0</v>
      </c>
      <c r="W4858">
        <v>1</v>
      </c>
      <c r="X4858">
        <v>0</v>
      </c>
      <c r="Y4858">
        <v>0</v>
      </c>
      <c r="Z4858">
        <v>0</v>
      </c>
      <c r="AA4858">
        <v>0</v>
      </c>
      <c r="AB4858">
        <v>1</v>
      </c>
      <c r="AC4858">
        <v>0</v>
      </c>
      <c r="AD4858">
        <v>0</v>
      </c>
      <c r="AG4858">
        <f t="shared" si="75"/>
        <v>0.59999997764825852</v>
      </c>
    </row>
    <row r="4859" spans="1:33" x14ac:dyDescent="0.25">
      <c r="A4859">
        <v>11286</v>
      </c>
      <c r="B4859" t="s">
        <v>328</v>
      </c>
      <c r="C4859" t="s">
        <v>451</v>
      </c>
      <c r="D4859">
        <v>1909</v>
      </c>
      <c r="E4859">
        <v>0.54000002145767212</v>
      </c>
      <c r="F4859">
        <v>0.5</v>
      </c>
      <c r="G4859" s="7">
        <v>0.23999999463558197</v>
      </c>
      <c r="H4859">
        <v>0.33899998664855957</v>
      </c>
      <c r="I4859">
        <v>0.23999999463558197</v>
      </c>
      <c r="J4859">
        <v>1.0000000474974513E-3</v>
      </c>
      <c r="K4859">
        <v>9.9999997764825821E-3</v>
      </c>
      <c r="L4859">
        <v>0</v>
      </c>
      <c r="M4859">
        <v>0.2800000011920929</v>
      </c>
      <c r="P4859">
        <v>0.25</v>
      </c>
      <c r="Q4859">
        <v>0.25</v>
      </c>
      <c r="T4859">
        <v>0</v>
      </c>
      <c r="U4859">
        <v>0</v>
      </c>
      <c r="V4859">
        <v>0</v>
      </c>
      <c r="W4859">
        <v>1</v>
      </c>
      <c r="X4859">
        <v>0</v>
      </c>
      <c r="Y4859">
        <v>0</v>
      </c>
      <c r="Z4859">
        <v>0</v>
      </c>
      <c r="AA4859">
        <v>0</v>
      </c>
      <c r="AB4859">
        <v>1</v>
      </c>
      <c r="AC4859">
        <v>0</v>
      </c>
      <c r="AD4859">
        <v>0</v>
      </c>
      <c r="AG4859">
        <f t="shared" si="75"/>
        <v>0.44444441684970259</v>
      </c>
    </row>
    <row r="4860" spans="1:33" x14ac:dyDescent="0.25">
      <c r="A4860">
        <v>11286</v>
      </c>
      <c r="B4860" t="s">
        <v>328</v>
      </c>
      <c r="C4860" t="s">
        <v>452</v>
      </c>
      <c r="D4860">
        <v>1910</v>
      </c>
      <c r="E4860">
        <v>0.54500001668930054</v>
      </c>
      <c r="F4860">
        <v>0.54500001668930054</v>
      </c>
      <c r="G4860" s="7">
        <v>0.14499999582767487</v>
      </c>
      <c r="H4860">
        <v>0.15999999642372131</v>
      </c>
      <c r="I4860">
        <v>0.14499999582767487</v>
      </c>
      <c r="J4860">
        <v>0</v>
      </c>
      <c r="K4860">
        <v>0</v>
      </c>
      <c r="L4860">
        <v>0</v>
      </c>
      <c r="M4860">
        <v>0.26899999380111694</v>
      </c>
      <c r="P4860">
        <v>0.27599999308586121</v>
      </c>
      <c r="Q4860">
        <v>0.27599999308586121</v>
      </c>
      <c r="T4860">
        <v>0</v>
      </c>
      <c r="U4860">
        <v>0</v>
      </c>
      <c r="V4860">
        <v>0</v>
      </c>
      <c r="W4860">
        <v>1</v>
      </c>
      <c r="X4860">
        <v>0</v>
      </c>
      <c r="Y4860">
        <v>0</v>
      </c>
      <c r="Z4860">
        <v>0</v>
      </c>
      <c r="AA4860">
        <v>0</v>
      </c>
      <c r="AB4860">
        <v>1</v>
      </c>
      <c r="AC4860">
        <v>0</v>
      </c>
      <c r="AD4860">
        <v>0</v>
      </c>
      <c r="AG4860">
        <f t="shared" si="75"/>
        <v>0.26605503006862846</v>
      </c>
    </row>
    <row r="4861" spans="1:33" s="4" customFormat="1" x14ac:dyDescent="0.25">
      <c r="A4861" s="4">
        <v>11286</v>
      </c>
      <c r="B4861" t="s">
        <v>328</v>
      </c>
      <c r="C4861" s="4" t="s">
        <v>11</v>
      </c>
      <c r="D4861" s="4">
        <v>1911</v>
      </c>
      <c r="G4861" s="7"/>
      <c r="Q4861" s="4">
        <v>0</v>
      </c>
      <c r="T4861" s="4">
        <v>0</v>
      </c>
      <c r="U4861" s="4">
        <v>0</v>
      </c>
      <c r="V4861" s="4">
        <v>1</v>
      </c>
      <c r="W4861" s="4">
        <v>0</v>
      </c>
      <c r="X4861" s="4">
        <v>0</v>
      </c>
      <c r="Y4861" s="4">
        <v>0</v>
      </c>
      <c r="Z4861" s="4">
        <v>0</v>
      </c>
      <c r="AA4861" s="4">
        <v>0</v>
      </c>
      <c r="AB4861" s="4">
        <v>1</v>
      </c>
      <c r="AC4861" s="4">
        <v>0</v>
      </c>
      <c r="AD4861" s="4">
        <v>0</v>
      </c>
      <c r="AE4861" s="10"/>
      <c r="AF4861" s="10"/>
      <c r="AG4861" t="e">
        <f t="shared" si="75"/>
        <v>#DIV/0!</v>
      </c>
    </row>
    <row r="4862" spans="1:33" x14ac:dyDescent="0.25">
      <c r="A4862">
        <v>11287</v>
      </c>
      <c r="B4862" t="s">
        <v>329</v>
      </c>
      <c r="C4862" t="s">
        <v>468</v>
      </c>
      <c r="D4862">
        <v>1926</v>
      </c>
      <c r="E4862">
        <v>5.8000001907348633</v>
      </c>
      <c r="F4862">
        <v>5.8000001907348633</v>
      </c>
      <c r="G4862" s="7">
        <v>2.5</v>
      </c>
      <c r="H4862">
        <v>0.10000000149011612</v>
      </c>
      <c r="I4862">
        <v>0.60000002384185791</v>
      </c>
      <c r="J4862">
        <v>3.0999999046325684</v>
      </c>
      <c r="K4862">
        <v>1.7999999523162842</v>
      </c>
      <c r="L4862">
        <v>1.7999999523162842</v>
      </c>
      <c r="M4862">
        <v>0</v>
      </c>
      <c r="O4862">
        <v>1.2000000476837158</v>
      </c>
      <c r="P4862">
        <v>0.20000000298023224</v>
      </c>
      <c r="Q4862">
        <v>2</v>
      </c>
      <c r="S4862">
        <v>4</v>
      </c>
      <c r="T4862">
        <v>0</v>
      </c>
      <c r="U4862">
        <v>0</v>
      </c>
      <c r="V4862">
        <v>0</v>
      </c>
      <c r="W4862">
        <v>1</v>
      </c>
      <c r="X4862">
        <v>0</v>
      </c>
      <c r="Y4862">
        <v>0</v>
      </c>
      <c r="Z4862">
        <v>0</v>
      </c>
      <c r="AA4862">
        <v>0</v>
      </c>
      <c r="AB4862">
        <v>1</v>
      </c>
      <c r="AC4862">
        <v>0</v>
      </c>
      <c r="AD4862">
        <v>0</v>
      </c>
      <c r="AG4862">
        <f t="shared" si="75"/>
        <v>0.4310344685839137</v>
      </c>
    </row>
    <row r="4863" spans="1:33" x14ac:dyDescent="0.25">
      <c r="A4863">
        <v>11287</v>
      </c>
      <c r="B4863" t="s">
        <v>329</v>
      </c>
      <c r="C4863" t="s">
        <v>469</v>
      </c>
      <c r="D4863">
        <v>1927</v>
      </c>
      <c r="E4863">
        <v>6.6999998092651367</v>
      </c>
      <c r="F4863">
        <v>6.6999998092651367</v>
      </c>
      <c r="G4863" s="7">
        <v>2.5</v>
      </c>
      <c r="H4863">
        <v>0.10000000149011612</v>
      </c>
      <c r="I4863">
        <v>0.60000002384185791</v>
      </c>
      <c r="J4863">
        <v>4</v>
      </c>
      <c r="K4863">
        <v>1</v>
      </c>
      <c r="L4863">
        <v>3.2999999523162842</v>
      </c>
      <c r="M4863">
        <v>0</v>
      </c>
      <c r="O4863">
        <v>1.1000000238418579</v>
      </c>
      <c r="P4863">
        <v>0.30000001192092896</v>
      </c>
      <c r="Q4863">
        <v>3.5999999046325684</v>
      </c>
      <c r="S4863">
        <v>5.6999998092651367</v>
      </c>
      <c r="T4863">
        <v>0</v>
      </c>
      <c r="U4863">
        <v>0</v>
      </c>
      <c r="V4863">
        <v>0</v>
      </c>
      <c r="W4863">
        <v>1</v>
      </c>
      <c r="X4863">
        <v>0</v>
      </c>
      <c r="Y4863">
        <v>0</v>
      </c>
      <c r="Z4863">
        <v>0</v>
      </c>
      <c r="AA4863">
        <v>0</v>
      </c>
      <c r="AB4863">
        <v>1</v>
      </c>
      <c r="AC4863">
        <v>0</v>
      </c>
      <c r="AD4863">
        <v>0</v>
      </c>
      <c r="AG4863">
        <f t="shared" si="75"/>
        <v>0.37313433898055631</v>
      </c>
    </row>
    <row r="4864" spans="1:33" x14ac:dyDescent="0.25">
      <c r="A4864">
        <v>11287</v>
      </c>
      <c r="B4864" t="s">
        <v>329</v>
      </c>
      <c r="C4864" t="s">
        <v>470</v>
      </c>
      <c r="D4864">
        <v>1928</v>
      </c>
      <c r="E4864">
        <v>8.3999996185302734</v>
      </c>
      <c r="F4864">
        <v>8.3999996185302734</v>
      </c>
      <c r="G4864" s="7">
        <v>2.5</v>
      </c>
      <c r="H4864">
        <v>0.10000000149011612</v>
      </c>
      <c r="I4864">
        <v>0.60000002384185791</v>
      </c>
      <c r="J4864">
        <v>5.6999998092651367</v>
      </c>
      <c r="K4864">
        <v>0.89999997615814209</v>
      </c>
      <c r="L4864">
        <v>4.4000000953674316</v>
      </c>
      <c r="M4864">
        <v>0</v>
      </c>
      <c r="O4864">
        <v>2.0999999046325684</v>
      </c>
      <c r="P4864">
        <v>1</v>
      </c>
      <c r="Q4864">
        <v>5.4000000953674316</v>
      </c>
      <c r="S4864">
        <v>6.1999998092651367</v>
      </c>
      <c r="T4864">
        <v>0</v>
      </c>
      <c r="U4864">
        <v>0</v>
      </c>
      <c r="V4864">
        <v>0</v>
      </c>
      <c r="W4864">
        <v>1</v>
      </c>
      <c r="X4864">
        <v>0</v>
      </c>
      <c r="Y4864">
        <v>0</v>
      </c>
      <c r="Z4864">
        <v>0</v>
      </c>
      <c r="AA4864">
        <v>0</v>
      </c>
      <c r="AB4864">
        <v>1</v>
      </c>
      <c r="AC4864">
        <v>0</v>
      </c>
      <c r="AD4864">
        <v>0</v>
      </c>
      <c r="AG4864">
        <f t="shared" si="75"/>
        <v>0.29761906113484071</v>
      </c>
    </row>
    <row r="4865" spans="1:33" x14ac:dyDescent="0.25">
      <c r="A4865">
        <v>11287</v>
      </c>
      <c r="B4865" t="s">
        <v>329</v>
      </c>
      <c r="C4865" t="s">
        <v>471</v>
      </c>
      <c r="D4865">
        <v>1929</v>
      </c>
      <c r="E4865">
        <v>9.1000003814697266</v>
      </c>
      <c r="F4865">
        <v>9.1000003814697266</v>
      </c>
      <c r="G4865" s="7">
        <v>2.5</v>
      </c>
      <c r="H4865">
        <v>0.10000000149011612</v>
      </c>
      <c r="I4865">
        <v>0.60000002384185791</v>
      </c>
      <c r="J4865">
        <v>6.1999998092651367</v>
      </c>
      <c r="K4865">
        <v>1.2000000476837158</v>
      </c>
      <c r="L4865">
        <v>4.5</v>
      </c>
      <c r="M4865">
        <v>0</v>
      </c>
      <c r="O4865">
        <v>1.7000000476837158</v>
      </c>
      <c r="P4865">
        <v>1.2999999523162842</v>
      </c>
      <c r="Q4865">
        <v>5.8000001907348633</v>
      </c>
      <c r="S4865">
        <v>5.0999999046325684</v>
      </c>
      <c r="T4865">
        <v>0</v>
      </c>
      <c r="U4865">
        <v>0</v>
      </c>
      <c r="V4865">
        <v>0</v>
      </c>
      <c r="W4865">
        <v>1</v>
      </c>
      <c r="X4865">
        <v>0</v>
      </c>
      <c r="Y4865">
        <v>0</v>
      </c>
      <c r="Z4865">
        <v>0</v>
      </c>
      <c r="AA4865">
        <v>0</v>
      </c>
      <c r="AB4865">
        <v>1</v>
      </c>
      <c r="AC4865">
        <v>0</v>
      </c>
      <c r="AD4865">
        <v>0</v>
      </c>
      <c r="AG4865">
        <f t="shared" si="75"/>
        <v>0.27472526320886032</v>
      </c>
    </row>
    <row r="4866" spans="1:33" x14ac:dyDescent="0.25">
      <c r="A4866">
        <v>11287</v>
      </c>
      <c r="B4866" t="s">
        <v>329</v>
      </c>
      <c r="C4866" t="s">
        <v>472</v>
      </c>
      <c r="D4866">
        <v>1930</v>
      </c>
      <c r="E4866">
        <v>8</v>
      </c>
      <c r="F4866">
        <v>8</v>
      </c>
      <c r="G4866" s="7">
        <v>2.5</v>
      </c>
      <c r="H4866">
        <v>0</v>
      </c>
      <c r="I4866">
        <v>0.60000002384185791</v>
      </c>
      <c r="J4866">
        <v>5.0999999046325684</v>
      </c>
      <c r="K4866">
        <v>1.2000000476837158</v>
      </c>
      <c r="L4866">
        <v>3.5</v>
      </c>
      <c r="M4866">
        <v>0</v>
      </c>
      <c r="O4866">
        <v>1.5</v>
      </c>
      <c r="P4866">
        <v>1.2000000476837158</v>
      </c>
      <c r="Q4866">
        <v>4.6999998092651367</v>
      </c>
      <c r="S4866">
        <v>4.9000000953674316</v>
      </c>
      <c r="T4866">
        <v>0</v>
      </c>
      <c r="U4866">
        <v>0</v>
      </c>
      <c r="V4866">
        <v>0</v>
      </c>
      <c r="W4866">
        <v>1</v>
      </c>
      <c r="X4866">
        <v>0</v>
      </c>
      <c r="Y4866">
        <v>0</v>
      </c>
      <c r="Z4866">
        <v>0</v>
      </c>
      <c r="AA4866">
        <v>0</v>
      </c>
      <c r="AB4866">
        <v>1</v>
      </c>
      <c r="AC4866">
        <v>0</v>
      </c>
      <c r="AD4866">
        <v>0</v>
      </c>
      <c r="AG4866">
        <f t="shared" si="75"/>
        <v>0.3125</v>
      </c>
    </row>
    <row r="4867" spans="1:33" x14ac:dyDescent="0.25">
      <c r="A4867">
        <v>11287</v>
      </c>
      <c r="B4867" t="s">
        <v>329</v>
      </c>
      <c r="C4867" t="s">
        <v>473</v>
      </c>
      <c r="D4867">
        <v>1931</v>
      </c>
      <c r="E4867">
        <v>8</v>
      </c>
      <c r="F4867">
        <v>8</v>
      </c>
      <c r="G4867" s="7">
        <v>2.5</v>
      </c>
      <c r="H4867">
        <v>0.10000000149011612</v>
      </c>
      <c r="I4867">
        <v>1.2000000476837158</v>
      </c>
      <c r="J4867">
        <v>4.9000000953674316</v>
      </c>
      <c r="K4867">
        <v>1.2999999523162842</v>
      </c>
      <c r="L4867">
        <v>3.4000000953674316</v>
      </c>
      <c r="M4867">
        <v>0.10000000149011612</v>
      </c>
      <c r="O4867">
        <v>0.10000000149011612</v>
      </c>
      <c r="P4867">
        <v>1.6000000238418579</v>
      </c>
      <c r="Q4867">
        <v>5</v>
      </c>
      <c r="S4867">
        <v>6.1999998092651367</v>
      </c>
      <c r="T4867">
        <v>0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0</v>
      </c>
      <c r="AA4867">
        <v>0</v>
      </c>
      <c r="AB4867">
        <v>1</v>
      </c>
      <c r="AC4867">
        <v>0</v>
      </c>
      <c r="AD4867">
        <v>0</v>
      </c>
      <c r="AG4867">
        <f t="shared" ref="AG4867:AG4930" si="76">G4867/E4867</f>
        <v>0.3125</v>
      </c>
    </row>
    <row r="4868" spans="1:33" x14ac:dyDescent="0.25">
      <c r="A4868">
        <v>11287</v>
      </c>
      <c r="B4868" t="s">
        <v>329</v>
      </c>
      <c r="C4868" t="s">
        <v>474</v>
      </c>
      <c r="D4868">
        <v>1932</v>
      </c>
      <c r="E4868">
        <v>9.1999998092651367</v>
      </c>
      <c r="F4868">
        <v>9.1999998092651367</v>
      </c>
      <c r="G4868" s="7">
        <v>2.5</v>
      </c>
      <c r="H4868">
        <v>0.20000000298023224</v>
      </c>
      <c r="I4868">
        <v>1.2000000476837158</v>
      </c>
      <c r="J4868">
        <v>6.1999998092651367</v>
      </c>
      <c r="K4868">
        <v>1.1000000238418579</v>
      </c>
      <c r="L4868">
        <v>4.5999999046325684</v>
      </c>
      <c r="M4868">
        <v>0.30000001192092896</v>
      </c>
      <c r="O4868">
        <v>0.20000000298023224</v>
      </c>
      <c r="P4868">
        <v>1.3999999761581421</v>
      </c>
      <c r="Q4868">
        <v>6</v>
      </c>
      <c r="T4868">
        <v>0</v>
      </c>
      <c r="U4868">
        <v>0</v>
      </c>
      <c r="V4868">
        <v>0</v>
      </c>
      <c r="W4868">
        <v>1</v>
      </c>
      <c r="X4868">
        <v>0</v>
      </c>
      <c r="Y4868">
        <v>0</v>
      </c>
      <c r="Z4868">
        <v>0</v>
      </c>
      <c r="AA4868">
        <v>0</v>
      </c>
      <c r="AB4868">
        <v>1</v>
      </c>
      <c r="AC4868">
        <v>0</v>
      </c>
      <c r="AD4868">
        <v>0</v>
      </c>
      <c r="AG4868">
        <f t="shared" si="76"/>
        <v>0.27173913606849204</v>
      </c>
    </row>
    <row r="4869" spans="1:33" x14ac:dyDescent="0.25">
      <c r="A4869">
        <v>11287</v>
      </c>
      <c r="B4869" t="s">
        <v>329</v>
      </c>
      <c r="C4869" t="s">
        <v>476</v>
      </c>
      <c r="D4869">
        <v>1934</v>
      </c>
      <c r="E4869">
        <v>10.399999618530273</v>
      </c>
      <c r="F4869">
        <v>10.399999618530273</v>
      </c>
      <c r="G4869" s="7">
        <v>2.5</v>
      </c>
      <c r="H4869">
        <v>0.30000001192092896</v>
      </c>
      <c r="I4869">
        <v>1.2000000476837158</v>
      </c>
      <c r="J4869">
        <v>7.3000001907348633</v>
      </c>
      <c r="K4869">
        <v>1.3999999761581421</v>
      </c>
      <c r="L4869">
        <v>4.0999999046325684</v>
      </c>
      <c r="M4869">
        <v>0.5</v>
      </c>
      <c r="O4869">
        <v>0.40000000596046448</v>
      </c>
      <c r="P4869">
        <v>2.0999999046325684</v>
      </c>
      <c r="Q4869">
        <v>6.1999998092651367</v>
      </c>
      <c r="S4869">
        <v>6.6999998092651367</v>
      </c>
      <c r="T4869">
        <v>0</v>
      </c>
      <c r="U4869">
        <v>0</v>
      </c>
      <c r="V4869">
        <v>0</v>
      </c>
      <c r="W4869">
        <v>1</v>
      </c>
      <c r="X4869">
        <v>0</v>
      </c>
      <c r="Y4869">
        <v>0</v>
      </c>
      <c r="Z4869">
        <v>0</v>
      </c>
      <c r="AA4869">
        <v>0</v>
      </c>
      <c r="AB4869">
        <v>1</v>
      </c>
      <c r="AC4869">
        <v>0</v>
      </c>
      <c r="AD4869">
        <v>0</v>
      </c>
      <c r="AG4869">
        <f t="shared" si="76"/>
        <v>0.24038462420187084</v>
      </c>
    </row>
    <row r="4870" spans="1:33" x14ac:dyDescent="0.25">
      <c r="A4870">
        <v>11287</v>
      </c>
      <c r="B4870" t="s">
        <v>329</v>
      </c>
      <c r="C4870" t="s">
        <v>477</v>
      </c>
      <c r="D4870">
        <v>1935</v>
      </c>
      <c r="E4870">
        <v>9.8999996185302734</v>
      </c>
      <c r="F4870">
        <v>9.8999996185302734</v>
      </c>
      <c r="G4870" s="7">
        <v>2.5</v>
      </c>
      <c r="H4870">
        <v>0.40000000596046448</v>
      </c>
      <c r="I4870">
        <v>1.2000000476837158</v>
      </c>
      <c r="J4870">
        <v>6.6999998092651367</v>
      </c>
      <c r="K4870">
        <v>1.5</v>
      </c>
      <c r="L4870">
        <v>3</v>
      </c>
      <c r="M4870">
        <v>0.60000002384185791</v>
      </c>
      <c r="O4870">
        <v>0.5</v>
      </c>
      <c r="P4870">
        <v>2.2000000476837158</v>
      </c>
      <c r="Q4870">
        <v>5.1999998092651367</v>
      </c>
      <c r="S4870">
        <v>7.8000001907348633</v>
      </c>
      <c r="T4870">
        <v>0</v>
      </c>
      <c r="U4870">
        <v>0</v>
      </c>
      <c r="V4870">
        <v>0</v>
      </c>
      <c r="W4870">
        <v>1</v>
      </c>
      <c r="X4870">
        <v>0</v>
      </c>
      <c r="Y4870">
        <v>0</v>
      </c>
      <c r="Z4870">
        <v>0</v>
      </c>
      <c r="AA4870">
        <v>0</v>
      </c>
      <c r="AB4870">
        <v>1</v>
      </c>
      <c r="AC4870">
        <v>0</v>
      </c>
      <c r="AD4870">
        <v>0</v>
      </c>
      <c r="AG4870">
        <f t="shared" si="76"/>
        <v>0.2525252622556306</v>
      </c>
    </row>
    <row r="4871" spans="1:33" x14ac:dyDescent="0.25">
      <c r="A4871">
        <v>11287</v>
      </c>
      <c r="B4871" t="s">
        <v>329</v>
      </c>
      <c r="C4871" t="s">
        <v>478</v>
      </c>
      <c r="D4871">
        <v>1936</v>
      </c>
      <c r="E4871">
        <v>10.899999618530273</v>
      </c>
      <c r="F4871">
        <v>10.899999618530273</v>
      </c>
      <c r="G4871" s="7">
        <v>2.5</v>
      </c>
      <c r="H4871">
        <v>0.20000000298023224</v>
      </c>
      <c r="I4871">
        <v>1.2000000476837158</v>
      </c>
      <c r="J4871">
        <v>7.8000001907348633</v>
      </c>
      <c r="K4871">
        <v>1.6000000238418579</v>
      </c>
      <c r="L4871">
        <v>3.9000000953674316</v>
      </c>
      <c r="M4871">
        <v>0.80000001192092896</v>
      </c>
      <c r="O4871">
        <v>0.10000000149011612</v>
      </c>
      <c r="P4871">
        <v>1.7999999523162842</v>
      </c>
      <c r="Q4871">
        <v>5.6999998092651367</v>
      </c>
      <c r="T4871">
        <v>0</v>
      </c>
      <c r="U4871">
        <v>0</v>
      </c>
      <c r="V4871">
        <v>0</v>
      </c>
      <c r="W4871">
        <v>1</v>
      </c>
      <c r="X4871">
        <v>0</v>
      </c>
      <c r="Y4871">
        <v>0</v>
      </c>
      <c r="Z4871">
        <v>0</v>
      </c>
      <c r="AA4871">
        <v>0</v>
      </c>
      <c r="AB4871">
        <v>1</v>
      </c>
      <c r="AC4871">
        <v>0</v>
      </c>
      <c r="AD4871">
        <v>0</v>
      </c>
      <c r="AG4871">
        <f t="shared" si="76"/>
        <v>0.22935780619202381</v>
      </c>
    </row>
    <row r="4872" spans="1:33" s="4" customFormat="1" x14ac:dyDescent="0.25">
      <c r="A4872" s="4">
        <v>11287</v>
      </c>
      <c r="B4872" s="4" t="s">
        <v>329</v>
      </c>
      <c r="C4872" s="4" t="s">
        <v>542</v>
      </c>
      <c r="D4872" s="4">
        <v>1937</v>
      </c>
      <c r="G4872" s="7"/>
      <c r="Q4872" s="4">
        <v>0</v>
      </c>
      <c r="T4872" s="4">
        <v>0</v>
      </c>
      <c r="U4872" s="4">
        <v>0</v>
      </c>
      <c r="V4872" s="4">
        <v>1</v>
      </c>
      <c r="W4872" s="4">
        <v>0</v>
      </c>
      <c r="X4872" s="4">
        <v>0</v>
      </c>
      <c r="Y4872" s="4">
        <v>0</v>
      </c>
      <c r="Z4872" s="4">
        <v>0</v>
      </c>
      <c r="AA4872" s="4">
        <v>0</v>
      </c>
      <c r="AB4872" s="4">
        <v>1</v>
      </c>
      <c r="AC4872" s="4">
        <v>0</v>
      </c>
      <c r="AD4872" s="4">
        <v>0</v>
      </c>
      <c r="AE4872" s="10"/>
      <c r="AF4872" s="10"/>
      <c r="AG4872" t="e">
        <f t="shared" si="76"/>
        <v>#DIV/0!</v>
      </c>
    </row>
    <row r="4873" spans="1:33" x14ac:dyDescent="0.25">
      <c r="A4873">
        <v>11288</v>
      </c>
      <c r="B4873" t="s">
        <v>330</v>
      </c>
      <c r="C4873" t="s">
        <v>447</v>
      </c>
      <c r="D4873">
        <v>1905</v>
      </c>
      <c r="E4873">
        <v>1.0199999809265137</v>
      </c>
      <c r="F4873">
        <v>1.0199999809265137</v>
      </c>
      <c r="G4873" s="7">
        <v>0.60000002384185791</v>
      </c>
      <c r="H4873">
        <v>0.10000000149011612</v>
      </c>
      <c r="I4873">
        <v>0.60000002384185791</v>
      </c>
      <c r="J4873">
        <v>0.31999999284744263</v>
      </c>
      <c r="K4873">
        <v>9.0000003576278687E-2</v>
      </c>
      <c r="L4873">
        <v>0.5899999737739563</v>
      </c>
      <c r="M4873">
        <v>1.9999999552965164E-2</v>
      </c>
      <c r="P4873">
        <v>0.20000000298023224</v>
      </c>
      <c r="Q4873">
        <v>0.78999996185302734</v>
      </c>
      <c r="T4873">
        <v>0</v>
      </c>
      <c r="U4873">
        <v>0</v>
      </c>
      <c r="V4873">
        <v>0</v>
      </c>
      <c r="W4873">
        <v>1</v>
      </c>
      <c r="X4873">
        <v>1</v>
      </c>
      <c r="Y4873">
        <v>0</v>
      </c>
      <c r="Z4873">
        <v>0</v>
      </c>
      <c r="AA4873">
        <v>0</v>
      </c>
      <c r="AB4873">
        <v>1</v>
      </c>
      <c r="AC4873">
        <v>0</v>
      </c>
      <c r="AD4873">
        <v>0</v>
      </c>
      <c r="AG4873">
        <f t="shared" si="76"/>
        <v>0.588235328491722</v>
      </c>
    </row>
    <row r="4874" spans="1:33" x14ac:dyDescent="0.25">
      <c r="A4874">
        <v>11288</v>
      </c>
      <c r="B4874" t="s">
        <v>330</v>
      </c>
      <c r="C4874" t="s">
        <v>448</v>
      </c>
      <c r="D4874">
        <v>1906</v>
      </c>
      <c r="E4874">
        <v>0.99000000953674316</v>
      </c>
      <c r="F4874">
        <v>0.99000000953674316</v>
      </c>
      <c r="G4874" s="7">
        <v>0.60000002384185791</v>
      </c>
      <c r="H4874">
        <v>0.10000000149011612</v>
      </c>
      <c r="I4874">
        <v>0.60000002384185791</v>
      </c>
      <c r="J4874">
        <v>0.28999999165534973</v>
      </c>
      <c r="K4874">
        <v>0.11999999731779099</v>
      </c>
      <c r="L4874">
        <v>0.5899999737739563</v>
      </c>
      <c r="M4874">
        <v>9.9999997764825821E-3</v>
      </c>
      <c r="P4874">
        <v>0.15999999642372131</v>
      </c>
      <c r="Q4874">
        <v>0.75</v>
      </c>
      <c r="T4874">
        <v>0</v>
      </c>
      <c r="U4874">
        <v>0</v>
      </c>
      <c r="V4874">
        <v>0</v>
      </c>
      <c r="W4874">
        <v>1</v>
      </c>
      <c r="X4874">
        <v>1</v>
      </c>
      <c r="Y4874">
        <v>0</v>
      </c>
      <c r="Z4874">
        <v>0</v>
      </c>
      <c r="AA4874">
        <v>0</v>
      </c>
      <c r="AB4874">
        <v>1</v>
      </c>
      <c r="AC4874">
        <v>0</v>
      </c>
      <c r="AD4874">
        <v>0</v>
      </c>
      <c r="AG4874">
        <f t="shared" si="76"/>
        <v>0.60606062430506402</v>
      </c>
    </row>
    <row r="4875" spans="1:33" x14ac:dyDescent="0.25">
      <c r="A4875">
        <v>11288</v>
      </c>
      <c r="B4875" t="s">
        <v>330</v>
      </c>
      <c r="C4875" t="s">
        <v>449</v>
      </c>
      <c r="D4875">
        <v>1907</v>
      </c>
      <c r="E4875">
        <v>1</v>
      </c>
      <c r="F4875">
        <v>1.059999942779541</v>
      </c>
      <c r="G4875" s="7">
        <v>0.60000002384185791</v>
      </c>
      <c r="H4875">
        <v>0.10000000149011612</v>
      </c>
      <c r="I4875">
        <v>0.60000002384185791</v>
      </c>
      <c r="J4875">
        <v>0.36000001430511475</v>
      </c>
      <c r="K4875">
        <v>9.0000003576278687E-2</v>
      </c>
      <c r="L4875">
        <v>0.56999999284744263</v>
      </c>
      <c r="M4875">
        <v>0.10999999940395355</v>
      </c>
      <c r="P4875">
        <v>0.18000000715255737</v>
      </c>
      <c r="Q4875">
        <v>0.75</v>
      </c>
      <c r="T4875">
        <v>0</v>
      </c>
      <c r="U4875">
        <v>0</v>
      </c>
      <c r="V4875">
        <v>0</v>
      </c>
      <c r="W4875">
        <v>1</v>
      </c>
      <c r="X4875">
        <v>1</v>
      </c>
      <c r="Y4875">
        <v>0</v>
      </c>
      <c r="Z4875">
        <v>0</v>
      </c>
      <c r="AA4875">
        <v>0</v>
      </c>
      <c r="AB4875">
        <v>1</v>
      </c>
      <c r="AC4875">
        <v>0</v>
      </c>
      <c r="AD4875">
        <v>0</v>
      </c>
      <c r="AG4875">
        <f t="shared" si="76"/>
        <v>0.60000002384185791</v>
      </c>
    </row>
    <row r="4876" spans="1:33" x14ac:dyDescent="0.25">
      <c r="A4876">
        <v>11288</v>
      </c>
      <c r="B4876" t="s">
        <v>330</v>
      </c>
      <c r="C4876" t="s">
        <v>450</v>
      </c>
      <c r="D4876">
        <v>1908</v>
      </c>
      <c r="E4876">
        <v>1.1799999475479126</v>
      </c>
      <c r="F4876">
        <v>1.1799999475479126</v>
      </c>
      <c r="G4876" s="7">
        <v>0.60000002384185791</v>
      </c>
      <c r="H4876">
        <v>0.12999999523162842</v>
      </c>
      <c r="I4876">
        <v>0.60000002384185791</v>
      </c>
      <c r="J4876">
        <v>0.44999998807907104</v>
      </c>
      <c r="K4876">
        <v>3.9999999105930328E-2</v>
      </c>
      <c r="L4876">
        <v>0.81999999284744263</v>
      </c>
      <c r="M4876">
        <v>2.9999999329447746E-2</v>
      </c>
      <c r="P4876">
        <v>0.20000000298023224</v>
      </c>
      <c r="Q4876">
        <v>1.0199999809265137</v>
      </c>
      <c r="T4876">
        <v>0</v>
      </c>
      <c r="U4876">
        <v>0</v>
      </c>
      <c r="V4876">
        <v>0</v>
      </c>
      <c r="W4876">
        <v>1</v>
      </c>
      <c r="X4876">
        <v>1</v>
      </c>
      <c r="Y4876">
        <v>0</v>
      </c>
      <c r="Z4876">
        <v>0</v>
      </c>
      <c r="AA4876">
        <v>0</v>
      </c>
      <c r="AB4876">
        <v>1</v>
      </c>
      <c r="AC4876">
        <v>0</v>
      </c>
      <c r="AD4876">
        <v>0</v>
      </c>
      <c r="AG4876">
        <f t="shared" si="76"/>
        <v>0.50847461907831615</v>
      </c>
    </row>
    <row r="4877" spans="1:33" x14ac:dyDescent="0.25">
      <c r="A4877">
        <v>11288</v>
      </c>
      <c r="B4877" t="s">
        <v>330</v>
      </c>
      <c r="C4877" t="s">
        <v>451</v>
      </c>
      <c r="D4877">
        <v>1909</v>
      </c>
      <c r="E4877">
        <v>1.1499999761581421</v>
      </c>
      <c r="F4877">
        <v>1.1499999761581421</v>
      </c>
      <c r="G4877" s="7">
        <v>0.60000002384185791</v>
      </c>
      <c r="H4877">
        <v>0.11999999731779099</v>
      </c>
      <c r="I4877">
        <v>0.60000002384185791</v>
      </c>
      <c r="J4877">
        <v>0.43000000715255737</v>
      </c>
      <c r="K4877">
        <v>3.9999999105930328E-2</v>
      </c>
      <c r="L4877">
        <v>0.82999998331069946</v>
      </c>
      <c r="M4877">
        <v>2.9999999329447746E-2</v>
      </c>
      <c r="P4877">
        <v>0.15999999642372131</v>
      </c>
      <c r="Q4877">
        <v>0.99000000953674316</v>
      </c>
      <c r="S4877">
        <v>0.5820000171661377</v>
      </c>
      <c r="T4877">
        <v>0</v>
      </c>
      <c r="U4877">
        <v>0</v>
      </c>
      <c r="V4877">
        <v>0</v>
      </c>
      <c r="W4877">
        <v>1</v>
      </c>
      <c r="X4877">
        <v>1</v>
      </c>
      <c r="Y4877">
        <v>0</v>
      </c>
      <c r="Z4877">
        <v>0</v>
      </c>
      <c r="AA4877">
        <v>0</v>
      </c>
      <c r="AB4877">
        <v>1</v>
      </c>
      <c r="AC4877">
        <v>0</v>
      </c>
      <c r="AD4877">
        <v>0</v>
      </c>
      <c r="AG4877">
        <f t="shared" si="76"/>
        <v>0.52173916198355552</v>
      </c>
    </row>
    <row r="4878" spans="1:33" x14ac:dyDescent="0.25">
      <c r="A4878">
        <v>11288</v>
      </c>
      <c r="B4878" t="s">
        <v>330</v>
      </c>
      <c r="C4878" t="s">
        <v>452</v>
      </c>
      <c r="D4878">
        <v>1910</v>
      </c>
      <c r="E4878">
        <v>1.3029999732971191</v>
      </c>
      <c r="F4878">
        <v>1.2990000247955322</v>
      </c>
      <c r="G4878" s="7">
        <v>0.60000002384185791</v>
      </c>
      <c r="H4878">
        <v>0.11699999868869781</v>
      </c>
      <c r="I4878">
        <v>0.60000002384185791</v>
      </c>
      <c r="J4878">
        <v>0.5820000171661377</v>
      </c>
      <c r="K4878">
        <v>3.5000000149011612E-2</v>
      </c>
      <c r="L4878">
        <v>0.96899998188018799</v>
      </c>
      <c r="M4878">
        <v>0</v>
      </c>
      <c r="P4878">
        <v>0.2199999988079071</v>
      </c>
      <c r="Q4878">
        <v>1.1890000104904175</v>
      </c>
      <c r="S4878">
        <v>0.34700000286102295</v>
      </c>
      <c r="T4878">
        <v>0</v>
      </c>
      <c r="U4878">
        <v>0</v>
      </c>
      <c r="V4878">
        <v>0</v>
      </c>
      <c r="W4878">
        <v>1</v>
      </c>
      <c r="X4878">
        <v>1</v>
      </c>
      <c r="Y4878">
        <v>0</v>
      </c>
      <c r="Z4878">
        <v>0</v>
      </c>
      <c r="AA4878">
        <v>0</v>
      </c>
      <c r="AB4878">
        <v>1</v>
      </c>
      <c r="AC4878">
        <v>0</v>
      </c>
      <c r="AD4878">
        <v>0</v>
      </c>
      <c r="AG4878">
        <f t="shared" si="76"/>
        <v>0.46047585275356084</v>
      </c>
    </row>
    <row r="4879" spans="1:33" x14ac:dyDescent="0.25">
      <c r="A4879">
        <v>11288</v>
      </c>
      <c r="B4879" t="s">
        <v>330</v>
      </c>
      <c r="C4879" t="s">
        <v>453</v>
      </c>
      <c r="D4879">
        <v>1911</v>
      </c>
      <c r="E4879">
        <v>1.0729999542236328</v>
      </c>
      <c r="F4879">
        <v>1.0720000267028809</v>
      </c>
      <c r="G4879" s="7">
        <v>0.60000002384185791</v>
      </c>
      <c r="H4879">
        <v>0.125</v>
      </c>
      <c r="I4879">
        <v>0.60000002384185791</v>
      </c>
      <c r="J4879">
        <v>0.34700000286102295</v>
      </c>
      <c r="K4879">
        <v>3.7999998778104782E-2</v>
      </c>
      <c r="L4879">
        <v>0.69999998807907104</v>
      </c>
      <c r="M4879">
        <v>0</v>
      </c>
      <c r="P4879">
        <v>0.26499998569488525</v>
      </c>
      <c r="Q4879">
        <v>0.9649999737739563</v>
      </c>
      <c r="S4879">
        <v>0.30500000715255737</v>
      </c>
      <c r="T4879">
        <v>0</v>
      </c>
      <c r="U4879">
        <v>0</v>
      </c>
      <c r="V4879">
        <v>0</v>
      </c>
      <c r="W4879">
        <v>1</v>
      </c>
      <c r="X4879">
        <v>1</v>
      </c>
      <c r="Y4879">
        <v>0</v>
      </c>
      <c r="Z4879">
        <v>0</v>
      </c>
      <c r="AA4879">
        <v>0</v>
      </c>
      <c r="AB4879">
        <v>1</v>
      </c>
      <c r="AC4879">
        <v>0</v>
      </c>
      <c r="AD4879">
        <v>0</v>
      </c>
      <c r="AG4879">
        <f t="shared" si="76"/>
        <v>0.55917991560026381</v>
      </c>
    </row>
    <row r="4880" spans="1:33" x14ac:dyDescent="0.25">
      <c r="A4880">
        <v>11288</v>
      </c>
      <c r="B4880" t="s">
        <v>330</v>
      </c>
      <c r="C4880" t="s">
        <v>454</v>
      </c>
      <c r="D4880">
        <v>1912</v>
      </c>
      <c r="E4880">
        <v>1.0379999876022339</v>
      </c>
      <c r="F4880">
        <v>1.0379999876022339</v>
      </c>
      <c r="G4880" s="7">
        <v>0.60000002384185791</v>
      </c>
      <c r="H4880">
        <v>0.12399999797344208</v>
      </c>
      <c r="I4880">
        <v>0.60000002384185791</v>
      </c>
      <c r="J4880">
        <v>0.30500000715255737</v>
      </c>
      <c r="K4880">
        <v>4.8000000417232513E-2</v>
      </c>
      <c r="L4880">
        <v>0.57200002670288086</v>
      </c>
      <c r="M4880">
        <v>0</v>
      </c>
      <c r="P4880">
        <v>0.35899999737739563</v>
      </c>
      <c r="Q4880">
        <v>0.9309999942779541</v>
      </c>
      <c r="S4880">
        <v>0.57099997997283936</v>
      </c>
      <c r="T4880">
        <v>0</v>
      </c>
      <c r="U4880">
        <v>0</v>
      </c>
      <c r="V4880">
        <v>0</v>
      </c>
      <c r="W4880">
        <v>1</v>
      </c>
      <c r="X4880">
        <v>1</v>
      </c>
      <c r="Y4880">
        <v>0</v>
      </c>
      <c r="Z4880">
        <v>0</v>
      </c>
      <c r="AA4880">
        <v>0</v>
      </c>
      <c r="AB4880">
        <v>1</v>
      </c>
      <c r="AC4880">
        <v>0</v>
      </c>
      <c r="AD4880">
        <v>0</v>
      </c>
      <c r="AG4880">
        <f t="shared" si="76"/>
        <v>0.57803471195394707</v>
      </c>
    </row>
    <row r="4881" spans="1:33" x14ac:dyDescent="0.25">
      <c r="A4881">
        <v>11288</v>
      </c>
      <c r="B4881" t="s">
        <v>330</v>
      </c>
      <c r="C4881" t="s">
        <v>455</v>
      </c>
      <c r="D4881">
        <v>1913</v>
      </c>
      <c r="E4881">
        <v>1.2990000247955322</v>
      </c>
      <c r="F4881">
        <v>1.2990000247955322</v>
      </c>
      <c r="G4881" s="7">
        <v>0.60000002384185791</v>
      </c>
      <c r="H4881">
        <v>0.11699999868869781</v>
      </c>
      <c r="I4881">
        <v>0.60000002384185791</v>
      </c>
      <c r="J4881">
        <v>0.57099997997283936</v>
      </c>
      <c r="K4881">
        <v>9.3000002205371857E-2</v>
      </c>
      <c r="L4881">
        <v>0.79600000381469727</v>
      </c>
      <c r="M4881">
        <v>0</v>
      </c>
      <c r="P4881">
        <v>0.36100000143051147</v>
      </c>
      <c r="Q4881">
        <v>1.1570000648498535</v>
      </c>
      <c r="S4881">
        <v>0.26399999856948853</v>
      </c>
      <c r="T4881">
        <v>0</v>
      </c>
      <c r="U4881">
        <v>0</v>
      </c>
      <c r="V4881">
        <v>0</v>
      </c>
      <c r="W4881">
        <v>1</v>
      </c>
      <c r="X4881">
        <v>1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G4881">
        <f t="shared" si="76"/>
        <v>0.46189377397148262</v>
      </c>
    </row>
    <row r="4882" spans="1:33" x14ac:dyDescent="0.25">
      <c r="A4882">
        <v>11288</v>
      </c>
      <c r="B4882" t="s">
        <v>330</v>
      </c>
      <c r="C4882" t="s">
        <v>456</v>
      </c>
      <c r="D4882">
        <v>1914</v>
      </c>
      <c r="E4882">
        <v>2.5759999752044678</v>
      </c>
      <c r="F4882">
        <v>2.5759999752044678</v>
      </c>
      <c r="G4882" s="7">
        <v>1</v>
      </c>
      <c r="H4882">
        <v>5.0999999046325684E-2</v>
      </c>
      <c r="I4882">
        <v>1</v>
      </c>
      <c r="J4882">
        <v>1.4830000400543213</v>
      </c>
      <c r="K4882">
        <v>0.1080000028014183</v>
      </c>
      <c r="L4882">
        <v>1.3040000200271606</v>
      </c>
      <c r="M4882">
        <v>0</v>
      </c>
      <c r="P4882">
        <v>1.0099999904632568</v>
      </c>
      <c r="Q4882">
        <v>2.314000129699707</v>
      </c>
      <c r="S4882">
        <v>0.32300001382827759</v>
      </c>
      <c r="T4882">
        <v>0</v>
      </c>
      <c r="U4882">
        <v>0</v>
      </c>
      <c r="V4882">
        <v>0</v>
      </c>
      <c r="W4882">
        <v>1</v>
      </c>
      <c r="X4882">
        <v>1</v>
      </c>
      <c r="Y4882">
        <v>0</v>
      </c>
      <c r="Z4882">
        <v>0</v>
      </c>
      <c r="AA4882">
        <v>0</v>
      </c>
      <c r="AB4882">
        <v>1</v>
      </c>
      <c r="AC4882">
        <v>0</v>
      </c>
      <c r="AD4882">
        <v>0</v>
      </c>
      <c r="AG4882">
        <f t="shared" si="76"/>
        <v>0.38819876150061916</v>
      </c>
    </row>
    <row r="4883" spans="1:33" x14ac:dyDescent="0.25">
      <c r="A4883">
        <v>11288</v>
      </c>
      <c r="B4883" t="s">
        <v>330</v>
      </c>
      <c r="C4883" t="s">
        <v>457</v>
      </c>
      <c r="D4883">
        <v>1915</v>
      </c>
      <c r="E4883">
        <v>2.7349998950958252</v>
      </c>
      <c r="F4883">
        <v>2.7349998950958252</v>
      </c>
      <c r="G4883" s="7">
        <v>1</v>
      </c>
      <c r="H4883">
        <v>0.1809999942779541</v>
      </c>
      <c r="I4883">
        <v>1</v>
      </c>
      <c r="J4883">
        <v>1.5089999437332153</v>
      </c>
      <c r="K4883">
        <v>8.6000002920627594E-2</v>
      </c>
      <c r="L4883">
        <v>0.6679999828338623</v>
      </c>
      <c r="M4883">
        <v>0</v>
      </c>
      <c r="P4883">
        <v>1.8259999752044678</v>
      </c>
      <c r="Q4883">
        <v>2.4939999580383301</v>
      </c>
      <c r="S4883">
        <v>0.41600000858306885</v>
      </c>
      <c r="T4883">
        <v>0</v>
      </c>
      <c r="U4883">
        <v>0</v>
      </c>
      <c r="V4883">
        <v>0</v>
      </c>
      <c r="W4883">
        <v>1</v>
      </c>
      <c r="X4883">
        <v>1</v>
      </c>
      <c r="Y4883">
        <v>0</v>
      </c>
      <c r="Z4883">
        <v>0</v>
      </c>
      <c r="AA4883">
        <v>0</v>
      </c>
      <c r="AB4883">
        <v>1</v>
      </c>
      <c r="AC4883">
        <v>0</v>
      </c>
      <c r="AD4883">
        <v>0</v>
      </c>
      <c r="AG4883">
        <f t="shared" si="76"/>
        <v>0.36563072700409127</v>
      </c>
    </row>
    <row r="4884" spans="1:33" x14ac:dyDescent="0.25">
      <c r="A4884">
        <v>11288</v>
      </c>
      <c r="B4884" t="s">
        <v>330</v>
      </c>
      <c r="C4884" t="s">
        <v>458</v>
      </c>
      <c r="D4884">
        <v>1916</v>
      </c>
      <c r="E4884">
        <v>2.3519999980926514</v>
      </c>
      <c r="F4884">
        <v>2.3519999980926514</v>
      </c>
      <c r="G4884" s="7">
        <v>1</v>
      </c>
      <c r="H4884">
        <v>0.23899999260902405</v>
      </c>
      <c r="I4884">
        <v>1</v>
      </c>
      <c r="J4884">
        <v>1.0679999589920044</v>
      </c>
      <c r="K4884">
        <v>9.3000002205371857E-2</v>
      </c>
      <c r="L4884">
        <v>0.6029999852180481</v>
      </c>
      <c r="M4884">
        <v>0</v>
      </c>
      <c r="P4884">
        <v>1.5</v>
      </c>
      <c r="Q4884">
        <v>2.1029999256134033</v>
      </c>
      <c r="S4884">
        <v>0.68599998950958252</v>
      </c>
      <c r="T4884">
        <v>0</v>
      </c>
      <c r="U4884">
        <v>0</v>
      </c>
      <c r="V4884">
        <v>0</v>
      </c>
      <c r="W4884">
        <v>1</v>
      </c>
      <c r="X4884">
        <v>1</v>
      </c>
      <c r="Y4884">
        <v>0</v>
      </c>
      <c r="Z4884">
        <v>0</v>
      </c>
      <c r="AA4884">
        <v>0</v>
      </c>
      <c r="AB4884">
        <v>1</v>
      </c>
      <c r="AC4884">
        <v>0</v>
      </c>
      <c r="AD4884">
        <v>0</v>
      </c>
      <c r="AG4884">
        <f t="shared" si="76"/>
        <v>0.4251700683720015</v>
      </c>
    </row>
    <row r="4885" spans="1:33" x14ac:dyDescent="0.25">
      <c r="A4885">
        <v>11288</v>
      </c>
      <c r="B4885" t="s">
        <v>330</v>
      </c>
      <c r="C4885" t="s">
        <v>459</v>
      </c>
      <c r="D4885">
        <v>1917</v>
      </c>
      <c r="E4885">
        <v>2.5499999523162842</v>
      </c>
      <c r="F4885">
        <v>2.5499999523162842</v>
      </c>
      <c r="G4885" s="7">
        <v>1</v>
      </c>
      <c r="H4885">
        <v>0.30700001120567322</v>
      </c>
      <c r="I4885">
        <v>1</v>
      </c>
      <c r="J4885">
        <v>1.1990000009536743</v>
      </c>
      <c r="K4885">
        <v>0.15299999713897705</v>
      </c>
      <c r="L4885">
        <v>0.49399998784065247</v>
      </c>
      <c r="M4885">
        <v>0</v>
      </c>
      <c r="P4885">
        <v>1.7460000514984131</v>
      </c>
      <c r="Q4885">
        <v>2.2400000095367432</v>
      </c>
      <c r="T4885">
        <v>0</v>
      </c>
      <c r="U4885">
        <v>0</v>
      </c>
      <c r="V4885">
        <v>0</v>
      </c>
      <c r="W4885">
        <v>1</v>
      </c>
      <c r="X4885">
        <v>1</v>
      </c>
      <c r="Y4885">
        <v>0</v>
      </c>
      <c r="Z4885">
        <v>0</v>
      </c>
      <c r="AA4885">
        <v>0</v>
      </c>
      <c r="AB4885">
        <v>1</v>
      </c>
      <c r="AC4885">
        <v>0</v>
      </c>
      <c r="AD4885">
        <v>0</v>
      </c>
      <c r="AG4885">
        <f t="shared" si="76"/>
        <v>0.39215687007823402</v>
      </c>
    </row>
    <row r="4886" spans="1:33" x14ac:dyDescent="0.25">
      <c r="A4886">
        <v>11288</v>
      </c>
      <c r="B4886" t="s">
        <v>330</v>
      </c>
      <c r="C4886" t="s">
        <v>461</v>
      </c>
      <c r="D4886">
        <v>1919</v>
      </c>
      <c r="E4886">
        <v>2.3199999332427979</v>
      </c>
      <c r="F4886">
        <v>2.3190000057220459</v>
      </c>
      <c r="G4886" s="7">
        <v>1</v>
      </c>
      <c r="H4886">
        <v>0.38499999046325684</v>
      </c>
      <c r="I4886">
        <v>1</v>
      </c>
      <c r="J4886">
        <v>0.81699997186660767</v>
      </c>
      <c r="K4886">
        <v>0.125</v>
      </c>
      <c r="L4886">
        <v>0.51599997282028198</v>
      </c>
      <c r="M4886">
        <v>0</v>
      </c>
      <c r="P4886">
        <v>1.503000020980835</v>
      </c>
      <c r="Q4886">
        <v>2.0190000534057617</v>
      </c>
      <c r="S4886">
        <v>1</v>
      </c>
      <c r="T4886">
        <v>0</v>
      </c>
      <c r="U4886">
        <v>0</v>
      </c>
      <c r="V4886">
        <v>0</v>
      </c>
      <c r="W4886">
        <v>1</v>
      </c>
      <c r="X4886">
        <v>1</v>
      </c>
      <c r="Y4886">
        <v>0</v>
      </c>
      <c r="Z4886">
        <v>0</v>
      </c>
      <c r="AA4886">
        <v>0</v>
      </c>
      <c r="AB4886">
        <v>1</v>
      </c>
      <c r="AC4886">
        <v>0</v>
      </c>
      <c r="AD4886">
        <v>0</v>
      </c>
      <c r="AG4886">
        <f t="shared" si="76"/>
        <v>0.43103449516149006</v>
      </c>
    </row>
    <row r="4887" spans="1:33" x14ac:dyDescent="0.25">
      <c r="A4887">
        <v>11288</v>
      </c>
      <c r="B4887" t="s">
        <v>330</v>
      </c>
      <c r="C4887" t="s">
        <v>462</v>
      </c>
      <c r="D4887">
        <v>1920</v>
      </c>
      <c r="E4887">
        <v>2.5999999046325684</v>
      </c>
      <c r="F4887">
        <v>2.5999999046325684</v>
      </c>
      <c r="G4887" s="7">
        <v>1</v>
      </c>
      <c r="H4887">
        <v>0.40000000596046448</v>
      </c>
      <c r="I4887">
        <v>1</v>
      </c>
      <c r="J4887">
        <v>1.2000000476837158</v>
      </c>
      <c r="K4887">
        <v>0.10000000149011612</v>
      </c>
      <c r="L4887">
        <v>1.2999999523162842</v>
      </c>
      <c r="M4887">
        <v>0</v>
      </c>
      <c r="P4887">
        <v>1</v>
      </c>
      <c r="Q4887">
        <v>2.2999999523162842</v>
      </c>
      <c r="S4887">
        <v>1.5</v>
      </c>
      <c r="T4887">
        <v>0</v>
      </c>
      <c r="U4887">
        <v>0</v>
      </c>
      <c r="V4887">
        <v>0</v>
      </c>
      <c r="W4887">
        <v>1</v>
      </c>
      <c r="X4887">
        <v>1</v>
      </c>
      <c r="Y4887">
        <v>0</v>
      </c>
      <c r="Z4887">
        <v>0</v>
      </c>
      <c r="AA4887">
        <v>0</v>
      </c>
      <c r="AB4887">
        <v>1</v>
      </c>
      <c r="AC4887">
        <v>0</v>
      </c>
      <c r="AD4887">
        <v>0</v>
      </c>
      <c r="AG4887">
        <f t="shared" si="76"/>
        <v>0.38461539872299338</v>
      </c>
    </row>
    <row r="4888" spans="1:33" x14ac:dyDescent="0.25">
      <c r="A4888">
        <v>11288</v>
      </c>
      <c r="B4888" t="s">
        <v>330</v>
      </c>
      <c r="C4888" t="s">
        <v>463</v>
      </c>
      <c r="D4888">
        <v>1921</v>
      </c>
      <c r="E4888">
        <v>2.9000000953674316</v>
      </c>
      <c r="F4888">
        <v>2.9000000953674316</v>
      </c>
      <c r="G4888" s="7">
        <v>1</v>
      </c>
      <c r="H4888">
        <v>0.30000001192092896</v>
      </c>
      <c r="I4888">
        <v>1</v>
      </c>
      <c r="J4888">
        <v>1.5</v>
      </c>
      <c r="K4888">
        <v>0.20000000298023224</v>
      </c>
      <c r="L4888">
        <v>1.7000000476837158</v>
      </c>
      <c r="M4888">
        <v>0</v>
      </c>
      <c r="P4888">
        <v>0.89999997615814209</v>
      </c>
      <c r="Q4888">
        <v>2.5999999046325684</v>
      </c>
      <c r="S4888">
        <v>1.6000000238418579</v>
      </c>
      <c r="T4888">
        <v>0</v>
      </c>
      <c r="U4888">
        <v>0</v>
      </c>
      <c r="V4888">
        <v>0</v>
      </c>
      <c r="W4888">
        <v>1</v>
      </c>
      <c r="X4888">
        <v>1</v>
      </c>
      <c r="Y4888">
        <v>0</v>
      </c>
      <c r="Z4888">
        <v>0</v>
      </c>
      <c r="AA4888">
        <v>0</v>
      </c>
      <c r="AB4888">
        <v>1</v>
      </c>
      <c r="AC4888">
        <v>0</v>
      </c>
      <c r="AD4888">
        <v>0</v>
      </c>
      <c r="AG4888">
        <f t="shared" si="76"/>
        <v>0.34482757486713095</v>
      </c>
    </row>
    <row r="4889" spans="1:33" x14ac:dyDescent="0.25">
      <c r="A4889">
        <v>11288</v>
      </c>
      <c r="B4889" t="s">
        <v>330</v>
      </c>
      <c r="C4889" t="s">
        <v>464</v>
      </c>
      <c r="D4889">
        <v>1922</v>
      </c>
      <c r="E4889">
        <v>3.0999999046325684</v>
      </c>
      <c r="F4889">
        <v>3.0999999046325684</v>
      </c>
      <c r="G4889" s="7">
        <v>1</v>
      </c>
      <c r="H4889">
        <v>0.40000000596046448</v>
      </c>
      <c r="I4889">
        <v>1</v>
      </c>
      <c r="J4889">
        <v>1.6000000238418579</v>
      </c>
      <c r="K4889">
        <v>0.30000001192092896</v>
      </c>
      <c r="L4889">
        <v>2.5</v>
      </c>
      <c r="M4889">
        <v>0</v>
      </c>
      <c r="P4889">
        <v>0.10000000149011612</v>
      </c>
      <c r="Q4889">
        <v>2.5999999046325684</v>
      </c>
      <c r="S4889">
        <v>2.2000000476837158</v>
      </c>
      <c r="T4889">
        <v>0</v>
      </c>
      <c r="U4889">
        <v>0</v>
      </c>
      <c r="V4889">
        <v>0</v>
      </c>
      <c r="W4889">
        <v>1</v>
      </c>
      <c r="X4889">
        <v>1</v>
      </c>
      <c r="Y4889">
        <v>0</v>
      </c>
      <c r="Z4889">
        <v>0</v>
      </c>
      <c r="AA4889">
        <v>0</v>
      </c>
      <c r="AB4889">
        <v>1</v>
      </c>
      <c r="AC4889">
        <v>0</v>
      </c>
      <c r="AD4889">
        <v>0</v>
      </c>
      <c r="AG4889">
        <f t="shared" si="76"/>
        <v>0.32258065508506084</v>
      </c>
    </row>
    <row r="4890" spans="1:33" x14ac:dyDescent="0.25">
      <c r="A4890">
        <v>11288</v>
      </c>
      <c r="B4890" t="s">
        <v>330</v>
      </c>
      <c r="C4890" t="s">
        <v>465</v>
      </c>
      <c r="D4890">
        <v>1923</v>
      </c>
      <c r="E4890">
        <v>3.7000000476837158</v>
      </c>
      <c r="F4890">
        <v>3.7000000476837158</v>
      </c>
      <c r="G4890" s="7">
        <v>1</v>
      </c>
      <c r="H4890">
        <v>0.40000000596046448</v>
      </c>
      <c r="I4890">
        <v>1</v>
      </c>
      <c r="J4890">
        <v>2.2000000476837158</v>
      </c>
      <c r="K4890">
        <v>0.30000001192092896</v>
      </c>
      <c r="L4890">
        <v>3.0999999046325684</v>
      </c>
      <c r="M4890">
        <v>0</v>
      </c>
      <c r="P4890">
        <v>0.10000000149011612</v>
      </c>
      <c r="Q4890">
        <v>3.1999998092651367</v>
      </c>
      <c r="S4890">
        <v>2.5999999046325684</v>
      </c>
      <c r="T4890">
        <v>0</v>
      </c>
      <c r="U4890">
        <v>0</v>
      </c>
      <c r="V4890">
        <v>0</v>
      </c>
      <c r="W4890">
        <v>1</v>
      </c>
      <c r="X4890">
        <v>1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0</v>
      </c>
      <c r="AG4890">
        <f t="shared" si="76"/>
        <v>0.2702702667871647</v>
      </c>
    </row>
    <row r="4891" spans="1:33" x14ac:dyDescent="0.25">
      <c r="A4891">
        <v>11288</v>
      </c>
      <c r="B4891" t="s">
        <v>330</v>
      </c>
      <c r="C4891" t="s">
        <v>466</v>
      </c>
      <c r="D4891">
        <v>1924</v>
      </c>
      <c r="E4891">
        <v>4.0999999046325684</v>
      </c>
      <c r="F4891">
        <v>4.0999999046325684</v>
      </c>
      <c r="G4891" s="7">
        <v>1</v>
      </c>
      <c r="H4891">
        <v>0.5</v>
      </c>
      <c r="I4891">
        <v>1</v>
      </c>
      <c r="J4891">
        <v>2.5999999046325684</v>
      </c>
      <c r="K4891">
        <v>0.60000002384185791</v>
      </c>
      <c r="L4891">
        <v>3.2000000476837158</v>
      </c>
      <c r="M4891">
        <v>0</v>
      </c>
      <c r="P4891">
        <v>0.10000000149011612</v>
      </c>
      <c r="Q4891">
        <v>3.2999999523162842</v>
      </c>
      <c r="S4891">
        <v>3.2999999523162842</v>
      </c>
      <c r="T4891">
        <v>0</v>
      </c>
      <c r="U4891">
        <v>0</v>
      </c>
      <c r="V4891">
        <v>0</v>
      </c>
      <c r="W4891">
        <v>1</v>
      </c>
      <c r="X4891">
        <v>1</v>
      </c>
      <c r="Y4891">
        <v>0</v>
      </c>
      <c r="Z4891">
        <v>0</v>
      </c>
      <c r="AA4891">
        <v>0</v>
      </c>
      <c r="AB4891">
        <v>1</v>
      </c>
      <c r="AC4891">
        <v>0</v>
      </c>
      <c r="AD4891">
        <v>0</v>
      </c>
      <c r="AG4891">
        <f t="shared" si="76"/>
        <v>0.24390244469764627</v>
      </c>
    </row>
    <row r="4892" spans="1:33" x14ac:dyDescent="0.25">
      <c r="A4892">
        <v>11288</v>
      </c>
      <c r="B4892" t="s">
        <v>330</v>
      </c>
      <c r="C4892" t="s">
        <v>467</v>
      </c>
      <c r="D4892">
        <v>1925</v>
      </c>
      <c r="E4892">
        <v>4.8000001907348633</v>
      </c>
      <c r="F4892">
        <v>4.8000001907348633</v>
      </c>
      <c r="G4892" s="7">
        <v>1</v>
      </c>
      <c r="H4892">
        <v>0.5</v>
      </c>
      <c r="I4892">
        <v>1</v>
      </c>
      <c r="J4892">
        <v>3.2999999523162842</v>
      </c>
      <c r="K4892">
        <v>0.69999998807907104</v>
      </c>
      <c r="L4892">
        <v>3.7999999523162842</v>
      </c>
      <c r="M4892">
        <v>0</v>
      </c>
      <c r="P4892">
        <v>0.10000000149011612</v>
      </c>
      <c r="Q4892">
        <v>3.8999998569488525</v>
      </c>
      <c r="S4892">
        <v>3.2999999523162842</v>
      </c>
      <c r="T4892">
        <v>0</v>
      </c>
      <c r="U4892">
        <v>0</v>
      </c>
      <c r="V4892">
        <v>0</v>
      </c>
      <c r="W4892">
        <v>1</v>
      </c>
      <c r="X4892">
        <v>1</v>
      </c>
      <c r="Y4892">
        <v>0</v>
      </c>
      <c r="Z4892">
        <v>0</v>
      </c>
      <c r="AA4892">
        <v>0</v>
      </c>
      <c r="AB4892">
        <v>1</v>
      </c>
      <c r="AC4892">
        <v>0</v>
      </c>
      <c r="AD4892">
        <v>0</v>
      </c>
      <c r="AG4892">
        <f t="shared" si="76"/>
        <v>0.20833332505491078</v>
      </c>
    </row>
    <row r="4893" spans="1:33" x14ac:dyDescent="0.25">
      <c r="A4893">
        <v>11288</v>
      </c>
      <c r="B4893" t="s">
        <v>330</v>
      </c>
      <c r="C4893" t="s">
        <v>468</v>
      </c>
      <c r="D4893">
        <v>1926</v>
      </c>
      <c r="E4893">
        <v>4.9000000953674316</v>
      </c>
      <c r="F4893">
        <v>4.9000000953674316</v>
      </c>
      <c r="G4893" s="7">
        <v>1</v>
      </c>
      <c r="H4893">
        <v>0.60000002384185791</v>
      </c>
      <c r="I4893">
        <v>1</v>
      </c>
      <c r="J4893">
        <v>3.2999999523162842</v>
      </c>
      <c r="K4893">
        <v>0.69999998807907104</v>
      </c>
      <c r="L4893">
        <v>3.9000000953674316</v>
      </c>
      <c r="M4893">
        <v>0</v>
      </c>
      <c r="P4893">
        <v>0.10000000149011612</v>
      </c>
      <c r="Q4893">
        <v>4</v>
      </c>
      <c r="S4893">
        <v>3.0999999046325684</v>
      </c>
      <c r="T4893">
        <v>0</v>
      </c>
      <c r="U4893">
        <v>0</v>
      </c>
      <c r="V4893">
        <v>0</v>
      </c>
      <c r="W4893">
        <v>1</v>
      </c>
      <c r="X4893">
        <v>1</v>
      </c>
      <c r="Y4893">
        <v>0</v>
      </c>
      <c r="Z4893">
        <v>0</v>
      </c>
      <c r="AA4893">
        <v>0</v>
      </c>
      <c r="AB4893">
        <v>1</v>
      </c>
      <c r="AC4893">
        <v>0</v>
      </c>
      <c r="AD4893">
        <v>0</v>
      </c>
      <c r="AG4893">
        <f t="shared" si="76"/>
        <v>0.20408162868107332</v>
      </c>
    </row>
    <row r="4894" spans="1:33" x14ac:dyDescent="0.25">
      <c r="A4894">
        <v>11288</v>
      </c>
      <c r="B4894" t="s">
        <v>330</v>
      </c>
      <c r="C4894" t="s">
        <v>469</v>
      </c>
      <c r="D4894">
        <v>1927</v>
      </c>
      <c r="E4894">
        <v>4.6999998092651367</v>
      </c>
      <c r="F4894">
        <v>4.6999998092651367</v>
      </c>
      <c r="G4894" s="7">
        <v>1</v>
      </c>
      <c r="H4894">
        <v>0.60000002384185791</v>
      </c>
      <c r="I4894">
        <v>1</v>
      </c>
      <c r="J4894">
        <v>3.0999999046325684</v>
      </c>
      <c r="K4894">
        <v>0.5</v>
      </c>
      <c r="L4894">
        <v>3.9000000953674316</v>
      </c>
      <c r="M4894">
        <v>0</v>
      </c>
      <c r="P4894">
        <v>0.10000000149011612</v>
      </c>
      <c r="Q4894">
        <v>4</v>
      </c>
      <c r="S4894">
        <v>3.4000000953674316</v>
      </c>
      <c r="T4894">
        <v>0</v>
      </c>
      <c r="U4894">
        <v>0</v>
      </c>
      <c r="V4894">
        <v>0</v>
      </c>
      <c r="W4894">
        <v>1</v>
      </c>
      <c r="X4894">
        <v>1</v>
      </c>
      <c r="Y4894">
        <v>0</v>
      </c>
      <c r="Z4894">
        <v>0</v>
      </c>
      <c r="AA4894">
        <v>0</v>
      </c>
      <c r="AB4894">
        <v>1</v>
      </c>
      <c r="AC4894">
        <v>0</v>
      </c>
      <c r="AD4894">
        <v>0</v>
      </c>
      <c r="AG4894">
        <f t="shared" si="76"/>
        <v>0.21276596608125264</v>
      </c>
    </row>
    <row r="4895" spans="1:33" x14ac:dyDescent="0.25">
      <c r="A4895">
        <v>11288</v>
      </c>
      <c r="B4895" t="s">
        <v>330</v>
      </c>
      <c r="C4895" t="s">
        <v>470</v>
      </c>
      <c r="D4895">
        <v>1928</v>
      </c>
      <c r="E4895">
        <v>5.9000000953674316</v>
      </c>
      <c r="F4895">
        <v>5.9000000953674316</v>
      </c>
      <c r="G4895" s="7">
        <v>2</v>
      </c>
      <c r="H4895">
        <v>0.5</v>
      </c>
      <c r="I4895">
        <v>2</v>
      </c>
      <c r="J4895">
        <v>3.4000000953674316</v>
      </c>
      <c r="K4895">
        <v>1</v>
      </c>
      <c r="L4895">
        <v>4.6999998092651367</v>
      </c>
      <c r="M4895">
        <v>0</v>
      </c>
      <c r="P4895">
        <v>0.10000000149011612</v>
      </c>
      <c r="Q4895">
        <v>4.7999997138977051</v>
      </c>
      <c r="S4895">
        <v>4</v>
      </c>
      <c r="T4895">
        <v>0</v>
      </c>
      <c r="U4895">
        <v>0</v>
      </c>
      <c r="V4895">
        <v>0</v>
      </c>
      <c r="W4895">
        <v>1</v>
      </c>
      <c r="X4895">
        <v>1</v>
      </c>
      <c r="Y4895">
        <v>0</v>
      </c>
      <c r="Z4895">
        <v>0</v>
      </c>
      <c r="AA4895">
        <v>0</v>
      </c>
      <c r="AB4895">
        <v>1</v>
      </c>
      <c r="AC4895">
        <v>0</v>
      </c>
      <c r="AD4895">
        <v>0</v>
      </c>
      <c r="AG4895">
        <f t="shared" si="76"/>
        <v>0.33898304536814533</v>
      </c>
    </row>
    <row r="4896" spans="1:33" x14ac:dyDescent="0.25">
      <c r="A4896">
        <v>11288</v>
      </c>
      <c r="B4896" t="s">
        <v>330</v>
      </c>
      <c r="C4896" t="s">
        <v>471</v>
      </c>
      <c r="D4896">
        <v>1929</v>
      </c>
      <c r="E4896">
        <v>6.5999999046325684</v>
      </c>
      <c r="F4896">
        <v>6.5999999046325684</v>
      </c>
      <c r="G4896" s="7">
        <v>2</v>
      </c>
      <c r="H4896">
        <v>0.60000002384185791</v>
      </c>
      <c r="I4896">
        <v>2</v>
      </c>
      <c r="J4896">
        <v>4</v>
      </c>
      <c r="K4896">
        <v>0.60000002384185791</v>
      </c>
      <c r="L4896">
        <v>5.6999998092651367</v>
      </c>
      <c r="M4896">
        <v>0</v>
      </c>
      <c r="P4896">
        <v>0.10000000149011612</v>
      </c>
      <c r="Q4896">
        <v>5.7999997138977051</v>
      </c>
      <c r="S4896">
        <v>4.3000001907348633</v>
      </c>
      <c r="T4896">
        <v>0</v>
      </c>
      <c r="U4896">
        <v>0</v>
      </c>
      <c r="V4896">
        <v>0</v>
      </c>
      <c r="W4896">
        <v>1</v>
      </c>
      <c r="X4896">
        <v>1</v>
      </c>
      <c r="Y4896">
        <v>0</v>
      </c>
      <c r="Z4896">
        <v>0</v>
      </c>
      <c r="AA4896">
        <v>0</v>
      </c>
      <c r="AB4896">
        <v>1</v>
      </c>
      <c r="AC4896">
        <v>0</v>
      </c>
      <c r="AD4896">
        <v>0</v>
      </c>
      <c r="AG4896">
        <f t="shared" si="76"/>
        <v>0.30303030740897308</v>
      </c>
    </row>
    <row r="4897" spans="1:33" x14ac:dyDescent="0.25">
      <c r="A4897">
        <v>11288</v>
      </c>
      <c r="B4897" t="s">
        <v>330</v>
      </c>
      <c r="C4897" t="s">
        <v>472</v>
      </c>
      <c r="D4897">
        <v>1930</v>
      </c>
      <c r="E4897">
        <v>6.9000000953674316</v>
      </c>
      <c r="F4897">
        <v>6.9000000953674316</v>
      </c>
      <c r="G4897" s="7">
        <v>2</v>
      </c>
      <c r="H4897">
        <v>0.60000002384185791</v>
      </c>
      <c r="I4897">
        <v>2</v>
      </c>
      <c r="J4897">
        <v>4.3000001907348633</v>
      </c>
      <c r="K4897">
        <v>0.69999998807907104</v>
      </c>
      <c r="L4897">
        <v>5.9000000953674316</v>
      </c>
      <c r="M4897">
        <v>0</v>
      </c>
      <c r="P4897">
        <v>0.10000000149011612</v>
      </c>
      <c r="Q4897">
        <v>6</v>
      </c>
      <c r="S4897">
        <v>3.7000000476837158</v>
      </c>
      <c r="T4897">
        <v>0</v>
      </c>
      <c r="U4897">
        <v>0</v>
      </c>
      <c r="V4897">
        <v>0</v>
      </c>
      <c r="W4897">
        <v>1</v>
      </c>
      <c r="X4897">
        <v>1</v>
      </c>
      <c r="Y4897">
        <v>0</v>
      </c>
      <c r="Z4897">
        <v>0</v>
      </c>
      <c r="AA4897">
        <v>0</v>
      </c>
      <c r="AB4897">
        <v>1</v>
      </c>
      <c r="AC4897">
        <v>0</v>
      </c>
      <c r="AD4897">
        <v>0</v>
      </c>
      <c r="AG4897">
        <f t="shared" si="76"/>
        <v>0.28985506845757486</v>
      </c>
    </row>
    <row r="4898" spans="1:33" x14ac:dyDescent="0.25">
      <c r="A4898">
        <v>11288</v>
      </c>
      <c r="B4898" t="s">
        <v>330</v>
      </c>
      <c r="C4898" t="s">
        <v>473</v>
      </c>
      <c r="D4898">
        <v>1931</v>
      </c>
      <c r="E4898">
        <v>6.3000001907348633</v>
      </c>
      <c r="F4898">
        <v>6.3000001907348633</v>
      </c>
      <c r="G4898" s="7">
        <v>2</v>
      </c>
      <c r="H4898">
        <v>0.5</v>
      </c>
      <c r="I4898">
        <v>2</v>
      </c>
      <c r="J4898">
        <v>3.7000000476837158</v>
      </c>
      <c r="K4898">
        <v>0.89999997615814209</v>
      </c>
      <c r="L4898">
        <v>3.9000000953674316</v>
      </c>
      <c r="M4898">
        <v>0</v>
      </c>
      <c r="P4898">
        <v>1.2999999523162842</v>
      </c>
      <c r="Q4898">
        <v>5.1999998092651367</v>
      </c>
      <c r="S4898">
        <v>3.5</v>
      </c>
      <c r="T4898">
        <v>0</v>
      </c>
      <c r="U4898">
        <v>0</v>
      </c>
      <c r="V4898">
        <v>0</v>
      </c>
      <c r="W4898">
        <v>1</v>
      </c>
      <c r="X4898">
        <v>1</v>
      </c>
      <c r="Y4898">
        <v>0</v>
      </c>
      <c r="Z4898">
        <v>0</v>
      </c>
      <c r="AA4898">
        <v>0</v>
      </c>
      <c r="AB4898">
        <v>1</v>
      </c>
      <c r="AC4898">
        <v>0</v>
      </c>
      <c r="AD4898">
        <v>0</v>
      </c>
      <c r="AG4898">
        <f t="shared" si="76"/>
        <v>0.31746030784908758</v>
      </c>
    </row>
    <row r="4899" spans="1:33" x14ac:dyDescent="0.25">
      <c r="A4899">
        <v>11288</v>
      </c>
      <c r="B4899" t="s">
        <v>330</v>
      </c>
      <c r="C4899" t="s">
        <v>474</v>
      </c>
      <c r="D4899">
        <v>1932</v>
      </c>
      <c r="E4899">
        <v>6</v>
      </c>
      <c r="F4899">
        <v>6</v>
      </c>
      <c r="G4899" s="7">
        <v>2</v>
      </c>
      <c r="H4899">
        <v>0.5</v>
      </c>
      <c r="I4899">
        <v>2</v>
      </c>
      <c r="J4899">
        <v>3.5</v>
      </c>
      <c r="K4899">
        <v>0.80000001192092896</v>
      </c>
      <c r="L4899">
        <v>4</v>
      </c>
      <c r="M4899">
        <v>0</v>
      </c>
      <c r="P4899">
        <v>1.1000000238418579</v>
      </c>
      <c r="Q4899">
        <v>5.0999999046325684</v>
      </c>
      <c r="S4899">
        <v>3.2000000476837158</v>
      </c>
      <c r="T4899">
        <v>0</v>
      </c>
      <c r="U4899">
        <v>0</v>
      </c>
      <c r="V4899">
        <v>0</v>
      </c>
      <c r="W4899">
        <v>1</v>
      </c>
      <c r="X4899">
        <v>1</v>
      </c>
      <c r="Y4899">
        <v>0</v>
      </c>
      <c r="Z4899">
        <v>0</v>
      </c>
      <c r="AA4899">
        <v>0</v>
      </c>
      <c r="AB4899">
        <v>1</v>
      </c>
      <c r="AC4899">
        <v>0</v>
      </c>
      <c r="AD4899">
        <v>0</v>
      </c>
      <c r="AG4899">
        <f t="shared" si="76"/>
        <v>0.33333333333333331</v>
      </c>
    </row>
    <row r="4900" spans="1:33" x14ac:dyDescent="0.25">
      <c r="A4900">
        <v>11288</v>
      </c>
      <c r="B4900" t="s">
        <v>330</v>
      </c>
      <c r="C4900" t="s">
        <v>475</v>
      </c>
      <c r="D4900">
        <v>1933</v>
      </c>
      <c r="E4900">
        <v>5.8000001907348633</v>
      </c>
      <c r="F4900">
        <v>5.8000001907348633</v>
      </c>
      <c r="G4900" s="7">
        <v>2</v>
      </c>
      <c r="H4900">
        <v>0.5</v>
      </c>
      <c r="I4900">
        <v>2</v>
      </c>
      <c r="J4900">
        <v>3.2000000476837158</v>
      </c>
      <c r="K4900">
        <v>1.2000000476837158</v>
      </c>
      <c r="L4900">
        <v>2.7000000476837158</v>
      </c>
      <c r="M4900">
        <v>0</v>
      </c>
      <c r="P4900">
        <v>1.7999999523162842</v>
      </c>
      <c r="Q4900">
        <v>4.5</v>
      </c>
      <c r="S4900">
        <v>3.0999999046325684</v>
      </c>
      <c r="T4900">
        <v>0</v>
      </c>
      <c r="U4900">
        <v>0</v>
      </c>
      <c r="V4900">
        <v>0</v>
      </c>
      <c r="W4900">
        <v>1</v>
      </c>
      <c r="X4900">
        <v>1</v>
      </c>
      <c r="Y4900">
        <v>0</v>
      </c>
      <c r="Z4900">
        <v>0</v>
      </c>
      <c r="AA4900">
        <v>0</v>
      </c>
      <c r="AB4900">
        <v>1</v>
      </c>
      <c r="AC4900">
        <v>0</v>
      </c>
      <c r="AD4900">
        <v>0</v>
      </c>
      <c r="AG4900">
        <f t="shared" si="76"/>
        <v>0.34482757486713095</v>
      </c>
    </row>
    <row r="4901" spans="1:33" x14ac:dyDescent="0.25">
      <c r="A4901">
        <v>11288</v>
      </c>
      <c r="B4901" t="s">
        <v>330</v>
      </c>
      <c r="C4901" t="s">
        <v>476</v>
      </c>
      <c r="D4901">
        <v>1934</v>
      </c>
      <c r="E4901">
        <v>5.5</v>
      </c>
      <c r="F4901">
        <v>5.5</v>
      </c>
      <c r="G4901" s="7">
        <v>2</v>
      </c>
      <c r="H4901">
        <v>0.40000000596046448</v>
      </c>
      <c r="I4901">
        <v>2</v>
      </c>
      <c r="J4901">
        <v>3.0999999046325684</v>
      </c>
      <c r="K4901">
        <v>1.2000000476837158</v>
      </c>
      <c r="L4901">
        <v>2.5</v>
      </c>
      <c r="M4901">
        <v>0</v>
      </c>
      <c r="P4901">
        <v>1.7000000476837158</v>
      </c>
      <c r="Q4901">
        <v>4.1999998092651367</v>
      </c>
      <c r="S4901">
        <v>2.4000000953674316</v>
      </c>
      <c r="T4901">
        <v>0</v>
      </c>
      <c r="U4901">
        <v>0</v>
      </c>
      <c r="V4901">
        <v>0</v>
      </c>
      <c r="W4901">
        <v>1</v>
      </c>
      <c r="X4901">
        <v>1</v>
      </c>
      <c r="Y4901">
        <v>0</v>
      </c>
      <c r="Z4901">
        <v>0</v>
      </c>
      <c r="AA4901">
        <v>0</v>
      </c>
      <c r="AB4901">
        <v>1</v>
      </c>
      <c r="AC4901">
        <v>0</v>
      </c>
      <c r="AD4901">
        <v>0</v>
      </c>
      <c r="AG4901">
        <f t="shared" si="76"/>
        <v>0.36363636363636365</v>
      </c>
    </row>
    <row r="4902" spans="1:33" x14ac:dyDescent="0.25">
      <c r="A4902">
        <v>11288</v>
      </c>
      <c r="B4902" t="s">
        <v>330</v>
      </c>
      <c r="C4902" t="s">
        <v>477</v>
      </c>
      <c r="D4902">
        <v>1935</v>
      </c>
      <c r="E4902">
        <v>4.9000000953674316</v>
      </c>
      <c r="F4902">
        <v>4.9000000953674316</v>
      </c>
      <c r="G4902" s="7">
        <v>2</v>
      </c>
      <c r="H4902">
        <v>0.5</v>
      </c>
      <c r="I4902">
        <v>2</v>
      </c>
      <c r="J4902">
        <v>2.4000000953674316</v>
      </c>
      <c r="K4902">
        <v>0.60000002384185791</v>
      </c>
      <c r="L4902">
        <v>2</v>
      </c>
      <c r="M4902">
        <v>0</v>
      </c>
      <c r="P4902">
        <v>2.2000000476837158</v>
      </c>
      <c r="Q4902">
        <v>4.1999998092651367</v>
      </c>
      <c r="S4902">
        <v>2.5999999046325684</v>
      </c>
      <c r="T4902">
        <v>0</v>
      </c>
      <c r="U4902">
        <v>0</v>
      </c>
      <c r="V4902">
        <v>0</v>
      </c>
      <c r="W4902">
        <v>1</v>
      </c>
      <c r="X4902">
        <v>1</v>
      </c>
      <c r="Y4902">
        <v>0</v>
      </c>
      <c r="Z4902">
        <v>0</v>
      </c>
      <c r="AA4902">
        <v>0</v>
      </c>
      <c r="AB4902">
        <v>1</v>
      </c>
      <c r="AC4902">
        <v>0</v>
      </c>
      <c r="AD4902">
        <v>0</v>
      </c>
      <c r="AG4902">
        <f t="shared" si="76"/>
        <v>0.40816325736214665</v>
      </c>
    </row>
    <row r="4903" spans="1:33" x14ac:dyDescent="0.25">
      <c r="A4903">
        <v>11288</v>
      </c>
      <c r="B4903" t="s">
        <v>330</v>
      </c>
      <c r="C4903" t="s">
        <v>478</v>
      </c>
      <c r="D4903">
        <v>1936</v>
      </c>
      <c r="E4903">
        <v>5.0999999046325684</v>
      </c>
      <c r="F4903">
        <v>5.0999999046325684</v>
      </c>
      <c r="G4903" s="7">
        <v>2</v>
      </c>
      <c r="H4903">
        <v>0.5</v>
      </c>
      <c r="I4903">
        <v>2</v>
      </c>
      <c r="J4903">
        <v>2.5999999046325684</v>
      </c>
      <c r="K4903">
        <v>0.40000000596046448</v>
      </c>
      <c r="L4903">
        <v>2.5999999046325684</v>
      </c>
      <c r="M4903">
        <v>0</v>
      </c>
      <c r="P4903">
        <v>2</v>
      </c>
      <c r="Q4903">
        <v>4.5999999046325684</v>
      </c>
      <c r="S4903">
        <v>3.2000000476837158</v>
      </c>
      <c r="T4903">
        <v>0</v>
      </c>
      <c r="U4903">
        <v>0</v>
      </c>
      <c r="V4903">
        <v>0</v>
      </c>
      <c r="W4903">
        <v>1</v>
      </c>
      <c r="X4903">
        <v>1</v>
      </c>
      <c r="Y4903">
        <v>0</v>
      </c>
      <c r="Z4903">
        <v>0</v>
      </c>
      <c r="AA4903">
        <v>0</v>
      </c>
      <c r="AB4903">
        <v>1</v>
      </c>
      <c r="AC4903">
        <v>0</v>
      </c>
      <c r="AD4903">
        <v>0</v>
      </c>
      <c r="AG4903">
        <f t="shared" si="76"/>
        <v>0.39215687007823402</v>
      </c>
    </row>
    <row r="4904" spans="1:33" x14ac:dyDescent="0.25">
      <c r="A4904">
        <v>11288</v>
      </c>
      <c r="B4904" t="s">
        <v>330</v>
      </c>
      <c r="C4904" t="s">
        <v>479</v>
      </c>
      <c r="D4904">
        <v>1937</v>
      </c>
      <c r="E4904">
        <v>5.6999998092651367</v>
      </c>
      <c r="F4904">
        <v>5.6999998092651367</v>
      </c>
      <c r="G4904" s="7">
        <v>2</v>
      </c>
      <c r="H4904">
        <v>0.5</v>
      </c>
      <c r="I4904">
        <v>2</v>
      </c>
      <c r="J4904">
        <v>3.2000000476837158</v>
      </c>
      <c r="K4904">
        <v>0.60000002384185791</v>
      </c>
      <c r="L4904">
        <v>2.7999999523162842</v>
      </c>
      <c r="M4904">
        <v>0</v>
      </c>
      <c r="P4904">
        <v>2.2999999523162842</v>
      </c>
      <c r="Q4904">
        <v>5.0999999046325684</v>
      </c>
      <c r="S4904">
        <v>4.0999999046325684</v>
      </c>
      <c r="T4904">
        <v>0</v>
      </c>
      <c r="U4904">
        <v>0</v>
      </c>
      <c r="V4904">
        <v>0</v>
      </c>
      <c r="W4904">
        <v>1</v>
      </c>
      <c r="X4904">
        <v>1</v>
      </c>
      <c r="Y4904">
        <v>0</v>
      </c>
      <c r="Z4904">
        <v>0</v>
      </c>
      <c r="AA4904">
        <v>0</v>
      </c>
      <c r="AB4904">
        <v>1</v>
      </c>
      <c r="AC4904">
        <v>0</v>
      </c>
      <c r="AD4904">
        <v>0</v>
      </c>
      <c r="AG4904">
        <f t="shared" si="76"/>
        <v>0.35087720472359923</v>
      </c>
    </row>
    <row r="4905" spans="1:33" x14ac:dyDescent="0.25">
      <c r="A4905">
        <v>11288</v>
      </c>
      <c r="B4905" t="s">
        <v>330</v>
      </c>
      <c r="C4905" t="s">
        <v>480</v>
      </c>
      <c r="D4905">
        <v>1938</v>
      </c>
      <c r="E4905">
        <v>6.6999998092651367</v>
      </c>
      <c r="F4905">
        <v>6.6999998092651367</v>
      </c>
      <c r="G4905" s="7">
        <v>2</v>
      </c>
      <c r="H4905">
        <v>0.60000002384185791</v>
      </c>
      <c r="I4905">
        <v>2</v>
      </c>
      <c r="J4905">
        <v>4.0999999046325684</v>
      </c>
      <c r="K4905">
        <v>0.89999997615814209</v>
      </c>
      <c r="L4905">
        <v>3.7000000476837158</v>
      </c>
      <c r="M4905">
        <v>0</v>
      </c>
      <c r="P4905">
        <v>2.0999999046325684</v>
      </c>
      <c r="Q4905">
        <v>5.8000001907348633</v>
      </c>
      <c r="S4905">
        <v>2.9000000953674316</v>
      </c>
      <c r="T4905">
        <v>0</v>
      </c>
      <c r="U4905">
        <v>0</v>
      </c>
      <c r="V4905">
        <v>0</v>
      </c>
      <c r="W4905">
        <v>1</v>
      </c>
      <c r="X4905">
        <v>1</v>
      </c>
      <c r="Y4905">
        <v>0</v>
      </c>
      <c r="Z4905">
        <v>0</v>
      </c>
      <c r="AA4905">
        <v>0</v>
      </c>
      <c r="AB4905">
        <v>1</v>
      </c>
      <c r="AC4905">
        <v>0</v>
      </c>
      <c r="AD4905">
        <v>0</v>
      </c>
      <c r="AG4905">
        <f t="shared" si="76"/>
        <v>0.29850747118444504</v>
      </c>
    </row>
    <row r="4906" spans="1:33" x14ac:dyDescent="0.25">
      <c r="A4906">
        <v>11288</v>
      </c>
      <c r="B4906" t="s">
        <v>330</v>
      </c>
      <c r="C4906" t="s">
        <v>481</v>
      </c>
      <c r="D4906">
        <v>1939</v>
      </c>
      <c r="E4906">
        <v>5.3000001907348633</v>
      </c>
      <c r="F4906">
        <v>5.3000001907348633</v>
      </c>
      <c r="G4906" s="7">
        <v>2</v>
      </c>
      <c r="H4906">
        <v>0.40000000596046448</v>
      </c>
      <c r="I4906">
        <v>2</v>
      </c>
      <c r="J4906">
        <v>2.9000000953674316</v>
      </c>
      <c r="K4906">
        <v>1.2000000476837158</v>
      </c>
      <c r="L4906">
        <v>1.2000000476837158</v>
      </c>
      <c r="M4906">
        <v>0</v>
      </c>
      <c r="O4906">
        <v>0.20000000298023224</v>
      </c>
      <c r="P4906">
        <v>0.60000002384185791</v>
      </c>
      <c r="Q4906">
        <v>1.8000000715255737</v>
      </c>
      <c r="S4906">
        <v>3.2000000476837158</v>
      </c>
      <c r="T4906">
        <v>0</v>
      </c>
      <c r="U4906">
        <v>0</v>
      </c>
      <c r="V4906">
        <v>0</v>
      </c>
      <c r="W4906">
        <v>1</v>
      </c>
      <c r="X4906">
        <v>1</v>
      </c>
      <c r="Y4906">
        <v>0</v>
      </c>
      <c r="Z4906">
        <v>0</v>
      </c>
      <c r="AA4906">
        <v>0</v>
      </c>
      <c r="AB4906">
        <v>1</v>
      </c>
      <c r="AC4906">
        <v>0</v>
      </c>
      <c r="AD4906">
        <v>0</v>
      </c>
      <c r="AG4906">
        <f t="shared" si="76"/>
        <v>0.3773584769857703</v>
      </c>
    </row>
    <row r="4907" spans="1:33" s="4" customFormat="1" x14ac:dyDescent="0.25">
      <c r="A4907" s="4">
        <v>11288</v>
      </c>
      <c r="B4907" s="4" t="s">
        <v>330</v>
      </c>
      <c r="C4907" s="4" t="s">
        <v>482</v>
      </c>
      <c r="D4907" s="4">
        <v>1940</v>
      </c>
      <c r="E4907" s="4">
        <v>5.5999999046325684</v>
      </c>
      <c r="F4907" s="4">
        <v>5.5999999046325684</v>
      </c>
      <c r="G4907" s="7">
        <v>2</v>
      </c>
      <c r="H4907" s="4">
        <v>0.40000000596046448</v>
      </c>
      <c r="I4907" s="4">
        <v>2</v>
      </c>
      <c r="J4907" s="4">
        <v>3.2000000476837158</v>
      </c>
      <c r="K4907" s="4">
        <v>0.80000001192092896</v>
      </c>
      <c r="L4907" s="4">
        <v>2.4000000953674316</v>
      </c>
      <c r="M4907" s="4">
        <v>0</v>
      </c>
      <c r="P4907" s="4">
        <v>0.60000002384185791</v>
      </c>
      <c r="Q4907" s="4">
        <v>3</v>
      </c>
      <c r="T4907" s="4">
        <v>0</v>
      </c>
      <c r="U4907" s="4">
        <v>0</v>
      </c>
      <c r="V4907" s="4">
        <v>0</v>
      </c>
      <c r="W4907" s="4">
        <v>1</v>
      </c>
      <c r="X4907" s="4">
        <v>1</v>
      </c>
      <c r="Y4907" s="4">
        <v>0</v>
      </c>
      <c r="Z4907" s="4">
        <v>0</v>
      </c>
      <c r="AA4907" s="4">
        <v>0</v>
      </c>
      <c r="AB4907" s="4">
        <v>1</v>
      </c>
      <c r="AC4907" s="4">
        <v>0</v>
      </c>
      <c r="AD4907" s="4">
        <v>0</v>
      </c>
      <c r="AE4907" s="10"/>
      <c r="AF4907" s="10"/>
      <c r="AG4907">
        <f t="shared" si="76"/>
        <v>0.35714286322496386</v>
      </c>
    </row>
    <row r="4908" spans="1:33" x14ac:dyDescent="0.25">
      <c r="A4908">
        <v>11289</v>
      </c>
      <c r="B4908" t="s">
        <v>331</v>
      </c>
      <c r="C4908" t="s">
        <v>445</v>
      </c>
      <c r="D4908">
        <v>1903</v>
      </c>
      <c r="E4908">
        <v>19</v>
      </c>
      <c r="F4908">
        <v>19</v>
      </c>
      <c r="G4908" s="7">
        <v>3</v>
      </c>
      <c r="H4908">
        <v>0.5</v>
      </c>
      <c r="I4908">
        <v>3</v>
      </c>
      <c r="J4908">
        <v>15.5</v>
      </c>
      <c r="K4908">
        <v>1</v>
      </c>
      <c r="L4908">
        <v>5.6999998092651367</v>
      </c>
      <c r="M4908">
        <v>0</v>
      </c>
      <c r="P4908">
        <v>12.300000190734863</v>
      </c>
      <c r="Q4908">
        <v>18</v>
      </c>
      <c r="T4908">
        <v>0</v>
      </c>
      <c r="U4908">
        <v>0</v>
      </c>
      <c r="V4908">
        <v>0</v>
      </c>
      <c r="W4908">
        <v>1</v>
      </c>
      <c r="X4908">
        <v>0</v>
      </c>
      <c r="Y4908">
        <v>0</v>
      </c>
      <c r="Z4908">
        <v>0</v>
      </c>
      <c r="AA4908">
        <v>0</v>
      </c>
      <c r="AB4908">
        <v>1</v>
      </c>
      <c r="AC4908">
        <v>0</v>
      </c>
      <c r="AD4908">
        <v>0</v>
      </c>
      <c r="AG4908">
        <f t="shared" si="76"/>
        <v>0.15789473684210525</v>
      </c>
    </row>
    <row r="4909" spans="1:33" x14ac:dyDescent="0.25">
      <c r="A4909">
        <v>11289</v>
      </c>
      <c r="B4909" t="s">
        <v>331</v>
      </c>
      <c r="C4909" t="s">
        <v>446</v>
      </c>
      <c r="D4909">
        <v>1904</v>
      </c>
      <c r="E4909">
        <v>19.799999237060547</v>
      </c>
      <c r="F4909">
        <v>19.799999237060547</v>
      </c>
      <c r="G4909" s="7">
        <v>3</v>
      </c>
      <c r="H4909">
        <v>0.5</v>
      </c>
      <c r="I4909">
        <v>3</v>
      </c>
      <c r="J4909">
        <v>16.299999237060547</v>
      </c>
      <c r="K4909">
        <v>1.2000000476837158</v>
      </c>
      <c r="L4909">
        <v>5.5</v>
      </c>
      <c r="M4909">
        <v>0</v>
      </c>
      <c r="P4909">
        <v>13.100000381469727</v>
      </c>
      <c r="Q4909">
        <v>18.600000381469727</v>
      </c>
      <c r="T4909">
        <v>0</v>
      </c>
      <c r="U4909">
        <v>0</v>
      </c>
      <c r="V4909">
        <v>0</v>
      </c>
      <c r="W4909">
        <v>1</v>
      </c>
      <c r="X4909">
        <v>0</v>
      </c>
      <c r="Y4909">
        <v>0</v>
      </c>
      <c r="Z4909">
        <v>0</v>
      </c>
      <c r="AA4909">
        <v>0</v>
      </c>
      <c r="AB4909">
        <v>1</v>
      </c>
      <c r="AC4909">
        <v>0</v>
      </c>
      <c r="AD4909">
        <v>0</v>
      </c>
      <c r="AG4909">
        <f t="shared" si="76"/>
        <v>0.15151515735337834</v>
      </c>
    </row>
    <row r="4910" spans="1:33" x14ac:dyDescent="0.25">
      <c r="A4910">
        <v>11289</v>
      </c>
      <c r="B4910" t="s">
        <v>331</v>
      </c>
      <c r="C4910" t="s">
        <v>447</v>
      </c>
      <c r="D4910">
        <v>1905</v>
      </c>
      <c r="E4910">
        <v>22.200000762939453</v>
      </c>
      <c r="F4910">
        <v>22.200000762939453</v>
      </c>
      <c r="G4910" s="7">
        <v>3</v>
      </c>
      <c r="H4910">
        <v>0.5</v>
      </c>
      <c r="I4910">
        <v>3</v>
      </c>
      <c r="J4910">
        <v>18.700000762939453</v>
      </c>
      <c r="K4910">
        <v>2</v>
      </c>
      <c r="L4910">
        <v>6.5</v>
      </c>
      <c r="M4910">
        <v>0</v>
      </c>
      <c r="P4910">
        <v>13.699999809265137</v>
      </c>
      <c r="Q4910">
        <v>20.200000762939453</v>
      </c>
      <c r="T4910">
        <v>0</v>
      </c>
      <c r="U4910">
        <v>0</v>
      </c>
      <c r="V4910">
        <v>0</v>
      </c>
      <c r="W4910">
        <v>1</v>
      </c>
      <c r="X4910">
        <v>0</v>
      </c>
      <c r="Y4910">
        <v>0</v>
      </c>
      <c r="Z4910">
        <v>0</v>
      </c>
      <c r="AA4910">
        <v>0</v>
      </c>
      <c r="AB4910">
        <v>1</v>
      </c>
      <c r="AC4910">
        <v>0</v>
      </c>
      <c r="AD4910">
        <v>0</v>
      </c>
      <c r="AG4910">
        <f t="shared" si="76"/>
        <v>0.13513513049099449</v>
      </c>
    </row>
    <row r="4911" spans="1:33" x14ac:dyDescent="0.25">
      <c r="A4911">
        <v>11289</v>
      </c>
      <c r="B4911" t="s">
        <v>331</v>
      </c>
      <c r="C4911" t="s">
        <v>448</v>
      </c>
      <c r="D4911">
        <v>1906</v>
      </c>
      <c r="E4911">
        <v>20.399999618530273</v>
      </c>
      <c r="F4911">
        <v>20.399999618530273</v>
      </c>
      <c r="G4911" s="7">
        <v>3</v>
      </c>
      <c r="H4911">
        <v>0.60000002384185791</v>
      </c>
      <c r="I4911">
        <v>3</v>
      </c>
      <c r="J4911">
        <v>16.799999237060547</v>
      </c>
      <c r="K4911">
        <v>2.2000000476837158</v>
      </c>
      <c r="L4911">
        <v>7.1999998092651367</v>
      </c>
      <c r="M4911">
        <v>0</v>
      </c>
      <c r="P4911">
        <v>11</v>
      </c>
      <c r="Q4911">
        <v>18.200000762939453</v>
      </c>
      <c r="T4911">
        <v>0</v>
      </c>
      <c r="U4911">
        <v>0</v>
      </c>
      <c r="V4911">
        <v>0</v>
      </c>
      <c r="W4911">
        <v>1</v>
      </c>
      <c r="X4911">
        <v>0</v>
      </c>
      <c r="Y4911">
        <v>0</v>
      </c>
      <c r="Z4911">
        <v>0</v>
      </c>
      <c r="AA4911">
        <v>0</v>
      </c>
      <c r="AB4911">
        <v>1</v>
      </c>
      <c r="AC4911">
        <v>0</v>
      </c>
      <c r="AD4911">
        <v>0</v>
      </c>
      <c r="AG4911">
        <f t="shared" si="76"/>
        <v>0.14705882627933775</v>
      </c>
    </row>
    <row r="4912" spans="1:33" x14ac:dyDescent="0.25">
      <c r="A4912">
        <v>11289</v>
      </c>
      <c r="B4912" t="s">
        <v>331</v>
      </c>
      <c r="C4912" t="s">
        <v>449</v>
      </c>
      <c r="D4912">
        <v>1907</v>
      </c>
      <c r="E4912">
        <v>20</v>
      </c>
      <c r="F4912">
        <v>20</v>
      </c>
      <c r="G4912" s="7">
        <v>3</v>
      </c>
      <c r="H4912">
        <v>0.60000002384185791</v>
      </c>
      <c r="I4912">
        <v>3</v>
      </c>
      <c r="J4912">
        <v>16.399999618530273</v>
      </c>
      <c r="K4912">
        <v>1</v>
      </c>
      <c r="L4912">
        <v>7</v>
      </c>
      <c r="M4912">
        <v>0</v>
      </c>
      <c r="P4912">
        <v>12</v>
      </c>
      <c r="Q4912">
        <v>19</v>
      </c>
      <c r="T4912">
        <v>0</v>
      </c>
      <c r="U4912">
        <v>0</v>
      </c>
      <c r="V4912">
        <v>0</v>
      </c>
      <c r="W4912">
        <v>1</v>
      </c>
      <c r="X4912">
        <v>0</v>
      </c>
      <c r="Y4912">
        <v>0</v>
      </c>
      <c r="Z4912">
        <v>0</v>
      </c>
      <c r="AA4912">
        <v>0</v>
      </c>
      <c r="AB4912">
        <v>1</v>
      </c>
      <c r="AC4912">
        <v>0</v>
      </c>
      <c r="AD4912">
        <v>0</v>
      </c>
      <c r="AG4912">
        <f t="shared" si="76"/>
        <v>0.15</v>
      </c>
    </row>
    <row r="4913" spans="1:33" x14ac:dyDescent="0.25">
      <c r="A4913">
        <v>11289</v>
      </c>
      <c r="B4913" t="s">
        <v>331</v>
      </c>
      <c r="C4913" t="s">
        <v>450</v>
      </c>
      <c r="D4913">
        <v>1908</v>
      </c>
      <c r="E4913">
        <v>21.200000762939453</v>
      </c>
      <c r="F4913">
        <v>21.200000762939453</v>
      </c>
      <c r="G4913" s="7">
        <v>3</v>
      </c>
      <c r="H4913">
        <v>0.60000002384185791</v>
      </c>
      <c r="I4913">
        <v>3</v>
      </c>
      <c r="J4913">
        <v>17.600000381469727</v>
      </c>
      <c r="K4913">
        <v>1</v>
      </c>
      <c r="L4913">
        <v>8</v>
      </c>
      <c r="M4913">
        <v>0</v>
      </c>
      <c r="P4913">
        <v>12.199999809265137</v>
      </c>
      <c r="Q4913">
        <v>20.200000762939453</v>
      </c>
      <c r="T4913">
        <v>0</v>
      </c>
      <c r="U4913">
        <v>0</v>
      </c>
      <c r="V4913">
        <v>0</v>
      </c>
      <c r="W4913">
        <v>1</v>
      </c>
      <c r="X4913">
        <v>0</v>
      </c>
      <c r="Y4913">
        <v>0</v>
      </c>
      <c r="Z4913">
        <v>0</v>
      </c>
      <c r="AA4913">
        <v>0</v>
      </c>
      <c r="AB4913">
        <v>1</v>
      </c>
      <c r="AC4913">
        <v>0</v>
      </c>
      <c r="AD4913">
        <v>0</v>
      </c>
      <c r="AG4913">
        <f t="shared" si="76"/>
        <v>0.14150942886966386</v>
      </c>
    </row>
    <row r="4914" spans="1:33" x14ac:dyDescent="0.25">
      <c r="A4914">
        <v>11289</v>
      </c>
      <c r="B4914" t="s">
        <v>331</v>
      </c>
      <c r="C4914" t="s">
        <v>451</v>
      </c>
      <c r="D4914">
        <v>1909</v>
      </c>
      <c r="E4914">
        <v>26.200000762939453</v>
      </c>
      <c r="F4914">
        <v>26.200000762939453</v>
      </c>
      <c r="G4914" s="7">
        <v>3</v>
      </c>
      <c r="H4914">
        <v>0.60000002384185791</v>
      </c>
      <c r="I4914">
        <v>3</v>
      </c>
      <c r="J4914">
        <v>22.600000381469727</v>
      </c>
      <c r="K4914">
        <v>1.5</v>
      </c>
      <c r="L4914">
        <v>10.399999618530273</v>
      </c>
      <c r="M4914">
        <v>0</v>
      </c>
      <c r="P4914">
        <v>14.300000190734863</v>
      </c>
      <c r="Q4914">
        <v>24.700000762939453</v>
      </c>
      <c r="S4914">
        <v>0.4699999988079071</v>
      </c>
      <c r="T4914">
        <v>0</v>
      </c>
      <c r="U4914">
        <v>0</v>
      </c>
      <c r="V4914">
        <v>0</v>
      </c>
      <c r="W4914">
        <v>1</v>
      </c>
      <c r="X4914">
        <v>0</v>
      </c>
      <c r="Y4914">
        <v>0</v>
      </c>
      <c r="Z4914">
        <v>0</v>
      </c>
      <c r="AA4914">
        <v>0</v>
      </c>
      <c r="AB4914">
        <v>1</v>
      </c>
      <c r="AC4914">
        <v>0</v>
      </c>
      <c r="AD4914">
        <v>0</v>
      </c>
      <c r="AG4914">
        <f t="shared" si="76"/>
        <v>0.11450381345956195</v>
      </c>
    </row>
    <row r="4915" spans="1:33" x14ac:dyDescent="0.25">
      <c r="A4915">
        <v>11289</v>
      </c>
      <c r="B4915" t="s">
        <v>331</v>
      </c>
      <c r="C4915" t="s">
        <v>452</v>
      </c>
      <c r="D4915">
        <v>1910</v>
      </c>
      <c r="E4915">
        <v>27.940000534057617</v>
      </c>
      <c r="F4915">
        <v>27.930000305175781</v>
      </c>
      <c r="G4915" s="7">
        <v>6</v>
      </c>
      <c r="H4915">
        <v>0.68999999761581421</v>
      </c>
      <c r="I4915">
        <v>3</v>
      </c>
      <c r="J4915">
        <v>21.219999313354492</v>
      </c>
      <c r="K4915">
        <v>1.2400000095367432</v>
      </c>
      <c r="L4915">
        <v>21.309999465942383</v>
      </c>
      <c r="M4915">
        <v>0</v>
      </c>
      <c r="O4915">
        <v>0.4699999988079071</v>
      </c>
      <c r="P4915">
        <v>2.369999885559082</v>
      </c>
      <c r="Q4915">
        <v>23.680000305175781</v>
      </c>
      <c r="S4915">
        <v>0.15000000596046448</v>
      </c>
      <c r="T4915">
        <v>0</v>
      </c>
      <c r="U4915">
        <v>0</v>
      </c>
      <c r="V4915">
        <v>0</v>
      </c>
      <c r="W4915">
        <v>1</v>
      </c>
      <c r="X4915">
        <v>0</v>
      </c>
      <c r="Y4915">
        <v>0</v>
      </c>
      <c r="Z4915">
        <v>0</v>
      </c>
      <c r="AA4915">
        <v>0</v>
      </c>
      <c r="AB4915">
        <v>1</v>
      </c>
      <c r="AC4915">
        <v>0</v>
      </c>
      <c r="AD4915">
        <v>0</v>
      </c>
      <c r="AG4915">
        <f t="shared" si="76"/>
        <v>0.21474587993247413</v>
      </c>
    </row>
    <row r="4916" spans="1:33" x14ac:dyDescent="0.25">
      <c r="A4916">
        <v>11289</v>
      </c>
      <c r="B4916" t="s">
        <v>331</v>
      </c>
      <c r="C4916" t="s">
        <v>453</v>
      </c>
      <c r="D4916">
        <v>1911</v>
      </c>
      <c r="E4916">
        <v>29.190000534057617</v>
      </c>
      <c r="F4916">
        <v>29.145000457763672</v>
      </c>
      <c r="G4916" s="7">
        <v>6</v>
      </c>
      <c r="H4916">
        <v>0.69499999284744263</v>
      </c>
      <c r="I4916">
        <v>3</v>
      </c>
      <c r="J4916">
        <v>22.450000762939453</v>
      </c>
      <c r="K4916">
        <v>2.4700000286102295</v>
      </c>
      <c r="L4916">
        <v>12.869999885559082</v>
      </c>
      <c r="M4916">
        <v>0</v>
      </c>
      <c r="O4916">
        <v>0.15000000596046448</v>
      </c>
      <c r="P4916">
        <v>10.840000152587891</v>
      </c>
      <c r="Q4916">
        <v>23.709999084472656</v>
      </c>
      <c r="S4916">
        <v>0.2800000011920929</v>
      </c>
      <c r="T4916">
        <v>0</v>
      </c>
      <c r="U4916">
        <v>0</v>
      </c>
      <c r="V4916">
        <v>0</v>
      </c>
      <c r="W4916">
        <v>1</v>
      </c>
      <c r="X4916">
        <v>0</v>
      </c>
      <c r="Y4916">
        <v>0</v>
      </c>
      <c r="Z4916">
        <v>0</v>
      </c>
      <c r="AA4916">
        <v>0</v>
      </c>
      <c r="AB4916">
        <v>1</v>
      </c>
      <c r="AC4916">
        <v>0</v>
      </c>
      <c r="AD4916">
        <v>0</v>
      </c>
      <c r="AG4916">
        <f t="shared" si="76"/>
        <v>0.20554984207689417</v>
      </c>
    </row>
    <row r="4917" spans="1:33" x14ac:dyDescent="0.25">
      <c r="A4917">
        <v>11289</v>
      </c>
      <c r="B4917" t="s">
        <v>331</v>
      </c>
      <c r="C4917" t="s">
        <v>454</v>
      </c>
      <c r="D4917">
        <v>1912</v>
      </c>
      <c r="E4917">
        <v>28.739999771118164</v>
      </c>
      <c r="F4917">
        <v>28.75</v>
      </c>
      <c r="G4917" s="7">
        <v>6</v>
      </c>
      <c r="H4917">
        <v>0.74000000953674316</v>
      </c>
      <c r="I4917">
        <v>3</v>
      </c>
      <c r="J4917">
        <v>22</v>
      </c>
      <c r="K4917">
        <v>1.4900000095367432</v>
      </c>
      <c r="L4917">
        <v>13.119999885559082</v>
      </c>
      <c r="M4917">
        <v>0</v>
      </c>
      <c r="O4917">
        <v>0.2800000011920929</v>
      </c>
      <c r="P4917">
        <v>11.119999885559082</v>
      </c>
      <c r="Q4917">
        <v>24.239999771118164</v>
      </c>
      <c r="S4917">
        <v>0.80000001192092896</v>
      </c>
      <c r="T4917">
        <v>0</v>
      </c>
      <c r="U4917">
        <v>0</v>
      </c>
      <c r="V4917">
        <v>0</v>
      </c>
      <c r="W4917">
        <v>1</v>
      </c>
      <c r="X4917">
        <v>0</v>
      </c>
      <c r="Y4917">
        <v>0</v>
      </c>
      <c r="Z4917">
        <v>0</v>
      </c>
      <c r="AA4917">
        <v>0</v>
      </c>
      <c r="AB4917">
        <v>1</v>
      </c>
      <c r="AC4917">
        <v>0</v>
      </c>
      <c r="AD4917">
        <v>0</v>
      </c>
      <c r="AG4917">
        <f t="shared" si="76"/>
        <v>0.20876826888598693</v>
      </c>
    </row>
    <row r="4918" spans="1:33" x14ac:dyDescent="0.25">
      <c r="A4918">
        <v>11289</v>
      </c>
      <c r="B4918" t="s">
        <v>331</v>
      </c>
      <c r="C4918" t="s">
        <v>455</v>
      </c>
      <c r="D4918">
        <v>1913</v>
      </c>
      <c r="E4918">
        <v>28.420000076293945</v>
      </c>
      <c r="F4918">
        <v>28.409999847412109</v>
      </c>
      <c r="G4918" s="7">
        <v>6</v>
      </c>
      <c r="H4918">
        <v>0.76999998092651367</v>
      </c>
      <c r="I4918">
        <v>3</v>
      </c>
      <c r="J4918">
        <v>21.639999389648438</v>
      </c>
      <c r="K4918">
        <v>2.0699999332427979</v>
      </c>
      <c r="L4918">
        <v>12.300000190734863</v>
      </c>
      <c r="M4918">
        <v>0</v>
      </c>
      <c r="O4918">
        <v>0.80000001192092896</v>
      </c>
      <c r="P4918">
        <v>11.039999961853027</v>
      </c>
      <c r="Q4918">
        <v>23.340000152587891</v>
      </c>
      <c r="T4918">
        <v>0</v>
      </c>
      <c r="U4918">
        <v>0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1</v>
      </c>
      <c r="AC4918">
        <v>0</v>
      </c>
      <c r="AD4918">
        <v>0</v>
      </c>
      <c r="AG4918">
        <f t="shared" si="76"/>
        <v>0.21111892976400085</v>
      </c>
    </row>
    <row r="4919" spans="1:33" x14ac:dyDescent="0.25">
      <c r="A4919">
        <v>11289</v>
      </c>
      <c r="B4919" t="s">
        <v>331</v>
      </c>
      <c r="C4919" t="s">
        <v>463</v>
      </c>
      <c r="D4919">
        <v>1921</v>
      </c>
      <c r="E4919">
        <v>50.099998474121094</v>
      </c>
      <c r="F4919">
        <v>50.099998474121094</v>
      </c>
      <c r="G4919" s="7">
        <v>6</v>
      </c>
      <c r="H4919">
        <v>1.7000000476837158</v>
      </c>
      <c r="I4919">
        <v>3</v>
      </c>
      <c r="J4919">
        <v>42.299999237060547</v>
      </c>
      <c r="K4919">
        <v>6</v>
      </c>
      <c r="L4919">
        <v>27.299999237060547</v>
      </c>
      <c r="M4919">
        <v>0</v>
      </c>
      <c r="O4919">
        <v>0.5</v>
      </c>
      <c r="P4919">
        <v>13.399999618530273</v>
      </c>
      <c r="Q4919">
        <v>40.699996948242188</v>
      </c>
      <c r="T4919">
        <v>0</v>
      </c>
      <c r="U4919">
        <v>0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G4919">
        <f t="shared" si="76"/>
        <v>0.11976048268942105</v>
      </c>
    </row>
    <row r="4920" spans="1:33" x14ac:dyDescent="0.25">
      <c r="A4920">
        <v>11289</v>
      </c>
      <c r="B4920" t="s">
        <v>331</v>
      </c>
      <c r="C4920" t="s">
        <v>465</v>
      </c>
      <c r="D4920">
        <v>1923</v>
      </c>
      <c r="E4920">
        <v>66.199996948242188</v>
      </c>
      <c r="F4920">
        <v>66.199996948242188</v>
      </c>
      <c r="G4920" s="7">
        <v>6</v>
      </c>
      <c r="H4920">
        <v>1.2999999523162842</v>
      </c>
      <c r="I4920">
        <v>3</v>
      </c>
      <c r="J4920">
        <v>58.900001525878906</v>
      </c>
      <c r="K4920">
        <v>3.5999999046325684</v>
      </c>
      <c r="L4920">
        <v>34.700000762939453</v>
      </c>
      <c r="M4920">
        <v>0</v>
      </c>
      <c r="O4920">
        <v>1.2000000476837158</v>
      </c>
      <c r="P4920">
        <v>24.899999618530273</v>
      </c>
      <c r="Q4920">
        <v>59.599998474121094</v>
      </c>
      <c r="S4920">
        <v>1.6000000238418579</v>
      </c>
      <c r="T4920">
        <v>0</v>
      </c>
      <c r="U4920">
        <v>0</v>
      </c>
      <c r="V4920">
        <v>0</v>
      </c>
      <c r="W4920">
        <v>1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G4920">
        <f t="shared" si="76"/>
        <v>9.0634445265776076E-2</v>
      </c>
    </row>
    <row r="4921" spans="1:33" x14ac:dyDescent="0.25">
      <c r="A4921">
        <v>11289</v>
      </c>
      <c r="B4921" t="s">
        <v>331</v>
      </c>
      <c r="C4921" t="s">
        <v>466</v>
      </c>
      <c r="D4921">
        <v>1924</v>
      </c>
      <c r="E4921">
        <v>71.5</v>
      </c>
      <c r="F4921">
        <v>71.5</v>
      </c>
      <c r="G4921" s="7">
        <v>6</v>
      </c>
      <c r="H4921">
        <v>1.3999999761581421</v>
      </c>
      <c r="I4921">
        <v>3</v>
      </c>
      <c r="J4921">
        <v>64</v>
      </c>
      <c r="K4921">
        <v>3.5999999046325684</v>
      </c>
      <c r="L4921">
        <v>31.600000381469727</v>
      </c>
      <c r="M4921">
        <v>0</v>
      </c>
      <c r="O4921">
        <v>1.6000000238418579</v>
      </c>
      <c r="P4921">
        <v>33.299999237060547</v>
      </c>
      <c r="Q4921">
        <v>64.900001525878906</v>
      </c>
      <c r="S4921">
        <v>1.6000000238418579</v>
      </c>
      <c r="T4921">
        <v>0</v>
      </c>
      <c r="U4921">
        <v>0</v>
      </c>
      <c r="V4921">
        <v>0</v>
      </c>
      <c r="W4921">
        <v>1</v>
      </c>
      <c r="X4921">
        <v>0</v>
      </c>
      <c r="Y4921">
        <v>0</v>
      </c>
      <c r="Z4921">
        <v>0</v>
      </c>
      <c r="AA4921">
        <v>0</v>
      </c>
      <c r="AB4921">
        <v>1</v>
      </c>
      <c r="AC4921">
        <v>0</v>
      </c>
      <c r="AD4921">
        <v>0</v>
      </c>
      <c r="AG4921">
        <f t="shared" si="76"/>
        <v>8.3916083916083919E-2</v>
      </c>
    </row>
    <row r="4922" spans="1:33" x14ac:dyDescent="0.25">
      <c r="A4922">
        <v>11289</v>
      </c>
      <c r="B4922" t="s">
        <v>331</v>
      </c>
      <c r="C4922" t="s">
        <v>467</v>
      </c>
      <c r="D4922">
        <v>1925</v>
      </c>
      <c r="E4922">
        <v>72.900001525878906</v>
      </c>
      <c r="F4922">
        <v>72.900001525878906</v>
      </c>
      <c r="G4922" s="7">
        <v>6</v>
      </c>
      <c r="H4922">
        <v>1.6000000238418579</v>
      </c>
      <c r="I4922">
        <v>3</v>
      </c>
      <c r="J4922">
        <v>65.099998474121094</v>
      </c>
      <c r="K4922">
        <v>3.7999999523162842</v>
      </c>
      <c r="L4922">
        <v>33.400001525878906</v>
      </c>
      <c r="M4922">
        <v>0</v>
      </c>
      <c r="O4922">
        <v>1.6000000238418579</v>
      </c>
      <c r="P4922">
        <v>32.700000762939453</v>
      </c>
      <c r="Q4922">
        <v>66.100006103515625</v>
      </c>
      <c r="S4922">
        <v>1.2000000476837158</v>
      </c>
      <c r="T4922">
        <v>0</v>
      </c>
      <c r="U4922">
        <v>0</v>
      </c>
      <c r="V4922">
        <v>0</v>
      </c>
      <c r="W4922">
        <v>1</v>
      </c>
      <c r="X4922">
        <v>0</v>
      </c>
      <c r="Y4922">
        <v>0</v>
      </c>
      <c r="Z4922">
        <v>0</v>
      </c>
      <c r="AA4922">
        <v>0</v>
      </c>
      <c r="AB4922">
        <v>1</v>
      </c>
      <c r="AC4922">
        <v>0</v>
      </c>
      <c r="AD4922">
        <v>0</v>
      </c>
      <c r="AG4922">
        <f t="shared" si="76"/>
        <v>8.230452502624501E-2</v>
      </c>
    </row>
    <row r="4923" spans="1:33" x14ac:dyDescent="0.25">
      <c r="A4923">
        <v>11289</v>
      </c>
      <c r="B4923" t="s">
        <v>331</v>
      </c>
      <c r="C4923" t="s">
        <v>468</v>
      </c>
      <c r="D4923">
        <v>1926</v>
      </c>
      <c r="E4923">
        <v>77.699996948242188</v>
      </c>
      <c r="F4923">
        <v>77.699996948242188</v>
      </c>
      <c r="G4923" s="7">
        <v>6</v>
      </c>
      <c r="H4923">
        <v>2.7000000476837158</v>
      </c>
      <c r="I4923">
        <v>3</v>
      </c>
      <c r="J4923">
        <v>68.599998474121094</v>
      </c>
      <c r="K4923">
        <v>2.5999999046325684</v>
      </c>
      <c r="L4923">
        <v>42</v>
      </c>
      <c r="M4923">
        <v>0</v>
      </c>
      <c r="O4923">
        <v>1.2000000476837158</v>
      </c>
      <c r="P4923">
        <v>29</v>
      </c>
      <c r="Q4923">
        <v>71</v>
      </c>
      <c r="S4923">
        <v>0.80000001192092896</v>
      </c>
      <c r="T4923">
        <v>0</v>
      </c>
      <c r="U4923">
        <v>0</v>
      </c>
      <c r="V4923">
        <v>0</v>
      </c>
      <c r="W4923">
        <v>1</v>
      </c>
      <c r="X4923">
        <v>0</v>
      </c>
      <c r="Y4923">
        <v>0</v>
      </c>
      <c r="Z4923">
        <v>0</v>
      </c>
      <c r="AA4923">
        <v>0</v>
      </c>
      <c r="AB4923">
        <v>1</v>
      </c>
      <c r="AC4923">
        <v>0</v>
      </c>
      <c r="AD4923">
        <v>0</v>
      </c>
      <c r="AG4923">
        <f t="shared" si="76"/>
        <v>7.7220080252985629E-2</v>
      </c>
    </row>
    <row r="4924" spans="1:33" x14ac:dyDescent="0.25">
      <c r="A4924">
        <v>11289</v>
      </c>
      <c r="B4924" t="s">
        <v>331</v>
      </c>
      <c r="C4924" t="s">
        <v>469</v>
      </c>
      <c r="D4924">
        <v>1927</v>
      </c>
      <c r="E4924">
        <v>94.800003051757813</v>
      </c>
      <c r="F4924">
        <v>94.800003051757813</v>
      </c>
      <c r="G4924" s="7">
        <v>6</v>
      </c>
      <c r="H4924">
        <v>3</v>
      </c>
      <c r="I4924">
        <v>3</v>
      </c>
      <c r="J4924">
        <v>85.199996948242188</v>
      </c>
      <c r="K4924">
        <v>8.3999996185302734</v>
      </c>
      <c r="L4924">
        <v>45.5</v>
      </c>
      <c r="M4924">
        <v>0</v>
      </c>
      <c r="O4924">
        <v>0.80000001192092896</v>
      </c>
      <c r="P4924">
        <v>35.299999237060547</v>
      </c>
      <c r="Q4924">
        <v>80.800003051757813</v>
      </c>
      <c r="S4924">
        <v>2.7000000476837158</v>
      </c>
      <c r="T4924">
        <v>0</v>
      </c>
      <c r="U4924">
        <v>0</v>
      </c>
      <c r="V4924">
        <v>0</v>
      </c>
      <c r="W4924">
        <v>1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G4924">
        <f t="shared" si="76"/>
        <v>6.3291137203067269E-2</v>
      </c>
    </row>
    <row r="4925" spans="1:33" x14ac:dyDescent="0.25">
      <c r="A4925">
        <v>11289</v>
      </c>
      <c r="B4925" t="s">
        <v>331</v>
      </c>
      <c r="C4925" t="s">
        <v>470</v>
      </c>
      <c r="D4925">
        <v>1928</v>
      </c>
      <c r="E4925">
        <v>99.099998474121094</v>
      </c>
      <c r="F4925">
        <v>99.099998474121094</v>
      </c>
      <c r="G4925" s="7">
        <v>6</v>
      </c>
      <c r="H4925">
        <v>3</v>
      </c>
      <c r="I4925">
        <v>3</v>
      </c>
      <c r="J4925">
        <v>89.5</v>
      </c>
      <c r="K4925">
        <v>6.1999998092651367</v>
      </c>
      <c r="L4925">
        <v>48.700000762939453</v>
      </c>
      <c r="M4925">
        <v>0</v>
      </c>
      <c r="O4925">
        <v>2.7000000476837158</v>
      </c>
      <c r="P4925">
        <v>38.599998474121094</v>
      </c>
      <c r="Q4925">
        <v>87.300003051757813</v>
      </c>
      <c r="S4925">
        <v>2</v>
      </c>
      <c r="T4925">
        <v>0</v>
      </c>
      <c r="U4925">
        <v>0</v>
      </c>
      <c r="V4925">
        <v>0</v>
      </c>
      <c r="W4925">
        <v>1</v>
      </c>
      <c r="X4925">
        <v>0</v>
      </c>
      <c r="Y4925">
        <v>0</v>
      </c>
      <c r="Z4925">
        <v>0</v>
      </c>
      <c r="AA4925">
        <v>0</v>
      </c>
      <c r="AB4925">
        <v>1</v>
      </c>
      <c r="AC4925">
        <v>0</v>
      </c>
      <c r="AD4925">
        <v>0</v>
      </c>
      <c r="AG4925">
        <f t="shared" si="76"/>
        <v>6.0544905069467136E-2</v>
      </c>
    </row>
    <row r="4926" spans="1:33" x14ac:dyDescent="0.25">
      <c r="A4926">
        <v>11289</v>
      </c>
      <c r="B4926" t="s">
        <v>331</v>
      </c>
      <c r="C4926" t="s">
        <v>471</v>
      </c>
      <c r="D4926">
        <v>1929</v>
      </c>
      <c r="E4926">
        <v>134.10000610351563</v>
      </c>
      <c r="F4926">
        <v>134.10000610351563</v>
      </c>
      <c r="G4926" s="7">
        <v>6</v>
      </c>
      <c r="H4926">
        <v>3.5</v>
      </c>
      <c r="I4926">
        <v>3</v>
      </c>
      <c r="J4926">
        <v>88.800003051757813</v>
      </c>
      <c r="K4926">
        <v>7.6999998092651367</v>
      </c>
      <c r="L4926">
        <v>46.200000762939453</v>
      </c>
      <c r="M4926">
        <v>0</v>
      </c>
      <c r="N4926">
        <v>9.1000003814697266</v>
      </c>
      <c r="O4926">
        <v>2</v>
      </c>
      <c r="P4926">
        <v>36</v>
      </c>
      <c r="Q4926">
        <v>82.199996948242188</v>
      </c>
      <c r="S4926">
        <v>1.7999999523162842</v>
      </c>
      <c r="T4926">
        <v>0</v>
      </c>
      <c r="U4926">
        <v>0</v>
      </c>
      <c r="V4926">
        <v>0</v>
      </c>
      <c r="W4926">
        <v>1</v>
      </c>
      <c r="X4926">
        <v>0</v>
      </c>
      <c r="Y4926">
        <v>0</v>
      </c>
      <c r="Z4926">
        <v>0</v>
      </c>
      <c r="AA4926">
        <v>0</v>
      </c>
      <c r="AB4926">
        <v>1</v>
      </c>
      <c r="AC4926">
        <v>0</v>
      </c>
      <c r="AD4926">
        <v>0</v>
      </c>
      <c r="AG4926">
        <f t="shared" si="76"/>
        <v>4.4742727270037773E-2</v>
      </c>
    </row>
    <row r="4927" spans="1:33" x14ac:dyDescent="0.25">
      <c r="A4927">
        <v>11289</v>
      </c>
      <c r="B4927" t="s">
        <v>331</v>
      </c>
      <c r="C4927" t="s">
        <v>472</v>
      </c>
      <c r="D4927">
        <v>1930</v>
      </c>
      <c r="E4927">
        <v>132</v>
      </c>
      <c r="F4927">
        <v>132</v>
      </c>
      <c r="G4927" s="7">
        <v>6</v>
      </c>
      <c r="H4927">
        <v>1.7999999523162842</v>
      </c>
      <c r="I4927">
        <v>3</v>
      </c>
      <c r="J4927">
        <v>84.400001525878906</v>
      </c>
      <c r="K4927">
        <v>4.5</v>
      </c>
      <c r="L4927">
        <v>43.400001525878906</v>
      </c>
      <c r="M4927">
        <v>0</v>
      </c>
      <c r="N4927">
        <v>12</v>
      </c>
      <c r="O4927">
        <v>1.7999999523162842</v>
      </c>
      <c r="P4927">
        <v>37</v>
      </c>
      <c r="Q4927">
        <v>80.400001525878906</v>
      </c>
      <c r="S4927">
        <v>1.1000000238418579</v>
      </c>
      <c r="T4927">
        <v>0</v>
      </c>
      <c r="U4927">
        <v>0</v>
      </c>
      <c r="V4927">
        <v>0</v>
      </c>
      <c r="W4927">
        <v>1</v>
      </c>
      <c r="X4927">
        <v>0</v>
      </c>
      <c r="Y4927">
        <v>0</v>
      </c>
      <c r="Z4927">
        <v>0</v>
      </c>
      <c r="AA4927">
        <v>0</v>
      </c>
      <c r="AB4927">
        <v>1</v>
      </c>
      <c r="AC4927">
        <v>0</v>
      </c>
      <c r="AD4927">
        <v>0</v>
      </c>
      <c r="AG4927">
        <f t="shared" si="76"/>
        <v>4.5454545454545456E-2</v>
      </c>
    </row>
    <row r="4928" spans="1:33" x14ac:dyDescent="0.25">
      <c r="A4928">
        <v>11289</v>
      </c>
      <c r="B4928" t="s">
        <v>331</v>
      </c>
      <c r="C4928" t="s">
        <v>473</v>
      </c>
      <c r="D4928">
        <v>1931</v>
      </c>
      <c r="E4928">
        <v>119.5</v>
      </c>
      <c r="F4928">
        <v>119.5</v>
      </c>
      <c r="G4928" s="7">
        <v>6</v>
      </c>
      <c r="H4928">
        <v>1.8999999761581421</v>
      </c>
      <c r="I4928">
        <v>3</v>
      </c>
      <c r="J4928">
        <v>74.599998474121094</v>
      </c>
      <c r="K4928">
        <v>5.0999999046325684</v>
      </c>
      <c r="L4928">
        <v>37</v>
      </c>
      <c r="M4928">
        <v>0</v>
      </c>
      <c r="N4928">
        <v>15</v>
      </c>
      <c r="O4928">
        <v>1.1000000238418579</v>
      </c>
      <c r="P4928">
        <v>33.200000762939453</v>
      </c>
      <c r="Q4928">
        <v>70.199996948242188</v>
      </c>
      <c r="S4928">
        <v>1</v>
      </c>
      <c r="T4928">
        <v>0</v>
      </c>
      <c r="U4928">
        <v>0</v>
      </c>
      <c r="V4928">
        <v>0</v>
      </c>
      <c r="W4928">
        <v>1</v>
      </c>
      <c r="X4928">
        <v>0</v>
      </c>
      <c r="Y4928">
        <v>0</v>
      </c>
      <c r="Z4928">
        <v>0</v>
      </c>
      <c r="AA4928">
        <v>0</v>
      </c>
      <c r="AB4928">
        <v>1</v>
      </c>
      <c r="AC4928">
        <v>0</v>
      </c>
      <c r="AD4928">
        <v>0</v>
      </c>
      <c r="AG4928">
        <f t="shared" si="76"/>
        <v>5.0209205020920501E-2</v>
      </c>
    </row>
    <row r="4929" spans="1:33" x14ac:dyDescent="0.25">
      <c r="A4929">
        <v>11289</v>
      </c>
      <c r="B4929" t="s">
        <v>331</v>
      </c>
      <c r="C4929" t="s">
        <v>474</v>
      </c>
      <c r="D4929">
        <v>1932</v>
      </c>
      <c r="E4929">
        <v>110.19999694824219</v>
      </c>
      <c r="F4929">
        <v>110.19999694824219</v>
      </c>
      <c r="G4929" s="7">
        <v>6</v>
      </c>
      <c r="H4929">
        <v>1.7999999523162842</v>
      </c>
      <c r="I4929">
        <v>3</v>
      </c>
      <c r="J4929">
        <v>67.900001525878906</v>
      </c>
      <c r="K4929">
        <v>4.5999999046325684</v>
      </c>
      <c r="L4929">
        <v>32.5</v>
      </c>
      <c r="M4929">
        <v>0</v>
      </c>
      <c r="N4929">
        <v>14.899999618530273</v>
      </c>
      <c r="O4929">
        <v>1</v>
      </c>
      <c r="P4929">
        <v>31.299999237060547</v>
      </c>
      <c r="Q4929">
        <v>63.799999237060547</v>
      </c>
      <c r="S4929">
        <v>1</v>
      </c>
      <c r="T4929">
        <v>0</v>
      </c>
      <c r="U4929">
        <v>0</v>
      </c>
      <c r="V4929">
        <v>0</v>
      </c>
      <c r="W4929">
        <v>1</v>
      </c>
      <c r="X4929">
        <v>0</v>
      </c>
      <c r="Y4929">
        <v>0</v>
      </c>
      <c r="Z4929">
        <v>0</v>
      </c>
      <c r="AA4929">
        <v>0</v>
      </c>
      <c r="AB4929">
        <v>1</v>
      </c>
      <c r="AC4929">
        <v>0</v>
      </c>
      <c r="AD4929">
        <v>0</v>
      </c>
      <c r="AG4929">
        <f t="shared" si="76"/>
        <v>5.444646248781685E-2</v>
      </c>
    </row>
    <row r="4930" spans="1:33" x14ac:dyDescent="0.25">
      <c r="A4930">
        <v>11289</v>
      </c>
      <c r="B4930" t="s">
        <v>331</v>
      </c>
      <c r="C4930" t="s">
        <v>475</v>
      </c>
      <c r="D4930">
        <v>1933</v>
      </c>
      <c r="E4930">
        <v>106.09999847412109</v>
      </c>
      <c r="F4930">
        <v>106.09999847412109</v>
      </c>
      <c r="G4930" s="7">
        <v>6</v>
      </c>
      <c r="H4930">
        <v>1.6000000238418579</v>
      </c>
      <c r="I4930">
        <v>3</v>
      </c>
      <c r="J4930">
        <v>60.700000762939453</v>
      </c>
      <c r="K4930">
        <v>4.1999998092651367</v>
      </c>
      <c r="L4930">
        <v>29</v>
      </c>
      <c r="M4930">
        <v>0</v>
      </c>
      <c r="N4930">
        <v>14</v>
      </c>
      <c r="O4930">
        <v>1</v>
      </c>
      <c r="P4930">
        <v>27.899999618530273</v>
      </c>
      <c r="Q4930">
        <v>56.900001525878906</v>
      </c>
      <c r="S4930">
        <v>0.69999998807907104</v>
      </c>
      <c r="T4930">
        <v>0</v>
      </c>
      <c r="U4930">
        <v>0</v>
      </c>
      <c r="V4930">
        <v>0</v>
      </c>
      <c r="W4930">
        <v>1</v>
      </c>
      <c r="X4930">
        <v>0</v>
      </c>
      <c r="Y4930">
        <v>0</v>
      </c>
      <c r="Z4930">
        <v>0</v>
      </c>
      <c r="AA4930">
        <v>0</v>
      </c>
      <c r="AB4930">
        <v>1</v>
      </c>
      <c r="AC4930">
        <v>0</v>
      </c>
      <c r="AD4930">
        <v>0</v>
      </c>
      <c r="AG4930">
        <f t="shared" si="76"/>
        <v>5.6550424941461834E-2</v>
      </c>
    </row>
    <row r="4931" spans="1:33" x14ac:dyDescent="0.25">
      <c r="A4931">
        <v>11289</v>
      </c>
      <c r="B4931" t="s">
        <v>331</v>
      </c>
      <c r="C4931" t="s">
        <v>476</v>
      </c>
      <c r="D4931">
        <v>1934</v>
      </c>
      <c r="E4931">
        <v>97.900001525878906</v>
      </c>
      <c r="F4931">
        <v>97.900001525878906</v>
      </c>
      <c r="G4931" s="7">
        <v>6</v>
      </c>
      <c r="H4931">
        <v>1.7000000476837158</v>
      </c>
      <c r="I4931">
        <v>3</v>
      </c>
      <c r="J4931">
        <v>56.5</v>
      </c>
      <c r="K4931">
        <v>2.7000000476837158</v>
      </c>
      <c r="L4931">
        <v>25.200000762939453</v>
      </c>
      <c r="M4931">
        <v>0</v>
      </c>
      <c r="N4931">
        <v>12.300000190734863</v>
      </c>
      <c r="O4931">
        <v>0.69999998807907104</v>
      </c>
      <c r="P4931">
        <v>29</v>
      </c>
      <c r="Q4931">
        <v>54.200000762939453</v>
      </c>
      <c r="S4931">
        <v>0.69999998807907104</v>
      </c>
      <c r="T4931">
        <v>0</v>
      </c>
      <c r="U4931">
        <v>0</v>
      </c>
      <c r="V4931">
        <v>0</v>
      </c>
      <c r="W4931">
        <v>1</v>
      </c>
      <c r="X4931">
        <v>0</v>
      </c>
      <c r="Y4931">
        <v>0</v>
      </c>
      <c r="Z4931">
        <v>0</v>
      </c>
      <c r="AA4931">
        <v>0</v>
      </c>
      <c r="AB4931">
        <v>1</v>
      </c>
      <c r="AC4931">
        <v>0</v>
      </c>
      <c r="AD4931">
        <v>0</v>
      </c>
      <c r="AG4931">
        <f t="shared" ref="AG4931:AG4994" si="77">G4931/E4931</f>
        <v>6.1287026623936862E-2</v>
      </c>
    </row>
    <row r="4932" spans="1:33" x14ac:dyDescent="0.25">
      <c r="A4932">
        <v>11289</v>
      </c>
      <c r="B4932" t="s">
        <v>331</v>
      </c>
      <c r="C4932" t="s">
        <v>477</v>
      </c>
      <c r="D4932">
        <v>1935</v>
      </c>
      <c r="E4932">
        <v>87.5</v>
      </c>
      <c r="F4932">
        <v>87.5</v>
      </c>
      <c r="G4932" s="7">
        <v>6</v>
      </c>
      <c r="H4932">
        <v>1.7000000476837158</v>
      </c>
      <c r="I4932">
        <v>3</v>
      </c>
      <c r="J4932">
        <v>49.299999237060547</v>
      </c>
      <c r="K4932">
        <v>3.5</v>
      </c>
      <c r="L4932">
        <v>18.700000762939453</v>
      </c>
      <c r="M4932">
        <v>0</v>
      </c>
      <c r="N4932">
        <v>9.3000001907348633</v>
      </c>
      <c r="O4932">
        <v>0.69999998807907104</v>
      </c>
      <c r="P4932">
        <v>26.700000762939453</v>
      </c>
      <c r="Q4932">
        <v>45.400001525878906</v>
      </c>
      <c r="S4932">
        <v>1.2000000476837158</v>
      </c>
      <c r="T4932">
        <v>0</v>
      </c>
      <c r="U4932">
        <v>0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0</v>
      </c>
      <c r="AB4932">
        <v>1</v>
      </c>
      <c r="AC4932">
        <v>0</v>
      </c>
      <c r="AD4932">
        <v>0</v>
      </c>
      <c r="AG4932">
        <f t="shared" si="77"/>
        <v>6.8571428571428575E-2</v>
      </c>
    </row>
    <row r="4933" spans="1:33" x14ac:dyDescent="0.25">
      <c r="A4933">
        <v>11289</v>
      </c>
      <c r="B4933" t="s">
        <v>331</v>
      </c>
      <c r="C4933" t="s">
        <v>478</v>
      </c>
      <c r="D4933">
        <v>1936</v>
      </c>
      <c r="E4933">
        <v>86.300003051757813</v>
      </c>
      <c r="F4933">
        <v>86.300003051757813</v>
      </c>
      <c r="G4933" s="7">
        <v>6</v>
      </c>
      <c r="H4933">
        <v>1.7000000476837158</v>
      </c>
      <c r="I4933">
        <v>3.2000000476837158</v>
      </c>
      <c r="J4933">
        <v>52.200000762939453</v>
      </c>
      <c r="K4933">
        <v>4.4000000953674316</v>
      </c>
      <c r="L4933">
        <v>21.799999237060547</v>
      </c>
      <c r="M4933">
        <v>0</v>
      </c>
      <c r="N4933">
        <v>8.3000001907348633</v>
      </c>
      <c r="O4933">
        <v>1.2000000476837158</v>
      </c>
      <c r="P4933">
        <v>25.700000762939453</v>
      </c>
      <c r="Q4933">
        <v>47.5</v>
      </c>
      <c r="S4933">
        <v>1.2000000476837158</v>
      </c>
      <c r="T4933">
        <v>0</v>
      </c>
      <c r="U4933">
        <v>0</v>
      </c>
      <c r="V4933">
        <v>0</v>
      </c>
      <c r="W4933">
        <v>1</v>
      </c>
      <c r="X4933">
        <v>0</v>
      </c>
      <c r="Y4933">
        <v>0</v>
      </c>
      <c r="Z4933">
        <v>0</v>
      </c>
      <c r="AA4933">
        <v>0</v>
      </c>
      <c r="AB4933">
        <v>1</v>
      </c>
      <c r="AC4933">
        <v>0</v>
      </c>
      <c r="AD4933">
        <v>0</v>
      </c>
      <c r="AG4933">
        <f t="shared" si="77"/>
        <v>6.9524910635304873E-2</v>
      </c>
    </row>
    <row r="4934" spans="1:33" x14ac:dyDescent="0.25">
      <c r="A4934">
        <v>11289</v>
      </c>
      <c r="B4934" t="s">
        <v>331</v>
      </c>
      <c r="C4934" t="s">
        <v>479</v>
      </c>
      <c r="D4934">
        <v>1937</v>
      </c>
      <c r="E4934">
        <v>88.199996948242188</v>
      </c>
      <c r="F4934">
        <v>88.199996948242188</v>
      </c>
      <c r="G4934" s="7">
        <v>6</v>
      </c>
      <c r="H4934">
        <v>1.7000000476837158</v>
      </c>
      <c r="I4934">
        <v>3.2000000476837158</v>
      </c>
      <c r="J4934">
        <v>53.200000762939453</v>
      </c>
      <c r="K4934">
        <v>4.6999998092651367</v>
      </c>
      <c r="L4934">
        <v>23.700000762939453</v>
      </c>
      <c r="M4934">
        <v>0</v>
      </c>
      <c r="N4934">
        <v>7.5</v>
      </c>
      <c r="O4934">
        <v>1.2000000476837158</v>
      </c>
      <c r="P4934">
        <v>24.600000381469727</v>
      </c>
      <c r="Q4934">
        <v>48.300003051757813</v>
      </c>
      <c r="S4934">
        <v>1.2999999523162842</v>
      </c>
      <c r="T4934">
        <v>0</v>
      </c>
      <c r="U4934">
        <v>0</v>
      </c>
      <c r="V4934">
        <v>0</v>
      </c>
      <c r="W4934">
        <v>1</v>
      </c>
      <c r="X4934">
        <v>0</v>
      </c>
      <c r="Y4934">
        <v>0</v>
      </c>
      <c r="Z4934">
        <v>0</v>
      </c>
      <c r="AA4934">
        <v>0</v>
      </c>
      <c r="AB4934">
        <v>1</v>
      </c>
      <c r="AC4934">
        <v>0</v>
      </c>
      <c r="AD4934">
        <v>0</v>
      </c>
      <c r="AG4934">
        <f t="shared" si="77"/>
        <v>6.8027213238124482E-2</v>
      </c>
    </row>
    <row r="4935" spans="1:33" s="4" customFormat="1" x14ac:dyDescent="0.25">
      <c r="A4935" s="4">
        <v>11289</v>
      </c>
      <c r="B4935" s="4" t="s">
        <v>331</v>
      </c>
      <c r="C4935" s="4" t="s">
        <v>480</v>
      </c>
      <c r="D4935" s="4">
        <v>1938</v>
      </c>
      <c r="E4935" s="4">
        <v>97.199996948242188</v>
      </c>
      <c r="F4935" s="4">
        <v>97.199996948242188</v>
      </c>
      <c r="G4935" s="7">
        <v>6</v>
      </c>
      <c r="H4935" s="4">
        <v>1.7000000476837158</v>
      </c>
      <c r="I4935" s="4">
        <v>3.2000000476837158</v>
      </c>
      <c r="J4935" s="4">
        <v>59.099998474121094</v>
      </c>
      <c r="K4935" s="4">
        <v>6.1999998092651367</v>
      </c>
      <c r="L4935" s="4">
        <v>26.799999237060547</v>
      </c>
      <c r="M4935" s="4">
        <v>0</v>
      </c>
      <c r="N4935" s="4">
        <v>7.0999999046325684</v>
      </c>
      <c r="O4935" s="4">
        <v>1.2999999523162842</v>
      </c>
      <c r="P4935" s="4">
        <v>25.799999237060547</v>
      </c>
      <c r="Q4935" s="4">
        <v>52.599998474121094</v>
      </c>
      <c r="T4935" s="4">
        <v>0</v>
      </c>
      <c r="U4935" s="4">
        <v>0</v>
      </c>
      <c r="V4935" s="4">
        <v>0</v>
      </c>
      <c r="W4935" s="4">
        <v>1</v>
      </c>
      <c r="X4935" s="4">
        <v>0</v>
      </c>
      <c r="Y4935" s="4">
        <v>0</v>
      </c>
      <c r="Z4935" s="4">
        <v>0</v>
      </c>
      <c r="AA4935" s="4">
        <v>0</v>
      </c>
      <c r="AB4935" s="4">
        <v>1</v>
      </c>
      <c r="AC4935" s="4">
        <v>0</v>
      </c>
      <c r="AD4935" s="4">
        <v>0</v>
      </c>
      <c r="AE4935" s="10"/>
      <c r="AF4935" s="10"/>
      <c r="AG4935">
        <f t="shared" si="77"/>
        <v>6.1728396999795453E-2</v>
      </c>
    </row>
    <row r="4936" spans="1:33" x14ac:dyDescent="0.25">
      <c r="A4936">
        <v>11290</v>
      </c>
      <c r="B4936" t="s">
        <v>332</v>
      </c>
      <c r="C4936" t="s">
        <v>458</v>
      </c>
      <c r="D4936">
        <v>1916</v>
      </c>
      <c r="E4936">
        <v>3.5999999046325684</v>
      </c>
      <c r="F4936">
        <v>3.5999999046325684</v>
      </c>
      <c r="G4936" s="7">
        <v>1</v>
      </c>
      <c r="H4936">
        <v>9.9999997764825821E-3</v>
      </c>
      <c r="I4936">
        <v>0.56000000238418579</v>
      </c>
      <c r="J4936">
        <v>2.5699999332427979</v>
      </c>
      <c r="K4936">
        <v>0.43000000715255737</v>
      </c>
      <c r="L4936">
        <v>1.1100000143051147</v>
      </c>
      <c r="M4936">
        <v>0</v>
      </c>
      <c r="N4936">
        <v>9.0000003576278687E-2</v>
      </c>
      <c r="P4936">
        <v>0.31999999284744263</v>
      </c>
      <c r="Q4936">
        <v>1.4300000667572021</v>
      </c>
      <c r="S4936">
        <v>3.119999885559082</v>
      </c>
      <c r="T4936">
        <v>0</v>
      </c>
      <c r="U4936">
        <v>0</v>
      </c>
      <c r="V4936">
        <v>0</v>
      </c>
      <c r="W4936">
        <v>1</v>
      </c>
      <c r="X4936">
        <v>1</v>
      </c>
      <c r="Y4936">
        <v>0</v>
      </c>
      <c r="Z4936">
        <v>0</v>
      </c>
      <c r="AA4936">
        <v>0</v>
      </c>
      <c r="AB4936">
        <v>1</v>
      </c>
      <c r="AC4936">
        <v>0</v>
      </c>
      <c r="AD4936">
        <v>0</v>
      </c>
      <c r="AG4936">
        <f t="shared" si="77"/>
        <v>0.27777778513637608</v>
      </c>
    </row>
    <row r="4937" spans="1:33" x14ac:dyDescent="0.25">
      <c r="A4937">
        <v>11290</v>
      </c>
      <c r="B4937" t="s">
        <v>332</v>
      </c>
      <c r="C4937" t="s">
        <v>459</v>
      </c>
      <c r="D4937">
        <v>1917</v>
      </c>
      <c r="E4937">
        <v>4.690000057220459</v>
      </c>
      <c r="F4937">
        <v>4.690000057220459</v>
      </c>
      <c r="G4937" s="7">
        <v>1</v>
      </c>
      <c r="H4937">
        <v>5.9999998658895493E-2</v>
      </c>
      <c r="I4937">
        <v>0.56000000238418579</v>
      </c>
      <c r="J4937">
        <v>3.5499999523162842</v>
      </c>
      <c r="K4937">
        <v>1.0099999904632568</v>
      </c>
      <c r="L4937">
        <v>2.0299999713897705</v>
      </c>
      <c r="M4937">
        <v>0</v>
      </c>
      <c r="N4937">
        <v>0.43000000715255737</v>
      </c>
      <c r="P4937">
        <v>0.28999999165534973</v>
      </c>
      <c r="Q4937">
        <v>2.3199999332427979</v>
      </c>
      <c r="S4937">
        <v>6.5999999046325684</v>
      </c>
      <c r="T4937">
        <v>0</v>
      </c>
      <c r="U4937">
        <v>0</v>
      </c>
      <c r="V4937">
        <v>0</v>
      </c>
      <c r="W4937">
        <v>1</v>
      </c>
      <c r="X4937">
        <v>1</v>
      </c>
      <c r="Y4937">
        <v>0</v>
      </c>
      <c r="Z4937">
        <v>0</v>
      </c>
      <c r="AA4937">
        <v>0</v>
      </c>
      <c r="AB4937">
        <v>1</v>
      </c>
      <c r="AC4937">
        <v>0</v>
      </c>
      <c r="AD4937">
        <v>0</v>
      </c>
      <c r="AG4937">
        <f t="shared" si="77"/>
        <v>0.21321961360329975</v>
      </c>
    </row>
    <row r="4938" spans="1:33" x14ac:dyDescent="0.25">
      <c r="A4938">
        <v>11290</v>
      </c>
      <c r="B4938" t="s">
        <v>332</v>
      </c>
      <c r="C4938" t="s">
        <v>460</v>
      </c>
      <c r="D4938">
        <v>1918</v>
      </c>
      <c r="E4938">
        <v>9.8000001907348633</v>
      </c>
      <c r="F4938">
        <v>9.8000001907348633</v>
      </c>
      <c r="G4938" s="7">
        <v>1</v>
      </c>
      <c r="H4938">
        <v>0.10000000149011612</v>
      </c>
      <c r="I4938">
        <v>0.60000002384185791</v>
      </c>
      <c r="J4938">
        <v>7</v>
      </c>
      <c r="K4938">
        <v>0.5</v>
      </c>
      <c r="L4938">
        <v>4.5</v>
      </c>
      <c r="M4938">
        <v>0</v>
      </c>
      <c r="N4938">
        <v>0.30000001192092896</v>
      </c>
      <c r="P4938">
        <v>1.1000000238418579</v>
      </c>
      <c r="Q4938">
        <v>5.5999999046325684</v>
      </c>
      <c r="S4938">
        <v>19.799999237060547</v>
      </c>
      <c r="T4938">
        <v>0</v>
      </c>
      <c r="U4938">
        <v>0</v>
      </c>
      <c r="V4938">
        <v>0</v>
      </c>
      <c r="W4938">
        <v>1</v>
      </c>
      <c r="X4938">
        <v>1</v>
      </c>
      <c r="Y4938">
        <v>0</v>
      </c>
      <c r="Z4938">
        <v>0</v>
      </c>
      <c r="AA4938">
        <v>0</v>
      </c>
      <c r="AB4938">
        <v>1</v>
      </c>
      <c r="AC4938">
        <v>0</v>
      </c>
      <c r="AD4938">
        <v>0</v>
      </c>
      <c r="AG4938">
        <f t="shared" si="77"/>
        <v>0.10204081434053666</v>
      </c>
    </row>
    <row r="4939" spans="1:33" x14ac:dyDescent="0.25">
      <c r="A4939">
        <v>11290</v>
      </c>
      <c r="B4939" t="s">
        <v>332</v>
      </c>
      <c r="C4939" t="s">
        <v>461</v>
      </c>
      <c r="D4939">
        <v>1919</v>
      </c>
      <c r="E4939">
        <v>29.399999618530273</v>
      </c>
      <c r="F4939">
        <v>29.399999618530273</v>
      </c>
      <c r="G4939" s="7">
        <v>1</v>
      </c>
      <c r="H4939">
        <v>1.7000000476837158</v>
      </c>
      <c r="I4939">
        <v>0.60000002384185791</v>
      </c>
      <c r="J4939">
        <v>24.200000762939453</v>
      </c>
      <c r="K4939">
        <v>3.4000000953674316</v>
      </c>
      <c r="L4939">
        <v>15</v>
      </c>
      <c r="M4939">
        <v>0</v>
      </c>
      <c r="N4939">
        <v>4.4000000953674316</v>
      </c>
      <c r="P4939">
        <v>6.0999999046325684</v>
      </c>
      <c r="Q4939">
        <v>21.100000381469727</v>
      </c>
      <c r="S4939">
        <v>13.300000190734863</v>
      </c>
      <c r="T4939">
        <v>0</v>
      </c>
      <c r="U4939">
        <v>0</v>
      </c>
      <c r="V4939">
        <v>0</v>
      </c>
      <c r="W4939">
        <v>1</v>
      </c>
      <c r="X4939">
        <v>1</v>
      </c>
      <c r="Y4939">
        <v>0</v>
      </c>
      <c r="Z4939">
        <v>0</v>
      </c>
      <c r="AA4939">
        <v>0</v>
      </c>
      <c r="AB4939">
        <v>1</v>
      </c>
      <c r="AC4939">
        <v>0</v>
      </c>
      <c r="AD4939">
        <v>0</v>
      </c>
      <c r="AG4939">
        <f t="shared" si="77"/>
        <v>3.4013605883508873E-2</v>
      </c>
    </row>
    <row r="4940" spans="1:33" x14ac:dyDescent="0.25">
      <c r="A4940">
        <v>11290</v>
      </c>
      <c r="B4940" t="s">
        <v>332</v>
      </c>
      <c r="C4940" t="s">
        <v>462</v>
      </c>
      <c r="D4940">
        <v>1920</v>
      </c>
      <c r="E4940">
        <v>23.899999618530273</v>
      </c>
      <c r="F4940">
        <v>23.899999618530273</v>
      </c>
      <c r="G4940" s="7">
        <v>5</v>
      </c>
      <c r="H4940">
        <v>0.10000000149011612</v>
      </c>
      <c r="I4940">
        <v>5</v>
      </c>
      <c r="J4940">
        <v>17.5</v>
      </c>
      <c r="K4940">
        <v>1.8999999761581421</v>
      </c>
      <c r="L4940">
        <v>11.199999809265137</v>
      </c>
      <c r="M4940">
        <v>0</v>
      </c>
      <c r="N4940">
        <v>4.1999998092651367</v>
      </c>
      <c r="P4940">
        <v>7.6999998092651367</v>
      </c>
      <c r="Q4940">
        <v>18.899999618530273</v>
      </c>
      <c r="S4940">
        <v>11.399999618530273</v>
      </c>
      <c r="T4940">
        <v>0</v>
      </c>
      <c r="U4940">
        <v>0</v>
      </c>
      <c r="V4940">
        <v>0</v>
      </c>
      <c r="W4940">
        <v>1</v>
      </c>
      <c r="X4940">
        <v>1</v>
      </c>
      <c r="Y4940">
        <v>0</v>
      </c>
      <c r="Z4940">
        <v>0</v>
      </c>
      <c r="AA4940">
        <v>0</v>
      </c>
      <c r="AB4940">
        <v>1</v>
      </c>
      <c r="AC4940">
        <v>0</v>
      </c>
      <c r="AD4940">
        <v>0</v>
      </c>
      <c r="AG4940">
        <f t="shared" si="77"/>
        <v>0.20920502425963947</v>
      </c>
    </row>
    <row r="4941" spans="1:33" x14ac:dyDescent="0.25">
      <c r="A4941">
        <v>11290</v>
      </c>
      <c r="B4941" t="s">
        <v>332</v>
      </c>
      <c r="C4941" t="s">
        <v>463</v>
      </c>
      <c r="D4941">
        <v>1921</v>
      </c>
      <c r="E4941">
        <v>17.799999237060547</v>
      </c>
      <c r="F4941">
        <v>17.799999237060547</v>
      </c>
      <c r="G4941" s="7">
        <v>5</v>
      </c>
      <c r="H4941">
        <v>0.10000000149011612</v>
      </c>
      <c r="I4941">
        <v>5</v>
      </c>
      <c r="J4941">
        <v>11.800000190734863</v>
      </c>
      <c r="K4941">
        <v>1.1000000238418579</v>
      </c>
      <c r="L4941">
        <v>8</v>
      </c>
      <c r="M4941">
        <v>0</v>
      </c>
      <c r="N4941">
        <v>0.40000000596046448</v>
      </c>
      <c r="P4941">
        <v>5.3000001907348633</v>
      </c>
      <c r="Q4941">
        <v>13.300000190734863</v>
      </c>
      <c r="S4941">
        <v>15.800000190734863</v>
      </c>
      <c r="T4941">
        <v>0</v>
      </c>
      <c r="U4941">
        <v>0</v>
      </c>
      <c r="V4941">
        <v>0</v>
      </c>
      <c r="W4941">
        <v>1</v>
      </c>
      <c r="X4941">
        <v>1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  <c r="AG4941">
        <f t="shared" si="77"/>
        <v>0.2808988884443171</v>
      </c>
    </row>
    <row r="4942" spans="1:33" x14ac:dyDescent="0.25">
      <c r="A4942">
        <v>11290</v>
      </c>
      <c r="B4942" t="s">
        <v>332</v>
      </c>
      <c r="C4942" t="s">
        <v>464</v>
      </c>
      <c r="D4942">
        <v>1922</v>
      </c>
      <c r="E4942">
        <v>27.600000381469727</v>
      </c>
      <c r="F4942">
        <v>27.600000381469727</v>
      </c>
      <c r="G4942" s="7">
        <v>10</v>
      </c>
      <c r="H4942">
        <v>0.40000000596046448</v>
      </c>
      <c r="I4942">
        <v>10</v>
      </c>
      <c r="J4942">
        <v>16.100000381469727</v>
      </c>
      <c r="K4942">
        <v>7.5</v>
      </c>
      <c r="L4942">
        <v>11.199999809265137</v>
      </c>
      <c r="M4942">
        <v>0</v>
      </c>
      <c r="N4942">
        <v>0.30000001192092896</v>
      </c>
      <c r="P4942">
        <v>8.8000001907348633</v>
      </c>
      <c r="Q4942">
        <v>20</v>
      </c>
      <c r="S4942">
        <v>20.799999237060547</v>
      </c>
      <c r="T4942">
        <v>0</v>
      </c>
      <c r="U4942">
        <v>0</v>
      </c>
      <c r="V4942">
        <v>0</v>
      </c>
      <c r="W4942">
        <v>1</v>
      </c>
      <c r="X4942">
        <v>1</v>
      </c>
      <c r="Y4942">
        <v>0</v>
      </c>
      <c r="Z4942">
        <v>0</v>
      </c>
      <c r="AA4942">
        <v>0</v>
      </c>
      <c r="AB4942">
        <v>1</v>
      </c>
      <c r="AC4942">
        <v>0</v>
      </c>
      <c r="AD4942">
        <v>0</v>
      </c>
      <c r="AG4942">
        <f t="shared" si="77"/>
        <v>0.36231883557196859</v>
      </c>
    </row>
    <row r="4943" spans="1:33" x14ac:dyDescent="0.25">
      <c r="A4943">
        <v>11290</v>
      </c>
      <c r="B4943" t="s">
        <v>332</v>
      </c>
      <c r="C4943" t="s">
        <v>465</v>
      </c>
      <c r="D4943">
        <v>1923</v>
      </c>
      <c r="E4943">
        <v>37.5</v>
      </c>
      <c r="F4943">
        <v>37.5</v>
      </c>
      <c r="G4943" s="7">
        <v>10</v>
      </c>
      <c r="H4943">
        <v>1.2000000476837158</v>
      </c>
      <c r="I4943">
        <v>10</v>
      </c>
      <c r="J4943">
        <v>21.200000762939453</v>
      </c>
      <c r="K4943">
        <v>7.5999999046325684</v>
      </c>
      <c r="L4943">
        <v>15.800000190734863</v>
      </c>
      <c r="M4943">
        <v>0</v>
      </c>
      <c r="N4943">
        <v>0.40000000596046448</v>
      </c>
      <c r="P4943">
        <v>12.899999618530273</v>
      </c>
      <c r="Q4943">
        <v>28.700000762939453</v>
      </c>
      <c r="T4943">
        <v>0</v>
      </c>
      <c r="U4943">
        <v>0</v>
      </c>
      <c r="V4943">
        <v>0</v>
      </c>
      <c r="W4943">
        <v>1</v>
      </c>
      <c r="X4943">
        <v>1</v>
      </c>
      <c r="Y4943">
        <v>0</v>
      </c>
      <c r="Z4943">
        <v>0</v>
      </c>
      <c r="AA4943">
        <v>0</v>
      </c>
      <c r="AB4943">
        <v>1</v>
      </c>
      <c r="AC4943">
        <v>0</v>
      </c>
      <c r="AD4943">
        <v>0</v>
      </c>
      <c r="AG4943">
        <f t="shared" si="77"/>
        <v>0.26666666666666666</v>
      </c>
    </row>
    <row r="4944" spans="1:33" s="4" customFormat="1" x14ac:dyDescent="0.25">
      <c r="A4944" s="4">
        <v>11290</v>
      </c>
      <c r="B4944" t="s">
        <v>332</v>
      </c>
      <c r="C4944" s="4" t="s">
        <v>11</v>
      </c>
      <c r="D4944" s="4">
        <v>1924</v>
      </c>
      <c r="G4944" s="7"/>
      <c r="Q4944" s="4">
        <v>0</v>
      </c>
      <c r="T4944" s="4">
        <v>1</v>
      </c>
      <c r="U4944" s="4">
        <v>1</v>
      </c>
      <c r="V4944" s="4">
        <v>1</v>
      </c>
      <c r="W4944" s="4">
        <v>0</v>
      </c>
      <c r="X4944" s="4">
        <v>1</v>
      </c>
      <c r="Y4944" s="4">
        <v>0</v>
      </c>
      <c r="Z4944" s="4">
        <v>0</v>
      </c>
      <c r="AA4944" s="4">
        <v>0</v>
      </c>
      <c r="AB4944" s="4">
        <v>1</v>
      </c>
      <c r="AC4944" s="4">
        <v>0</v>
      </c>
      <c r="AD4944" s="4">
        <v>0</v>
      </c>
      <c r="AE4944" s="10"/>
      <c r="AF4944" s="10"/>
      <c r="AG4944" t="e">
        <f t="shared" si="77"/>
        <v>#DIV/0!</v>
      </c>
    </row>
    <row r="4945" spans="1:33" x14ac:dyDescent="0.25">
      <c r="A4945">
        <v>11291</v>
      </c>
      <c r="B4945" t="s">
        <v>333</v>
      </c>
      <c r="C4945" t="s">
        <v>469</v>
      </c>
      <c r="D4945">
        <v>1927</v>
      </c>
      <c r="E4945">
        <v>34.299999237060547</v>
      </c>
      <c r="F4945">
        <v>34.299999237060547</v>
      </c>
      <c r="G4945" s="7">
        <v>0.89999997615814209</v>
      </c>
      <c r="H4945">
        <v>0.89999997615814209</v>
      </c>
      <c r="I4945">
        <v>0.89999997615814209</v>
      </c>
      <c r="J4945">
        <v>15.899999618530273</v>
      </c>
      <c r="K4945">
        <v>15.100000381469727</v>
      </c>
      <c r="L4945">
        <v>2.5</v>
      </c>
      <c r="M4945">
        <v>0.60000002384185791</v>
      </c>
      <c r="N4945">
        <v>1.2000000476837158</v>
      </c>
      <c r="P4945">
        <v>13.899999618530273</v>
      </c>
      <c r="Q4945">
        <v>16.399999618530273</v>
      </c>
      <c r="S4945">
        <v>49.700000762939453</v>
      </c>
      <c r="T4945">
        <v>0</v>
      </c>
      <c r="U4945">
        <v>0</v>
      </c>
      <c r="V4945">
        <v>0</v>
      </c>
      <c r="W4945">
        <v>1</v>
      </c>
      <c r="X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G4945">
        <f t="shared" si="77"/>
        <v>2.6239066943934738E-2</v>
      </c>
    </row>
    <row r="4946" spans="1:33" x14ac:dyDescent="0.25">
      <c r="A4946">
        <v>11291</v>
      </c>
      <c r="B4946" t="s">
        <v>333</v>
      </c>
      <c r="C4946" t="s">
        <v>470</v>
      </c>
      <c r="D4946">
        <v>1928</v>
      </c>
      <c r="E4946">
        <v>77.099998474121094</v>
      </c>
      <c r="F4946">
        <v>77.099998474121094</v>
      </c>
      <c r="G4946" s="7">
        <v>1.1000000238418579</v>
      </c>
      <c r="H4946">
        <v>1.2999999523162842</v>
      </c>
      <c r="I4946">
        <v>1.1000000238418579</v>
      </c>
      <c r="J4946">
        <v>54.900001525878906</v>
      </c>
      <c r="K4946">
        <v>8.1999998092651367</v>
      </c>
      <c r="L4946">
        <v>7.5</v>
      </c>
      <c r="M4946">
        <v>43.799999237060547</v>
      </c>
      <c r="N4946">
        <v>5.1999998092651367</v>
      </c>
      <c r="P4946">
        <v>15.300000190734863</v>
      </c>
      <c r="Q4946">
        <v>22.799999237060547</v>
      </c>
      <c r="T4946">
        <v>0</v>
      </c>
      <c r="U4946">
        <v>0</v>
      </c>
      <c r="V4946">
        <v>0</v>
      </c>
      <c r="W4946">
        <v>1</v>
      </c>
      <c r="X4946">
        <v>0</v>
      </c>
      <c r="Y4946">
        <v>0</v>
      </c>
      <c r="Z4946">
        <v>0</v>
      </c>
      <c r="AA4946">
        <v>0</v>
      </c>
      <c r="AB4946">
        <v>1</v>
      </c>
      <c r="AC4946">
        <v>0</v>
      </c>
      <c r="AD4946">
        <v>0</v>
      </c>
      <c r="AG4946">
        <f t="shared" si="77"/>
        <v>1.4267186065004619E-2</v>
      </c>
    </row>
    <row r="4947" spans="1:33" x14ac:dyDescent="0.25">
      <c r="A4947">
        <v>11291</v>
      </c>
      <c r="B4947" t="s">
        <v>333</v>
      </c>
      <c r="C4947" t="s">
        <v>542</v>
      </c>
      <c r="D4947">
        <v>1929</v>
      </c>
      <c r="Q4947">
        <v>0</v>
      </c>
      <c r="T4947">
        <v>0</v>
      </c>
      <c r="U4947">
        <v>0</v>
      </c>
      <c r="V4947">
        <v>1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  <c r="AG4947" t="e">
        <f t="shared" si="77"/>
        <v>#DIV/0!</v>
      </c>
    </row>
    <row r="4948" spans="1:33" x14ac:dyDescent="0.25">
      <c r="A4948">
        <v>11292</v>
      </c>
      <c r="B4948" t="s">
        <v>334</v>
      </c>
      <c r="C4948" t="s">
        <v>469</v>
      </c>
      <c r="D4948">
        <v>1927</v>
      </c>
      <c r="E4948">
        <v>38.5</v>
      </c>
      <c r="F4948">
        <v>38.5</v>
      </c>
      <c r="G4948" s="7">
        <v>2</v>
      </c>
      <c r="H4948">
        <v>1.7000000476837158</v>
      </c>
      <c r="I4948">
        <v>2</v>
      </c>
      <c r="J4948">
        <v>10.399999618530273</v>
      </c>
      <c r="K4948">
        <v>1.2999999523162842</v>
      </c>
      <c r="L4948">
        <v>0.20000000298023224</v>
      </c>
      <c r="M4948">
        <v>0.60000002384185791</v>
      </c>
      <c r="P4948">
        <v>33.200000762939453</v>
      </c>
      <c r="Q4948">
        <v>33.400001525878906</v>
      </c>
      <c r="T4948">
        <v>0</v>
      </c>
      <c r="U4948">
        <v>0</v>
      </c>
      <c r="V4948">
        <v>0</v>
      </c>
      <c r="W4948">
        <v>1</v>
      </c>
      <c r="X4948">
        <v>0</v>
      </c>
      <c r="Y4948">
        <v>0</v>
      </c>
      <c r="Z4948">
        <v>0</v>
      </c>
      <c r="AA4948">
        <v>0</v>
      </c>
      <c r="AB4948">
        <v>1</v>
      </c>
      <c r="AC4948">
        <v>0</v>
      </c>
      <c r="AD4948">
        <v>0</v>
      </c>
      <c r="AG4948">
        <f t="shared" si="77"/>
        <v>5.1948051948051951E-2</v>
      </c>
    </row>
    <row r="4949" spans="1:33" s="4" customFormat="1" x14ac:dyDescent="0.25">
      <c r="A4949" s="4">
        <v>11292</v>
      </c>
      <c r="B4949" t="s">
        <v>334</v>
      </c>
      <c r="C4949" s="4" t="s">
        <v>11</v>
      </c>
      <c r="D4949" s="4">
        <v>1928</v>
      </c>
      <c r="G4949" s="7"/>
      <c r="Q4949" s="4">
        <v>0</v>
      </c>
      <c r="T4949" s="4">
        <v>0</v>
      </c>
      <c r="U4949" s="4">
        <v>0</v>
      </c>
      <c r="V4949" s="4">
        <v>1</v>
      </c>
      <c r="W4949" s="4">
        <v>0</v>
      </c>
      <c r="X4949" s="4">
        <v>0</v>
      </c>
      <c r="Y4949" s="4">
        <v>0</v>
      </c>
      <c r="Z4949" s="4">
        <v>0</v>
      </c>
      <c r="AA4949" s="4">
        <v>0</v>
      </c>
      <c r="AB4949" s="4">
        <v>1</v>
      </c>
      <c r="AC4949" s="4">
        <v>0</v>
      </c>
      <c r="AD4949" s="4">
        <v>0</v>
      </c>
      <c r="AE4949" s="10"/>
      <c r="AF4949" s="10"/>
      <c r="AG4949" t="e">
        <f t="shared" si="77"/>
        <v>#DIV/0!</v>
      </c>
    </row>
    <row r="4950" spans="1:33" x14ac:dyDescent="0.25">
      <c r="A4950">
        <v>11293</v>
      </c>
      <c r="B4950" t="s">
        <v>335</v>
      </c>
      <c r="C4950" t="s">
        <v>469</v>
      </c>
      <c r="D4950">
        <v>1927</v>
      </c>
      <c r="E4950">
        <v>36</v>
      </c>
      <c r="F4950">
        <v>36</v>
      </c>
      <c r="G4950" s="7">
        <v>0.89999997615814209</v>
      </c>
      <c r="H4950">
        <v>3.5999999046325684</v>
      </c>
      <c r="I4950">
        <v>0.89999997615814209</v>
      </c>
      <c r="J4950">
        <v>31.299999237060547</v>
      </c>
      <c r="K4950">
        <v>0</v>
      </c>
      <c r="L4950">
        <v>0</v>
      </c>
      <c r="M4950">
        <v>1.1000000238418579</v>
      </c>
      <c r="P4950">
        <v>31.700000762939453</v>
      </c>
      <c r="Q4950">
        <v>31.700000762939453</v>
      </c>
      <c r="S4950">
        <v>8.6999998092651367</v>
      </c>
      <c r="T4950">
        <v>0</v>
      </c>
      <c r="U4950">
        <v>0</v>
      </c>
      <c r="V4950">
        <v>0</v>
      </c>
      <c r="W4950">
        <v>1</v>
      </c>
      <c r="X4950">
        <v>0</v>
      </c>
      <c r="Y4950">
        <v>0</v>
      </c>
      <c r="Z4950">
        <v>0</v>
      </c>
      <c r="AA4950">
        <v>0</v>
      </c>
      <c r="AB4950">
        <v>1</v>
      </c>
      <c r="AC4950">
        <v>0</v>
      </c>
      <c r="AD4950">
        <v>0</v>
      </c>
      <c r="AG4950">
        <f t="shared" si="77"/>
        <v>2.4999999337726168E-2</v>
      </c>
    </row>
    <row r="4951" spans="1:33" x14ac:dyDescent="0.25">
      <c r="A4951">
        <v>11293</v>
      </c>
      <c r="B4951" t="s">
        <v>335</v>
      </c>
      <c r="C4951" t="s">
        <v>470</v>
      </c>
      <c r="D4951">
        <v>1928</v>
      </c>
      <c r="E4951">
        <v>44.099998474121094</v>
      </c>
      <c r="F4951">
        <v>44.099998474121094</v>
      </c>
      <c r="G4951" s="7">
        <v>1.1000000238418579</v>
      </c>
      <c r="H4951">
        <v>4.3000001907348633</v>
      </c>
      <c r="I4951">
        <v>1.1000000238418579</v>
      </c>
      <c r="J4951">
        <v>38.299999237060547</v>
      </c>
      <c r="K4951">
        <v>0</v>
      </c>
      <c r="L4951">
        <v>0</v>
      </c>
      <c r="M4951">
        <v>1.1000000238418579</v>
      </c>
      <c r="P4951">
        <v>39.099998474121094</v>
      </c>
      <c r="Q4951">
        <v>39.099998474121094</v>
      </c>
      <c r="T4951">
        <v>0</v>
      </c>
      <c r="U4951">
        <v>0</v>
      </c>
      <c r="V4951">
        <v>0</v>
      </c>
      <c r="W4951">
        <v>1</v>
      </c>
      <c r="X4951">
        <v>0</v>
      </c>
      <c r="Y4951">
        <v>0</v>
      </c>
      <c r="Z4951">
        <v>0</v>
      </c>
      <c r="AA4951">
        <v>0</v>
      </c>
      <c r="AB4951">
        <v>1</v>
      </c>
      <c r="AC4951">
        <v>0</v>
      </c>
      <c r="AD4951">
        <v>0</v>
      </c>
      <c r="AG4951">
        <f t="shared" si="77"/>
        <v>2.494331206127736E-2</v>
      </c>
    </row>
    <row r="4952" spans="1:33" x14ac:dyDescent="0.25">
      <c r="A4952">
        <v>11293</v>
      </c>
      <c r="B4952" t="s">
        <v>335</v>
      </c>
      <c r="C4952" t="s">
        <v>542</v>
      </c>
      <c r="D4952">
        <v>1929</v>
      </c>
      <c r="Q4952">
        <v>0</v>
      </c>
      <c r="T4952">
        <v>0</v>
      </c>
      <c r="U4952">
        <v>0</v>
      </c>
      <c r="V4952">
        <v>1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1</v>
      </c>
      <c r="AC4952">
        <v>0</v>
      </c>
      <c r="AD4952">
        <v>0</v>
      </c>
      <c r="AG4952" t="e">
        <f t="shared" si="77"/>
        <v>#DIV/0!</v>
      </c>
    </row>
    <row r="4953" spans="1:33" x14ac:dyDescent="0.25">
      <c r="A4953">
        <v>11294</v>
      </c>
      <c r="B4953" t="s">
        <v>336</v>
      </c>
      <c r="C4953" t="s">
        <v>469</v>
      </c>
      <c r="D4953">
        <v>1927</v>
      </c>
      <c r="E4953">
        <v>15.199999809265137</v>
      </c>
      <c r="F4953">
        <v>15.199999809265137</v>
      </c>
      <c r="G4953" s="7">
        <v>1.3999999761581421</v>
      </c>
      <c r="H4953">
        <v>1.2999999523162842</v>
      </c>
      <c r="I4953">
        <v>1.3999999761581421</v>
      </c>
      <c r="J4953">
        <v>11.699999809265137</v>
      </c>
      <c r="K4953">
        <v>0</v>
      </c>
      <c r="L4953">
        <v>4.5999999046325684</v>
      </c>
      <c r="M4953">
        <v>0</v>
      </c>
      <c r="N4953">
        <v>10.800000190734863</v>
      </c>
      <c r="P4953">
        <v>8.1999998092651367</v>
      </c>
      <c r="Q4953">
        <v>12.799999237060547</v>
      </c>
      <c r="S4953">
        <v>2</v>
      </c>
      <c r="T4953">
        <v>0</v>
      </c>
      <c r="U4953">
        <v>0</v>
      </c>
      <c r="V4953">
        <v>0</v>
      </c>
      <c r="W4953">
        <v>1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G4953">
        <f t="shared" si="77"/>
        <v>9.2105262745120181E-2</v>
      </c>
    </row>
    <row r="4954" spans="1:33" x14ac:dyDescent="0.25">
      <c r="A4954">
        <v>11294</v>
      </c>
      <c r="B4954" t="s">
        <v>336</v>
      </c>
      <c r="C4954" t="s">
        <v>470</v>
      </c>
      <c r="D4954">
        <v>1928</v>
      </c>
      <c r="E4954">
        <v>17.399999618530273</v>
      </c>
      <c r="F4954">
        <v>17.399999618530273</v>
      </c>
      <c r="G4954" s="7">
        <v>1.7000000476837158</v>
      </c>
      <c r="H4954">
        <v>1.5</v>
      </c>
      <c r="I4954">
        <v>1.7000000476837158</v>
      </c>
      <c r="J4954">
        <v>12.899999618530273</v>
      </c>
      <c r="K4954">
        <v>0</v>
      </c>
      <c r="L4954">
        <v>5.0999999046325684</v>
      </c>
      <c r="M4954">
        <v>0</v>
      </c>
      <c r="N4954">
        <v>10.899999618530273</v>
      </c>
      <c r="P4954">
        <v>9.3999996185302734</v>
      </c>
      <c r="Q4954">
        <v>14.5</v>
      </c>
      <c r="T4954">
        <v>0</v>
      </c>
      <c r="U4954">
        <v>0</v>
      </c>
      <c r="V4954">
        <v>0</v>
      </c>
      <c r="W4954">
        <v>1</v>
      </c>
      <c r="X4954">
        <v>0</v>
      </c>
      <c r="Y4954">
        <v>0</v>
      </c>
      <c r="Z4954">
        <v>0</v>
      </c>
      <c r="AA4954">
        <v>0</v>
      </c>
      <c r="AB4954">
        <v>1</v>
      </c>
      <c r="AC4954">
        <v>0</v>
      </c>
      <c r="AD4954">
        <v>0</v>
      </c>
      <c r="AG4954">
        <f t="shared" si="77"/>
        <v>9.7701154307686694E-2</v>
      </c>
    </row>
    <row r="4955" spans="1:33" x14ac:dyDescent="0.25">
      <c r="A4955">
        <v>11294</v>
      </c>
      <c r="B4955" t="s">
        <v>336</v>
      </c>
      <c r="C4955" t="s">
        <v>542</v>
      </c>
      <c r="D4955">
        <v>1929</v>
      </c>
      <c r="Q4955">
        <v>0</v>
      </c>
      <c r="T4955">
        <v>0</v>
      </c>
      <c r="U4955">
        <v>0</v>
      </c>
      <c r="V4955">
        <v>1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1</v>
      </c>
      <c r="AC4955">
        <v>0</v>
      </c>
      <c r="AD4955">
        <v>0</v>
      </c>
      <c r="AG4955" t="e">
        <f t="shared" si="77"/>
        <v>#DIV/0!</v>
      </c>
    </row>
    <row r="4956" spans="1:33" x14ac:dyDescent="0.25">
      <c r="A4956">
        <v>11295</v>
      </c>
      <c r="B4956" t="s">
        <v>337</v>
      </c>
      <c r="C4956" t="s">
        <v>467</v>
      </c>
      <c r="D4956">
        <v>1925</v>
      </c>
      <c r="E4956">
        <v>61.599998474121094</v>
      </c>
      <c r="F4956">
        <v>61.599998474121094</v>
      </c>
      <c r="G4956" s="7">
        <v>1.7999999523162842</v>
      </c>
      <c r="H4956">
        <v>2.0999999046325684</v>
      </c>
      <c r="I4956">
        <v>1.7999999523162842</v>
      </c>
      <c r="J4956">
        <v>36.200000762939453</v>
      </c>
      <c r="K4956">
        <v>0.20000000298023224</v>
      </c>
      <c r="L4956">
        <v>11</v>
      </c>
      <c r="M4956">
        <v>20.200000762939453</v>
      </c>
      <c r="N4956">
        <v>3.5999999046325684</v>
      </c>
      <c r="P4956">
        <v>17.299999237060547</v>
      </c>
      <c r="Q4956">
        <v>28.299999237060547</v>
      </c>
      <c r="S4956">
        <v>50.400001525878906</v>
      </c>
      <c r="T4956">
        <v>0</v>
      </c>
      <c r="U4956">
        <v>0</v>
      </c>
      <c r="V4956">
        <v>0</v>
      </c>
      <c r="W4956">
        <v>1</v>
      </c>
      <c r="X4956">
        <v>0</v>
      </c>
      <c r="Y4956">
        <v>0</v>
      </c>
      <c r="Z4956">
        <v>0</v>
      </c>
      <c r="AA4956">
        <v>0</v>
      </c>
      <c r="AB4956">
        <v>1</v>
      </c>
      <c r="AC4956">
        <v>0</v>
      </c>
      <c r="AD4956">
        <v>0</v>
      </c>
      <c r="AG4956">
        <f t="shared" si="77"/>
        <v>2.9220779170513876E-2</v>
      </c>
    </row>
    <row r="4957" spans="1:33" x14ac:dyDescent="0.25">
      <c r="A4957">
        <v>11295</v>
      </c>
      <c r="B4957" t="s">
        <v>337</v>
      </c>
      <c r="C4957" t="s">
        <v>468</v>
      </c>
      <c r="D4957">
        <v>1926</v>
      </c>
      <c r="E4957">
        <v>86.400001525878906</v>
      </c>
      <c r="F4957">
        <v>86.400001525878906</v>
      </c>
      <c r="G4957" s="7">
        <v>2.2999999523162842</v>
      </c>
      <c r="H4957">
        <v>2.9000000953674316</v>
      </c>
      <c r="I4957">
        <v>2.2999999523162842</v>
      </c>
      <c r="J4957">
        <v>55.599998474121094</v>
      </c>
      <c r="K4957">
        <v>0.30000001192092896</v>
      </c>
      <c r="L4957">
        <v>14.699999809265137</v>
      </c>
      <c r="M4957">
        <v>5.5</v>
      </c>
      <c r="N4957">
        <v>5.1999998092651367</v>
      </c>
      <c r="P4957">
        <v>52.5</v>
      </c>
      <c r="Q4957">
        <v>67.199996948242188</v>
      </c>
      <c r="S4957">
        <v>71.5</v>
      </c>
      <c r="T4957">
        <v>0</v>
      </c>
      <c r="U4957">
        <v>0</v>
      </c>
      <c r="V4957">
        <v>0</v>
      </c>
      <c r="W4957">
        <v>1</v>
      </c>
      <c r="X4957">
        <v>0</v>
      </c>
      <c r="Y4957">
        <v>0</v>
      </c>
      <c r="Z4957">
        <v>0</v>
      </c>
      <c r="AA4957">
        <v>0</v>
      </c>
      <c r="AB4957">
        <v>1</v>
      </c>
      <c r="AC4957">
        <v>0</v>
      </c>
      <c r="AD4957">
        <v>0</v>
      </c>
      <c r="AG4957">
        <f t="shared" si="77"/>
        <v>2.6620369348342873E-2</v>
      </c>
    </row>
    <row r="4958" spans="1:33" x14ac:dyDescent="0.25">
      <c r="A4958">
        <v>11295</v>
      </c>
      <c r="B4958" t="s">
        <v>337</v>
      </c>
      <c r="C4958" t="s">
        <v>469</v>
      </c>
      <c r="D4958">
        <v>1927</v>
      </c>
      <c r="E4958">
        <v>113.40000152587891</v>
      </c>
      <c r="F4958">
        <v>113.40000152587891</v>
      </c>
      <c r="G4958" s="7">
        <v>3</v>
      </c>
      <c r="H4958">
        <v>4.4000000953674316</v>
      </c>
      <c r="I4958">
        <v>3</v>
      </c>
      <c r="J4958">
        <v>77</v>
      </c>
      <c r="K4958">
        <v>0.20000000298023224</v>
      </c>
      <c r="L4958">
        <v>14.5</v>
      </c>
      <c r="M4958">
        <v>31</v>
      </c>
      <c r="N4958">
        <v>5.5</v>
      </c>
      <c r="P4958">
        <v>54.5</v>
      </c>
      <c r="Q4958">
        <v>69</v>
      </c>
      <c r="T4958">
        <v>0</v>
      </c>
      <c r="U4958">
        <v>0</v>
      </c>
      <c r="V4958">
        <v>0</v>
      </c>
      <c r="W4958">
        <v>1</v>
      </c>
      <c r="X4958">
        <v>0</v>
      </c>
      <c r="Y4958">
        <v>0</v>
      </c>
      <c r="Z4958">
        <v>0</v>
      </c>
      <c r="AA4958">
        <v>0</v>
      </c>
      <c r="AB4958">
        <v>1</v>
      </c>
      <c r="AC4958">
        <v>0</v>
      </c>
      <c r="AD4958">
        <v>0</v>
      </c>
      <c r="AG4958">
        <f t="shared" si="77"/>
        <v>2.6455026099054972E-2</v>
      </c>
    </row>
    <row r="4959" spans="1:33" s="4" customFormat="1" x14ac:dyDescent="0.25">
      <c r="A4959" s="4">
        <v>11295</v>
      </c>
      <c r="B4959" t="s">
        <v>337</v>
      </c>
      <c r="C4959" s="4" t="s">
        <v>11</v>
      </c>
      <c r="D4959" s="4">
        <v>1928</v>
      </c>
      <c r="G4959" s="7"/>
      <c r="Q4959" s="4">
        <v>0</v>
      </c>
      <c r="T4959" s="4">
        <v>0</v>
      </c>
      <c r="U4959" s="4">
        <v>0</v>
      </c>
      <c r="V4959" s="4">
        <v>1</v>
      </c>
      <c r="W4959" s="4">
        <v>0</v>
      </c>
      <c r="X4959" s="4">
        <v>0</v>
      </c>
      <c r="Y4959" s="4">
        <v>0</v>
      </c>
      <c r="Z4959" s="4">
        <v>0</v>
      </c>
      <c r="AA4959" s="4">
        <v>0</v>
      </c>
      <c r="AB4959" s="4">
        <v>1</v>
      </c>
      <c r="AC4959" s="4">
        <v>0</v>
      </c>
      <c r="AD4959" s="4">
        <v>0</v>
      </c>
      <c r="AE4959" s="10"/>
      <c r="AF4959" s="10"/>
      <c r="AG4959" t="e">
        <f t="shared" si="77"/>
        <v>#DIV/0!</v>
      </c>
    </row>
    <row r="4960" spans="1:33" x14ac:dyDescent="0.25">
      <c r="A4960">
        <v>11296</v>
      </c>
      <c r="B4960" t="s">
        <v>338</v>
      </c>
      <c r="C4960" t="s">
        <v>452</v>
      </c>
      <c r="D4960">
        <v>1910</v>
      </c>
      <c r="E4960">
        <v>2</v>
      </c>
      <c r="F4960">
        <v>1.9900000095367432</v>
      </c>
      <c r="G4960" s="7">
        <v>1.25</v>
      </c>
      <c r="H4960">
        <v>5.000000074505806E-2</v>
      </c>
      <c r="I4960">
        <v>0.31000000238418579</v>
      </c>
      <c r="J4960">
        <v>0.62999999523162842</v>
      </c>
      <c r="K4960">
        <v>1.4999999664723873E-2</v>
      </c>
      <c r="L4960">
        <v>0</v>
      </c>
      <c r="M4960">
        <v>1</v>
      </c>
      <c r="O4960">
        <v>0.62999999523162842</v>
      </c>
      <c r="Q4960">
        <v>0</v>
      </c>
      <c r="S4960">
        <v>0.15000000596046448</v>
      </c>
      <c r="T4960">
        <v>0</v>
      </c>
      <c r="U4960">
        <v>0</v>
      </c>
      <c r="V4960">
        <v>0</v>
      </c>
      <c r="W4960">
        <v>1</v>
      </c>
      <c r="X4960">
        <v>1</v>
      </c>
      <c r="Y4960">
        <v>0</v>
      </c>
      <c r="Z4960">
        <v>0</v>
      </c>
      <c r="AA4960">
        <v>0</v>
      </c>
      <c r="AB4960">
        <v>1</v>
      </c>
      <c r="AC4960">
        <v>0</v>
      </c>
      <c r="AD4960">
        <v>0</v>
      </c>
      <c r="AG4960">
        <f t="shared" si="77"/>
        <v>0.625</v>
      </c>
    </row>
    <row r="4961" spans="1:33" x14ac:dyDescent="0.25">
      <c r="A4961">
        <v>11296</v>
      </c>
      <c r="B4961" t="s">
        <v>338</v>
      </c>
      <c r="C4961" t="s">
        <v>453</v>
      </c>
      <c r="D4961">
        <v>1911</v>
      </c>
      <c r="E4961">
        <v>1.75</v>
      </c>
      <c r="F4961">
        <v>1.7400000095367432</v>
      </c>
      <c r="G4961" s="7">
        <v>1.25</v>
      </c>
      <c r="H4961">
        <v>5.9999998658895493E-2</v>
      </c>
      <c r="I4961">
        <v>0.31000000238418579</v>
      </c>
      <c r="J4961">
        <v>0.43000000715255737</v>
      </c>
      <c r="K4961">
        <v>1.9999999552965164E-2</v>
      </c>
      <c r="L4961">
        <v>9.9999997764825821E-3</v>
      </c>
      <c r="M4961">
        <v>5.000000074505806E-2</v>
      </c>
      <c r="O4961">
        <v>0.2800000011920929</v>
      </c>
      <c r="P4961">
        <v>0.62999999523162842</v>
      </c>
      <c r="Q4961">
        <v>0.63999998569488525</v>
      </c>
      <c r="S4961">
        <v>9.9999997764825821E-3</v>
      </c>
      <c r="T4961">
        <v>0</v>
      </c>
      <c r="U4961">
        <v>0</v>
      </c>
      <c r="V4961">
        <v>0</v>
      </c>
      <c r="W4961">
        <v>1</v>
      </c>
      <c r="X4961">
        <v>1</v>
      </c>
      <c r="Y4961">
        <v>0</v>
      </c>
      <c r="Z4961">
        <v>0</v>
      </c>
      <c r="AA4961">
        <v>0</v>
      </c>
      <c r="AB4961">
        <v>1</v>
      </c>
      <c r="AC4961">
        <v>0</v>
      </c>
      <c r="AD4961">
        <v>0</v>
      </c>
      <c r="AG4961">
        <f t="shared" si="77"/>
        <v>0.7142857142857143</v>
      </c>
    </row>
    <row r="4962" spans="1:33" x14ac:dyDescent="0.25">
      <c r="A4962">
        <v>11296</v>
      </c>
      <c r="B4962" t="s">
        <v>338</v>
      </c>
      <c r="C4962" t="s">
        <v>454</v>
      </c>
      <c r="D4962">
        <v>1912</v>
      </c>
      <c r="E4962">
        <v>1.3400000333786011</v>
      </c>
      <c r="F4962">
        <v>1.3400000333786011</v>
      </c>
      <c r="G4962" s="7">
        <v>1.25</v>
      </c>
      <c r="H4962">
        <v>5.9999998658895493E-2</v>
      </c>
      <c r="I4962">
        <v>0.31000000238418579</v>
      </c>
      <c r="J4962">
        <v>2.9999999329447746E-2</v>
      </c>
      <c r="K4962">
        <v>9.9999997764825821E-3</v>
      </c>
      <c r="L4962">
        <v>0</v>
      </c>
      <c r="M4962">
        <v>0.23000000417232513</v>
      </c>
      <c r="O4962">
        <v>1.9999999552965164E-2</v>
      </c>
      <c r="P4962">
        <v>5.9999998658895493E-2</v>
      </c>
      <c r="Q4962">
        <v>5.9999998658895493E-2</v>
      </c>
      <c r="S4962">
        <v>1.9999999552965164E-2</v>
      </c>
      <c r="T4962">
        <v>0</v>
      </c>
      <c r="U4962">
        <v>0</v>
      </c>
      <c r="V4962">
        <v>0</v>
      </c>
      <c r="W4962">
        <v>1</v>
      </c>
      <c r="X4962">
        <v>1</v>
      </c>
      <c r="Y4962">
        <v>0</v>
      </c>
      <c r="Z4962">
        <v>0</v>
      </c>
      <c r="AA4962">
        <v>0</v>
      </c>
      <c r="AB4962">
        <v>1</v>
      </c>
      <c r="AC4962">
        <v>0</v>
      </c>
      <c r="AD4962">
        <v>0</v>
      </c>
      <c r="AG4962">
        <f t="shared" si="77"/>
        <v>0.93283579765913882</v>
      </c>
    </row>
    <row r="4963" spans="1:33" x14ac:dyDescent="0.25">
      <c r="A4963">
        <v>11296</v>
      </c>
      <c r="B4963" t="s">
        <v>338</v>
      </c>
      <c r="C4963" t="s">
        <v>455</v>
      </c>
      <c r="D4963">
        <v>1913</v>
      </c>
      <c r="E4963">
        <v>1.3999999761581421</v>
      </c>
      <c r="F4963">
        <v>1.3999999761581421</v>
      </c>
      <c r="G4963" s="7">
        <v>1.25</v>
      </c>
      <c r="H4963">
        <v>7.0000000298023224E-2</v>
      </c>
      <c r="I4963">
        <v>0.31000000238418579</v>
      </c>
      <c r="J4963">
        <v>5.9999998658895493E-2</v>
      </c>
      <c r="K4963">
        <v>2.9999999329447746E-2</v>
      </c>
      <c r="L4963">
        <v>9.9999997764825821E-3</v>
      </c>
      <c r="M4963">
        <v>0.15999999642372131</v>
      </c>
      <c r="O4963">
        <v>3.9999999105930328E-2</v>
      </c>
      <c r="P4963">
        <v>9.0000003576278687E-2</v>
      </c>
      <c r="Q4963">
        <v>0.10000000149011612</v>
      </c>
      <c r="S4963">
        <v>3.9999999105930328E-2</v>
      </c>
      <c r="T4963">
        <v>0</v>
      </c>
      <c r="U4963">
        <v>0</v>
      </c>
      <c r="V4963">
        <v>0</v>
      </c>
      <c r="W4963">
        <v>1</v>
      </c>
      <c r="X4963">
        <v>1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v>0</v>
      </c>
      <c r="AG4963">
        <f t="shared" si="77"/>
        <v>0.89285715806240962</v>
      </c>
    </row>
    <row r="4964" spans="1:33" x14ac:dyDescent="0.25">
      <c r="A4964">
        <v>11296</v>
      </c>
      <c r="B4964" t="s">
        <v>338</v>
      </c>
      <c r="C4964" t="s">
        <v>456</v>
      </c>
      <c r="D4964">
        <v>1914</v>
      </c>
      <c r="E4964">
        <v>1.3500000238418579</v>
      </c>
      <c r="F4964">
        <v>1.3400000333786011</v>
      </c>
      <c r="G4964" s="7">
        <v>1.25</v>
      </c>
      <c r="H4964">
        <v>3.9999999105930328E-2</v>
      </c>
      <c r="I4964">
        <v>0.31000000238418579</v>
      </c>
      <c r="J4964">
        <v>5.000000074505806E-2</v>
      </c>
      <c r="K4964">
        <v>0</v>
      </c>
      <c r="L4964">
        <v>9.9999997764825821E-3</v>
      </c>
      <c r="M4964">
        <v>0.27000001072883606</v>
      </c>
      <c r="O4964">
        <v>9.9999997764825821E-3</v>
      </c>
      <c r="P4964">
        <v>0.10000000149011612</v>
      </c>
      <c r="Q4964">
        <v>0.10999999940395355</v>
      </c>
      <c r="S4964">
        <v>9.9999997764825821E-3</v>
      </c>
      <c r="T4964">
        <v>0</v>
      </c>
      <c r="U4964">
        <v>0</v>
      </c>
      <c r="V4964">
        <v>0</v>
      </c>
      <c r="W4964">
        <v>1</v>
      </c>
      <c r="X4964">
        <v>1</v>
      </c>
      <c r="Y4964">
        <v>0</v>
      </c>
      <c r="Z4964">
        <v>0</v>
      </c>
      <c r="AA4964">
        <v>0</v>
      </c>
      <c r="AB4964">
        <v>1</v>
      </c>
      <c r="AC4964">
        <v>0</v>
      </c>
      <c r="AD4964">
        <v>0</v>
      </c>
      <c r="AG4964">
        <f t="shared" si="77"/>
        <v>0.92592590957348597</v>
      </c>
    </row>
    <row r="4965" spans="1:33" x14ac:dyDescent="0.25">
      <c r="A4965">
        <v>11296</v>
      </c>
      <c r="B4965" t="s">
        <v>338</v>
      </c>
      <c r="C4965" t="s">
        <v>457</v>
      </c>
      <c r="D4965">
        <v>1915</v>
      </c>
      <c r="E4965">
        <v>3.2699999809265137</v>
      </c>
      <c r="F4965">
        <v>3.2699999809265137</v>
      </c>
      <c r="G4965" s="7">
        <v>0.25</v>
      </c>
      <c r="H4965">
        <v>9.9999997764825821E-3</v>
      </c>
      <c r="I4965">
        <v>0.25</v>
      </c>
      <c r="J4965">
        <v>3.0099999904632568</v>
      </c>
      <c r="K4965">
        <v>0</v>
      </c>
      <c r="L4965">
        <v>0</v>
      </c>
      <c r="M4965">
        <v>7.9999998211860657E-2</v>
      </c>
      <c r="O4965">
        <v>3</v>
      </c>
      <c r="P4965">
        <v>3.0199999809265137</v>
      </c>
      <c r="Q4965">
        <v>3.0199999809265137</v>
      </c>
      <c r="S4965">
        <v>9.9999997764825821E-3</v>
      </c>
      <c r="T4965">
        <v>0</v>
      </c>
      <c r="U4965">
        <v>0</v>
      </c>
      <c r="V4965">
        <v>0</v>
      </c>
      <c r="W4965">
        <v>1</v>
      </c>
      <c r="X4965">
        <v>1</v>
      </c>
      <c r="Y4965">
        <v>0</v>
      </c>
      <c r="Z4965">
        <v>0</v>
      </c>
      <c r="AA4965">
        <v>0</v>
      </c>
      <c r="AB4965">
        <v>1</v>
      </c>
      <c r="AC4965">
        <v>0</v>
      </c>
      <c r="AD4965">
        <v>0</v>
      </c>
      <c r="AG4965">
        <f t="shared" si="77"/>
        <v>7.645259983431732E-2</v>
      </c>
    </row>
    <row r="4966" spans="1:33" x14ac:dyDescent="0.25">
      <c r="A4966">
        <v>11296</v>
      </c>
      <c r="B4966" t="s">
        <v>338</v>
      </c>
      <c r="C4966" t="s">
        <v>458</v>
      </c>
      <c r="D4966">
        <v>1916</v>
      </c>
      <c r="E4966">
        <v>0.28099998831748962</v>
      </c>
      <c r="F4966">
        <v>0.2800000011920929</v>
      </c>
      <c r="G4966" s="7">
        <v>0.25</v>
      </c>
      <c r="H4966">
        <v>9.9999997764825821E-3</v>
      </c>
      <c r="I4966">
        <v>0.25</v>
      </c>
      <c r="J4966">
        <v>1.9999999552965164E-2</v>
      </c>
      <c r="K4966">
        <v>9.9999997764825821E-3</v>
      </c>
      <c r="L4966">
        <v>0</v>
      </c>
      <c r="M4966">
        <v>0.18000000715255737</v>
      </c>
      <c r="O4966">
        <v>9.9999997764825821E-3</v>
      </c>
      <c r="P4966">
        <v>3.2999999821186066E-2</v>
      </c>
      <c r="Q4966">
        <v>3.2999999821186066E-2</v>
      </c>
      <c r="T4966">
        <v>0</v>
      </c>
      <c r="U4966">
        <v>0</v>
      </c>
      <c r="V4966">
        <v>0</v>
      </c>
      <c r="W4966">
        <v>1</v>
      </c>
      <c r="X4966">
        <v>1</v>
      </c>
      <c r="Y4966">
        <v>0</v>
      </c>
      <c r="Z4966">
        <v>0</v>
      </c>
      <c r="AA4966">
        <v>0</v>
      </c>
      <c r="AB4966">
        <v>1</v>
      </c>
      <c r="AC4966">
        <v>0</v>
      </c>
      <c r="AD4966">
        <v>0</v>
      </c>
      <c r="AG4966">
        <f t="shared" si="77"/>
        <v>0.88967975229072216</v>
      </c>
    </row>
    <row r="4967" spans="1:33" s="4" customFormat="1" x14ac:dyDescent="0.25">
      <c r="A4967" s="4">
        <v>11296</v>
      </c>
      <c r="B4967" t="s">
        <v>338</v>
      </c>
      <c r="C4967" s="4" t="s">
        <v>11</v>
      </c>
      <c r="D4967" s="4">
        <v>1917</v>
      </c>
      <c r="G4967" s="7"/>
      <c r="Q4967" s="4">
        <v>0</v>
      </c>
      <c r="T4967" s="4">
        <v>0</v>
      </c>
      <c r="U4967" s="4">
        <v>0</v>
      </c>
      <c r="V4967" s="4">
        <v>1</v>
      </c>
      <c r="W4967" s="4">
        <v>0</v>
      </c>
      <c r="X4967" s="4">
        <v>1</v>
      </c>
      <c r="Y4967" s="4">
        <v>0</v>
      </c>
      <c r="Z4967" s="4">
        <v>0</v>
      </c>
      <c r="AA4967" s="4">
        <v>0</v>
      </c>
      <c r="AB4967" s="4">
        <v>1</v>
      </c>
      <c r="AC4967" s="4">
        <v>0</v>
      </c>
      <c r="AD4967" s="4">
        <v>0</v>
      </c>
      <c r="AE4967" s="10"/>
      <c r="AF4967" s="10"/>
      <c r="AG4967" t="e">
        <f t="shared" si="77"/>
        <v>#DIV/0!</v>
      </c>
    </row>
    <row r="4968" spans="1:33" x14ac:dyDescent="0.25">
      <c r="A4968">
        <v>11297</v>
      </c>
      <c r="B4968" t="s">
        <v>339</v>
      </c>
      <c r="C4968" t="s">
        <v>466</v>
      </c>
      <c r="D4968">
        <v>1924</v>
      </c>
      <c r="E4968">
        <v>3.4000000953674316</v>
      </c>
      <c r="F4968">
        <v>3.4000000953674316</v>
      </c>
      <c r="G4968" s="7">
        <v>2</v>
      </c>
      <c r="H4968">
        <v>0</v>
      </c>
      <c r="I4968">
        <v>2</v>
      </c>
      <c r="J4968">
        <v>1.3999999761581421</v>
      </c>
      <c r="K4968">
        <v>0.40000000596046448</v>
      </c>
      <c r="L4968">
        <v>1.2000000476837158</v>
      </c>
      <c r="M4968">
        <v>0.20000000298023224</v>
      </c>
      <c r="P4968">
        <v>0.89999997615814209</v>
      </c>
      <c r="Q4968">
        <v>2.0999999046325684</v>
      </c>
      <c r="S4968">
        <v>3.7999999523162842</v>
      </c>
      <c r="T4968">
        <v>0</v>
      </c>
      <c r="U4968">
        <v>0</v>
      </c>
      <c r="V4968">
        <v>0</v>
      </c>
      <c r="W4968">
        <v>1</v>
      </c>
      <c r="X4968">
        <v>1</v>
      </c>
      <c r="Y4968">
        <v>0</v>
      </c>
      <c r="Z4968">
        <v>0</v>
      </c>
      <c r="AA4968">
        <v>0</v>
      </c>
      <c r="AB4968">
        <v>1</v>
      </c>
      <c r="AC4968">
        <v>0</v>
      </c>
      <c r="AD4968">
        <v>0</v>
      </c>
      <c r="AG4968">
        <f t="shared" si="77"/>
        <v>0.58823527761809191</v>
      </c>
    </row>
    <row r="4969" spans="1:33" x14ac:dyDescent="0.25">
      <c r="A4969">
        <v>11297</v>
      </c>
      <c r="B4969" t="s">
        <v>339</v>
      </c>
      <c r="C4969" t="s">
        <v>467</v>
      </c>
      <c r="D4969">
        <v>1925</v>
      </c>
      <c r="E4969">
        <v>9.1000003814697266</v>
      </c>
      <c r="F4969">
        <v>9.1000003814697266</v>
      </c>
      <c r="G4969" s="7">
        <v>2</v>
      </c>
      <c r="H4969">
        <v>0.30000001192092896</v>
      </c>
      <c r="I4969">
        <v>2</v>
      </c>
      <c r="J4969">
        <v>3.7999999523162842</v>
      </c>
      <c r="K4969">
        <v>0.69999998807907104</v>
      </c>
      <c r="L4969">
        <v>2</v>
      </c>
      <c r="M4969">
        <v>0.80000001192092896</v>
      </c>
      <c r="P4969">
        <v>2.4000000953674316</v>
      </c>
      <c r="Q4969">
        <v>4.4000000953674316</v>
      </c>
      <c r="S4969">
        <v>4.9000000953674316</v>
      </c>
      <c r="T4969">
        <v>0</v>
      </c>
      <c r="U4969">
        <v>0</v>
      </c>
      <c r="V4969">
        <v>0</v>
      </c>
      <c r="W4969">
        <v>1</v>
      </c>
      <c r="X4969">
        <v>1</v>
      </c>
      <c r="Y4969">
        <v>0</v>
      </c>
      <c r="Z4969">
        <v>0</v>
      </c>
      <c r="AA4969">
        <v>0</v>
      </c>
      <c r="AB4969">
        <v>1</v>
      </c>
      <c r="AC4969">
        <v>0</v>
      </c>
      <c r="AD4969">
        <v>0</v>
      </c>
      <c r="AG4969">
        <f t="shared" si="77"/>
        <v>0.21978021056708827</v>
      </c>
    </row>
    <row r="4970" spans="1:33" x14ac:dyDescent="0.25">
      <c r="A4970">
        <v>11297</v>
      </c>
      <c r="B4970" t="s">
        <v>339</v>
      </c>
      <c r="C4970" t="s">
        <v>468</v>
      </c>
      <c r="D4970">
        <v>1926</v>
      </c>
      <c r="E4970">
        <v>10.300000190734863</v>
      </c>
      <c r="F4970">
        <v>10.300000190734863</v>
      </c>
      <c r="G4970" s="7">
        <v>2</v>
      </c>
      <c r="H4970">
        <v>0.30000001192092896</v>
      </c>
      <c r="I4970">
        <v>2</v>
      </c>
      <c r="J4970">
        <v>4.9000000953674316</v>
      </c>
      <c r="K4970">
        <v>1.2999999523162842</v>
      </c>
      <c r="L4970">
        <v>3.2000000476837158</v>
      </c>
      <c r="M4970">
        <v>0.80000001192092896</v>
      </c>
      <c r="P4970">
        <v>4.5</v>
      </c>
      <c r="Q4970">
        <v>7.6999998092651367</v>
      </c>
      <c r="S4970">
        <v>4.0999999046325684</v>
      </c>
      <c r="T4970">
        <v>0</v>
      </c>
      <c r="U4970">
        <v>0</v>
      </c>
      <c r="V4970">
        <v>0</v>
      </c>
      <c r="W4970">
        <v>1</v>
      </c>
      <c r="X4970">
        <v>1</v>
      </c>
      <c r="Y4970">
        <v>0</v>
      </c>
      <c r="Z4970">
        <v>0</v>
      </c>
      <c r="AA4970">
        <v>0</v>
      </c>
      <c r="AB4970">
        <v>1</v>
      </c>
      <c r="AC4970">
        <v>0</v>
      </c>
      <c r="AD4970">
        <v>0</v>
      </c>
      <c r="AG4970">
        <f t="shared" si="77"/>
        <v>0.19417475368583542</v>
      </c>
    </row>
    <row r="4971" spans="1:33" x14ac:dyDescent="0.25">
      <c r="A4971">
        <v>11297</v>
      </c>
      <c r="B4971" t="s">
        <v>339</v>
      </c>
      <c r="C4971" t="s">
        <v>469</v>
      </c>
      <c r="D4971">
        <v>1927</v>
      </c>
      <c r="E4971">
        <v>14.399999618530273</v>
      </c>
      <c r="F4971">
        <v>14.399999618530273</v>
      </c>
      <c r="G4971" s="7">
        <v>2</v>
      </c>
      <c r="H4971">
        <v>0.40000000596046448</v>
      </c>
      <c r="I4971">
        <v>2</v>
      </c>
      <c r="J4971">
        <v>4.0999999046325684</v>
      </c>
      <c r="K4971">
        <v>0.80000001192092896</v>
      </c>
      <c r="L4971">
        <v>0.89999997615814209</v>
      </c>
      <c r="M4971">
        <v>1.7999999523162842</v>
      </c>
      <c r="P4971">
        <v>5.1999998092651367</v>
      </c>
      <c r="Q4971">
        <v>6.0999999046325684</v>
      </c>
      <c r="S4971">
        <v>12.199999809265137</v>
      </c>
      <c r="T4971">
        <v>0</v>
      </c>
      <c r="U4971">
        <v>0</v>
      </c>
      <c r="V4971">
        <v>0</v>
      </c>
      <c r="W4971">
        <v>1</v>
      </c>
      <c r="X4971">
        <v>1</v>
      </c>
      <c r="Y4971">
        <v>0</v>
      </c>
      <c r="Z4971">
        <v>0</v>
      </c>
      <c r="AA4971">
        <v>0</v>
      </c>
      <c r="AB4971">
        <v>1</v>
      </c>
      <c r="AC4971">
        <v>0</v>
      </c>
      <c r="AD4971">
        <v>0</v>
      </c>
      <c r="AG4971">
        <f t="shared" si="77"/>
        <v>0.13888889256818804</v>
      </c>
    </row>
    <row r="4972" spans="1:33" x14ac:dyDescent="0.25">
      <c r="A4972">
        <v>11297</v>
      </c>
      <c r="B4972" t="s">
        <v>339</v>
      </c>
      <c r="C4972" t="s">
        <v>470</v>
      </c>
      <c r="D4972">
        <v>1928</v>
      </c>
      <c r="E4972">
        <v>21.899999618530273</v>
      </c>
      <c r="F4972">
        <v>21.899999618530273</v>
      </c>
      <c r="G4972" s="7">
        <v>2</v>
      </c>
      <c r="H4972">
        <v>0.60000002384185791</v>
      </c>
      <c r="I4972">
        <v>2</v>
      </c>
      <c r="J4972">
        <v>12.199999809265137</v>
      </c>
      <c r="K4972">
        <v>10.100000381469727</v>
      </c>
      <c r="L4972">
        <v>0.40000000596046448</v>
      </c>
      <c r="M4972">
        <v>1</v>
      </c>
      <c r="P4972">
        <v>5.8000001907348633</v>
      </c>
      <c r="Q4972">
        <v>6.2000002861022949</v>
      </c>
      <c r="T4972">
        <v>0</v>
      </c>
      <c r="U4972">
        <v>0</v>
      </c>
      <c r="V4972">
        <v>0</v>
      </c>
      <c r="W4972">
        <v>1</v>
      </c>
      <c r="X4972">
        <v>1</v>
      </c>
      <c r="Y4972">
        <v>0</v>
      </c>
      <c r="Z4972">
        <v>0</v>
      </c>
      <c r="AA4972">
        <v>0</v>
      </c>
      <c r="AB4972">
        <v>1</v>
      </c>
      <c r="AC4972">
        <v>0</v>
      </c>
      <c r="AD4972">
        <v>0</v>
      </c>
      <c r="AG4972">
        <f t="shared" si="77"/>
        <v>9.1324202503991717E-2</v>
      </c>
    </row>
    <row r="4973" spans="1:33" s="4" customFormat="1" x14ac:dyDescent="0.25">
      <c r="A4973" s="4">
        <v>11297</v>
      </c>
      <c r="B4973" s="4" t="s">
        <v>339</v>
      </c>
      <c r="C4973" s="4" t="s">
        <v>542</v>
      </c>
      <c r="D4973" s="4">
        <v>1931</v>
      </c>
      <c r="G4973" s="7"/>
      <c r="Q4973" s="4">
        <v>0</v>
      </c>
      <c r="T4973" s="4">
        <v>1</v>
      </c>
      <c r="U4973" s="4">
        <v>1</v>
      </c>
      <c r="V4973" s="4">
        <v>1</v>
      </c>
      <c r="W4973" s="4">
        <v>0</v>
      </c>
      <c r="X4973" s="4">
        <v>1</v>
      </c>
      <c r="Y4973" s="4">
        <v>0</v>
      </c>
      <c r="Z4973" s="4">
        <v>0</v>
      </c>
      <c r="AA4973" s="4">
        <v>0</v>
      </c>
      <c r="AB4973" s="4">
        <v>1</v>
      </c>
      <c r="AC4973" s="4">
        <v>0</v>
      </c>
      <c r="AD4973" s="4">
        <v>0</v>
      </c>
      <c r="AE4973" s="10"/>
      <c r="AF4973" s="10"/>
      <c r="AG4973" t="e">
        <f t="shared" si="77"/>
        <v>#DIV/0!</v>
      </c>
    </row>
    <row r="4974" spans="1:33" x14ac:dyDescent="0.25">
      <c r="A4974">
        <v>11298</v>
      </c>
      <c r="B4974" t="s">
        <v>340</v>
      </c>
      <c r="C4974" t="s">
        <v>529</v>
      </c>
      <c r="D4974">
        <v>1919</v>
      </c>
      <c r="E4974">
        <v>6.9000000953674316</v>
      </c>
      <c r="F4974">
        <v>6.9000000953674316</v>
      </c>
      <c r="G4974" s="7">
        <v>5</v>
      </c>
      <c r="H4974">
        <v>0.20000000298023224</v>
      </c>
      <c r="I4974">
        <v>3</v>
      </c>
      <c r="J4974">
        <v>1.7000000476837158</v>
      </c>
      <c r="K4974">
        <v>1.7000000476837158</v>
      </c>
      <c r="L4974">
        <v>0.80000001192092896</v>
      </c>
      <c r="M4974">
        <v>0</v>
      </c>
      <c r="P4974">
        <v>1.7000000476837158</v>
      </c>
      <c r="Q4974">
        <v>2.5</v>
      </c>
      <c r="S4974">
        <v>1.7000000476837158</v>
      </c>
      <c r="T4974">
        <v>0</v>
      </c>
      <c r="U4974">
        <v>0</v>
      </c>
      <c r="V4974">
        <v>0</v>
      </c>
      <c r="W4974">
        <v>1</v>
      </c>
      <c r="X4974">
        <v>1</v>
      </c>
      <c r="Y4974">
        <v>1</v>
      </c>
      <c r="Z4974">
        <v>0</v>
      </c>
      <c r="AA4974">
        <v>0</v>
      </c>
      <c r="AB4974">
        <v>0</v>
      </c>
      <c r="AC4974">
        <v>0</v>
      </c>
      <c r="AD4974">
        <v>0</v>
      </c>
      <c r="AG4974">
        <f t="shared" si="77"/>
        <v>0.72463767114393718</v>
      </c>
    </row>
    <row r="4975" spans="1:33" x14ac:dyDescent="0.25">
      <c r="A4975">
        <v>11298</v>
      </c>
      <c r="B4975" t="s">
        <v>340</v>
      </c>
      <c r="C4975" t="s">
        <v>572</v>
      </c>
      <c r="D4975">
        <v>1920</v>
      </c>
      <c r="E4975">
        <v>10.600000381469727</v>
      </c>
      <c r="F4975">
        <v>10.600000381469727</v>
      </c>
      <c r="G4975" s="7">
        <v>5</v>
      </c>
      <c r="H4975">
        <v>2.2000000476837158</v>
      </c>
      <c r="I4975">
        <v>5</v>
      </c>
      <c r="J4975">
        <v>3</v>
      </c>
      <c r="K4975">
        <v>2.2999999523162842</v>
      </c>
      <c r="L4975">
        <v>3.5</v>
      </c>
      <c r="M4975">
        <v>0.10000000149011612</v>
      </c>
      <c r="P4975">
        <v>3.7999999523162842</v>
      </c>
      <c r="Q4975">
        <v>7.3000001907348633</v>
      </c>
      <c r="S4975">
        <v>3</v>
      </c>
      <c r="T4975">
        <v>0</v>
      </c>
      <c r="U4975">
        <v>0</v>
      </c>
      <c r="V4975">
        <v>0</v>
      </c>
      <c r="W4975">
        <v>1</v>
      </c>
      <c r="X4975">
        <v>1</v>
      </c>
      <c r="Y4975">
        <v>1</v>
      </c>
      <c r="Z4975">
        <v>0</v>
      </c>
      <c r="AA4975">
        <v>0</v>
      </c>
      <c r="AB4975">
        <v>0</v>
      </c>
      <c r="AC4975">
        <v>0</v>
      </c>
      <c r="AD4975">
        <v>0</v>
      </c>
      <c r="AG4975">
        <f t="shared" si="77"/>
        <v>0.47169809623221287</v>
      </c>
    </row>
    <row r="4976" spans="1:33" x14ac:dyDescent="0.25">
      <c r="A4976">
        <v>11298</v>
      </c>
      <c r="B4976" t="s">
        <v>340</v>
      </c>
      <c r="C4976" t="s">
        <v>573</v>
      </c>
      <c r="D4976">
        <v>1921</v>
      </c>
      <c r="E4976">
        <v>14</v>
      </c>
      <c r="F4976">
        <v>14</v>
      </c>
      <c r="G4976" s="7">
        <v>5</v>
      </c>
      <c r="H4976">
        <v>3.0999999046325684</v>
      </c>
      <c r="I4976">
        <v>5</v>
      </c>
      <c r="J4976">
        <v>5.3000001907348633</v>
      </c>
      <c r="K4976">
        <v>1.5</v>
      </c>
      <c r="L4976">
        <v>6.8000001907348633</v>
      </c>
      <c r="M4976">
        <v>0.30000001192092896</v>
      </c>
      <c r="P4976">
        <v>3.7999999523162842</v>
      </c>
      <c r="Q4976">
        <v>10.600000381469727</v>
      </c>
      <c r="S4976">
        <v>5.3000001907348633</v>
      </c>
      <c r="T4976">
        <v>0</v>
      </c>
      <c r="U4976">
        <v>0</v>
      </c>
      <c r="V4976">
        <v>0</v>
      </c>
      <c r="W4976">
        <v>1</v>
      </c>
      <c r="X4976">
        <v>1</v>
      </c>
      <c r="Y4976">
        <v>1</v>
      </c>
      <c r="Z4976">
        <v>0</v>
      </c>
      <c r="AA4976">
        <v>0</v>
      </c>
      <c r="AB4976">
        <v>0</v>
      </c>
      <c r="AC4976">
        <v>0</v>
      </c>
      <c r="AD4976">
        <v>0</v>
      </c>
      <c r="AG4976">
        <f t="shared" si="77"/>
        <v>0.35714285714285715</v>
      </c>
    </row>
    <row r="4977" spans="1:33" x14ac:dyDescent="0.25">
      <c r="A4977">
        <v>11298</v>
      </c>
      <c r="B4977" t="s">
        <v>340</v>
      </c>
      <c r="C4977" t="s">
        <v>530</v>
      </c>
      <c r="D4977">
        <v>1922</v>
      </c>
      <c r="E4977">
        <v>16.700000762939453</v>
      </c>
      <c r="F4977">
        <v>16.700000762939453</v>
      </c>
      <c r="G4977" s="7">
        <v>5</v>
      </c>
      <c r="H4977">
        <v>1</v>
      </c>
      <c r="I4977">
        <v>5</v>
      </c>
      <c r="J4977">
        <v>10.199999809265137</v>
      </c>
      <c r="K4977">
        <v>1.8999999761581421</v>
      </c>
      <c r="L4977">
        <v>8.3000001907348633</v>
      </c>
      <c r="M4977">
        <v>0.20000000298023224</v>
      </c>
      <c r="P4977">
        <v>4.8000001907348633</v>
      </c>
      <c r="Q4977">
        <v>13.100000381469727</v>
      </c>
      <c r="S4977">
        <v>10.199999809265137</v>
      </c>
      <c r="T4977">
        <v>0</v>
      </c>
      <c r="U4977">
        <v>0</v>
      </c>
      <c r="V4977">
        <v>0</v>
      </c>
      <c r="W4977">
        <v>1</v>
      </c>
      <c r="X4977">
        <v>1</v>
      </c>
      <c r="Y4977">
        <v>1</v>
      </c>
      <c r="Z4977">
        <v>0</v>
      </c>
      <c r="AA4977">
        <v>0</v>
      </c>
      <c r="AB4977">
        <v>0</v>
      </c>
      <c r="AC4977">
        <v>0</v>
      </c>
      <c r="AD4977">
        <v>0</v>
      </c>
      <c r="AG4977">
        <f t="shared" si="77"/>
        <v>0.29940118392664816</v>
      </c>
    </row>
    <row r="4978" spans="1:33" x14ac:dyDescent="0.25">
      <c r="A4978">
        <v>11298</v>
      </c>
      <c r="B4978" t="s">
        <v>340</v>
      </c>
      <c r="C4978" t="s">
        <v>531</v>
      </c>
      <c r="D4978">
        <v>1923</v>
      </c>
      <c r="E4978">
        <v>37.5</v>
      </c>
      <c r="F4978">
        <v>37.5</v>
      </c>
      <c r="G4978" s="7">
        <v>20</v>
      </c>
      <c r="H4978">
        <v>1.8999999761581421</v>
      </c>
      <c r="I4978">
        <v>11.199999809265137</v>
      </c>
      <c r="J4978">
        <v>14.5</v>
      </c>
      <c r="K4978">
        <v>7</v>
      </c>
      <c r="L4978">
        <v>16.100000381469727</v>
      </c>
      <c r="M4978">
        <v>0.10000000149011612</v>
      </c>
      <c r="N4978">
        <v>0.20000000298023224</v>
      </c>
      <c r="P4978">
        <v>3.5999999046325684</v>
      </c>
      <c r="Q4978">
        <v>19.700000762939453</v>
      </c>
      <c r="S4978">
        <v>14.300000190734863</v>
      </c>
      <c r="T4978">
        <v>0</v>
      </c>
      <c r="U4978">
        <v>0</v>
      </c>
      <c r="V4978">
        <v>0</v>
      </c>
      <c r="W4978">
        <v>1</v>
      </c>
      <c r="X4978">
        <v>1</v>
      </c>
      <c r="Y4978">
        <v>1</v>
      </c>
      <c r="Z4978">
        <v>0</v>
      </c>
      <c r="AA4978">
        <v>0</v>
      </c>
      <c r="AB4978">
        <v>0</v>
      </c>
      <c r="AC4978">
        <v>0</v>
      </c>
      <c r="AD4978">
        <v>0</v>
      </c>
      <c r="AG4978">
        <f t="shared" si="77"/>
        <v>0.53333333333333333</v>
      </c>
    </row>
    <row r="4979" spans="1:33" x14ac:dyDescent="0.25">
      <c r="A4979">
        <v>11298</v>
      </c>
      <c r="B4979" t="s">
        <v>340</v>
      </c>
      <c r="C4979" t="s">
        <v>532</v>
      </c>
      <c r="D4979">
        <v>1924</v>
      </c>
      <c r="E4979">
        <v>54.700000762939453</v>
      </c>
      <c r="F4979">
        <v>54.700000762939453</v>
      </c>
      <c r="G4979" s="7">
        <v>20</v>
      </c>
      <c r="H4979">
        <v>3.5999999046325684</v>
      </c>
      <c r="I4979">
        <v>13.800000190734863</v>
      </c>
      <c r="J4979">
        <v>28.600000381469727</v>
      </c>
      <c r="K4979">
        <v>7.1999998092651367</v>
      </c>
      <c r="L4979">
        <v>33.200000762939453</v>
      </c>
      <c r="M4979">
        <v>0</v>
      </c>
      <c r="N4979">
        <v>0.20000000298023224</v>
      </c>
      <c r="P4979">
        <v>5.9000000953674316</v>
      </c>
      <c r="Q4979">
        <v>39.100002288818359</v>
      </c>
      <c r="S4979">
        <v>28.399999618530273</v>
      </c>
      <c r="T4979">
        <v>0</v>
      </c>
      <c r="U4979">
        <v>0</v>
      </c>
      <c r="V4979">
        <v>0</v>
      </c>
      <c r="W4979">
        <v>1</v>
      </c>
      <c r="X4979">
        <v>1</v>
      </c>
      <c r="Y4979">
        <v>1</v>
      </c>
      <c r="Z4979">
        <v>0</v>
      </c>
      <c r="AA4979">
        <v>0</v>
      </c>
      <c r="AB4979">
        <v>0</v>
      </c>
      <c r="AC4979">
        <v>0</v>
      </c>
      <c r="AD4979">
        <v>0</v>
      </c>
      <c r="AG4979">
        <f t="shared" si="77"/>
        <v>0.36563070788018115</v>
      </c>
    </row>
    <row r="4980" spans="1:33" x14ac:dyDescent="0.25">
      <c r="A4980">
        <v>11298</v>
      </c>
      <c r="B4980" t="s">
        <v>340</v>
      </c>
      <c r="C4980" t="s">
        <v>574</v>
      </c>
      <c r="D4980">
        <v>1925</v>
      </c>
      <c r="E4980">
        <v>57.700000762939453</v>
      </c>
      <c r="F4980">
        <v>57.700000762939453</v>
      </c>
      <c r="G4980" s="7">
        <v>20</v>
      </c>
      <c r="H4980">
        <v>5</v>
      </c>
      <c r="I4980">
        <v>17.600000381469727</v>
      </c>
      <c r="J4980">
        <v>31.100000381469727</v>
      </c>
      <c r="K4980">
        <v>7</v>
      </c>
      <c r="L4980">
        <v>27.5</v>
      </c>
      <c r="M4980">
        <v>0.20000000298023224</v>
      </c>
      <c r="N4980">
        <v>0.69999998807907104</v>
      </c>
      <c r="P4980">
        <v>18.100000381469727</v>
      </c>
      <c r="Q4980">
        <v>45.599998474121094</v>
      </c>
      <c r="S4980">
        <v>30.399999618530273</v>
      </c>
      <c r="T4980">
        <v>0</v>
      </c>
      <c r="U4980">
        <v>0</v>
      </c>
      <c r="V4980">
        <v>0</v>
      </c>
      <c r="W4980">
        <v>1</v>
      </c>
      <c r="X4980">
        <v>1</v>
      </c>
      <c r="Y4980">
        <v>1</v>
      </c>
      <c r="Z4980">
        <v>0</v>
      </c>
      <c r="AA4980">
        <v>0</v>
      </c>
      <c r="AB4980">
        <v>0</v>
      </c>
      <c r="AC4980">
        <v>0</v>
      </c>
      <c r="AD4980">
        <v>0</v>
      </c>
      <c r="AG4980">
        <f t="shared" si="77"/>
        <v>0.34662044602338971</v>
      </c>
    </row>
    <row r="4981" spans="1:33" x14ac:dyDescent="0.25">
      <c r="A4981">
        <v>11298</v>
      </c>
      <c r="B4981" t="s">
        <v>340</v>
      </c>
      <c r="C4981" t="s">
        <v>533</v>
      </c>
      <c r="D4981">
        <v>1926</v>
      </c>
      <c r="E4981">
        <v>80.400001525878906</v>
      </c>
      <c r="F4981">
        <v>80.400001525878906</v>
      </c>
      <c r="G4981" s="7">
        <v>20</v>
      </c>
      <c r="H4981">
        <v>7.4000000953674316</v>
      </c>
      <c r="I4981">
        <v>17.700000762939453</v>
      </c>
      <c r="J4981">
        <v>49.900001525878906</v>
      </c>
      <c r="K4981">
        <v>1.7000000476837158</v>
      </c>
      <c r="L4981">
        <v>37.599998474121094</v>
      </c>
      <c r="M4981">
        <v>0.10000000149011612</v>
      </c>
      <c r="P4981">
        <v>34.400001525878906</v>
      </c>
      <c r="Q4981">
        <v>72</v>
      </c>
      <c r="S4981">
        <v>49.900001525878906</v>
      </c>
      <c r="T4981">
        <v>0</v>
      </c>
      <c r="U4981">
        <v>0</v>
      </c>
      <c r="V4981">
        <v>0</v>
      </c>
      <c r="W4981">
        <v>1</v>
      </c>
      <c r="X4981">
        <v>1</v>
      </c>
      <c r="Y4981">
        <v>1</v>
      </c>
      <c r="Z4981">
        <v>0</v>
      </c>
      <c r="AA4981">
        <v>0</v>
      </c>
      <c r="AB4981">
        <v>0</v>
      </c>
      <c r="AC4981">
        <v>0</v>
      </c>
      <c r="AD4981">
        <v>0</v>
      </c>
      <c r="AG4981">
        <f t="shared" si="77"/>
        <v>0.24875621418442961</v>
      </c>
    </row>
    <row r="4982" spans="1:33" x14ac:dyDescent="0.25">
      <c r="A4982">
        <v>11298</v>
      </c>
      <c r="B4982" t="s">
        <v>340</v>
      </c>
      <c r="C4982" t="s">
        <v>575</v>
      </c>
      <c r="D4982">
        <v>1927</v>
      </c>
      <c r="E4982">
        <v>80.400001525878906</v>
      </c>
      <c r="F4982">
        <v>80.400001525878906</v>
      </c>
      <c r="G4982" s="7">
        <v>20</v>
      </c>
      <c r="H4982">
        <v>9.3000001907348633</v>
      </c>
      <c r="I4982">
        <v>18.600000381469727</v>
      </c>
      <c r="J4982">
        <v>48</v>
      </c>
      <c r="K4982">
        <v>0.80000001192092896</v>
      </c>
      <c r="L4982">
        <v>35.200000762939453</v>
      </c>
      <c r="M4982">
        <v>0.10000000149011612</v>
      </c>
      <c r="P4982">
        <v>37.5</v>
      </c>
      <c r="Q4982">
        <v>72.699996948242188</v>
      </c>
      <c r="S4982">
        <v>48</v>
      </c>
      <c r="T4982">
        <v>0</v>
      </c>
      <c r="U4982">
        <v>0</v>
      </c>
      <c r="V4982">
        <v>0</v>
      </c>
      <c r="W4982">
        <v>1</v>
      </c>
      <c r="X4982">
        <v>1</v>
      </c>
      <c r="Y4982">
        <v>1</v>
      </c>
      <c r="Z4982">
        <v>0</v>
      </c>
      <c r="AA4982">
        <v>0</v>
      </c>
      <c r="AB4982">
        <v>0</v>
      </c>
      <c r="AC4982">
        <v>0</v>
      </c>
      <c r="AD4982">
        <v>0</v>
      </c>
      <c r="AG4982">
        <f t="shared" si="77"/>
        <v>0.24875621418442961</v>
      </c>
    </row>
    <row r="4983" spans="1:33" x14ac:dyDescent="0.25">
      <c r="A4983">
        <v>11298</v>
      </c>
      <c r="B4983" t="s">
        <v>340</v>
      </c>
      <c r="C4983" t="s">
        <v>576</v>
      </c>
      <c r="D4983">
        <v>1928</v>
      </c>
      <c r="E4983">
        <v>90.099998474121094</v>
      </c>
      <c r="F4983">
        <v>90.099998474121094</v>
      </c>
      <c r="G4983" s="7">
        <v>21</v>
      </c>
      <c r="H4983">
        <v>10.600000381469727</v>
      </c>
      <c r="I4983">
        <v>20.200000762939453</v>
      </c>
      <c r="J4983">
        <v>55.900001525878906</v>
      </c>
      <c r="K4983">
        <v>2.4000000953674316</v>
      </c>
      <c r="L4983">
        <v>38.400001525878906</v>
      </c>
      <c r="M4983">
        <v>0.60000002384185791</v>
      </c>
      <c r="N4983">
        <v>6.3000001907348633</v>
      </c>
      <c r="O4983">
        <v>2.5</v>
      </c>
      <c r="P4983">
        <v>42.400001525878906</v>
      </c>
      <c r="Q4983">
        <v>80.800003051757813</v>
      </c>
      <c r="S4983">
        <v>49.599998474121094</v>
      </c>
      <c r="T4983">
        <v>0</v>
      </c>
      <c r="U4983">
        <v>0</v>
      </c>
      <c r="V4983">
        <v>0</v>
      </c>
      <c r="W4983">
        <v>1</v>
      </c>
      <c r="X4983">
        <v>1</v>
      </c>
      <c r="Y4983">
        <v>1</v>
      </c>
      <c r="Z4983">
        <v>0</v>
      </c>
      <c r="AA4983">
        <v>0</v>
      </c>
      <c r="AB4983">
        <v>0</v>
      </c>
      <c r="AC4983">
        <v>0</v>
      </c>
      <c r="AD4983">
        <v>0</v>
      </c>
      <c r="AG4983">
        <f t="shared" si="77"/>
        <v>0.23307436576740576</v>
      </c>
    </row>
    <row r="4984" spans="1:33" x14ac:dyDescent="0.25">
      <c r="A4984">
        <v>11298</v>
      </c>
      <c r="B4984" t="s">
        <v>340</v>
      </c>
      <c r="C4984" t="s">
        <v>577</v>
      </c>
      <c r="D4984">
        <v>1929</v>
      </c>
      <c r="E4984">
        <v>71.900001525878906</v>
      </c>
      <c r="F4984">
        <v>71.900001525878906</v>
      </c>
      <c r="G4984" s="7">
        <v>21</v>
      </c>
      <c r="H4984">
        <v>8.5</v>
      </c>
      <c r="I4984">
        <v>21</v>
      </c>
      <c r="J4984">
        <v>37.900001525878906</v>
      </c>
      <c r="K4984">
        <v>1.7999999523162842</v>
      </c>
      <c r="L4984">
        <v>16.200000762939453</v>
      </c>
      <c r="M4984">
        <v>0.69999998807907104</v>
      </c>
      <c r="N4984">
        <v>4.1999998092651367</v>
      </c>
      <c r="O4984">
        <v>11.600000381469727</v>
      </c>
      <c r="P4984">
        <v>43.900001525878906</v>
      </c>
      <c r="Q4984">
        <v>60.100002288818359</v>
      </c>
      <c r="S4984">
        <v>33.700000762939453</v>
      </c>
      <c r="T4984">
        <v>0</v>
      </c>
      <c r="U4984">
        <v>0</v>
      </c>
      <c r="V4984">
        <v>0</v>
      </c>
      <c r="W4984">
        <v>1</v>
      </c>
      <c r="X4984">
        <v>1</v>
      </c>
      <c r="Y4984">
        <v>1</v>
      </c>
      <c r="Z4984">
        <v>0</v>
      </c>
      <c r="AA4984">
        <v>0</v>
      </c>
      <c r="AB4984">
        <v>0</v>
      </c>
      <c r="AC4984">
        <v>0</v>
      </c>
      <c r="AD4984">
        <v>0</v>
      </c>
      <c r="AG4984">
        <f t="shared" si="77"/>
        <v>0.29207231647194731</v>
      </c>
    </row>
    <row r="4985" spans="1:33" s="4" customFormat="1" x14ac:dyDescent="0.25">
      <c r="A4985" s="4">
        <v>11298</v>
      </c>
      <c r="B4985" s="4" t="s">
        <v>340</v>
      </c>
      <c r="C4985" s="4" t="s">
        <v>542</v>
      </c>
      <c r="D4985" s="4">
        <v>1931</v>
      </c>
      <c r="G4985" s="7"/>
      <c r="Q4985" s="4">
        <v>0</v>
      </c>
      <c r="T4985" s="4">
        <v>0</v>
      </c>
      <c r="U4985" s="4">
        <v>0</v>
      </c>
      <c r="V4985" s="4">
        <v>1</v>
      </c>
      <c r="W4985" s="4">
        <v>0</v>
      </c>
      <c r="X4985" s="4">
        <v>1</v>
      </c>
      <c r="Y4985" s="4">
        <v>1</v>
      </c>
      <c r="Z4985" s="4">
        <v>0</v>
      </c>
      <c r="AA4985" s="4">
        <v>0</v>
      </c>
      <c r="AB4985" s="4">
        <v>0</v>
      </c>
      <c r="AC4985" s="4">
        <v>0</v>
      </c>
      <c r="AD4985" s="4">
        <v>0</v>
      </c>
      <c r="AE4985" s="10"/>
      <c r="AF4985" s="10"/>
      <c r="AG4985" t="e">
        <f t="shared" si="77"/>
        <v>#DIV/0!</v>
      </c>
    </row>
    <row r="4986" spans="1:33" x14ac:dyDescent="0.25">
      <c r="A4986">
        <v>11299</v>
      </c>
      <c r="B4986" t="s">
        <v>341</v>
      </c>
      <c r="C4986" t="s">
        <v>463</v>
      </c>
      <c r="D4986">
        <v>1921</v>
      </c>
      <c r="E4986">
        <v>23.899999618530273</v>
      </c>
      <c r="F4986">
        <v>23.899999618530273</v>
      </c>
      <c r="G4986" s="7">
        <v>7.5</v>
      </c>
      <c r="H4986">
        <v>0.80000001192092896</v>
      </c>
      <c r="I4986">
        <v>4.0999999046325684</v>
      </c>
      <c r="J4986">
        <v>14.899999618530273</v>
      </c>
      <c r="K4986">
        <v>4.6999998092651367</v>
      </c>
      <c r="L4986">
        <v>2.7000000476837158</v>
      </c>
      <c r="M4986">
        <v>4</v>
      </c>
      <c r="N4986">
        <v>4.9000000953674316</v>
      </c>
      <c r="P4986">
        <v>7.8000001907348633</v>
      </c>
      <c r="Q4986">
        <v>10.5</v>
      </c>
      <c r="T4986">
        <v>0</v>
      </c>
      <c r="U4986">
        <v>0</v>
      </c>
      <c r="V4986">
        <v>0</v>
      </c>
      <c r="W4986">
        <v>1</v>
      </c>
      <c r="X4986">
        <v>1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v>0</v>
      </c>
      <c r="AG4986">
        <f t="shared" si="77"/>
        <v>0.31380753638945919</v>
      </c>
    </row>
    <row r="4987" spans="1:33" s="4" customFormat="1" x14ac:dyDescent="0.25">
      <c r="A4987" s="4">
        <v>11299</v>
      </c>
      <c r="B4987" t="s">
        <v>341</v>
      </c>
      <c r="C4987" s="4" t="s">
        <v>11</v>
      </c>
      <c r="D4987" s="4">
        <v>1922</v>
      </c>
      <c r="G4987" s="7"/>
      <c r="Q4987" s="4">
        <v>0</v>
      </c>
      <c r="T4987" s="4">
        <v>0</v>
      </c>
      <c r="U4987" s="4">
        <v>1</v>
      </c>
      <c r="V4987" s="4">
        <v>1</v>
      </c>
      <c r="W4987" s="4">
        <v>0</v>
      </c>
      <c r="X4987" s="4">
        <v>1</v>
      </c>
      <c r="Y4987" s="4">
        <v>0</v>
      </c>
      <c r="Z4987" s="4">
        <v>0</v>
      </c>
      <c r="AA4987" s="4">
        <v>0</v>
      </c>
      <c r="AB4987" s="4">
        <v>1</v>
      </c>
      <c r="AC4987" s="4">
        <v>0</v>
      </c>
      <c r="AD4987" s="4">
        <v>0</v>
      </c>
      <c r="AE4987" s="10"/>
      <c r="AF4987" s="10"/>
      <c r="AG4987" t="e">
        <f t="shared" si="77"/>
        <v>#DIV/0!</v>
      </c>
    </row>
    <row r="4988" spans="1:33" x14ac:dyDescent="0.25">
      <c r="A4988">
        <v>11300</v>
      </c>
      <c r="B4988" t="s">
        <v>342</v>
      </c>
      <c r="C4988" t="s">
        <v>466</v>
      </c>
      <c r="D4988">
        <v>1924</v>
      </c>
      <c r="E4988">
        <v>11.899999618530273</v>
      </c>
      <c r="F4988">
        <v>11.899999618530273</v>
      </c>
      <c r="G4988" s="7">
        <v>1</v>
      </c>
      <c r="H4988">
        <v>0</v>
      </c>
      <c r="I4988">
        <v>1</v>
      </c>
      <c r="J4988">
        <v>9.8999996185302734</v>
      </c>
      <c r="K4988">
        <v>0</v>
      </c>
      <c r="L4988">
        <v>3.5999999046325684</v>
      </c>
      <c r="M4988">
        <v>8</v>
      </c>
      <c r="O4988">
        <v>9.8999996185302734</v>
      </c>
      <c r="Q4988">
        <v>3.5999999046325684</v>
      </c>
      <c r="T4988">
        <v>0</v>
      </c>
      <c r="U4988">
        <v>0</v>
      </c>
      <c r="V4988">
        <v>0</v>
      </c>
      <c r="W4988">
        <v>1</v>
      </c>
      <c r="X4988">
        <v>1</v>
      </c>
      <c r="Y4988">
        <v>0</v>
      </c>
      <c r="Z4988">
        <v>0</v>
      </c>
      <c r="AA4988">
        <v>0</v>
      </c>
      <c r="AB4988">
        <v>1</v>
      </c>
      <c r="AC4988">
        <v>0</v>
      </c>
      <c r="AD4988">
        <v>0</v>
      </c>
      <c r="AG4988">
        <f t="shared" si="77"/>
        <v>8.403361613918324E-2</v>
      </c>
    </row>
    <row r="4989" spans="1:33" s="4" customFormat="1" x14ac:dyDescent="0.25">
      <c r="A4989" s="4">
        <v>11300</v>
      </c>
      <c r="B4989" t="s">
        <v>342</v>
      </c>
      <c r="C4989" s="4" t="s">
        <v>11</v>
      </c>
      <c r="D4989" s="4">
        <v>1925</v>
      </c>
      <c r="G4989" s="7"/>
      <c r="Q4989" s="4">
        <v>0</v>
      </c>
      <c r="T4989" s="4">
        <v>0</v>
      </c>
      <c r="U4989" s="4">
        <v>0</v>
      </c>
      <c r="V4989" s="4">
        <v>1</v>
      </c>
      <c r="W4989" s="4">
        <v>0</v>
      </c>
      <c r="X4989" s="4">
        <v>1</v>
      </c>
      <c r="Y4989" s="4">
        <v>0</v>
      </c>
      <c r="Z4989" s="4">
        <v>0</v>
      </c>
      <c r="AA4989" s="4">
        <v>0</v>
      </c>
      <c r="AB4989" s="4">
        <v>1</v>
      </c>
      <c r="AC4989" s="4">
        <v>0</v>
      </c>
      <c r="AD4989" s="4">
        <v>0</v>
      </c>
      <c r="AE4989" s="10"/>
      <c r="AF4989" s="10"/>
      <c r="AG4989" t="e">
        <f t="shared" si="77"/>
        <v>#DIV/0!</v>
      </c>
    </row>
    <row r="4990" spans="1:33" x14ac:dyDescent="0.25">
      <c r="A4990">
        <v>11301</v>
      </c>
      <c r="B4990" t="s">
        <v>343</v>
      </c>
      <c r="C4990" t="s">
        <v>634</v>
      </c>
      <c r="D4990">
        <v>1911</v>
      </c>
      <c r="E4990">
        <v>10.460000038146973</v>
      </c>
      <c r="F4990">
        <v>10.460000038146973</v>
      </c>
      <c r="G4990" s="7">
        <v>8</v>
      </c>
      <c r="H4990">
        <v>0.33000001311302185</v>
      </c>
      <c r="I4990">
        <v>2.0699999332427979</v>
      </c>
      <c r="J4990">
        <v>2.130000114440918</v>
      </c>
      <c r="K4990">
        <v>0.10999999940395355</v>
      </c>
      <c r="L4990">
        <v>0.23000000417232513</v>
      </c>
      <c r="M4990">
        <v>1.2599999904632568</v>
      </c>
      <c r="O4990">
        <v>0.62999999523162842</v>
      </c>
      <c r="P4990">
        <v>1.2400000095367432</v>
      </c>
      <c r="Q4990">
        <v>1.4700000286102295</v>
      </c>
      <c r="S4990">
        <v>0.62999999523162842</v>
      </c>
      <c r="T4990">
        <v>0</v>
      </c>
      <c r="U4990">
        <v>0</v>
      </c>
      <c r="V4990">
        <v>0</v>
      </c>
      <c r="W4990">
        <v>1</v>
      </c>
      <c r="X4990">
        <v>1</v>
      </c>
      <c r="Y4990">
        <v>0</v>
      </c>
      <c r="Z4990">
        <v>0</v>
      </c>
      <c r="AA4990">
        <v>0</v>
      </c>
      <c r="AB4990">
        <v>1</v>
      </c>
      <c r="AC4990">
        <v>0</v>
      </c>
      <c r="AD4990">
        <v>0</v>
      </c>
      <c r="AG4990">
        <f t="shared" si="77"/>
        <v>0.76481835285129018</v>
      </c>
    </row>
    <row r="4991" spans="1:33" x14ac:dyDescent="0.25">
      <c r="A4991">
        <v>11301</v>
      </c>
      <c r="B4991" t="s">
        <v>343</v>
      </c>
      <c r="C4991" t="s">
        <v>635</v>
      </c>
      <c r="D4991">
        <v>1912</v>
      </c>
      <c r="E4991">
        <v>11.729999542236328</v>
      </c>
      <c r="F4991">
        <v>12.329999923706055</v>
      </c>
      <c r="G4991" s="7">
        <v>8</v>
      </c>
      <c r="H4991">
        <v>0.55500000715255737</v>
      </c>
      <c r="I4991">
        <v>2.1099998950958252</v>
      </c>
      <c r="J4991">
        <v>3.0250000953674316</v>
      </c>
      <c r="K4991">
        <v>7.9999998211860657E-2</v>
      </c>
      <c r="L4991">
        <v>0.30000001192092896</v>
      </c>
      <c r="M4991">
        <v>1.309999942779541</v>
      </c>
      <c r="O4991">
        <v>1.065000057220459</v>
      </c>
      <c r="P4991">
        <v>2.3299999237060547</v>
      </c>
      <c r="Q4991">
        <v>2.6299998760223389</v>
      </c>
      <c r="S4991">
        <v>1.065000057220459</v>
      </c>
      <c r="T4991">
        <v>0</v>
      </c>
      <c r="U4991">
        <v>0</v>
      </c>
      <c r="V4991">
        <v>0</v>
      </c>
      <c r="W4991">
        <v>1</v>
      </c>
      <c r="X4991">
        <v>1</v>
      </c>
      <c r="Y4991">
        <v>0</v>
      </c>
      <c r="Z4991">
        <v>0</v>
      </c>
      <c r="AA4991">
        <v>0</v>
      </c>
      <c r="AB4991">
        <v>1</v>
      </c>
      <c r="AC4991">
        <v>0</v>
      </c>
      <c r="AD4991">
        <v>0</v>
      </c>
      <c r="AG4991">
        <f t="shared" si="77"/>
        <v>0.68201196182440749</v>
      </c>
    </row>
    <row r="4992" spans="1:33" x14ac:dyDescent="0.25">
      <c r="A4992">
        <v>11301</v>
      </c>
      <c r="B4992" t="s">
        <v>343</v>
      </c>
      <c r="C4992" t="s">
        <v>636</v>
      </c>
      <c r="D4992">
        <v>1913</v>
      </c>
      <c r="E4992">
        <v>10.329999923706055</v>
      </c>
      <c r="F4992">
        <v>10.319999694824219</v>
      </c>
      <c r="G4992" s="7">
        <v>8</v>
      </c>
      <c r="H4992">
        <v>0.41499999165534973</v>
      </c>
      <c r="I4992">
        <v>2.1099998950958252</v>
      </c>
      <c r="J4992">
        <v>1.8799999952316284</v>
      </c>
      <c r="K4992">
        <v>0.13500000536441803</v>
      </c>
      <c r="L4992">
        <v>0.70499998331069946</v>
      </c>
      <c r="M4992">
        <v>1.7699999809265137</v>
      </c>
      <c r="O4992">
        <v>0.31999999284744263</v>
      </c>
      <c r="P4992">
        <v>0.85000002384185791</v>
      </c>
      <c r="Q4992">
        <v>1.5550000667572021</v>
      </c>
      <c r="S4992">
        <v>0.31999999284744263</v>
      </c>
      <c r="T4992">
        <v>0</v>
      </c>
      <c r="U4992">
        <v>0</v>
      </c>
      <c r="V4992">
        <v>0</v>
      </c>
      <c r="W4992">
        <v>1</v>
      </c>
      <c r="X4992">
        <v>1</v>
      </c>
      <c r="Y4992">
        <v>0</v>
      </c>
      <c r="Z4992">
        <v>0</v>
      </c>
      <c r="AA4992">
        <v>0</v>
      </c>
      <c r="AB4992">
        <v>1</v>
      </c>
      <c r="AC4992">
        <v>0</v>
      </c>
      <c r="AD4992">
        <v>0</v>
      </c>
      <c r="AG4992">
        <f t="shared" si="77"/>
        <v>0.7744433745484357</v>
      </c>
    </row>
    <row r="4993" spans="1:33" x14ac:dyDescent="0.25">
      <c r="A4993">
        <v>11301</v>
      </c>
      <c r="B4993" t="s">
        <v>343</v>
      </c>
      <c r="C4993" t="s">
        <v>461</v>
      </c>
      <c r="D4993">
        <v>1919</v>
      </c>
      <c r="E4993">
        <v>10.960000038146973</v>
      </c>
      <c r="F4993">
        <v>10.960000038146973</v>
      </c>
      <c r="G4993" s="7">
        <v>8</v>
      </c>
      <c r="H4993">
        <v>0.70999997854232788</v>
      </c>
      <c r="I4993">
        <v>4.1999998092651367</v>
      </c>
      <c r="J4993">
        <v>2.2000000476837158</v>
      </c>
      <c r="K4993">
        <v>2.9999999329447746E-2</v>
      </c>
      <c r="L4993">
        <v>1.2799999713897705</v>
      </c>
      <c r="M4993">
        <v>1.8500000238418579</v>
      </c>
      <c r="P4993">
        <v>3.0899999141693115</v>
      </c>
      <c r="Q4993">
        <v>4.369999885559082</v>
      </c>
      <c r="S4993">
        <v>1.7000000476837158</v>
      </c>
      <c r="T4993">
        <v>0</v>
      </c>
      <c r="U4993">
        <v>0</v>
      </c>
      <c r="V4993">
        <v>0</v>
      </c>
      <c r="W4993">
        <v>1</v>
      </c>
      <c r="X4993">
        <v>1</v>
      </c>
      <c r="Y4993">
        <v>0</v>
      </c>
      <c r="Z4993">
        <v>0</v>
      </c>
      <c r="AA4993">
        <v>0</v>
      </c>
      <c r="AB4993">
        <v>1</v>
      </c>
      <c r="AC4993">
        <v>0</v>
      </c>
      <c r="AD4993">
        <v>0</v>
      </c>
      <c r="AG4993">
        <f t="shared" si="77"/>
        <v>0.72992700475871297</v>
      </c>
    </row>
    <row r="4994" spans="1:33" x14ac:dyDescent="0.25">
      <c r="A4994">
        <v>11301</v>
      </c>
      <c r="B4994" t="s">
        <v>343</v>
      </c>
      <c r="C4994" t="s">
        <v>462</v>
      </c>
      <c r="D4994">
        <v>1920</v>
      </c>
      <c r="E4994">
        <v>10.899999618530273</v>
      </c>
      <c r="F4994">
        <v>10.899999618530273</v>
      </c>
      <c r="G4994" s="7">
        <v>8</v>
      </c>
      <c r="H4994">
        <v>0.89999997615814209</v>
      </c>
      <c r="I4994">
        <v>5.6999998092651367</v>
      </c>
      <c r="J4994">
        <v>1.7000000476837158</v>
      </c>
      <c r="K4994">
        <v>0</v>
      </c>
      <c r="L4994">
        <v>2.0999999046325684</v>
      </c>
      <c r="M4994">
        <v>2.5999999046325684</v>
      </c>
      <c r="P4994">
        <v>2.5</v>
      </c>
      <c r="Q4994">
        <v>4.5999999046325684</v>
      </c>
      <c r="R4994">
        <v>0.20000000298023224</v>
      </c>
      <c r="S4994">
        <v>2.5</v>
      </c>
      <c r="T4994">
        <v>0</v>
      </c>
      <c r="U4994">
        <v>0</v>
      </c>
      <c r="V4994">
        <v>0</v>
      </c>
      <c r="W4994">
        <v>1</v>
      </c>
      <c r="X4994">
        <v>1</v>
      </c>
      <c r="Y4994">
        <v>0</v>
      </c>
      <c r="Z4994">
        <v>0</v>
      </c>
      <c r="AA4994">
        <v>0</v>
      </c>
      <c r="AB4994">
        <v>1</v>
      </c>
      <c r="AC4994">
        <v>0</v>
      </c>
      <c r="AD4994">
        <v>0</v>
      </c>
      <c r="AG4994">
        <f t="shared" si="77"/>
        <v>0.73394497981447626</v>
      </c>
    </row>
    <row r="4995" spans="1:33" x14ac:dyDescent="0.25">
      <c r="A4995">
        <v>11301</v>
      </c>
      <c r="B4995" t="s">
        <v>343</v>
      </c>
      <c r="C4995" t="s">
        <v>463</v>
      </c>
      <c r="D4995">
        <v>1921</v>
      </c>
      <c r="E4995">
        <v>11.399999618530273</v>
      </c>
      <c r="F4995">
        <v>11.399999618530273</v>
      </c>
      <c r="G4995" s="7">
        <v>8</v>
      </c>
      <c r="H4995">
        <v>0.80000001192092896</v>
      </c>
      <c r="I4995">
        <v>6.1999998092651367</v>
      </c>
      <c r="J4995">
        <v>2.5</v>
      </c>
      <c r="K4995">
        <v>0</v>
      </c>
      <c r="L4995">
        <v>1.7000000476837158</v>
      </c>
      <c r="M4995">
        <v>1.8999999761581421</v>
      </c>
      <c r="P4995">
        <v>3.5999999046325684</v>
      </c>
      <c r="Q4995">
        <v>5.3000001907348633</v>
      </c>
      <c r="S4995">
        <v>2.5</v>
      </c>
      <c r="T4995">
        <v>0</v>
      </c>
      <c r="U4995">
        <v>0</v>
      </c>
      <c r="V4995">
        <v>0</v>
      </c>
      <c r="W4995">
        <v>1</v>
      </c>
      <c r="X4995">
        <v>1</v>
      </c>
      <c r="Y4995">
        <v>0</v>
      </c>
      <c r="Z4995">
        <v>0</v>
      </c>
      <c r="AA4995">
        <v>0</v>
      </c>
      <c r="AB4995">
        <v>1</v>
      </c>
      <c r="AC4995">
        <v>0</v>
      </c>
      <c r="AD4995">
        <v>0</v>
      </c>
      <c r="AG4995">
        <f t="shared" ref="AG4995:AG5058" si="78">G4995/E4995</f>
        <v>0.70175440944719847</v>
      </c>
    </row>
    <row r="4996" spans="1:33" x14ac:dyDescent="0.25">
      <c r="A4996">
        <v>11301</v>
      </c>
      <c r="B4996" t="s">
        <v>343</v>
      </c>
      <c r="C4996" t="s">
        <v>464</v>
      </c>
      <c r="D4996">
        <v>1922</v>
      </c>
      <c r="E4996">
        <v>11.899999618530273</v>
      </c>
      <c r="F4996">
        <v>11.899999618530273</v>
      </c>
      <c r="G4996" s="7">
        <v>8</v>
      </c>
      <c r="H4996">
        <v>0.80000001192092896</v>
      </c>
      <c r="I4996">
        <v>8</v>
      </c>
      <c r="J4996">
        <v>2.5</v>
      </c>
      <c r="K4996">
        <v>0.10000000149011612</v>
      </c>
      <c r="L4996">
        <v>2.0999999046325684</v>
      </c>
      <c r="M4996">
        <v>3.4000000953674316</v>
      </c>
      <c r="P4996">
        <v>3.5</v>
      </c>
      <c r="Q4996">
        <v>5.5999999046325684</v>
      </c>
      <c r="R4996">
        <v>0.5</v>
      </c>
      <c r="S4996">
        <v>2.2999999523162842</v>
      </c>
      <c r="T4996">
        <v>0</v>
      </c>
      <c r="U4996">
        <v>0</v>
      </c>
      <c r="V4996">
        <v>0</v>
      </c>
      <c r="W4996">
        <v>1</v>
      </c>
      <c r="X4996">
        <v>1</v>
      </c>
      <c r="Y4996">
        <v>0</v>
      </c>
      <c r="Z4996">
        <v>0</v>
      </c>
      <c r="AA4996">
        <v>0</v>
      </c>
      <c r="AB4996">
        <v>1</v>
      </c>
      <c r="AC4996">
        <v>0</v>
      </c>
      <c r="AD4996">
        <v>0</v>
      </c>
      <c r="AG4996">
        <f t="shared" si="78"/>
        <v>0.67226892911346592</v>
      </c>
    </row>
    <row r="4997" spans="1:33" x14ac:dyDescent="0.25">
      <c r="A4997">
        <v>11301</v>
      </c>
      <c r="B4997" t="s">
        <v>343</v>
      </c>
      <c r="C4997" t="s">
        <v>465</v>
      </c>
      <c r="D4997">
        <v>1923</v>
      </c>
      <c r="E4997">
        <v>11.800000190734863</v>
      </c>
      <c r="F4997">
        <v>11.800000190734863</v>
      </c>
      <c r="G4997" s="7">
        <v>8</v>
      </c>
      <c r="H4997">
        <v>0.80000001192092896</v>
      </c>
      <c r="I4997">
        <v>8</v>
      </c>
      <c r="J4997">
        <v>2.2999999523162842</v>
      </c>
      <c r="K4997">
        <v>0</v>
      </c>
      <c r="L4997">
        <v>2.5999999046325684</v>
      </c>
      <c r="M4997">
        <v>3.7000000476837158</v>
      </c>
      <c r="P4997">
        <v>2.9000000953674316</v>
      </c>
      <c r="Q4997">
        <v>5.5</v>
      </c>
      <c r="R4997">
        <v>0.60000002384185791</v>
      </c>
      <c r="S4997">
        <v>5.0999999046325684</v>
      </c>
      <c r="T4997">
        <v>0</v>
      </c>
      <c r="U4997">
        <v>0</v>
      </c>
      <c r="V4997">
        <v>0</v>
      </c>
      <c r="W4997">
        <v>1</v>
      </c>
      <c r="X4997">
        <v>1</v>
      </c>
      <c r="Y4997">
        <v>0</v>
      </c>
      <c r="Z4997">
        <v>0</v>
      </c>
      <c r="AA4997">
        <v>0</v>
      </c>
      <c r="AB4997">
        <v>1</v>
      </c>
      <c r="AC4997">
        <v>0</v>
      </c>
      <c r="AD4997">
        <v>0</v>
      </c>
      <c r="AG4997">
        <f t="shared" si="78"/>
        <v>0.67796609073629066</v>
      </c>
    </row>
    <row r="4998" spans="1:33" x14ac:dyDescent="0.25">
      <c r="A4998">
        <v>11301</v>
      </c>
      <c r="B4998" t="s">
        <v>343</v>
      </c>
      <c r="C4998" t="s">
        <v>466</v>
      </c>
      <c r="D4998">
        <v>1924</v>
      </c>
      <c r="E4998">
        <v>14.399999618530273</v>
      </c>
      <c r="F4998">
        <v>14.399999618530273</v>
      </c>
      <c r="G4998" s="7">
        <v>8</v>
      </c>
      <c r="H4998">
        <v>1</v>
      </c>
      <c r="I4998">
        <v>8</v>
      </c>
      <c r="J4998">
        <v>5.0999999046325684</v>
      </c>
      <c r="K4998">
        <v>0.10000000149011612</v>
      </c>
      <c r="L4998">
        <v>4.5</v>
      </c>
      <c r="M4998">
        <v>4.0999999046325684</v>
      </c>
      <c r="P4998">
        <v>2.7000000476837158</v>
      </c>
      <c r="Q4998">
        <v>7.1999998092651367</v>
      </c>
      <c r="R4998">
        <v>0.20000000298023224</v>
      </c>
      <c r="S4998">
        <v>5.0999999046325684</v>
      </c>
      <c r="T4998">
        <v>0</v>
      </c>
      <c r="U4998">
        <v>0</v>
      </c>
      <c r="V4998">
        <v>0</v>
      </c>
      <c r="W4998">
        <v>1</v>
      </c>
      <c r="X4998">
        <v>1</v>
      </c>
      <c r="Y4998">
        <v>0</v>
      </c>
      <c r="Z4998">
        <v>0</v>
      </c>
      <c r="AA4998">
        <v>0</v>
      </c>
      <c r="AB4998">
        <v>1</v>
      </c>
      <c r="AC4998">
        <v>0</v>
      </c>
      <c r="AD4998">
        <v>0</v>
      </c>
      <c r="AG4998">
        <f t="shared" si="78"/>
        <v>0.55555557027275215</v>
      </c>
    </row>
    <row r="4999" spans="1:33" x14ac:dyDescent="0.25">
      <c r="A4999">
        <v>11301</v>
      </c>
      <c r="B4999" t="s">
        <v>343</v>
      </c>
      <c r="C4999" t="s">
        <v>467</v>
      </c>
      <c r="D4999">
        <v>1925</v>
      </c>
      <c r="E4999">
        <v>25</v>
      </c>
      <c r="F4999">
        <v>25</v>
      </c>
      <c r="G4999" s="7">
        <v>8</v>
      </c>
      <c r="H4999">
        <v>1.2000000476837158</v>
      </c>
      <c r="I4999">
        <v>8</v>
      </c>
      <c r="J4999">
        <v>5.0999999046325684</v>
      </c>
      <c r="K4999">
        <v>0</v>
      </c>
      <c r="L4999">
        <v>2.4000000953674316</v>
      </c>
      <c r="M4999">
        <v>3.0999999046325684</v>
      </c>
      <c r="P4999">
        <v>3.2000000476837158</v>
      </c>
      <c r="Q4999">
        <v>5.6000003814697266</v>
      </c>
      <c r="R4999">
        <v>10.699999809265137</v>
      </c>
      <c r="S4999">
        <v>4.5</v>
      </c>
      <c r="T4999">
        <v>0</v>
      </c>
      <c r="U4999">
        <v>0</v>
      </c>
      <c r="V4999">
        <v>0</v>
      </c>
      <c r="W4999">
        <v>1</v>
      </c>
      <c r="X4999">
        <v>1</v>
      </c>
      <c r="Y4999">
        <v>0</v>
      </c>
      <c r="Z4999">
        <v>0</v>
      </c>
      <c r="AA4999">
        <v>0</v>
      </c>
      <c r="AB4999">
        <v>1</v>
      </c>
      <c r="AC4999">
        <v>0</v>
      </c>
      <c r="AD4999">
        <v>0</v>
      </c>
      <c r="AG4999">
        <f t="shared" si="78"/>
        <v>0.32</v>
      </c>
    </row>
    <row r="5000" spans="1:33" x14ac:dyDescent="0.25">
      <c r="A5000">
        <v>11301</v>
      </c>
      <c r="B5000" t="s">
        <v>343</v>
      </c>
      <c r="C5000" t="s">
        <v>468</v>
      </c>
      <c r="D5000">
        <v>1926</v>
      </c>
      <c r="E5000">
        <v>14.100000381469727</v>
      </c>
      <c r="F5000">
        <v>14.100000381469727</v>
      </c>
      <c r="G5000" s="7">
        <v>8</v>
      </c>
      <c r="H5000">
        <v>1.6000000238418579</v>
      </c>
      <c r="I5000">
        <v>8</v>
      </c>
      <c r="J5000">
        <v>4.5</v>
      </c>
      <c r="K5000">
        <v>0</v>
      </c>
      <c r="L5000">
        <v>2.7000000476837158</v>
      </c>
      <c r="M5000">
        <v>3.2000000476837158</v>
      </c>
      <c r="P5000">
        <v>2.7000000476837158</v>
      </c>
      <c r="Q5000">
        <v>5.4000000953674316</v>
      </c>
      <c r="S5000">
        <v>3.2000000476837158</v>
      </c>
      <c r="T5000">
        <v>0</v>
      </c>
      <c r="U5000">
        <v>0</v>
      </c>
      <c r="V5000">
        <v>0</v>
      </c>
      <c r="W5000">
        <v>1</v>
      </c>
      <c r="X5000">
        <v>1</v>
      </c>
      <c r="Y5000">
        <v>0</v>
      </c>
      <c r="Z5000">
        <v>0</v>
      </c>
      <c r="AA5000">
        <v>0</v>
      </c>
      <c r="AB5000">
        <v>1</v>
      </c>
      <c r="AC5000">
        <v>0</v>
      </c>
      <c r="AD5000">
        <v>0</v>
      </c>
      <c r="AG5000">
        <f t="shared" si="78"/>
        <v>0.56737587117470079</v>
      </c>
    </row>
    <row r="5001" spans="1:33" x14ac:dyDescent="0.25">
      <c r="A5001">
        <v>11301</v>
      </c>
      <c r="B5001" t="s">
        <v>343</v>
      </c>
      <c r="C5001" t="s">
        <v>469</v>
      </c>
      <c r="D5001">
        <v>1927</v>
      </c>
      <c r="E5001">
        <v>14.300000190734863</v>
      </c>
      <c r="F5001">
        <v>14.300000190734863</v>
      </c>
      <c r="G5001" s="7">
        <v>8</v>
      </c>
      <c r="H5001">
        <v>1.5</v>
      </c>
      <c r="I5001">
        <v>8</v>
      </c>
      <c r="J5001">
        <v>3.2000000476837158</v>
      </c>
      <c r="K5001">
        <v>0.10000000149011612</v>
      </c>
      <c r="L5001">
        <v>1.1000000238418579</v>
      </c>
      <c r="M5001">
        <v>3.4000000953674316</v>
      </c>
      <c r="P5001">
        <v>3.0999999046325684</v>
      </c>
      <c r="Q5001">
        <v>4.1999998092651367</v>
      </c>
      <c r="R5001">
        <v>0.40000000596046448</v>
      </c>
      <c r="S5001">
        <v>8.3000001907348633</v>
      </c>
      <c r="T5001">
        <v>0</v>
      </c>
      <c r="U5001">
        <v>0</v>
      </c>
      <c r="V5001">
        <v>0</v>
      </c>
      <c r="W5001">
        <v>1</v>
      </c>
      <c r="X5001">
        <v>1</v>
      </c>
      <c r="Y5001">
        <v>0</v>
      </c>
      <c r="Z5001">
        <v>0</v>
      </c>
      <c r="AA5001">
        <v>0</v>
      </c>
      <c r="AB5001">
        <v>1</v>
      </c>
      <c r="AC5001">
        <v>0</v>
      </c>
      <c r="AD5001">
        <v>0</v>
      </c>
      <c r="AG5001">
        <f t="shared" si="78"/>
        <v>0.55944055197868414</v>
      </c>
    </row>
    <row r="5002" spans="1:33" x14ac:dyDescent="0.25">
      <c r="A5002">
        <v>11301</v>
      </c>
      <c r="B5002" t="s">
        <v>343</v>
      </c>
      <c r="C5002" t="s">
        <v>470</v>
      </c>
      <c r="D5002">
        <v>1928</v>
      </c>
      <c r="E5002">
        <v>20.899999618530273</v>
      </c>
      <c r="F5002">
        <v>20.899999618530273</v>
      </c>
      <c r="G5002" s="7">
        <v>10</v>
      </c>
      <c r="H5002">
        <v>1.2000000476837158</v>
      </c>
      <c r="I5002">
        <v>10</v>
      </c>
      <c r="J5002">
        <v>8.3000001907348633</v>
      </c>
      <c r="K5002">
        <v>0.30000001192092896</v>
      </c>
      <c r="L5002">
        <v>4.5</v>
      </c>
      <c r="M5002">
        <v>5.5</v>
      </c>
      <c r="P5002">
        <v>6.6999998092651367</v>
      </c>
      <c r="Q5002">
        <v>11.199999809265137</v>
      </c>
      <c r="T5002">
        <v>0</v>
      </c>
      <c r="U5002">
        <v>0</v>
      </c>
      <c r="V5002">
        <v>0</v>
      </c>
      <c r="W5002">
        <v>1</v>
      </c>
      <c r="X5002">
        <v>1</v>
      </c>
      <c r="Y5002">
        <v>0</v>
      </c>
      <c r="Z5002">
        <v>0</v>
      </c>
      <c r="AA5002">
        <v>0</v>
      </c>
      <c r="AB5002">
        <v>1</v>
      </c>
      <c r="AC5002">
        <v>0</v>
      </c>
      <c r="AD5002">
        <v>0</v>
      </c>
      <c r="AG5002">
        <f t="shared" si="78"/>
        <v>0.47846890825461263</v>
      </c>
    </row>
    <row r="5003" spans="1:33" s="4" customFormat="1" x14ac:dyDescent="0.25">
      <c r="A5003" s="4">
        <v>11301</v>
      </c>
      <c r="B5003" s="4" t="s">
        <v>343</v>
      </c>
      <c r="C5003" s="4" t="s">
        <v>542</v>
      </c>
      <c r="D5003" s="4">
        <v>1930</v>
      </c>
      <c r="G5003" s="7"/>
      <c r="Q5003" s="4">
        <v>0</v>
      </c>
      <c r="T5003" s="4">
        <v>1</v>
      </c>
      <c r="U5003" s="4">
        <v>1</v>
      </c>
      <c r="V5003" s="4">
        <v>1</v>
      </c>
      <c r="W5003" s="4">
        <v>0</v>
      </c>
      <c r="X5003" s="4">
        <v>1</v>
      </c>
      <c r="Y5003" s="4">
        <v>0</v>
      </c>
      <c r="Z5003" s="4">
        <v>0</v>
      </c>
      <c r="AA5003" s="4">
        <v>0</v>
      </c>
      <c r="AB5003" s="4">
        <v>1</v>
      </c>
      <c r="AC5003" s="4">
        <v>0</v>
      </c>
      <c r="AD5003" s="4">
        <v>0</v>
      </c>
      <c r="AE5003" s="10"/>
      <c r="AF5003" s="10"/>
      <c r="AG5003" t="e">
        <f t="shared" si="78"/>
        <v>#DIV/0!</v>
      </c>
    </row>
    <row r="5004" spans="1:33" x14ac:dyDescent="0.25">
      <c r="A5004">
        <v>11302</v>
      </c>
      <c r="B5004" t="s">
        <v>344</v>
      </c>
      <c r="C5004" t="s">
        <v>471</v>
      </c>
      <c r="D5004">
        <v>1929</v>
      </c>
      <c r="E5004">
        <v>12.899999618530273</v>
      </c>
      <c r="F5004">
        <v>12.899999618530273</v>
      </c>
      <c r="G5004" s="7">
        <v>12</v>
      </c>
      <c r="H5004">
        <v>0.30000001192092896</v>
      </c>
      <c r="I5004">
        <v>10.5</v>
      </c>
      <c r="J5004">
        <v>0</v>
      </c>
      <c r="K5004">
        <v>0.20000000298023224</v>
      </c>
      <c r="L5004">
        <v>9.6000003814697266</v>
      </c>
      <c r="M5004">
        <v>1.5</v>
      </c>
      <c r="Q5004">
        <v>9.6000003814697266</v>
      </c>
      <c r="T5004">
        <v>0</v>
      </c>
      <c r="U5004">
        <v>0</v>
      </c>
      <c r="V5004">
        <v>0</v>
      </c>
      <c r="W5004">
        <v>1</v>
      </c>
      <c r="X5004">
        <v>1</v>
      </c>
      <c r="Y5004">
        <v>0</v>
      </c>
      <c r="Z5004">
        <v>0</v>
      </c>
      <c r="AA5004">
        <v>0</v>
      </c>
      <c r="AB5004">
        <v>1</v>
      </c>
      <c r="AC5004">
        <v>0</v>
      </c>
      <c r="AD5004">
        <v>0</v>
      </c>
      <c r="AG5004">
        <f t="shared" si="78"/>
        <v>0.9302325856477186</v>
      </c>
    </row>
    <row r="5005" spans="1:33" x14ac:dyDescent="0.25">
      <c r="A5005">
        <v>11302</v>
      </c>
      <c r="B5005" t="s">
        <v>344</v>
      </c>
      <c r="C5005" t="s">
        <v>472</v>
      </c>
      <c r="D5005">
        <v>1930</v>
      </c>
      <c r="E5005">
        <v>40</v>
      </c>
      <c r="F5005">
        <v>40</v>
      </c>
      <c r="G5005" s="7">
        <v>12</v>
      </c>
      <c r="H5005">
        <v>0.80000001192092896</v>
      </c>
      <c r="I5005">
        <v>10.5</v>
      </c>
      <c r="J5005">
        <v>1.2000000476837158</v>
      </c>
      <c r="K5005">
        <v>1</v>
      </c>
      <c r="L5005">
        <v>35.799999237060547</v>
      </c>
      <c r="M5005">
        <v>1.5</v>
      </c>
      <c r="Q5005">
        <v>35.799999237060547</v>
      </c>
      <c r="R5005">
        <v>25.200000762939453</v>
      </c>
      <c r="T5005">
        <v>0</v>
      </c>
      <c r="U5005">
        <v>0</v>
      </c>
      <c r="V5005">
        <v>0</v>
      </c>
      <c r="W5005">
        <v>1</v>
      </c>
      <c r="X5005">
        <v>1</v>
      </c>
      <c r="Y5005">
        <v>0</v>
      </c>
      <c r="Z5005">
        <v>0</v>
      </c>
      <c r="AA5005">
        <v>0</v>
      </c>
      <c r="AB5005">
        <v>1</v>
      </c>
      <c r="AC5005">
        <v>0</v>
      </c>
      <c r="AD5005">
        <v>0</v>
      </c>
      <c r="AG5005">
        <f t="shared" si="78"/>
        <v>0.3</v>
      </c>
    </row>
    <row r="5006" spans="1:33" x14ac:dyDescent="0.25">
      <c r="A5006">
        <v>11302</v>
      </c>
      <c r="B5006" t="s">
        <v>344</v>
      </c>
      <c r="C5006" t="s">
        <v>473</v>
      </c>
      <c r="D5006">
        <v>1931</v>
      </c>
      <c r="E5006">
        <v>91.699996948242188</v>
      </c>
      <c r="F5006">
        <v>91.699996948242188</v>
      </c>
      <c r="G5006" s="7">
        <v>12</v>
      </c>
      <c r="H5006">
        <v>1.7000000476837158</v>
      </c>
      <c r="I5006">
        <v>10.5</v>
      </c>
      <c r="J5006">
        <v>0</v>
      </c>
      <c r="K5006">
        <v>5.3000001907348633</v>
      </c>
      <c r="L5006">
        <v>19.100000381469727</v>
      </c>
      <c r="M5006">
        <v>1.5</v>
      </c>
      <c r="P5006">
        <v>64.099998474121094</v>
      </c>
      <c r="Q5006">
        <v>83.199996948242188</v>
      </c>
      <c r="R5006">
        <v>76.599998474121094</v>
      </c>
      <c r="T5006">
        <v>0</v>
      </c>
      <c r="U5006">
        <v>0</v>
      </c>
      <c r="V5006">
        <v>0</v>
      </c>
      <c r="W5006">
        <v>1</v>
      </c>
      <c r="X5006">
        <v>1</v>
      </c>
      <c r="Y5006">
        <v>0</v>
      </c>
      <c r="Z5006">
        <v>0</v>
      </c>
      <c r="AA5006">
        <v>0</v>
      </c>
      <c r="AB5006">
        <v>1</v>
      </c>
      <c r="AC5006">
        <v>0</v>
      </c>
      <c r="AD5006">
        <v>0</v>
      </c>
      <c r="AG5006">
        <f t="shared" si="78"/>
        <v>0.13086150926235152</v>
      </c>
    </row>
    <row r="5007" spans="1:33" x14ac:dyDescent="0.25">
      <c r="A5007">
        <v>11302</v>
      </c>
      <c r="B5007" t="s">
        <v>344</v>
      </c>
      <c r="C5007" t="s">
        <v>474</v>
      </c>
      <c r="D5007">
        <v>1932</v>
      </c>
      <c r="E5007">
        <v>211.10000610351563</v>
      </c>
      <c r="F5007">
        <v>211.10000610351563</v>
      </c>
      <c r="G5007" s="7">
        <v>12</v>
      </c>
      <c r="H5007">
        <v>2.2000000476837158</v>
      </c>
      <c r="I5007">
        <v>10.5</v>
      </c>
      <c r="J5007">
        <v>0</v>
      </c>
      <c r="K5007">
        <v>0.10000000149011612</v>
      </c>
      <c r="L5007">
        <v>56.799999237060547</v>
      </c>
      <c r="M5007">
        <v>1.3999999761581421</v>
      </c>
      <c r="P5007">
        <v>151.19999694824219</v>
      </c>
      <c r="Q5007">
        <v>208</v>
      </c>
      <c r="R5007">
        <v>194.30000305175781</v>
      </c>
      <c r="T5007">
        <v>0</v>
      </c>
      <c r="U5007">
        <v>0</v>
      </c>
      <c r="V5007">
        <v>0</v>
      </c>
      <c r="W5007">
        <v>1</v>
      </c>
      <c r="X5007">
        <v>1</v>
      </c>
      <c r="Y5007">
        <v>0</v>
      </c>
      <c r="Z5007">
        <v>0</v>
      </c>
      <c r="AA5007">
        <v>0</v>
      </c>
      <c r="AB5007">
        <v>1</v>
      </c>
      <c r="AC5007">
        <v>0</v>
      </c>
      <c r="AD5007">
        <v>0</v>
      </c>
      <c r="AG5007">
        <f t="shared" si="78"/>
        <v>5.6845095466817014E-2</v>
      </c>
    </row>
    <row r="5008" spans="1:33" x14ac:dyDescent="0.25">
      <c r="A5008">
        <v>11302</v>
      </c>
      <c r="B5008" t="s">
        <v>344</v>
      </c>
      <c r="C5008" t="s">
        <v>475</v>
      </c>
      <c r="D5008">
        <v>1933</v>
      </c>
      <c r="E5008">
        <v>140.69999694824219</v>
      </c>
      <c r="F5008">
        <v>140.69999694824219</v>
      </c>
      <c r="G5008" s="7">
        <v>12</v>
      </c>
      <c r="H5008">
        <v>2.2999999523162842</v>
      </c>
      <c r="I5008">
        <v>10.5</v>
      </c>
      <c r="J5008">
        <v>0</v>
      </c>
      <c r="K5008">
        <v>3.2999999523162842</v>
      </c>
      <c r="L5008">
        <v>55.400001525878906</v>
      </c>
      <c r="M5008">
        <v>2.4000000953674316</v>
      </c>
      <c r="P5008">
        <v>78</v>
      </c>
      <c r="Q5008">
        <v>133.39999389648438</v>
      </c>
      <c r="R5008">
        <v>123.69999694824219</v>
      </c>
      <c r="T5008">
        <v>0</v>
      </c>
      <c r="U5008">
        <v>0</v>
      </c>
      <c r="V5008">
        <v>0</v>
      </c>
      <c r="W5008">
        <v>1</v>
      </c>
      <c r="X5008">
        <v>1</v>
      </c>
      <c r="Y5008">
        <v>0</v>
      </c>
      <c r="Z5008">
        <v>0</v>
      </c>
      <c r="AA5008">
        <v>0</v>
      </c>
      <c r="AB5008">
        <v>1</v>
      </c>
      <c r="AC5008">
        <v>0</v>
      </c>
      <c r="AD5008">
        <v>0</v>
      </c>
      <c r="AG5008">
        <f t="shared" si="78"/>
        <v>8.5287848331754498E-2</v>
      </c>
    </row>
    <row r="5009" spans="1:33" x14ac:dyDescent="0.25">
      <c r="A5009">
        <v>11302</v>
      </c>
      <c r="B5009" t="s">
        <v>344</v>
      </c>
      <c r="C5009" t="s">
        <v>476</v>
      </c>
      <c r="D5009">
        <v>1934</v>
      </c>
      <c r="E5009">
        <v>144.30000305175781</v>
      </c>
      <c r="F5009">
        <v>144.30000305175781</v>
      </c>
      <c r="G5009" s="7">
        <v>12</v>
      </c>
      <c r="H5009">
        <v>3.5</v>
      </c>
      <c r="I5009">
        <v>10.5</v>
      </c>
      <c r="J5009">
        <v>3.5</v>
      </c>
      <c r="K5009">
        <v>0</v>
      </c>
      <c r="L5009">
        <v>29.100000381469727</v>
      </c>
      <c r="M5009">
        <v>1.7000000476837158</v>
      </c>
      <c r="P5009">
        <v>111.80000305175781</v>
      </c>
      <c r="Q5009">
        <v>140.90000915527344</v>
      </c>
      <c r="R5009">
        <v>123.80000305175781</v>
      </c>
      <c r="T5009">
        <v>0</v>
      </c>
      <c r="U5009">
        <v>0</v>
      </c>
      <c r="V5009">
        <v>0</v>
      </c>
      <c r="W5009">
        <v>1</v>
      </c>
      <c r="X5009">
        <v>1</v>
      </c>
      <c r="Y5009">
        <v>0</v>
      </c>
      <c r="Z5009">
        <v>0</v>
      </c>
      <c r="AA5009">
        <v>0</v>
      </c>
      <c r="AB5009">
        <v>1</v>
      </c>
      <c r="AC5009">
        <v>0</v>
      </c>
      <c r="AD5009">
        <v>0</v>
      </c>
      <c r="AG5009">
        <f t="shared" si="78"/>
        <v>8.3160081401355321E-2</v>
      </c>
    </row>
    <row r="5010" spans="1:33" x14ac:dyDescent="0.25">
      <c r="A5010">
        <v>11302</v>
      </c>
      <c r="B5010" t="s">
        <v>344</v>
      </c>
      <c r="C5010" t="s">
        <v>477</v>
      </c>
      <c r="D5010">
        <v>1935</v>
      </c>
      <c r="E5010">
        <v>351.10000610351563</v>
      </c>
      <c r="F5010">
        <v>351.10000610351563</v>
      </c>
      <c r="G5010" s="7">
        <v>14</v>
      </c>
      <c r="H5010">
        <v>4.1999998092651367</v>
      </c>
      <c r="I5010">
        <v>11</v>
      </c>
      <c r="J5010">
        <v>5</v>
      </c>
      <c r="K5010">
        <v>0.30000001192092896</v>
      </c>
      <c r="L5010">
        <v>193.69999694824219</v>
      </c>
      <c r="M5010">
        <v>0</v>
      </c>
      <c r="P5010">
        <v>153.80000305175781</v>
      </c>
      <c r="Q5010">
        <v>347.5</v>
      </c>
      <c r="R5010">
        <v>327.20001220703125</v>
      </c>
      <c r="T5010">
        <v>0</v>
      </c>
      <c r="U5010">
        <v>0</v>
      </c>
      <c r="V5010">
        <v>0</v>
      </c>
      <c r="W5010">
        <v>1</v>
      </c>
      <c r="X5010">
        <v>1</v>
      </c>
      <c r="Y5010">
        <v>0</v>
      </c>
      <c r="Z5010">
        <v>0</v>
      </c>
      <c r="AA5010">
        <v>0</v>
      </c>
      <c r="AB5010">
        <v>1</v>
      </c>
      <c r="AC5010">
        <v>0</v>
      </c>
      <c r="AD5010">
        <v>0</v>
      </c>
      <c r="AG5010">
        <f t="shared" si="78"/>
        <v>3.9874678885287028E-2</v>
      </c>
    </row>
    <row r="5011" spans="1:33" x14ac:dyDescent="0.25">
      <c r="A5011">
        <v>11302</v>
      </c>
      <c r="B5011" t="s">
        <v>344</v>
      </c>
      <c r="C5011" t="s">
        <v>478</v>
      </c>
      <c r="D5011">
        <v>1936</v>
      </c>
      <c r="E5011">
        <v>333.70001220703125</v>
      </c>
      <c r="F5011">
        <v>333.70001220703125</v>
      </c>
      <c r="G5011" s="7">
        <v>14</v>
      </c>
      <c r="H5011">
        <v>8.5</v>
      </c>
      <c r="I5011">
        <v>11</v>
      </c>
      <c r="J5011">
        <v>11.800000190734863</v>
      </c>
      <c r="K5011">
        <v>2.5</v>
      </c>
      <c r="L5011">
        <v>161.39999389648438</v>
      </c>
      <c r="M5011">
        <v>0</v>
      </c>
      <c r="P5011">
        <v>166.30000305175781</v>
      </c>
      <c r="Q5011">
        <v>327.70001220703125</v>
      </c>
      <c r="R5011">
        <v>298</v>
      </c>
      <c r="T5011">
        <v>0</v>
      </c>
      <c r="U5011">
        <v>0</v>
      </c>
      <c r="V5011">
        <v>0</v>
      </c>
      <c r="W5011">
        <v>1</v>
      </c>
      <c r="X5011">
        <v>1</v>
      </c>
      <c r="Y5011">
        <v>0</v>
      </c>
      <c r="Z5011">
        <v>0</v>
      </c>
      <c r="AA5011">
        <v>0</v>
      </c>
      <c r="AB5011">
        <v>1</v>
      </c>
      <c r="AC5011">
        <v>0</v>
      </c>
      <c r="AD5011">
        <v>0</v>
      </c>
      <c r="AG5011">
        <f t="shared" si="78"/>
        <v>4.1953849229451758E-2</v>
      </c>
    </row>
    <row r="5012" spans="1:33" x14ac:dyDescent="0.25">
      <c r="A5012">
        <v>11302</v>
      </c>
      <c r="B5012" t="s">
        <v>344</v>
      </c>
      <c r="C5012" t="s">
        <v>479</v>
      </c>
      <c r="D5012">
        <v>1937</v>
      </c>
      <c r="E5012">
        <v>397.29998779296875</v>
      </c>
      <c r="F5012">
        <v>397.29998779296875</v>
      </c>
      <c r="G5012" s="7">
        <v>14</v>
      </c>
      <c r="H5012">
        <v>12.199999809265137</v>
      </c>
      <c r="I5012">
        <v>11</v>
      </c>
      <c r="J5012">
        <v>13.899999618530273</v>
      </c>
      <c r="K5012">
        <v>0.40000000596046448</v>
      </c>
      <c r="L5012">
        <v>225.80000305175781</v>
      </c>
      <c r="M5012">
        <v>6.3000001907348633</v>
      </c>
      <c r="P5012">
        <v>161.19999694824219</v>
      </c>
      <c r="Q5012">
        <v>387</v>
      </c>
      <c r="R5012">
        <v>355.60000610351563</v>
      </c>
      <c r="T5012">
        <v>0</v>
      </c>
      <c r="U5012">
        <v>0</v>
      </c>
      <c r="V5012">
        <v>0</v>
      </c>
      <c r="W5012">
        <v>1</v>
      </c>
      <c r="X5012">
        <v>1</v>
      </c>
      <c r="Y5012">
        <v>0</v>
      </c>
      <c r="Z5012">
        <v>0</v>
      </c>
      <c r="AA5012">
        <v>0</v>
      </c>
      <c r="AB5012">
        <v>1</v>
      </c>
      <c r="AC5012">
        <v>0</v>
      </c>
      <c r="AD5012">
        <v>0</v>
      </c>
      <c r="AG5012">
        <f t="shared" si="78"/>
        <v>3.5237856607474492E-2</v>
      </c>
    </row>
    <row r="5013" spans="1:33" x14ac:dyDescent="0.25">
      <c r="A5013">
        <v>11302</v>
      </c>
      <c r="B5013" t="s">
        <v>344</v>
      </c>
      <c r="C5013" t="s">
        <v>480</v>
      </c>
      <c r="D5013">
        <v>1938</v>
      </c>
      <c r="E5013">
        <v>409.20001220703125</v>
      </c>
      <c r="F5013">
        <v>409.20001220703125</v>
      </c>
      <c r="G5013" s="7">
        <v>14</v>
      </c>
      <c r="H5013">
        <v>16.5</v>
      </c>
      <c r="I5013">
        <v>11</v>
      </c>
      <c r="J5013">
        <v>40.700000762939453</v>
      </c>
      <c r="K5013">
        <v>0.5</v>
      </c>
      <c r="L5013">
        <v>334.79998779296875</v>
      </c>
      <c r="M5013">
        <v>0</v>
      </c>
      <c r="P5013">
        <v>70.699996948242188</v>
      </c>
      <c r="Q5013">
        <v>405.5</v>
      </c>
      <c r="R5013">
        <v>335.39999389648438</v>
      </c>
      <c r="T5013">
        <v>0</v>
      </c>
      <c r="U5013">
        <v>0</v>
      </c>
      <c r="V5013">
        <v>0</v>
      </c>
      <c r="W5013">
        <v>1</v>
      </c>
      <c r="X5013">
        <v>1</v>
      </c>
      <c r="Y5013">
        <v>0</v>
      </c>
      <c r="Z5013">
        <v>0</v>
      </c>
      <c r="AA5013">
        <v>0</v>
      </c>
      <c r="AB5013">
        <v>1</v>
      </c>
      <c r="AC5013">
        <v>0</v>
      </c>
      <c r="AD5013">
        <v>0</v>
      </c>
      <c r="AG5013">
        <f t="shared" si="78"/>
        <v>3.4213097708601287E-2</v>
      </c>
    </row>
    <row r="5014" spans="1:33" x14ac:dyDescent="0.25">
      <c r="A5014">
        <v>11302</v>
      </c>
      <c r="B5014" t="s">
        <v>344</v>
      </c>
      <c r="C5014" t="s">
        <v>481</v>
      </c>
      <c r="D5014">
        <v>1939</v>
      </c>
      <c r="E5014">
        <v>408.29998779296875</v>
      </c>
      <c r="F5014">
        <v>408.29998779296875</v>
      </c>
      <c r="G5014" s="7">
        <v>25</v>
      </c>
      <c r="H5014">
        <v>16.200000762939453</v>
      </c>
      <c r="I5014">
        <v>22</v>
      </c>
      <c r="J5014">
        <v>1.6000000238418579</v>
      </c>
      <c r="K5014">
        <v>2.2000000476837158</v>
      </c>
      <c r="L5014">
        <v>327.5</v>
      </c>
      <c r="M5014">
        <v>0</v>
      </c>
      <c r="P5014">
        <v>71.900001525878906</v>
      </c>
      <c r="Q5014">
        <v>399.39999389648438</v>
      </c>
      <c r="R5014">
        <v>356.39999389648438</v>
      </c>
      <c r="T5014">
        <v>0</v>
      </c>
      <c r="U5014">
        <v>0</v>
      </c>
      <c r="V5014">
        <v>0</v>
      </c>
      <c r="W5014">
        <v>1</v>
      </c>
      <c r="X5014">
        <v>1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0</v>
      </c>
      <c r="AG5014">
        <f t="shared" si="78"/>
        <v>6.1229489952070282E-2</v>
      </c>
    </row>
    <row r="5015" spans="1:33" s="4" customFormat="1" x14ac:dyDescent="0.25">
      <c r="A5015" s="4">
        <v>11302</v>
      </c>
      <c r="B5015" s="4" t="s">
        <v>344</v>
      </c>
      <c r="C5015" s="4" t="s">
        <v>482</v>
      </c>
      <c r="D5015" s="4">
        <v>1940</v>
      </c>
      <c r="E5015" s="4">
        <v>594.5999755859375</v>
      </c>
      <c r="F5015" s="4">
        <v>594.5999755859375</v>
      </c>
      <c r="G5015" s="7">
        <v>37.5</v>
      </c>
      <c r="H5015" s="4">
        <v>8.1999998092651367</v>
      </c>
      <c r="I5015" s="4">
        <v>34.5</v>
      </c>
      <c r="J5015" s="4">
        <v>1.3999999761581421</v>
      </c>
      <c r="K5015" s="4">
        <v>0.69999998807907104</v>
      </c>
      <c r="L5015" s="4">
        <v>534.5999755859375</v>
      </c>
      <c r="M5015" s="4">
        <v>0</v>
      </c>
      <c r="P5015" s="4">
        <v>47.400001525878906</v>
      </c>
      <c r="Q5015" s="4">
        <v>582</v>
      </c>
      <c r="R5015" s="4">
        <v>540.5999755859375</v>
      </c>
      <c r="T5015" s="4">
        <v>0</v>
      </c>
      <c r="U5015" s="4">
        <v>0</v>
      </c>
      <c r="V5015" s="4">
        <v>0</v>
      </c>
      <c r="W5015" s="4">
        <v>1</v>
      </c>
      <c r="X5015" s="4">
        <v>1</v>
      </c>
      <c r="Y5015" s="4">
        <v>0</v>
      </c>
      <c r="Z5015" s="4">
        <v>0</v>
      </c>
      <c r="AA5015" s="4">
        <v>0</v>
      </c>
      <c r="AB5015" s="4">
        <v>1</v>
      </c>
      <c r="AC5015" s="4">
        <v>0</v>
      </c>
      <c r="AD5015" s="4">
        <v>0</v>
      </c>
      <c r="AE5015" s="10"/>
      <c r="AF5015" s="10"/>
      <c r="AG5015">
        <f t="shared" si="78"/>
        <v>6.306761106582004E-2</v>
      </c>
    </row>
    <row r="5016" spans="1:33" x14ac:dyDescent="0.25">
      <c r="A5016">
        <v>11303</v>
      </c>
      <c r="B5016" t="s">
        <v>345</v>
      </c>
      <c r="C5016" t="s">
        <v>530</v>
      </c>
      <c r="D5016">
        <v>1922</v>
      </c>
      <c r="E5016">
        <v>23.100000381469727</v>
      </c>
      <c r="F5016">
        <v>23.100000381469727</v>
      </c>
      <c r="G5016" s="7">
        <v>6</v>
      </c>
      <c r="H5016">
        <v>0.10000000149011612</v>
      </c>
      <c r="I5016">
        <v>1.5</v>
      </c>
      <c r="J5016">
        <v>9.3000001907348633</v>
      </c>
      <c r="K5016">
        <v>1.6000000238418579</v>
      </c>
      <c r="L5016">
        <v>0.40000000596046448</v>
      </c>
      <c r="M5016">
        <v>6.3000001907348633</v>
      </c>
      <c r="O5016">
        <v>2.9000000953674316</v>
      </c>
      <c r="P5016">
        <v>8.1999998092651367</v>
      </c>
      <c r="Q5016">
        <v>8.5999994277954102</v>
      </c>
      <c r="R5016">
        <v>7.6999998092651367</v>
      </c>
      <c r="S5016">
        <v>9.1999998092651367</v>
      </c>
      <c r="T5016">
        <v>0</v>
      </c>
      <c r="U5016">
        <v>0</v>
      </c>
      <c r="V5016">
        <v>0</v>
      </c>
      <c r="W5016">
        <v>1</v>
      </c>
      <c r="X5016">
        <v>1</v>
      </c>
      <c r="Y5016">
        <v>0</v>
      </c>
      <c r="Z5016">
        <v>0</v>
      </c>
      <c r="AA5016">
        <v>0</v>
      </c>
      <c r="AB5016">
        <v>1</v>
      </c>
      <c r="AC5016">
        <v>0</v>
      </c>
      <c r="AD5016">
        <v>0</v>
      </c>
      <c r="AG5016">
        <f t="shared" si="78"/>
        <v>0.25974025545095047</v>
      </c>
    </row>
    <row r="5017" spans="1:33" x14ac:dyDescent="0.25">
      <c r="A5017">
        <v>11303</v>
      </c>
      <c r="B5017" t="s">
        <v>345</v>
      </c>
      <c r="C5017" t="s">
        <v>531</v>
      </c>
      <c r="D5017">
        <v>1923</v>
      </c>
      <c r="E5017">
        <v>13.899999618530273</v>
      </c>
      <c r="F5017">
        <v>13.899999618530273</v>
      </c>
      <c r="G5017" s="7">
        <v>6</v>
      </c>
      <c r="H5017">
        <v>0.10000000149011612</v>
      </c>
      <c r="I5017">
        <v>1.5</v>
      </c>
      <c r="J5017">
        <v>7.8000001907348633</v>
      </c>
      <c r="K5017">
        <v>1.6000000238418579</v>
      </c>
      <c r="L5017">
        <v>0.69999998807907104</v>
      </c>
      <c r="M5017">
        <v>1.5</v>
      </c>
      <c r="O5017">
        <v>2.5999999046325684</v>
      </c>
      <c r="P5017">
        <v>3.0999999046325684</v>
      </c>
      <c r="Q5017">
        <v>3.7999999523162842</v>
      </c>
      <c r="S5017">
        <v>7.8000001907348633</v>
      </c>
      <c r="T5017">
        <v>0</v>
      </c>
      <c r="U5017">
        <v>0</v>
      </c>
      <c r="V5017">
        <v>0</v>
      </c>
      <c r="W5017">
        <v>1</v>
      </c>
      <c r="X5017">
        <v>1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v>0</v>
      </c>
      <c r="AG5017">
        <f t="shared" si="78"/>
        <v>0.43165468810526586</v>
      </c>
    </row>
    <row r="5018" spans="1:33" x14ac:dyDescent="0.25">
      <c r="A5018">
        <v>11303</v>
      </c>
      <c r="B5018" t="s">
        <v>345</v>
      </c>
      <c r="C5018" t="s">
        <v>532</v>
      </c>
      <c r="D5018">
        <v>1924</v>
      </c>
      <c r="E5018">
        <v>14.600000381469727</v>
      </c>
      <c r="F5018">
        <v>14.600000381469727</v>
      </c>
      <c r="G5018" s="7">
        <v>6</v>
      </c>
      <c r="H5018">
        <v>0.30000001192092896</v>
      </c>
      <c r="I5018">
        <v>1.5</v>
      </c>
      <c r="J5018">
        <v>8.3000001907348633</v>
      </c>
      <c r="K5018">
        <v>1.7999999523162842</v>
      </c>
      <c r="L5018">
        <v>1.2999999523162842</v>
      </c>
      <c r="M5018">
        <v>3.7000000476837158</v>
      </c>
      <c r="O5018">
        <v>2.0999999046325684</v>
      </c>
      <c r="P5018">
        <v>1.3999999761581421</v>
      </c>
      <c r="Q5018">
        <v>2.6999998092651367</v>
      </c>
      <c r="S5018">
        <v>7.8000001907348633</v>
      </c>
      <c r="T5018">
        <v>0</v>
      </c>
      <c r="U5018">
        <v>0</v>
      </c>
      <c r="V5018">
        <v>0</v>
      </c>
      <c r="W5018">
        <v>1</v>
      </c>
      <c r="X5018">
        <v>1</v>
      </c>
      <c r="Y5018">
        <v>0</v>
      </c>
      <c r="Z5018">
        <v>0</v>
      </c>
      <c r="AA5018">
        <v>0</v>
      </c>
      <c r="AB5018">
        <v>1</v>
      </c>
      <c r="AC5018">
        <v>0</v>
      </c>
      <c r="AD5018">
        <v>0</v>
      </c>
      <c r="AG5018">
        <f t="shared" si="78"/>
        <v>0.41095889337202901</v>
      </c>
    </row>
    <row r="5019" spans="1:33" x14ac:dyDescent="0.25">
      <c r="A5019">
        <v>11303</v>
      </c>
      <c r="B5019" t="s">
        <v>345</v>
      </c>
      <c r="C5019" t="s">
        <v>574</v>
      </c>
      <c r="D5019">
        <v>1925</v>
      </c>
      <c r="E5019">
        <v>32.400001525878906</v>
      </c>
      <c r="F5019">
        <v>32.400001525878906</v>
      </c>
      <c r="G5019" s="7">
        <v>6</v>
      </c>
      <c r="H5019">
        <v>0.40000000596046448</v>
      </c>
      <c r="I5019">
        <v>1.5</v>
      </c>
      <c r="J5019">
        <v>25.899999618530273</v>
      </c>
      <c r="K5019">
        <v>3.5</v>
      </c>
      <c r="L5019">
        <v>4.6999998092651367</v>
      </c>
      <c r="M5019">
        <v>0.30000001192092896</v>
      </c>
      <c r="O5019">
        <v>10.199999809265137</v>
      </c>
      <c r="P5019">
        <v>12.5</v>
      </c>
      <c r="Q5019">
        <v>17.200000762939453</v>
      </c>
      <c r="S5019">
        <v>22.299999237060547</v>
      </c>
      <c r="T5019">
        <v>0</v>
      </c>
      <c r="U5019">
        <v>0</v>
      </c>
      <c r="V5019">
        <v>0</v>
      </c>
      <c r="W5019">
        <v>1</v>
      </c>
      <c r="X5019">
        <v>1</v>
      </c>
      <c r="Y5019">
        <v>0</v>
      </c>
      <c r="Z5019">
        <v>0</v>
      </c>
      <c r="AA5019">
        <v>0</v>
      </c>
      <c r="AB5019">
        <v>1</v>
      </c>
      <c r="AC5019">
        <v>0</v>
      </c>
      <c r="AD5019">
        <v>0</v>
      </c>
      <c r="AG5019">
        <f t="shared" si="78"/>
        <v>0.18518517646388413</v>
      </c>
    </row>
    <row r="5020" spans="1:33" x14ac:dyDescent="0.25">
      <c r="A5020">
        <v>11303</v>
      </c>
      <c r="B5020" t="s">
        <v>345</v>
      </c>
      <c r="C5020" t="s">
        <v>533</v>
      </c>
      <c r="D5020">
        <v>1926</v>
      </c>
      <c r="E5020">
        <v>19.899999618530273</v>
      </c>
      <c r="F5020">
        <v>19.899999618530273</v>
      </c>
      <c r="G5020" s="7">
        <v>6</v>
      </c>
      <c r="H5020">
        <v>1.5</v>
      </c>
      <c r="I5020">
        <v>1.5</v>
      </c>
      <c r="J5020">
        <v>12.399999618530273</v>
      </c>
      <c r="K5020">
        <v>2.7999999523162842</v>
      </c>
      <c r="L5020">
        <v>0.69999998807907104</v>
      </c>
      <c r="M5020">
        <v>0.30000001192092896</v>
      </c>
      <c r="O5020">
        <v>4.6999998092651367</v>
      </c>
      <c r="P5020">
        <v>6.4000000953674316</v>
      </c>
      <c r="Q5020">
        <v>7.0999999046325684</v>
      </c>
      <c r="S5020">
        <v>12.199999809265137</v>
      </c>
      <c r="T5020">
        <v>0</v>
      </c>
      <c r="U5020">
        <v>0</v>
      </c>
      <c r="V5020">
        <v>0</v>
      </c>
      <c r="W5020">
        <v>1</v>
      </c>
      <c r="X5020">
        <v>1</v>
      </c>
      <c r="Y5020">
        <v>0</v>
      </c>
      <c r="Z5020">
        <v>0</v>
      </c>
      <c r="AA5020">
        <v>0</v>
      </c>
      <c r="AB5020">
        <v>1</v>
      </c>
      <c r="AC5020">
        <v>0</v>
      </c>
      <c r="AD5020">
        <v>0</v>
      </c>
      <c r="AG5020">
        <f t="shared" si="78"/>
        <v>0.30150754346814074</v>
      </c>
    </row>
    <row r="5021" spans="1:33" x14ac:dyDescent="0.25">
      <c r="A5021">
        <v>11303</v>
      </c>
      <c r="B5021" t="s">
        <v>345</v>
      </c>
      <c r="C5021" t="s">
        <v>575</v>
      </c>
      <c r="D5021">
        <v>1927</v>
      </c>
      <c r="E5021">
        <v>25.899999618530273</v>
      </c>
      <c r="F5021">
        <v>25.899999618530273</v>
      </c>
      <c r="G5021" s="7">
        <v>6</v>
      </c>
      <c r="H5021">
        <v>1.1000000238418579</v>
      </c>
      <c r="I5021">
        <v>1.5</v>
      </c>
      <c r="J5021">
        <v>18.799999237060547</v>
      </c>
      <c r="K5021">
        <v>3</v>
      </c>
      <c r="L5021">
        <v>1.6000000238418579</v>
      </c>
      <c r="M5021">
        <v>0.89999997615814209</v>
      </c>
      <c r="O5021">
        <v>6.3000001907348633</v>
      </c>
      <c r="P5021">
        <v>9.8000001907348633</v>
      </c>
      <c r="Q5021">
        <v>11.40000057220459</v>
      </c>
      <c r="S5021">
        <v>18.700000762939453</v>
      </c>
      <c r="T5021">
        <v>0</v>
      </c>
      <c r="U5021">
        <v>0</v>
      </c>
      <c r="V5021">
        <v>0</v>
      </c>
      <c r="W5021">
        <v>1</v>
      </c>
      <c r="X5021">
        <v>1</v>
      </c>
      <c r="Y5021">
        <v>0</v>
      </c>
      <c r="Z5021">
        <v>0</v>
      </c>
      <c r="AA5021">
        <v>0</v>
      </c>
      <c r="AB5021">
        <v>1</v>
      </c>
      <c r="AC5021">
        <v>0</v>
      </c>
      <c r="AD5021">
        <v>0</v>
      </c>
      <c r="AG5021">
        <f t="shared" si="78"/>
        <v>0.23166023507225353</v>
      </c>
    </row>
    <row r="5022" spans="1:33" x14ac:dyDescent="0.25">
      <c r="A5022">
        <v>11303</v>
      </c>
      <c r="B5022" t="s">
        <v>345</v>
      </c>
      <c r="C5022" t="s">
        <v>576</v>
      </c>
      <c r="D5022">
        <v>1928</v>
      </c>
      <c r="E5022">
        <v>21</v>
      </c>
      <c r="F5022">
        <v>21</v>
      </c>
      <c r="G5022" s="7">
        <v>6</v>
      </c>
      <c r="H5022">
        <v>1</v>
      </c>
      <c r="I5022">
        <v>1.5</v>
      </c>
      <c r="J5022">
        <v>14</v>
      </c>
      <c r="K5022">
        <v>3.2999999523162842</v>
      </c>
      <c r="L5022">
        <v>1.3999999761581421</v>
      </c>
      <c r="M5022">
        <v>0.30000001192092896</v>
      </c>
      <c r="O5022">
        <v>5.1999998092651367</v>
      </c>
      <c r="P5022">
        <v>5</v>
      </c>
      <c r="Q5022">
        <v>6.4000000953674316</v>
      </c>
      <c r="S5022">
        <v>14</v>
      </c>
      <c r="T5022">
        <v>0</v>
      </c>
      <c r="U5022">
        <v>0</v>
      </c>
      <c r="V5022">
        <v>0</v>
      </c>
      <c r="W5022">
        <v>1</v>
      </c>
      <c r="X5022">
        <v>1</v>
      </c>
      <c r="Y5022">
        <v>0</v>
      </c>
      <c r="Z5022">
        <v>0</v>
      </c>
      <c r="AA5022">
        <v>0</v>
      </c>
      <c r="AB5022">
        <v>1</v>
      </c>
      <c r="AC5022">
        <v>0</v>
      </c>
      <c r="AD5022">
        <v>0</v>
      </c>
      <c r="AG5022">
        <f t="shared" si="78"/>
        <v>0.2857142857142857</v>
      </c>
    </row>
    <row r="5023" spans="1:33" s="4" customFormat="1" x14ac:dyDescent="0.25">
      <c r="A5023" s="4">
        <v>11303</v>
      </c>
      <c r="B5023" s="4" t="s">
        <v>345</v>
      </c>
      <c r="C5023" s="4" t="s">
        <v>542</v>
      </c>
      <c r="D5023" s="4">
        <v>1933</v>
      </c>
      <c r="G5023" s="7"/>
      <c r="Q5023" s="4">
        <v>0</v>
      </c>
      <c r="T5023" s="4">
        <v>0</v>
      </c>
      <c r="U5023" s="4">
        <v>1</v>
      </c>
      <c r="V5023" s="4">
        <v>1</v>
      </c>
      <c r="W5023" s="4">
        <v>0</v>
      </c>
      <c r="X5023" s="4">
        <v>1</v>
      </c>
      <c r="Y5023" s="4">
        <v>0</v>
      </c>
      <c r="Z5023" s="4">
        <v>0</v>
      </c>
      <c r="AA5023" s="4">
        <v>0</v>
      </c>
      <c r="AB5023" s="4">
        <v>1</v>
      </c>
      <c r="AC5023" s="4">
        <v>0</v>
      </c>
      <c r="AD5023" s="4">
        <v>0</v>
      </c>
      <c r="AE5023" s="10"/>
      <c r="AF5023" s="10"/>
      <c r="AG5023" t="e">
        <f t="shared" si="78"/>
        <v>#DIV/0!</v>
      </c>
    </row>
    <row r="5024" spans="1:33" x14ac:dyDescent="0.25">
      <c r="A5024">
        <v>11304</v>
      </c>
      <c r="B5024" t="s">
        <v>346</v>
      </c>
      <c r="C5024" t="s">
        <v>454</v>
      </c>
      <c r="D5024">
        <v>1912</v>
      </c>
      <c r="E5024">
        <v>0.2800000011920929</v>
      </c>
      <c r="F5024">
        <v>0.2800000011920929</v>
      </c>
      <c r="G5024" s="7">
        <v>0.10000000149011612</v>
      </c>
      <c r="H5024">
        <v>1.9999999552965164E-2</v>
      </c>
      <c r="I5024">
        <v>0.10000000149011612</v>
      </c>
      <c r="J5024">
        <v>5.000000074505806E-2</v>
      </c>
      <c r="K5024">
        <v>2.0000000949949026E-3</v>
      </c>
      <c r="L5024">
        <v>5.000000074505806E-2</v>
      </c>
      <c r="M5024">
        <v>9.9999997764825821E-3</v>
      </c>
      <c r="O5024">
        <v>9.9999997764825821E-3</v>
      </c>
      <c r="P5024">
        <v>0.10400000214576721</v>
      </c>
      <c r="Q5024">
        <v>0.15399999916553497</v>
      </c>
      <c r="T5024">
        <v>0</v>
      </c>
      <c r="U5024">
        <v>0</v>
      </c>
      <c r="V5024">
        <v>0</v>
      </c>
      <c r="W5024">
        <v>1</v>
      </c>
      <c r="X5024">
        <v>1</v>
      </c>
      <c r="Y5024">
        <v>0</v>
      </c>
      <c r="Z5024">
        <v>0</v>
      </c>
      <c r="AA5024">
        <v>0</v>
      </c>
      <c r="AB5024">
        <v>1</v>
      </c>
      <c r="AC5024">
        <v>0</v>
      </c>
      <c r="AD5024">
        <v>0</v>
      </c>
      <c r="AG5024">
        <f t="shared" si="78"/>
        <v>0.35714286094417375</v>
      </c>
    </row>
    <row r="5025" spans="1:33" x14ac:dyDescent="0.25">
      <c r="A5025">
        <v>11304</v>
      </c>
      <c r="B5025" t="s">
        <v>346</v>
      </c>
      <c r="C5025" t="s">
        <v>455</v>
      </c>
      <c r="D5025">
        <v>1913</v>
      </c>
      <c r="E5025">
        <v>0.2199999988079071</v>
      </c>
      <c r="F5025">
        <v>0.22100000083446503</v>
      </c>
      <c r="G5025" s="7">
        <v>0.10000000149011612</v>
      </c>
      <c r="H5025">
        <v>5.4000001400709152E-2</v>
      </c>
      <c r="I5025">
        <v>0.10000000149011612</v>
      </c>
      <c r="J5025">
        <v>9.9999997764825821E-3</v>
      </c>
      <c r="K5025">
        <v>8.999999612569809E-3</v>
      </c>
      <c r="L5025">
        <v>6.3000001013278961E-2</v>
      </c>
      <c r="M5025">
        <v>8.999999612569809E-3</v>
      </c>
      <c r="O5025">
        <v>9.9999997764825821E-3</v>
      </c>
      <c r="P5025">
        <v>9.0000003576278687E-2</v>
      </c>
      <c r="Q5025">
        <v>0.15299999713897705</v>
      </c>
      <c r="T5025">
        <v>0</v>
      </c>
      <c r="U5025">
        <v>0</v>
      </c>
      <c r="V5025">
        <v>0</v>
      </c>
      <c r="W5025">
        <v>1</v>
      </c>
      <c r="X5025">
        <v>1</v>
      </c>
      <c r="Y5025">
        <v>0</v>
      </c>
      <c r="Z5025">
        <v>0</v>
      </c>
      <c r="AA5025">
        <v>0</v>
      </c>
      <c r="AB5025">
        <v>1</v>
      </c>
      <c r="AC5025">
        <v>0</v>
      </c>
      <c r="AD5025">
        <v>0</v>
      </c>
      <c r="AG5025">
        <f t="shared" si="78"/>
        <v>0.45454546378171151</v>
      </c>
    </row>
    <row r="5026" spans="1:33" x14ac:dyDescent="0.25">
      <c r="A5026">
        <v>11304</v>
      </c>
      <c r="B5026" t="s">
        <v>346</v>
      </c>
      <c r="C5026" t="s">
        <v>456</v>
      </c>
      <c r="D5026">
        <v>1914</v>
      </c>
      <c r="E5026">
        <v>0.16599999368190765</v>
      </c>
      <c r="F5026">
        <v>0.16599999368190765</v>
      </c>
      <c r="G5026" s="7">
        <v>0.10000000149011612</v>
      </c>
      <c r="H5026">
        <v>5.4000001400709152E-2</v>
      </c>
      <c r="I5026">
        <v>0.10000000149011612</v>
      </c>
      <c r="J5026">
        <v>2.0000000949949026E-3</v>
      </c>
      <c r="K5026">
        <v>2.8999999165534973E-2</v>
      </c>
      <c r="L5026">
        <v>1.8999999389052391E-2</v>
      </c>
      <c r="M5026">
        <v>0</v>
      </c>
      <c r="O5026">
        <v>2.0000000949949026E-3</v>
      </c>
      <c r="P5026">
        <v>1.2000000104308128E-2</v>
      </c>
      <c r="Q5026">
        <v>3.0999999493360519E-2</v>
      </c>
      <c r="T5026">
        <v>0</v>
      </c>
      <c r="U5026">
        <v>0</v>
      </c>
      <c r="V5026">
        <v>0</v>
      </c>
      <c r="W5026">
        <v>1</v>
      </c>
      <c r="X5026">
        <v>1</v>
      </c>
      <c r="Y5026">
        <v>0</v>
      </c>
      <c r="Z5026">
        <v>0</v>
      </c>
      <c r="AA5026">
        <v>0</v>
      </c>
      <c r="AB5026">
        <v>1</v>
      </c>
      <c r="AC5026">
        <v>0</v>
      </c>
      <c r="AD5026">
        <v>0</v>
      </c>
      <c r="AG5026">
        <f t="shared" si="78"/>
        <v>0.60240967045901228</v>
      </c>
    </row>
    <row r="5027" spans="1:33" x14ac:dyDescent="0.25">
      <c r="A5027">
        <v>11304</v>
      </c>
      <c r="B5027" t="s">
        <v>346</v>
      </c>
      <c r="C5027" t="s">
        <v>457</v>
      </c>
      <c r="D5027">
        <v>1915</v>
      </c>
      <c r="E5027">
        <v>0.22699999809265137</v>
      </c>
      <c r="F5027">
        <v>0.22699999809265137</v>
      </c>
      <c r="G5027" s="7">
        <v>0.10000000149011612</v>
      </c>
      <c r="H5027">
        <v>3.5000000149011612E-2</v>
      </c>
      <c r="I5027">
        <v>0.10000000149011612</v>
      </c>
      <c r="J5027">
        <v>8.2999996840953827E-2</v>
      </c>
      <c r="K5027">
        <v>8.9000001549720764E-2</v>
      </c>
      <c r="L5027">
        <v>1.7999999225139618E-2</v>
      </c>
      <c r="M5027">
        <v>2.9999999329447746E-2</v>
      </c>
      <c r="O5027">
        <v>8.2999996840953827E-2</v>
      </c>
      <c r="P5027">
        <v>4.8999998718500137E-2</v>
      </c>
      <c r="Q5027">
        <v>6.7000001668930054E-2</v>
      </c>
      <c r="S5027">
        <v>0.20000000298023224</v>
      </c>
      <c r="T5027">
        <v>0</v>
      </c>
      <c r="U5027">
        <v>0</v>
      </c>
      <c r="V5027">
        <v>0</v>
      </c>
      <c r="W5027">
        <v>1</v>
      </c>
      <c r="X5027">
        <v>1</v>
      </c>
      <c r="Y5027">
        <v>0</v>
      </c>
      <c r="Z5027">
        <v>0</v>
      </c>
      <c r="AA5027">
        <v>0</v>
      </c>
      <c r="AB5027">
        <v>1</v>
      </c>
      <c r="AC5027">
        <v>0</v>
      </c>
      <c r="AD5027">
        <v>0</v>
      </c>
      <c r="AG5027">
        <f t="shared" si="78"/>
        <v>0.44052864462712699</v>
      </c>
    </row>
    <row r="5028" spans="1:33" x14ac:dyDescent="0.25">
      <c r="A5028">
        <v>11304</v>
      </c>
      <c r="B5028" t="s">
        <v>346</v>
      </c>
      <c r="C5028" t="s">
        <v>458</v>
      </c>
      <c r="D5028">
        <v>1916</v>
      </c>
      <c r="E5028">
        <v>0.41499999165534973</v>
      </c>
      <c r="F5028">
        <v>0.40999999642372131</v>
      </c>
      <c r="G5028" s="7">
        <v>0.10000000149011612</v>
      </c>
      <c r="H5028">
        <v>4.8000000417232513E-2</v>
      </c>
      <c r="I5028">
        <v>0.10000000149011612</v>
      </c>
      <c r="J5028">
        <v>0.25299999117851257</v>
      </c>
      <c r="K5028">
        <v>5.6000001728534698E-2</v>
      </c>
      <c r="L5028">
        <v>1.4000000432133675E-2</v>
      </c>
      <c r="M5028">
        <v>8.9000001549720764E-2</v>
      </c>
      <c r="O5028">
        <v>5.299999937415123E-2</v>
      </c>
      <c r="P5028">
        <v>0.20499999821186066</v>
      </c>
      <c r="Q5028">
        <v>0.21899999678134918</v>
      </c>
      <c r="S5028">
        <v>0.29600000381469727</v>
      </c>
      <c r="T5028">
        <v>0</v>
      </c>
      <c r="U5028">
        <v>0</v>
      </c>
      <c r="V5028">
        <v>0</v>
      </c>
      <c r="W5028">
        <v>1</v>
      </c>
      <c r="X5028">
        <v>1</v>
      </c>
      <c r="Y5028">
        <v>0</v>
      </c>
      <c r="Z5028">
        <v>0</v>
      </c>
      <c r="AA5028">
        <v>0</v>
      </c>
      <c r="AB5028">
        <v>1</v>
      </c>
      <c r="AC5028">
        <v>0</v>
      </c>
      <c r="AD5028">
        <v>0</v>
      </c>
      <c r="AG5028">
        <f t="shared" si="78"/>
        <v>0.24096386385753082</v>
      </c>
    </row>
    <row r="5029" spans="1:33" x14ac:dyDescent="0.25">
      <c r="A5029">
        <v>11304</v>
      </c>
      <c r="B5029" t="s">
        <v>346</v>
      </c>
      <c r="C5029" t="s">
        <v>459</v>
      </c>
      <c r="D5029">
        <v>1917</v>
      </c>
      <c r="E5029">
        <v>0.53700000047683716</v>
      </c>
      <c r="F5029">
        <v>0.53700000047683716</v>
      </c>
      <c r="G5029" s="7">
        <v>0.10000000149011612</v>
      </c>
      <c r="H5029">
        <v>6.4000003039836884E-2</v>
      </c>
      <c r="I5029">
        <v>0.10000000149011612</v>
      </c>
      <c r="J5029">
        <v>0.36399999260902405</v>
      </c>
      <c r="K5029">
        <v>0.12300000339746475</v>
      </c>
      <c r="L5029">
        <v>1.3000000268220901E-2</v>
      </c>
      <c r="M5029">
        <v>0.15399999916553497</v>
      </c>
      <c r="O5029">
        <v>6.8000003695487976E-2</v>
      </c>
      <c r="P5029">
        <v>0.19699999690055847</v>
      </c>
      <c r="Q5029">
        <v>0.20999999344348907</v>
      </c>
      <c r="S5029">
        <v>0.44999998807907104</v>
      </c>
      <c r="T5029">
        <v>0</v>
      </c>
      <c r="U5029">
        <v>0</v>
      </c>
      <c r="V5029">
        <v>0</v>
      </c>
      <c r="W5029">
        <v>1</v>
      </c>
      <c r="X5029">
        <v>1</v>
      </c>
      <c r="Y5029">
        <v>0</v>
      </c>
      <c r="Z5029">
        <v>0</v>
      </c>
      <c r="AA5029">
        <v>0</v>
      </c>
      <c r="AB5029">
        <v>1</v>
      </c>
      <c r="AC5029">
        <v>0</v>
      </c>
      <c r="AD5029">
        <v>0</v>
      </c>
      <c r="AG5029">
        <f t="shared" si="78"/>
        <v>0.18621974190189874</v>
      </c>
    </row>
    <row r="5030" spans="1:33" x14ac:dyDescent="0.25">
      <c r="A5030">
        <v>11304</v>
      </c>
      <c r="B5030" t="s">
        <v>346</v>
      </c>
      <c r="C5030" t="s">
        <v>460</v>
      </c>
      <c r="D5030">
        <v>1918</v>
      </c>
      <c r="E5030">
        <v>1.5700000524520874</v>
      </c>
      <c r="F5030">
        <v>1.5700000524520874</v>
      </c>
      <c r="G5030" s="7">
        <v>1</v>
      </c>
      <c r="H5030">
        <v>0.11999999731779099</v>
      </c>
      <c r="I5030">
        <v>0.40000000596046448</v>
      </c>
      <c r="J5030">
        <v>0.44999998807907104</v>
      </c>
      <c r="K5030">
        <v>0.25999999046325684</v>
      </c>
      <c r="L5030">
        <v>7.9999998211860657E-2</v>
      </c>
      <c r="M5030">
        <v>0.23000000417232513</v>
      </c>
      <c r="P5030">
        <v>0.38999998569488525</v>
      </c>
      <c r="Q5030">
        <v>0.46999996900558472</v>
      </c>
      <c r="S5030">
        <v>2.4000000953674316</v>
      </c>
      <c r="T5030">
        <v>0</v>
      </c>
      <c r="U5030">
        <v>0</v>
      </c>
      <c r="V5030">
        <v>0</v>
      </c>
      <c r="W5030">
        <v>1</v>
      </c>
      <c r="X5030">
        <v>1</v>
      </c>
      <c r="Y5030">
        <v>0</v>
      </c>
      <c r="Z5030">
        <v>0</v>
      </c>
      <c r="AA5030">
        <v>0</v>
      </c>
      <c r="AB5030">
        <v>1</v>
      </c>
      <c r="AC5030">
        <v>0</v>
      </c>
      <c r="AD5030">
        <v>0</v>
      </c>
      <c r="AG5030">
        <f t="shared" si="78"/>
        <v>0.63694265387963578</v>
      </c>
    </row>
    <row r="5031" spans="1:33" x14ac:dyDescent="0.25">
      <c r="A5031">
        <v>11304</v>
      </c>
      <c r="B5031" t="s">
        <v>346</v>
      </c>
      <c r="C5031" t="s">
        <v>461</v>
      </c>
      <c r="D5031">
        <v>1919</v>
      </c>
      <c r="E5031">
        <v>3.5899999141693115</v>
      </c>
      <c r="F5031">
        <v>3.5899999141693115</v>
      </c>
      <c r="G5031" s="7">
        <v>1</v>
      </c>
      <c r="H5031">
        <v>0.12999999523162842</v>
      </c>
      <c r="I5031">
        <v>0.40999999642372131</v>
      </c>
      <c r="J5031">
        <v>2.4000000953674316</v>
      </c>
      <c r="K5031">
        <v>0.9100000262260437</v>
      </c>
      <c r="L5031">
        <v>5.000000074505806E-2</v>
      </c>
      <c r="M5031">
        <v>0.61000001430511475</v>
      </c>
      <c r="P5031">
        <v>1.2799999713897705</v>
      </c>
      <c r="Q5031">
        <v>1.3299999237060547</v>
      </c>
      <c r="S5031">
        <v>2.5899999141693115</v>
      </c>
      <c r="T5031">
        <v>0</v>
      </c>
      <c r="U5031">
        <v>0</v>
      </c>
      <c r="V5031">
        <v>0</v>
      </c>
      <c r="W5031">
        <v>1</v>
      </c>
      <c r="X5031">
        <v>1</v>
      </c>
      <c r="Y5031">
        <v>0</v>
      </c>
      <c r="Z5031">
        <v>0</v>
      </c>
      <c r="AA5031">
        <v>0</v>
      </c>
      <c r="AB5031">
        <v>1</v>
      </c>
      <c r="AC5031">
        <v>0</v>
      </c>
      <c r="AD5031">
        <v>0</v>
      </c>
      <c r="AG5031">
        <f t="shared" si="78"/>
        <v>0.2785515386931115</v>
      </c>
    </row>
    <row r="5032" spans="1:33" x14ac:dyDescent="0.25">
      <c r="A5032">
        <v>11304</v>
      </c>
      <c r="B5032" t="s">
        <v>346</v>
      </c>
      <c r="C5032" t="s">
        <v>462</v>
      </c>
      <c r="D5032">
        <v>1920</v>
      </c>
      <c r="E5032">
        <v>3.8299999237060547</v>
      </c>
      <c r="F5032">
        <v>3.8299999237060547</v>
      </c>
      <c r="G5032" s="7">
        <v>1</v>
      </c>
      <c r="H5032">
        <v>0.23999999463558197</v>
      </c>
      <c r="I5032">
        <v>1</v>
      </c>
      <c r="J5032">
        <v>2.5899999141693115</v>
      </c>
      <c r="K5032">
        <v>0.72000002861022949</v>
      </c>
      <c r="L5032">
        <v>3.9999999105930328E-2</v>
      </c>
      <c r="M5032">
        <v>0.9100000262260437</v>
      </c>
      <c r="P5032">
        <v>1.7699999809265137</v>
      </c>
      <c r="Q5032">
        <v>1.809999942779541</v>
      </c>
      <c r="S5032">
        <v>2.5499999523162842</v>
      </c>
      <c r="T5032">
        <v>0</v>
      </c>
      <c r="U5032">
        <v>0</v>
      </c>
      <c r="V5032">
        <v>0</v>
      </c>
      <c r="W5032">
        <v>1</v>
      </c>
      <c r="X5032">
        <v>1</v>
      </c>
      <c r="Y5032">
        <v>0</v>
      </c>
      <c r="Z5032">
        <v>0</v>
      </c>
      <c r="AA5032">
        <v>0</v>
      </c>
      <c r="AB5032">
        <v>1</v>
      </c>
      <c r="AC5032">
        <v>0</v>
      </c>
      <c r="AD5032">
        <v>0</v>
      </c>
      <c r="AG5032">
        <f t="shared" si="78"/>
        <v>0.26109661094519337</v>
      </c>
    </row>
    <row r="5033" spans="1:33" x14ac:dyDescent="0.25">
      <c r="A5033">
        <v>11304</v>
      </c>
      <c r="B5033" t="s">
        <v>346</v>
      </c>
      <c r="C5033" t="s">
        <v>463</v>
      </c>
      <c r="D5033">
        <v>1921</v>
      </c>
      <c r="E5033">
        <v>3.9600000381469727</v>
      </c>
      <c r="F5033">
        <v>3.9600000381469727</v>
      </c>
      <c r="G5033" s="7">
        <v>1</v>
      </c>
      <c r="H5033">
        <v>0.23999999463558197</v>
      </c>
      <c r="I5033">
        <v>1</v>
      </c>
      <c r="J5033">
        <v>2.5499999523162842</v>
      </c>
      <c r="K5033">
        <v>0.51999998092651367</v>
      </c>
      <c r="L5033">
        <v>5.000000074505806E-2</v>
      </c>
      <c r="M5033">
        <v>0.50999999046325684</v>
      </c>
      <c r="P5033">
        <v>2.6500000953674316</v>
      </c>
      <c r="Q5033">
        <v>2.7000000476837158</v>
      </c>
      <c r="S5033">
        <v>2.6099998950958252</v>
      </c>
      <c r="T5033">
        <v>0</v>
      </c>
      <c r="U5033">
        <v>0</v>
      </c>
      <c r="V5033">
        <v>0</v>
      </c>
      <c r="W5033">
        <v>1</v>
      </c>
      <c r="X5033">
        <v>1</v>
      </c>
      <c r="Y5033">
        <v>0</v>
      </c>
      <c r="Z5033">
        <v>0</v>
      </c>
      <c r="AA5033">
        <v>0</v>
      </c>
      <c r="AB5033">
        <v>1</v>
      </c>
      <c r="AC5033">
        <v>0</v>
      </c>
      <c r="AD5033">
        <v>0</v>
      </c>
      <c r="AG5033">
        <f t="shared" si="78"/>
        <v>0.25252525009265814</v>
      </c>
    </row>
    <row r="5034" spans="1:33" x14ac:dyDescent="0.25">
      <c r="A5034">
        <v>11304</v>
      </c>
      <c r="B5034" t="s">
        <v>346</v>
      </c>
      <c r="C5034" t="s">
        <v>464</v>
      </c>
      <c r="D5034">
        <v>1922</v>
      </c>
      <c r="E5034">
        <v>3.9700000286102295</v>
      </c>
      <c r="F5034">
        <v>3.9700000286102295</v>
      </c>
      <c r="G5034" s="7">
        <v>1</v>
      </c>
      <c r="H5034">
        <v>0.25999999046325684</v>
      </c>
      <c r="I5034">
        <v>1</v>
      </c>
      <c r="J5034">
        <v>2.6099998950958252</v>
      </c>
      <c r="K5034">
        <v>0.4699999988079071</v>
      </c>
      <c r="L5034">
        <v>5.000000074505806E-2</v>
      </c>
      <c r="M5034">
        <v>0.6600000262260437</v>
      </c>
      <c r="P5034">
        <v>2.4300000667572021</v>
      </c>
      <c r="Q5034">
        <v>2.4800000190734863</v>
      </c>
      <c r="S5034">
        <v>4.5399999618530273</v>
      </c>
      <c r="T5034">
        <v>0</v>
      </c>
      <c r="U5034">
        <v>0</v>
      </c>
      <c r="V5034">
        <v>0</v>
      </c>
      <c r="W5034">
        <v>1</v>
      </c>
      <c r="X5034">
        <v>1</v>
      </c>
      <c r="Y5034">
        <v>0</v>
      </c>
      <c r="Z5034">
        <v>0</v>
      </c>
      <c r="AA5034">
        <v>0</v>
      </c>
      <c r="AB5034">
        <v>1</v>
      </c>
      <c r="AC5034">
        <v>0</v>
      </c>
      <c r="AD5034">
        <v>0</v>
      </c>
      <c r="AG5034">
        <f t="shared" si="78"/>
        <v>0.25188916695047686</v>
      </c>
    </row>
    <row r="5035" spans="1:33" x14ac:dyDescent="0.25">
      <c r="A5035">
        <v>11304</v>
      </c>
      <c r="B5035" t="s">
        <v>346</v>
      </c>
      <c r="C5035" t="s">
        <v>465</v>
      </c>
      <c r="D5035">
        <v>1923</v>
      </c>
      <c r="E5035">
        <v>7.9200000762939453</v>
      </c>
      <c r="F5035">
        <v>7.9200000762939453</v>
      </c>
      <c r="G5035" s="7">
        <v>1</v>
      </c>
      <c r="H5035">
        <v>0.30000001192092896</v>
      </c>
      <c r="I5035">
        <v>1</v>
      </c>
      <c r="J5035">
        <v>4.5399999618530273</v>
      </c>
      <c r="K5035">
        <v>0.75</v>
      </c>
      <c r="L5035">
        <v>5.000000074505806E-2</v>
      </c>
      <c r="M5035">
        <v>0.75</v>
      </c>
      <c r="P5035">
        <v>4.5</v>
      </c>
      <c r="Q5035">
        <v>4.5500001907348633</v>
      </c>
      <c r="R5035">
        <v>0.57999998331069946</v>
      </c>
      <c r="S5035">
        <v>6.3299999237060547</v>
      </c>
      <c r="T5035">
        <v>0</v>
      </c>
      <c r="U5035">
        <v>0</v>
      </c>
      <c r="V5035">
        <v>0</v>
      </c>
      <c r="W5035">
        <v>1</v>
      </c>
      <c r="X5035">
        <v>1</v>
      </c>
      <c r="Y5035">
        <v>0</v>
      </c>
      <c r="Z5035">
        <v>0</v>
      </c>
      <c r="AA5035">
        <v>0</v>
      </c>
      <c r="AB5035">
        <v>1</v>
      </c>
      <c r="AC5035">
        <v>0</v>
      </c>
      <c r="AD5035">
        <v>0</v>
      </c>
      <c r="AG5035">
        <f t="shared" si="78"/>
        <v>0.12626262504632907</v>
      </c>
    </row>
    <row r="5036" spans="1:33" x14ac:dyDescent="0.25">
      <c r="A5036">
        <v>11304</v>
      </c>
      <c r="B5036" t="s">
        <v>346</v>
      </c>
      <c r="C5036" t="s">
        <v>466</v>
      </c>
      <c r="D5036">
        <v>1924</v>
      </c>
      <c r="E5036">
        <v>9.7200002670288086</v>
      </c>
      <c r="F5036">
        <v>9.7200002670288086</v>
      </c>
      <c r="G5036" s="7">
        <v>1</v>
      </c>
      <c r="H5036">
        <v>0.34000000357627869</v>
      </c>
      <c r="I5036">
        <v>1</v>
      </c>
      <c r="J5036">
        <v>6.3299999237060547</v>
      </c>
      <c r="K5036">
        <v>0.81000000238418579</v>
      </c>
      <c r="L5036">
        <v>5.000000074505806E-2</v>
      </c>
      <c r="M5036">
        <v>0.74000000953674316</v>
      </c>
      <c r="P5036">
        <v>5.940000057220459</v>
      </c>
      <c r="Q5036">
        <v>5.9900002479553223</v>
      </c>
      <c r="R5036">
        <v>5.9999998658895493E-2</v>
      </c>
      <c r="S5036">
        <v>12.899999618530273</v>
      </c>
      <c r="T5036">
        <v>0</v>
      </c>
      <c r="U5036">
        <v>0</v>
      </c>
      <c r="V5036">
        <v>0</v>
      </c>
      <c r="W5036">
        <v>1</v>
      </c>
      <c r="X5036">
        <v>1</v>
      </c>
      <c r="Y5036">
        <v>0</v>
      </c>
      <c r="Z5036">
        <v>0</v>
      </c>
      <c r="AA5036">
        <v>0</v>
      </c>
      <c r="AB5036">
        <v>1</v>
      </c>
      <c r="AC5036">
        <v>0</v>
      </c>
      <c r="AD5036">
        <v>0</v>
      </c>
      <c r="AG5036">
        <f t="shared" si="78"/>
        <v>0.10288065560986637</v>
      </c>
    </row>
    <row r="5037" spans="1:33" x14ac:dyDescent="0.25">
      <c r="A5037">
        <v>11304</v>
      </c>
      <c r="B5037" t="s">
        <v>346</v>
      </c>
      <c r="C5037" t="s">
        <v>467</v>
      </c>
      <c r="D5037">
        <v>1925</v>
      </c>
      <c r="E5037">
        <v>24.600000381469727</v>
      </c>
      <c r="F5037">
        <v>24.600000381469727</v>
      </c>
      <c r="G5037" s="7">
        <v>1</v>
      </c>
      <c r="H5037">
        <v>0.30000001192092896</v>
      </c>
      <c r="I5037">
        <v>1</v>
      </c>
      <c r="J5037">
        <v>12.899999618530273</v>
      </c>
      <c r="K5037">
        <v>3.2000000476837158</v>
      </c>
      <c r="L5037">
        <v>0</v>
      </c>
      <c r="M5037">
        <v>0.69999998807907104</v>
      </c>
      <c r="P5037">
        <v>13.399999618530273</v>
      </c>
      <c r="Q5037">
        <v>13.399999618530273</v>
      </c>
      <c r="R5037">
        <v>3.9000000953674316</v>
      </c>
      <c r="T5037">
        <v>0</v>
      </c>
      <c r="U5037">
        <v>0</v>
      </c>
      <c r="V5037">
        <v>0</v>
      </c>
      <c r="W5037">
        <v>1</v>
      </c>
      <c r="X5037">
        <v>1</v>
      </c>
      <c r="Y5037">
        <v>0</v>
      </c>
      <c r="Z5037">
        <v>0</v>
      </c>
      <c r="AA5037">
        <v>0</v>
      </c>
      <c r="AB5037">
        <v>1</v>
      </c>
      <c r="AC5037">
        <v>0</v>
      </c>
      <c r="AD5037">
        <v>0</v>
      </c>
      <c r="AG5037">
        <f t="shared" si="78"/>
        <v>4.0650405873703284E-2</v>
      </c>
    </row>
    <row r="5038" spans="1:33" s="4" customFormat="1" x14ac:dyDescent="0.25">
      <c r="A5038" s="4">
        <v>11304</v>
      </c>
      <c r="B5038" t="s">
        <v>346</v>
      </c>
      <c r="C5038" s="4" t="s">
        <v>11</v>
      </c>
      <c r="D5038" s="4">
        <v>1926</v>
      </c>
      <c r="G5038" s="7"/>
      <c r="Q5038" s="4">
        <v>0</v>
      </c>
      <c r="T5038" s="4">
        <v>0</v>
      </c>
      <c r="U5038" s="4">
        <v>0</v>
      </c>
      <c r="V5038" s="4">
        <v>1</v>
      </c>
      <c r="W5038" s="4">
        <v>0</v>
      </c>
      <c r="X5038" s="4">
        <v>1</v>
      </c>
      <c r="Y5038" s="4">
        <v>0</v>
      </c>
      <c r="Z5038" s="4">
        <v>0</v>
      </c>
      <c r="AA5038" s="4">
        <v>0</v>
      </c>
      <c r="AB5038" s="4">
        <v>1</v>
      </c>
      <c r="AC5038" s="4">
        <v>0</v>
      </c>
      <c r="AD5038" s="4">
        <v>0</v>
      </c>
      <c r="AE5038" s="10"/>
      <c r="AF5038" s="10"/>
      <c r="AG5038" t="e">
        <f t="shared" si="78"/>
        <v>#DIV/0!</v>
      </c>
    </row>
    <row r="5039" spans="1:33" x14ac:dyDescent="0.25">
      <c r="A5039">
        <v>11305</v>
      </c>
      <c r="B5039" t="s">
        <v>347</v>
      </c>
      <c r="C5039" t="s">
        <v>602</v>
      </c>
      <c r="D5039">
        <v>1903</v>
      </c>
      <c r="E5039">
        <v>2.440000057220459</v>
      </c>
      <c r="F5039">
        <v>2.4500000476837158</v>
      </c>
      <c r="G5039" s="7">
        <v>0.25</v>
      </c>
      <c r="H5039">
        <v>0.40000000596046448</v>
      </c>
      <c r="I5039">
        <v>0.25</v>
      </c>
      <c r="J5039">
        <v>1.7999999523162842</v>
      </c>
      <c r="K5039">
        <v>7.9999998211860657E-2</v>
      </c>
      <c r="L5039">
        <v>0.98000001907348633</v>
      </c>
      <c r="M5039">
        <v>0</v>
      </c>
      <c r="P5039">
        <v>1.3799999952316284</v>
      </c>
      <c r="Q5039">
        <v>2.3600001335144043</v>
      </c>
      <c r="T5039">
        <v>0</v>
      </c>
      <c r="U5039">
        <v>0</v>
      </c>
      <c r="V5039">
        <v>0</v>
      </c>
      <c r="W5039">
        <v>1</v>
      </c>
      <c r="X5039">
        <v>0</v>
      </c>
      <c r="Y5039">
        <v>0</v>
      </c>
      <c r="Z5039">
        <v>0</v>
      </c>
      <c r="AA5039">
        <v>0</v>
      </c>
      <c r="AB5039">
        <v>1</v>
      </c>
      <c r="AC5039">
        <v>0</v>
      </c>
      <c r="AD5039">
        <v>0</v>
      </c>
      <c r="AG5039">
        <f t="shared" si="78"/>
        <v>0.10245901399067549</v>
      </c>
    </row>
    <row r="5040" spans="1:33" x14ac:dyDescent="0.25">
      <c r="A5040">
        <v>11305</v>
      </c>
      <c r="B5040" t="s">
        <v>347</v>
      </c>
      <c r="C5040" t="s">
        <v>598</v>
      </c>
      <c r="D5040">
        <v>1904</v>
      </c>
      <c r="E5040">
        <v>2.619999885559082</v>
      </c>
      <c r="F5040">
        <v>2.619999885559082</v>
      </c>
      <c r="G5040" s="7">
        <v>0.25</v>
      </c>
      <c r="H5040">
        <v>0.40000000596046448</v>
      </c>
      <c r="I5040">
        <v>0.25</v>
      </c>
      <c r="J5040">
        <v>1.9700000286102295</v>
      </c>
      <c r="K5040">
        <v>9.0000003576278687E-2</v>
      </c>
      <c r="L5040">
        <v>1</v>
      </c>
      <c r="M5040">
        <v>0</v>
      </c>
      <c r="P5040">
        <v>1.5299999713897705</v>
      </c>
      <c r="Q5040">
        <v>2.5299999713897705</v>
      </c>
      <c r="T5040">
        <v>0</v>
      </c>
      <c r="U5040">
        <v>0</v>
      </c>
      <c r="V5040">
        <v>0</v>
      </c>
      <c r="W5040">
        <v>1</v>
      </c>
      <c r="X5040">
        <v>0</v>
      </c>
      <c r="Y5040">
        <v>0</v>
      </c>
      <c r="Z5040">
        <v>0</v>
      </c>
      <c r="AA5040">
        <v>0</v>
      </c>
      <c r="AB5040">
        <v>1</v>
      </c>
      <c r="AC5040">
        <v>0</v>
      </c>
      <c r="AD5040">
        <v>0</v>
      </c>
      <c r="AG5040">
        <f t="shared" si="78"/>
        <v>9.5419851496158545E-2</v>
      </c>
    </row>
    <row r="5041" spans="1:33" x14ac:dyDescent="0.25">
      <c r="A5041">
        <v>11305</v>
      </c>
      <c r="B5041" t="s">
        <v>347</v>
      </c>
      <c r="C5041" t="s">
        <v>570</v>
      </c>
      <c r="D5041">
        <v>1905</v>
      </c>
      <c r="E5041">
        <v>3</v>
      </c>
      <c r="F5041">
        <v>3</v>
      </c>
      <c r="G5041" s="7">
        <v>0.25</v>
      </c>
      <c r="H5041">
        <v>0.40000000596046448</v>
      </c>
      <c r="I5041">
        <v>0.25</v>
      </c>
      <c r="J5041">
        <v>2.3499999046325684</v>
      </c>
      <c r="K5041">
        <v>0.12999999523162842</v>
      </c>
      <c r="L5041">
        <v>1.1499999761581421</v>
      </c>
      <c r="M5041">
        <v>0</v>
      </c>
      <c r="P5041">
        <v>1.7200000286102295</v>
      </c>
      <c r="Q5041">
        <v>2.869999885559082</v>
      </c>
      <c r="T5041">
        <v>0</v>
      </c>
      <c r="U5041">
        <v>0</v>
      </c>
      <c r="V5041">
        <v>0</v>
      </c>
      <c r="W5041">
        <v>1</v>
      </c>
      <c r="X5041">
        <v>0</v>
      </c>
      <c r="Y5041">
        <v>0</v>
      </c>
      <c r="Z5041">
        <v>0</v>
      </c>
      <c r="AA5041">
        <v>0</v>
      </c>
      <c r="AB5041">
        <v>1</v>
      </c>
      <c r="AC5041">
        <v>0</v>
      </c>
      <c r="AD5041">
        <v>0</v>
      </c>
      <c r="AG5041">
        <f t="shared" si="78"/>
        <v>8.3333333333333329E-2</v>
      </c>
    </row>
    <row r="5042" spans="1:33" x14ac:dyDescent="0.25">
      <c r="A5042">
        <v>11305</v>
      </c>
      <c r="B5042" t="s">
        <v>347</v>
      </c>
      <c r="C5042" t="s">
        <v>566</v>
      </c>
      <c r="D5042">
        <v>1906</v>
      </c>
      <c r="E5042">
        <v>3.130000114440918</v>
      </c>
      <c r="F5042">
        <v>3.130000114440918</v>
      </c>
      <c r="G5042" s="7">
        <v>0.25</v>
      </c>
      <c r="H5042">
        <v>0.40999999642372131</v>
      </c>
      <c r="I5042">
        <v>0.25</v>
      </c>
      <c r="J5042">
        <v>2.4700000286102295</v>
      </c>
      <c r="K5042">
        <v>0.31000000238418579</v>
      </c>
      <c r="L5042">
        <v>1.0900000333786011</v>
      </c>
      <c r="M5042">
        <v>0</v>
      </c>
      <c r="P5042">
        <v>1.7300000190734863</v>
      </c>
      <c r="Q5042">
        <v>2.820000171661377</v>
      </c>
      <c r="T5042">
        <v>0</v>
      </c>
      <c r="U5042">
        <v>0</v>
      </c>
      <c r="V5042">
        <v>0</v>
      </c>
      <c r="W5042">
        <v>1</v>
      </c>
      <c r="X5042">
        <v>0</v>
      </c>
      <c r="Y5042">
        <v>0</v>
      </c>
      <c r="Z5042">
        <v>0</v>
      </c>
      <c r="AA5042">
        <v>0</v>
      </c>
      <c r="AB5042">
        <v>1</v>
      </c>
      <c r="AC5042">
        <v>0</v>
      </c>
      <c r="AD5042">
        <v>0</v>
      </c>
      <c r="AG5042">
        <f t="shared" si="78"/>
        <v>7.9872201552508612E-2</v>
      </c>
    </row>
    <row r="5043" spans="1:33" x14ac:dyDescent="0.25">
      <c r="A5043">
        <v>11305</v>
      </c>
      <c r="B5043" t="s">
        <v>347</v>
      </c>
      <c r="C5043" t="s">
        <v>567</v>
      </c>
      <c r="D5043">
        <v>1907</v>
      </c>
      <c r="E5043">
        <v>3.3299999237060547</v>
      </c>
      <c r="F5043">
        <v>3.3299999237060547</v>
      </c>
      <c r="G5043" s="7">
        <v>0.25</v>
      </c>
      <c r="H5043">
        <v>0.40999999642372131</v>
      </c>
      <c r="I5043">
        <v>0.25</v>
      </c>
      <c r="J5043">
        <v>2.6700000762939453</v>
      </c>
      <c r="K5043">
        <v>0.18000000715255737</v>
      </c>
      <c r="L5043">
        <v>1.2599999904632568</v>
      </c>
      <c r="M5043">
        <v>0</v>
      </c>
      <c r="P5043">
        <v>1.8899999856948853</v>
      </c>
      <c r="Q5043">
        <v>3.1500000953674316</v>
      </c>
      <c r="T5043">
        <v>0</v>
      </c>
      <c r="U5043">
        <v>0</v>
      </c>
      <c r="V5043">
        <v>0</v>
      </c>
      <c r="W5043">
        <v>1</v>
      </c>
      <c r="X5043">
        <v>0</v>
      </c>
      <c r="Y5043">
        <v>0</v>
      </c>
      <c r="Z5043">
        <v>0</v>
      </c>
      <c r="AA5043">
        <v>0</v>
      </c>
      <c r="AB5043">
        <v>1</v>
      </c>
      <c r="AC5043">
        <v>0</v>
      </c>
      <c r="AD5043">
        <v>0</v>
      </c>
      <c r="AG5043">
        <f t="shared" si="78"/>
        <v>7.5075076795127274E-2</v>
      </c>
    </row>
    <row r="5044" spans="1:33" x14ac:dyDescent="0.25">
      <c r="A5044">
        <v>11305</v>
      </c>
      <c r="B5044" t="s">
        <v>347</v>
      </c>
      <c r="C5044" t="s">
        <v>568</v>
      </c>
      <c r="D5044">
        <v>1908</v>
      </c>
      <c r="E5044">
        <v>3.4900000095367432</v>
      </c>
      <c r="F5044">
        <v>3.4900000095367432</v>
      </c>
      <c r="G5044" s="7">
        <v>0.25</v>
      </c>
      <c r="H5044">
        <v>0.41999998688697815</v>
      </c>
      <c r="I5044">
        <v>0.25</v>
      </c>
      <c r="J5044">
        <v>2.8199999332427979</v>
      </c>
      <c r="K5044">
        <v>0.10000000149011612</v>
      </c>
      <c r="L5044">
        <v>1.3400000333786011</v>
      </c>
      <c r="M5044">
        <v>0</v>
      </c>
      <c r="P5044">
        <v>2.0499999523162842</v>
      </c>
      <c r="Q5044">
        <v>3.3899998664855957</v>
      </c>
      <c r="T5044">
        <v>0</v>
      </c>
      <c r="U5044">
        <v>0</v>
      </c>
      <c r="V5044">
        <v>0</v>
      </c>
      <c r="W5044">
        <v>1</v>
      </c>
      <c r="X5044">
        <v>0</v>
      </c>
      <c r="Y5044">
        <v>0</v>
      </c>
      <c r="Z5044">
        <v>0</v>
      </c>
      <c r="AA5044">
        <v>0</v>
      </c>
      <c r="AB5044">
        <v>1</v>
      </c>
      <c r="AC5044">
        <v>0</v>
      </c>
      <c r="AD5044">
        <v>0</v>
      </c>
      <c r="AG5044">
        <f t="shared" si="78"/>
        <v>7.1633237626605215E-2</v>
      </c>
    </row>
    <row r="5045" spans="1:33" x14ac:dyDescent="0.25">
      <c r="A5045">
        <v>11305</v>
      </c>
      <c r="B5045" t="s">
        <v>347</v>
      </c>
      <c r="C5045" t="s">
        <v>569</v>
      </c>
      <c r="D5045">
        <v>1909</v>
      </c>
      <c r="E5045">
        <v>3.619999885559082</v>
      </c>
      <c r="F5045">
        <v>3.6099998950958252</v>
      </c>
      <c r="G5045" s="7">
        <v>0.5</v>
      </c>
      <c r="H5045">
        <v>0.41999998688697815</v>
      </c>
      <c r="I5045">
        <v>0.25</v>
      </c>
      <c r="J5045">
        <v>2.690000057220459</v>
      </c>
      <c r="K5045">
        <v>0.27000001072883606</v>
      </c>
      <c r="L5045">
        <v>1.2000000476837158</v>
      </c>
      <c r="M5045">
        <v>0</v>
      </c>
      <c r="P5045">
        <v>1.8999999761581421</v>
      </c>
      <c r="Q5045">
        <v>3.0999999046325684</v>
      </c>
      <c r="S5045">
        <v>2.690000057220459</v>
      </c>
      <c r="T5045">
        <v>0</v>
      </c>
      <c r="U5045">
        <v>0</v>
      </c>
      <c r="V5045">
        <v>0</v>
      </c>
      <c r="W5045">
        <v>1</v>
      </c>
      <c r="X5045">
        <v>0</v>
      </c>
      <c r="Y5045">
        <v>0</v>
      </c>
      <c r="Z5045">
        <v>0</v>
      </c>
      <c r="AA5045">
        <v>0</v>
      </c>
      <c r="AB5045">
        <v>1</v>
      </c>
      <c r="AC5045">
        <v>0</v>
      </c>
      <c r="AD5045">
        <v>0</v>
      </c>
      <c r="AG5045">
        <f t="shared" si="78"/>
        <v>0.13812155132783346</v>
      </c>
    </row>
    <row r="5046" spans="1:33" x14ac:dyDescent="0.25">
      <c r="A5046">
        <v>11305</v>
      </c>
      <c r="B5046" t="s">
        <v>347</v>
      </c>
      <c r="C5046" t="s">
        <v>544</v>
      </c>
      <c r="D5046">
        <v>1910</v>
      </c>
      <c r="E5046">
        <v>3.7999999523162842</v>
      </c>
      <c r="F5046">
        <v>3.7899999618530273</v>
      </c>
      <c r="G5046" s="7">
        <v>0.5</v>
      </c>
      <c r="H5046">
        <v>0.43000000715255737</v>
      </c>
      <c r="I5046">
        <v>0.25</v>
      </c>
      <c r="J5046">
        <v>2.8599998950958252</v>
      </c>
      <c r="K5046">
        <v>0.14000000059604645</v>
      </c>
      <c r="L5046">
        <v>1.0499999523162842</v>
      </c>
      <c r="M5046">
        <v>0</v>
      </c>
      <c r="P5046">
        <v>2.3499999046325684</v>
      </c>
      <c r="Q5046">
        <v>3.3999998569488525</v>
      </c>
      <c r="S5046">
        <v>2.8599998950958252</v>
      </c>
      <c r="T5046">
        <v>0</v>
      </c>
      <c r="U5046">
        <v>0</v>
      </c>
      <c r="V5046">
        <v>0</v>
      </c>
      <c r="W5046">
        <v>1</v>
      </c>
      <c r="X5046">
        <v>0</v>
      </c>
      <c r="Y5046">
        <v>0</v>
      </c>
      <c r="Z5046">
        <v>0</v>
      </c>
      <c r="AA5046">
        <v>0</v>
      </c>
      <c r="AB5046">
        <v>1</v>
      </c>
      <c r="AC5046">
        <v>0</v>
      </c>
      <c r="AD5046">
        <v>0</v>
      </c>
      <c r="AG5046">
        <f t="shared" si="78"/>
        <v>0.13157894901951928</v>
      </c>
    </row>
    <row r="5047" spans="1:33" x14ac:dyDescent="0.25">
      <c r="A5047">
        <v>11305</v>
      </c>
      <c r="B5047" t="s">
        <v>347</v>
      </c>
      <c r="C5047" t="s">
        <v>545</v>
      </c>
      <c r="D5047">
        <v>1911</v>
      </c>
      <c r="E5047">
        <v>4</v>
      </c>
      <c r="F5047">
        <v>4.0300002098083496</v>
      </c>
      <c r="G5047" s="7">
        <v>0.5</v>
      </c>
      <c r="H5047">
        <v>0.43999999761581421</v>
      </c>
      <c r="I5047">
        <v>0.25</v>
      </c>
      <c r="J5047">
        <v>3.0899999141693115</v>
      </c>
      <c r="K5047">
        <v>0.36000001430511475</v>
      </c>
      <c r="L5047">
        <v>1.1299999952316284</v>
      </c>
      <c r="M5047">
        <v>0</v>
      </c>
      <c r="P5047">
        <v>2.2300000190734863</v>
      </c>
      <c r="Q5047">
        <v>3.3600001335144043</v>
      </c>
      <c r="S5047">
        <v>3.0899999141693115</v>
      </c>
      <c r="T5047">
        <v>0</v>
      </c>
      <c r="U5047">
        <v>0</v>
      </c>
      <c r="V5047">
        <v>0</v>
      </c>
      <c r="W5047">
        <v>1</v>
      </c>
      <c r="X5047">
        <v>0</v>
      </c>
      <c r="Y5047">
        <v>0</v>
      </c>
      <c r="Z5047">
        <v>0</v>
      </c>
      <c r="AA5047">
        <v>0</v>
      </c>
      <c r="AB5047">
        <v>1</v>
      </c>
      <c r="AC5047">
        <v>0</v>
      </c>
      <c r="AD5047">
        <v>0</v>
      </c>
      <c r="AG5047">
        <f t="shared" si="78"/>
        <v>0.125</v>
      </c>
    </row>
    <row r="5048" spans="1:33" x14ac:dyDescent="0.25">
      <c r="A5048">
        <v>11305</v>
      </c>
      <c r="B5048" t="s">
        <v>347</v>
      </c>
      <c r="C5048" t="s">
        <v>523</v>
      </c>
      <c r="D5048">
        <v>1912</v>
      </c>
      <c r="E5048">
        <v>3.7400000095367432</v>
      </c>
      <c r="F5048">
        <v>3.7400000095367432</v>
      </c>
      <c r="G5048" s="7">
        <v>0.5</v>
      </c>
      <c r="H5048">
        <v>0.44999998807907104</v>
      </c>
      <c r="I5048">
        <v>0.25</v>
      </c>
      <c r="J5048">
        <v>2.7899999618530273</v>
      </c>
      <c r="K5048">
        <v>7.0000000298023224E-2</v>
      </c>
      <c r="L5048">
        <v>0.79000002145767212</v>
      </c>
      <c r="M5048">
        <v>0</v>
      </c>
      <c r="P5048">
        <v>2.630000114440918</v>
      </c>
      <c r="Q5048">
        <v>3.4200000762939453</v>
      </c>
      <c r="S5048">
        <v>2.7899999618530273</v>
      </c>
      <c r="T5048">
        <v>0</v>
      </c>
      <c r="U5048">
        <v>0</v>
      </c>
      <c r="V5048">
        <v>0</v>
      </c>
      <c r="W5048">
        <v>1</v>
      </c>
      <c r="X5048">
        <v>0</v>
      </c>
      <c r="Y5048">
        <v>0</v>
      </c>
      <c r="Z5048">
        <v>0</v>
      </c>
      <c r="AA5048">
        <v>0</v>
      </c>
      <c r="AB5048">
        <v>1</v>
      </c>
      <c r="AC5048">
        <v>0</v>
      </c>
      <c r="AD5048">
        <v>0</v>
      </c>
      <c r="AG5048">
        <f t="shared" si="78"/>
        <v>0.1336898392312926</v>
      </c>
    </row>
    <row r="5049" spans="1:33" x14ac:dyDescent="0.25">
      <c r="A5049">
        <v>11305</v>
      </c>
      <c r="B5049" t="s">
        <v>347</v>
      </c>
      <c r="C5049" t="s">
        <v>524</v>
      </c>
      <c r="D5049">
        <v>1913</v>
      </c>
      <c r="E5049">
        <v>4</v>
      </c>
      <c r="F5049">
        <v>3.994999885559082</v>
      </c>
      <c r="G5049" s="7">
        <v>0.5</v>
      </c>
      <c r="H5049">
        <v>0.46500000357627869</v>
      </c>
      <c r="I5049">
        <v>0.25</v>
      </c>
      <c r="J5049">
        <v>3.0299999713897705</v>
      </c>
      <c r="K5049">
        <v>9.0000003576278687E-2</v>
      </c>
      <c r="L5049">
        <v>0.50499999523162842</v>
      </c>
      <c r="M5049">
        <v>0</v>
      </c>
      <c r="P5049">
        <v>3.1500000953674316</v>
      </c>
      <c r="Q5049">
        <v>3.6550002098083496</v>
      </c>
      <c r="S5049">
        <v>3.0299999713897705</v>
      </c>
      <c r="T5049">
        <v>0</v>
      </c>
      <c r="U5049">
        <v>0</v>
      </c>
      <c r="V5049">
        <v>0</v>
      </c>
      <c r="W5049">
        <v>1</v>
      </c>
      <c r="X5049">
        <v>0</v>
      </c>
      <c r="Y5049">
        <v>0</v>
      </c>
      <c r="Z5049">
        <v>0</v>
      </c>
      <c r="AA5049">
        <v>0</v>
      </c>
      <c r="AB5049">
        <v>1</v>
      </c>
      <c r="AC5049">
        <v>0</v>
      </c>
      <c r="AD5049">
        <v>0</v>
      </c>
      <c r="AG5049">
        <f t="shared" si="78"/>
        <v>0.125</v>
      </c>
    </row>
    <row r="5050" spans="1:33" x14ac:dyDescent="0.25">
      <c r="A5050">
        <v>11305</v>
      </c>
      <c r="B5050" t="s">
        <v>347</v>
      </c>
      <c r="C5050" t="s">
        <v>526</v>
      </c>
      <c r="D5050">
        <v>1915</v>
      </c>
      <c r="E5050">
        <v>3.7999999523162842</v>
      </c>
      <c r="F5050">
        <v>3.7799999713897705</v>
      </c>
      <c r="G5050" s="7">
        <v>0.89999997615814209</v>
      </c>
      <c r="H5050">
        <v>0.72000002861022949</v>
      </c>
      <c r="I5050">
        <v>0.44999998807907104</v>
      </c>
      <c r="J5050">
        <v>2.1600000858306885</v>
      </c>
      <c r="K5050">
        <v>0.23999999463558197</v>
      </c>
      <c r="L5050">
        <v>0.2800000011920929</v>
      </c>
      <c r="M5050">
        <v>0</v>
      </c>
      <c r="P5050">
        <v>2.8199999332427979</v>
      </c>
      <c r="Q5050">
        <v>3.0999999046325684</v>
      </c>
      <c r="S5050">
        <v>2.1600000858306885</v>
      </c>
      <c r="T5050">
        <v>0</v>
      </c>
      <c r="U5050">
        <v>0</v>
      </c>
      <c r="V5050">
        <v>0</v>
      </c>
      <c r="W5050">
        <v>1</v>
      </c>
      <c r="X5050">
        <v>0</v>
      </c>
      <c r="Y5050">
        <v>0</v>
      </c>
      <c r="Z5050">
        <v>0</v>
      </c>
      <c r="AA5050">
        <v>0</v>
      </c>
      <c r="AB5050">
        <v>1</v>
      </c>
      <c r="AC5050">
        <v>0</v>
      </c>
      <c r="AD5050">
        <v>0</v>
      </c>
      <c r="AG5050">
        <f t="shared" si="78"/>
        <v>0.23684210196096148</v>
      </c>
    </row>
    <row r="5051" spans="1:33" x14ac:dyDescent="0.25">
      <c r="A5051">
        <v>11305</v>
      </c>
      <c r="B5051" t="s">
        <v>347</v>
      </c>
      <c r="C5051" t="s">
        <v>527</v>
      </c>
      <c r="D5051">
        <v>1916</v>
      </c>
      <c r="E5051">
        <v>4.0999999046325684</v>
      </c>
      <c r="F5051">
        <v>4.0999999046325684</v>
      </c>
      <c r="G5051" s="7">
        <v>0.89999997615814209</v>
      </c>
      <c r="H5051">
        <v>0.72000002861022949</v>
      </c>
      <c r="I5051">
        <v>0.44999998807907104</v>
      </c>
      <c r="J5051">
        <v>2.4800000190734863</v>
      </c>
      <c r="K5051">
        <v>0.2199999988079071</v>
      </c>
      <c r="L5051">
        <v>0.37000000476837158</v>
      </c>
      <c r="M5051">
        <v>0</v>
      </c>
      <c r="P5051">
        <v>3.059999942779541</v>
      </c>
      <c r="Q5051">
        <v>3.429999828338623</v>
      </c>
      <c r="S5051">
        <v>2.4800000190734863</v>
      </c>
      <c r="T5051">
        <v>0</v>
      </c>
      <c r="U5051">
        <v>0</v>
      </c>
      <c r="V5051">
        <v>0</v>
      </c>
      <c r="W5051">
        <v>1</v>
      </c>
      <c r="X5051">
        <v>0</v>
      </c>
      <c r="Y5051">
        <v>0</v>
      </c>
      <c r="Z5051">
        <v>0</v>
      </c>
      <c r="AA5051">
        <v>0</v>
      </c>
      <c r="AB5051">
        <v>1</v>
      </c>
      <c r="AC5051">
        <v>0</v>
      </c>
      <c r="AD5051">
        <v>0</v>
      </c>
      <c r="AG5051">
        <f t="shared" si="78"/>
        <v>0.21951219441279421</v>
      </c>
    </row>
    <row r="5052" spans="1:33" x14ac:dyDescent="0.25">
      <c r="A5052">
        <v>11305</v>
      </c>
      <c r="B5052" t="s">
        <v>347</v>
      </c>
      <c r="C5052" t="s">
        <v>571</v>
      </c>
      <c r="D5052">
        <v>1917</v>
      </c>
      <c r="E5052">
        <v>5.25</v>
      </c>
      <c r="F5052">
        <v>5.25</v>
      </c>
      <c r="G5052" s="7">
        <v>0.89999997615814209</v>
      </c>
      <c r="H5052">
        <v>0.72000002861022949</v>
      </c>
      <c r="I5052">
        <v>0.44999998807907104</v>
      </c>
      <c r="J5052">
        <v>3.630000114440918</v>
      </c>
      <c r="K5052">
        <v>0.2800000011920929</v>
      </c>
      <c r="L5052">
        <v>0.75</v>
      </c>
      <c r="M5052">
        <v>0</v>
      </c>
      <c r="P5052">
        <v>3.7699999809265137</v>
      </c>
      <c r="Q5052">
        <v>4.5199999809265137</v>
      </c>
      <c r="S5052">
        <v>3.630000114440918</v>
      </c>
      <c r="T5052">
        <v>0</v>
      </c>
      <c r="U5052">
        <v>0</v>
      </c>
      <c r="V5052">
        <v>0</v>
      </c>
      <c r="W5052">
        <v>1</v>
      </c>
      <c r="X5052">
        <v>0</v>
      </c>
      <c r="Y5052">
        <v>0</v>
      </c>
      <c r="Z5052">
        <v>0</v>
      </c>
      <c r="AA5052">
        <v>0</v>
      </c>
      <c r="AB5052">
        <v>1</v>
      </c>
      <c r="AC5052">
        <v>0</v>
      </c>
      <c r="AD5052">
        <v>0</v>
      </c>
      <c r="AG5052">
        <f t="shared" si="78"/>
        <v>0.17142856688726515</v>
      </c>
    </row>
    <row r="5053" spans="1:33" x14ac:dyDescent="0.25">
      <c r="A5053">
        <v>11305</v>
      </c>
      <c r="B5053" t="s">
        <v>347</v>
      </c>
      <c r="C5053" t="s">
        <v>528</v>
      </c>
      <c r="D5053">
        <v>1918</v>
      </c>
      <c r="E5053">
        <v>5.7300000190734863</v>
      </c>
      <c r="F5053">
        <v>5.7300000190734863</v>
      </c>
      <c r="G5053" s="7">
        <v>0.89999997615814209</v>
      </c>
      <c r="H5053">
        <v>0.2800000011920929</v>
      </c>
      <c r="I5053">
        <v>0.89999997615814209</v>
      </c>
      <c r="J5053">
        <v>4.5500001907348633</v>
      </c>
      <c r="K5053">
        <v>0.2800000011920929</v>
      </c>
      <c r="L5053">
        <v>0.95999997854232788</v>
      </c>
      <c r="M5053">
        <v>0</v>
      </c>
      <c r="P5053">
        <v>4.4899997711181641</v>
      </c>
      <c r="Q5053">
        <v>5.4499998092651367</v>
      </c>
      <c r="S5053">
        <v>4.5500001907348633</v>
      </c>
      <c r="T5053">
        <v>0</v>
      </c>
      <c r="U5053">
        <v>0</v>
      </c>
      <c r="V5053">
        <v>0</v>
      </c>
      <c r="W5053">
        <v>1</v>
      </c>
      <c r="X5053">
        <v>0</v>
      </c>
      <c r="Y5053">
        <v>0</v>
      </c>
      <c r="Z5053">
        <v>0</v>
      </c>
      <c r="AA5053">
        <v>0</v>
      </c>
      <c r="AB5053">
        <v>1</v>
      </c>
      <c r="AC5053">
        <v>0</v>
      </c>
      <c r="AD5053">
        <v>0</v>
      </c>
      <c r="AG5053">
        <f t="shared" si="78"/>
        <v>0.15706805814350902</v>
      </c>
    </row>
    <row r="5054" spans="1:33" x14ac:dyDescent="0.25">
      <c r="A5054">
        <v>11305</v>
      </c>
      <c r="B5054" t="s">
        <v>347</v>
      </c>
      <c r="C5054" t="s">
        <v>529</v>
      </c>
      <c r="D5054">
        <v>1919</v>
      </c>
      <c r="E5054">
        <v>7.4000000953674316</v>
      </c>
      <c r="F5054">
        <v>7.3600001335144043</v>
      </c>
      <c r="G5054" s="7">
        <v>0.89999997615814209</v>
      </c>
      <c r="H5054">
        <v>0.28999999165534973</v>
      </c>
      <c r="I5054">
        <v>0.89999997615814209</v>
      </c>
      <c r="J5054">
        <v>6.1700000762939453</v>
      </c>
      <c r="K5054">
        <v>0.33000001311302185</v>
      </c>
      <c r="L5054">
        <v>1.5399999618530273</v>
      </c>
      <c r="M5054">
        <v>0</v>
      </c>
      <c r="P5054">
        <v>5.4899997711181641</v>
      </c>
      <c r="Q5054">
        <v>7.0299997329711914</v>
      </c>
      <c r="S5054">
        <v>6.1700000762939453</v>
      </c>
      <c r="T5054">
        <v>0</v>
      </c>
      <c r="U5054">
        <v>0</v>
      </c>
      <c r="V5054">
        <v>0</v>
      </c>
      <c r="W5054">
        <v>1</v>
      </c>
      <c r="X5054">
        <v>0</v>
      </c>
      <c r="Y5054">
        <v>0</v>
      </c>
      <c r="Z5054">
        <v>0</v>
      </c>
      <c r="AA5054">
        <v>0</v>
      </c>
      <c r="AB5054">
        <v>1</v>
      </c>
      <c r="AC5054">
        <v>0</v>
      </c>
      <c r="AD5054">
        <v>0</v>
      </c>
      <c r="AG5054">
        <f t="shared" si="78"/>
        <v>0.12162161683235147</v>
      </c>
    </row>
    <row r="5055" spans="1:33" x14ac:dyDescent="0.25">
      <c r="A5055">
        <v>11305</v>
      </c>
      <c r="B5055" t="s">
        <v>347</v>
      </c>
      <c r="C5055" t="s">
        <v>572</v>
      </c>
      <c r="D5055">
        <v>1920</v>
      </c>
      <c r="E5055">
        <v>8.8999996185302734</v>
      </c>
      <c r="F5055">
        <v>8.8599996566772461</v>
      </c>
      <c r="G5055" s="7">
        <v>1.5</v>
      </c>
      <c r="H5055">
        <v>0.43999999761581421</v>
      </c>
      <c r="I5055">
        <v>1.5</v>
      </c>
      <c r="J5055">
        <v>6.9200000762939453</v>
      </c>
      <c r="K5055">
        <v>0.40999999642372131</v>
      </c>
      <c r="L5055">
        <v>2.0999999046325684</v>
      </c>
      <c r="M5055">
        <v>0</v>
      </c>
      <c r="P5055">
        <v>6.3499999046325684</v>
      </c>
      <c r="Q5055">
        <v>8.4499998092651367</v>
      </c>
      <c r="S5055">
        <v>6.9200000762939453</v>
      </c>
      <c r="T5055">
        <v>0</v>
      </c>
      <c r="U5055">
        <v>0</v>
      </c>
      <c r="V5055">
        <v>0</v>
      </c>
      <c r="W5055">
        <v>1</v>
      </c>
      <c r="X5055">
        <v>0</v>
      </c>
      <c r="Y5055">
        <v>0</v>
      </c>
      <c r="Z5055">
        <v>0</v>
      </c>
      <c r="AA5055">
        <v>0</v>
      </c>
      <c r="AB5055">
        <v>1</v>
      </c>
      <c r="AC5055">
        <v>0</v>
      </c>
      <c r="AD5055">
        <v>0</v>
      </c>
      <c r="AG5055">
        <f t="shared" si="78"/>
        <v>0.16853933306659025</v>
      </c>
    </row>
    <row r="5056" spans="1:33" x14ac:dyDescent="0.25">
      <c r="A5056">
        <v>11305</v>
      </c>
      <c r="B5056" t="s">
        <v>347</v>
      </c>
      <c r="C5056" t="s">
        <v>573</v>
      </c>
      <c r="D5056">
        <v>1921</v>
      </c>
      <c r="E5056">
        <v>9.8999996185302734</v>
      </c>
      <c r="F5056">
        <v>9.8999996185302734</v>
      </c>
      <c r="G5056" s="7">
        <v>3</v>
      </c>
      <c r="H5056">
        <v>0.69999998807907104</v>
      </c>
      <c r="I5056">
        <v>3</v>
      </c>
      <c r="J5056">
        <v>6.1999998092651367</v>
      </c>
      <c r="K5056">
        <v>0.30000001192092896</v>
      </c>
      <c r="L5056">
        <v>3.2000000476837158</v>
      </c>
      <c r="M5056">
        <v>0</v>
      </c>
      <c r="P5056">
        <v>6.4000000953674316</v>
      </c>
      <c r="Q5056">
        <v>9.6000003814697266</v>
      </c>
      <c r="S5056">
        <v>6.1999998092651367</v>
      </c>
      <c r="T5056">
        <v>0</v>
      </c>
      <c r="U5056">
        <v>0</v>
      </c>
      <c r="V5056">
        <v>0</v>
      </c>
      <c r="W5056">
        <v>1</v>
      </c>
      <c r="X5056">
        <v>0</v>
      </c>
      <c r="Y5056">
        <v>0</v>
      </c>
      <c r="Z5056">
        <v>0</v>
      </c>
      <c r="AA5056">
        <v>0</v>
      </c>
      <c r="AB5056">
        <v>1</v>
      </c>
      <c r="AC5056">
        <v>0</v>
      </c>
      <c r="AD5056">
        <v>0</v>
      </c>
      <c r="AG5056">
        <f t="shared" si="78"/>
        <v>0.30303031470675668</v>
      </c>
    </row>
    <row r="5057" spans="1:33" x14ac:dyDescent="0.25">
      <c r="A5057">
        <v>11305</v>
      </c>
      <c r="B5057" t="s">
        <v>347</v>
      </c>
      <c r="C5057" t="s">
        <v>530</v>
      </c>
      <c r="D5057">
        <v>1922</v>
      </c>
      <c r="E5057">
        <v>14</v>
      </c>
      <c r="F5057">
        <v>14</v>
      </c>
      <c r="G5057" s="7">
        <v>3</v>
      </c>
      <c r="H5057">
        <v>0.69999998807907104</v>
      </c>
      <c r="I5057">
        <v>3</v>
      </c>
      <c r="J5057">
        <v>10.300000190734863</v>
      </c>
      <c r="K5057">
        <v>1.2000000476837158</v>
      </c>
      <c r="L5057">
        <v>4.4000000953674316</v>
      </c>
      <c r="M5057">
        <v>0</v>
      </c>
      <c r="P5057">
        <v>8.3999996185302734</v>
      </c>
      <c r="Q5057">
        <v>12.799999237060547</v>
      </c>
      <c r="S5057">
        <v>10.300000190734863</v>
      </c>
      <c r="T5057">
        <v>0</v>
      </c>
      <c r="U5057">
        <v>0</v>
      </c>
      <c r="V5057">
        <v>0</v>
      </c>
      <c r="W5057">
        <v>1</v>
      </c>
      <c r="X5057">
        <v>0</v>
      </c>
      <c r="Y5057">
        <v>0</v>
      </c>
      <c r="Z5057">
        <v>0</v>
      </c>
      <c r="AA5057">
        <v>0</v>
      </c>
      <c r="AB5057">
        <v>1</v>
      </c>
      <c r="AC5057">
        <v>0</v>
      </c>
      <c r="AD5057">
        <v>0</v>
      </c>
      <c r="AG5057">
        <f t="shared" si="78"/>
        <v>0.21428571428571427</v>
      </c>
    </row>
    <row r="5058" spans="1:33" x14ac:dyDescent="0.25">
      <c r="A5058">
        <v>11305</v>
      </c>
      <c r="B5058" t="s">
        <v>347</v>
      </c>
      <c r="C5058" t="s">
        <v>531</v>
      </c>
      <c r="D5058">
        <v>1923</v>
      </c>
      <c r="E5058">
        <v>17.600000381469727</v>
      </c>
      <c r="F5058">
        <v>17.600000381469727</v>
      </c>
      <c r="G5058" s="7">
        <v>5.5</v>
      </c>
      <c r="H5058">
        <v>1.2999999523162842</v>
      </c>
      <c r="I5058">
        <v>5.5</v>
      </c>
      <c r="J5058">
        <v>7.5</v>
      </c>
      <c r="K5058">
        <v>0.69999998807907104</v>
      </c>
      <c r="L5058">
        <v>3</v>
      </c>
      <c r="M5058">
        <v>0.60000002384185791</v>
      </c>
      <c r="O5058">
        <v>0.5</v>
      </c>
      <c r="P5058">
        <v>12.199999809265137</v>
      </c>
      <c r="Q5058">
        <v>15.199999809265137</v>
      </c>
      <c r="S5058">
        <v>4.3000001907348633</v>
      </c>
      <c r="T5058">
        <v>0</v>
      </c>
      <c r="U5058">
        <v>0</v>
      </c>
      <c r="V5058">
        <v>0</v>
      </c>
      <c r="W5058">
        <v>1</v>
      </c>
      <c r="X5058">
        <v>0</v>
      </c>
      <c r="Y5058">
        <v>0</v>
      </c>
      <c r="Z5058">
        <v>0</v>
      </c>
      <c r="AA5058">
        <v>0</v>
      </c>
      <c r="AB5058">
        <v>1</v>
      </c>
      <c r="AC5058">
        <v>0</v>
      </c>
      <c r="AD5058">
        <v>0</v>
      </c>
      <c r="AG5058">
        <f t="shared" si="78"/>
        <v>0.31249999322674504</v>
      </c>
    </row>
    <row r="5059" spans="1:33" s="4" customFormat="1" x14ac:dyDescent="0.25">
      <c r="A5059" s="4">
        <v>11305</v>
      </c>
      <c r="B5059" t="s">
        <v>347</v>
      </c>
      <c r="C5059" s="4" t="s">
        <v>11</v>
      </c>
      <c r="D5059" s="4">
        <v>1925</v>
      </c>
      <c r="G5059" s="7"/>
      <c r="Q5059" s="4">
        <v>0</v>
      </c>
      <c r="T5059" s="4">
        <v>1</v>
      </c>
      <c r="U5059" s="4">
        <v>1</v>
      </c>
      <c r="V5059" s="4">
        <v>1</v>
      </c>
      <c r="W5059" s="4">
        <v>0</v>
      </c>
      <c r="X5059" s="4">
        <v>0</v>
      </c>
      <c r="Y5059" s="4">
        <v>0</v>
      </c>
      <c r="Z5059" s="4">
        <v>0</v>
      </c>
      <c r="AA5059" s="4">
        <v>0</v>
      </c>
      <c r="AB5059" s="4">
        <v>1</v>
      </c>
      <c r="AC5059" s="4">
        <v>0</v>
      </c>
      <c r="AD5059" s="4">
        <v>0</v>
      </c>
      <c r="AE5059" s="10"/>
      <c r="AF5059" s="10"/>
      <c r="AG5059" t="e">
        <f t="shared" ref="AG5059:AG5122" si="79">G5059/E5059</f>
        <v>#DIV/0!</v>
      </c>
    </row>
    <row r="5060" spans="1:33" x14ac:dyDescent="0.25">
      <c r="A5060">
        <v>11306</v>
      </c>
      <c r="B5060" t="s">
        <v>348</v>
      </c>
      <c r="C5060" t="s">
        <v>443</v>
      </c>
      <c r="D5060">
        <v>1901</v>
      </c>
      <c r="E5060">
        <v>5.5</v>
      </c>
      <c r="F5060">
        <v>5.5</v>
      </c>
      <c r="G5060" s="7">
        <v>2</v>
      </c>
      <c r="H5060">
        <v>0.77999997138977051</v>
      </c>
      <c r="I5060">
        <v>2</v>
      </c>
      <c r="J5060">
        <v>2.559999942779541</v>
      </c>
      <c r="K5060">
        <v>0.30000001192092896</v>
      </c>
      <c r="L5060">
        <v>4.4000000953674316</v>
      </c>
      <c r="M5060">
        <v>0.20000000298023224</v>
      </c>
      <c r="P5060">
        <v>0.40000000596046448</v>
      </c>
      <c r="Q5060">
        <v>4.8000001907348633</v>
      </c>
      <c r="T5060">
        <v>0</v>
      </c>
      <c r="U5060">
        <v>0</v>
      </c>
      <c r="V5060">
        <v>0</v>
      </c>
      <c r="W5060">
        <v>1</v>
      </c>
      <c r="X5060">
        <v>1</v>
      </c>
      <c r="Y5060">
        <v>0</v>
      </c>
      <c r="Z5060">
        <v>0</v>
      </c>
      <c r="AA5060">
        <v>0</v>
      </c>
      <c r="AB5060">
        <v>1</v>
      </c>
      <c r="AC5060">
        <v>0</v>
      </c>
      <c r="AD5060">
        <v>0</v>
      </c>
      <c r="AG5060">
        <f t="shared" si="79"/>
        <v>0.36363636363636365</v>
      </c>
    </row>
    <row r="5061" spans="1:33" x14ac:dyDescent="0.25">
      <c r="A5061">
        <v>11306</v>
      </c>
      <c r="B5061" t="s">
        <v>348</v>
      </c>
      <c r="C5061" t="s">
        <v>444</v>
      </c>
      <c r="D5061">
        <v>1902</v>
      </c>
      <c r="E5061">
        <v>6.1999998092651367</v>
      </c>
      <c r="F5061">
        <v>6.1999998092651367</v>
      </c>
      <c r="G5061" s="7">
        <v>2</v>
      </c>
      <c r="H5061">
        <v>0.77999997138977051</v>
      </c>
      <c r="I5061">
        <v>2</v>
      </c>
      <c r="J5061">
        <v>2.5999999046325684</v>
      </c>
      <c r="K5061">
        <v>0.30000001192092896</v>
      </c>
      <c r="L5061">
        <v>4.3000001907348633</v>
      </c>
      <c r="M5061">
        <v>0.20000000298023224</v>
      </c>
      <c r="P5061">
        <v>0.5</v>
      </c>
      <c r="Q5061">
        <v>4.8000001907348633</v>
      </c>
      <c r="T5061">
        <v>0</v>
      </c>
      <c r="U5061">
        <v>0</v>
      </c>
      <c r="V5061">
        <v>0</v>
      </c>
      <c r="W5061">
        <v>1</v>
      </c>
      <c r="X5061">
        <v>1</v>
      </c>
      <c r="Y5061">
        <v>0</v>
      </c>
      <c r="Z5061">
        <v>0</v>
      </c>
      <c r="AA5061">
        <v>0</v>
      </c>
      <c r="AB5061">
        <v>1</v>
      </c>
      <c r="AC5061">
        <v>0</v>
      </c>
      <c r="AD5061">
        <v>0</v>
      </c>
      <c r="AG5061">
        <f t="shared" si="79"/>
        <v>0.32258065508506084</v>
      </c>
    </row>
    <row r="5062" spans="1:33" x14ac:dyDescent="0.25">
      <c r="A5062">
        <v>11306</v>
      </c>
      <c r="B5062" t="s">
        <v>348</v>
      </c>
      <c r="C5062" t="s">
        <v>445</v>
      </c>
      <c r="D5062">
        <v>1903</v>
      </c>
      <c r="E5062">
        <v>5.5999999046325684</v>
      </c>
      <c r="F5062">
        <v>5.5999999046325684</v>
      </c>
      <c r="G5062" s="7">
        <v>2</v>
      </c>
      <c r="H5062">
        <v>0.75999999046325684</v>
      </c>
      <c r="I5062">
        <v>2</v>
      </c>
      <c r="J5062">
        <v>2.1400001049041748</v>
      </c>
      <c r="K5062">
        <v>0.30000001192092896</v>
      </c>
      <c r="L5062">
        <v>3.7000000476837158</v>
      </c>
      <c r="M5062">
        <v>0.20000000298023224</v>
      </c>
      <c r="P5062">
        <v>0.40000000596046448</v>
      </c>
      <c r="Q5062">
        <v>4.0999999046325684</v>
      </c>
      <c r="T5062">
        <v>0</v>
      </c>
      <c r="U5062">
        <v>0</v>
      </c>
      <c r="V5062">
        <v>0</v>
      </c>
      <c r="W5062">
        <v>1</v>
      </c>
      <c r="X5062">
        <v>1</v>
      </c>
      <c r="Y5062">
        <v>0</v>
      </c>
      <c r="Z5062">
        <v>0</v>
      </c>
      <c r="AA5062">
        <v>0</v>
      </c>
      <c r="AB5062">
        <v>1</v>
      </c>
      <c r="AC5062">
        <v>0</v>
      </c>
      <c r="AD5062">
        <v>0</v>
      </c>
      <c r="AG5062">
        <f t="shared" si="79"/>
        <v>0.35714286322496386</v>
      </c>
    </row>
    <row r="5063" spans="1:33" x14ac:dyDescent="0.25">
      <c r="A5063">
        <v>11306</v>
      </c>
      <c r="B5063" t="s">
        <v>348</v>
      </c>
      <c r="C5063" t="s">
        <v>446</v>
      </c>
      <c r="D5063">
        <v>1904</v>
      </c>
      <c r="E5063">
        <v>5.5999999046325684</v>
      </c>
      <c r="F5063">
        <v>5.5999999046325684</v>
      </c>
      <c r="G5063" s="7">
        <v>2</v>
      </c>
      <c r="H5063">
        <v>0.69999998807907104</v>
      </c>
      <c r="I5063">
        <v>2</v>
      </c>
      <c r="J5063">
        <v>2.2000000476837158</v>
      </c>
      <c r="K5063">
        <v>0.40000000596046448</v>
      </c>
      <c r="L5063">
        <v>3.7000000476837158</v>
      </c>
      <c r="M5063">
        <v>0.20000000298023224</v>
      </c>
      <c r="P5063">
        <v>0.40000000596046448</v>
      </c>
      <c r="Q5063">
        <v>4.0999999046325684</v>
      </c>
      <c r="T5063">
        <v>0</v>
      </c>
      <c r="U5063">
        <v>0</v>
      </c>
      <c r="V5063">
        <v>0</v>
      </c>
      <c r="W5063">
        <v>1</v>
      </c>
      <c r="X5063">
        <v>1</v>
      </c>
      <c r="Y5063">
        <v>0</v>
      </c>
      <c r="Z5063">
        <v>0</v>
      </c>
      <c r="AA5063">
        <v>0</v>
      </c>
      <c r="AB5063">
        <v>1</v>
      </c>
      <c r="AC5063">
        <v>0</v>
      </c>
      <c r="AD5063">
        <v>0</v>
      </c>
      <c r="AG5063">
        <f t="shared" si="79"/>
        <v>0.35714286322496386</v>
      </c>
    </row>
    <row r="5064" spans="1:33" x14ac:dyDescent="0.25">
      <c r="A5064">
        <v>11306</v>
      </c>
      <c r="B5064" t="s">
        <v>348</v>
      </c>
      <c r="C5064" t="s">
        <v>447</v>
      </c>
      <c r="D5064">
        <v>1905</v>
      </c>
      <c r="E5064">
        <v>5.4000000953674316</v>
      </c>
      <c r="F5064">
        <v>5.4000000953674316</v>
      </c>
      <c r="G5064" s="7">
        <v>2</v>
      </c>
      <c r="H5064">
        <v>0.69999998807907104</v>
      </c>
      <c r="I5064">
        <v>2</v>
      </c>
      <c r="J5064">
        <v>2</v>
      </c>
      <c r="K5064">
        <v>0.40000000596046448</v>
      </c>
      <c r="L5064">
        <v>3.2999999523162842</v>
      </c>
      <c r="M5064">
        <v>0.20000000298023224</v>
      </c>
      <c r="P5064">
        <v>0.5</v>
      </c>
      <c r="Q5064">
        <v>3.7999999523162842</v>
      </c>
      <c r="T5064">
        <v>0</v>
      </c>
      <c r="U5064">
        <v>0</v>
      </c>
      <c r="V5064">
        <v>0</v>
      </c>
      <c r="W5064">
        <v>1</v>
      </c>
      <c r="X5064">
        <v>1</v>
      </c>
      <c r="Y5064">
        <v>0</v>
      </c>
      <c r="Z5064">
        <v>0</v>
      </c>
      <c r="AA5064">
        <v>0</v>
      </c>
      <c r="AB5064">
        <v>1</v>
      </c>
      <c r="AC5064">
        <v>0</v>
      </c>
      <c r="AD5064">
        <v>0</v>
      </c>
      <c r="AG5064">
        <f t="shared" si="79"/>
        <v>0.37037036382939437</v>
      </c>
    </row>
    <row r="5065" spans="1:33" x14ac:dyDescent="0.25">
      <c r="A5065">
        <v>11306</v>
      </c>
      <c r="B5065" t="s">
        <v>348</v>
      </c>
      <c r="C5065" t="s">
        <v>448</v>
      </c>
      <c r="D5065">
        <v>1906</v>
      </c>
      <c r="E5065">
        <v>5.6999998092651367</v>
      </c>
      <c r="F5065">
        <v>5.6999998092651367</v>
      </c>
      <c r="G5065" s="7">
        <v>2</v>
      </c>
      <c r="H5065">
        <v>0.69999998807907104</v>
      </c>
      <c r="I5065">
        <v>2</v>
      </c>
      <c r="J5065">
        <v>2.2999999523162842</v>
      </c>
      <c r="K5065">
        <v>0.40000000596046448</v>
      </c>
      <c r="L5065">
        <v>3.2999999523162842</v>
      </c>
      <c r="M5065">
        <v>0.20000000298023224</v>
      </c>
      <c r="P5065">
        <v>0.69999998807907104</v>
      </c>
      <c r="Q5065">
        <v>4</v>
      </c>
      <c r="S5065">
        <v>0.47999998927116394</v>
      </c>
      <c r="T5065">
        <v>0</v>
      </c>
      <c r="U5065">
        <v>0</v>
      </c>
      <c r="V5065">
        <v>0</v>
      </c>
      <c r="W5065">
        <v>1</v>
      </c>
      <c r="X5065">
        <v>1</v>
      </c>
      <c r="Y5065">
        <v>0</v>
      </c>
      <c r="Z5065">
        <v>0</v>
      </c>
      <c r="AA5065">
        <v>0</v>
      </c>
      <c r="AB5065">
        <v>1</v>
      </c>
      <c r="AC5065">
        <v>0</v>
      </c>
      <c r="AD5065">
        <v>0</v>
      </c>
      <c r="AG5065">
        <f t="shared" si="79"/>
        <v>0.35087720472359923</v>
      </c>
    </row>
    <row r="5066" spans="1:33" x14ac:dyDescent="0.25">
      <c r="A5066">
        <v>11306</v>
      </c>
      <c r="B5066" t="s">
        <v>348</v>
      </c>
      <c r="C5066" t="s">
        <v>449</v>
      </c>
      <c r="D5066">
        <v>1907</v>
      </c>
      <c r="E5066">
        <v>5.3000001907348633</v>
      </c>
      <c r="F5066">
        <v>5.3000001907348633</v>
      </c>
      <c r="G5066" s="7">
        <v>2</v>
      </c>
      <c r="H5066">
        <v>0.70999997854232788</v>
      </c>
      <c r="I5066">
        <v>2</v>
      </c>
      <c r="J5066">
        <v>2.3900001049041748</v>
      </c>
      <c r="K5066">
        <v>0.5</v>
      </c>
      <c r="L5066">
        <v>3.0999999046325684</v>
      </c>
      <c r="M5066">
        <v>0</v>
      </c>
      <c r="O5066">
        <v>0.47999998927116394</v>
      </c>
      <c r="P5066">
        <v>0.69999998807907104</v>
      </c>
      <c r="Q5066">
        <v>3.7999999523162842</v>
      </c>
      <c r="S5066">
        <v>0.47999998927116394</v>
      </c>
      <c r="T5066">
        <v>0</v>
      </c>
      <c r="U5066">
        <v>0</v>
      </c>
      <c r="V5066">
        <v>0</v>
      </c>
      <c r="W5066">
        <v>1</v>
      </c>
      <c r="X5066">
        <v>1</v>
      </c>
      <c r="Y5066">
        <v>0</v>
      </c>
      <c r="Z5066">
        <v>0</v>
      </c>
      <c r="AA5066">
        <v>0</v>
      </c>
      <c r="AB5066">
        <v>1</v>
      </c>
      <c r="AC5066">
        <v>0</v>
      </c>
      <c r="AD5066">
        <v>0</v>
      </c>
      <c r="AG5066">
        <f t="shared" si="79"/>
        <v>0.3773584769857703</v>
      </c>
    </row>
    <row r="5067" spans="1:33" x14ac:dyDescent="0.25">
      <c r="A5067">
        <v>11306</v>
      </c>
      <c r="B5067" t="s">
        <v>348</v>
      </c>
      <c r="C5067" t="s">
        <v>450</v>
      </c>
      <c r="D5067">
        <v>1908</v>
      </c>
      <c r="E5067">
        <v>5.6999998092651367</v>
      </c>
      <c r="F5067">
        <v>5.6999998092651367</v>
      </c>
      <c r="G5067" s="7">
        <v>2</v>
      </c>
      <c r="H5067">
        <v>0.72000002861022949</v>
      </c>
      <c r="I5067">
        <v>2</v>
      </c>
      <c r="J5067">
        <v>2.7799999713897705</v>
      </c>
      <c r="K5067">
        <v>0.5</v>
      </c>
      <c r="L5067">
        <v>3.5</v>
      </c>
      <c r="M5067">
        <v>0</v>
      </c>
      <c r="O5067">
        <v>0.47999998927116394</v>
      </c>
      <c r="P5067">
        <v>0.69999998807907104</v>
      </c>
      <c r="Q5067">
        <v>4.1999998092651367</v>
      </c>
      <c r="S5067">
        <v>0.47999998927116394</v>
      </c>
      <c r="T5067">
        <v>0</v>
      </c>
      <c r="U5067">
        <v>0</v>
      </c>
      <c r="V5067">
        <v>0</v>
      </c>
      <c r="W5067">
        <v>1</v>
      </c>
      <c r="X5067">
        <v>1</v>
      </c>
      <c r="Y5067">
        <v>0</v>
      </c>
      <c r="Z5067">
        <v>0</v>
      </c>
      <c r="AA5067">
        <v>0</v>
      </c>
      <c r="AB5067">
        <v>1</v>
      </c>
      <c r="AC5067">
        <v>0</v>
      </c>
      <c r="AD5067">
        <v>0</v>
      </c>
      <c r="AG5067">
        <f t="shared" si="79"/>
        <v>0.35087720472359923</v>
      </c>
    </row>
    <row r="5068" spans="1:33" x14ac:dyDescent="0.25">
      <c r="A5068">
        <v>11306</v>
      </c>
      <c r="B5068" t="s">
        <v>348</v>
      </c>
      <c r="C5068" t="s">
        <v>451</v>
      </c>
      <c r="D5068">
        <v>1909</v>
      </c>
      <c r="E5068">
        <v>5.8000001907348633</v>
      </c>
      <c r="F5068">
        <v>5.8000001907348633</v>
      </c>
      <c r="G5068" s="7">
        <v>2</v>
      </c>
      <c r="H5068">
        <v>0.75</v>
      </c>
      <c r="I5068">
        <v>2</v>
      </c>
      <c r="J5068">
        <v>2.9500000476837158</v>
      </c>
      <c r="K5068">
        <v>0.40000000596046448</v>
      </c>
      <c r="L5068">
        <v>4.1999998092651367</v>
      </c>
      <c r="M5068">
        <v>0</v>
      </c>
      <c r="O5068">
        <v>0.47999998927116394</v>
      </c>
      <c r="P5068">
        <v>0.30000001192092896</v>
      </c>
      <c r="Q5068">
        <v>4.5</v>
      </c>
      <c r="S5068">
        <v>0.98000001907348633</v>
      </c>
      <c r="T5068">
        <v>0</v>
      </c>
      <c r="U5068">
        <v>0</v>
      </c>
      <c r="V5068">
        <v>0</v>
      </c>
      <c r="W5068">
        <v>1</v>
      </c>
      <c r="X5068">
        <v>1</v>
      </c>
      <c r="Y5068">
        <v>0</v>
      </c>
      <c r="Z5068">
        <v>0</v>
      </c>
      <c r="AA5068">
        <v>0</v>
      </c>
      <c r="AB5068">
        <v>1</v>
      </c>
      <c r="AC5068">
        <v>0</v>
      </c>
      <c r="AD5068">
        <v>0</v>
      </c>
      <c r="AG5068">
        <f t="shared" si="79"/>
        <v>0.34482757486713095</v>
      </c>
    </row>
    <row r="5069" spans="1:33" x14ac:dyDescent="0.25">
      <c r="A5069">
        <v>11306</v>
      </c>
      <c r="B5069" t="s">
        <v>348</v>
      </c>
      <c r="C5069" t="s">
        <v>452</v>
      </c>
      <c r="D5069">
        <v>1910</v>
      </c>
      <c r="E5069">
        <v>8.6999998092651367</v>
      </c>
      <c r="F5069">
        <v>8.6999998092651367</v>
      </c>
      <c r="G5069" s="7">
        <v>4</v>
      </c>
      <c r="H5069">
        <v>0.81999999284744263</v>
      </c>
      <c r="I5069">
        <v>4</v>
      </c>
      <c r="J5069">
        <v>3.6800000667572021</v>
      </c>
      <c r="K5069">
        <v>0.20000000298023224</v>
      </c>
      <c r="L5069">
        <v>5.3000001907348633</v>
      </c>
      <c r="M5069">
        <v>0</v>
      </c>
      <c r="N5069">
        <v>2.7000000476837158</v>
      </c>
      <c r="O5069">
        <v>0.47999998927116394</v>
      </c>
      <c r="P5069">
        <v>0.20000000298023224</v>
      </c>
      <c r="Q5069">
        <v>5.5</v>
      </c>
      <c r="S5069">
        <v>0.87999999523162842</v>
      </c>
      <c r="T5069">
        <v>0</v>
      </c>
      <c r="U5069">
        <v>0</v>
      </c>
      <c r="V5069">
        <v>0</v>
      </c>
      <c r="W5069">
        <v>1</v>
      </c>
      <c r="X5069">
        <v>1</v>
      </c>
      <c r="Y5069">
        <v>0</v>
      </c>
      <c r="Z5069">
        <v>0</v>
      </c>
      <c r="AA5069">
        <v>0</v>
      </c>
      <c r="AB5069">
        <v>1</v>
      </c>
      <c r="AC5069">
        <v>0</v>
      </c>
      <c r="AD5069">
        <v>0</v>
      </c>
      <c r="AG5069">
        <f t="shared" si="79"/>
        <v>0.4597701250223209</v>
      </c>
    </row>
    <row r="5070" spans="1:33" x14ac:dyDescent="0.25">
      <c r="A5070">
        <v>11306</v>
      </c>
      <c r="B5070" t="s">
        <v>348</v>
      </c>
      <c r="C5070" t="s">
        <v>453</v>
      </c>
      <c r="D5070">
        <v>1911</v>
      </c>
      <c r="E5070">
        <v>9.5</v>
      </c>
      <c r="F5070">
        <v>9.5</v>
      </c>
      <c r="G5070" s="7">
        <v>4</v>
      </c>
      <c r="H5070">
        <v>0.81999999284744263</v>
      </c>
      <c r="I5070">
        <v>4</v>
      </c>
      <c r="J5070">
        <v>4.179999828338623</v>
      </c>
      <c r="K5070">
        <v>0.30000001192092896</v>
      </c>
      <c r="L5070">
        <v>5.5</v>
      </c>
      <c r="M5070">
        <v>0.20000000298023224</v>
      </c>
      <c r="N5070">
        <v>3.2999999523162842</v>
      </c>
      <c r="O5070">
        <v>0.47999998927116394</v>
      </c>
      <c r="P5070">
        <v>0.5</v>
      </c>
      <c r="Q5070">
        <v>6</v>
      </c>
      <c r="S5070">
        <v>0.87999999523162842</v>
      </c>
      <c r="T5070">
        <v>0</v>
      </c>
      <c r="U5070">
        <v>0</v>
      </c>
      <c r="V5070">
        <v>0</v>
      </c>
      <c r="W5070">
        <v>1</v>
      </c>
      <c r="X5070">
        <v>1</v>
      </c>
      <c r="Y5070">
        <v>0</v>
      </c>
      <c r="Z5070">
        <v>0</v>
      </c>
      <c r="AA5070">
        <v>0</v>
      </c>
      <c r="AB5070">
        <v>1</v>
      </c>
      <c r="AC5070">
        <v>0</v>
      </c>
      <c r="AD5070">
        <v>0</v>
      </c>
      <c r="AG5070">
        <f t="shared" si="79"/>
        <v>0.42105263157894735</v>
      </c>
    </row>
    <row r="5071" spans="1:33" x14ac:dyDescent="0.25">
      <c r="A5071">
        <v>11306</v>
      </c>
      <c r="B5071" t="s">
        <v>348</v>
      </c>
      <c r="C5071" t="s">
        <v>454</v>
      </c>
      <c r="D5071">
        <v>1912</v>
      </c>
      <c r="E5071">
        <v>9.3500003814697266</v>
      </c>
      <c r="F5071">
        <v>9.3000001907348633</v>
      </c>
      <c r="G5071" s="7">
        <v>4</v>
      </c>
      <c r="H5071">
        <v>0.92000001668930054</v>
      </c>
      <c r="I5071">
        <v>4</v>
      </c>
      <c r="J5071">
        <v>4.2800002098083496</v>
      </c>
      <c r="K5071">
        <v>0.30000001192092896</v>
      </c>
      <c r="L5071">
        <v>5.3000001907348633</v>
      </c>
      <c r="M5071">
        <v>0.15000000596046448</v>
      </c>
      <c r="N5071">
        <v>3.4000000953674316</v>
      </c>
      <c r="O5071">
        <v>0.47999998927116394</v>
      </c>
      <c r="P5071">
        <v>0.5</v>
      </c>
      <c r="Q5071">
        <v>5.8000001907348633</v>
      </c>
      <c r="S5071">
        <v>1.1000000238418579</v>
      </c>
      <c r="T5071">
        <v>0</v>
      </c>
      <c r="U5071">
        <v>0</v>
      </c>
      <c r="V5071">
        <v>0</v>
      </c>
      <c r="W5071">
        <v>1</v>
      </c>
      <c r="X5071">
        <v>1</v>
      </c>
      <c r="Y5071">
        <v>0</v>
      </c>
      <c r="Z5071">
        <v>0</v>
      </c>
      <c r="AA5071">
        <v>0</v>
      </c>
      <c r="AB5071">
        <v>1</v>
      </c>
      <c r="AC5071">
        <v>0</v>
      </c>
      <c r="AD5071">
        <v>0</v>
      </c>
      <c r="AG5071">
        <f t="shared" si="79"/>
        <v>0.42780746917694135</v>
      </c>
    </row>
    <row r="5072" spans="1:33" x14ac:dyDescent="0.25">
      <c r="A5072">
        <v>11306</v>
      </c>
      <c r="B5072" t="s">
        <v>348</v>
      </c>
      <c r="C5072" t="s">
        <v>455</v>
      </c>
      <c r="D5072">
        <v>1913</v>
      </c>
      <c r="E5072">
        <v>10.800000190734863</v>
      </c>
      <c r="F5072">
        <v>10.800000190734863</v>
      </c>
      <c r="G5072" s="7">
        <v>4</v>
      </c>
      <c r="H5072">
        <v>1.5</v>
      </c>
      <c r="I5072">
        <v>4</v>
      </c>
      <c r="J5072">
        <v>5.1999998092651367</v>
      </c>
      <c r="K5072">
        <v>0.20000000298023224</v>
      </c>
      <c r="L5072">
        <v>7</v>
      </c>
      <c r="M5072">
        <v>0.15000000596046448</v>
      </c>
      <c r="N5072">
        <v>4.0999999046325684</v>
      </c>
      <c r="O5072">
        <v>0.5</v>
      </c>
      <c r="P5072">
        <v>0.40000000596046448</v>
      </c>
      <c r="Q5072">
        <v>7.4000000953674316</v>
      </c>
      <c r="S5072">
        <v>1.1000000238418579</v>
      </c>
      <c r="T5072">
        <v>0</v>
      </c>
      <c r="U5072">
        <v>0</v>
      </c>
      <c r="V5072">
        <v>0</v>
      </c>
      <c r="W5072">
        <v>1</v>
      </c>
      <c r="X5072">
        <v>1</v>
      </c>
      <c r="Y5072">
        <v>0</v>
      </c>
      <c r="Z5072">
        <v>0</v>
      </c>
      <c r="AA5072">
        <v>0</v>
      </c>
      <c r="AB5072">
        <v>1</v>
      </c>
      <c r="AC5072">
        <v>0</v>
      </c>
      <c r="AD5072">
        <v>0</v>
      </c>
      <c r="AG5072">
        <f t="shared" si="79"/>
        <v>0.37037036382939437</v>
      </c>
    </row>
    <row r="5073" spans="1:33" x14ac:dyDescent="0.25">
      <c r="A5073">
        <v>11306</v>
      </c>
      <c r="B5073" t="s">
        <v>348</v>
      </c>
      <c r="C5073" t="s">
        <v>456</v>
      </c>
      <c r="D5073">
        <v>1914</v>
      </c>
      <c r="E5073">
        <v>8.6000003814697266</v>
      </c>
      <c r="F5073">
        <v>8.6000003814697266</v>
      </c>
      <c r="G5073" s="7">
        <v>4</v>
      </c>
      <c r="H5073">
        <v>1.2000000476837158</v>
      </c>
      <c r="I5073">
        <v>4</v>
      </c>
      <c r="J5073">
        <v>3.2000000476837158</v>
      </c>
      <c r="K5073">
        <v>0.10000000149011612</v>
      </c>
      <c r="L5073">
        <v>5.3000001907348633</v>
      </c>
      <c r="M5073">
        <v>0.20000000298023224</v>
      </c>
      <c r="N5073">
        <v>2.0999999046325684</v>
      </c>
      <c r="O5073">
        <v>0.5</v>
      </c>
      <c r="P5073">
        <v>0.89999997615814209</v>
      </c>
      <c r="Q5073">
        <v>6.2000002861022949</v>
      </c>
      <c r="S5073">
        <v>1.2000000476837158</v>
      </c>
      <c r="T5073">
        <v>0</v>
      </c>
      <c r="U5073">
        <v>0</v>
      </c>
      <c r="V5073">
        <v>0</v>
      </c>
      <c r="W5073">
        <v>1</v>
      </c>
      <c r="X5073">
        <v>1</v>
      </c>
      <c r="Y5073">
        <v>0</v>
      </c>
      <c r="Z5073">
        <v>0</v>
      </c>
      <c r="AA5073">
        <v>0</v>
      </c>
      <c r="AB5073">
        <v>1</v>
      </c>
      <c r="AC5073">
        <v>0</v>
      </c>
      <c r="AD5073">
        <v>0</v>
      </c>
      <c r="AG5073">
        <f t="shared" si="79"/>
        <v>0.46511625843863119</v>
      </c>
    </row>
    <row r="5074" spans="1:33" x14ac:dyDescent="0.25">
      <c r="A5074">
        <v>11306</v>
      </c>
      <c r="B5074" t="s">
        <v>348</v>
      </c>
      <c r="C5074" t="s">
        <v>457</v>
      </c>
      <c r="D5074">
        <v>1915</v>
      </c>
      <c r="E5074">
        <v>8.5</v>
      </c>
      <c r="F5074">
        <v>8.5</v>
      </c>
      <c r="G5074" s="7">
        <v>4</v>
      </c>
      <c r="H5074">
        <v>1.2999999523162842</v>
      </c>
      <c r="I5074">
        <v>4</v>
      </c>
      <c r="J5074">
        <v>2.5999999046325684</v>
      </c>
      <c r="K5074">
        <v>0.10000000149011612</v>
      </c>
      <c r="L5074">
        <v>4.9000000953674316</v>
      </c>
      <c r="M5074">
        <v>0.40000000596046448</v>
      </c>
      <c r="N5074">
        <v>1.3999999761581421</v>
      </c>
      <c r="O5074">
        <v>0.5</v>
      </c>
      <c r="P5074">
        <v>1</v>
      </c>
      <c r="Q5074">
        <v>5.9000000953674316</v>
      </c>
      <c r="S5074">
        <v>1.2599999904632568</v>
      </c>
      <c r="T5074">
        <v>0</v>
      </c>
      <c r="U5074">
        <v>0</v>
      </c>
      <c r="V5074">
        <v>0</v>
      </c>
      <c r="W5074">
        <v>1</v>
      </c>
      <c r="X5074">
        <v>1</v>
      </c>
      <c r="Y5074">
        <v>0</v>
      </c>
      <c r="Z5074">
        <v>0</v>
      </c>
      <c r="AA5074">
        <v>0</v>
      </c>
      <c r="AB5074">
        <v>1</v>
      </c>
      <c r="AC5074">
        <v>0</v>
      </c>
      <c r="AD5074">
        <v>0</v>
      </c>
      <c r="AG5074">
        <f t="shared" si="79"/>
        <v>0.47058823529411764</v>
      </c>
    </row>
    <row r="5075" spans="1:33" x14ac:dyDescent="0.25">
      <c r="A5075">
        <v>11306</v>
      </c>
      <c r="B5075" t="s">
        <v>348</v>
      </c>
      <c r="C5075" t="s">
        <v>458</v>
      </c>
      <c r="D5075">
        <v>1916</v>
      </c>
      <c r="E5075">
        <v>8.6000003814697266</v>
      </c>
      <c r="F5075">
        <v>8.6000003814697266</v>
      </c>
      <c r="G5075" s="7">
        <v>4</v>
      </c>
      <c r="H5075">
        <v>1.2599999904632568</v>
      </c>
      <c r="I5075">
        <v>4</v>
      </c>
      <c r="J5075">
        <v>2.440000057220459</v>
      </c>
      <c r="K5075">
        <v>5.9999998658895493E-2</v>
      </c>
      <c r="L5075">
        <v>4.8499999046325684</v>
      </c>
      <c r="M5075">
        <v>0.55000001192092896</v>
      </c>
      <c r="N5075">
        <v>1.1799999475479126</v>
      </c>
      <c r="O5075">
        <v>0.47999998927116394</v>
      </c>
      <c r="P5075">
        <v>1.1399999856948853</v>
      </c>
      <c r="Q5075">
        <v>5.9899997711181641</v>
      </c>
      <c r="S5075">
        <v>1.309999942779541</v>
      </c>
      <c r="T5075">
        <v>0</v>
      </c>
      <c r="U5075">
        <v>0</v>
      </c>
      <c r="V5075">
        <v>0</v>
      </c>
      <c r="W5075">
        <v>1</v>
      </c>
      <c r="X5075">
        <v>1</v>
      </c>
      <c r="Y5075">
        <v>0</v>
      </c>
      <c r="Z5075">
        <v>0</v>
      </c>
      <c r="AA5075">
        <v>0</v>
      </c>
      <c r="AB5075">
        <v>1</v>
      </c>
      <c r="AC5075">
        <v>0</v>
      </c>
      <c r="AD5075">
        <v>0</v>
      </c>
      <c r="AG5075">
        <f t="shared" si="79"/>
        <v>0.46511625843863119</v>
      </c>
    </row>
    <row r="5076" spans="1:33" x14ac:dyDescent="0.25">
      <c r="A5076">
        <v>11306</v>
      </c>
      <c r="B5076" t="s">
        <v>348</v>
      </c>
      <c r="C5076" t="s">
        <v>459</v>
      </c>
      <c r="D5076">
        <v>1917</v>
      </c>
      <c r="E5076">
        <v>9.1000003814697266</v>
      </c>
      <c r="F5076">
        <v>9.1099996566772461</v>
      </c>
      <c r="G5076" s="7">
        <v>4</v>
      </c>
      <c r="H5076">
        <v>1.2999999523162842</v>
      </c>
      <c r="I5076">
        <v>4</v>
      </c>
      <c r="J5076">
        <v>2.5399999618530273</v>
      </c>
      <c r="K5076">
        <v>2.9999999329447746E-2</v>
      </c>
      <c r="L5076">
        <v>4.8350000381469727</v>
      </c>
      <c r="M5076">
        <v>0.82999998331069946</v>
      </c>
      <c r="N5076">
        <v>1.2300000190734863</v>
      </c>
      <c r="O5076">
        <v>0.47999998927116394</v>
      </c>
      <c r="P5076">
        <v>1.3500000238418579</v>
      </c>
      <c r="Q5076">
        <v>6.184999942779541</v>
      </c>
      <c r="S5076">
        <v>1.1499999761581421</v>
      </c>
      <c r="T5076">
        <v>0</v>
      </c>
      <c r="U5076">
        <v>0</v>
      </c>
      <c r="V5076">
        <v>0</v>
      </c>
      <c r="W5076">
        <v>1</v>
      </c>
      <c r="X5076">
        <v>1</v>
      </c>
      <c r="Y5076">
        <v>0</v>
      </c>
      <c r="Z5076">
        <v>0</v>
      </c>
      <c r="AA5076">
        <v>0</v>
      </c>
      <c r="AB5076">
        <v>1</v>
      </c>
      <c r="AC5076">
        <v>0</v>
      </c>
      <c r="AD5076">
        <v>0</v>
      </c>
      <c r="AG5076">
        <f t="shared" si="79"/>
        <v>0.43956042113417654</v>
      </c>
    </row>
    <row r="5077" spans="1:33" x14ac:dyDescent="0.25">
      <c r="A5077">
        <v>11306</v>
      </c>
      <c r="B5077" t="s">
        <v>348</v>
      </c>
      <c r="C5077" t="s">
        <v>460</v>
      </c>
      <c r="D5077">
        <v>1918</v>
      </c>
      <c r="E5077">
        <v>9.3500003814697266</v>
      </c>
      <c r="F5077">
        <v>9.3500003814697266</v>
      </c>
      <c r="G5077" s="7">
        <v>4</v>
      </c>
      <c r="H5077">
        <v>1.25</v>
      </c>
      <c r="I5077">
        <v>4</v>
      </c>
      <c r="J5077">
        <v>2.4900000095367432</v>
      </c>
      <c r="K5077">
        <v>7.9999998211860657E-2</v>
      </c>
      <c r="L5077">
        <v>4.690000057220459</v>
      </c>
      <c r="M5077">
        <v>0.94999998807907104</v>
      </c>
      <c r="N5077">
        <v>1.3400000333786011</v>
      </c>
      <c r="O5077">
        <v>0.47999998927116394</v>
      </c>
      <c r="P5077">
        <v>1.5399999618530273</v>
      </c>
      <c r="Q5077">
        <v>6.2300000190734863</v>
      </c>
      <c r="S5077">
        <v>0.93999999761581421</v>
      </c>
      <c r="T5077">
        <v>0</v>
      </c>
      <c r="U5077">
        <v>0</v>
      </c>
      <c r="V5077">
        <v>0</v>
      </c>
      <c r="W5077">
        <v>1</v>
      </c>
      <c r="X5077">
        <v>1</v>
      </c>
      <c r="Y5077">
        <v>0</v>
      </c>
      <c r="Z5077">
        <v>0</v>
      </c>
      <c r="AA5077">
        <v>0</v>
      </c>
      <c r="AB5077">
        <v>1</v>
      </c>
      <c r="AC5077">
        <v>0</v>
      </c>
      <c r="AD5077">
        <v>0</v>
      </c>
      <c r="AG5077">
        <f t="shared" si="79"/>
        <v>0.42780746917694135</v>
      </c>
    </row>
    <row r="5078" spans="1:33" x14ac:dyDescent="0.25">
      <c r="A5078">
        <v>11306</v>
      </c>
      <c r="B5078" t="s">
        <v>348</v>
      </c>
      <c r="C5078" t="s">
        <v>461</v>
      </c>
      <c r="D5078">
        <v>1919</v>
      </c>
      <c r="E5078">
        <v>10.100000381469727</v>
      </c>
      <c r="F5078">
        <v>10.149999618530273</v>
      </c>
      <c r="G5078" s="7">
        <v>4</v>
      </c>
      <c r="H5078">
        <v>1.6599999666213989</v>
      </c>
      <c r="I5078">
        <v>4</v>
      </c>
      <c r="J5078">
        <v>2.9300000667572021</v>
      </c>
      <c r="K5078">
        <v>9.0000003576278687E-2</v>
      </c>
      <c r="L5078">
        <v>5.4600000381469727</v>
      </c>
      <c r="M5078">
        <v>1.1399999856948853</v>
      </c>
      <c r="N5078">
        <v>1.9900000095367432</v>
      </c>
      <c r="O5078">
        <v>0.47999998927116394</v>
      </c>
      <c r="P5078">
        <v>1.3600000143051147</v>
      </c>
      <c r="Q5078">
        <v>6.820000171661377</v>
      </c>
      <c r="S5078">
        <v>0.89999997615814209</v>
      </c>
      <c r="T5078">
        <v>0</v>
      </c>
      <c r="U5078">
        <v>0</v>
      </c>
      <c r="V5078">
        <v>0</v>
      </c>
      <c r="W5078">
        <v>1</v>
      </c>
      <c r="X5078">
        <v>1</v>
      </c>
      <c r="Y5078">
        <v>0</v>
      </c>
      <c r="Z5078">
        <v>0</v>
      </c>
      <c r="AA5078">
        <v>0</v>
      </c>
      <c r="AB5078">
        <v>1</v>
      </c>
      <c r="AC5078">
        <v>0</v>
      </c>
      <c r="AD5078">
        <v>0</v>
      </c>
      <c r="AG5078">
        <f t="shared" si="79"/>
        <v>0.39603958900226599</v>
      </c>
    </row>
    <row r="5079" spans="1:33" x14ac:dyDescent="0.25">
      <c r="A5079">
        <v>11306</v>
      </c>
      <c r="B5079" t="s">
        <v>348</v>
      </c>
      <c r="C5079" t="s">
        <v>462</v>
      </c>
      <c r="D5079">
        <v>1920</v>
      </c>
      <c r="E5079">
        <v>10.399999618530273</v>
      </c>
      <c r="F5079">
        <v>10.399999618530273</v>
      </c>
      <c r="G5079" s="7">
        <v>4</v>
      </c>
      <c r="H5079">
        <v>1.7000000476837158</v>
      </c>
      <c r="I5079">
        <v>4</v>
      </c>
      <c r="J5079">
        <v>3.4000000953674316</v>
      </c>
      <c r="K5079">
        <v>0.10000000149011612</v>
      </c>
      <c r="L5079">
        <v>4.5999999046325684</v>
      </c>
      <c r="M5079">
        <v>1.8999999761581421</v>
      </c>
      <c r="N5079">
        <v>2.5</v>
      </c>
      <c r="O5079">
        <v>0.5</v>
      </c>
      <c r="P5079">
        <v>1.3999999761581421</v>
      </c>
      <c r="Q5079">
        <v>6</v>
      </c>
      <c r="S5079">
        <v>0.80000001192092896</v>
      </c>
      <c r="T5079">
        <v>0</v>
      </c>
      <c r="U5079">
        <v>0</v>
      </c>
      <c r="V5079">
        <v>0</v>
      </c>
      <c r="W5079">
        <v>1</v>
      </c>
      <c r="X5079">
        <v>1</v>
      </c>
      <c r="Y5079">
        <v>0</v>
      </c>
      <c r="Z5079">
        <v>0</v>
      </c>
      <c r="AA5079">
        <v>0</v>
      </c>
      <c r="AB5079">
        <v>1</v>
      </c>
      <c r="AC5079">
        <v>0</v>
      </c>
      <c r="AD5079">
        <v>0</v>
      </c>
      <c r="AG5079">
        <f t="shared" si="79"/>
        <v>0.38461539872299338</v>
      </c>
    </row>
    <row r="5080" spans="1:33" x14ac:dyDescent="0.25">
      <c r="A5080">
        <v>11306</v>
      </c>
      <c r="B5080" t="s">
        <v>348</v>
      </c>
      <c r="C5080" t="s">
        <v>463</v>
      </c>
      <c r="D5080">
        <v>1921</v>
      </c>
      <c r="E5080">
        <v>10.699999809265137</v>
      </c>
      <c r="F5080">
        <v>10.699999809265137</v>
      </c>
      <c r="G5080" s="7">
        <v>4</v>
      </c>
      <c r="H5080">
        <v>1.8999999761581421</v>
      </c>
      <c r="I5080">
        <v>4</v>
      </c>
      <c r="J5080">
        <v>3.4000000953674316</v>
      </c>
      <c r="K5080">
        <v>0.20000000298023224</v>
      </c>
      <c r="L5080">
        <v>5</v>
      </c>
      <c r="M5080">
        <v>1.8999999761581421</v>
      </c>
      <c r="N5080">
        <v>2.5999999046325684</v>
      </c>
      <c r="O5080">
        <v>0.5</v>
      </c>
      <c r="P5080">
        <v>1.2000000476837158</v>
      </c>
      <c r="Q5080">
        <v>6.1999998092651367</v>
      </c>
      <c r="S5080">
        <v>0.69999998807907104</v>
      </c>
      <c r="T5080">
        <v>0</v>
      </c>
      <c r="U5080">
        <v>0</v>
      </c>
      <c r="V5080">
        <v>0</v>
      </c>
      <c r="W5080">
        <v>1</v>
      </c>
      <c r="X5080">
        <v>1</v>
      </c>
      <c r="Y5080">
        <v>0</v>
      </c>
      <c r="Z5080">
        <v>0</v>
      </c>
      <c r="AA5080">
        <v>0</v>
      </c>
      <c r="AB5080">
        <v>1</v>
      </c>
      <c r="AC5080">
        <v>0</v>
      </c>
      <c r="AD5080">
        <v>0</v>
      </c>
      <c r="AG5080">
        <f t="shared" si="79"/>
        <v>0.37383178236474335</v>
      </c>
    </row>
    <row r="5081" spans="1:33" x14ac:dyDescent="0.25">
      <c r="A5081">
        <v>11306</v>
      </c>
      <c r="B5081" t="s">
        <v>348</v>
      </c>
      <c r="C5081" t="s">
        <v>464</v>
      </c>
      <c r="D5081">
        <v>1922</v>
      </c>
      <c r="E5081">
        <v>10.600000381469727</v>
      </c>
      <c r="F5081">
        <v>10.600000381469727</v>
      </c>
      <c r="G5081" s="7">
        <v>4</v>
      </c>
      <c r="H5081">
        <v>2</v>
      </c>
      <c r="I5081">
        <v>4</v>
      </c>
      <c r="J5081">
        <v>3.5999999046325684</v>
      </c>
      <c r="K5081">
        <v>0.30000001192092896</v>
      </c>
      <c r="L5081">
        <v>4.5</v>
      </c>
      <c r="M5081">
        <v>1.8999999761581421</v>
      </c>
      <c r="N5081">
        <v>2.9000000953674316</v>
      </c>
      <c r="O5081">
        <v>0.5</v>
      </c>
      <c r="P5081">
        <v>1.3999999761581421</v>
      </c>
      <c r="Q5081">
        <v>5.9000000953674316</v>
      </c>
      <c r="S5081">
        <v>1.1000000238418579</v>
      </c>
      <c r="T5081">
        <v>0</v>
      </c>
      <c r="U5081">
        <v>0</v>
      </c>
      <c r="V5081">
        <v>0</v>
      </c>
      <c r="W5081">
        <v>1</v>
      </c>
      <c r="X5081">
        <v>1</v>
      </c>
      <c r="Y5081">
        <v>0</v>
      </c>
      <c r="Z5081">
        <v>0</v>
      </c>
      <c r="AA5081">
        <v>0</v>
      </c>
      <c r="AB5081">
        <v>1</v>
      </c>
      <c r="AC5081">
        <v>0</v>
      </c>
      <c r="AD5081">
        <v>0</v>
      </c>
      <c r="AG5081">
        <f t="shared" si="79"/>
        <v>0.3773584769857703</v>
      </c>
    </row>
    <row r="5082" spans="1:33" x14ac:dyDescent="0.25">
      <c r="A5082">
        <v>11306</v>
      </c>
      <c r="B5082" t="s">
        <v>348</v>
      </c>
      <c r="C5082" t="s">
        <v>465</v>
      </c>
      <c r="D5082">
        <v>1923</v>
      </c>
      <c r="E5082">
        <v>12.300000190734863</v>
      </c>
      <c r="F5082">
        <v>12.300000190734863</v>
      </c>
      <c r="G5082" s="7">
        <v>4</v>
      </c>
      <c r="H5082">
        <v>2.0999999046325684</v>
      </c>
      <c r="I5082">
        <v>4</v>
      </c>
      <c r="J5082">
        <v>5.0999999046325684</v>
      </c>
      <c r="K5082">
        <v>0.20000000298023224</v>
      </c>
      <c r="L5082">
        <v>6</v>
      </c>
      <c r="M5082">
        <v>1.5</v>
      </c>
      <c r="N5082">
        <v>4</v>
      </c>
      <c r="O5082">
        <v>0.5</v>
      </c>
      <c r="P5082">
        <v>1.3999999761581421</v>
      </c>
      <c r="Q5082">
        <v>7.4000000953674316</v>
      </c>
      <c r="S5082">
        <v>0.80000001192092896</v>
      </c>
      <c r="T5082">
        <v>0</v>
      </c>
      <c r="U5082">
        <v>0</v>
      </c>
      <c r="V5082">
        <v>0</v>
      </c>
      <c r="W5082">
        <v>1</v>
      </c>
      <c r="X5082">
        <v>1</v>
      </c>
      <c r="Y5082">
        <v>0</v>
      </c>
      <c r="Z5082">
        <v>0</v>
      </c>
      <c r="AA5082">
        <v>0</v>
      </c>
      <c r="AB5082">
        <v>1</v>
      </c>
      <c r="AC5082">
        <v>0</v>
      </c>
      <c r="AD5082">
        <v>0</v>
      </c>
      <c r="AG5082">
        <f t="shared" si="79"/>
        <v>0.32520324698962627</v>
      </c>
    </row>
    <row r="5083" spans="1:33" x14ac:dyDescent="0.25">
      <c r="A5083">
        <v>11306</v>
      </c>
      <c r="B5083" t="s">
        <v>348</v>
      </c>
      <c r="C5083" t="s">
        <v>466</v>
      </c>
      <c r="D5083">
        <v>1924</v>
      </c>
      <c r="E5083">
        <v>12.300000190734863</v>
      </c>
      <c r="F5083">
        <v>12.300000190734863</v>
      </c>
      <c r="G5083" s="7">
        <v>4</v>
      </c>
      <c r="H5083">
        <v>2.2999999523162842</v>
      </c>
      <c r="I5083">
        <v>4</v>
      </c>
      <c r="J5083">
        <v>5.0999999046325684</v>
      </c>
      <c r="K5083">
        <v>0.20000000298023224</v>
      </c>
      <c r="L5083">
        <v>6.5999999046325684</v>
      </c>
      <c r="M5083">
        <v>1.2999999523162842</v>
      </c>
      <c r="N5083">
        <v>4.3000001907348633</v>
      </c>
      <c r="O5083">
        <v>0.5</v>
      </c>
      <c r="P5083">
        <v>0.60000002384185791</v>
      </c>
      <c r="Q5083">
        <v>7.1999998092651367</v>
      </c>
      <c r="S5083">
        <v>1</v>
      </c>
      <c r="T5083">
        <v>0</v>
      </c>
      <c r="U5083">
        <v>0</v>
      </c>
      <c r="V5083">
        <v>0</v>
      </c>
      <c r="W5083">
        <v>1</v>
      </c>
      <c r="X5083">
        <v>1</v>
      </c>
      <c r="Y5083">
        <v>0</v>
      </c>
      <c r="Z5083">
        <v>0</v>
      </c>
      <c r="AA5083">
        <v>0</v>
      </c>
      <c r="AB5083">
        <v>1</v>
      </c>
      <c r="AC5083">
        <v>0</v>
      </c>
      <c r="AD5083">
        <v>0</v>
      </c>
      <c r="AG5083">
        <f t="shared" si="79"/>
        <v>0.32520324698962627</v>
      </c>
    </row>
    <row r="5084" spans="1:33" x14ac:dyDescent="0.25">
      <c r="A5084">
        <v>11306</v>
      </c>
      <c r="B5084" t="s">
        <v>348</v>
      </c>
      <c r="C5084" t="s">
        <v>467</v>
      </c>
      <c r="D5084">
        <v>1925</v>
      </c>
      <c r="E5084">
        <v>11.600000381469727</v>
      </c>
      <c r="F5084">
        <v>11.600000381469727</v>
      </c>
      <c r="G5084" s="7">
        <v>4.5</v>
      </c>
      <c r="H5084">
        <v>1</v>
      </c>
      <c r="I5084">
        <v>4.5</v>
      </c>
      <c r="J5084">
        <v>5.3000001907348633</v>
      </c>
      <c r="K5084">
        <v>0.30000001192092896</v>
      </c>
      <c r="L5084">
        <v>7.1999998092651367</v>
      </c>
      <c r="M5084">
        <v>1.2000000476837158</v>
      </c>
      <c r="N5084">
        <v>4.3000001907348633</v>
      </c>
      <c r="O5084">
        <v>0.5</v>
      </c>
      <c r="P5084">
        <v>0.60000002384185791</v>
      </c>
      <c r="Q5084">
        <v>7.7999997138977051</v>
      </c>
      <c r="S5084">
        <v>0.89999997615814209</v>
      </c>
      <c r="T5084">
        <v>0</v>
      </c>
      <c r="U5084">
        <v>0</v>
      </c>
      <c r="V5084">
        <v>0</v>
      </c>
      <c r="W5084">
        <v>1</v>
      </c>
      <c r="X5084">
        <v>1</v>
      </c>
      <c r="Y5084">
        <v>0</v>
      </c>
      <c r="Z5084">
        <v>0</v>
      </c>
      <c r="AA5084">
        <v>0</v>
      </c>
      <c r="AB5084">
        <v>1</v>
      </c>
      <c r="AC5084">
        <v>0</v>
      </c>
      <c r="AD5084">
        <v>0</v>
      </c>
      <c r="AG5084">
        <f t="shared" si="79"/>
        <v>0.38793102172552235</v>
      </c>
    </row>
    <row r="5085" spans="1:33" x14ac:dyDescent="0.25">
      <c r="A5085">
        <v>11306</v>
      </c>
      <c r="B5085" t="s">
        <v>348</v>
      </c>
      <c r="C5085" t="s">
        <v>468</v>
      </c>
      <c r="D5085">
        <v>1926</v>
      </c>
      <c r="E5085">
        <v>13.100000381469727</v>
      </c>
      <c r="F5085">
        <v>13.100000381469727</v>
      </c>
      <c r="G5085" s="7">
        <v>4.5</v>
      </c>
      <c r="H5085">
        <v>1.1000000238418579</v>
      </c>
      <c r="I5085">
        <v>4.5</v>
      </c>
      <c r="J5085">
        <v>6.1999998092651367</v>
      </c>
      <c r="K5085">
        <v>0.40000000596046448</v>
      </c>
      <c r="L5085">
        <v>8.1999998092651367</v>
      </c>
      <c r="M5085">
        <v>1.2999999523162842</v>
      </c>
      <c r="N5085">
        <v>5.3000001907348633</v>
      </c>
      <c r="O5085">
        <v>0.5</v>
      </c>
      <c r="P5085">
        <v>0.60000002384185791</v>
      </c>
      <c r="Q5085">
        <v>8.8000001907348633</v>
      </c>
      <c r="S5085">
        <v>0.30000001192092896</v>
      </c>
      <c r="T5085">
        <v>0</v>
      </c>
      <c r="U5085">
        <v>0</v>
      </c>
      <c r="V5085">
        <v>0</v>
      </c>
      <c r="W5085">
        <v>1</v>
      </c>
      <c r="X5085">
        <v>1</v>
      </c>
      <c r="Y5085">
        <v>0</v>
      </c>
      <c r="Z5085">
        <v>0</v>
      </c>
      <c r="AA5085">
        <v>0</v>
      </c>
      <c r="AB5085">
        <v>1</v>
      </c>
      <c r="AC5085">
        <v>0</v>
      </c>
      <c r="AD5085">
        <v>0</v>
      </c>
      <c r="AG5085">
        <f t="shared" si="79"/>
        <v>0.34351144037868586</v>
      </c>
    </row>
    <row r="5086" spans="1:33" x14ac:dyDescent="0.25">
      <c r="A5086">
        <v>11306</v>
      </c>
      <c r="B5086" t="s">
        <v>348</v>
      </c>
      <c r="C5086" t="s">
        <v>469</v>
      </c>
      <c r="D5086">
        <v>1927</v>
      </c>
      <c r="E5086">
        <v>12.399999618530273</v>
      </c>
      <c r="F5086">
        <v>12.399999618530273</v>
      </c>
      <c r="G5086" s="7">
        <v>4.5</v>
      </c>
      <c r="H5086">
        <v>2.0999999046325684</v>
      </c>
      <c r="I5086">
        <v>4.5</v>
      </c>
      <c r="J5086">
        <v>5</v>
      </c>
      <c r="K5086">
        <v>0.20000000298023224</v>
      </c>
      <c r="L5086">
        <v>7.6999998092651367</v>
      </c>
      <c r="M5086">
        <v>1.3999999761581421</v>
      </c>
      <c r="N5086">
        <v>4.6999998092651367</v>
      </c>
      <c r="P5086">
        <v>0.80000001192092896</v>
      </c>
      <c r="Q5086">
        <v>8.5</v>
      </c>
      <c r="S5086">
        <v>0.5</v>
      </c>
      <c r="T5086">
        <v>0</v>
      </c>
      <c r="U5086">
        <v>0</v>
      </c>
      <c r="V5086">
        <v>0</v>
      </c>
      <c r="W5086">
        <v>1</v>
      </c>
      <c r="X5086">
        <v>1</v>
      </c>
      <c r="Y5086">
        <v>0</v>
      </c>
      <c r="Z5086">
        <v>0</v>
      </c>
      <c r="AA5086">
        <v>0</v>
      </c>
      <c r="AB5086">
        <v>1</v>
      </c>
      <c r="AC5086">
        <v>0</v>
      </c>
      <c r="AD5086">
        <v>0</v>
      </c>
      <c r="AG5086">
        <f t="shared" si="79"/>
        <v>0.36290323697069343</v>
      </c>
    </row>
    <row r="5087" spans="1:33" x14ac:dyDescent="0.25">
      <c r="A5087">
        <v>11306</v>
      </c>
      <c r="B5087" t="s">
        <v>348</v>
      </c>
      <c r="C5087" t="s">
        <v>470</v>
      </c>
      <c r="D5087">
        <v>1928</v>
      </c>
      <c r="E5087">
        <v>12.699999809265137</v>
      </c>
      <c r="F5087">
        <v>12.699999809265137</v>
      </c>
      <c r="G5087" s="7">
        <v>4.5</v>
      </c>
      <c r="H5087">
        <v>2</v>
      </c>
      <c r="I5087">
        <v>4.5</v>
      </c>
      <c r="J5087">
        <v>5.5999999046325684</v>
      </c>
      <c r="K5087">
        <v>0.5</v>
      </c>
      <c r="L5087">
        <v>8.1000003814697266</v>
      </c>
      <c r="M5087">
        <v>1.5</v>
      </c>
      <c r="N5087">
        <v>5.0999999046325684</v>
      </c>
      <c r="P5087">
        <v>0.5</v>
      </c>
      <c r="Q5087">
        <v>8.6000003814697266</v>
      </c>
      <c r="S5087">
        <v>0.60000002384185791</v>
      </c>
      <c r="T5087">
        <v>0</v>
      </c>
      <c r="U5087">
        <v>0</v>
      </c>
      <c r="V5087">
        <v>0</v>
      </c>
      <c r="W5087">
        <v>1</v>
      </c>
      <c r="X5087">
        <v>1</v>
      </c>
      <c r="Y5087">
        <v>0</v>
      </c>
      <c r="Z5087">
        <v>0</v>
      </c>
      <c r="AA5087">
        <v>0</v>
      </c>
      <c r="AB5087">
        <v>1</v>
      </c>
      <c r="AC5087">
        <v>0</v>
      </c>
      <c r="AD5087">
        <v>0</v>
      </c>
      <c r="AG5087">
        <f t="shared" si="79"/>
        <v>0.35433071398293076</v>
      </c>
    </row>
    <row r="5088" spans="1:33" x14ac:dyDescent="0.25">
      <c r="A5088">
        <v>11306</v>
      </c>
      <c r="B5088" t="s">
        <v>348</v>
      </c>
      <c r="C5088" t="s">
        <v>471</v>
      </c>
      <c r="D5088">
        <v>1929</v>
      </c>
      <c r="E5088">
        <v>14.199999809265137</v>
      </c>
      <c r="F5088">
        <v>14.199999809265137</v>
      </c>
      <c r="G5088" s="7">
        <v>4.5</v>
      </c>
      <c r="H5088">
        <v>2.2999999523162842</v>
      </c>
      <c r="I5088">
        <v>4.5</v>
      </c>
      <c r="J5088">
        <v>6.8000001907348633</v>
      </c>
      <c r="K5088">
        <v>0.30000001192092896</v>
      </c>
      <c r="L5088">
        <v>8.8999996185302734</v>
      </c>
      <c r="M5088">
        <v>1.7000000476837158</v>
      </c>
      <c r="N5088">
        <v>6.1999998092651367</v>
      </c>
      <c r="P5088">
        <v>0.80000001192092896</v>
      </c>
      <c r="Q5088">
        <v>9.6999998092651367</v>
      </c>
      <c r="S5088">
        <v>1.2999999523162842</v>
      </c>
      <c r="T5088">
        <v>0</v>
      </c>
      <c r="U5088">
        <v>0</v>
      </c>
      <c r="V5088">
        <v>0</v>
      </c>
      <c r="W5088">
        <v>1</v>
      </c>
      <c r="X5088">
        <v>1</v>
      </c>
      <c r="Y5088">
        <v>0</v>
      </c>
      <c r="Z5088">
        <v>0</v>
      </c>
      <c r="AA5088">
        <v>0</v>
      </c>
      <c r="AB5088">
        <v>1</v>
      </c>
      <c r="AC5088">
        <v>0</v>
      </c>
      <c r="AD5088">
        <v>0</v>
      </c>
      <c r="AG5088">
        <f t="shared" si="79"/>
        <v>0.31690141270733435</v>
      </c>
    </row>
    <row r="5089" spans="1:33" x14ac:dyDescent="0.25">
      <c r="A5089">
        <v>11306</v>
      </c>
      <c r="B5089" t="s">
        <v>348</v>
      </c>
      <c r="C5089" t="s">
        <v>472</v>
      </c>
      <c r="D5089">
        <v>1930</v>
      </c>
      <c r="E5089">
        <v>15.5</v>
      </c>
      <c r="F5089">
        <v>15.5</v>
      </c>
      <c r="G5089" s="7">
        <v>4.5</v>
      </c>
      <c r="H5089">
        <v>2.4000000953674316</v>
      </c>
      <c r="I5089">
        <v>4.5</v>
      </c>
      <c r="J5089">
        <v>7.9000000953674316</v>
      </c>
      <c r="K5089">
        <v>0.60000002384185791</v>
      </c>
      <c r="L5089">
        <v>9.8000001907348633</v>
      </c>
      <c r="M5089">
        <v>1.7000000476837158</v>
      </c>
      <c r="N5089">
        <v>6.5999999046325684</v>
      </c>
      <c r="P5089">
        <v>0.20000000298023224</v>
      </c>
      <c r="Q5089">
        <v>10</v>
      </c>
      <c r="S5089">
        <v>0.80000001192092896</v>
      </c>
      <c r="T5089">
        <v>0</v>
      </c>
      <c r="U5089">
        <v>0</v>
      </c>
      <c r="V5089">
        <v>0</v>
      </c>
      <c r="W5089">
        <v>1</v>
      </c>
      <c r="X5089">
        <v>1</v>
      </c>
      <c r="Y5089">
        <v>0</v>
      </c>
      <c r="Z5089">
        <v>0</v>
      </c>
      <c r="AA5089">
        <v>0</v>
      </c>
      <c r="AB5089">
        <v>1</v>
      </c>
      <c r="AC5089">
        <v>0</v>
      </c>
      <c r="AD5089">
        <v>0</v>
      </c>
      <c r="AG5089">
        <f t="shared" si="79"/>
        <v>0.29032258064516131</v>
      </c>
    </row>
    <row r="5090" spans="1:33" x14ac:dyDescent="0.25">
      <c r="A5090">
        <v>11306</v>
      </c>
      <c r="B5090" t="s">
        <v>348</v>
      </c>
      <c r="C5090" t="s">
        <v>473</v>
      </c>
      <c r="D5090">
        <v>1931</v>
      </c>
      <c r="E5090">
        <v>17.200000762939453</v>
      </c>
      <c r="F5090">
        <v>17.200000762939453</v>
      </c>
      <c r="G5090" s="7">
        <v>4.5</v>
      </c>
      <c r="H5090">
        <v>2.7000000476837158</v>
      </c>
      <c r="I5090">
        <v>4.5</v>
      </c>
      <c r="J5090">
        <v>9.3999996185302734</v>
      </c>
      <c r="K5090">
        <v>0.5</v>
      </c>
      <c r="L5090">
        <v>11.300000190734863</v>
      </c>
      <c r="M5090">
        <v>1.6000000238418579</v>
      </c>
      <c r="N5090">
        <v>8.6000003814697266</v>
      </c>
      <c r="Q5090">
        <v>11.300000190734863</v>
      </c>
      <c r="S5090">
        <v>0.5</v>
      </c>
      <c r="T5090">
        <v>0</v>
      </c>
      <c r="U5090">
        <v>0</v>
      </c>
      <c r="V5090">
        <v>0</v>
      </c>
      <c r="W5090">
        <v>1</v>
      </c>
      <c r="X5090">
        <v>1</v>
      </c>
      <c r="Y5090">
        <v>0</v>
      </c>
      <c r="Z5090">
        <v>0</v>
      </c>
      <c r="AA5090">
        <v>0</v>
      </c>
      <c r="AB5090">
        <v>1</v>
      </c>
      <c r="AC5090">
        <v>0</v>
      </c>
      <c r="AD5090">
        <v>0</v>
      </c>
      <c r="AG5090">
        <f t="shared" si="79"/>
        <v>0.26162789537173003</v>
      </c>
    </row>
    <row r="5091" spans="1:33" x14ac:dyDescent="0.25">
      <c r="A5091">
        <v>11306</v>
      </c>
      <c r="B5091" t="s">
        <v>348</v>
      </c>
      <c r="C5091" t="s">
        <v>474</v>
      </c>
      <c r="D5091">
        <v>1932</v>
      </c>
      <c r="E5091">
        <v>16.100000381469727</v>
      </c>
      <c r="F5091">
        <v>16.100000381469727</v>
      </c>
      <c r="G5091" s="7">
        <v>4.5</v>
      </c>
      <c r="H5091">
        <v>2.7999999523162842</v>
      </c>
      <c r="I5091">
        <v>4.5</v>
      </c>
      <c r="J5091">
        <v>8.3999996185302734</v>
      </c>
      <c r="K5091">
        <v>0.5</v>
      </c>
      <c r="L5091">
        <v>9.8000001907348633</v>
      </c>
      <c r="M5091">
        <v>1.6000000238418579</v>
      </c>
      <c r="N5091">
        <v>7.9000000953674316</v>
      </c>
      <c r="Q5091">
        <v>9.8000001907348633</v>
      </c>
      <c r="T5091">
        <v>0</v>
      </c>
      <c r="U5091">
        <v>0</v>
      </c>
      <c r="V5091">
        <v>0</v>
      </c>
      <c r="W5091">
        <v>1</v>
      </c>
      <c r="X5091">
        <v>1</v>
      </c>
      <c r="Y5091">
        <v>0</v>
      </c>
      <c r="Z5091">
        <v>0</v>
      </c>
      <c r="AA5091">
        <v>0</v>
      </c>
      <c r="AB5091">
        <v>1</v>
      </c>
      <c r="AC5091">
        <v>0</v>
      </c>
      <c r="AD5091">
        <v>0</v>
      </c>
      <c r="AG5091">
        <f t="shared" si="79"/>
        <v>0.27950309896757947</v>
      </c>
    </row>
    <row r="5092" spans="1:33" s="4" customFormat="1" x14ac:dyDescent="0.25">
      <c r="A5092" s="4">
        <v>11306</v>
      </c>
      <c r="B5092" s="4" t="s">
        <v>348</v>
      </c>
      <c r="C5092" s="4" t="s">
        <v>476</v>
      </c>
      <c r="D5092" s="4">
        <v>1934</v>
      </c>
      <c r="E5092" s="4">
        <v>20.799999237060547</v>
      </c>
      <c r="F5092" s="4">
        <v>20.799999237060547</v>
      </c>
      <c r="G5092" s="7">
        <v>4.5</v>
      </c>
      <c r="H5092" s="4">
        <v>2.9000000953674316</v>
      </c>
      <c r="I5092" s="4">
        <v>4.5</v>
      </c>
      <c r="J5092" s="4">
        <v>12.800000190734863</v>
      </c>
      <c r="K5092" s="4">
        <v>0.60000002384185791</v>
      </c>
      <c r="L5092" s="4">
        <v>13.699999809265137</v>
      </c>
      <c r="M5092" s="4">
        <v>1.6000000238418579</v>
      </c>
      <c r="N5092" s="4">
        <v>12.399999618530273</v>
      </c>
      <c r="P5092" s="4">
        <v>0.20000000298023224</v>
      </c>
      <c r="Q5092" s="4">
        <v>13.899999618530273</v>
      </c>
      <c r="T5092" s="4">
        <v>1</v>
      </c>
      <c r="U5092" s="4">
        <v>1</v>
      </c>
      <c r="V5092" s="4">
        <v>1</v>
      </c>
      <c r="W5092" s="4">
        <v>1</v>
      </c>
      <c r="X5092" s="4">
        <v>1</v>
      </c>
      <c r="Y5092" s="4">
        <v>0</v>
      </c>
      <c r="Z5092" s="4">
        <v>0</v>
      </c>
      <c r="AA5092" s="4">
        <v>0</v>
      </c>
      <c r="AB5092" s="4">
        <v>1</v>
      </c>
      <c r="AC5092" s="4">
        <v>0</v>
      </c>
      <c r="AD5092" s="4">
        <v>0</v>
      </c>
      <c r="AE5092" s="10"/>
      <c r="AF5092" s="10"/>
      <c r="AG5092">
        <f t="shared" si="79"/>
        <v>0.21634616178168375</v>
      </c>
    </row>
    <row r="5093" spans="1:33" s="4" customFormat="1" x14ac:dyDescent="0.25">
      <c r="A5093" s="4">
        <v>11307</v>
      </c>
      <c r="B5093" s="4" t="s">
        <v>349</v>
      </c>
      <c r="C5093" s="4" t="s">
        <v>637</v>
      </c>
      <c r="D5093" s="4">
        <v>1911</v>
      </c>
      <c r="E5093" s="4">
        <v>0.93000000715255737</v>
      </c>
      <c r="F5093" s="4">
        <v>0.93000000715255737</v>
      </c>
      <c r="G5093" s="7">
        <v>0.40000000596046448</v>
      </c>
      <c r="H5093" s="4">
        <v>5.4000001400709152E-2</v>
      </c>
      <c r="I5093" s="4">
        <v>0.40000000596046448</v>
      </c>
      <c r="J5093" s="4">
        <v>0.47299998998641968</v>
      </c>
      <c r="K5093" s="4">
        <v>7.9999998211860657E-2</v>
      </c>
      <c r="L5093" s="4">
        <v>0.5</v>
      </c>
      <c r="M5093" s="4">
        <v>2.9999999329447746E-2</v>
      </c>
      <c r="O5093" s="4">
        <v>2.3000000044703484E-2</v>
      </c>
      <c r="P5093" s="4">
        <v>0.15000000596046448</v>
      </c>
      <c r="Q5093" s="4">
        <v>0.64999997615814209</v>
      </c>
      <c r="S5093" s="4">
        <v>0.47299998998641968</v>
      </c>
      <c r="T5093" s="4">
        <v>0</v>
      </c>
      <c r="U5093" s="4">
        <v>1</v>
      </c>
      <c r="V5093" s="4">
        <v>1</v>
      </c>
      <c r="W5093" s="4">
        <v>1</v>
      </c>
      <c r="X5093" s="4">
        <v>0</v>
      </c>
      <c r="Y5093" s="4">
        <v>0</v>
      </c>
      <c r="Z5093" s="4">
        <v>0</v>
      </c>
      <c r="AA5093" s="4">
        <v>0</v>
      </c>
      <c r="AB5093" s="4">
        <v>1</v>
      </c>
      <c r="AC5093" s="4">
        <v>0</v>
      </c>
      <c r="AD5093" s="4">
        <v>0</v>
      </c>
      <c r="AE5093" s="10"/>
      <c r="AF5093" s="10"/>
      <c r="AG5093">
        <f t="shared" si="79"/>
        <v>0.43010752998289858</v>
      </c>
    </row>
    <row r="5094" spans="1:33" x14ac:dyDescent="0.25">
      <c r="A5094">
        <v>11308</v>
      </c>
      <c r="B5094" t="s">
        <v>350</v>
      </c>
      <c r="C5094" t="s">
        <v>443</v>
      </c>
      <c r="D5094">
        <v>1901</v>
      </c>
      <c r="E5094">
        <v>21.100000381469727</v>
      </c>
      <c r="F5094">
        <v>21.100000381469727</v>
      </c>
      <c r="G5094" s="7">
        <v>3.2999999523162842</v>
      </c>
      <c r="H5094">
        <v>1.6000000238418579</v>
      </c>
      <c r="I5094">
        <v>3.2999999523162842</v>
      </c>
      <c r="J5094">
        <v>14</v>
      </c>
      <c r="K5094">
        <v>1</v>
      </c>
      <c r="L5094">
        <v>13</v>
      </c>
      <c r="M5094">
        <v>2</v>
      </c>
      <c r="P5094">
        <v>5</v>
      </c>
      <c r="Q5094">
        <v>18</v>
      </c>
      <c r="T5094">
        <v>0</v>
      </c>
      <c r="U5094">
        <v>0</v>
      </c>
      <c r="V5094">
        <v>0</v>
      </c>
      <c r="W5094">
        <v>1</v>
      </c>
      <c r="X5094">
        <v>1</v>
      </c>
      <c r="Y5094">
        <v>0</v>
      </c>
      <c r="Z5094">
        <v>0</v>
      </c>
      <c r="AA5094">
        <v>0</v>
      </c>
      <c r="AB5094">
        <v>1</v>
      </c>
      <c r="AC5094">
        <v>0</v>
      </c>
      <c r="AD5094">
        <v>0</v>
      </c>
      <c r="AG5094">
        <f t="shared" si="79"/>
        <v>0.1563980991779689</v>
      </c>
    </row>
    <row r="5095" spans="1:33" x14ac:dyDescent="0.25">
      <c r="A5095">
        <v>11308</v>
      </c>
      <c r="B5095" t="s">
        <v>350</v>
      </c>
      <c r="C5095" t="s">
        <v>444</v>
      </c>
      <c r="D5095">
        <v>1902</v>
      </c>
      <c r="E5095">
        <v>23.600000381469727</v>
      </c>
      <c r="F5095">
        <v>23.600000381469727</v>
      </c>
      <c r="G5095" s="7">
        <v>3.2999999523162842</v>
      </c>
      <c r="H5095">
        <v>2</v>
      </c>
      <c r="I5095">
        <v>3.2999999523162842</v>
      </c>
      <c r="J5095">
        <v>16</v>
      </c>
      <c r="K5095">
        <v>1</v>
      </c>
      <c r="L5095">
        <v>14</v>
      </c>
      <c r="M5095">
        <v>1</v>
      </c>
      <c r="P5095">
        <v>7.5</v>
      </c>
      <c r="Q5095">
        <v>21.5</v>
      </c>
      <c r="T5095">
        <v>0</v>
      </c>
      <c r="U5095">
        <v>0</v>
      </c>
      <c r="V5095">
        <v>0</v>
      </c>
      <c r="W5095">
        <v>1</v>
      </c>
      <c r="X5095">
        <v>1</v>
      </c>
      <c r="Y5095">
        <v>0</v>
      </c>
      <c r="Z5095">
        <v>0</v>
      </c>
      <c r="AA5095">
        <v>0</v>
      </c>
      <c r="AB5095">
        <v>1</v>
      </c>
      <c r="AC5095">
        <v>0</v>
      </c>
      <c r="AD5095">
        <v>0</v>
      </c>
      <c r="AG5095">
        <f t="shared" si="79"/>
        <v>0.13983050419386356</v>
      </c>
    </row>
    <row r="5096" spans="1:33" x14ac:dyDescent="0.25">
      <c r="A5096">
        <v>11308</v>
      </c>
      <c r="B5096" t="s">
        <v>350</v>
      </c>
      <c r="C5096" t="s">
        <v>445</v>
      </c>
      <c r="D5096">
        <v>1903</v>
      </c>
      <c r="E5096">
        <v>26.799999237060547</v>
      </c>
      <c r="F5096">
        <v>26.799999237060547</v>
      </c>
      <c r="G5096" s="7">
        <v>3.2999999523162842</v>
      </c>
      <c r="H5096">
        <v>2.2000000476837158</v>
      </c>
      <c r="I5096">
        <v>3.2999999523162842</v>
      </c>
      <c r="J5096">
        <v>19</v>
      </c>
      <c r="K5096">
        <v>1</v>
      </c>
      <c r="L5096">
        <v>17.299999237060547</v>
      </c>
      <c r="M5096">
        <v>1</v>
      </c>
      <c r="P5096">
        <v>7.4000000953674316</v>
      </c>
      <c r="Q5096">
        <v>24.69999885559082</v>
      </c>
      <c r="T5096">
        <v>0</v>
      </c>
      <c r="U5096">
        <v>0</v>
      </c>
      <c r="V5096">
        <v>0</v>
      </c>
      <c r="W5096">
        <v>1</v>
      </c>
      <c r="X5096">
        <v>1</v>
      </c>
      <c r="Y5096">
        <v>0</v>
      </c>
      <c r="Z5096">
        <v>0</v>
      </c>
      <c r="AA5096">
        <v>0</v>
      </c>
      <c r="AB5096">
        <v>1</v>
      </c>
      <c r="AC5096">
        <v>0</v>
      </c>
      <c r="AD5096">
        <v>0</v>
      </c>
      <c r="AG5096">
        <f t="shared" si="79"/>
        <v>0.1231343300843404</v>
      </c>
    </row>
    <row r="5097" spans="1:33" x14ac:dyDescent="0.25">
      <c r="A5097">
        <v>11308</v>
      </c>
      <c r="B5097" t="s">
        <v>350</v>
      </c>
      <c r="C5097" t="s">
        <v>446</v>
      </c>
      <c r="D5097">
        <v>1904</v>
      </c>
      <c r="E5097">
        <v>26.200000762939453</v>
      </c>
      <c r="F5097">
        <v>26.200000762939453</v>
      </c>
      <c r="G5097" s="7">
        <v>3.2999999523162842</v>
      </c>
      <c r="H5097">
        <v>3.5999999046325684</v>
      </c>
      <c r="I5097">
        <v>3.2999999523162842</v>
      </c>
      <c r="J5097">
        <v>17</v>
      </c>
      <c r="K5097">
        <v>2</v>
      </c>
      <c r="L5097">
        <v>16</v>
      </c>
      <c r="M5097">
        <v>0.5</v>
      </c>
      <c r="P5097">
        <v>7.5999999046325684</v>
      </c>
      <c r="Q5097">
        <v>23.600000381469727</v>
      </c>
      <c r="T5097">
        <v>0</v>
      </c>
      <c r="U5097">
        <v>0</v>
      </c>
      <c r="V5097">
        <v>0</v>
      </c>
      <c r="W5097">
        <v>1</v>
      </c>
      <c r="X5097">
        <v>1</v>
      </c>
      <c r="Y5097">
        <v>0</v>
      </c>
      <c r="Z5097">
        <v>0</v>
      </c>
      <c r="AA5097">
        <v>0</v>
      </c>
      <c r="AB5097">
        <v>1</v>
      </c>
      <c r="AC5097">
        <v>0</v>
      </c>
      <c r="AD5097">
        <v>0</v>
      </c>
      <c r="AG5097">
        <f t="shared" si="79"/>
        <v>0.12595419298552904</v>
      </c>
    </row>
    <row r="5098" spans="1:33" x14ac:dyDescent="0.25">
      <c r="A5098">
        <v>11308</v>
      </c>
      <c r="B5098" t="s">
        <v>350</v>
      </c>
      <c r="C5098" t="s">
        <v>447</v>
      </c>
      <c r="D5098">
        <v>1905</v>
      </c>
      <c r="E5098">
        <v>37.099998474121094</v>
      </c>
      <c r="F5098">
        <v>37.099998474121094</v>
      </c>
      <c r="G5098" s="7">
        <v>3.2999999523162842</v>
      </c>
      <c r="H5098">
        <v>4.0999999046325684</v>
      </c>
      <c r="I5098">
        <v>3.2999999523162842</v>
      </c>
      <c r="J5098">
        <v>27</v>
      </c>
      <c r="K5098">
        <v>7</v>
      </c>
      <c r="L5098">
        <v>25.200000762939453</v>
      </c>
      <c r="M5098">
        <v>0.5</v>
      </c>
      <c r="P5098">
        <v>4.3000001907348633</v>
      </c>
      <c r="Q5098">
        <v>29.5</v>
      </c>
      <c r="T5098">
        <v>0</v>
      </c>
      <c r="U5098">
        <v>0</v>
      </c>
      <c r="V5098">
        <v>0</v>
      </c>
      <c r="W5098">
        <v>1</v>
      </c>
      <c r="X5098">
        <v>1</v>
      </c>
      <c r="Y5098">
        <v>0</v>
      </c>
      <c r="Z5098">
        <v>0</v>
      </c>
      <c r="AA5098">
        <v>0</v>
      </c>
      <c r="AB5098">
        <v>1</v>
      </c>
      <c r="AC5098">
        <v>0</v>
      </c>
      <c r="AD5098">
        <v>0</v>
      </c>
      <c r="AG5098">
        <f t="shared" si="79"/>
        <v>8.8948789435077238E-2</v>
      </c>
    </row>
    <row r="5099" spans="1:33" x14ac:dyDescent="0.25">
      <c r="A5099">
        <v>11308</v>
      </c>
      <c r="B5099" t="s">
        <v>350</v>
      </c>
      <c r="C5099" t="s">
        <v>448</v>
      </c>
      <c r="D5099">
        <v>1906</v>
      </c>
      <c r="E5099">
        <v>39</v>
      </c>
      <c r="F5099">
        <v>39</v>
      </c>
      <c r="G5099" s="7">
        <v>3.2999999523162842</v>
      </c>
      <c r="H5099">
        <v>6.0999999046325684</v>
      </c>
      <c r="I5099">
        <v>3.2999999523162842</v>
      </c>
      <c r="J5099">
        <v>27.299999237060547</v>
      </c>
      <c r="K5099">
        <v>8</v>
      </c>
      <c r="L5099">
        <v>24.5</v>
      </c>
      <c r="M5099">
        <v>0.40000000596046448</v>
      </c>
      <c r="P5099">
        <v>6</v>
      </c>
      <c r="Q5099">
        <v>30.5</v>
      </c>
      <c r="T5099">
        <v>0</v>
      </c>
      <c r="U5099">
        <v>0</v>
      </c>
      <c r="V5099">
        <v>0</v>
      </c>
      <c r="W5099">
        <v>1</v>
      </c>
      <c r="X5099">
        <v>1</v>
      </c>
      <c r="Y5099">
        <v>0</v>
      </c>
      <c r="Z5099">
        <v>0</v>
      </c>
      <c r="AA5099">
        <v>0</v>
      </c>
      <c r="AB5099">
        <v>1</v>
      </c>
      <c r="AC5099">
        <v>0</v>
      </c>
      <c r="AD5099">
        <v>0</v>
      </c>
      <c r="AG5099">
        <f t="shared" si="79"/>
        <v>8.461538339272523E-2</v>
      </c>
    </row>
    <row r="5100" spans="1:33" x14ac:dyDescent="0.25">
      <c r="A5100">
        <v>11308</v>
      </c>
      <c r="B5100" t="s">
        <v>350</v>
      </c>
      <c r="C5100" t="s">
        <v>449</v>
      </c>
      <c r="D5100">
        <v>1907</v>
      </c>
      <c r="E5100">
        <v>28.200000762939453</v>
      </c>
      <c r="F5100">
        <v>28.200000762939453</v>
      </c>
      <c r="G5100" s="7">
        <v>6</v>
      </c>
      <c r="H5100">
        <v>3.7000000476837158</v>
      </c>
      <c r="I5100">
        <v>6</v>
      </c>
      <c r="J5100">
        <v>16.399999618530273</v>
      </c>
      <c r="K5100">
        <v>2</v>
      </c>
      <c r="L5100">
        <v>19.600000381469727</v>
      </c>
      <c r="M5100">
        <v>0.40000000596046448</v>
      </c>
      <c r="P5100">
        <v>6</v>
      </c>
      <c r="Q5100">
        <v>25.600000381469727</v>
      </c>
      <c r="T5100">
        <v>0</v>
      </c>
      <c r="U5100">
        <v>0</v>
      </c>
      <c r="V5100">
        <v>0</v>
      </c>
      <c r="W5100">
        <v>1</v>
      </c>
      <c r="X5100">
        <v>1</v>
      </c>
      <c r="Y5100">
        <v>0</v>
      </c>
      <c r="Z5100">
        <v>0</v>
      </c>
      <c r="AA5100">
        <v>0</v>
      </c>
      <c r="AB5100">
        <v>1</v>
      </c>
      <c r="AC5100">
        <v>0</v>
      </c>
      <c r="AD5100">
        <v>0</v>
      </c>
      <c r="AG5100">
        <f t="shared" si="79"/>
        <v>0.21276595169051279</v>
      </c>
    </row>
    <row r="5101" spans="1:33" x14ac:dyDescent="0.25">
      <c r="A5101">
        <v>11308</v>
      </c>
      <c r="B5101" t="s">
        <v>350</v>
      </c>
      <c r="C5101" t="s">
        <v>450</v>
      </c>
      <c r="D5101">
        <v>1908</v>
      </c>
      <c r="E5101">
        <v>27.5</v>
      </c>
      <c r="F5101">
        <v>27.5</v>
      </c>
      <c r="G5101" s="7">
        <v>6</v>
      </c>
      <c r="H5101">
        <v>3.9000000953674316</v>
      </c>
      <c r="I5101">
        <v>6</v>
      </c>
      <c r="J5101">
        <v>15.800000190734863</v>
      </c>
      <c r="K5101">
        <v>2.5</v>
      </c>
      <c r="L5101">
        <v>19</v>
      </c>
      <c r="M5101">
        <v>0.40000000596046448</v>
      </c>
      <c r="P5101">
        <v>5.3000001907348633</v>
      </c>
      <c r="Q5101">
        <v>24.299999237060547</v>
      </c>
      <c r="T5101">
        <v>0</v>
      </c>
      <c r="U5101">
        <v>0</v>
      </c>
      <c r="V5101">
        <v>0</v>
      </c>
      <c r="W5101">
        <v>1</v>
      </c>
      <c r="X5101">
        <v>1</v>
      </c>
      <c r="Y5101">
        <v>0</v>
      </c>
      <c r="Z5101">
        <v>0</v>
      </c>
      <c r="AA5101">
        <v>0</v>
      </c>
      <c r="AB5101">
        <v>1</v>
      </c>
      <c r="AC5101">
        <v>0</v>
      </c>
      <c r="AD5101">
        <v>0</v>
      </c>
      <c r="AG5101">
        <f t="shared" si="79"/>
        <v>0.21818181818181817</v>
      </c>
    </row>
    <row r="5102" spans="1:33" x14ac:dyDescent="0.25">
      <c r="A5102">
        <v>11308</v>
      </c>
      <c r="B5102" t="s">
        <v>350</v>
      </c>
      <c r="C5102" t="s">
        <v>451</v>
      </c>
      <c r="D5102">
        <v>1909</v>
      </c>
      <c r="E5102">
        <v>32.200000762939453</v>
      </c>
      <c r="F5102">
        <v>32.200000762939453</v>
      </c>
      <c r="G5102" s="7">
        <v>6</v>
      </c>
      <c r="H5102">
        <v>4</v>
      </c>
      <c r="I5102">
        <v>6</v>
      </c>
      <c r="J5102">
        <v>19</v>
      </c>
      <c r="K5102">
        <v>1.2999999523162842</v>
      </c>
      <c r="L5102">
        <v>24</v>
      </c>
      <c r="M5102">
        <v>1</v>
      </c>
      <c r="P5102">
        <v>5.5999999046325684</v>
      </c>
      <c r="Q5102">
        <v>29.600000381469727</v>
      </c>
      <c r="T5102">
        <v>0</v>
      </c>
      <c r="U5102">
        <v>0</v>
      </c>
      <c r="V5102">
        <v>0</v>
      </c>
      <c r="W5102">
        <v>1</v>
      </c>
      <c r="X5102">
        <v>1</v>
      </c>
      <c r="Y5102">
        <v>0</v>
      </c>
      <c r="Z5102">
        <v>0</v>
      </c>
      <c r="AA5102">
        <v>0</v>
      </c>
      <c r="AB5102">
        <v>1</v>
      </c>
      <c r="AC5102">
        <v>0</v>
      </c>
      <c r="AD5102">
        <v>0</v>
      </c>
      <c r="AG5102">
        <f t="shared" si="79"/>
        <v>0.18633539931171963</v>
      </c>
    </row>
    <row r="5103" spans="1:33" x14ac:dyDescent="0.25">
      <c r="A5103">
        <v>11308</v>
      </c>
      <c r="B5103" t="s">
        <v>350</v>
      </c>
      <c r="C5103" t="s">
        <v>638</v>
      </c>
      <c r="D5103">
        <v>1910</v>
      </c>
      <c r="E5103">
        <v>34.5</v>
      </c>
      <c r="F5103">
        <v>34.5</v>
      </c>
      <c r="G5103" s="7">
        <v>6</v>
      </c>
      <c r="H5103">
        <v>5.3000001907348633</v>
      </c>
      <c r="I5103">
        <v>6</v>
      </c>
      <c r="J5103">
        <v>18.799999237060547</v>
      </c>
      <c r="K5103">
        <v>10.399999618530273</v>
      </c>
      <c r="L5103">
        <v>22.299999237060547</v>
      </c>
      <c r="M5103">
        <v>0.5</v>
      </c>
      <c r="P5103">
        <v>0.20000000298023224</v>
      </c>
      <c r="Q5103">
        <v>22.5</v>
      </c>
      <c r="S5103">
        <v>18.799999237060547</v>
      </c>
      <c r="T5103">
        <v>0</v>
      </c>
      <c r="U5103">
        <v>0</v>
      </c>
      <c r="V5103">
        <v>0</v>
      </c>
      <c r="W5103">
        <v>1</v>
      </c>
      <c r="X5103">
        <v>1</v>
      </c>
      <c r="Y5103">
        <v>0</v>
      </c>
      <c r="Z5103">
        <v>0</v>
      </c>
      <c r="AA5103">
        <v>0</v>
      </c>
      <c r="AB5103">
        <v>1</v>
      </c>
      <c r="AC5103">
        <v>0</v>
      </c>
      <c r="AD5103">
        <v>0</v>
      </c>
      <c r="AG5103">
        <f t="shared" si="79"/>
        <v>0.17391304347826086</v>
      </c>
    </row>
    <row r="5104" spans="1:33" x14ac:dyDescent="0.25">
      <c r="A5104">
        <v>11308</v>
      </c>
      <c r="B5104" t="s">
        <v>350</v>
      </c>
      <c r="C5104" t="s">
        <v>639</v>
      </c>
      <c r="D5104">
        <v>1911</v>
      </c>
      <c r="E5104">
        <v>50.299999237060547</v>
      </c>
      <c r="F5104">
        <v>50.299999237060547</v>
      </c>
      <c r="G5104" s="7">
        <v>6</v>
      </c>
      <c r="H5104">
        <v>7</v>
      </c>
      <c r="I5104">
        <v>6</v>
      </c>
      <c r="J5104">
        <v>31.100000381469727</v>
      </c>
      <c r="K5104">
        <v>14.399999618530273</v>
      </c>
      <c r="L5104">
        <v>32.299999237060547</v>
      </c>
      <c r="M5104">
        <v>0.80000001192092896</v>
      </c>
      <c r="Q5104">
        <v>32.299999237060547</v>
      </c>
      <c r="S5104">
        <v>31.100000381469727</v>
      </c>
      <c r="T5104">
        <v>0</v>
      </c>
      <c r="U5104">
        <v>0</v>
      </c>
      <c r="V5104">
        <v>0</v>
      </c>
      <c r="W5104">
        <v>1</v>
      </c>
      <c r="X5104">
        <v>1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0</v>
      </c>
      <c r="AG5104">
        <f t="shared" si="79"/>
        <v>0.11928429604387068</v>
      </c>
    </row>
    <row r="5105" spans="1:33" x14ac:dyDescent="0.25">
      <c r="A5105">
        <v>11308</v>
      </c>
      <c r="B5105" t="s">
        <v>350</v>
      </c>
      <c r="C5105" t="s">
        <v>640</v>
      </c>
      <c r="D5105">
        <v>1912</v>
      </c>
      <c r="E5105">
        <v>40.400001525878906</v>
      </c>
      <c r="F5105">
        <v>40.400001525878906</v>
      </c>
      <c r="G5105" s="7">
        <v>9</v>
      </c>
      <c r="H5105">
        <v>2.0999999046325684</v>
      </c>
      <c r="I5105">
        <v>9</v>
      </c>
      <c r="J5105">
        <v>23.600000381469727</v>
      </c>
      <c r="K5105">
        <v>12</v>
      </c>
      <c r="L5105">
        <v>25.799999237060547</v>
      </c>
      <c r="M5105">
        <v>1.3999999761581421</v>
      </c>
      <c r="Q5105">
        <v>25.799999237060547</v>
      </c>
      <c r="S5105">
        <v>23.600000381469727</v>
      </c>
      <c r="T5105">
        <v>0</v>
      </c>
      <c r="U5105">
        <v>0</v>
      </c>
      <c r="V5105">
        <v>0</v>
      </c>
      <c r="W5105">
        <v>1</v>
      </c>
      <c r="X5105">
        <v>1</v>
      </c>
      <c r="Y5105">
        <v>0</v>
      </c>
      <c r="Z5105">
        <v>0</v>
      </c>
      <c r="AA5105">
        <v>0</v>
      </c>
      <c r="AB5105">
        <v>1</v>
      </c>
      <c r="AC5105">
        <v>0</v>
      </c>
      <c r="AD5105">
        <v>0</v>
      </c>
      <c r="AG5105">
        <f t="shared" si="79"/>
        <v>0.2227722688137746</v>
      </c>
    </row>
    <row r="5106" spans="1:33" x14ac:dyDescent="0.25">
      <c r="A5106">
        <v>11308</v>
      </c>
      <c r="B5106" t="s">
        <v>350</v>
      </c>
      <c r="C5106" t="s">
        <v>641</v>
      </c>
      <c r="D5106">
        <v>1913</v>
      </c>
      <c r="E5106">
        <v>40.5</v>
      </c>
      <c r="F5106">
        <v>40.549999237060547</v>
      </c>
      <c r="G5106" s="7">
        <v>9</v>
      </c>
      <c r="H5106">
        <v>2.3499999046325684</v>
      </c>
      <c r="I5106">
        <v>9</v>
      </c>
      <c r="J5106">
        <v>24.399999618530273</v>
      </c>
      <c r="K5106">
        <v>11</v>
      </c>
      <c r="L5106">
        <v>27.5</v>
      </c>
      <c r="M5106">
        <v>0.80000001192092896</v>
      </c>
      <c r="Q5106">
        <v>27.5</v>
      </c>
      <c r="S5106">
        <v>24.399999618530273</v>
      </c>
      <c r="T5106">
        <v>0</v>
      </c>
      <c r="U5106">
        <v>0</v>
      </c>
      <c r="V5106">
        <v>0</v>
      </c>
      <c r="W5106">
        <v>1</v>
      </c>
      <c r="X5106">
        <v>1</v>
      </c>
      <c r="Y5106">
        <v>0</v>
      </c>
      <c r="Z5106">
        <v>0</v>
      </c>
      <c r="AA5106">
        <v>0</v>
      </c>
      <c r="AB5106">
        <v>1</v>
      </c>
      <c r="AC5106">
        <v>0</v>
      </c>
      <c r="AD5106">
        <v>0</v>
      </c>
      <c r="AG5106">
        <f t="shared" si="79"/>
        <v>0.22222222222222221</v>
      </c>
    </row>
    <row r="5107" spans="1:33" x14ac:dyDescent="0.25">
      <c r="A5107">
        <v>11308</v>
      </c>
      <c r="B5107" t="s">
        <v>350</v>
      </c>
      <c r="C5107" t="s">
        <v>642</v>
      </c>
      <c r="D5107">
        <v>1914</v>
      </c>
      <c r="E5107">
        <v>24.799999237060547</v>
      </c>
      <c r="F5107">
        <v>24.799999237060547</v>
      </c>
      <c r="G5107" s="7">
        <v>9</v>
      </c>
      <c r="H5107">
        <v>1.3999999761581421</v>
      </c>
      <c r="I5107">
        <v>9</v>
      </c>
      <c r="J5107">
        <v>11.800000190734863</v>
      </c>
      <c r="K5107">
        <v>9.3999996185302734</v>
      </c>
      <c r="L5107">
        <v>7.9000000953674316</v>
      </c>
      <c r="M5107">
        <v>7.3000001907348633</v>
      </c>
      <c r="Q5107">
        <v>7.9000000953674316</v>
      </c>
      <c r="S5107">
        <v>11.800000190734863</v>
      </c>
      <c r="T5107">
        <v>0</v>
      </c>
      <c r="U5107">
        <v>0</v>
      </c>
      <c r="V5107">
        <v>0</v>
      </c>
      <c r="W5107">
        <v>1</v>
      </c>
      <c r="X5107">
        <v>1</v>
      </c>
      <c r="Y5107">
        <v>0</v>
      </c>
      <c r="Z5107">
        <v>0</v>
      </c>
      <c r="AA5107">
        <v>0</v>
      </c>
      <c r="AB5107">
        <v>1</v>
      </c>
      <c r="AC5107">
        <v>0</v>
      </c>
      <c r="AD5107">
        <v>0</v>
      </c>
      <c r="AG5107">
        <f t="shared" si="79"/>
        <v>0.36290323697069343</v>
      </c>
    </row>
    <row r="5108" spans="1:33" x14ac:dyDescent="0.25">
      <c r="A5108">
        <v>11308</v>
      </c>
      <c r="B5108" t="s">
        <v>350</v>
      </c>
      <c r="C5108" t="s">
        <v>643</v>
      </c>
      <c r="D5108">
        <v>1915</v>
      </c>
      <c r="E5108">
        <v>29.600000381469727</v>
      </c>
      <c r="F5108">
        <v>29.600000381469727</v>
      </c>
      <c r="G5108" s="7">
        <v>9</v>
      </c>
      <c r="H5108">
        <v>2.2000000476837158</v>
      </c>
      <c r="I5108">
        <v>9</v>
      </c>
      <c r="J5108">
        <v>17.5</v>
      </c>
      <c r="K5108">
        <v>7.9000000953674316</v>
      </c>
      <c r="L5108">
        <v>20.100000381469727</v>
      </c>
      <c r="M5108">
        <v>1.6000000238418579</v>
      </c>
      <c r="Q5108">
        <v>20.100000381469727</v>
      </c>
      <c r="S5108">
        <v>17.5</v>
      </c>
      <c r="T5108">
        <v>0</v>
      </c>
      <c r="U5108">
        <v>0</v>
      </c>
      <c r="V5108">
        <v>0</v>
      </c>
      <c r="W5108">
        <v>1</v>
      </c>
      <c r="X5108">
        <v>1</v>
      </c>
      <c r="Y5108">
        <v>0</v>
      </c>
      <c r="Z5108">
        <v>0</v>
      </c>
      <c r="AA5108">
        <v>0</v>
      </c>
      <c r="AB5108">
        <v>1</v>
      </c>
      <c r="AC5108">
        <v>0</v>
      </c>
      <c r="AD5108">
        <v>0</v>
      </c>
      <c r="AG5108">
        <f t="shared" si="79"/>
        <v>0.30405405013556031</v>
      </c>
    </row>
    <row r="5109" spans="1:33" x14ac:dyDescent="0.25">
      <c r="A5109">
        <v>11308</v>
      </c>
      <c r="B5109" t="s">
        <v>350</v>
      </c>
      <c r="C5109" t="s">
        <v>644</v>
      </c>
      <c r="D5109">
        <v>1916</v>
      </c>
      <c r="E5109">
        <v>42.553001403808594</v>
      </c>
      <c r="F5109">
        <v>42.553001403808594</v>
      </c>
      <c r="G5109" s="7">
        <v>9</v>
      </c>
      <c r="H5109">
        <v>4.7199997901916504</v>
      </c>
      <c r="I5109">
        <v>9</v>
      </c>
      <c r="J5109">
        <v>26.254999160766602</v>
      </c>
      <c r="K5109">
        <v>10.687999725341797</v>
      </c>
      <c r="L5109">
        <v>28.690000534057617</v>
      </c>
      <c r="M5109">
        <v>1.312999963760376</v>
      </c>
      <c r="P5109">
        <v>1</v>
      </c>
      <c r="Q5109">
        <v>29.690000534057617</v>
      </c>
      <c r="R5109">
        <v>1</v>
      </c>
      <c r="S5109">
        <v>26.254999160766602</v>
      </c>
      <c r="T5109">
        <v>0</v>
      </c>
      <c r="U5109">
        <v>0</v>
      </c>
      <c r="V5109">
        <v>0</v>
      </c>
      <c r="W5109">
        <v>1</v>
      </c>
      <c r="X5109">
        <v>1</v>
      </c>
      <c r="Y5109">
        <v>0</v>
      </c>
      <c r="Z5109">
        <v>0</v>
      </c>
      <c r="AA5109">
        <v>0</v>
      </c>
      <c r="AB5109">
        <v>1</v>
      </c>
      <c r="AC5109">
        <v>0</v>
      </c>
      <c r="AD5109">
        <v>0</v>
      </c>
      <c r="AG5109">
        <f t="shared" si="79"/>
        <v>0.21150094477694067</v>
      </c>
    </row>
    <row r="5110" spans="1:33" x14ac:dyDescent="0.25">
      <c r="A5110">
        <v>11308</v>
      </c>
      <c r="B5110" t="s">
        <v>350</v>
      </c>
      <c r="C5110" t="s">
        <v>645</v>
      </c>
      <c r="D5110">
        <v>1917</v>
      </c>
      <c r="E5110">
        <v>50.5</v>
      </c>
      <c r="F5110">
        <v>50.549999237060547</v>
      </c>
      <c r="G5110" s="7">
        <v>9</v>
      </c>
      <c r="H5110">
        <v>4.6500000953674316</v>
      </c>
      <c r="I5110">
        <v>9</v>
      </c>
      <c r="J5110">
        <v>34.200000762939453</v>
      </c>
      <c r="K5110">
        <v>7.1999998092651367</v>
      </c>
      <c r="L5110">
        <v>39.099998474121094</v>
      </c>
      <c r="M5110">
        <v>1.1000000238418579</v>
      </c>
      <c r="P5110">
        <v>2.7000000476837158</v>
      </c>
      <c r="Q5110">
        <v>41.799999237060547</v>
      </c>
      <c r="R5110">
        <v>1.5</v>
      </c>
      <c r="S5110">
        <v>34.200000762939453</v>
      </c>
      <c r="T5110">
        <v>0</v>
      </c>
      <c r="U5110">
        <v>0</v>
      </c>
      <c r="V5110">
        <v>0</v>
      </c>
      <c r="W5110">
        <v>1</v>
      </c>
      <c r="X5110">
        <v>1</v>
      </c>
      <c r="Y5110">
        <v>0</v>
      </c>
      <c r="Z5110">
        <v>0</v>
      </c>
      <c r="AA5110">
        <v>0</v>
      </c>
      <c r="AB5110">
        <v>1</v>
      </c>
      <c r="AC5110">
        <v>0</v>
      </c>
      <c r="AD5110">
        <v>0</v>
      </c>
      <c r="AG5110">
        <f t="shared" si="79"/>
        <v>0.17821782178217821</v>
      </c>
    </row>
    <row r="5111" spans="1:33" x14ac:dyDescent="0.25">
      <c r="A5111">
        <v>11308</v>
      </c>
      <c r="B5111" t="s">
        <v>350</v>
      </c>
      <c r="C5111" t="s">
        <v>646</v>
      </c>
      <c r="D5111">
        <v>1918</v>
      </c>
      <c r="E5111">
        <v>51</v>
      </c>
      <c r="F5111">
        <v>51</v>
      </c>
      <c r="G5111" s="7">
        <v>9</v>
      </c>
      <c r="H5111">
        <v>5.5999999046325684</v>
      </c>
      <c r="I5111">
        <v>9</v>
      </c>
      <c r="J5111">
        <v>29.899999618530273</v>
      </c>
      <c r="K5111">
        <v>8</v>
      </c>
      <c r="L5111">
        <v>35.700000762939453</v>
      </c>
      <c r="M5111">
        <v>0.30000001192092896</v>
      </c>
      <c r="P5111">
        <v>6.3000001907348633</v>
      </c>
      <c r="Q5111">
        <v>42</v>
      </c>
      <c r="R5111">
        <v>5.4000000953674316</v>
      </c>
      <c r="S5111">
        <v>29.899999618530273</v>
      </c>
      <c r="T5111">
        <v>0</v>
      </c>
      <c r="U5111">
        <v>0</v>
      </c>
      <c r="V5111">
        <v>0</v>
      </c>
      <c r="W5111">
        <v>1</v>
      </c>
      <c r="X5111">
        <v>1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0</v>
      </c>
      <c r="AG5111">
        <f t="shared" si="79"/>
        <v>0.17647058823529413</v>
      </c>
    </row>
    <row r="5112" spans="1:33" x14ac:dyDescent="0.25">
      <c r="A5112">
        <v>11308</v>
      </c>
      <c r="B5112" t="s">
        <v>350</v>
      </c>
      <c r="C5112" t="s">
        <v>647</v>
      </c>
      <c r="D5112">
        <v>1919</v>
      </c>
      <c r="E5112">
        <v>72.800003051757813</v>
      </c>
      <c r="F5112">
        <v>72.800003051757813</v>
      </c>
      <c r="G5112" s="7">
        <v>9</v>
      </c>
      <c r="H5112">
        <v>7</v>
      </c>
      <c r="I5112">
        <v>9</v>
      </c>
      <c r="J5112">
        <v>49</v>
      </c>
      <c r="K5112">
        <v>17.100000381469727</v>
      </c>
      <c r="L5112">
        <v>47</v>
      </c>
      <c r="M5112">
        <v>0.80000001192092896</v>
      </c>
      <c r="P5112">
        <v>6.5999999046325684</v>
      </c>
      <c r="Q5112">
        <v>53.599998474121094</v>
      </c>
      <c r="R5112">
        <v>5</v>
      </c>
      <c r="S5112">
        <v>49</v>
      </c>
      <c r="T5112">
        <v>0</v>
      </c>
      <c r="U5112">
        <v>0</v>
      </c>
      <c r="V5112">
        <v>0</v>
      </c>
      <c r="W5112">
        <v>1</v>
      </c>
      <c r="X5112">
        <v>1</v>
      </c>
      <c r="Y5112">
        <v>0</v>
      </c>
      <c r="Z5112">
        <v>0</v>
      </c>
      <c r="AA5112">
        <v>0</v>
      </c>
      <c r="AB5112">
        <v>1</v>
      </c>
      <c r="AC5112">
        <v>0</v>
      </c>
      <c r="AD5112">
        <v>0</v>
      </c>
      <c r="AG5112">
        <f t="shared" si="79"/>
        <v>0.12362636844398715</v>
      </c>
    </row>
    <row r="5113" spans="1:33" x14ac:dyDescent="0.25">
      <c r="A5113">
        <v>11308</v>
      </c>
      <c r="B5113" t="s">
        <v>350</v>
      </c>
      <c r="C5113" t="s">
        <v>648</v>
      </c>
      <c r="D5113">
        <v>1920</v>
      </c>
      <c r="E5113">
        <v>80.300003051757813</v>
      </c>
      <c r="F5113">
        <v>80.300003051757813</v>
      </c>
      <c r="G5113" s="7">
        <v>9</v>
      </c>
      <c r="H5113">
        <v>8.8999996185302734</v>
      </c>
      <c r="I5113">
        <v>9</v>
      </c>
      <c r="J5113">
        <v>54.5</v>
      </c>
      <c r="K5113">
        <v>16.100000381469727</v>
      </c>
      <c r="L5113">
        <v>53</v>
      </c>
      <c r="M5113">
        <v>1.2000000476837158</v>
      </c>
      <c r="P5113">
        <v>8.6000003814697266</v>
      </c>
      <c r="Q5113">
        <v>61.599998474121094</v>
      </c>
      <c r="R5113">
        <v>4.9000000953674316</v>
      </c>
      <c r="S5113">
        <v>54.5</v>
      </c>
      <c r="T5113">
        <v>0</v>
      </c>
      <c r="U5113">
        <v>0</v>
      </c>
      <c r="V5113">
        <v>0</v>
      </c>
      <c r="W5113">
        <v>1</v>
      </c>
      <c r="X5113">
        <v>1</v>
      </c>
      <c r="Y5113">
        <v>0</v>
      </c>
      <c r="Z5113">
        <v>0</v>
      </c>
      <c r="AA5113">
        <v>0</v>
      </c>
      <c r="AB5113">
        <v>1</v>
      </c>
      <c r="AC5113">
        <v>0</v>
      </c>
      <c r="AD5113">
        <v>0</v>
      </c>
      <c r="AG5113">
        <f t="shared" si="79"/>
        <v>0.1120796968612691</v>
      </c>
    </row>
    <row r="5114" spans="1:33" x14ac:dyDescent="0.25">
      <c r="A5114">
        <v>11308</v>
      </c>
      <c r="B5114" t="s">
        <v>350</v>
      </c>
      <c r="C5114" t="s">
        <v>649</v>
      </c>
      <c r="D5114">
        <v>1921</v>
      </c>
      <c r="E5114">
        <v>72.599998474121094</v>
      </c>
      <c r="F5114">
        <v>72.599998474121094</v>
      </c>
      <c r="G5114" s="7">
        <v>9</v>
      </c>
      <c r="H5114">
        <v>10.300000190734863</v>
      </c>
      <c r="I5114">
        <v>9</v>
      </c>
      <c r="J5114">
        <v>45.799999237060547</v>
      </c>
      <c r="K5114">
        <v>13.199999809265137</v>
      </c>
      <c r="L5114">
        <v>50.599998474121094</v>
      </c>
      <c r="M5114">
        <v>0.89999997615814209</v>
      </c>
      <c r="P5114">
        <v>6.3000001907348633</v>
      </c>
      <c r="Q5114">
        <v>56.899997711181641</v>
      </c>
      <c r="R5114">
        <v>4.1999998092651367</v>
      </c>
      <c r="S5114">
        <v>45.799999237060547</v>
      </c>
      <c r="T5114">
        <v>0</v>
      </c>
      <c r="U5114">
        <v>0</v>
      </c>
      <c r="V5114">
        <v>0</v>
      </c>
      <c r="W5114">
        <v>1</v>
      </c>
      <c r="X5114">
        <v>1</v>
      </c>
      <c r="Y5114">
        <v>0</v>
      </c>
      <c r="Z5114">
        <v>0</v>
      </c>
      <c r="AA5114">
        <v>0</v>
      </c>
      <c r="AB5114">
        <v>1</v>
      </c>
      <c r="AC5114">
        <v>0</v>
      </c>
      <c r="AD5114">
        <v>0</v>
      </c>
      <c r="AG5114">
        <f t="shared" si="79"/>
        <v>0.12396694475424995</v>
      </c>
    </row>
    <row r="5115" spans="1:33" x14ac:dyDescent="0.25">
      <c r="A5115">
        <v>11308</v>
      </c>
      <c r="B5115" t="s">
        <v>350</v>
      </c>
      <c r="C5115" t="s">
        <v>650</v>
      </c>
      <c r="D5115">
        <v>1922</v>
      </c>
      <c r="E5115">
        <v>70.699996948242188</v>
      </c>
      <c r="F5115">
        <v>70.699996948242188</v>
      </c>
      <c r="G5115" s="7">
        <v>9</v>
      </c>
      <c r="H5115">
        <v>10.899999618530273</v>
      </c>
      <c r="I5115">
        <v>9</v>
      </c>
      <c r="J5115">
        <v>46.799999237060547</v>
      </c>
      <c r="K5115">
        <v>9.6000003814697266</v>
      </c>
      <c r="L5115">
        <v>44.5</v>
      </c>
      <c r="M5115">
        <v>1.2000000476837158</v>
      </c>
      <c r="P5115">
        <v>3.5999999046325684</v>
      </c>
      <c r="Q5115">
        <v>48.099998474121094</v>
      </c>
      <c r="R5115">
        <v>1.2000000476837158</v>
      </c>
      <c r="S5115">
        <v>46.799999237060547</v>
      </c>
      <c r="T5115">
        <v>0</v>
      </c>
      <c r="U5115">
        <v>0</v>
      </c>
      <c r="V5115">
        <v>0</v>
      </c>
      <c r="W5115">
        <v>1</v>
      </c>
      <c r="X5115">
        <v>1</v>
      </c>
      <c r="Y5115">
        <v>0</v>
      </c>
      <c r="Z5115">
        <v>0</v>
      </c>
      <c r="AA5115">
        <v>0</v>
      </c>
      <c r="AB5115">
        <v>1</v>
      </c>
      <c r="AC5115">
        <v>0</v>
      </c>
      <c r="AD5115">
        <v>0</v>
      </c>
      <c r="AG5115">
        <f t="shared" si="79"/>
        <v>0.12729844962495104</v>
      </c>
    </row>
    <row r="5116" spans="1:33" x14ac:dyDescent="0.25">
      <c r="A5116">
        <v>11308</v>
      </c>
      <c r="B5116" t="s">
        <v>350</v>
      </c>
      <c r="C5116" t="s">
        <v>651</v>
      </c>
      <c r="D5116">
        <v>1923</v>
      </c>
      <c r="E5116">
        <v>83.199996948242188</v>
      </c>
      <c r="F5116">
        <v>83.199996948242188</v>
      </c>
      <c r="G5116" s="7">
        <v>9</v>
      </c>
      <c r="H5116">
        <v>10.899999618530273</v>
      </c>
      <c r="I5116">
        <v>9</v>
      </c>
      <c r="J5116">
        <v>59.599998474121094</v>
      </c>
      <c r="K5116">
        <v>5.3000001907348633</v>
      </c>
      <c r="L5116">
        <v>59.5</v>
      </c>
      <c r="M5116">
        <v>1</v>
      </c>
      <c r="P5116">
        <v>2.5</v>
      </c>
      <c r="Q5116">
        <v>62</v>
      </c>
      <c r="S5116">
        <v>59.599998474121094</v>
      </c>
      <c r="T5116">
        <v>0</v>
      </c>
      <c r="U5116">
        <v>0</v>
      </c>
      <c r="V5116">
        <v>0</v>
      </c>
      <c r="W5116">
        <v>1</v>
      </c>
      <c r="X5116">
        <v>1</v>
      </c>
      <c r="Y5116">
        <v>0</v>
      </c>
      <c r="Z5116">
        <v>0</v>
      </c>
      <c r="AA5116">
        <v>0</v>
      </c>
      <c r="AB5116">
        <v>1</v>
      </c>
      <c r="AC5116">
        <v>0</v>
      </c>
      <c r="AD5116">
        <v>0</v>
      </c>
      <c r="AG5116">
        <f t="shared" si="79"/>
        <v>0.10817308089084188</v>
      </c>
    </row>
    <row r="5117" spans="1:33" x14ac:dyDescent="0.25">
      <c r="A5117">
        <v>11308</v>
      </c>
      <c r="B5117" t="s">
        <v>350</v>
      </c>
      <c r="C5117" t="s">
        <v>652</v>
      </c>
      <c r="D5117">
        <v>1924</v>
      </c>
      <c r="E5117">
        <v>68.400001525878906</v>
      </c>
      <c r="F5117">
        <v>68.400001525878906</v>
      </c>
      <c r="G5117" s="7">
        <v>16.200000762939453</v>
      </c>
      <c r="H5117">
        <v>2.5</v>
      </c>
      <c r="I5117">
        <v>16.200000762939453</v>
      </c>
      <c r="J5117">
        <v>47.900001525878906</v>
      </c>
      <c r="K5117">
        <v>6.8000001907348633</v>
      </c>
      <c r="L5117">
        <v>50.700000762939453</v>
      </c>
      <c r="M5117">
        <v>0.69999998807907104</v>
      </c>
      <c r="P5117">
        <v>1.5</v>
      </c>
      <c r="Q5117">
        <v>52.200000762939453</v>
      </c>
      <c r="S5117">
        <v>47.900001525878906</v>
      </c>
      <c r="T5117">
        <v>0</v>
      </c>
      <c r="U5117">
        <v>0</v>
      </c>
      <c r="V5117">
        <v>0</v>
      </c>
      <c r="W5117">
        <v>1</v>
      </c>
      <c r="X5117">
        <v>1</v>
      </c>
      <c r="Y5117">
        <v>0</v>
      </c>
      <c r="Z5117">
        <v>0</v>
      </c>
      <c r="AA5117">
        <v>0</v>
      </c>
      <c r="AB5117">
        <v>1</v>
      </c>
      <c r="AC5117">
        <v>0</v>
      </c>
      <c r="AD5117">
        <v>0</v>
      </c>
      <c r="AG5117">
        <f t="shared" si="79"/>
        <v>0.23684211113372911</v>
      </c>
    </row>
    <row r="5118" spans="1:33" x14ac:dyDescent="0.25">
      <c r="A5118">
        <v>11308</v>
      </c>
      <c r="B5118" t="s">
        <v>350</v>
      </c>
      <c r="C5118" t="s">
        <v>653</v>
      </c>
      <c r="D5118">
        <v>1925</v>
      </c>
      <c r="E5118">
        <v>90.400001525878906</v>
      </c>
      <c r="F5118">
        <v>90.400001525878906</v>
      </c>
      <c r="G5118" s="7">
        <v>16.200000762939453</v>
      </c>
      <c r="H5118">
        <v>3.2000000476837158</v>
      </c>
      <c r="I5118">
        <v>16.200000762939453</v>
      </c>
      <c r="J5118">
        <v>67.199996948242188</v>
      </c>
      <c r="K5118">
        <v>10.699999809265137</v>
      </c>
      <c r="L5118">
        <v>64.199996948242188</v>
      </c>
      <c r="M5118">
        <v>0.60000002384185791</v>
      </c>
      <c r="P5118">
        <v>1.7000000476837158</v>
      </c>
      <c r="Q5118">
        <v>65.899993896484375</v>
      </c>
      <c r="S5118">
        <v>67.199996948242188</v>
      </c>
      <c r="T5118">
        <v>0</v>
      </c>
      <c r="U5118">
        <v>0</v>
      </c>
      <c r="V5118">
        <v>0</v>
      </c>
      <c r="W5118">
        <v>1</v>
      </c>
      <c r="X5118">
        <v>1</v>
      </c>
      <c r="Y5118">
        <v>0</v>
      </c>
      <c r="Z5118">
        <v>0</v>
      </c>
      <c r="AA5118">
        <v>0</v>
      </c>
      <c r="AB5118">
        <v>1</v>
      </c>
      <c r="AC5118">
        <v>0</v>
      </c>
      <c r="AD5118">
        <v>0</v>
      </c>
      <c r="AG5118">
        <f t="shared" si="79"/>
        <v>0.17920354523779361</v>
      </c>
    </row>
    <row r="5119" spans="1:33" x14ac:dyDescent="0.25">
      <c r="A5119">
        <v>11308</v>
      </c>
      <c r="B5119" t="s">
        <v>350</v>
      </c>
      <c r="C5119" t="s">
        <v>654</v>
      </c>
      <c r="D5119">
        <v>1926</v>
      </c>
      <c r="E5119">
        <v>78.699996948242188</v>
      </c>
      <c r="F5119">
        <v>78.699996948242188</v>
      </c>
      <c r="G5119" s="7">
        <v>16.200000762939453</v>
      </c>
      <c r="H5119">
        <v>3.2999999523162842</v>
      </c>
      <c r="I5119">
        <v>16.200000762939453</v>
      </c>
      <c r="J5119">
        <v>57.5</v>
      </c>
      <c r="K5119">
        <v>13.800000190734863</v>
      </c>
      <c r="L5119">
        <v>51.700000762939453</v>
      </c>
      <c r="M5119">
        <v>0.60000002384185791</v>
      </c>
      <c r="P5119">
        <v>1.8999999761581421</v>
      </c>
      <c r="Q5119">
        <v>53.600002288818359</v>
      </c>
      <c r="S5119">
        <v>57.5</v>
      </c>
      <c r="T5119">
        <v>0</v>
      </c>
      <c r="U5119">
        <v>0</v>
      </c>
      <c r="V5119">
        <v>0</v>
      </c>
      <c r="W5119">
        <v>1</v>
      </c>
      <c r="X5119">
        <v>1</v>
      </c>
      <c r="Y5119">
        <v>0</v>
      </c>
      <c r="Z5119">
        <v>0</v>
      </c>
      <c r="AA5119">
        <v>0</v>
      </c>
      <c r="AB5119">
        <v>1</v>
      </c>
      <c r="AC5119">
        <v>0</v>
      </c>
      <c r="AD5119">
        <v>0</v>
      </c>
      <c r="AG5119">
        <f t="shared" si="79"/>
        <v>0.20584499861662689</v>
      </c>
    </row>
    <row r="5120" spans="1:33" x14ac:dyDescent="0.25">
      <c r="A5120">
        <v>11308</v>
      </c>
      <c r="B5120" t="s">
        <v>350</v>
      </c>
      <c r="C5120" t="s">
        <v>655</v>
      </c>
      <c r="D5120">
        <v>1927</v>
      </c>
      <c r="E5120">
        <v>81.300003051757813</v>
      </c>
      <c r="F5120">
        <v>81.300003051757813</v>
      </c>
      <c r="G5120" s="7">
        <v>16.200000762939453</v>
      </c>
      <c r="H5120">
        <v>3.2000000476837158</v>
      </c>
      <c r="I5120">
        <v>16.200000762939453</v>
      </c>
      <c r="J5120">
        <v>60.700000762939453</v>
      </c>
      <c r="K5120">
        <v>6.4000000953674316</v>
      </c>
      <c r="L5120">
        <v>63.900001525878906</v>
      </c>
      <c r="M5120">
        <v>0.60000002384185791</v>
      </c>
      <c r="P5120">
        <v>1.2000000476837158</v>
      </c>
      <c r="Q5120">
        <v>65.099998474121094</v>
      </c>
      <c r="S5120">
        <v>60.700000762939453</v>
      </c>
      <c r="T5120">
        <v>0</v>
      </c>
      <c r="U5120">
        <v>0</v>
      </c>
      <c r="V5120">
        <v>0</v>
      </c>
      <c r="W5120">
        <v>1</v>
      </c>
      <c r="X5120">
        <v>1</v>
      </c>
      <c r="Y5120">
        <v>0</v>
      </c>
      <c r="Z5120">
        <v>0</v>
      </c>
      <c r="AA5120">
        <v>0</v>
      </c>
      <c r="AB5120">
        <v>1</v>
      </c>
      <c r="AC5120">
        <v>0</v>
      </c>
      <c r="AD5120">
        <v>0</v>
      </c>
      <c r="AG5120">
        <f t="shared" si="79"/>
        <v>0.19926199452447854</v>
      </c>
    </row>
    <row r="5121" spans="1:33" x14ac:dyDescent="0.25">
      <c r="A5121">
        <v>11308</v>
      </c>
      <c r="B5121" t="s">
        <v>350</v>
      </c>
      <c r="C5121" t="s">
        <v>656</v>
      </c>
      <c r="D5121">
        <v>1928</v>
      </c>
      <c r="E5121">
        <v>88.900001525878906</v>
      </c>
      <c r="F5121">
        <v>88.900001525878906</v>
      </c>
      <c r="G5121" s="7">
        <v>16.200000762939453</v>
      </c>
      <c r="H5121">
        <v>3</v>
      </c>
      <c r="I5121">
        <v>16.200000762939453</v>
      </c>
      <c r="J5121">
        <v>69.599998474121094</v>
      </c>
      <c r="K5121">
        <v>4.5</v>
      </c>
      <c r="L5121">
        <v>72.199996948242188</v>
      </c>
      <c r="M5121">
        <v>0.89999997615814209</v>
      </c>
      <c r="P5121">
        <v>0.80000001192092896</v>
      </c>
      <c r="Q5121">
        <v>73</v>
      </c>
      <c r="S5121">
        <v>69.599998474121094</v>
      </c>
      <c r="T5121">
        <v>0</v>
      </c>
      <c r="U5121">
        <v>0</v>
      </c>
      <c r="V5121">
        <v>0</v>
      </c>
      <c r="W5121">
        <v>1</v>
      </c>
      <c r="X5121">
        <v>1</v>
      </c>
      <c r="Y5121">
        <v>0</v>
      </c>
      <c r="Z5121">
        <v>0</v>
      </c>
      <c r="AA5121">
        <v>0</v>
      </c>
      <c r="AB5121">
        <v>1</v>
      </c>
      <c r="AC5121">
        <v>0</v>
      </c>
      <c r="AD5121">
        <v>0</v>
      </c>
      <c r="AG5121">
        <f t="shared" si="79"/>
        <v>0.18222722705154973</v>
      </c>
    </row>
    <row r="5122" spans="1:33" x14ac:dyDescent="0.25">
      <c r="A5122">
        <v>11308</v>
      </c>
      <c r="B5122" t="s">
        <v>350</v>
      </c>
      <c r="C5122" t="s">
        <v>657</v>
      </c>
      <c r="D5122">
        <v>1929</v>
      </c>
      <c r="E5122">
        <v>85</v>
      </c>
      <c r="F5122">
        <v>85</v>
      </c>
      <c r="G5122" s="7">
        <v>16.200000762939453</v>
      </c>
      <c r="H5122">
        <v>3.0999999046325684</v>
      </c>
      <c r="I5122">
        <v>16.200000762939453</v>
      </c>
      <c r="J5122">
        <v>64.699996948242188</v>
      </c>
      <c r="K5122">
        <v>16.399999618530273</v>
      </c>
      <c r="L5122">
        <v>59.599998474121094</v>
      </c>
      <c r="M5122">
        <v>1.8999999761581421</v>
      </c>
      <c r="P5122">
        <v>5.5</v>
      </c>
      <c r="Q5122">
        <v>65.099998474121094</v>
      </c>
      <c r="S5122">
        <v>64.699996948242188</v>
      </c>
      <c r="T5122">
        <v>0</v>
      </c>
      <c r="U5122">
        <v>0</v>
      </c>
      <c r="V5122">
        <v>0</v>
      </c>
      <c r="W5122">
        <v>1</v>
      </c>
      <c r="X5122">
        <v>1</v>
      </c>
      <c r="Y5122">
        <v>0</v>
      </c>
      <c r="Z5122">
        <v>0</v>
      </c>
      <c r="AA5122">
        <v>0</v>
      </c>
      <c r="AB5122">
        <v>1</v>
      </c>
      <c r="AC5122">
        <v>0</v>
      </c>
      <c r="AD5122">
        <v>0</v>
      </c>
      <c r="AG5122">
        <f t="shared" si="79"/>
        <v>0.19058824426987592</v>
      </c>
    </row>
    <row r="5123" spans="1:33" x14ac:dyDescent="0.25">
      <c r="A5123">
        <v>11308</v>
      </c>
      <c r="B5123" t="s">
        <v>350</v>
      </c>
      <c r="C5123" t="s">
        <v>658</v>
      </c>
      <c r="D5123">
        <v>1930</v>
      </c>
      <c r="E5123">
        <v>48.900001525878906</v>
      </c>
      <c r="F5123">
        <v>48.900001525878906</v>
      </c>
      <c r="G5123" s="7">
        <v>16.200000762939453</v>
      </c>
      <c r="H5123">
        <v>4.5</v>
      </c>
      <c r="I5123">
        <v>16.200000762939453</v>
      </c>
      <c r="J5123">
        <v>28.100000381469727</v>
      </c>
      <c r="K5123">
        <v>14.100000381469727</v>
      </c>
      <c r="L5123">
        <v>27.799999237060547</v>
      </c>
      <c r="M5123">
        <v>2.5</v>
      </c>
      <c r="P5123">
        <v>4.4000000953674316</v>
      </c>
      <c r="Q5123">
        <v>32.200000762939453</v>
      </c>
      <c r="S5123">
        <v>28.100000381469727</v>
      </c>
      <c r="T5123">
        <v>0</v>
      </c>
      <c r="U5123">
        <v>0</v>
      </c>
      <c r="V5123">
        <v>0</v>
      </c>
      <c r="W5123">
        <v>1</v>
      </c>
      <c r="X5123">
        <v>1</v>
      </c>
      <c r="Y5123">
        <v>0</v>
      </c>
      <c r="Z5123">
        <v>0</v>
      </c>
      <c r="AA5123">
        <v>0</v>
      </c>
      <c r="AB5123">
        <v>1</v>
      </c>
      <c r="AC5123">
        <v>0</v>
      </c>
      <c r="AD5123">
        <v>0</v>
      </c>
      <c r="AG5123">
        <f t="shared" ref="AG5123:AG5186" si="80">G5123/E5123</f>
        <v>0.33128834882277197</v>
      </c>
    </row>
    <row r="5124" spans="1:33" x14ac:dyDescent="0.25">
      <c r="A5124">
        <v>11308</v>
      </c>
      <c r="B5124" t="s">
        <v>350</v>
      </c>
      <c r="C5124" t="s">
        <v>659</v>
      </c>
      <c r="D5124">
        <v>1931</v>
      </c>
      <c r="E5124">
        <v>55.5</v>
      </c>
      <c r="F5124">
        <v>55.5</v>
      </c>
      <c r="G5124" s="7">
        <v>16.200000762939453</v>
      </c>
      <c r="H5124">
        <v>4.8000001907348633</v>
      </c>
      <c r="I5124">
        <v>16.200000762939453</v>
      </c>
      <c r="J5124">
        <v>11.899999618530273</v>
      </c>
      <c r="K5124">
        <v>22.100000381469727</v>
      </c>
      <c r="L5124">
        <v>22</v>
      </c>
      <c r="M5124">
        <v>2.0999999046325684</v>
      </c>
      <c r="P5124">
        <v>3.5</v>
      </c>
      <c r="Q5124">
        <v>25.5</v>
      </c>
      <c r="S5124">
        <v>11.899999618530273</v>
      </c>
      <c r="T5124">
        <v>0</v>
      </c>
      <c r="U5124">
        <v>0</v>
      </c>
      <c r="V5124">
        <v>0</v>
      </c>
      <c r="W5124">
        <v>1</v>
      </c>
      <c r="X5124">
        <v>1</v>
      </c>
      <c r="Y5124">
        <v>0</v>
      </c>
      <c r="Z5124">
        <v>0</v>
      </c>
      <c r="AA5124">
        <v>0</v>
      </c>
      <c r="AB5124">
        <v>1</v>
      </c>
      <c r="AC5124">
        <v>0</v>
      </c>
      <c r="AD5124">
        <v>0</v>
      </c>
      <c r="AG5124">
        <f t="shared" si="80"/>
        <v>0.29189190563854872</v>
      </c>
    </row>
    <row r="5125" spans="1:33" s="4" customFormat="1" x14ac:dyDescent="0.25">
      <c r="A5125" s="4">
        <v>11308</v>
      </c>
      <c r="B5125" s="4" t="s">
        <v>350</v>
      </c>
      <c r="C5125" s="4" t="s">
        <v>542</v>
      </c>
      <c r="D5125" s="4">
        <v>1932</v>
      </c>
      <c r="G5125" s="7"/>
      <c r="Q5125" s="4">
        <v>0</v>
      </c>
      <c r="T5125" s="4">
        <v>0</v>
      </c>
      <c r="U5125" s="4">
        <v>1</v>
      </c>
      <c r="V5125" s="4">
        <v>1</v>
      </c>
      <c r="W5125" s="4">
        <v>0</v>
      </c>
      <c r="X5125" s="4">
        <v>1</v>
      </c>
      <c r="Y5125" s="4">
        <v>0</v>
      </c>
      <c r="Z5125" s="4">
        <v>0</v>
      </c>
      <c r="AA5125" s="4">
        <v>0</v>
      </c>
      <c r="AB5125" s="4">
        <v>1</v>
      </c>
      <c r="AC5125" s="4">
        <v>0</v>
      </c>
      <c r="AD5125" s="4">
        <v>0</v>
      </c>
      <c r="AE5125" s="10"/>
      <c r="AF5125" s="10"/>
      <c r="AG5125" t="e">
        <f t="shared" si="80"/>
        <v>#DIV/0!</v>
      </c>
    </row>
    <row r="5126" spans="1:33" x14ac:dyDescent="0.25">
      <c r="A5126">
        <v>11309</v>
      </c>
      <c r="B5126" t="s">
        <v>351</v>
      </c>
      <c r="C5126" t="s">
        <v>450</v>
      </c>
      <c r="D5126">
        <v>1908</v>
      </c>
      <c r="E5126">
        <v>1.190000057220459</v>
      </c>
      <c r="F5126">
        <v>1.1100000143051147</v>
      </c>
      <c r="G5126" s="7">
        <v>0.36000001430511475</v>
      </c>
      <c r="H5126">
        <v>5.000000074505806E-2</v>
      </c>
      <c r="I5126">
        <v>0.36000001430511475</v>
      </c>
      <c r="J5126">
        <v>0.69999998807907104</v>
      </c>
      <c r="K5126">
        <v>3.9999999105930328E-2</v>
      </c>
      <c r="L5126">
        <v>0</v>
      </c>
      <c r="M5126">
        <v>0.69999998807907104</v>
      </c>
      <c r="P5126">
        <v>0.12999999523162842</v>
      </c>
      <c r="Q5126">
        <v>0.12999999523162842</v>
      </c>
      <c r="T5126">
        <v>0</v>
      </c>
      <c r="U5126">
        <v>0</v>
      </c>
      <c r="V5126">
        <v>0</v>
      </c>
      <c r="W5126">
        <v>1</v>
      </c>
      <c r="X5126">
        <v>1</v>
      </c>
      <c r="Y5126">
        <v>0</v>
      </c>
      <c r="Z5126">
        <v>0</v>
      </c>
      <c r="AA5126">
        <v>0</v>
      </c>
      <c r="AB5126">
        <v>1</v>
      </c>
      <c r="AC5126">
        <v>0</v>
      </c>
      <c r="AD5126">
        <v>0</v>
      </c>
      <c r="AG5126">
        <f t="shared" si="80"/>
        <v>0.3025210058779193</v>
      </c>
    </row>
    <row r="5127" spans="1:33" x14ac:dyDescent="0.25">
      <c r="A5127">
        <v>11309</v>
      </c>
      <c r="B5127" t="s">
        <v>351</v>
      </c>
      <c r="C5127" t="s">
        <v>451</v>
      </c>
      <c r="D5127">
        <v>1909</v>
      </c>
      <c r="E5127">
        <v>1.4299999475479126</v>
      </c>
      <c r="F5127">
        <v>1.4299999475479126</v>
      </c>
      <c r="G5127" s="7">
        <v>0.60000002384185791</v>
      </c>
      <c r="H5127">
        <v>9.9999997764825821E-3</v>
      </c>
      <c r="I5127">
        <v>0.60000002384185791</v>
      </c>
      <c r="J5127">
        <v>0.81999999284744263</v>
      </c>
      <c r="K5127">
        <v>0.14000000059604645</v>
      </c>
      <c r="L5127">
        <v>0</v>
      </c>
      <c r="M5127">
        <v>0.62999999523162842</v>
      </c>
      <c r="P5127">
        <v>0.43999999761581421</v>
      </c>
      <c r="Q5127">
        <v>0.43999999761581421</v>
      </c>
      <c r="S5127">
        <v>0.93999999761581421</v>
      </c>
      <c r="T5127">
        <v>0</v>
      </c>
      <c r="U5127">
        <v>0</v>
      </c>
      <c r="V5127">
        <v>0</v>
      </c>
      <c r="W5127">
        <v>1</v>
      </c>
      <c r="X5127">
        <v>1</v>
      </c>
      <c r="Y5127">
        <v>0</v>
      </c>
      <c r="Z5127">
        <v>0</v>
      </c>
      <c r="AA5127">
        <v>0</v>
      </c>
      <c r="AB5127">
        <v>1</v>
      </c>
      <c r="AC5127">
        <v>0</v>
      </c>
      <c r="AD5127">
        <v>0</v>
      </c>
      <c r="AG5127">
        <f t="shared" si="80"/>
        <v>0.41958045164316676</v>
      </c>
    </row>
    <row r="5128" spans="1:33" x14ac:dyDescent="0.25">
      <c r="A5128">
        <v>11309</v>
      </c>
      <c r="B5128" t="s">
        <v>351</v>
      </c>
      <c r="C5128" t="s">
        <v>452</v>
      </c>
      <c r="D5128">
        <v>1910</v>
      </c>
      <c r="E5128">
        <v>2.0350000858306885</v>
      </c>
      <c r="F5128">
        <v>2.0399999618530273</v>
      </c>
      <c r="G5128" s="7">
        <v>1</v>
      </c>
      <c r="H5128">
        <v>0.10000000149011612</v>
      </c>
      <c r="I5128">
        <v>0.5899999737739563</v>
      </c>
      <c r="J5128">
        <v>0.93999999761581421</v>
      </c>
      <c r="K5128">
        <v>0.17000000178813934</v>
      </c>
      <c r="L5128">
        <v>0</v>
      </c>
      <c r="M5128">
        <v>0.56999999284744263</v>
      </c>
      <c r="P5128">
        <v>0.67500001192092896</v>
      </c>
      <c r="Q5128">
        <v>0.67500001192092896</v>
      </c>
      <c r="S5128">
        <v>1.2100000381469727</v>
      </c>
      <c r="T5128">
        <v>0</v>
      </c>
      <c r="U5128">
        <v>0</v>
      </c>
      <c r="V5128">
        <v>0</v>
      </c>
      <c r="W5128">
        <v>1</v>
      </c>
      <c r="X5128">
        <v>1</v>
      </c>
      <c r="Y5128">
        <v>0</v>
      </c>
      <c r="Z5128">
        <v>0</v>
      </c>
      <c r="AA5128">
        <v>0</v>
      </c>
      <c r="AB5128">
        <v>1</v>
      </c>
      <c r="AC5128">
        <v>0</v>
      </c>
      <c r="AD5128">
        <v>0</v>
      </c>
      <c r="AG5128">
        <f t="shared" si="80"/>
        <v>0.4914004706745746</v>
      </c>
    </row>
    <row r="5129" spans="1:33" x14ac:dyDescent="0.25">
      <c r="A5129">
        <v>11309</v>
      </c>
      <c r="B5129" t="s">
        <v>351</v>
      </c>
      <c r="C5129" t="s">
        <v>453</v>
      </c>
      <c r="D5129">
        <v>1911</v>
      </c>
      <c r="E5129">
        <v>2.3199999332427979</v>
      </c>
      <c r="F5129">
        <v>2.3199999332427979</v>
      </c>
      <c r="G5129" s="7">
        <v>1</v>
      </c>
      <c r="H5129">
        <v>0.10999999940395355</v>
      </c>
      <c r="I5129">
        <v>0.5899999737739563</v>
      </c>
      <c r="J5129">
        <v>1.2100000381469727</v>
      </c>
      <c r="K5129">
        <v>0.11999999731779099</v>
      </c>
      <c r="L5129">
        <v>0</v>
      </c>
      <c r="M5129">
        <v>0.50999999046325684</v>
      </c>
      <c r="P5129">
        <v>1.0800000429153442</v>
      </c>
      <c r="Q5129">
        <v>1.0800000429153442</v>
      </c>
      <c r="T5129">
        <v>0</v>
      </c>
      <c r="U5129">
        <v>0</v>
      </c>
      <c r="V5129">
        <v>0</v>
      </c>
      <c r="W5129">
        <v>1</v>
      </c>
      <c r="X5129">
        <v>1</v>
      </c>
      <c r="Y5129">
        <v>0</v>
      </c>
      <c r="Z5129">
        <v>0</v>
      </c>
      <c r="AA5129">
        <v>0</v>
      </c>
      <c r="AB5129">
        <v>1</v>
      </c>
      <c r="AC5129">
        <v>0</v>
      </c>
      <c r="AD5129">
        <v>0</v>
      </c>
      <c r="AG5129">
        <f t="shared" si="80"/>
        <v>0.43103449516149006</v>
      </c>
    </row>
    <row r="5130" spans="1:33" s="4" customFormat="1" x14ac:dyDescent="0.25">
      <c r="A5130" s="4">
        <v>11309</v>
      </c>
      <c r="B5130" t="s">
        <v>351</v>
      </c>
      <c r="C5130" s="4" t="s">
        <v>11</v>
      </c>
      <c r="D5130" s="4">
        <v>1913</v>
      </c>
      <c r="G5130" s="7"/>
      <c r="Q5130" s="4">
        <v>0</v>
      </c>
      <c r="T5130" s="4">
        <v>0</v>
      </c>
      <c r="U5130" s="4">
        <v>1</v>
      </c>
      <c r="V5130" s="4">
        <v>1</v>
      </c>
      <c r="W5130" s="4">
        <v>0</v>
      </c>
      <c r="X5130" s="4">
        <v>1</v>
      </c>
      <c r="Y5130" s="4">
        <v>0</v>
      </c>
      <c r="Z5130" s="4">
        <v>0</v>
      </c>
      <c r="AA5130" s="4">
        <v>0</v>
      </c>
      <c r="AB5130" s="4">
        <v>1</v>
      </c>
      <c r="AC5130" s="4">
        <v>0</v>
      </c>
      <c r="AD5130" s="4">
        <v>0</v>
      </c>
      <c r="AE5130" s="10"/>
      <c r="AF5130" s="10"/>
      <c r="AG5130" t="e">
        <f t="shared" si="80"/>
        <v>#DIV/0!</v>
      </c>
    </row>
    <row r="5131" spans="1:33" x14ac:dyDescent="0.25">
      <c r="A5131">
        <v>11310</v>
      </c>
      <c r="B5131" t="s">
        <v>352</v>
      </c>
      <c r="C5131" t="s">
        <v>445</v>
      </c>
      <c r="D5131">
        <v>1903</v>
      </c>
      <c r="E5131">
        <v>0.55000001192092896</v>
      </c>
      <c r="F5131">
        <v>0.54900002479553223</v>
      </c>
      <c r="G5131" s="7">
        <v>0.11299999803304672</v>
      </c>
      <c r="H5131">
        <v>9.9999997764825821E-3</v>
      </c>
      <c r="I5131">
        <v>0.11299999803304672</v>
      </c>
      <c r="J5131">
        <v>0.42599999904632568</v>
      </c>
      <c r="K5131">
        <v>4.8999998718500137E-2</v>
      </c>
      <c r="L5131">
        <v>0.335999995470047</v>
      </c>
      <c r="M5131">
        <v>2.3000000044703484E-2</v>
      </c>
      <c r="N5131">
        <v>0.17299999296665192</v>
      </c>
      <c r="P5131">
        <v>0.13699999451637268</v>
      </c>
      <c r="Q5131">
        <v>0.47299998998641968</v>
      </c>
      <c r="T5131">
        <v>0</v>
      </c>
      <c r="U5131">
        <v>0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1</v>
      </c>
      <c r="AC5131">
        <v>0</v>
      </c>
      <c r="AD5131">
        <v>0</v>
      </c>
      <c r="AG5131">
        <f t="shared" si="80"/>
        <v>0.20545453742515959</v>
      </c>
    </row>
    <row r="5132" spans="1:33" x14ac:dyDescent="0.25">
      <c r="A5132">
        <v>11310</v>
      </c>
      <c r="B5132" t="s">
        <v>352</v>
      </c>
      <c r="C5132" t="s">
        <v>446</v>
      </c>
      <c r="D5132">
        <v>1904</v>
      </c>
      <c r="E5132">
        <v>0.70200002193450928</v>
      </c>
      <c r="F5132">
        <v>0.70200002193450928</v>
      </c>
      <c r="G5132" s="7">
        <v>0.11299999803304672</v>
      </c>
      <c r="H5132">
        <v>2.8999999165534973E-2</v>
      </c>
      <c r="I5132">
        <v>0.11299999803304672</v>
      </c>
      <c r="J5132">
        <v>0.56000000238418579</v>
      </c>
      <c r="K5132">
        <v>1.3000000268220901E-2</v>
      </c>
      <c r="L5132">
        <v>0.45800000429153442</v>
      </c>
      <c r="M5132">
        <v>2.8000000864267349E-2</v>
      </c>
      <c r="N5132">
        <v>0.30300000309944153</v>
      </c>
      <c r="P5132">
        <v>0.19799999892711639</v>
      </c>
      <c r="Q5132">
        <v>0.65600001811981201</v>
      </c>
      <c r="T5132">
        <v>0</v>
      </c>
      <c r="U5132">
        <v>0</v>
      </c>
      <c r="V5132">
        <v>0</v>
      </c>
      <c r="W5132">
        <v>1</v>
      </c>
      <c r="X5132">
        <v>0</v>
      </c>
      <c r="Y5132">
        <v>0</v>
      </c>
      <c r="Z5132">
        <v>0</v>
      </c>
      <c r="AA5132">
        <v>0</v>
      </c>
      <c r="AB5132">
        <v>1</v>
      </c>
      <c r="AC5132">
        <v>0</v>
      </c>
      <c r="AD5132">
        <v>0</v>
      </c>
      <c r="AG5132">
        <f t="shared" si="80"/>
        <v>0.16096865313714859</v>
      </c>
    </row>
    <row r="5133" spans="1:33" x14ac:dyDescent="0.25">
      <c r="A5133">
        <v>11310</v>
      </c>
      <c r="B5133" t="s">
        <v>352</v>
      </c>
      <c r="C5133" t="s">
        <v>447</v>
      </c>
      <c r="D5133">
        <v>1905</v>
      </c>
      <c r="E5133">
        <v>0.88999998569488525</v>
      </c>
      <c r="F5133">
        <v>0.88999998569488525</v>
      </c>
      <c r="G5133" s="7">
        <v>0.11299999803304672</v>
      </c>
      <c r="H5133">
        <v>3.9999999105930328E-2</v>
      </c>
      <c r="I5133">
        <v>0.11299999803304672</v>
      </c>
      <c r="J5133">
        <v>0.7369999885559082</v>
      </c>
      <c r="K5133">
        <v>2.3000000044703484E-2</v>
      </c>
      <c r="L5133">
        <v>0.59500002861022949</v>
      </c>
      <c r="M5133">
        <v>3.5999998450279236E-2</v>
      </c>
      <c r="N5133">
        <v>0.39800000190734863</v>
      </c>
      <c r="P5133">
        <v>0.23199999332427979</v>
      </c>
      <c r="Q5133">
        <v>0.82700002193450928</v>
      </c>
      <c r="T5133">
        <v>0</v>
      </c>
      <c r="U5133">
        <v>0</v>
      </c>
      <c r="V5133">
        <v>0</v>
      </c>
      <c r="W5133">
        <v>1</v>
      </c>
      <c r="X5133">
        <v>0</v>
      </c>
      <c r="Y5133">
        <v>0</v>
      </c>
      <c r="Z5133">
        <v>0</v>
      </c>
      <c r="AA5133">
        <v>0</v>
      </c>
      <c r="AB5133">
        <v>1</v>
      </c>
      <c r="AC5133">
        <v>0</v>
      </c>
      <c r="AD5133">
        <v>0</v>
      </c>
      <c r="AG5133">
        <f t="shared" si="80"/>
        <v>0.12696629196552145</v>
      </c>
    </row>
    <row r="5134" spans="1:33" x14ac:dyDescent="0.25">
      <c r="A5134">
        <v>11310</v>
      </c>
      <c r="B5134" t="s">
        <v>352</v>
      </c>
      <c r="C5134" t="s">
        <v>448</v>
      </c>
      <c r="D5134">
        <v>1906</v>
      </c>
      <c r="E5134">
        <v>0.93900001049041748</v>
      </c>
      <c r="F5134">
        <v>0.93999999761581421</v>
      </c>
      <c r="G5134" s="7">
        <v>0.11299999803304672</v>
      </c>
      <c r="H5134">
        <v>5.6000001728534698E-2</v>
      </c>
      <c r="I5134">
        <v>0.11299999803304672</v>
      </c>
      <c r="J5134">
        <v>0.77100002765655518</v>
      </c>
      <c r="K5134">
        <v>1.2000000104308128E-2</v>
      </c>
      <c r="L5134">
        <v>0.56499999761581421</v>
      </c>
      <c r="M5134">
        <v>4.6000000089406967E-2</v>
      </c>
      <c r="N5134">
        <v>0.37400001287460327</v>
      </c>
      <c r="P5134">
        <v>0.31299999356269836</v>
      </c>
      <c r="Q5134">
        <v>0.87800002098083496</v>
      </c>
      <c r="T5134">
        <v>0</v>
      </c>
      <c r="U5134">
        <v>0</v>
      </c>
      <c r="V5134">
        <v>0</v>
      </c>
      <c r="W5134">
        <v>1</v>
      </c>
      <c r="X5134">
        <v>0</v>
      </c>
      <c r="Y5134">
        <v>0</v>
      </c>
      <c r="Z5134">
        <v>0</v>
      </c>
      <c r="AA5134">
        <v>0</v>
      </c>
      <c r="AB5134">
        <v>1</v>
      </c>
      <c r="AC5134">
        <v>0</v>
      </c>
      <c r="AD5134">
        <v>0</v>
      </c>
      <c r="AG5134">
        <f t="shared" si="80"/>
        <v>0.12034078463324989</v>
      </c>
    </row>
    <row r="5135" spans="1:33" x14ac:dyDescent="0.25">
      <c r="A5135">
        <v>11310</v>
      </c>
      <c r="B5135" t="s">
        <v>352</v>
      </c>
      <c r="C5135" t="s">
        <v>449</v>
      </c>
      <c r="D5135">
        <v>1907</v>
      </c>
      <c r="E5135">
        <v>1.0010000467300415</v>
      </c>
      <c r="F5135">
        <v>1.0010000467300415</v>
      </c>
      <c r="G5135" s="7">
        <v>0.11299999803304672</v>
      </c>
      <c r="H5135">
        <v>7.1000002324581146E-2</v>
      </c>
      <c r="I5135">
        <v>0.11299999803304672</v>
      </c>
      <c r="J5135">
        <v>0.81699997186660767</v>
      </c>
      <c r="K5135">
        <v>2.8999999165534973E-2</v>
      </c>
      <c r="L5135">
        <v>0.70599997043609619</v>
      </c>
      <c r="M5135">
        <v>5.2000001072883606E-2</v>
      </c>
      <c r="N5135">
        <v>0.41800001263618469</v>
      </c>
      <c r="P5135">
        <v>0.21299999952316284</v>
      </c>
      <c r="Q5135">
        <v>0.91899996995925903</v>
      </c>
      <c r="T5135">
        <v>0</v>
      </c>
      <c r="U5135">
        <v>0</v>
      </c>
      <c r="V5135">
        <v>0</v>
      </c>
      <c r="W5135">
        <v>1</v>
      </c>
      <c r="X5135">
        <v>0</v>
      </c>
      <c r="Y5135">
        <v>0</v>
      </c>
      <c r="Z5135">
        <v>0</v>
      </c>
      <c r="AA5135">
        <v>0</v>
      </c>
      <c r="AB5135">
        <v>1</v>
      </c>
      <c r="AC5135">
        <v>0</v>
      </c>
      <c r="AD5135">
        <v>0</v>
      </c>
      <c r="AG5135">
        <f t="shared" si="80"/>
        <v>0.11288710565217541</v>
      </c>
    </row>
    <row r="5136" spans="1:33" x14ac:dyDescent="0.25">
      <c r="A5136">
        <v>11310</v>
      </c>
      <c r="B5136" t="s">
        <v>352</v>
      </c>
      <c r="C5136" t="s">
        <v>450</v>
      </c>
      <c r="D5136">
        <v>1908</v>
      </c>
      <c r="E5136">
        <v>1.1369999647140503</v>
      </c>
      <c r="F5136">
        <v>1.1330000162124634</v>
      </c>
      <c r="G5136" s="7">
        <v>0.11299999803304672</v>
      </c>
      <c r="H5136">
        <v>8.5000000894069672E-2</v>
      </c>
      <c r="I5136">
        <v>0.11299999803304672</v>
      </c>
      <c r="J5136">
        <v>0.93500000238418579</v>
      </c>
      <c r="K5136">
        <v>6.3000001013278961E-2</v>
      </c>
      <c r="L5136">
        <v>0.81699997186660767</v>
      </c>
      <c r="M5136">
        <v>5.2000001072883606E-2</v>
      </c>
      <c r="N5136">
        <v>0.47400000691413879</v>
      </c>
      <c r="P5136">
        <v>0.20399999618530273</v>
      </c>
      <c r="Q5136">
        <v>1.0209999084472656</v>
      </c>
      <c r="T5136">
        <v>0</v>
      </c>
      <c r="U5136">
        <v>0</v>
      </c>
      <c r="V5136">
        <v>0</v>
      </c>
      <c r="W5136">
        <v>1</v>
      </c>
      <c r="X5136">
        <v>0</v>
      </c>
      <c r="Y5136">
        <v>0</v>
      </c>
      <c r="Z5136">
        <v>0</v>
      </c>
      <c r="AA5136">
        <v>0</v>
      </c>
      <c r="AB5136">
        <v>1</v>
      </c>
      <c r="AC5136">
        <v>0</v>
      </c>
      <c r="AD5136">
        <v>0</v>
      </c>
      <c r="AG5136">
        <f t="shared" si="80"/>
        <v>9.9384346121299705E-2</v>
      </c>
    </row>
    <row r="5137" spans="1:33" x14ac:dyDescent="0.25">
      <c r="A5137">
        <v>11310</v>
      </c>
      <c r="B5137" t="s">
        <v>352</v>
      </c>
      <c r="C5137" t="s">
        <v>451</v>
      </c>
      <c r="D5137">
        <v>1909</v>
      </c>
      <c r="E5137">
        <v>1.1449999809265137</v>
      </c>
      <c r="F5137">
        <v>1.1449999809265137</v>
      </c>
      <c r="G5137" s="7">
        <v>0.11299999803304672</v>
      </c>
      <c r="H5137">
        <v>0.10199999809265137</v>
      </c>
      <c r="I5137">
        <v>0.11299999803304672</v>
      </c>
      <c r="J5137">
        <v>0.93000000715255737</v>
      </c>
      <c r="K5137">
        <v>5.7000000029802322E-2</v>
      </c>
      <c r="L5137">
        <v>0.78899997472763062</v>
      </c>
      <c r="M5137">
        <v>5.2000001072883606E-2</v>
      </c>
      <c r="N5137">
        <v>0.44600000977516174</v>
      </c>
      <c r="P5137">
        <v>0.24699999392032623</v>
      </c>
      <c r="Q5137">
        <v>1.0360000133514404</v>
      </c>
      <c r="S5137">
        <v>4.1000001132488251E-2</v>
      </c>
      <c r="T5137">
        <v>0</v>
      </c>
      <c r="U5137">
        <v>0</v>
      </c>
      <c r="V5137">
        <v>0</v>
      </c>
      <c r="W5137">
        <v>1</v>
      </c>
      <c r="X5137">
        <v>0</v>
      </c>
      <c r="Y5137">
        <v>0</v>
      </c>
      <c r="Z5137">
        <v>0</v>
      </c>
      <c r="AA5137">
        <v>0</v>
      </c>
      <c r="AB5137">
        <v>1</v>
      </c>
      <c r="AC5137">
        <v>0</v>
      </c>
      <c r="AD5137">
        <v>0</v>
      </c>
      <c r="AG5137">
        <f t="shared" si="80"/>
        <v>9.8689956257998479E-2</v>
      </c>
    </row>
    <row r="5138" spans="1:33" x14ac:dyDescent="0.25">
      <c r="A5138">
        <v>11310</v>
      </c>
      <c r="B5138" t="s">
        <v>352</v>
      </c>
      <c r="C5138" t="s">
        <v>452</v>
      </c>
      <c r="D5138">
        <v>1910</v>
      </c>
      <c r="E5138">
        <v>1.3609999418258667</v>
      </c>
      <c r="F5138">
        <v>1.3600000143051147</v>
      </c>
      <c r="G5138" s="7">
        <v>0.22499999403953552</v>
      </c>
      <c r="H5138">
        <v>0.12399999797344208</v>
      </c>
      <c r="I5138">
        <v>0.1120000034570694</v>
      </c>
      <c r="J5138">
        <v>1.0110000371932983</v>
      </c>
      <c r="K5138">
        <v>5.4999999701976776E-2</v>
      </c>
      <c r="L5138">
        <v>0.90600001811981201</v>
      </c>
      <c r="M5138">
        <v>6.7000001668930054E-2</v>
      </c>
      <c r="N5138">
        <v>0.38299998641014099</v>
      </c>
      <c r="O5138">
        <v>4.1000001132488251E-2</v>
      </c>
      <c r="P5138">
        <v>0.2199999988079071</v>
      </c>
      <c r="Q5138">
        <v>1.1260000467300415</v>
      </c>
      <c r="S5138">
        <v>3.7000000476837158E-2</v>
      </c>
      <c r="T5138">
        <v>0</v>
      </c>
      <c r="U5138">
        <v>0</v>
      </c>
      <c r="V5138">
        <v>0</v>
      </c>
      <c r="W5138">
        <v>1</v>
      </c>
      <c r="X5138">
        <v>0</v>
      </c>
      <c r="Y5138">
        <v>0</v>
      </c>
      <c r="Z5138">
        <v>0</v>
      </c>
      <c r="AA5138">
        <v>0</v>
      </c>
      <c r="AB5138">
        <v>1</v>
      </c>
      <c r="AC5138">
        <v>0</v>
      </c>
      <c r="AD5138">
        <v>0</v>
      </c>
      <c r="AG5138">
        <f t="shared" si="80"/>
        <v>0.16531962061488698</v>
      </c>
    </row>
    <row r="5139" spans="1:33" x14ac:dyDescent="0.25">
      <c r="A5139">
        <v>11310</v>
      </c>
      <c r="B5139" t="s">
        <v>352</v>
      </c>
      <c r="C5139" t="s">
        <v>453</v>
      </c>
      <c r="D5139">
        <v>1911</v>
      </c>
      <c r="E5139">
        <v>1.3279999494552612</v>
      </c>
      <c r="F5139">
        <v>1.3279999494552612</v>
      </c>
      <c r="G5139" s="7">
        <v>0.22499999403953552</v>
      </c>
      <c r="H5139">
        <v>0.14399999380111694</v>
      </c>
      <c r="I5139">
        <v>0.1120000034570694</v>
      </c>
      <c r="J5139">
        <v>0.95899999141693115</v>
      </c>
      <c r="K5139">
        <v>3.2000001519918442E-2</v>
      </c>
      <c r="L5139">
        <v>0.93300002813339233</v>
      </c>
      <c r="M5139">
        <v>6.8999998271465302E-2</v>
      </c>
      <c r="N5139">
        <v>0.43700000643730164</v>
      </c>
      <c r="O5139">
        <v>3.7000000476837158E-2</v>
      </c>
      <c r="P5139">
        <v>0.1809999942779541</v>
      </c>
      <c r="Q5139">
        <v>1.1140000820159912</v>
      </c>
      <c r="S5139">
        <v>2.7000000700354576E-2</v>
      </c>
      <c r="T5139">
        <v>0</v>
      </c>
      <c r="U5139">
        <v>0</v>
      </c>
      <c r="V5139">
        <v>0</v>
      </c>
      <c r="W5139">
        <v>1</v>
      </c>
      <c r="X5139">
        <v>0</v>
      </c>
      <c r="Y5139">
        <v>0</v>
      </c>
      <c r="Z5139">
        <v>0</v>
      </c>
      <c r="AA5139">
        <v>0</v>
      </c>
      <c r="AB5139">
        <v>1</v>
      </c>
      <c r="AC5139">
        <v>0</v>
      </c>
      <c r="AD5139">
        <v>0</v>
      </c>
      <c r="AG5139">
        <f t="shared" si="80"/>
        <v>0.16942771280362576</v>
      </c>
    </row>
    <row r="5140" spans="1:33" x14ac:dyDescent="0.25">
      <c r="A5140">
        <v>11310</v>
      </c>
      <c r="B5140" t="s">
        <v>352</v>
      </c>
      <c r="C5140" t="s">
        <v>454</v>
      </c>
      <c r="D5140">
        <v>1912</v>
      </c>
      <c r="E5140">
        <v>1.2519999742507935</v>
      </c>
      <c r="F5140">
        <v>1.2510000467300415</v>
      </c>
      <c r="G5140" s="7">
        <v>0.22499999403953552</v>
      </c>
      <c r="H5140">
        <v>0.16200000047683716</v>
      </c>
      <c r="I5140">
        <v>0.1120000034570694</v>
      </c>
      <c r="J5140">
        <v>0.86400002241134644</v>
      </c>
      <c r="K5140">
        <v>4.8000000417232513E-2</v>
      </c>
      <c r="L5140">
        <v>0.81000000238418579</v>
      </c>
      <c r="M5140">
        <v>8.1000000238418579E-2</v>
      </c>
      <c r="N5140">
        <v>0.46799999475479126</v>
      </c>
      <c r="O5140">
        <v>2.7000000700354576E-2</v>
      </c>
      <c r="P5140">
        <v>0.20000000298023224</v>
      </c>
      <c r="Q5140">
        <v>1.0099999904632568</v>
      </c>
      <c r="S5140">
        <v>8.3999998867511749E-2</v>
      </c>
      <c r="T5140">
        <v>0</v>
      </c>
      <c r="U5140">
        <v>0</v>
      </c>
      <c r="V5140">
        <v>0</v>
      </c>
      <c r="W5140">
        <v>1</v>
      </c>
      <c r="X5140">
        <v>0</v>
      </c>
      <c r="Y5140">
        <v>0</v>
      </c>
      <c r="Z5140">
        <v>0</v>
      </c>
      <c r="AA5140">
        <v>0</v>
      </c>
      <c r="AB5140">
        <v>1</v>
      </c>
      <c r="AC5140">
        <v>0</v>
      </c>
      <c r="AD5140">
        <v>0</v>
      </c>
      <c r="AG5140">
        <f t="shared" si="80"/>
        <v>0.1797124589991923</v>
      </c>
    </row>
    <row r="5141" spans="1:33" x14ac:dyDescent="0.25">
      <c r="A5141">
        <v>11310</v>
      </c>
      <c r="B5141" t="s">
        <v>352</v>
      </c>
      <c r="C5141" t="s">
        <v>455</v>
      </c>
      <c r="D5141">
        <v>1913</v>
      </c>
      <c r="E5141">
        <v>1.3509999513626099</v>
      </c>
      <c r="F5141">
        <v>1.3509999513626099</v>
      </c>
      <c r="G5141" s="7">
        <v>0.22499999403953552</v>
      </c>
      <c r="H5141">
        <v>0.18400000035762787</v>
      </c>
      <c r="I5141">
        <v>0.21600000560283661</v>
      </c>
      <c r="J5141">
        <v>0.94199997186660767</v>
      </c>
      <c r="K5141">
        <v>4.3999999761581421E-2</v>
      </c>
      <c r="L5141">
        <v>1.0499999523162842</v>
      </c>
      <c r="M5141">
        <v>8.1000000238418579E-2</v>
      </c>
      <c r="N5141">
        <v>0.45300000905990601</v>
      </c>
      <c r="O5141">
        <v>8.3999998867511749E-2</v>
      </c>
      <c r="P5141">
        <v>0.16699999570846558</v>
      </c>
      <c r="Q5141">
        <v>1.2170000076293945</v>
      </c>
      <c r="T5141">
        <v>0</v>
      </c>
      <c r="U5141">
        <v>0</v>
      </c>
      <c r="V5141">
        <v>0</v>
      </c>
      <c r="W5141">
        <v>1</v>
      </c>
      <c r="X5141">
        <v>0</v>
      </c>
      <c r="Y5141">
        <v>0</v>
      </c>
      <c r="Z5141">
        <v>0</v>
      </c>
      <c r="AA5141">
        <v>0</v>
      </c>
      <c r="AB5141">
        <v>1</v>
      </c>
      <c r="AC5141">
        <v>0</v>
      </c>
      <c r="AD5141">
        <v>0</v>
      </c>
      <c r="AG5141">
        <f t="shared" si="80"/>
        <v>0.16654330284216662</v>
      </c>
    </row>
    <row r="5142" spans="1:33" x14ac:dyDescent="0.25">
      <c r="A5142">
        <v>11310</v>
      </c>
      <c r="B5142" t="s">
        <v>352</v>
      </c>
      <c r="C5142" t="s">
        <v>461</v>
      </c>
      <c r="D5142">
        <v>1919</v>
      </c>
      <c r="E5142">
        <v>1.3539999723434448</v>
      </c>
      <c r="F5142">
        <v>1.3539999723434448</v>
      </c>
      <c r="G5142" s="7">
        <v>0.22499999403953552</v>
      </c>
      <c r="H5142">
        <v>0.23999999463558197</v>
      </c>
      <c r="I5142">
        <v>0.22200000286102295</v>
      </c>
      <c r="J5142">
        <v>0.88899999856948853</v>
      </c>
      <c r="K5142">
        <v>0.46200001239776611</v>
      </c>
      <c r="L5142">
        <v>0.48399999737739563</v>
      </c>
      <c r="M5142">
        <v>7.9999998211860657E-2</v>
      </c>
      <c r="N5142">
        <v>0.51599997282028198</v>
      </c>
      <c r="O5142">
        <v>4.999999888241291E-3</v>
      </c>
      <c r="P5142">
        <v>0.32499998807907104</v>
      </c>
      <c r="Q5142">
        <v>0.80900001525878906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0</v>
      </c>
      <c r="Y5142">
        <v>0</v>
      </c>
      <c r="Z5142">
        <v>0</v>
      </c>
      <c r="AA5142">
        <v>0</v>
      </c>
      <c r="AB5142">
        <v>1</v>
      </c>
      <c r="AC5142">
        <v>0</v>
      </c>
      <c r="AD5142">
        <v>0</v>
      </c>
      <c r="AG5142">
        <f t="shared" si="80"/>
        <v>0.16617429736731473</v>
      </c>
    </row>
    <row r="5143" spans="1:33" x14ac:dyDescent="0.25">
      <c r="A5143">
        <v>11310</v>
      </c>
      <c r="B5143" t="s">
        <v>352</v>
      </c>
      <c r="C5143" t="s">
        <v>462</v>
      </c>
      <c r="D5143">
        <v>1920</v>
      </c>
      <c r="E5143">
        <v>1.4900000095367432</v>
      </c>
      <c r="F5143">
        <v>1.4900000095367432</v>
      </c>
      <c r="G5143" s="7">
        <v>0.23000000417232513</v>
      </c>
      <c r="H5143">
        <v>0.25</v>
      </c>
      <c r="I5143">
        <v>0.23000000417232513</v>
      </c>
      <c r="J5143">
        <v>1.0099999904632568</v>
      </c>
      <c r="K5143">
        <v>0.30000001192092896</v>
      </c>
      <c r="L5143">
        <v>0.75</v>
      </c>
      <c r="M5143">
        <v>7.9999998211860657E-2</v>
      </c>
      <c r="N5143">
        <v>0.37999999523162842</v>
      </c>
      <c r="O5143">
        <v>0</v>
      </c>
      <c r="P5143">
        <v>0.36000001430511475</v>
      </c>
      <c r="Q5143">
        <v>1.1100000143051147</v>
      </c>
      <c r="S5143">
        <v>9.9999997764825821E-3</v>
      </c>
      <c r="T5143">
        <v>0</v>
      </c>
      <c r="U5143">
        <v>0</v>
      </c>
      <c r="V5143">
        <v>0</v>
      </c>
      <c r="W5143">
        <v>1</v>
      </c>
      <c r="X5143">
        <v>0</v>
      </c>
      <c r="Y5143">
        <v>0</v>
      </c>
      <c r="Z5143">
        <v>0</v>
      </c>
      <c r="AA5143">
        <v>0</v>
      </c>
      <c r="AB5143">
        <v>1</v>
      </c>
      <c r="AC5143">
        <v>0</v>
      </c>
      <c r="AD5143">
        <v>0</v>
      </c>
      <c r="AG5143">
        <f t="shared" si="80"/>
        <v>0.15436241791960428</v>
      </c>
    </row>
    <row r="5144" spans="1:33" x14ac:dyDescent="0.25">
      <c r="A5144">
        <v>11310</v>
      </c>
      <c r="B5144" t="s">
        <v>352</v>
      </c>
      <c r="C5144" t="s">
        <v>463</v>
      </c>
      <c r="D5144">
        <v>1921</v>
      </c>
      <c r="E5144">
        <v>1.3500000238418579</v>
      </c>
      <c r="F5144">
        <v>1.3500000238418579</v>
      </c>
      <c r="G5144" s="7">
        <v>0.23000000417232513</v>
      </c>
      <c r="H5144">
        <v>0.25</v>
      </c>
      <c r="I5144">
        <v>0.23000000417232513</v>
      </c>
      <c r="J5144">
        <v>0.87000000476837158</v>
      </c>
      <c r="K5144">
        <v>0.20999999344348907</v>
      </c>
      <c r="L5144">
        <v>0.85000002384185791</v>
      </c>
      <c r="M5144">
        <v>5.9999998658895493E-2</v>
      </c>
      <c r="N5144">
        <v>0.34000000357627869</v>
      </c>
      <c r="O5144">
        <v>9.9999997764825821E-3</v>
      </c>
      <c r="P5144">
        <v>0.23000000417232513</v>
      </c>
      <c r="Q5144">
        <v>1.0800000429153442</v>
      </c>
      <c r="S5144">
        <v>9.9999997764825821E-3</v>
      </c>
      <c r="T5144">
        <v>0</v>
      </c>
      <c r="U5144">
        <v>0</v>
      </c>
      <c r="V5144">
        <v>0</v>
      </c>
      <c r="W5144">
        <v>1</v>
      </c>
      <c r="X5144">
        <v>0</v>
      </c>
      <c r="Y5144">
        <v>0</v>
      </c>
      <c r="Z5144">
        <v>0</v>
      </c>
      <c r="AA5144">
        <v>0</v>
      </c>
      <c r="AB5144">
        <v>1</v>
      </c>
      <c r="AC5144">
        <v>0</v>
      </c>
      <c r="AD5144">
        <v>0</v>
      </c>
      <c r="AG5144">
        <f t="shared" si="80"/>
        <v>0.17037037045213257</v>
      </c>
    </row>
    <row r="5145" spans="1:33" x14ac:dyDescent="0.25">
      <c r="A5145">
        <v>11310</v>
      </c>
      <c r="B5145" t="s">
        <v>352</v>
      </c>
      <c r="C5145" t="s">
        <v>464</v>
      </c>
      <c r="D5145">
        <v>1922</v>
      </c>
      <c r="E5145">
        <v>1.4900000095367432</v>
      </c>
      <c r="F5145">
        <v>1.4900000095367432</v>
      </c>
      <c r="G5145" s="7">
        <v>0.23000000417232513</v>
      </c>
      <c r="H5145">
        <v>0.2199999988079071</v>
      </c>
      <c r="I5145">
        <v>0.23000000417232513</v>
      </c>
      <c r="J5145">
        <v>1.0399999618530273</v>
      </c>
      <c r="K5145">
        <v>0.30000001192092896</v>
      </c>
      <c r="L5145">
        <v>0.93999999761581421</v>
      </c>
      <c r="M5145">
        <v>5.9999998658895493E-2</v>
      </c>
      <c r="N5145">
        <v>0.31999999284744263</v>
      </c>
      <c r="O5145">
        <v>9.9999997764825821E-3</v>
      </c>
      <c r="P5145">
        <v>0.18999999761581421</v>
      </c>
      <c r="Q5145">
        <v>1.1299999952316284</v>
      </c>
      <c r="S5145">
        <v>5.9999998658895493E-2</v>
      </c>
      <c r="T5145">
        <v>0</v>
      </c>
      <c r="U5145">
        <v>0</v>
      </c>
      <c r="V5145">
        <v>0</v>
      </c>
      <c r="W5145">
        <v>1</v>
      </c>
      <c r="X5145">
        <v>0</v>
      </c>
      <c r="Y5145">
        <v>0</v>
      </c>
      <c r="Z5145">
        <v>0</v>
      </c>
      <c r="AA5145">
        <v>0</v>
      </c>
      <c r="AB5145">
        <v>1</v>
      </c>
      <c r="AC5145">
        <v>0</v>
      </c>
      <c r="AD5145">
        <v>0</v>
      </c>
      <c r="AG5145">
        <f t="shared" si="80"/>
        <v>0.15436241791960428</v>
      </c>
    </row>
    <row r="5146" spans="1:33" x14ac:dyDescent="0.25">
      <c r="A5146">
        <v>11310</v>
      </c>
      <c r="B5146" t="s">
        <v>352</v>
      </c>
      <c r="C5146" t="s">
        <v>465</v>
      </c>
      <c r="D5146">
        <v>1923</v>
      </c>
      <c r="E5146">
        <v>1.9500000476837158</v>
      </c>
      <c r="F5146">
        <v>1.9500000476837158</v>
      </c>
      <c r="G5146" s="7">
        <v>0.23000000417232513</v>
      </c>
      <c r="H5146">
        <v>0.23999999463558197</v>
      </c>
      <c r="I5146">
        <v>0.23000000417232513</v>
      </c>
      <c r="J5146">
        <v>1.4800000190734863</v>
      </c>
      <c r="K5146">
        <v>2.9999999329447746E-2</v>
      </c>
      <c r="L5146">
        <v>1.5099999904632568</v>
      </c>
      <c r="M5146">
        <v>5.000000074505806E-2</v>
      </c>
      <c r="N5146">
        <v>0.30000001192092896</v>
      </c>
      <c r="O5146">
        <v>5.9999998658895493E-2</v>
      </c>
      <c r="P5146">
        <v>0.36000001430511475</v>
      </c>
      <c r="Q5146">
        <v>1.8700000047683716</v>
      </c>
      <c r="S5146">
        <v>0.10000000149011612</v>
      </c>
      <c r="T5146">
        <v>0</v>
      </c>
      <c r="U5146">
        <v>0</v>
      </c>
      <c r="V5146">
        <v>0</v>
      </c>
      <c r="W5146">
        <v>1</v>
      </c>
      <c r="X5146">
        <v>0</v>
      </c>
      <c r="Y5146">
        <v>0</v>
      </c>
      <c r="Z5146">
        <v>0</v>
      </c>
      <c r="AA5146">
        <v>0</v>
      </c>
      <c r="AB5146">
        <v>1</v>
      </c>
      <c r="AC5146">
        <v>0</v>
      </c>
      <c r="AD5146">
        <v>0</v>
      </c>
      <c r="AG5146">
        <f t="shared" si="80"/>
        <v>0.11794871720414976</v>
      </c>
    </row>
    <row r="5147" spans="1:33" x14ac:dyDescent="0.25">
      <c r="A5147">
        <v>11310</v>
      </c>
      <c r="B5147" t="s">
        <v>352</v>
      </c>
      <c r="C5147" t="s">
        <v>466</v>
      </c>
      <c r="D5147">
        <v>1924</v>
      </c>
      <c r="E5147">
        <v>2.2999999523162842</v>
      </c>
      <c r="F5147">
        <v>2.2999999523162842</v>
      </c>
      <c r="G5147" s="7">
        <v>0.20000000298023224</v>
      </c>
      <c r="H5147">
        <v>0.20000000298023224</v>
      </c>
      <c r="I5147">
        <v>0.20000000298023224</v>
      </c>
      <c r="J5147">
        <v>1.8999999761581421</v>
      </c>
      <c r="K5147">
        <v>0.40000000596046448</v>
      </c>
      <c r="L5147">
        <v>1.5</v>
      </c>
      <c r="M5147">
        <v>0.10000000149011612</v>
      </c>
      <c r="N5147">
        <v>0.30000001192092896</v>
      </c>
      <c r="O5147">
        <v>0.10000000149011612</v>
      </c>
      <c r="P5147">
        <v>0.30000001192092896</v>
      </c>
      <c r="Q5147">
        <v>1.7999999523162842</v>
      </c>
      <c r="S5147">
        <v>0</v>
      </c>
      <c r="T5147">
        <v>0</v>
      </c>
      <c r="U5147">
        <v>0</v>
      </c>
      <c r="V5147">
        <v>0</v>
      </c>
      <c r="W5147">
        <v>1</v>
      </c>
      <c r="X5147">
        <v>0</v>
      </c>
      <c r="Y5147">
        <v>0</v>
      </c>
      <c r="Z5147">
        <v>0</v>
      </c>
      <c r="AA5147">
        <v>0</v>
      </c>
      <c r="AB5147">
        <v>1</v>
      </c>
      <c r="AC5147">
        <v>0</v>
      </c>
      <c r="AD5147">
        <v>0</v>
      </c>
      <c r="AG5147">
        <f t="shared" si="80"/>
        <v>8.6956524837670635E-2</v>
      </c>
    </row>
    <row r="5148" spans="1:33" x14ac:dyDescent="0.25">
      <c r="A5148">
        <v>11310</v>
      </c>
      <c r="B5148" t="s">
        <v>352</v>
      </c>
      <c r="C5148" t="s">
        <v>467</v>
      </c>
      <c r="D5148">
        <v>1925</v>
      </c>
      <c r="E5148">
        <v>3.0999999046325684</v>
      </c>
      <c r="F5148">
        <v>3.0999999046325684</v>
      </c>
      <c r="G5148" s="7">
        <v>0.20000000298023224</v>
      </c>
      <c r="H5148">
        <v>0.30000001192092896</v>
      </c>
      <c r="I5148">
        <v>0.20000000298023224</v>
      </c>
      <c r="J5148">
        <v>2.5999999046325684</v>
      </c>
      <c r="K5148">
        <v>0.40000000596046448</v>
      </c>
      <c r="L5148">
        <v>2.2999999523162842</v>
      </c>
      <c r="M5148">
        <v>0.10000000149011612</v>
      </c>
      <c r="N5148">
        <v>0.30000001192092896</v>
      </c>
      <c r="O5148">
        <v>0</v>
      </c>
      <c r="P5148">
        <v>0.30000001192092896</v>
      </c>
      <c r="Q5148">
        <v>2.5999999046325684</v>
      </c>
      <c r="S5148">
        <v>0.10000000149011612</v>
      </c>
      <c r="T5148">
        <v>0</v>
      </c>
      <c r="U5148">
        <v>0</v>
      </c>
      <c r="V5148">
        <v>0</v>
      </c>
      <c r="W5148">
        <v>1</v>
      </c>
      <c r="X5148">
        <v>0</v>
      </c>
      <c r="Y5148">
        <v>0</v>
      </c>
      <c r="Z5148">
        <v>0</v>
      </c>
      <c r="AA5148">
        <v>0</v>
      </c>
      <c r="AB5148">
        <v>1</v>
      </c>
      <c r="AC5148">
        <v>0</v>
      </c>
      <c r="AD5148">
        <v>0</v>
      </c>
      <c r="AG5148">
        <f t="shared" si="80"/>
        <v>6.4516131978377439E-2</v>
      </c>
    </row>
    <row r="5149" spans="1:33" x14ac:dyDescent="0.25">
      <c r="A5149">
        <v>11310</v>
      </c>
      <c r="B5149" t="s">
        <v>352</v>
      </c>
      <c r="C5149" t="s">
        <v>468</v>
      </c>
      <c r="D5149">
        <v>1926</v>
      </c>
      <c r="E5149">
        <v>5.1999998092651367</v>
      </c>
      <c r="F5149">
        <v>5.1999998092651367</v>
      </c>
      <c r="G5149" s="7">
        <v>0.20000000298023224</v>
      </c>
      <c r="H5149">
        <v>0.40000000596046448</v>
      </c>
      <c r="I5149">
        <v>0.20000000298023224</v>
      </c>
      <c r="J5149">
        <v>4.5999999046325684</v>
      </c>
      <c r="K5149">
        <v>0.69999998807907104</v>
      </c>
      <c r="L5149">
        <v>3.7000000476837158</v>
      </c>
      <c r="M5149">
        <v>0.10000000149011612</v>
      </c>
      <c r="N5149">
        <v>0.20000000298023224</v>
      </c>
      <c r="O5149">
        <v>0.10000000149011612</v>
      </c>
      <c r="P5149">
        <v>0.69999998807907104</v>
      </c>
      <c r="Q5149">
        <v>4.4000000953674316</v>
      </c>
      <c r="S5149">
        <v>0.10000000149011612</v>
      </c>
      <c r="T5149">
        <v>0</v>
      </c>
      <c r="U5149">
        <v>0</v>
      </c>
      <c r="V5149">
        <v>0</v>
      </c>
      <c r="W5149">
        <v>1</v>
      </c>
      <c r="X5149">
        <v>0</v>
      </c>
      <c r="Y5149">
        <v>0</v>
      </c>
      <c r="Z5149">
        <v>0</v>
      </c>
      <c r="AA5149">
        <v>0</v>
      </c>
      <c r="AB5149">
        <v>1</v>
      </c>
      <c r="AC5149">
        <v>0</v>
      </c>
      <c r="AD5149">
        <v>0</v>
      </c>
      <c r="AG5149">
        <f t="shared" si="80"/>
        <v>3.8461540445420939E-2</v>
      </c>
    </row>
    <row r="5150" spans="1:33" x14ac:dyDescent="0.25">
      <c r="A5150">
        <v>11310</v>
      </c>
      <c r="B5150" t="s">
        <v>352</v>
      </c>
      <c r="C5150" t="s">
        <v>469</v>
      </c>
      <c r="D5150">
        <v>1927</v>
      </c>
      <c r="E5150">
        <v>8</v>
      </c>
      <c r="F5150">
        <v>8</v>
      </c>
      <c r="G5150" s="7">
        <v>0.20000000298023224</v>
      </c>
      <c r="H5150">
        <v>0.40000000596046448</v>
      </c>
      <c r="I5150">
        <v>0.20000000298023224</v>
      </c>
      <c r="J5150">
        <v>7.4000000953674316</v>
      </c>
      <c r="K5150">
        <v>0.69999998807907104</v>
      </c>
      <c r="L5150">
        <v>6.4000000953674316</v>
      </c>
      <c r="M5150">
        <v>0.10000000149011612</v>
      </c>
      <c r="N5150">
        <v>0.20000000298023224</v>
      </c>
      <c r="O5150">
        <v>0.10000000149011612</v>
      </c>
      <c r="P5150">
        <v>0.69999998807907104</v>
      </c>
      <c r="Q5150">
        <v>7.0999999046325684</v>
      </c>
      <c r="S5150">
        <v>0</v>
      </c>
      <c r="T5150">
        <v>0</v>
      </c>
      <c r="U5150">
        <v>0</v>
      </c>
      <c r="V5150">
        <v>0</v>
      </c>
      <c r="W5150">
        <v>1</v>
      </c>
      <c r="X5150">
        <v>0</v>
      </c>
      <c r="Y5150">
        <v>0</v>
      </c>
      <c r="Z5150">
        <v>0</v>
      </c>
      <c r="AA5150">
        <v>0</v>
      </c>
      <c r="AB5150">
        <v>1</v>
      </c>
      <c r="AC5150">
        <v>0</v>
      </c>
      <c r="AD5150">
        <v>0</v>
      </c>
      <c r="AG5150">
        <f t="shared" si="80"/>
        <v>2.500000037252903E-2</v>
      </c>
    </row>
    <row r="5151" spans="1:33" x14ac:dyDescent="0.25">
      <c r="A5151">
        <v>11310</v>
      </c>
      <c r="B5151" t="s">
        <v>352</v>
      </c>
      <c r="C5151" t="s">
        <v>470</v>
      </c>
      <c r="D5151">
        <v>1928</v>
      </c>
      <c r="E5151">
        <v>9.1999998092651367</v>
      </c>
      <c r="F5151">
        <v>9.1999998092651367</v>
      </c>
      <c r="G5151" s="7">
        <v>0.20000000298023224</v>
      </c>
      <c r="H5151">
        <v>0.40000000596046448</v>
      </c>
      <c r="I5151">
        <v>0.20000000298023224</v>
      </c>
      <c r="J5151">
        <v>8.6000003814697266</v>
      </c>
      <c r="K5151">
        <v>0.60000002384185791</v>
      </c>
      <c r="L5151">
        <v>7.3000001907348633</v>
      </c>
      <c r="M5151">
        <v>0.10000000149011612</v>
      </c>
      <c r="N5151">
        <v>0.20000000298023224</v>
      </c>
      <c r="O5151">
        <v>0</v>
      </c>
      <c r="P5151">
        <v>0.69999998807907104</v>
      </c>
      <c r="Q5151">
        <v>8</v>
      </c>
      <c r="S5151">
        <v>0.30000001192092896</v>
      </c>
      <c r="T5151">
        <v>0</v>
      </c>
      <c r="U5151">
        <v>0</v>
      </c>
      <c r="V5151">
        <v>0</v>
      </c>
      <c r="W5151">
        <v>1</v>
      </c>
      <c r="X5151">
        <v>0</v>
      </c>
      <c r="Y5151">
        <v>0</v>
      </c>
      <c r="Z5151">
        <v>0</v>
      </c>
      <c r="AA5151">
        <v>0</v>
      </c>
      <c r="AB5151">
        <v>1</v>
      </c>
      <c r="AC5151">
        <v>0</v>
      </c>
      <c r="AD5151">
        <v>0</v>
      </c>
      <c r="AG5151">
        <f t="shared" si="80"/>
        <v>2.1739131209417659E-2</v>
      </c>
    </row>
    <row r="5152" spans="1:33" x14ac:dyDescent="0.25">
      <c r="A5152">
        <v>11310</v>
      </c>
      <c r="B5152" t="s">
        <v>352</v>
      </c>
      <c r="C5152" t="s">
        <v>471</v>
      </c>
      <c r="D5152">
        <v>1929</v>
      </c>
      <c r="E5152">
        <v>8.6999998092651367</v>
      </c>
      <c r="F5152">
        <v>8.6999998092651367</v>
      </c>
      <c r="G5152" s="7">
        <v>0.20000000298023224</v>
      </c>
      <c r="H5152">
        <v>0.40000000596046448</v>
      </c>
      <c r="I5152">
        <v>0.20000000298023224</v>
      </c>
      <c r="J5152">
        <v>8.1000003814697266</v>
      </c>
      <c r="K5152">
        <v>0.60000002384185791</v>
      </c>
      <c r="L5152">
        <v>6</v>
      </c>
      <c r="M5152">
        <v>0.20000000298023224</v>
      </c>
      <c r="N5152">
        <v>0.20000000298023224</v>
      </c>
      <c r="O5152">
        <v>0.30000001192092896</v>
      </c>
      <c r="P5152">
        <v>1.3999999761581421</v>
      </c>
      <c r="Q5152">
        <v>7.4000000953674316</v>
      </c>
      <c r="S5152">
        <v>0</v>
      </c>
      <c r="T5152">
        <v>0</v>
      </c>
      <c r="U5152">
        <v>0</v>
      </c>
      <c r="V5152">
        <v>0</v>
      </c>
      <c r="W5152">
        <v>1</v>
      </c>
      <c r="X5152">
        <v>0</v>
      </c>
      <c r="Y5152">
        <v>0</v>
      </c>
      <c r="Z5152">
        <v>0</v>
      </c>
      <c r="AA5152">
        <v>0</v>
      </c>
      <c r="AB5152">
        <v>1</v>
      </c>
      <c r="AC5152">
        <v>0</v>
      </c>
      <c r="AD5152">
        <v>0</v>
      </c>
      <c r="AG5152">
        <f t="shared" si="80"/>
        <v>2.2988506593671482E-2</v>
      </c>
    </row>
    <row r="5153" spans="1:33" x14ac:dyDescent="0.25">
      <c r="A5153">
        <v>11310</v>
      </c>
      <c r="B5153" t="s">
        <v>352</v>
      </c>
      <c r="C5153" t="s">
        <v>472</v>
      </c>
      <c r="D5153">
        <v>1930</v>
      </c>
      <c r="E5153">
        <v>8.6999998092651367</v>
      </c>
      <c r="F5153">
        <v>8.6999998092651367</v>
      </c>
      <c r="G5153" s="7">
        <v>0.20000000298023224</v>
      </c>
      <c r="H5153">
        <v>0.5</v>
      </c>
      <c r="I5153">
        <v>0.20000000298023224</v>
      </c>
      <c r="J5153">
        <v>8</v>
      </c>
      <c r="K5153">
        <v>0.89999997615814209</v>
      </c>
      <c r="L5153">
        <v>5.0999999046325684</v>
      </c>
      <c r="M5153">
        <v>0.20000000298023224</v>
      </c>
      <c r="N5153">
        <v>0.20000000298023224</v>
      </c>
      <c r="O5153">
        <v>0</v>
      </c>
      <c r="P5153">
        <v>2</v>
      </c>
      <c r="Q5153">
        <v>7.0999999046325684</v>
      </c>
      <c r="S5153">
        <v>0.10000000149011612</v>
      </c>
      <c r="T5153">
        <v>0</v>
      </c>
      <c r="U5153">
        <v>0</v>
      </c>
      <c r="V5153">
        <v>0</v>
      </c>
      <c r="W5153">
        <v>1</v>
      </c>
      <c r="X5153">
        <v>0</v>
      </c>
      <c r="Y5153">
        <v>0</v>
      </c>
      <c r="Z5153">
        <v>0</v>
      </c>
      <c r="AA5153">
        <v>0</v>
      </c>
      <c r="AB5153">
        <v>1</v>
      </c>
      <c r="AC5153">
        <v>0</v>
      </c>
      <c r="AD5153">
        <v>0</v>
      </c>
      <c r="AG5153">
        <f t="shared" si="80"/>
        <v>2.2988506593671482E-2</v>
      </c>
    </row>
    <row r="5154" spans="1:33" x14ac:dyDescent="0.25">
      <c r="A5154">
        <v>11310</v>
      </c>
      <c r="B5154" t="s">
        <v>352</v>
      </c>
      <c r="C5154" t="s">
        <v>473</v>
      </c>
      <c r="D5154">
        <v>1931</v>
      </c>
      <c r="E5154">
        <v>6.5999999046325684</v>
      </c>
      <c r="F5154">
        <v>6.5999999046325684</v>
      </c>
      <c r="G5154" s="7">
        <v>0.20000000298023224</v>
      </c>
      <c r="H5154">
        <v>0.5</v>
      </c>
      <c r="I5154">
        <v>0.20000000298023224</v>
      </c>
      <c r="J5154">
        <v>5.9000000953674316</v>
      </c>
      <c r="K5154">
        <v>0.69999998807907104</v>
      </c>
      <c r="L5154">
        <v>3.2000000476837158</v>
      </c>
      <c r="M5154">
        <v>0.20000000298023224</v>
      </c>
      <c r="N5154">
        <v>0.20000000298023224</v>
      </c>
      <c r="O5154">
        <v>0.10000000149011612</v>
      </c>
      <c r="P5154">
        <v>2</v>
      </c>
      <c r="Q5154">
        <v>5.1999998092651367</v>
      </c>
      <c r="S5154">
        <v>1.2999999523162842</v>
      </c>
      <c r="T5154">
        <v>0</v>
      </c>
      <c r="U5154">
        <v>0</v>
      </c>
      <c r="V5154">
        <v>0</v>
      </c>
      <c r="W5154">
        <v>1</v>
      </c>
      <c r="X5154">
        <v>0</v>
      </c>
      <c r="Y5154">
        <v>0</v>
      </c>
      <c r="Z5154">
        <v>0</v>
      </c>
      <c r="AA5154">
        <v>0</v>
      </c>
      <c r="AB5154">
        <v>1</v>
      </c>
      <c r="AC5154">
        <v>0</v>
      </c>
      <c r="AD5154">
        <v>0</v>
      </c>
      <c r="AG5154">
        <f t="shared" si="80"/>
        <v>3.0303031192447649E-2</v>
      </c>
    </row>
    <row r="5155" spans="1:33" x14ac:dyDescent="0.25">
      <c r="A5155">
        <v>11310</v>
      </c>
      <c r="B5155" t="s">
        <v>352</v>
      </c>
      <c r="C5155" t="s">
        <v>474</v>
      </c>
      <c r="D5155">
        <v>1932</v>
      </c>
      <c r="E5155">
        <v>7.4000000953674316</v>
      </c>
      <c r="F5155">
        <v>7.4000000953674316</v>
      </c>
      <c r="G5155" s="7">
        <v>0.20000000298023224</v>
      </c>
      <c r="H5155">
        <v>0.40000000596046448</v>
      </c>
      <c r="I5155">
        <v>0.20000000298023224</v>
      </c>
      <c r="J5155">
        <v>6.5999999046325684</v>
      </c>
      <c r="K5155">
        <v>2.0999999046325684</v>
      </c>
      <c r="L5155">
        <v>2.7000000476837158</v>
      </c>
      <c r="M5155">
        <v>0.20000000298023224</v>
      </c>
      <c r="N5155">
        <v>0.20000000298023224</v>
      </c>
      <c r="O5155">
        <v>0.10000000149011612</v>
      </c>
      <c r="P5155">
        <v>1.8999999761581421</v>
      </c>
      <c r="Q5155">
        <v>4.5999999046325684</v>
      </c>
      <c r="S5155">
        <v>1.2000000476837158</v>
      </c>
      <c r="T5155">
        <v>0</v>
      </c>
      <c r="U5155">
        <v>0</v>
      </c>
      <c r="V5155">
        <v>0</v>
      </c>
      <c r="W5155">
        <v>1</v>
      </c>
      <c r="X5155">
        <v>0</v>
      </c>
      <c r="Y5155">
        <v>0</v>
      </c>
      <c r="Z5155">
        <v>0</v>
      </c>
      <c r="AA5155">
        <v>0</v>
      </c>
      <c r="AB5155">
        <v>1</v>
      </c>
      <c r="AC5155">
        <v>0</v>
      </c>
      <c r="AD5155">
        <v>0</v>
      </c>
      <c r="AG5155">
        <f t="shared" si="80"/>
        <v>2.702702708145055E-2</v>
      </c>
    </row>
    <row r="5156" spans="1:33" x14ac:dyDescent="0.25">
      <c r="A5156">
        <v>11310</v>
      </c>
      <c r="B5156" t="s">
        <v>352</v>
      </c>
      <c r="C5156" t="s">
        <v>475</v>
      </c>
      <c r="D5156">
        <v>1933</v>
      </c>
      <c r="E5156">
        <v>6.5</v>
      </c>
      <c r="F5156">
        <v>6.5</v>
      </c>
      <c r="G5156" s="7">
        <v>0.20000000298023224</v>
      </c>
      <c r="H5156">
        <v>0.5</v>
      </c>
      <c r="I5156">
        <v>0.20000000298023224</v>
      </c>
      <c r="J5156">
        <v>5.5999999046325684</v>
      </c>
      <c r="K5156">
        <v>1.1000000238418579</v>
      </c>
      <c r="L5156">
        <v>2.7999999523162842</v>
      </c>
      <c r="M5156">
        <v>0.20000000298023224</v>
      </c>
      <c r="N5156">
        <v>0.40000000596046448</v>
      </c>
      <c r="P5156">
        <v>1.8999999761581421</v>
      </c>
      <c r="Q5156">
        <v>4.6999998092651367</v>
      </c>
      <c r="S5156">
        <v>1</v>
      </c>
      <c r="T5156">
        <v>0</v>
      </c>
      <c r="U5156">
        <v>0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0</v>
      </c>
      <c r="AB5156">
        <v>1</v>
      </c>
      <c r="AC5156">
        <v>0</v>
      </c>
      <c r="AD5156">
        <v>0</v>
      </c>
      <c r="AG5156">
        <f t="shared" si="80"/>
        <v>3.0769231227728035E-2</v>
      </c>
    </row>
    <row r="5157" spans="1:33" x14ac:dyDescent="0.25">
      <c r="A5157">
        <v>11310</v>
      </c>
      <c r="B5157" t="s">
        <v>352</v>
      </c>
      <c r="C5157" t="s">
        <v>476</v>
      </c>
      <c r="D5157">
        <v>1934</v>
      </c>
      <c r="E5157">
        <v>6</v>
      </c>
      <c r="F5157">
        <v>6</v>
      </c>
      <c r="G5157" s="7">
        <v>0.20000000298023224</v>
      </c>
      <c r="H5157">
        <v>0.40000000596046448</v>
      </c>
      <c r="I5157">
        <v>0.20000000298023224</v>
      </c>
      <c r="J5157">
        <v>5.0999999046325684</v>
      </c>
      <c r="K5157">
        <v>1.2000000476837158</v>
      </c>
      <c r="L5157">
        <v>2.2999999523162842</v>
      </c>
      <c r="M5157">
        <v>0.20000000298023224</v>
      </c>
      <c r="N5157">
        <v>0.5</v>
      </c>
      <c r="P5157">
        <v>1.7999999523162842</v>
      </c>
      <c r="Q5157">
        <v>4.0999999046325684</v>
      </c>
      <c r="S5157">
        <v>0.89999997615814209</v>
      </c>
      <c r="T5157">
        <v>0</v>
      </c>
      <c r="U5157">
        <v>0</v>
      </c>
      <c r="V5157">
        <v>0</v>
      </c>
      <c r="W5157">
        <v>1</v>
      </c>
      <c r="X5157">
        <v>0</v>
      </c>
      <c r="Y5157">
        <v>0</v>
      </c>
      <c r="Z5157">
        <v>0</v>
      </c>
      <c r="AA5157">
        <v>0</v>
      </c>
      <c r="AB5157">
        <v>1</v>
      </c>
      <c r="AC5157">
        <v>0</v>
      </c>
      <c r="AD5157">
        <v>0</v>
      </c>
      <c r="AG5157">
        <f t="shared" si="80"/>
        <v>3.3333333830038704E-2</v>
      </c>
    </row>
    <row r="5158" spans="1:33" x14ac:dyDescent="0.25">
      <c r="A5158">
        <v>11310</v>
      </c>
      <c r="B5158" t="s">
        <v>352</v>
      </c>
      <c r="C5158" t="s">
        <v>477</v>
      </c>
      <c r="D5158">
        <v>1935</v>
      </c>
      <c r="E5158">
        <v>5.3000001907348633</v>
      </c>
      <c r="F5158">
        <v>5.3000001907348633</v>
      </c>
      <c r="G5158" s="7">
        <v>0.20000000298023224</v>
      </c>
      <c r="H5158">
        <v>0.40000000596046448</v>
      </c>
      <c r="I5158">
        <v>0.20000000298023224</v>
      </c>
      <c r="J5158">
        <v>4.6999998092651367</v>
      </c>
      <c r="K5158">
        <v>1</v>
      </c>
      <c r="L5158">
        <v>1.5</v>
      </c>
      <c r="M5158">
        <v>0.20000000298023224</v>
      </c>
      <c r="N5158">
        <v>0.5</v>
      </c>
      <c r="P5158">
        <v>2.0999999046325684</v>
      </c>
      <c r="Q5158">
        <v>3.5999999046325684</v>
      </c>
      <c r="S5158">
        <v>0.80000001192092896</v>
      </c>
      <c r="T5158">
        <v>0</v>
      </c>
      <c r="U5158">
        <v>0</v>
      </c>
      <c r="V5158">
        <v>0</v>
      </c>
      <c r="W5158">
        <v>1</v>
      </c>
      <c r="X5158">
        <v>0</v>
      </c>
      <c r="Y5158">
        <v>0</v>
      </c>
      <c r="Z5158">
        <v>0</v>
      </c>
      <c r="AA5158">
        <v>0</v>
      </c>
      <c r="AB5158">
        <v>1</v>
      </c>
      <c r="AC5158">
        <v>0</v>
      </c>
      <c r="AD5158">
        <v>0</v>
      </c>
      <c r="AG5158">
        <f t="shared" si="80"/>
        <v>3.7735848260884976E-2</v>
      </c>
    </row>
    <row r="5159" spans="1:33" x14ac:dyDescent="0.25">
      <c r="A5159">
        <v>11310</v>
      </c>
      <c r="B5159" t="s">
        <v>352</v>
      </c>
      <c r="C5159" t="s">
        <v>478</v>
      </c>
      <c r="D5159">
        <v>1936</v>
      </c>
      <c r="E5159">
        <v>4.8000001907348633</v>
      </c>
      <c r="F5159">
        <v>4.8000001907348633</v>
      </c>
      <c r="G5159" s="7">
        <v>0.20000000298023224</v>
      </c>
      <c r="H5159">
        <v>0.40000000596046448</v>
      </c>
      <c r="I5159">
        <v>0.20000000298023224</v>
      </c>
      <c r="J5159">
        <v>4.0999999046325684</v>
      </c>
      <c r="K5159">
        <v>0.60000002384185791</v>
      </c>
      <c r="L5159">
        <v>1.6000000238418579</v>
      </c>
      <c r="M5159">
        <v>0.10000000149011612</v>
      </c>
      <c r="N5159">
        <v>0.40000000596046448</v>
      </c>
      <c r="P5159">
        <v>2</v>
      </c>
      <c r="Q5159">
        <v>3.5999999046325684</v>
      </c>
      <c r="S5159">
        <v>0.80000001192092896</v>
      </c>
      <c r="T5159">
        <v>0</v>
      </c>
      <c r="U5159">
        <v>0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0</v>
      </c>
      <c r="AB5159">
        <v>1</v>
      </c>
      <c r="AC5159">
        <v>0</v>
      </c>
      <c r="AD5159">
        <v>0</v>
      </c>
      <c r="AG5159">
        <f t="shared" si="80"/>
        <v>4.1666665631863845E-2</v>
      </c>
    </row>
    <row r="5160" spans="1:33" x14ac:dyDescent="0.25">
      <c r="A5160">
        <v>11310</v>
      </c>
      <c r="B5160" t="s">
        <v>352</v>
      </c>
      <c r="C5160" t="s">
        <v>479</v>
      </c>
      <c r="D5160">
        <v>1937</v>
      </c>
      <c r="E5160">
        <v>5.4000000953674316</v>
      </c>
      <c r="F5160">
        <v>5.4000000953674316</v>
      </c>
      <c r="G5160" s="7">
        <v>0.20000000298023224</v>
      </c>
      <c r="H5160">
        <v>0.40000000596046448</v>
      </c>
      <c r="I5160">
        <v>0.20000000298023224</v>
      </c>
      <c r="J5160">
        <v>4.5999999046325684</v>
      </c>
      <c r="K5160">
        <v>1.3999999761581421</v>
      </c>
      <c r="L5160">
        <v>1.8999999761581421</v>
      </c>
      <c r="M5160">
        <v>0.10000000149011612</v>
      </c>
      <c r="N5160">
        <v>0.5</v>
      </c>
      <c r="P5160">
        <v>1.3999999761581421</v>
      </c>
      <c r="Q5160">
        <v>3.2999999523162842</v>
      </c>
      <c r="T5160">
        <v>0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0</v>
      </c>
      <c r="AB5160">
        <v>1</v>
      </c>
      <c r="AC5160">
        <v>0</v>
      </c>
      <c r="AD5160">
        <v>0</v>
      </c>
      <c r="AG5160">
        <f t="shared" si="80"/>
        <v>3.7037036934834289E-2</v>
      </c>
    </row>
    <row r="5161" spans="1:33" s="4" customFormat="1" x14ac:dyDescent="0.25">
      <c r="A5161" s="4">
        <v>11310</v>
      </c>
      <c r="B5161" s="4" t="s">
        <v>352</v>
      </c>
      <c r="C5161" s="4" t="s">
        <v>542</v>
      </c>
      <c r="D5161" s="4">
        <v>1938</v>
      </c>
      <c r="G5161" s="7"/>
      <c r="Q5161" s="4">
        <v>0</v>
      </c>
      <c r="T5161" s="4">
        <v>0</v>
      </c>
      <c r="U5161" s="4">
        <v>0</v>
      </c>
      <c r="V5161" s="4">
        <v>1</v>
      </c>
      <c r="W5161" s="4">
        <v>0</v>
      </c>
      <c r="X5161" s="4">
        <v>0</v>
      </c>
      <c r="Y5161" s="4">
        <v>0</v>
      </c>
      <c r="Z5161" s="4">
        <v>0</v>
      </c>
      <c r="AA5161" s="4">
        <v>0</v>
      </c>
      <c r="AB5161" s="4">
        <v>1</v>
      </c>
      <c r="AC5161" s="4">
        <v>0</v>
      </c>
      <c r="AD5161" s="4">
        <v>0</v>
      </c>
      <c r="AE5161" s="10"/>
      <c r="AF5161" s="10"/>
      <c r="AG5161" t="e">
        <f t="shared" si="80"/>
        <v>#DIV/0!</v>
      </c>
    </row>
    <row r="5162" spans="1:33" x14ac:dyDescent="0.25">
      <c r="A5162">
        <v>11311</v>
      </c>
      <c r="B5162" t="s">
        <v>353</v>
      </c>
      <c r="C5162" t="s">
        <v>608</v>
      </c>
      <c r="D5162">
        <v>1913</v>
      </c>
      <c r="E5162">
        <v>6.8499999046325684</v>
      </c>
      <c r="F5162">
        <v>6.8390002250671387</v>
      </c>
      <c r="G5162" s="7">
        <v>1.2000000476837158</v>
      </c>
      <c r="H5162">
        <v>1.0800000429153442</v>
      </c>
      <c r="I5162">
        <v>1.1000000238418579</v>
      </c>
      <c r="J5162">
        <v>4.3590002059936523</v>
      </c>
      <c r="K5162">
        <v>0.10000000149011612</v>
      </c>
      <c r="L5162">
        <v>3.75</v>
      </c>
      <c r="M5162">
        <v>0.5</v>
      </c>
      <c r="O5162">
        <v>0.13899999856948853</v>
      </c>
      <c r="P5162">
        <v>2.2999999523162842</v>
      </c>
      <c r="Q5162">
        <v>6.0500001907348633</v>
      </c>
      <c r="T5162">
        <v>0</v>
      </c>
      <c r="U5162">
        <v>0</v>
      </c>
      <c r="V5162">
        <v>0</v>
      </c>
      <c r="W5162">
        <v>1</v>
      </c>
      <c r="X5162">
        <v>0</v>
      </c>
      <c r="Y5162">
        <v>0</v>
      </c>
      <c r="Z5162">
        <v>0</v>
      </c>
      <c r="AA5162">
        <v>0</v>
      </c>
      <c r="AB5162">
        <v>1</v>
      </c>
      <c r="AC5162">
        <v>0</v>
      </c>
      <c r="AD5162">
        <v>0</v>
      </c>
      <c r="AG5162">
        <f t="shared" si="80"/>
        <v>0.17518249115188614</v>
      </c>
    </row>
    <row r="5163" spans="1:33" s="4" customFormat="1" x14ac:dyDescent="0.25">
      <c r="A5163" s="4">
        <v>11311</v>
      </c>
      <c r="B5163" t="s">
        <v>353</v>
      </c>
      <c r="C5163" s="4" t="s">
        <v>11</v>
      </c>
      <c r="D5163" s="4">
        <v>1914</v>
      </c>
      <c r="G5163" s="7"/>
      <c r="Q5163" s="4">
        <v>0</v>
      </c>
      <c r="T5163" s="4">
        <v>0</v>
      </c>
      <c r="U5163" s="4">
        <v>0</v>
      </c>
      <c r="V5163" s="4">
        <v>1</v>
      </c>
      <c r="W5163" s="4">
        <v>0</v>
      </c>
      <c r="X5163" s="4">
        <v>0</v>
      </c>
      <c r="Y5163" s="4">
        <v>0</v>
      </c>
      <c r="Z5163" s="4">
        <v>0</v>
      </c>
      <c r="AA5163" s="4">
        <v>0</v>
      </c>
      <c r="AB5163" s="4">
        <v>1</v>
      </c>
      <c r="AC5163" s="4">
        <v>0</v>
      </c>
      <c r="AD5163" s="4">
        <v>0</v>
      </c>
      <c r="AE5163" s="10"/>
      <c r="AF5163" s="10"/>
      <c r="AG5163" t="e">
        <f t="shared" si="80"/>
        <v>#DIV/0!</v>
      </c>
    </row>
    <row r="5164" spans="1:33" x14ac:dyDescent="0.25">
      <c r="A5164">
        <v>11312</v>
      </c>
      <c r="B5164" t="s">
        <v>354</v>
      </c>
      <c r="C5164" t="s">
        <v>544</v>
      </c>
      <c r="D5164">
        <v>1910</v>
      </c>
      <c r="E5164">
        <v>1.8609999418258667</v>
      </c>
      <c r="F5164">
        <v>1.8619999885559082</v>
      </c>
      <c r="G5164" s="7">
        <v>0.69999998807907104</v>
      </c>
      <c r="H5164">
        <v>0.38499999046325684</v>
      </c>
      <c r="I5164">
        <v>0.69999998807907104</v>
      </c>
      <c r="J5164">
        <v>0.77700001001358032</v>
      </c>
      <c r="K5164">
        <v>2.199999988079071E-2</v>
      </c>
      <c r="L5164">
        <v>1.1940000057220459</v>
      </c>
      <c r="M5164">
        <v>0</v>
      </c>
      <c r="P5164">
        <v>0.61500000953674316</v>
      </c>
      <c r="Q5164">
        <v>1.8090000152587891</v>
      </c>
      <c r="T5164">
        <v>0</v>
      </c>
      <c r="U5164">
        <v>0</v>
      </c>
      <c r="V5164">
        <v>0</v>
      </c>
      <c r="W5164">
        <v>1</v>
      </c>
      <c r="X5164">
        <v>0</v>
      </c>
      <c r="Y5164">
        <v>0</v>
      </c>
      <c r="Z5164">
        <v>0</v>
      </c>
      <c r="AA5164">
        <v>0</v>
      </c>
      <c r="AB5164">
        <v>1</v>
      </c>
      <c r="AC5164">
        <v>0</v>
      </c>
      <c r="AD5164">
        <v>0</v>
      </c>
      <c r="AG5164">
        <f t="shared" si="80"/>
        <v>0.37614186456786569</v>
      </c>
    </row>
    <row r="5165" spans="1:33" x14ac:dyDescent="0.25">
      <c r="A5165">
        <v>11312</v>
      </c>
      <c r="B5165" t="s">
        <v>354</v>
      </c>
      <c r="C5165" t="s">
        <v>545</v>
      </c>
      <c r="D5165">
        <v>1911</v>
      </c>
      <c r="E5165">
        <v>2.0220000743865967</v>
      </c>
      <c r="F5165">
        <v>2.0220000743865967</v>
      </c>
      <c r="G5165" s="7">
        <v>0.69999998807907104</v>
      </c>
      <c r="H5165">
        <v>0.41899999976158142</v>
      </c>
      <c r="I5165">
        <v>0.69999998807907104</v>
      </c>
      <c r="J5165">
        <v>0.90299999713897705</v>
      </c>
      <c r="K5165">
        <v>7.8000001609325409E-2</v>
      </c>
      <c r="L5165">
        <v>1.3029999732971191</v>
      </c>
      <c r="M5165">
        <v>0</v>
      </c>
      <c r="P5165">
        <v>0.62000000476837158</v>
      </c>
      <c r="Q5165">
        <v>1.9229999780654907</v>
      </c>
      <c r="T5165">
        <v>0</v>
      </c>
      <c r="U5165">
        <v>0</v>
      </c>
      <c r="V5165">
        <v>0</v>
      </c>
      <c r="W5165">
        <v>1</v>
      </c>
      <c r="X5165">
        <v>0</v>
      </c>
      <c r="Y5165">
        <v>0</v>
      </c>
      <c r="Z5165">
        <v>0</v>
      </c>
      <c r="AA5165">
        <v>0</v>
      </c>
      <c r="AB5165">
        <v>1</v>
      </c>
      <c r="AC5165">
        <v>0</v>
      </c>
      <c r="AD5165">
        <v>0</v>
      </c>
      <c r="AG5165">
        <f t="shared" si="80"/>
        <v>0.34619187058706036</v>
      </c>
    </row>
    <row r="5166" spans="1:33" x14ac:dyDescent="0.25">
      <c r="A5166">
        <v>11312</v>
      </c>
      <c r="B5166" t="s">
        <v>354</v>
      </c>
      <c r="C5166" t="s">
        <v>523</v>
      </c>
      <c r="D5166">
        <v>1912</v>
      </c>
      <c r="E5166">
        <v>1.9559999704360962</v>
      </c>
      <c r="F5166">
        <v>1.9600000381469727</v>
      </c>
      <c r="G5166" s="7">
        <v>0.69999998807907104</v>
      </c>
      <c r="H5166">
        <v>0.47099998593330383</v>
      </c>
      <c r="I5166">
        <v>0.69999998807907104</v>
      </c>
      <c r="J5166">
        <v>0.79100000858306885</v>
      </c>
      <c r="K5166">
        <v>2.9999999329447746E-2</v>
      </c>
      <c r="L5166">
        <v>1.1390000581741333</v>
      </c>
      <c r="M5166">
        <v>0.13699999451637268</v>
      </c>
      <c r="P5166">
        <v>0.62900000810623169</v>
      </c>
      <c r="Q5166">
        <v>1.7680001258850098</v>
      </c>
      <c r="T5166">
        <v>0</v>
      </c>
      <c r="U5166">
        <v>0</v>
      </c>
      <c r="V5166">
        <v>0</v>
      </c>
      <c r="W5166">
        <v>1</v>
      </c>
      <c r="X5166">
        <v>0</v>
      </c>
      <c r="Y5166">
        <v>0</v>
      </c>
      <c r="Z5166">
        <v>0</v>
      </c>
      <c r="AA5166">
        <v>0</v>
      </c>
      <c r="AB5166">
        <v>1</v>
      </c>
      <c r="AC5166">
        <v>0</v>
      </c>
      <c r="AD5166">
        <v>0</v>
      </c>
      <c r="AG5166">
        <f t="shared" si="80"/>
        <v>0.35787320994846639</v>
      </c>
    </row>
    <row r="5167" spans="1:33" s="4" customFormat="1" x14ac:dyDescent="0.25">
      <c r="A5167" s="4">
        <v>11312</v>
      </c>
      <c r="B5167" t="s">
        <v>354</v>
      </c>
      <c r="C5167" s="4" t="s">
        <v>11</v>
      </c>
      <c r="D5167" s="4">
        <v>1913</v>
      </c>
      <c r="G5167" s="7"/>
      <c r="Q5167" s="4">
        <v>0</v>
      </c>
      <c r="T5167" s="4">
        <v>0</v>
      </c>
      <c r="U5167" s="4">
        <v>1</v>
      </c>
      <c r="V5167" s="4">
        <v>1</v>
      </c>
      <c r="W5167" s="4">
        <v>0</v>
      </c>
      <c r="X5167" s="4">
        <v>0</v>
      </c>
      <c r="Y5167" s="4">
        <v>0</v>
      </c>
      <c r="Z5167" s="4">
        <v>0</v>
      </c>
      <c r="AA5167" s="4">
        <v>0</v>
      </c>
      <c r="AB5167" s="4">
        <v>1</v>
      </c>
      <c r="AC5167" s="4">
        <v>0</v>
      </c>
      <c r="AD5167" s="4">
        <v>0</v>
      </c>
      <c r="AE5167" s="10"/>
      <c r="AF5167" s="10"/>
      <c r="AG5167" t="e">
        <f t="shared" si="80"/>
        <v>#DIV/0!</v>
      </c>
    </row>
    <row r="5168" spans="1:33" x14ac:dyDescent="0.25">
      <c r="A5168">
        <v>11313</v>
      </c>
      <c r="B5168" t="s">
        <v>355</v>
      </c>
      <c r="C5168" t="s">
        <v>465</v>
      </c>
      <c r="D5168">
        <v>1923</v>
      </c>
      <c r="E5168">
        <v>2.3599998950958252</v>
      </c>
      <c r="F5168">
        <v>2.3599998950958252</v>
      </c>
      <c r="G5168" s="7">
        <v>1</v>
      </c>
      <c r="H5168">
        <v>5.000000074505806E-2</v>
      </c>
      <c r="I5168">
        <v>0.5</v>
      </c>
      <c r="J5168">
        <v>1.2899999618530273</v>
      </c>
      <c r="K5168">
        <v>1.9999999552965164E-2</v>
      </c>
      <c r="L5168">
        <v>1.7699999809265137</v>
      </c>
      <c r="M5168">
        <v>0</v>
      </c>
      <c r="O5168">
        <v>9.0000003576278687E-2</v>
      </c>
      <c r="P5168">
        <v>1.9999999552965164E-2</v>
      </c>
      <c r="Q5168">
        <v>1.7899999618530273</v>
      </c>
      <c r="S5168">
        <v>0.20000000298023224</v>
      </c>
      <c r="T5168">
        <v>0</v>
      </c>
      <c r="U5168">
        <v>0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  <c r="AB5168">
        <v>1</v>
      </c>
      <c r="AC5168">
        <v>0</v>
      </c>
      <c r="AD5168">
        <v>0</v>
      </c>
      <c r="AG5168">
        <f t="shared" si="80"/>
        <v>0.42372883239445913</v>
      </c>
    </row>
    <row r="5169" spans="1:33" x14ac:dyDescent="0.25">
      <c r="A5169">
        <v>11313</v>
      </c>
      <c r="B5169" t="s">
        <v>355</v>
      </c>
      <c r="C5169" t="s">
        <v>466</v>
      </c>
      <c r="D5169">
        <v>1924</v>
      </c>
      <c r="E5169">
        <v>2.7000000476837158</v>
      </c>
      <c r="F5169">
        <v>2.7000000476837158</v>
      </c>
      <c r="G5169" s="7">
        <v>1</v>
      </c>
      <c r="H5169">
        <v>0.20000000298023224</v>
      </c>
      <c r="I5169">
        <v>0.5</v>
      </c>
      <c r="J5169">
        <v>1.5</v>
      </c>
      <c r="K5169">
        <v>0.10000000149011612</v>
      </c>
      <c r="L5169">
        <v>2</v>
      </c>
      <c r="M5169">
        <v>0</v>
      </c>
      <c r="O5169">
        <v>0.20000000298023224</v>
      </c>
      <c r="Q5169">
        <v>2</v>
      </c>
      <c r="S5169">
        <v>0.10000000149011612</v>
      </c>
      <c r="T5169">
        <v>0</v>
      </c>
      <c r="U5169">
        <v>0</v>
      </c>
      <c r="V5169">
        <v>0</v>
      </c>
      <c r="W5169">
        <v>1</v>
      </c>
      <c r="X5169">
        <v>0</v>
      </c>
      <c r="Y5169">
        <v>0</v>
      </c>
      <c r="Z5169">
        <v>0</v>
      </c>
      <c r="AA5169">
        <v>0</v>
      </c>
      <c r="AB5169">
        <v>1</v>
      </c>
      <c r="AC5169">
        <v>0</v>
      </c>
      <c r="AD5169">
        <v>0</v>
      </c>
      <c r="AG5169">
        <f t="shared" si="80"/>
        <v>0.37037036382939437</v>
      </c>
    </row>
    <row r="5170" spans="1:33" x14ac:dyDescent="0.25">
      <c r="A5170">
        <v>11313</v>
      </c>
      <c r="B5170" t="s">
        <v>355</v>
      </c>
      <c r="C5170" t="s">
        <v>467</v>
      </c>
      <c r="D5170">
        <v>1925</v>
      </c>
      <c r="E5170">
        <v>4.4000000953674316</v>
      </c>
      <c r="F5170">
        <v>4.4000000953674316</v>
      </c>
      <c r="G5170" s="7">
        <v>1</v>
      </c>
      <c r="H5170">
        <v>0.30000001192092896</v>
      </c>
      <c r="I5170">
        <v>0.5</v>
      </c>
      <c r="J5170">
        <v>3</v>
      </c>
      <c r="K5170">
        <v>0.10000000149011612</v>
      </c>
      <c r="L5170">
        <v>3.5999999046325684</v>
      </c>
      <c r="M5170">
        <v>0</v>
      </c>
      <c r="O5170">
        <v>0.10000000149011612</v>
      </c>
      <c r="P5170">
        <v>0.10000000149011612</v>
      </c>
      <c r="Q5170">
        <v>3.6999998092651367</v>
      </c>
      <c r="T5170">
        <v>0</v>
      </c>
      <c r="U5170">
        <v>0</v>
      </c>
      <c r="V5170">
        <v>0</v>
      </c>
      <c r="W5170">
        <v>1</v>
      </c>
      <c r="X5170">
        <v>0</v>
      </c>
      <c r="Y5170">
        <v>0</v>
      </c>
      <c r="Z5170">
        <v>0</v>
      </c>
      <c r="AA5170">
        <v>0</v>
      </c>
      <c r="AB5170">
        <v>1</v>
      </c>
      <c r="AC5170">
        <v>0</v>
      </c>
      <c r="AD5170">
        <v>0</v>
      </c>
      <c r="AG5170">
        <f t="shared" si="80"/>
        <v>0.22727272234672369</v>
      </c>
    </row>
    <row r="5171" spans="1:33" x14ac:dyDescent="0.25">
      <c r="A5171">
        <v>11313</v>
      </c>
      <c r="B5171" t="s">
        <v>355</v>
      </c>
      <c r="C5171" t="s">
        <v>468</v>
      </c>
      <c r="D5171">
        <v>1926</v>
      </c>
      <c r="E5171">
        <v>4.3000001907348633</v>
      </c>
      <c r="F5171">
        <v>4.3000001907348633</v>
      </c>
      <c r="G5171" s="7">
        <v>1</v>
      </c>
      <c r="H5171">
        <v>0.40000000596046448</v>
      </c>
      <c r="I5171">
        <v>0.5</v>
      </c>
      <c r="J5171">
        <v>2.9000000953674316</v>
      </c>
      <c r="K5171">
        <v>0.10000000149011612</v>
      </c>
      <c r="L5171">
        <v>3</v>
      </c>
      <c r="M5171">
        <v>0</v>
      </c>
      <c r="P5171">
        <v>0.10000000149011612</v>
      </c>
      <c r="Q5171">
        <v>3.0999999046325684</v>
      </c>
      <c r="S5171">
        <v>0.10000000149011612</v>
      </c>
      <c r="T5171">
        <v>0</v>
      </c>
      <c r="U5171">
        <v>0</v>
      </c>
      <c r="V5171">
        <v>0</v>
      </c>
      <c r="W5171">
        <v>1</v>
      </c>
      <c r="X5171">
        <v>0</v>
      </c>
      <c r="Y5171">
        <v>0</v>
      </c>
      <c r="Z5171">
        <v>0</v>
      </c>
      <c r="AA5171">
        <v>0</v>
      </c>
      <c r="AB5171">
        <v>1</v>
      </c>
      <c r="AC5171">
        <v>0</v>
      </c>
      <c r="AD5171">
        <v>0</v>
      </c>
      <c r="AG5171">
        <f t="shared" si="80"/>
        <v>0.2325581292193156</v>
      </c>
    </row>
    <row r="5172" spans="1:33" x14ac:dyDescent="0.25">
      <c r="A5172">
        <v>11313</v>
      </c>
      <c r="B5172" t="s">
        <v>355</v>
      </c>
      <c r="C5172" t="s">
        <v>469</v>
      </c>
      <c r="D5172">
        <v>1927</v>
      </c>
      <c r="E5172">
        <v>4.3000001907348633</v>
      </c>
      <c r="F5172">
        <v>4.3000001907348633</v>
      </c>
      <c r="G5172" s="7">
        <v>1</v>
      </c>
      <c r="H5172">
        <v>0.60000002384185791</v>
      </c>
      <c r="I5172">
        <v>0.5</v>
      </c>
      <c r="J5172">
        <v>2.7000000476837158</v>
      </c>
      <c r="K5172">
        <v>0.10000000149011612</v>
      </c>
      <c r="L5172">
        <v>3.5</v>
      </c>
      <c r="M5172">
        <v>0</v>
      </c>
      <c r="O5172">
        <v>0.10000000149011612</v>
      </c>
      <c r="P5172">
        <v>0.10000000149011612</v>
      </c>
      <c r="Q5172">
        <v>3.5999999046325684</v>
      </c>
      <c r="S5172">
        <v>0.10000000149011612</v>
      </c>
      <c r="T5172">
        <v>0</v>
      </c>
      <c r="U5172">
        <v>0</v>
      </c>
      <c r="V5172">
        <v>0</v>
      </c>
      <c r="W5172">
        <v>1</v>
      </c>
      <c r="X5172">
        <v>0</v>
      </c>
      <c r="Y5172">
        <v>0</v>
      </c>
      <c r="Z5172">
        <v>0</v>
      </c>
      <c r="AA5172">
        <v>0</v>
      </c>
      <c r="AB5172">
        <v>1</v>
      </c>
      <c r="AC5172">
        <v>0</v>
      </c>
      <c r="AD5172">
        <v>0</v>
      </c>
      <c r="AG5172">
        <f t="shared" si="80"/>
        <v>0.2325581292193156</v>
      </c>
    </row>
    <row r="5173" spans="1:33" x14ac:dyDescent="0.25">
      <c r="A5173">
        <v>11313</v>
      </c>
      <c r="B5173" t="s">
        <v>355</v>
      </c>
      <c r="C5173" t="s">
        <v>470</v>
      </c>
      <c r="D5173">
        <v>1928</v>
      </c>
      <c r="E5173">
        <v>6.0999999046325684</v>
      </c>
      <c r="F5173">
        <v>6.0999999046325684</v>
      </c>
      <c r="G5173" s="7">
        <v>1</v>
      </c>
      <c r="H5173">
        <v>0.80000001192092896</v>
      </c>
      <c r="I5173">
        <v>0.5</v>
      </c>
      <c r="J5173">
        <v>4.3000001907348633</v>
      </c>
      <c r="K5173">
        <v>0</v>
      </c>
      <c r="L5173">
        <v>5.4000000953674316</v>
      </c>
      <c r="M5173">
        <v>0</v>
      </c>
      <c r="O5173">
        <v>0.10000000149011612</v>
      </c>
      <c r="P5173">
        <v>0.10000000149011612</v>
      </c>
      <c r="Q5173">
        <v>5.5</v>
      </c>
      <c r="S5173">
        <v>0.10000000149011612</v>
      </c>
      <c r="T5173">
        <v>0</v>
      </c>
      <c r="U5173">
        <v>0</v>
      </c>
      <c r="V5173">
        <v>0</v>
      </c>
      <c r="W5173">
        <v>1</v>
      </c>
      <c r="X5173">
        <v>0</v>
      </c>
      <c r="Y5173">
        <v>0</v>
      </c>
      <c r="Z5173">
        <v>0</v>
      </c>
      <c r="AA5173">
        <v>0</v>
      </c>
      <c r="AB5173">
        <v>1</v>
      </c>
      <c r="AC5173">
        <v>0</v>
      </c>
      <c r="AD5173">
        <v>0</v>
      </c>
      <c r="AG5173">
        <f t="shared" si="80"/>
        <v>0.1639344287924599</v>
      </c>
    </row>
    <row r="5174" spans="1:33" x14ac:dyDescent="0.25">
      <c r="A5174">
        <v>11313</v>
      </c>
      <c r="B5174" t="s">
        <v>355</v>
      </c>
      <c r="C5174" t="s">
        <v>471</v>
      </c>
      <c r="D5174">
        <v>1929</v>
      </c>
      <c r="E5174">
        <v>7.0999999046325684</v>
      </c>
      <c r="F5174">
        <v>7.0999999046325684</v>
      </c>
      <c r="G5174" s="7">
        <v>1</v>
      </c>
      <c r="H5174">
        <v>1.2000000476837158</v>
      </c>
      <c r="I5174">
        <v>0.5</v>
      </c>
      <c r="J5174">
        <v>4.9000000953674316</v>
      </c>
      <c r="K5174">
        <v>0.10000000149011612</v>
      </c>
      <c r="L5174">
        <v>6.0999999046325684</v>
      </c>
      <c r="M5174">
        <v>0</v>
      </c>
      <c r="O5174">
        <v>0.10000000149011612</v>
      </c>
      <c r="P5174">
        <v>0.10000000149011612</v>
      </c>
      <c r="Q5174">
        <v>6.1999998092651367</v>
      </c>
      <c r="S5174">
        <v>0.20000000298023224</v>
      </c>
      <c r="T5174">
        <v>0</v>
      </c>
      <c r="U5174">
        <v>0</v>
      </c>
      <c r="V5174">
        <v>0</v>
      </c>
      <c r="W5174">
        <v>1</v>
      </c>
      <c r="X5174">
        <v>0</v>
      </c>
      <c r="Y5174">
        <v>0</v>
      </c>
      <c r="Z5174">
        <v>0</v>
      </c>
      <c r="AA5174">
        <v>0</v>
      </c>
      <c r="AB5174">
        <v>1</v>
      </c>
      <c r="AC5174">
        <v>0</v>
      </c>
      <c r="AD5174">
        <v>0</v>
      </c>
      <c r="AG5174">
        <f t="shared" si="80"/>
        <v>0.14084507231437082</v>
      </c>
    </row>
    <row r="5175" spans="1:33" x14ac:dyDescent="0.25">
      <c r="A5175">
        <v>11313</v>
      </c>
      <c r="B5175" t="s">
        <v>355</v>
      </c>
      <c r="C5175" t="s">
        <v>472</v>
      </c>
      <c r="D5175">
        <v>1930</v>
      </c>
      <c r="E5175">
        <v>9.3999996185302734</v>
      </c>
      <c r="F5175">
        <v>9.3999996185302734</v>
      </c>
      <c r="G5175" s="7">
        <v>1</v>
      </c>
      <c r="H5175">
        <v>1.8999999761581421</v>
      </c>
      <c r="I5175">
        <v>0.5</v>
      </c>
      <c r="J5175">
        <v>6.5</v>
      </c>
      <c r="K5175">
        <v>0</v>
      </c>
      <c r="L5175">
        <v>8.3000001907348633</v>
      </c>
      <c r="M5175">
        <v>0</v>
      </c>
      <c r="O5175">
        <v>0.20000000298023224</v>
      </c>
      <c r="P5175">
        <v>0.30000001192092896</v>
      </c>
      <c r="Q5175">
        <v>8.6000003814697266</v>
      </c>
      <c r="S5175">
        <v>0.10000000149011612</v>
      </c>
      <c r="T5175">
        <v>0</v>
      </c>
      <c r="U5175">
        <v>0</v>
      </c>
      <c r="V5175">
        <v>0</v>
      </c>
      <c r="W5175">
        <v>1</v>
      </c>
      <c r="X5175">
        <v>0</v>
      </c>
      <c r="Y5175">
        <v>0</v>
      </c>
      <c r="Z5175">
        <v>0</v>
      </c>
      <c r="AA5175">
        <v>0</v>
      </c>
      <c r="AB5175">
        <v>1</v>
      </c>
      <c r="AC5175">
        <v>0</v>
      </c>
      <c r="AD5175">
        <v>0</v>
      </c>
      <c r="AG5175">
        <f t="shared" si="80"/>
        <v>0.10638298304062632</v>
      </c>
    </row>
    <row r="5176" spans="1:33" x14ac:dyDescent="0.25">
      <c r="A5176">
        <v>11313</v>
      </c>
      <c r="B5176" t="s">
        <v>355</v>
      </c>
      <c r="C5176" t="s">
        <v>473</v>
      </c>
      <c r="D5176">
        <v>1931</v>
      </c>
      <c r="E5176">
        <v>11</v>
      </c>
      <c r="F5176">
        <v>11</v>
      </c>
      <c r="G5176" s="7">
        <v>1</v>
      </c>
      <c r="H5176">
        <v>2.5999999046325684</v>
      </c>
      <c r="I5176">
        <v>0.5</v>
      </c>
      <c r="J5176">
        <v>7.4000000953674316</v>
      </c>
      <c r="K5176">
        <v>0</v>
      </c>
      <c r="L5176">
        <v>10</v>
      </c>
      <c r="M5176">
        <v>0</v>
      </c>
      <c r="O5176">
        <v>0.10000000149011612</v>
      </c>
      <c r="Q5176">
        <v>10</v>
      </c>
      <c r="S5176">
        <v>0.10000000149011612</v>
      </c>
      <c r="T5176">
        <v>0</v>
      </c>
      <c r="U5176">
        <v>0</v>
      </c>
      <c r="V5176">
        <v>0</v>
      </c>
      <c r="W5176">
        <v>1</v>
      </c>
      <c r="X5176">
        <v>0</v>
      </c>
      <c r="Y5176">
        <v>0</v>
      </c>
      <c r="Z5176">
        <v>0</v>
      </c>
      <c r="AA5176">
        <v>0</v>
      </c>
      <c r="AB5176">
        <v>1</v>
      </c>
      <c r="AC5176">
        <v>0</v>
      </c>
      <c r="AD5176">
        <v>0</v>
      </c>
      <c r="AG5176">
        <f t="shared" si="80"/>
        <v>9.0909090909090912E-2</v>
      </c>
    </row>
    <row r="5177" spans="1:33" x14ac:dyDescent="0.25">
      <c r="A5177">
        <v>11313</v>
      </c>
      <c r="B5177" t="s">
        <v>355</v>
      </c>
      <c r="C5177" t="s">
        <v>474</v>
      </c>
      <c r="D5177">
        <v>1932</v>
      </c>
      <c r="E5177">
        <v>10.800000190734863</v>
      </c>
      <c r="F5177">
        <v>10.800000190734863</v>
      </c>
      <c r="G5177" s="7">
        <v>1</v>
      </c>
      <c r="H5177">
        <v>2.9000000953674316</v>
      </c>
      <c r="I5177">
        <v>0.5</v>
      </c>
      <c r="J5177">
        <v>6.9000000953674316</v>
      </c>
      <c r="K5177">
        <v>0.10000000149011612</v>
      </c>
      <c r="L5177">
        <v>9.8000001907348633</v>
      </c>
      <c r="M5177">
        <v>0</v>
      </c>
      <c r="O5177">
        <v>0.10000000149011612</v>
      </c>
      <c r="Q5177">
        <v>9.8000001907348633</v>
      </c>
      <c r="T5177">
        <v>0</v>
      </c>
      <c r="U5177">
        <v>0</v>
      </c>
      <c r="V5177">
        <v>0</v>
      </c>
      <c r="W5177">
        <v>1</v>
      </c>
      <c r="X5177">
        <v>0</v>
      </c>
      <c r="Y5177">
        <v>0</v>
      </c>
      <c r="Z5177">
        <v>0</v>
      </c>
      <c r="AA5177">
        <v>0</v>
      </c>
      <c r="AB5177">
        <v>1</v>
      </c>
      <c r="AC5177">
        <v>0</v>
      </c>
      <c r="AD5177">
        <v>0</v>
      </c>
      <c r="AG5177">
        <f t="shared" si="80"/>
        <v>9.2592590957348592E-2</v>
      </c>
    </row>
    <row r="5178" spans="1:33" s="4" customFormat="1" x14ac:dyDescent="0.25">
      <c r="A5178" s="4">
        <v>11313</v>
      </c>
      <c r="B5178" s="4" t="s">
        <v>355</v>
      </c>
      <c r="C5178" s="4" t="s">
        <v>542</v>
      </c>
      <c r="D5178" s="4">
        <v>1933</v>
      </c>
      <c r="G5178" s="7"/>
      <c r="Q5178" s="4">
        <v>0</v>
      </c>
      <c r="T5178" s="4">
        <v>0</v>
      </c>
      <c r="U5178" s="4">
        <v>0</v>
      </c>
      <c r="V5178" s="4">
        <v>1</v>
      </c>
      <c r="W5178" s="4">
        <v>0</v>
      </c>
      <c r="X5178" s="4">
        <v>0</v>
      </c>
      <c r="Y5178" s="4">
        <v>0</v>
      </c>
      <c r="Z5178" s="4">
        <v>0</v>
      </c>
      <c r="AA5178" s="4">
        <v>0</v>
      </c>
      <c r="AB5178" s="4">
        <v>1</v>
      </c>
      <c r="AC5178" s="4">
        <v>0</v>
      </c>
      <c r="AD5178" s="4">
        <v>0</v>
      </c>
      <c r="AE5178" s="10"/>
      <c r="AF5178" s="10"/>
      <c r="AG5178" t="e">
        <f t="shared" si="80"/>
        <v>#DIV/0!</v>
      </c>
    </row>
    <row r="5179" spans="1:33" x14ac:dyDescent="0.25">
      <c r="A5179">
        <v>11314</v>
      </c>
      <c r="B5179" t="s">
        <v>356</v>
      </c>
      <c r="C5179" t="s">
        <v>452</v>
      </c>
      <c r="D5179">
        <v>1910</v>
      </c>
      <c r="E5179">
        <v>1.309999942779541</v>
      </c>
      <c r="F5179">
        <v>1.309999942779541</v>
      </c>
      <c r="G5179" s="7">
        <v>0.20000000298023224</v>
      </c>
      <c r="H5179">
        <v>9.0000003576278687E-2</v>
      </c>
      <c r="I5179">
        <v>0.20000000298023224</v>
      </c>
      <c r="J5179">
        <v>1.0199999809265137</v>
      </c>
      <c r="K5179">
        <v>3.9999999105930328E-2</v>
      </c>
      <c r="L5179">
        <v>0.57999998331069946</v>
      </c>
      <c r="M5179">
        <v>0.5</v>
      </c>
      <c r="O5179">
        <v>9.0000003576278687E-2</v>
      </c>
      <c r="P5179">
        <v>1.9999999552965164E-2</v>
      </c>
      <c r="Q5179">
        <v>0.59999996423721313</v>
      </c>
      <c r="S5179">
        <v>1.1699999570846558</v>
      </c>
      <c r="T5179">
        <v>0</v>
      </c>
      <c r="U5179">
        <v>0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0</v>
      </c>
      <c r="AB5179">
        <v>1</v>
      </c>
      <c r="AC5179">
        <v>0</v>
      </c>
      <c r="AD5179">
        <v>0</v>
      </c>
      <c r="AG5179">
        <f t="shared" si="80"/>
        <v>0.15267176466884022</v>
      </c>
    </row>
    <row r="5180" spans="1:33" x14ac:dyDescent="0.25">
      <c r="A5180">
        <v>11314</v>
      </c>
      <c r="B5180" t="s">
        <v>356</v>
      </c>
      <c r="C5180" t="s">
        <v>453</v>
      </c>
      <c r="D5180">
        <v>1911</v>
      </c>
      <c r="E5180">
        <v>1.4900000095367432</v>
      </c>
      <c r="F5180">
        <v>1.4900000095367432</v>
      </c>
      <c r="G5180" s="7">
        <v>0.20000000298023224</v>
      </c>
      <c r="H5180">
        <v>0.11999999731779099</v>
      </c>
      <c r="I5180">
        <v>0.20000000298023224</v>
      </c>
      <c r="J5180">
        <v>1.1699999570846558</v>
      </c>
      <c r="K5180">
        <v>1.9999999552965164E-2</v>
      </c>
      <c r="L5180">
        <v>0.72000002861022949</v>
      </c>
      <c r="M5180">
        <v>0.60000002384185791</v>
      </c>
      <c r="O5180">
        <v>0.10000000149011612</v>
      </c>
      <c r="P5180">
        <v>9.9999997764825821E-3</v>
      </c>
      <c r="Q5180">
        <v>0.73000001907348633</v>
      </c>
      <c r="S5180">
        <v>1.3400000333786011</v>
      </c>
      <c r="T5180">
        <v>0</v>
      </c>
      <c r="U5180">
        <v>0</v>
      </c>
      <c r="V5180">
        <v>0</v>
      </c>
      <c r="W5180">
        <v>1</v>
      </c>
      <c r="X5180">
        <v>0</v>
      </c>
      <c r="Y5180">
        <v>0</v>
      </c>
      <c r="Z5180">
        <v>0</v>
      </c>
      <c r="AA5180">
        <v>0</v>
      </c>
      <c r="AB5180">
        <v>1</v>
      </c>
      <c r="AC5180">
        <v>0</v>
      </c>
      <c r="AD5180">
        <v>0</v>
      </c>
      <c r="AG5180">
        <f t="shared" si="80"/>
        <v>0.13422818906049158</v>
      </c>
    </row>
    <row r="5181" spans="1:33" x14ac:dyDescent="0.25">
      <c r="A5181">
        <v>11314</v>
      </c>
      <c r="B5181" t="s">
        <v>356</v>
      </c>
      <c r="C5181" t="s">
        <v>454</v>
      </c>
      <c r="D5181">
        <v>1912</v>
      </c>
      <c r="E5181">
        <v>1.6799999475479126</v>
      </c>
      <c r="F5181">
        <v>1.6699999570846558</v>
      </c>
      <c r="G5181" s="7">
        <v>0.20000000298023224</v>
      </c>
      <c r="H5181">
        <v>0.12999999523162842</v>
      </c>
      <c r="I5181">
        <v>0.20000000298023224</v>
      </c>
      <c r="J5181">
        <v>1.3400000333786011</v>
      </c>
      <c r="K5181">
        <v>9.9999997764825821E-3</v>
      </c>
      <c r="L5181">
        <v>0.86000001430511475</v>
      </c>
      <c r="M5181">
        <v>0.62999999523162842</v>
      </c>
      <c r="O5181">
        <v>0.10999999940395355</v>
      </c>
      <c r="P5181">
        <v>0</v>
      </c>
      <c r="Q5181">
        <v>0.86000001430511475</v>
      </c>
      <c r="S5181">
        <v>1.4500000476837158</v>
      </c>
      <c r="T5181">
        <v>0</v>
      </c>
      <c r="U5181">
        <v>0</v>
      </c>
      <c r="V5181">
        <v>0</v>
      </c>
      <c r="W5181">
        <v>1</v>
      </c>
      <c r="X5181">
        <v>0</v>
      </c>
      <c r="Y5181">
        <v>0</v>
      </c>
      <c r="Z5181">
        <v>0</v>
      </c>
      <c r="AA5181">
        <v>0</v>
      </c>
      <c r="AB5181">
        <v>1</v>
      </c>
      <c r="AC5181">
        <v>0</v>
      </c>
      <c r="AD5181">
        <v>0</v>
      </c>
      <c r="AG5181">
        <f t="shared" si="80"/>
        <v>0.1190476245384099</v>
      </c>
    </row>
    <row r="5182" spans="1:33" x14ac:dyDescent="0.25">
      <c r="A5182">
        <v>11314</v>
      </c>
      <c r="B5182" t="s">
        <v>356</v>
      </c>
      <c r="C5182" t="s">
        <v>455</v>
      </c>
      <c r="D5182">
        <v>1913</v>
      </c>
      <c r="E5182">
        <v>1.8999999761581421</v>
      </c>
      <c r="F5182">
        <v>1.8999999761581421</v>
      </c>
      <c r="G5182" s="7">
        <v>0.20000000298023224</v>
      </c>
      <c r="H5182">
        <v>0.15000000596046448</v>
      </c>
      <c r="I5182">
        <v>0.20000000298023224</v>
      </c>
      <c r="J5182">
        <v>1.5499999523162842</v>
      </c>
      <c r="K5182">
        <v>3.9999999105930328E-2</v>
      </c>
      <c r="L5182">
        <v>1.1399999856948853</v>
      </c>
      <c r="M5182">
        <v>0.62999999523162842</v>
      </c>
      <c r="N5182">
        <v>0.10000000149011612</v>
      </c>
      <c r="O5182">
        <v>0.20999999344348907</v>
      </c>
      <c r="P5182">
        <v>0</v>
      </c>
      <c r="Q5182">
        <v>1.1399999856948853</v>
      </c>
      <c r="S5182">
        <v>1.1299999952316284</v>
      </c>
      <c r="T5182">
        <v>0</v>
      </c>
      <c r="U5182">
        <v>0</v>
      </c>
      <c r="V5182">
        <v>0</v>
      </c>
      <c r="W5182">
        <v>1</v>
      </c>
      <c r="X5182">
        <v>0</v>
      </c>
      <c r="Y5182">
        <v>0</v>
      </c>
      <c r="Z5182">
        <v>0</v>
      </c>
      <c r="AA5182">
        <v>0</v>
      </c>
      <c r="AB5182">
        <v>1</v>
      </c>
      <c r="AC5182">
        <v>0</v>
      </c>
      <c r="AD5182">
        <v>0</v>
      </c>
      <c r="AG5182">
        <f t="shared" si="80"/>
        <v>0.10526316078415872</v>
      </c>
    </row>
    <row r="5183" spans="1:33" x14ac:dyDescent="0.25">
      <c r="A5183">
        <v>11314</v>
      </c>
      <c r="B5183" t="s">
        <v>356</v>
      </c>
      <c r="C5183" t="s">
        <v>456</v>
      </c>
      <c r="D5183">
        <v>1914</v>
      </c>
      <c r="E5183">
        <v>1.690000057220459</v>
      </c>
      <c r="F5183">
        <v>1.690000057220459</v>
      </c>
      <c r="G5183" s="7">
        <v>0.20000000298023224</v>
      </c>
      <c r="H5183">
        <v>0.17000000178813934</v>
      </c>
      <c r="I5183">
        <v>0.20000000298023224</v>
      </c>
      <c r="J5183">
        <v>1.3200000524520874</v>
      </c>
      <c r="K5183">
        <v>2.9999999329447746E-2</v>
      </c>
      <c r="L5183">
        <v>0.88999998569488525</v>
      </c>
      <c r="M5183">
        <v>0.62999999523162842</v>
      </c>
      <c r="N5183">
        <v>0.18999999761581421</v>
      </c>
      <c r="O5183">
        <v>3.9999999105930328E-2</v>
      </c>
      <c r="P5183">
        <v>0</v>
      </c>
      <c r="Q5183">
        <v>0.88999998569488525</v>
      </c>
      <c r="S5183">
        <v>1.2000000476837158</v>
      </c>
      <c r="T5183">
        <v>0</v>
      </c>
      <c r="U5183">
        <v>0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0</v>
      </c>
      <c r="AB5183">
        <v>1</v>
      </c>
      <c r="AC5183">
        <v>0</v>
      </c>
      <c r="AD5183">
        <v>0</v>
      </c>
      <c r="AG5183">
        <f t="shared" si="80"/>
        <v>0.11834319302282865</v>
      </c>
    </row>
    <row r="5184" spans="1:33" x14ac:dyDescent="0.25">
      <c r="A5184">
        <v>11314</v>
      </c>
      <c r="B5184" t="s">
        <v>356</v>
      </c>
      <c r="C5184" t="s">
        <v>457</v>
      </c>
      <c r="D5184">
        <v>1915</v>
      </c>
      <c r="E5184">
        <v>1.6599999666213989</v>
      </c>
      <c r="F5184">
        <v>1.6599999666213989</v>
      </c>
      <c r="G5184" s="7">
        <v>0.20000000298023224</v>
      </c>
      <c r="H5184">
        <v>0.15999999642372131</v>
      </c>
      <c r="I5184">
        <v>0.20000000298023224</v>
      </c>
      <c r="J5184">
        <v>1.2999999523162842</v>
      </c>
      <c r="K5184">
        <v>1.9999999552965164E-2</v>
      </c>
      <c r="L5184">
        <v>0.80000001192092896</v>
      </c>
      <c r="M5184">
        <v>0.62000000476837158</v>
      </c>
      <c r="N5184">
        <v>0.10000000149011612</v>
      </c>
      <c r="O5184">
        <v>1.9999999552965164E-2</v>
      </c>
      <c r="P5184">
        <v>0</v>
      </c>
      <c r="Q5184">
        <v>0.80000001192092896</v>
      </c>
      <c r="S5184">
        <v>1.4199999570846558</v>
      </c>
      <c r="T5184">
        <v>0</v>
      </c>
      <c r="U5184">
        <v>0</v>
      </c>
      <c r="V5184">
        <v>0</v>
      </c>
      <c r="W5184">
        <v>1</v>
      </c>
      <c r="X5184">
        <v>0</v>
      </c>
      <c r="Y5184">
        <v>0</v>
      </c>
      <c r="Z5184">
        <v>0</v>
      </c>
      <c r="AA5184">
        <v>0</v>
      </c>
      <c r="AB5184">
        <v>1</v>
      </c>
      <c r="AC5184">
        <v>0</v>
      </c>
      <c r="AD5184">
        <v>0</v>
      </c>
      <c r="AG5184">
        <f t="shared" si="80"/>
        <v>0.12048193192876541</v>
      </c>
    </row>
    <row r="5185" spans="1:33" x14ac:dyDescent="0.25">
      <c r="A5185">
        <v>11314</v>
      </c>
      <c r="B5185" t="s">
        <v>356</v>
      </c>
      <c r="C5185" t="s">
        <v>458</v>
      </c>
      <c r="D5185">
        <v>1916</v>
      </c>
      <c r="E5185">
        <v>1.8400000333786011</v>
      </c>
      <c r="F5185">
        <v>1.8300000429153442</v>
      </c>
      <c r="G5185" s="7">
        <v>0.20000000298023224</v>
      </c>
      <c r="H5185">
        <v>0.15999999642372131</v>
      </c>
      <c r="I5185">
        <v>0.20000000298023224</v>
      </c>
      <c r="J5185">
        <v>1.4700000286102295</v>
      </c>
      <c r="K5185">
        <v>9.9999997764825821E-3</v>
      </c>
      <c r="L5185">
        <v>0.93999999761581421</v>
      </c>
      <c r="M5185">
        <v>0.62999999523162842</v>
      </c>
      <c r="N5185">
        <v>5.000000074505806E-2</v>
      </c>
      <c r="O5185">
        <v>5.9999998658895493E-2</v>
      </c>
      <c r="Q5185">
        <v>0.93999999761581421</v>
      </c>
      <c r="S5185">
        <v>1.7100000381469727</v>
      </c>
      <c r="T5185">
        <v>0</v>
      </c>
      <c r="U5185">
        <v>0</v>
      </c>
      <c r="V5185">
        <v>0</v>
      </c>
      <c r="W5185">
        <v>1</v>
      </c>
      <c r="X5185">
        <v>0</v>
      </c>
      <c r="Y5185">
        <v>0</v>
      </c>
      <c r="Z5185">
        <v>0</v>
      </c>
      <c r="AA5185">
        <v>0</v>
      </c>
      <c r="AB5185">
        <v>1</v>
      </c>
      <c r="AC5185">
        <v>0</v>
      </c>
      <c r="AD5185">
        <v>0</v>
      </c>
      <c r="AG5185">
        <f t="shared" si="80"/>
        <v>0.10869565182180621</v>
      </c>
    </row>
    <row r="5186" spans="1:33" x14ac:dyDescent="0.25">
      <c r="A5186">
        <v>11314</v>
      </c>
      <c r="B5186" t="s">
        <v>356</v>
      </c>
      <c r="C5186" t="s">
        <v>459</v>
      </c>
      <c r="D5186">
        <v>1917</v>
      </c>
      <c r="E5186">
        <v>2.1500000953674316</v>
      </c>
      <c r="F5186">
        <v>2.1400001049041748</v>
      </c>
      <c r="G5186" s="7">
        <v>0.20000000298023224</v>
      </c>
      <c r="H5186">
        <v>0.18000000715255737</v>
      </c>
      <c r="I5186">
        <v>0.20000000298023224</v>
      </c>
      <c r="J5186">
        <v>1.7599999904632568</v>
      </c>
      <c r="K5186">
        <v>2.9999999329447746E-2</v>
      </c>
      <c r="L5186">
        <v>1.1200000047683716</v>
      </c>
      <c r="M5186">
        <v>0.69999998807907104</v>
      </c>
      <c r="N5186">
        <v>5.000000074505806E-2</v>
      </c>
      <c r="O5186">
        <v>7.9999998211860657E-2</v>
      </c>
      <c r="Q5186">
        <v>1.1200000047683716</v>
      </c>
      <c r="S5186">
        <v>1.2599999904632568</v>
      </c>
      <c r="T5186">
        <v>0</v>
      </c>
      <c r="U5186">
        <v>0</v>
      </c>
      <c r="V5186">
        <v>0</v>
      </c>
      <c r="W5186">
        <v>1</v>
      </c>
      <c r="X5186">
        <v>0</v>
      </c>
      <c r="Y5186">
        <v>0</v>
      </c>
      <c r="Z5186">
        <v>0</v>
      </c>
      <c r="AA5186">
        <v>0</v>
      </c>
      <c r="AB5186">
        <v>1</v>
      </c>
      <c r="AC5186">
        <v>0</v>
      </c>
      <c r="AD5186">
        <v>0</v>
      </c>
      <c r="AG5186">
        <f t="shared" si="80"/>
        <v>9.3023253073880707E-2</v>
      </c>
    </row>
    <row r="5187" spans="1:33" x14ac:dyDescent="0.25">
      <c r="A5187">
        <v>11314</v>
      </c>
      <c r="B5187" t="s">
        <v>356</v>
      </c>
      <c r="C5187" t="s">
        <v>460</v>
      </c>
      <c r="D5187">
        <v>1918</v>
      </c>
      <c r="E5187">
        <v>1.6799999475479126</v>
      </c>
      <c r="F5187">
        <v>1.6660000085830688</v>
      </c>
      <c r="G5187" s="7">
        <v>0.20000000298023224</v>
      </c>
      <c r="H5187">
        <v>0.16599999368190765</v>
      </c>
      <c r="I5187">
        <v>0.20000000298023224</v>
      </c>
      <c r="J5187">
        <v>1.2999999523162842</v>
      </c>
      <c r="K5187">
        <v>7.9999998211860657E-2</v>
      </c>
      <c r="L5187">
        <v>0.80000001192092896</v>
      </c>
      <c r="M5187">
        <v>0.62999999523162842</v>
      </c>
      <c r="N5187">
        <v>3.9999999105930328E-2</v>
      </c>
      <c r="O5187">
        <v>0.20000000298023224</v>
      </c>
      <c r="Q5187">
        <v>0.80000001192092896</v>
      </c>
      <c r="S5187">
        <v>1.190000057220459</v>
      </c>
      <c r="T5187">
        <v>0</v>
      </c>
      <c r="U5187">
        <v>0</v>
      </c>
      <c r="V5187">
        <v>0</v>
      </c>
      <c r="W5187">
        <v>1</v>
      </c>
      <c r="X5187">
        <v>0</v>
      </c>
      <c r="Y5187">
        <v>0</v>
      </c>
      <c r="Z5187">
        <v>0</v>
      </c>
      <c r="AA5187">
        <v>0</v>
      </c>
      <c r="AB5187">
        <v>1</v>
      </c>
      <c r="AC5187">
        <v>0</v>
      </c>
      <c r="AD5187">
        <v>0</v>
      </c>
      <c r="AG5187">
        <f t="shared" ref="AG5187:AG5250" si="81">G5187/E5187</f>
        <v>0.1190476245384099</v>
      </c>
    </row>
    <row r="5188" spans="1:33" x14ac:dyDescent="0.25">
      <c r="A5188">
        <v>11314</v>
      </c>
      <c r="B5188" t="s">
        <v>356</v>
      </c>
      <c r="C5188" t="s">
        <v>461</v>
      </c>
      <c r="D5188">
        <v>1919</v>
      </c>
      <c r="E5188">
        <v>1.6399999856948853</v>
      </c>
      <c r="F5188">
        <v>1.6399999856948853</v>
      </c>
      <c r="G5188" s="7">
        <v>0.20000000298023224</v>
      </c>
      <c r="H5188">
        <v>0.20999999344348907</v>
      </c>
      <c r="I5188">
        <v>0.20000000298023224</v>
      </c>
      <c r="J5188">
        <v>1.2300000190734863</v>
      </c>
      <c r="K5188">
        <v>0</v>
      </c>
      <c r="L5188">
        <v>0.75999999046325684</v>
      </c>
      <c r="M5188">
        <v>0.81000000238418579</v>
      </c>
      <c r="N5188">
        <v>3.9999999105930328E-2</v>
      </c>
      <c r="O5188">
        <v>5.000000074505806E-2</v>
      </c>
      <c r="Q5188">
        <v>0.75999999046325684</v>
      </c>
      <c r="S5188">
        <v>1.6799999475479126</v>
      </c>
      <c r="T5188">
        <v>0</v>
      </c>
      <c r="U5188">
        <v>0</v>
      </c>
      <c r="V5188">
        <v>0</v>
      </c>
      <c r="W5188">
        <v>1</v>
      </c>
      <c r="X5188">
        <v>0</v>
      </c>
      <c r="Y5188">
        <v>0</v>
      </c>
      <c r="Z5188">
        <v>0</v>
      </c>
      <c r="AA5188">
        <v>0</v>
      </c>
      <c r="AB5188">
        <v>1</v>
      </c>
      <c r="AC5188">
        <v>0</v>
      </c>
      <c r="AD5188">
        <v>0</v>
      </c>
      <c r="AG5188">
        <f t="shared" si="81"/>
        <v>0.1219512223931454</v>
      </c>
    </row>
    <row r="5189" spans="1:33" x14ac:dyDescent="0.25">
      <c r="A5189">
        <v>11314</v>
      </c>
      <c r="B5189" t="s">
        <v>356</v>
      </c>
      <c r="C5189" t="s">
        <v>462</v>
      </c>
      <c r="D5189">
        <v>1920</v>
      </c>
      <c r="E5189">
        <v>2.119999885559082</v>
      </c>
      <c r="F5189">
        <v>2.119999885559082</v>
      </c>
      <c r="G5189" s="7">
        <v>0.20000000298023224</v>
      </c>
      <c r="H5189">
        <v>0.20000000298023224</v>
      </c>
      <c r="I5189">
        <v>0.20000000298023224</v>
      </c>
      <c r="J5189">
        <v>1.7200000286102295</v>
      </c>
      <c r="K5189">
        <v>1.9999999552965164E-2</v>
      </c>
      <c r="L5189">
        <v>1.4199999570846558</v>
      </c>
      <c r="M5189">
        <v>0.51999998092651367</v>
      </c>
      <c r="N5189">
        <v>3.9999999105930328E-2</v>
      </c>
      <c r="O5189">
        <v>0.18000000715255737</v>
      </c>
      <c r="Q5189">
        <v>1.4199999570846558</v>
      </c>
      <c r="S5189">
        <v>1.5499999523162842</v>
      </c>
      <c r="T5189">
        <v>0</v>
      </c>
      <c r="U5189">
        <v>0</v>
      </c>
      <c r="V5189">
        <v>0</v>
      </c>
      <c r="W5189">
        <v>1</v>
      </c>
      <c r="X5189">
        <v>0</v>
      </c>
      <c r="Y5189">
        <v>0</v>
      </c>
      <c r="Z5189">
        <v>0</v>
      </c>
      <c r="AA5189">
        <v>0</v>
      </c>
      <c r="AB5189">
        <v>1</v>
      </c>
      <c r="AC5189">
        <v>0</v>
      </c>
      <c r="AD5189">
        <v>0</v>
      </c>
      <c r="AG5189">
        <f t="shared" si="81"/>
        <v>9.4339629139880185E-2</v>
      </c>
    </row>
    <row r="5190" spans="1:33" x14ac:dyDescent="0.25">
      <c r="A5190">
        <v>11314</v>
      </c>
      <c r="B5190" t="s">
        <v>356</v>
      </c>
      <c r="C5190" t="s">
        <v>463</v>
      </c>
      <c r="D5190">
        <v>1921</v>
      </c>
      <c r="E5190">
        <v>2.059999942779541</v>
      </c>
      <c r="F5190">
        <v>2.059999942779541</v>
      </c>
      <c r="G5190" s="7">
        <v>0.20000000298023224</v>
      </c>
      <c r="H5190">
        <v>0.25</v>
      </c>
      <c r="I5190">
        <v>0.20000000298023224</v>
      </c>
      <c r="J5190">
        <v>1.6100000143051147</v>
      </c>
      <c r="K5190">
        <v>2.9999999329447746E-2</v>
      </c>
      <c r="L5190">
        <v>1.3200000524520874</v>
      </c>
      <c r="M5190">
        <v>0.52999997138977051</v>
      </c>
      <c r="N5190">
        <v>5.9999998658895493E-2</v>
      </c>
      <c r="O5190">
        <v>7.0000000298023224E-2</v>
      </c>
      <c r="Q5190">
        <v>1.3200000524520874</v>
      </c>
      <c r="S5190">
        <v>1.5</v>
      </c>
      <c r="T5190">
        <v>0</v>
      </c>
      <c r="U5190">
        <v>0</v>
      </c>
      <c r="V5190">
        <v>0</v>
      </c>
      <c r="W5190">
        <v>1</v>
      </c>
      <c r="X5190">
        <v>0</v>
      </c>
      <c r="Y5190">
        <v>0</v>
      </c>
      <c r="Z5190">
        <v>0</v>
      </c>
      <c r="AA5190">
        <v>0</v>
      </c>
      <c r="AB5190">
        <v>1</v>
      </c>
      <c r="AC5190">
        <v>0</v>
      </c>
      <c r="AD5190">
        <v>0</v>
      </c>
      <c r="AG5190">
        <f t="shared" si="81"/>
        <v>9.7087382784280016E-2</v>
      </c>
    </row>
    <row r="5191" spans="1:33" x14ac:dyDescent="0.25">
      <c r="A5191">
        <v>11314</v>
      </c>
      <c r="B5191" t="s">
        <v>356</v>
      </c>
      <c r="C5191" t="s">
        <v>464</v>
      </c>
      <c r="D5191">
        <v>1922</v>
      </c>
      <c r="E5191">
        <v>2.2400000095367432</v>
      </c>
      <c r="F5191">
        <v>2.2400000095367432</v>
      </c>
      <c r="G5191" s="7">
        <v>0.20000000298023224</v>
      </c>
      <c r="H5191">
        <v>0.27000001072883606</v>
      </c>
      <c r="I5191">
        <v>0.20000000298023224</v>
      </c>
      <c r="J5191">
        <v>1.7699999809265137</v>
      </c>
      <c r="K5191">
        <v>9.9999997764825821E-3</v>
      </c>
      <c r="L5191">
        <v>1.2699999809265137</v>
      </c>
      <c r="M5191">
        <v>0.47999998927116394</v>
      </c>
      <c r="N5191">
        <v>0.27000001072883606</v>
      </c>
      <c r="O5191">
        <v>0.14000000059604645</v>
      </c>
      <c r="Q5191">
        <v>1.2699999809265137</v>
      </c>
      <c r="S5191">
        <v>2.2300000190734863</v>
      </c>
      <c r="T5191">
        <v>0</v>
      </c>
      <c r="U5191">
        <v>0</v>
      </c>
      <c r="V5191">
        <v>0</v>
      </c>
      <c r="W5191">
        <v>1</v>
      </c>
      <c r="X5191">
        <v>0</v>
      </c>
      <c r="Y5191">
        <v>0</v>
      </c>
      <c r="Z5191">
        <v>0</v>
      </c>
      <c r="AA5191">
        <v>0</v>
      </c>
      <c r="AB5191">
        <v>1</v>
      </c>
      <c r="AC5191">
        <v>0</v>
      </c>
      <c r="AD5191">
        <v>0</v>
      </c>
      <c r="AG5191">
        <f t="shared" si="81"/>
        <v>8.9285715236043436E-2</v>
      </c>
    </row>
    <row r="5192" spans="1:33" x14ac:dyDescent="0.25">
      <c r="A5192">
        <v>11314</v>
      </c>
      <c r="B5192" t="s">
        <v>356</v>
      </c>
      <c r="C5192" t="s">
        <v>465</v>
      </c>
      <c r="D5192">
        <v>1923</v>
      </c>
      <c r="E5192">
        <v>3.4000000953674316</v>
      </c>
      <c r="F5192">
        <v>3.4000000953674316</v>
      </c>
      <c r="G5192" s="7">
        <v>0.20000000298023224</v>
      </c>
      <c r="H5192">
        <v>0.31000000238418579</v>
      </c>
      <c r="I5192">
        <v>0.20000000298023224</v>
      </c>
      <c r="J5192">
        <v>2.8900001049041748</v>
      </c>
      <c r="K5192">
        <v>5.000000074505806E-2</v>
      </c>
      <c r="L5192">
        <v>2.369999885559082</v>
      </c>
      <c r="M5192">
        <v>0.41999998688697815</v>
      </c>
      <c r="N5192">
        <v>0.6600000262260437</v>
      </c>
      <c r="O5192">
        <v>5.000000074505806E-2</v>
      </c>
      <c r="Q5192">
        <v>2.369999885559082</v>
      </c>
      <c r="S5192">
        <v>2.9000000953674316</v>
      </c>
      <c r="T5192">
        <v>0</v>
      </c>
      <c r="U5192">
        <v>0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0</v>
      </c>
      <c r="AB5192">
        <v>1</v>
      </c>
      <c r="AC5192">
        <v>0</v>
      </c>
      <c r="AD5192">
        <v>0</v>
      </c>
      <c r="AG5192">
        <f t="shared" si="81"/>
        <v>5.8823528638348055E-2</v>
      </c>
    </row>
    <row r="5193" spans="1:33" x14ac:dyDescent="0.25">
      <c r="A5193">
        <v>11314</v>
      </c>
      <c r="B5193" t="s">
        <v>356</v>
      </c>
      <c r="C5193" t="s">
        <v>466</v>
      </c>
      <c r="D5193">
        <v>1924</v>
      </c>
      <c r="E5193">
        <v>4.3000001907348633</v>
      </c>
      <c r="F5193">
        <v>4.3000001907348633</v>
      </c>
      <c r="G5193" s="7">
        <v>0.20000000298023224</v>
      </c>
      <c r="H5193">
        <v>0.40000000596046448</v>
      </c>
      <c r="I5193">
        <v>0.20000000298023224</v>
      </c>
      <c r="J5193">
        <v>3.7000000476837158</v>
      </c>
      <c r="K5193">
        <v>0.10000000149011612</v>
      </c>
      <c r="L5193">
        <v>2.9000000953674316</v>
      </c>
      <c r="M5193">
        <v>0.40000000596046448</v>
      </c>
      <c r="N5193">
        <v>0.80000001192092896</v>
      </c>
      <c r="O5193">
        <v>0.30000001192092896</v>
      </c>
      <c r="Q5193">
        <v>2.9000000953674316</v>
      </c>
      <c r="S5193">
        <v>3.4000000953674316</v>
      </c>
      <c r="T5193">
        <v>0</v>
      </c>
      <c r="U5193">
        <v>0</v>
      </c>
      <c r="V5193">
        <v>0</v>
      </c>
      <c r="W5193">
        <v>1</v>
      </c>
      <c r="X5193">
        <v>0</v>
      </c>
      <c r="Y5193">
        <v>0</v>
      </c>
      <c r="Z5193">
        <v>0</v>
      </c>
      <c r="AA5193">
        <v>0</v>
      </c>
      <c r="AB5193">
        <v>1</v>
      </c>
      <c r="AC5193">
        <v>0</v>
      </c>
      <c r="AD5193">
        <v>0</v>
      </c>
      <c r="AG5193">
        <f t="shared" si="81"/>
        <v>4.6511626536940354E-2</v>
      </c>
    </row>
    <row r="5194" spans="1:33" x14ac:dyDescent="0.25">
      <c r="A5194">
        <v>11314</v>
      </c>
      <c r="B5194" t="s">
        <v>356</v>
      </c>
      <c r="C5194" t="s">
        <v>467</v>
      </c>
      <c r="D5194">
        <v>1925</v>
      </c>
      <c r="E5194">
        <v>4.9000000953674316</v>
      </c>
      <c r="F5194">
        <v>4.9000000953674316</v>
      </c>
      <c r="G5194" s="7">
        <v>0.20000000298023224</v>
      </c>
      <c r="H5194">
        <v>0.5</v>
      </c>
      <c r="I5194">
        <v>0.20000000298023224</v>
      </c>
      <c r="J5194">
        <v>4.1999998092651367</v>
      </c>
      <c r="K5194">
        <v>0.10000000149011612</v>
      </c>
      <c r="L5194">
        <v>4</v>
      </c>
      <c r="M5194">
        <v>0.40000000596046448</v>
      </c>
      <c r="N5194">
        <v>0.80000001192092896</v>
      </c>
      <c r="O5194">
        <v>0.40000000596046448</v>
      </c>
      <c r="Q5194">
        <v>4</v>
      </c>
      <c r="S5194">
        <v>4.4000000953674316</v>
      </c>
      <c r="T5194">
        <v>0</v>
      </c>
      <c r="U5194">
        <v>0</v>
      </c>
      <c r="V5194">
        <v>0</v>
      </c>
      <c r="W5194">
        <v>1</v>
      </c>
      <c r="X5194">
        <v>0</v>
      </c>
      <c r="Y5194">
        <v>0</v>
      </c>
      <c r="Z5194">
        <v>0</v>
      </c>
      <c r="AA5194">
        <v>0</v>
      </c>
      <c r="AB5194">
        <v>1</v>
      </c>
      <c r="AC5194">
        <v>0</v>
      </c>
      <c r="AD5194">
        <v>0</v>
      </c>
      <c r="AG5194">
        <f t="shared" si="81"/>
        <v>4.0816326344425315E-2</v>
      </c>
    </row>
    <row r="5195" spans="1:33" x14ac:dyDescent="0.25">
      <c r="A5195">
        <v>11314</v>
      </c>
      <c r="B5195" t="s">
        <v>356</v>
      </c>
      <c r="C5195" t="s">
        <v>468</v>
      </c>
      <c r="D5195">
        <v>1926</v>
      </c>
      <c r="E5195">
        <v>6.4000000953674316</v>
      </c>
      <c r="F5195">
        <v>6.4000000953674316</v>
      </c>
      <c r="G5195" s="7">
        <v>0.20000000298023224</v>
      </c>
      <c r="H5195">
        <v>0.60000002384185791</v>
      </c>
      <c r="I5195">
        <v>0.20000000298023224</v>
      </c>
      <c r="J5195">
        <v>5.5999999046325684</v>
      </c>
      <c r="K5195">
        <v>0.10000000149011612</v>
      </c>
      <c r="L5195">
        <v>5.0999999046325684</v>
      </c>
      <c r="M5195">
        <v>0.30000001192092896</v>
      </c>
      <c r="N5195">
        <v>1.2000000476837158</v>
      </c>
      <c r="O5195">
        <v>0.40000000596046448</v>
      </c>
      <c r="P5195">
        <v>0.69999998807907104</v>
      </c>
      <c r="Q5195">
        <v>5.7999997138977051</v>
      </c>
      <c r="S5195">
        <v>4.5999999046325684</v>
      </c>
      <c r="T5195">
        <v>0</v>
      </c>
      <c r="U5195">
        <v>0</v>
      </c>
      <c r="V5195">
        <v>0</v>
      </c>
      <c r="W5195">
        <v>1</v>
      </c>
      <c r="X5195">
        <v>0</v>
      </c>
      <c r="Y5195">
        <v>0</v>
      </c>
      <c r="Z5195">
        <v>0</v>
      </c>
      <c r="AA5195">
        <v>0</v>
      </c>
      <c r="AB5195">
        <v>1</v>
      </c>
      <c r="AC5195">
        <v>0</v>
      </c>
      <c r="AD5195">
        <v>0</v>
      </c>
      <c r="AG5195">
        <f t="shared" si="81"/>
        <v>3.125E-2</v>
      </c>
    </row>
    <row r="5196" spans="1:33" x14ac:dyDescent="0.25">
      <c r="A5196">
        <v>11314</v>
      </c>
      <c r="B5196" t="s">
        <v>356</v>
      </c>
      <c r="C5196" t="s">
        <v>469</v>
      </c>
      <c r="D5196">
        <v>1927</v>
      </c>
      <c r="E5196">
        <v>7.3000001907348633</v>
      </c>
      <c r="F5196">
        <v>7.3000001907348633</v>
      </c>
      <c r="G5196" s="7">
        <v>0.60000002384185791</v>
      </c>
      <c r="H5196">
        <v>0.5</v>
      </c>
      <c r="I5196">
        <v>0.60000002384185791</v>
      </c>
      <c r="J5196">
        <v>6.0999999046325684</v>
      </c>
      <c r="K5196">
        <v>0.10000000149011612</v>
      </c>
      <c r="L5196">
        <v>4.9000000953674316</v>
      </c>
      <c r="M5196">
        <v>1.1000000238418579</v>
      </c>
      <c r="N5196">
        <v>1.5</v>
      </c>
      <c r="O5196">
        <v>0.5</v>
      </c>
      <c r="P5196">
        <v>1.1000000238418579</v>
      </c>
      <c r="Q5196">
        <v>6</v>
      </c>
      <c r="S5196">
        <v>4.9000000953674316</v>
      </c>
      <c r="T5196">
        <v>0</v>
      </c>
      <c r="U5196">
        <v>0</v>
      </c>
      <c r="V5196">
        <v>0</v>
      </c>
      <c r="W5196">
        <v>1</v>
      </c>
      <c r="X5196">
        <v>0</v>
      </c>
      <c r="Y5196">
        <v>0</v>
      </c>
      <c r="Z5196">
        <v>0</v>
      </c>
      <c r="AA5196">
        <v>0</v>
      </c>
      <c r="AB5196">
        <v>1</v>
      </c>
      <c r="AC5196">
        <v>0</v>
      </c>
      <c r="AD5196">
        <v>0</v>
      </c>
      <c r="AG5196">
        <f t="shared" si="81"/>
        <v>8.2191781940413641E-2</v>
      </c>
    </row>
    <row r="5197" spans="1:33" x14ac:dyDescent="0.25">
      <c r="A5197">
        <v>11314</v>
      </c>
      <c r="B5197" t="s">
        <v>356</v>
      </c>
      <c r="C5197" t="s">
        <v>470</v>
      </c>
      <c r="D5197">
        <v>1928</v>
      </c>
      <c r="E5197">
        <v>7.9000000953674316</v>
      </c>
      <c r="F5197">
        <v>7.9000000953674316</v>
      </c>
      <c r="G5197" s="7">
        <v>0.60000002384185791</v>
      </c>
      <c r="H5197">
        <v>0.69999998807907104</v>
      </c>
      <c r="I5197">
        <v>0.60000002384185791</v>
      </c>
      <c r="J5197">
        <v>6.5999999046325684</v>
      </c>
      <c r="K5197">
        <v>0.10000000149011612</v>
      </c>
      <c r="L5197">
        <v>5.8000001907348633</v>
      </c>
      <c r="M5197">
        <v>0.20000000298023224</v>
      </c>
      <c r="N5197">
        <v>1.7000000476837158</v>
      </c>
      <c r="O5197">
        <v>0.5</v>
      </c>
      <c r="P5197">
        <v>1.7000000476837158</v>
      </c>
      <c r="Q5197">
        <v>7.5</v>
      </c>
      <c r="S5197">
        <v>6.3000001907348633</v>
      </c>
      <c r="T5197">
        <v>0</v>
      </c>
      <c r="U5197">
        <v>0</v>
      </c>
      <c r="V5197">
        <v>0</v>
      </c>
      <c r="W5197">
        <v>1</v>
      </c>
      <c r="X5197">
        <v>0</v>
      </c>
      <c r="Y5197">
        <v>0</v>
      </c>
      <c r="Z5197">
        <v>0</v>
      </c>
      <c r="AA5197">
        <v>0</v>
      </c>
      <c r="AB5197">
        <v>1</v>
      </c>
      <c r="AC5197">
        <v>0</v>
      </c>
      <c r="AD5197">
        <v>0</v>
      </c>
      <c r="AG5197">
        <f t="shared" si="81"/>
        <v>7.5949369189716662E-2</v>
      </c>
    </row>
    <row r="5198" spans="1:33" x14ac:dyDescent="0.25">
      <c r="A5198">
        <v>11314</v>
      </c>
      <c r="B5198" t="s">
        <v>356</v>
      </c>
      <c r="C5198" t="s">
        <v>471</v>
      </c>
      <c r="D5198">
        <v>1929</v>
      </c>
      <c r="E5198">
        <v>9.6999998092651367</v>
      </c>
      <c r="F5198">
        <v>9.6999998092651367</v>
      </c>
      <c r="G5198" s="7">
        <v>0.60000002384185791</v>
      </c>
      <c r="H5198">
        <v>1</v>
      </c>
      <c r="I5198">
        <v>0.60000002384185791</v>
      </c>
      <c r="J5198">
        <v>8.1000003814697266</v>
      </c>
      <c r="K5198">
        <v>0</v>
      </c>
      <c r="L5198">
        <v>5.0999999046325684</v>
      </c>
      <c r="M5198">
        <v>0.10000000149011612</v>
      </c>
      <c r="N5198">
        <v>1.7999999523162842</v>
      </c>
      <c r="O5198">
        <v>1.2000000476837158</v>
      </c>
      <c r="P5198">
        <v>3.7999999523162842</v>
      </c>
      <c r="Q5198">
        <v>8.8999996185302734</v>
      </c>
      <c r="S5198">
        <v>5</v>
      </c>
      <c r="T5198">
        <v>0</v>
      </c>
      <c r="U5198">
        <v>0</v>
      </c>
      <c r="V5198">
        <v>0</v>
      </c>
      <c r="W5198">
        <v>1</v>
      </c>
      <c r="X5198">
        <v>0</v>
      </c>
      <c r="Y5198">
        <v>0</v>
      </c>
      <c r="Z5198">
        <v>0</v>
      </c>
      <c r="AA5198">
        <v>0</v>
      </c>
      <c r="AB5198">
        <v>1</v>
      </c>
      <c r="AC5198">
        <v>0</v>
      </c>
      <c r="AD5198">
        <v>0</v>
      </c>
      <c r="AG5198">
        <f t="shared" si="81"/>
        <v>6.1855673777308391E-2</v>
      </c>
    </row>
    <row r="5199" spans="1:33" x14ac:dyDescent="0.25">
      <c r="A5199">
        <v>11314</v>
      </c>
      <c r="B5199" t="s">
        <v>356</v>
      </c>
      <c r="C5199" t="s">
        <v>472</v>
      </c>
      <c r="D5199">
        <v>1930</v>
      </c>
      <c r="E5199">
        <v>8.6999998092651367</v>
      </c>
      <c r="F5199">
        <v>8.6999998092651367</v>
      </c>
      <c r="G5199" s="7">
        <v>0.60000002384185791</v>
      </c>
      <c r="H5199">
        <v>1</v>
      </c>
      <c r="I5199">
        <v>0.60000002384185791</v>
      </c>
      <c r="J5199">
        <v>7.0999999046325684</v>
      </c>
      <c r="K5199">
        <v>0.10000000149011612</v>
      </c>
      <c r="L5199">
        <v>4.5</v>
      </c>
      <c r="M5199">
        <v>0.10000000149011612</v>
      </c>
      <c r="N5199">
        <v>2.0999999046325684</v>
      </c>
      <c r="O5199">
        <v>1.5</v>
      </c>
      <c r="P5199">
        <v>3.0999999046325684</v>
      </c>
      <c r="Q5199">
        <v>7.5999999046325684</v>
      </c>
      <c r="S5199">
        <v>6.9000000953674316</v>
      </c>
      <c r="T5199">
        <v>0</v>
      </c>
      <c r="U5199">
        <v>0</v>
      </c>
      <c r="V5199">
        <v>0</v>
      </c>
      <c r="W5199">
        <v>1</v>
      </c>
      <c r="X5199">
        <v>0</v>
      </c>
      <c r="Y5199">
        <v>0</v>
      </c>
      <c r="Z5199">
        <v>0</v>
      </c>
      <c r="AA5199">
        <v>0</v>
      </c>
      <c r="AB5199">
        <v>1</v>
      </c>
      <c r="AC5199">
        <v>0</v>
      </c>
      <c r="AD5199">
        <v>0</v>
      </c>
      <c r="AG5199">
        <f t="shared" si="81"/>
        <v>6.8965521493791634E-2</v>
      </c>
    </row>
    <row r="5200" spans="1:33" x14ac:dyDescent="0.25">
      <c r="A5200">
        <v>11314</v>
      </c>
      <c r="B5200" t="s">
        <v>356</v>
      </c>
      <c r="C5200" t="s">
        <v>473</v>
      </c>
      <c r="D5200">
        <v>1931</v>
      </c>
      <c r="E5200">
        <v>10.800000190734863</v>
      </c>
      <c r="F5200">
        <v>10.800000190734863</v>
      </c>
      <c r="G5200" s="7">
        <v>0.60000002384185791</v>
      </c>
      <c r="H5200">
        <v>1.2000000476837158</v>
      </c>
      <c r="I5200">
        <v>0.60000002384185791</v>
      </c>
      <c r="J5200">
        <v>9</v>
      </c>
      <c r="K5200">
        <v>0</v>
      </c>
      <c r="L5200">
        <v>6.8000001907348633</v>
      </c>
      <c r="M5200">
        <v>0.10000000149011612</v>
      </c>
      <c r="N5200">
        <v>2.0999999046325684</v>
      </c>
      <c r="O5200">
        <v>2.2999999523162842</v>
      </c>
      <c r="P5200">
        <v>2.5</v>
      </c>
      <c r="Q5200">
        <v>9.3000001907348633</v>
      </c>
      <c r="S5200">
        <v>6.3000001907348633</v>
      </c>
      <c r="T5200">
        <v>0</v>
      </c>
      <c r="U5200">
        <v>0</v>
      </c>
      <c r="V5200">
        <v>0</v>
      </c>
      <c r="W5200">
        <v>1</v>
      </c>
      <c r="X5200">
        <v>0</v>
      </c>
      <c r="Y5200">
        <v>0</v>
      </c>
      <c r="Z5200">
        <v>0</v>
      </c>
      <c r="AA5200">
        <v>0</v>
      </c>
      <c r="AB5200">
        <v>1</v>
      </c>
      <c r="AC5200">
        <v>0</v>
      </c>
      <c r="AD5200">
        <v>0</v>
      </c>
      <c r="AG5200">
        <f t="shared" si="81"/>
        <v>5.5555556781988556E-2</v>
      </c>
    </row>
    <row r="5201" spans="1:33" x14ac:dyDescent="0.25">
      <c r="A5201">
        <v>11314</v>
      </c>
      <c r="B5201" t="s">
        <v>356</v>
      </c>
      <c r="C5201" t="s">
        <v>474</v>
      </c>
      <c r="D5201">
        <v>1932</v>
      </c>
      <c r="E5201">
        <v>10.5</v>
      </c>
      <c r="F5201">
        <v>10.5</v>
      </c>
      <c r="G5201" s="7">
        <v>0.60000002384185791</v>
      </c>
      <c r="H5201">
        <v>1.2999999523162842</v>
      </c>
      <c r="I5201">
        <v>0.60000002384185791</v>
      </c>
      <c r="J5201">
        <v>8.6000003814697266</v>
      </c>
      <c r="K5201">
        <v>0.10000000149011612</v>
      </c>
      <c r="L5201">
        <v>5.6999998092651367</v>
      </c>
      <c r="M5201">
        <v>0</v>
      </c>
      <c r="N5201">
        <v>2.2999999523162842</v>
      </c>
      <c r="O5201">
        <v>1.7000000476837158</v>
      </c>
      <c r="P5201">
        <v>2.9000000953674316</v>
      </c>
      <c r="Q5201">
        <v>8.6000003814697266</v>
      </c>
      <c r="S5201">
        <v>6</v>
      </c>
      <c r="T5201">
        <v>0</v>
      </c>
      <c r="U5201">
        <v>0</v>
      </c>
      <c r="V5201">
        <v>0</v>
      </c>
      <c r="W5201">
        <v>1</v>
      </c>
      <c r="X5201">
        <v>0</v>
      </c>
      <c r="Y5201">
        <v>0</v>
      </c>
      <c r="Z5201">
        <v>0</v>
      </c>
      <c r="AA5201">
        <v>0</v>
      </c>
      <c r="AB5201">
        <v>1</v>
      </c>
      <c r="AC5201">
        <v>0</v>
      </c>
      <c r="AD5201">
        <v>0</v>
      </c>
      <c r="AG5201">
        <f t="shared" si="81"/>
        <v>5.7142859413510279E-2</v>
      </c>
    </row>
    <row r="5202" spans="1:33" x14ac:dyDescent="0.25">
      <c r="A5202">
        <v>11314</v>
      </c>
      <c r="B5202" t="s">
        <v>356</v>
      </c>
      <c r="C5202" t="s">
        <v>475</v>
      </c>
      <c r="D5202">
        <v>1933</v>
      </c>
      <c r="E5202">
        <v>10.399999618530273</v>
      </c>
      <c r="F5202">
        <v>10.399999618530273</v>
      </c>
      <c r="G5202" s="7">
        <v>0.60000002384185791</v>
      </c>
      <c r="H5202">
        <v>1.3999999761581421</v>
      </c>
      <c r="I5202">
        <v>0.60000002384185791</v>
      </c>
      <c r="J5202">
        <v>8.3999996185302734</v>
      </c>
      <c r="K5202">
        <v>0</v>
      </c>
      <c r="L5202">
        <v>6.1999998092651367</v>
      </c>
      <c r="M5202">
        <v>0</v>
      </c>
      <c r="N5202">
        <v>2.4000000953674316</v>
      </c>
      <c r="O5202">
        <v>0.80000001192092896</v>
      </c>
      <c r="P5202">
        <v>2.7000000476837158</v>
      </c>
      <c r="Q5202">
        <v>8.8999996185302734</v>
      </c>
      <c r="S5202">
        <v>5.6999998092651367</v>
      </c>
      <c r="T5202">
        <v>0</v>
      </c>
      <c r="U5202">
        <v>0</v>
      </c>
      <c r="V5202">
        <v>0</v>
      </c>
      <c r="W5202">
        <v>1</v>
      </c>
      <c r="X5202">
        <v>0</v>
      </c>
      <c r="Y5202">
        <v>0</v>
      </c>
      <c r="Z5202">
        <v>0</v>
      </c>
      <c r="AA5202">
        <v>0</v>
      </c>
      <c r="AB5202">
        <v>1</v>
      </c>
      <c r="AC5202">
        <v>0</v>
      </c>
      <c r="AD5202">
        <v>0</v>
      </c>
      <c r="AG5202">
        <f t="shared" si="81"/>
        <v>5.7692312100935429E-2</v>
      </c>
    </row>
    <row r="5203" spans="1:33" x14ac:dyDescent="0.25">
      <c r="A5203">
        <v>11314</v>
      </c>
      <c r="B5203" t="s">
        <v>356</v>
      </c>
      <c r="C5203" t="s">
        <v>476</v>
      </c>
      <c r="D5203">
        <v>1934</v>
      </c>
      <c r="E5203">
        <v>9.5</v>
      </c>
      <c r="F5203">
        <v>9.5</v>
      </c>
      <c r="G5203" s="7">
        <v>0.60000002384185791</v>
      </c>
      <c r="H5203">
        <v>1.3999999761581421</v>
      </c>
      <c r="I5203">
        <v>0.60000002384185791</v>
      </c>
      <c r="J5203">
        <v>7.5</v>
      </c>
      <c r="K5203">
        <v>0.10000000149011612</v>
      </c>
      <c r="L5203">
        <v>5.4000000953674316</v>
      </c>
      <c r="M5203">
        <v>0</v>
      </c>
      <c r="N5203">
        <v>1.7999999523162842</v>
      </c>
      <c r="O5203">
        <v>0.69999998807907104</v>
      </c>
      <c r="P5203">
        <v>2.5999999046325684</v>
      </c>
      <c r="Q5203">
        <v>8</v>
      </c>
      <c r="S5203">
        <v>4.4000000953674316</v>
      </c>
      <c r="T5203">
        <v>0</v>
      </c>
      <c r="U5203">
        <v>0</v>
      </c>
      <c r="V5203">
        <v>0</v>
      </c>
      <c r="W5203">
        <v>1</v>
      </c>
      <c r="X5203">
        <v>0</v>
      </c>
      <c r="Y5203">
        <v>0</v>
      </c>
      <c r="Z5203">
        <v>0</v>
      </c>
      <c r="AA5203">
        <v>0</v>
      </c>
      <c r="AB5203">
        <v>1</v>
      </c>
      <c r="AC5203">
        <v>0</v>
      </c>
      <c r="AD5203">
        <v>0</v>
      </c>
      <c r="AG5203">
        <f t="shared" si="81"/>
        <v>6.3157897246511358E-2</v>
      </c>
    </row>
    <row r="5204" spans="1:33" x14ac:dyDescent="0.25">
      <c r="A5204">
        <v>11314</v>
      </c>
      <c r="B5204" t="s">
        <v>356</v>
      </c>
      <c r="C5204" t="s">
        <v>477</v>
      </c>
      <c r="D5204">
        <v>1935</v>
      </c>
      <c r="E5204">
        <v>8.8000001907348633</v>
      </c>
      <c r="F5204">
        <v>8.8000001907348633</v>
      </c>
      <c r="G5204" s="7">
        <v>0.60000002384185791</v>
      </c>
      <c r="H5204">
        <v>1.5</v>
      </c>
      <c r="I5204">
        <v>0.60000002384185791</v>
      </c>
      <c r="J5204">
        <v>6.6999998092651367</v>
      </c>
      <c r="K5204">
        <v>0.10000000149011612</v>
      </c>
      <c r="L5204">
        <v>4.1999998092651367</v>
      </c>
      <c r="M5204">
        <v>0</v>
      </c>
      <c r="N5204">
        <v>2.2999999523162842</v>
      </c>
      <c r="O5204">
        <v>1.2999999523162842</v>
      </c>
      <c r="P5204">
        <v>2.5999999046325684</v>
      </c>
      <c r="Q5204">
        <v>6.7999997138977051</v>
      </c>
      <c r="S5204">
        <v>5</v>
      </c>
      <c r="T5204">
        <v>0</v>
      </c>
      <c r="U5204">
        <v>0</v>
      </c>
      <c r="V5204">
        <v>0</v>
      </c>
      <c r="W5204">
        <v>1</v>
      </c>
      <c r="X5204">
        <v>0</v>
      </c>
      <c r="Y5204">
        <v>0</v>
      </c>
      <c r="Z5204">
        <v>0</v>
      </c>
      <c r="AA5204">
        <v>0</v>
      </c>
      <c r="AB5204">
        <v>1</v>
      </c>
      <c r="AC5204">
        <v>0</v>
      </c>
      <c r="AD5204">
        <v>0</v>
      </c>
      <c r="AG5204">
        <f t="shared" si="81"/>
        <v>6.8181819413319078E-2</v>
      </c>
    </row>
    <row r="5205" spans="1:33" x14ac:dyDescent="0.25">
      <c r="A5205">
        <v>11314</v>
      </c>
      <c r="B5205" t="s">
        <v>356</v>
      </c>
      <c r="C5205" t="s">
        <v>478</v>
      </c>
      <c r="D5205">
        <v>1936</v>
      </c>
      <c r="E5205">
        <v>8.6999998092651367</v>
      </c>
      <c r="F5205">
        <v>8.6999998092651367</v>
      </c>
      <c r="G5205" s="7">
        <v>0.60000002384185791</v>
      </c>
      <c r="H5205">
        <v>1.2999999523162842</v>
      </c>
      <c r="I5205">
        <v>0.60000002384185791</v>
      </c>
      <c r="J5205">
        <v>6.8000001907348633</v>
      </c>
      <c r="K5205">
        <v>0.10000000149011612</v>
      </c>
      <c r="L5205">
        <v>2.9000000953674316</v>
      </c>
      <c r="M5205">
        <v>2.5</v>
      </c>
      <c r="N5205">
        <v>1.7999999523162842</v>
      </c>
      <c r="O5205">
        <v>0.60000002384185791</v>
      </c>
      <c r="P5205">
        <v>1.8999999761581421</v>
      </c>
      <c r="Q5205">
        <v>4.8000001907348633</v>
      </c>
      <c r="S5205">
        <v>5.3000001907348633</v>
      </c>
      <c r="T5205">
        <v>0</v>
      </c>
      <c r="U5205">
        <v>0</v>
      </c>
      <c r="V5205">
        <v>0</v>
      </c>
      <c r="W5205">
        <v>1</v>
      </c>
      <c r="X5205">
        <v>0</v>
      </c>
      <c r="Y5205">
        <v>0</v>
      </c>
      <c r="Z5205">
        <v>0</v>
      </c>
      <c r="AA5205">
        <v>0</v>
      </c>
      <c r="AB5205">
        <v>1</v>
      </c>
      <c r="AC5205">
        <v>0</v>
      </c>
      <c r="AD5205">
        <v>0</v>
      </c>
      <c r="AG5205">
        <f t="shared" si="81"/>
        <v>6.8965521493791634E-2</v>
      </c>
    </row>
    <row r="5206" spans="1:33" x14ac:dyDescent="0.25">
      <c r="A5206">
        <v>11314</v>
      </c>
      <c r="B5206" t="s">
        <v>356</v>
      </c>
      <c r="C5206" t="s">
        <v>479</v>
      </c>
      <c r="D5206">
        <v>1937</v>
      </c>
      <c r="E5206">
        <v>8.8999996185302734</v>
      </c>
      <c r="F5206">
        <v>8.8999996185302734</v>
      </c>
      <c r="G5206" s="7">
        <v>0.60000002384185791</v>
      </c>
      <c r="H5206">
        <v>1</v>
      </c>
      <c r="I5206">
        <v>0.60000002384185791</v>
      </c>
      <c r="J5206">
        <v>7.3000001907348633</v>
      </c>
      <c r="K5206">
        <v>0.20000000298023224</v>
      </c>
      <c r="L5206">
        <v>3.2000000476837158</v>
      </c>
      <c r="M5206">
        <v>2.2999999523162842</v>
      </c>
      <c r="N5206">
        <v>2</v>
      </c>
      <c r="O5206">
        <v>0.10000000149011612</v>
      </c>
      <c r="P5206">
        <v>1.5</v>
      </c>
      <c r="Q5206">
        <v>4.6999998092651367</v>
      </c>
      <c r="S5206">
        <v>6</v>
      </c>
      <c r="T5206">
        <v>0</v>
      </c>
      <c r="U5206">
        <v>0</v>
      </c>
      <c r="V5206">
        <v>0</v>
      </c>
      <c r="W5206">
        <v>1</v>
      </c>
      <c r="X5206">
        <v>0</v>
      </c>
      <c r="Y5206">
        <v>0</v>
      </c>
      <c r="Z5206">
        <v>0</v>
      </c>
      <c r="AA5206">
        <v>0</v>
      </c>
      <c r="AB5206">
        <v>1</v>
      </c>
      <c r="AC5206">
        <v>0</v>
      </c>
      <c r="AD5206">
        <v>0</v>
      </c>
      <c r="AG5206">
        <f t="shared" si="81"/>
        <v>6.7415735905496654E-2</v>
      </c>
    </row>
    <row r="5207" spans="1:33" x14ac:dyDescent="0.25">
      <c r="A5207">
        <v>11314</v>
      </c>
      <c r="B5207" t="s">
        <v>356</v>
      </c>
      <c r="C5207" t="s">
        <v>480</v>
      </c>
      <c r="D5207">
        <v>1938</v>
      </c>
      <c r="E5207">
        <v>9.8999996185302734</v>
      </c>
      <c r="F5207">
        <v>9.8999996185302734</v>
      </c>
      <c r="G5207" s="7">
        <v>0.60000002384185791</v>
      </c>
      <c r="H5207">
        <v>1.1000000238418579</v>
      </c>
      <c r="I5207">
        <v>0.60000002384185791</v>
      </c>
      <c r="J5207">
        <v>8.1000003814697266</v>
      </c>
      <c r="K5207">
        <v>0.40000000596046448</v>
      </c>
      <c r="L5207">
        <v>4.3000001907348633</v>
      </c>
      <c r="M5207">
        <v>2.9000000953674316</v>
      </c>
      <c r="N5207">
        <v>2.0999999046325684</v>
      </c>
      <c r="O5207">
        <v>0.20000000298023224</v>
      </c>
      <c r="P5207">
        <v>0.40000000596046448</v>
      </c>
      <c r="Q5207">
        <v>4.7000002861022949</v>
      </c>
      <c r="S5207">
        <v>5.5999999046325684</v>
      </c>
      <c r="T5207">
        <v>0</v>
      </c>
      <c r="U5207">
        <v>0</v>
      </c>
      <c r="V5207">
        <v>0</v>
      </c>
      <c r="W5207">
        <v>1</v>
      </c>
      <c r="X5207">
        <v>0</v>
      </c>
      <c r="Y5207">
        <v>0</v>
      </c>
      <c r="Z5207">
        <v>0</v>
      </c>
      <c r="AA5207">
        <v>0</v>
      </c>
      <c r="AB5207">
        <v>1</v>
      </c>
      <c r="AC5207">
        <v>0</v>
      </c>
      <c r="AD5207">
        <v>0</v>
      </c>
      <c r="AG5207">
        <f t="shared" si="81"/>
        <v>6.060606534961991E-2</v>
      </c>
    </row>
    <row r="5208" spans="1:33" s="4" customFormat="1" x14ac:dyDescent="0.25">
      <c r="A5208" s="4">
        <v>11314</v>
      </c>
      <c r="B5208" s="4" t="s">
        <v>356</v>
      </c>
      <c r="C5208" s="4" t="s">
        <v>481</v>
      </c>
      <c r="D5208" s="4">
        <v>1939</v>
      </c>
      <c r="E5208" s="4">
        <v>9.8999996185302734</v>
      </c>
      <c r="F5208" s="4">
        <v>9.8999996185302734</v>
      </c>
      <c r="G5208" s="7">
        <v>0.60000002384185791</v>
      </c>
      <c r="H5208" s="4">
        <v>1.2999999523162842</v>
      </c>
      <c r="I5208" s="4">
        <v>0.60000002384185791</v>
      </c>
      <c r="J5208" s="4">
        <v>7.6999998092651367</v>
      </c>
      <c r="K5208" s="4">
        <v>0.20000000298023224</v>
      </c>
      <c r="L5208" s="4">
        <v>5.8000001907348633</v>
      </c>
      <c r="M5208" s="4">
        <v>1.2000000476837158</v>
      </c>
      <c r="N5208" s="4">
        <v>2.0999999046325684</v>
      </c>
      <c r="O5208" s="4">
        <v>0.60000002384185791</v>
      </c>
      <c r="P5208" s="4">
        <v>0.80000001192092896</v>
      </c>
      <c r="Q5208" s="4">
        <v>6.6000003814697266</v>
      </c>
      <c r="T5208" s="4">
        <v>0</v>
      </c>
      <c r="U5208" s="4">
        <v>0</v>
      </c>
      <c r="V5208" s="4">
        <v>0</v>
      </c>
      <c r="W5208" s="4">
        <v>1</v>
      </c>
      <c r="X5208" s="4">
        <v>0</v>
      </c>
      <c r="Y5208" s="4">
        <v>0</v>
      </c>
      <c r="Z5208" s="4">
        <v>0</v>
      </c>
      <c r="AA5208" s="4">
        <v>0</v>
      </c>
      <c r="AB5208" s="4">
        <v>1</v>
      </c>
      <c r="AC5208" s="4">
        <v>0</v>
      </c>
      <c r="AD5208" s="4">
        <v>0</v>
      </c>
      <c r="AE5208" s="10"/>
      <c r="AF5208" s="10"/>
      <c r="AG5208">
        <f t="shared" si="81"/>
        <v>6.060606534961991E-2</v>
      </c>
    </row>
    <row r="5209" spans="1:33" x14ac:dyDescent="0.25">
      <c r="A5209">
        <v>11315</v>
      </c>
      <c r="B5209" t="s">
        <v>357</v>
      </c>
      <c r="C5209" t="s">
        <v>526</v>
      </c>
      <c r="D5209">
        <v>1915</v>
      </c>
      <c r="E5209">
        <v>10.5</v>
      </c>
      <c r="F5209">
        <v>10.5</v>
      </c>
      <c r="G5209" s="7">
        <v>2</v>
      </c>
      <c r="H5209">
        <v>0.15999999642372131</v>
      </c>
      <c r="I5209">
        <v>2</v>
      </c>
      <c r="J5209">
        <v>7.8600001335144043</v>
      </c>
      <c r="K5209">
        <v>2.0299999713897705</v>
      </c>
      <c r="L5209">
        <v>1.9700000286102295</v>
      </c>
      <c r="M5209">
        <v>0.69999998807907104</v>
      </c>
      <c r="N5209">
        <v>3.130000114440918</v>
      </c>
      <c r="O5209">
        <v>0.10000000149011612</v>
      </c>
      <c r="P5209">
        <v>4.2100000381469727</v>
      </c>
      <c r="Q5209">
        <v>6.1800003051757813</v>
      </c>
      <c r="S5209">
        <v>4.7300000190734863</v>
      </c>
      <c r="T5209">
        <v>0</v>
      </c>
      <c r="U5209">
        <v>0</v>
      </c>
      <c r="V5209">
        <v>0</v>
      </c>
      <c r="W5209">
        <v>1</v>
      </c>
      <c r="X5209">
        <v>0</v>
      </c>
      <c r="Y5209">
        <v>0</v>
      </c>
      <c r="Z5209">
        <v>0</v>
      </c>
      <c r="AA5209">
        <v>0</v>
      </c>
      <c r="AB5209">
        <v>1</v>
      </c>
      <c r="AC5209">
        <v>0</v>
      </c>
      <c r="AD5209">
        <v>0</v>
      </c>
      <c r="AG5209">
        <f t="shared" si="81"/>
        <v>0.19047619047619047</v>
      </c>
    </row>
    <row r="5210" spans="1:33" x14ac:dyDescent="0.25">
      <c r="A5210">
        <v>11315</v>
      </c>
      <c r="B5210" t="s">
        <v>357</v>
      </c>
      <c r="C5210" t="s">
        <v>529</v>
      </c>
      <c r="D5210">
        <v>1919</v>
      </c>
      <c r="E5210">
        <v>48.799999237060547</v>
      </c>
      <c r="F5210">
        <v>48.799999237060547</v>
      </c>
      <c r="G5210" s="7">
        <v>5</v>
      </c>
      <c r="H5210">
        <v>1.7999999523162842</v>
      </c>
      <c r="I5210">
        <v>5</v>
      </c>
      <c r="J5210">
        <v>34.700000762939453</v>
      </c>
      <c r="K5210">
        <v>2.9000000953674316</v>
      </c>
      <c r="L5210">
        <v>6.5</v>
      </c>
      <c r="M5210">
        <v>2.0999999046325684</v>
      </c>
      <c r="N5210">
        <v>4.3000001907348633</v>
      </c>
      <c r="O5210">
        <v>1.7000000476837158</v>
      </c>
      <c r="P5210">
        <v>24.799999237060547</v>
      </c>
      <c r="Q5210">
        <v>31.299999237060547</v>
      </c>
      <c r="S5210">
        <v>30.399999618530273</v>
      </c>
      <c r="T5210">
        <v>0</v>
      </c>
      <c r="U5210">
        <v>0</v>
      </c>
      <c r="V5210">
        <v>0</v>
      </c>
      <c r="W5210">
        <v>1</v>
      </c>
      <c r="X5210">
        <v>0</v>
      </c>
      <c r="Y5210">
        <v>0</v>
      </c>
      <c r="Z5210">
        <v>0</v>
      </c>
      <c r="AA5210">
        <v>0</v>
      </c>
      <c r="AB5210">
        <v>1</v>
      </c>
      <c r="AC5210">
        <v>0</v>
      </c>
      <c r="AD5210">
        <v>0</v>
      </c>
      <c r="AG5210">
        <f t="shared" si="81"/>
        <v>0.10245901799528744</v>
      </c>
    </row>
    <row r="5211" spans="1:33" x14ac:dyDescent="0.25">
      <c r="A5211">
        <v>11315</v>
      </c>
      <c r="B5211" t="s">
        <v>357</v>
      </c>
      <c r="C5211" t="s">
        <v>572</v>
      </c>
      <c r="D5211">
        <v>1920</v>
      </c>
      <c r="E5211">
        <v>46.299999237060547</v>
      </c>
      <c r="F5211">
        <v>46.299999237060547</v>
      </c>
      <c r="G5211" s="7">
        <v>10</v>
      </c>
      <c r="H5211">
        <v>3.2999999523162842</v>
      </c>
      <c r="I5211">
        <v>10</v>
      </c>
      <c r="J5211">
        <v>30.700000762939453</v>
      </c>
      <c r="K5211">
        <v>4.3000001907348633</v>
      </c>
      <c r="L5211">
        <v>15.800000190734863</v>
      </c>
      <c r="M5211">
        <v>1.6000000238418579</v>
      </c>
      <c r="N5211">
        <v>5.9000000953674316</v>
      </c>
      <c r="O5211">
        <v>0.89999997615814209</v>
      </c>
      <c r="P5211">
        <v>19.200000762939453</v>
      </c>
      <c r="Q5211">
        <v>35</v>
      </c>
      <c r="S5211">
        <v>24.799999237060547</v>
      </c>
      <c r="T5211">
        <v>0</v>
      </c>
      <c r="U5211">
        <v>0</v>
      </c>
      <c r="V5211">
        <v>0</v>
      </c>
      <c r="W5211">
        <v>1</v>
      </c>
      <c r="X5211">
        <v>0</v>
      </c>
      <c r="Y5211">
        <v>0</v>
      </c>
      <c r="Z5211">
        <v>0</v>
      </c>
      <c r="AA5211">
        <v>0</v>
      </c>
      <c r="AB5211">
        <v>1</v>
      </c>
      <c r="AC5211">
        <v>0</v>
      </c>
      <c r="AD5211">
        <v>0</v>
      </c>
      <c r="AG5211">
        <f t="shared" si="81"/>
        <v>0.21598272494129034</v>
      </c>
    </row>
    <row r="5212" spans="1:33" x14ac:dyDescent="0.25">
      <c r="A5212">
        <v>11315</v>
      </c>
      <c r="B5212" t="s">
        <v>357</v>
      </c>
      <c r="C5212" t="s">
        <v>573</v>
      </c>
      <c r="D5212">
        <v>1921</v>
      </c>
      <c r="E5212">
        <v>53</v>
      </c>
      <c r="F5212">
        <v>53</v>
      </c>
      <c r="G5212" s="7">
        <v>10</v>
      </c>
      <c r="H5212">
        <v>2.2999999523162842</v>
      </c>
      <c r="I5212">
        <v>10</v>
      </c>
      <c r="J5212">
        <v>38</v>
      </c>
      <c r="K5212">
        <v>6.9000000953674316</v>
      </c>
      <c r="L5212">
        <v>12.800000190734863</v>
      </c>
      <c r="M5212">
        <v>1.7999999523162842</v>
      </c>
      <c r="N5212">
        <v>8.5</v>
      </c>
      <c r="O5212">
        <v>2.0999999046325684</v>
      </c>
      <c r="P5212">
        <v>26.899999618530273</v>
      </c>
      <c r="Q5212">
        <v>39.700000762939453</v>
      </c>
      <c r="S5212">
        <v>29.5</v>
      </c>
      <c r="T5212">
        <v>0</v>
      </c>
      <c r="U5212">
        <v>0</v>
      </c>
      <c r="V5212">
        <v>0</v>
      </c>
      <c r="W5212">
        <v>1</v>
      </c>
      <c r="X5212">
        <v>0</v>
      </c>
      <c r="Y5212">
        <v>0</v>
      </c>
      <c r="Z5212">
        <v>0</v>
      </c>
      <c r="AA5212">
        <v>0</v>
      </c>
      <c r="AB5212">
        <v>1</v>
      </c>
      <c r="AC5212">
        <v>0</v>
      </c>
      <c r="AD5212">
        <v>0</v>
      </c>
      <c r="AG5212">
        <f t="shared" si="81"/>
        <v>0.18867924528301888</v>
      </c>
    </row>
    <row r="5213" spans="1:33" x14ac:dyDescent="0.25">
      <c r="A5213">
        <v>11315</v>
      </c>
      <c r="B5213" t="s">
        <v>357</v>
      </c>
      <c r="C5213" t="s">
        <v>530</v>
      </c>
      <c r="D5213">
        <v>1922</v>
      </c>
      <c r="E5213">
        <v>71.199996948242188</v>
      </c>
      <c r="F5213">
        <v>71.199996948242188</v>
      </c>
      <c r="G5213" s="7">
        <v>10</v>
      </c>
      <c r="H5213">
        <v>2.9000000953674316</v>
      </c>
      <c r="I5213">
        <v>10</v>
      </c>
      <c r="J5213">
        <v>48.400001525878906</v>
      </c>
      <c r="K5213">
        <v>8</v>
      </c>
      <c r="L5213">
        <v>18.100000381469727</v>
      </c>
      <c r="M5213">
        <v>2.0999999046325684</v>
      </c>
      <c r="N5213">
        <v>9.8000001907348633</v>
      </c>
      <c r="O5213">
        <v>1.8999999761581421</v>
      </c>
      <c r="P5213">
        <v>38.299999237060547</v>
      </c>
      <c r="Q5213">
        <v>56.400001525878906</v>
      </c>
      <c r="S5213">
        <v>38.599998474121094</v>
      </c>
      <c r="T5213">
        <v>0</v>
      </c>
      <c r="U5213">
        <v>0</v>
      </c>
      <c r="V5213">
        <v>0</v>
      </c>
      <c r="W5213">
        <v>1</v>
      </c>
      <c r="X5213">
        <v>0</v>
      </c>
      <c r="Y5213">
        <v>0</v>
      </c>
      <c r="Z5213">
        <v>0</v>
      </c>
      <c r="AA5213">
        <v>0</v>
      </c>
      <c r="AB5213">
        <v>1</v>
      </c>
      <c r="AC5213">
        <v>0</v>
      </c>
      <c r="AD5213">
        <v>0</v>
      </c>
      <c r="AG5213">
        <f t="shared" si="81"/>
        <v>0.14044944422215855</v>
      </c>
    </row>
    <row r="5214" spans="1:33" x14ac:dyDescent="0.25">
      <c r="A5214">
        <v>11315</v>
      </c>
      <c r="B5214" t="s">
        <v>357</v>
      </c>
      <c r="C5214" t="s">
        <v>531</v>
      </c>
      <c r="D5214">
        <v>1923</v>
      </c>
      <c r="E5214">
        <v>66.599998474121094</v>
      </c>
      <c r="F5214">
        <v>66.599998474121094</v>
      </c>
      <c r="G5214" s="7">
        <v>15</v>
      </c>
      <c r="H5214">
        <v>4.1999998092651367</v>
      </c>
      <c r="I5214">
        <v>15</v>
      </c>
      <c r="J5214">
        <v>45.200000762939453</v>
      </c>
      <c r="K5214">
        <v>14.199999809265137</v>
      </c>
      <c r="L5214">
        <v>13</v>
      </c>
      <c r="M5214">
        <v>2.7000000476837158</v>
      </c>
      <c r="N5214">
        <v>9.6999998092651367</v>
      </c>
      <c r="O5214">
        <v>4.3000001907348633</v>
      </c>
      <c r="P5214">
        <v>32.299999237060547</v>
      </c>
      <c r="Q5214">
        <v>45.299999237060547</v>
      </c>
      <c r="S5214">
        <v>35.5</v>
      </c>
      <c r="T5214">
        <v>0</v>
      </c>
      <c r="U5214">
        <v>0</v>
      </c>
      <c r="V5214">
        <v>0</v>
      </c>
      <c r="W5214">
        <v>1</v>
      </c>
      <c r="X5214">
        <v>0</v>
      </c>
      <c r="Y5214">
        <v>0</v>
      </c>
      <c r="Z5214">
        <v>0</v>
      </c>
      <c r="AA5214">
        <v>0</v>
      </c>
      <c r="AB5214">
        <v>1</v>
      </c>
      <c r="AC5214">
        <v>0</v>
      </c>
      <c r="AD5214">
        <v>0</v>
      </c>
      <c r="AG5214">
        <f t="shared" si="81"/>
        <v>0.22522523038538181</v>
      </c>
    </row>
    <row r="5215" spans="1:33" x14ac:dyDescent="0.25">
      <c r="A5215">
        <v>11315</v>
      </c>
      <c r="B5215" t="s">
        <v>357</v>
      </c>
      <c r="C5215" t="s">
        <v>532</v>
      </c>
      <c r="D5215">
        <v>1924</v>
      </c>
      <c r="E5215">
        <v>63</v>
      </c>
      <c r="F5215">
        <v>63</v>
      </c>
      <c r="G5215" s="7">
        <v>15</v>
      </c>
      <c r="H5215">
        <v>2.7000000476837158</v>
      </c>
      <c r="I5215">
        <v>15</v>
      </c>
      <c r="J5215">
        <v>44.5</v>
      </c>
      <c r="K5215">
        <v>10.5</v>
      </c>
      <c r="L5215">
        <v>16.399999618530273</v>
      </c>
      <c r="M5215">
        <v>3.0999999046325684</v>
      </c>
      <c r="N5215">
        <v>9.1000003814697266</v>
      </c>
      <c r="O5215">
        <v>3.5</v>
      </c>
      <c r="P5215">
        <v>29.100000381469727</v>
      </c>
      <c r="Q5215">
        <v>45.5</v>
      </c>
      <c r="S5215">
        <v>35.400001525878906</v>
      </c>
      <c r="T5215">
        <v>0</v>
      </c>
      <c r="U5215">
        <v>0</v>
      </c>
      <c r="V5215">
        <v>0</v>
      </c>
      <c r="W5215">
        <v>1</v>
      </c>
      <c r="X5215">
        <v>0</v>
      </c>
      <c r="Y5215">
        <v>0</v>
      </c>
      <c r="Z5215">
        <v>0</v>
      </c>
      <c r="AA5215">
        <v>0</v>
      </c>
      <c r="AB5215">
        <v>1</v>
      </c>
      <c r="AC5215">
        <v>0</v>
      </c>
      <c r="AD5215">
        <v>0</v>
      </c>
      <c r="AG5215">
        <f t="shared" si="81"/>
        <v>0.23809523809523808</v>
      </c>
    </row>
    <row r="5216" spans="1:33" x14ac:dyDescent="0.25">
      <c r="A5216">
        <v>11315</v>
      </c>
      <c r="B5216" t="s">
        <v>357</v>
      </c>
      <c r="C5216" t="s">
        <v>574</v>
      </c>
      <c r="D5216">
        <v>1925</v>
      </c>
      <c r="E5216">
        <v>85.5</v>
      </c>
      <c r="F5216">
        <v>85.5</v>
      </c>
      <c r="G5216" s="7">
        <v>15</v>
      </c>
      <c r="H5216">
        <v>3.5</v>
      </c>
      <c r="I5216">
        <v>15</v>
      </c>
      <c r="J5216">
        <v>65.5</v>
      </c>
      <c r="K5216">
        <v>15.399999618530273</v>
      </c>
      <c r="L5216">
        <v>22</v>
      </c>
      <c r="M5216">
        <v>3.0999999046325684</v>
      </c>
      <c r="N5216">
        <v>15.100000381469727</v>
      </c>
      <c r="O5216">
        <v>3.5</v>
      </c>
      <c r="P5216">
        <v>36.400001525878906</v>
      </c>
      <c r="Q5216">
        <v>58.400001525878906</v>
      </c>
      <c r="S5216">
        <v>50.400001525878906</v>
      </c>
      <c r="T5216">
        <v>0</v>
      </c>
      <c r="U5216">
        <v>0</v>
      </c>
      <c r="V5216">
        <v>0</v>
      </c>
      <c r="W5216">
        <v>1</v>
      </c>
      <c r="X5216">
        <v>0</v>
      </c>
      <c r="Y5216">
        <v>0</v>
      </c>
      <c r="Z5216">
        <v>0</v>
      </c>
      <c r="AA5216">
        <v>0</v>
      </c>
      <c r="AB5216">
        <v>1</v>
      </c>
      <c r="AC5216">
        <v>0</v>
      </c>
      <c r="AD5216">
        <v>0</v>
      </c>
      <c r="AG5216">
        <f t="shared" si="81"/>
        <v>0.17543859649122806</v>
      </c>
    </row>
    <row r="5217" spans="1:33" x14ac:dyDescent="0.25">
      <c r="A5217">
        <v>11315</v>
      </c>
      <c r="B5217" t="s">
        <v>357</v>
      </c>
      <c r="C5217" t="s">
        <v>533</v>
      </c>
      <c r="D5217">
        <v>1926</v>
      </c>
      <c r="E5217">
        <v>95.300003051757813</v>
      </c>
      <c r="F5217">
        <v>95.300003051757813</v>
      </c>
      <c r="G5217" s="7">
        <v>15</v>
      </c>
      <c r="H5217">
        <v>4</v>
      </c>
      <c r="I5217">
        <v>15</v>
      </c>
      <c r="J5217">
        <v>74.699996948242188</v>
      </c>
      <c r="K5217">
        <v>12.5</v>
      </c>
      <c r="L5217">
        <v>31.899999618530273</v>
      </c>
      <c r="M5217">
        <v>3.2999999523162842</v>
      </c>
      <c r="N5217">
        <v>20.399999618530273</v>
      </c>
      <c r="O5217">
        <v>4</v>
      </c>
      <c r="P5217">
        <v>38</v>
      </c>
      <c r="Q5217">
        <v>69.900001525878906</v>
      </c>
      <c r="S5217">
        <v>54.299999237060547</v>
      </c>
      <c r="T5217">
        <v>0</v>
      </c>
      <c r="U5217">
        <v>0</v>
      </c>
      <c r="V5217">
        <v>0</v>
      </c>
      <c r="W5217">
        <v>1</v>
      </c>
      <c r="X5217">
        <v>0</v>
      </c>
      <c r="Y5217">
        <v>0</v>
      </c>
      <c r="Z5217">
        <v>0</v>
      </c>
      <c r="AA5217">
        <v>0</v>
      </c>
      <c r="AB5217">
        <v>1</v>
      </c>
      <c r="AC5217">
        <v>0</v>
      </c>
      <c r="AD5217">
        <v>0</v>
      </c>
      <c r="AG5217">
        <f t="shared" si="81"/>
        <v>0.15739768646023483</v>
      </c>
    </row>
    <row r="5218" spans="1:33" x14ac:dyDescent="0.25">
      <c r="A5218">
        <v>11315</v>
      </c>
      <c r="B5218" t="s">
        <v>357</v>
      </c>
      <c r="C5218" t="s">
        <v>575</v>
      </c>
      <c r="D5218">
        <v>1927</v>
      </c>
      <c r="E5218">
        <v>100.59999847412109</v>
      </c>
      <c r="F5218">
        <v>100.59999847412109</v>
      </c>
      <c r="G5218" s="7">
        <v>15</v>
      </c>
      <c r="H5218">
        <v>3.7999999523162842</v>
      </c>
      <c r="I5218">
        <v>15</v>
      </c>
      <c r="J5218">
        <v>80.199996948242188</v>
      </c>
      <c r="K5218">
        <v>9.8999996185302734</v>
      </c>
      <c r="L5218">
        <v>35.5</v>
      </c>
      <c r="M5218">
        <v>3.7999999523162842</v>
      </c>
      <c r="N5218">
        <v>25.100000381469727</v>
      </c>
      <c r="O5218">
        <v>4.8000001907348633</v>
      </c>
      <c r="P5218">
        <v>39.299999237060547</v>
      </c>
      <c r="Q5218">
        <v>74.800003051757813</v>
      </c>
      <c r="S5218">
        <v>55.099998474121094</v>
      </c>
      <c r="T5218">
        <v>0</v>
      </c>
      <c r="U5218">
        <v>0</v>
      </c>
      <c r="V5218">
        <v>0</v>
      </c>
      <c r="W5218">
        <v>1</v>
      </c>
      <c r="X5218">
        <v>0</v>
      </c>
      <c r="Y5218">
        <v>0</v>
      </c>
      <c r="Z5218">
        <v>0</v>
      </c>
      <c r="AA5218">
        <v>0</v>
      </c>
      <c r="AB5218">
        <v>1</v>
      </c>
      <c r="AC5218">
        <v>0</v>
      </c>
      <c r="AD5218">
        <v>0</v>
      </c>
      <c r="AG5218">
        <f t="shared" si="81"/>
        <v>0.14910537005483837</v>
      </c>
    </row>
    <row r="5219" spans="1:33" x14ac:dyDescent="0.25">
      <c r="A5219">
        <v>11315</v>
      </c>
      <c r="B5219" t="s">
        <v>357</v>
      </c>
      <c r="C5219" t="s">
        <v>471</v>
      </c>
      <c r="D5219">
        <v>1929</v>
      </c>
      <c r="E5219">
        <v>112</v>
      </c>
      <c r="F5219">
        <v>112</v>
      </c>
      <c r="G5219" s="7">
        <v>15</v>
      </c>
      <c r="H5219">
        <v>2.9000000953674316</v>
      </c>
      <c r="I5219">
        <v>15</v>
      </c>
      <c r="J5219">
        <v>92.5</v>
      </c>
      <c r="K5219">
        <v>12</v>
      </c>
      <c r="L5219">
        <v>42.299999237060547</v>
      </c>
      <c r="M5219">
        <v>4.9000000953674316</v>
      </c>
      <c r="N5219">
        <v>27.799999237060547</v>
      </c>
      <c r="O5219">
        <v>3.9000000953674316</v>
      </c>
      <c r="P5219">
        <v>44.799999237060547</v>
      </c>
      <c r="Q5219">
        <v>87.099998474121094</v>
      </c>
      <c r="S5219">
        <v>22.100000381469727</v>
      </c>
      <c r="T5219">
        <v>0</v>
      </c>
      <c r="U5219">
        <v>0</v>
      </c>
      <c r="V5219">
        <v>0</v>
      </c>
      <c r="W5219">
        <v>1</v>
      </c>
      <c r="X5219">
        <v>0</v>
      </c>
      <c r="Y5219">
        <v>0</v>
      </c>
      <c r="Z5219">
        <v>0</v>
      </c>
      <c r="AA5219">
        <v>0</v>
      </c>
      <c r="AB5219">
        <v>1</v>
      </c>
      <c r="AC5219">
        <v>0</v>
      </c>
      <c r="AD5219">
        <v>0</v>
      </c>
      <c r="AG5219">
        <f t="shared" si="81"/>
        <v>0.13392857142857142</v>
      </c>
    </row>
    <row r="5220" spans="1:33" x14ac:dyDescent="0.25">
      <c r="A5220">
        <v>11315</v>
      </c>
      <c r="B5220" t="s">
        <v>357</v>
      </c>
      <c r="C5220" t="s">
        <v>472</v>
      </c>
      <c r="D5220">
        <v>1930</v>
      </c>
      <c r="E5220">
        <v>68</v>
      </c>
      <c r="F5220">
        <v>68</v>
      </c>
      <c r="G5220" s="7">
        <v>20</v>
      </c>
      <c r="H5220">
        <v>1.7000000476837158</v>
      </c>
      <c r="I5220">
        <v>20</v>
      </c>
      <c r="J5220">
        <v>45.400001525878906</v>
      </c>
      <c r="K5220">
        <v>5.5999999046325684</v>
      </c>
      <c r="L5220">
        <v>14.199999809265137</v>
      </c>
      <c r="M5220">
        <v>6.5</v>
      </c>
      <c r="N5220">
        <v>23.299999237060547</v>
      </c>
      <c r="O5220">
        <v>1.2000000476837158</v>
      </c>
      <c r="P5220">
        <v>33.099998474121094</v>
      </c>
      <c r="Q5220">
        <v>47.299999237060547</v>
      </c>
      <c r="T5220">
        <v>0</v>
      </c>
      <c r="U5220">
        <v>0</v>
      </c>
      <c r="V5220">
        <v>0</v>
      </c>
      <c r="W5220">
        <v>1</v>
      </c>
      <c r="X5220">
        <v>0</v>
      </c>
      <c r="Y5220">
        <v>0</v>
      </c>
      <c r="Z5220">
        <v>0</v>
      </c>
      <c r="AA5220">
        <v>0</v>
      </c>
      <c r="AB5220">
        <v>1</v>
      </c>
      <c r="AC5220">
        <v>0</v>
      </c>
      <c r="AD5220">
        <v>0</v>
      </c>
      <c r="AG5220">
        <f t="shared" si="81"/>
        <v>0.29411764705882354</v>
      </c>
    </row>
    <row r="5221" spans="1:33" s="4" customFormat="1" x14ac:dyDescent="0.25">
      <c r="A5221" s="4">
        <v>11315</v>
      </c>
      <c r="B5221" s="4" t="s">
        <v>357</v>
      </c>
      <c r="C5221" s="4" t="s">
        <v>542</v>
      </c>
      <c r="D5221" s="4">
        <v>1932</v>
      </c>
      <c r="G5221" s="7"/>
      <c r="Q5221" s="4">
        <v>0</v>
      </c>
      <c r="T5221" s="4">
        <v>0</v>
      </c>
      <c r="U5221" s="4">
        <v>1</v>
      </c>
      <c r="V5221" s="4">
        <v>1</v>
      </c>
      <c r="W5221" s="4">
        <v>0</v>
      </c>
      <c r="X5221" s="4">
        <v>0</v>
      </c>
      <c r="Y5221" s="4">
        <v>0</v>
      </c>
      <c r="Z5221" s="4">
        <v>0</v>
      </c>
      <c r="AA5221" s="4">
        <v>0</v>
      </c>
      <c r="AB5221" s="4">
        <v>1</v>
      </c>
      <c r="AC5221" s="4">
        <v>0</v>
      </c>
      <c r="AD5221" s="4">
        <v>0</v>
      </c>
      <c r="AE5221" s="10"/>
      <c r="AF5221" s="10"/>
      <c r="AG5221" t="e">
        <f t="shared" si="81"/>
        <v>#DIV/0!</v>
      </c>
    </row>
    <row r="5222" spans="1:33" x14ac:dyDescent="0.25">
      <c r="A5222">
        <v>11316</v>
      </c>
      <c r="B5222" t="s">
        <v>358</v>
      </c>
      <c r="C5222" t="s">
        <v>464</v>
      </c>
      <c r="D5222">
        <v>1922</v>
      </c>
      <c r="E5222">
        <v>4.4000000953674316</v>
      </c>
      <c r="F5222">
        <v>4.4000000953674316</v>
      </c>
      <c r="G5222" s="7">
        <v>0.60000002384185791</v>
      </c>
      <c r="H5222">
        <v>1.5</v>
      </c>
      <c r="I5222">
        <v>0.10000000149011612</v>
      </c>
      <c r="J5222">
        <v>2.2999999523162842</v>
      </c>
      <c r="K5222">
        <v>0.10000000149011612</v>
      </c>
      <c r="L5222">
        <v>2.0999999046325684</v>
      </c>
      <c r="M5222">
        <v>1.2000000476837158</v>
      </c>
      <c r="O5222">
        <v>0.30000001192092896</v>
      </c>
      <c r="P5222">
        <v>0.40000000596046448</v>
      </c>
      <c r="Q5222">
        <v>2.5</v>
      </c>
      <c r="S5222">
        <v>0</v>
      </c>
      <c r="T5222">
        <v>0</v>
      </c>
      <c r="U5222">
        <v>0</v>
      </c>
      <c r="V5222">
        <v>0</v>
      </c>
      <c r="W5222">
        <v>1</v>
      </c>
      <c r="X5222">
        <v>0</v>
      </c>
      <c r="Y5222">
        <v>0</v>
      </c>
      <c r="Z5222">
        <v>0</v>
      </c>
      <c r="AA5222">
        <v>0</v>
      </c>
      <c r="AB5222">
        <v>1</v>
      </c>
      <c r="AC5222">
        <v>0</v>
      </c>
      <c r="AD5222">
        <v>0</v>
      </c>
      <c r="AG5222">
        <f t="shared" si="81"/>
        <v>0.13636363882663816</v>
      </c>
    </row>
    <row r="5223" spans="1:33" x14ac:dyDescent="0.25">
      <c r="A5223">
        <v>11316</v>
      </c>
      <c r="B5223" t="s">
        <v>358</v>
      </c>
      <c r="C5223" t="s">
        <v>465</v>
      </c>
      <c r="D5223">
        <v>1923</v>
      </c>
      <c r="E5223">
        <v>7.0999999046325684</v>
      </c>
      <c r="F5223">
        <v>7.0999999046325684</v>
      </c>
      <c r="G5223" s="7">
        <v>0.60000002384185791</v>
      </c>
      <c r="H5223">
        <v>1.6000000238418579</v>
      </c>
      <c r="I5223">
        <v>0.10000000149011612</v>
      </c>
      <c r="J5223">
        <v>4.8000001907348633</v>
      </c>
      <c r="K5223">
        <v>0.5</v>
      </c>
      <c r="L5223">
        <v>2.9000000953674316</v>
      </c>
      <c r="M5223">
        <v>1.2000000476837158</v>
      </c>
      <c r="O5223">
        <v>0</v>
      </c>
      <c r="P5223">
        <v>1.8999999761581421</v>
      </c>
      <c r="Q5223">
        <v>4.8000001907348633</v>
      </c>
      <c r="S5223">
        <v>1</v>
      </c>
      <c r="T5223">
        <v>0</v>
      </c>
      <c r="U5223">
        <v>0</v>
      </c>
      <c r="V5223">
        <v>0</v>
      </c>
      <c r="W5223">
        <v>1</v>
      </c>
      <c r="X5223">
        <v>0</v>
      </c>
      <c r="Y5223">
        <v>0</v>
      </c>
      <c r="Z5223">
        <v>0</v>
      </c>
      <c r="AA5223">
        <v>0</v>
      </c>
      <c r="AB5223">
        <v>1</v>
      </c>
      <c r="AC5223">
        <v>0</v>
      </c>
      <c r="AD5223">
        <v>0</v>
      </c>
      <c r="AG5223">
        <f t="shared" si="81"/>
        <v>8.450704674663069E-2</v>
      </c>
    </row>
    <row r="5224" spans="1:33" x14ac:dyDescent="0.25">
      <c r="A5224">
        <v>11316</v>
      </c>
      <c r="B5224" t="s">
        <v>358</v>
      </c>
      <c r="C5224" t="s">
        <v>466</v>
      </c>
      <c r="D5224">
        <v>1924</v>
      </c>
      <c r="E5224">
        <v>8.8000001907348633</v>
      </c>
      <c r="F5224">
        <v>8.8000001907348633</v>
      </c>
      <c r="G5224" s="7">
        <v>0.60000002384185791</v>
      </c>
      <c r="H5224">
        <v>1.8999999761581421</v>
      </c>
      <c r="I5224">
        <v>0.10000000149011612</v>
      </c>
      <c r="J5224">
        <v>6</v>
      </c>
      <c r="K5224">
        <v>0.10000000149011612</v>
      </c>
      <c r="L5224">
        <v>4.1999998092651367</v>
      </c>
      <c r="M5224">
        <v>1.2000000476837158</v>
      </c>
      <c r="O5224">
        <v>1</v>
      </c>
      <c r="P5224">
        <v>2.7000000476837158</v>
      </c>
      <c r="Q5224">
        <v>6.8999996185302734</v>
      </c>
      <c r="S5224">
        <v>0.20000000298023224</v>
      </c>
      <c r="T5224">
        <v>0</v>
      </c>
      <c r="U5224">
        <v>0</v>
      </c>
      <c r="V5224">
        <v>0</v>
      </c>
      <c r="W5224">
        <v>1</v>
      </c>
      <c r="X5224">
        <v>0</v>
      </c>
      <c r="Y5224">
        <v>0</v>
      </c>
      <c r="Z5224">
        <v>0</v>
      </c>
      <c r="AA5224">
        <v>0</v>
      </c>
      <c r="AB5224">
        <v>1</v>
      </c>
      <c r="AC5224">
        <v>0</v>
      </c>
      <c r="AD5224">
        <v>0</v>
      </c>
      <c r="AG5224">
        <f t="shared" si="81"/>
        <v>6.8181819413319078E-2</v>
      </c>
    </row>
    <row r="5225" spans="1:33" x14ac:dyDescent="0.25">
      <c r="A5225">
        <v>11316</v>
      </c>
      <c r="B5225" t="s">
        <v>358</v>
      </c>
      <c r="C5225" t="s">
        <v>467</v>
      </c>
      <c r="D5225">
        <v>1925</v>
      </c>
      <c r="E5225">
        <v>7.4000000953674316</v>
      </c>
      <c r="F5225">
        <v>7.4000000953674316</v>
      </c>
      <c r="G5225" s="7">
        <v>0.60000002384185791</v>
      </c>
      <c r="H5225">
        <v>1.8999999761581421</v>
      </c>
      <c r="I5225">
        <v>0.10000000149011612</v>
      </c>
      <c r="J5225">
        <v>4.4000000953674316</v>
      </c>
      <c r="K5225">
        <v>0.10000000149011612</v>
      </c>
      <c r="L5225">
        <v>3.2000000476837158</v>
      </c>
      <c r="M5225">
        <v>1.2000000476837158</v>
      </c>
      <c r="O5225">
        <v>0.20000000298023224</v>
      </c>
      <c r="P5225">
        <v>2.2999999523162842</v>
      </c>
      <c r="Q5225">
        <v>5.5</v>
      </c>
      <c r="S5225">
        <v>0.60000002384185791</v>
      </c>
      <c r="T5225">
        <v>0</v>
      </c>
      <c r="U5225">
        <v>0</v>
      </c>
      <c r="V5225">
        <v>0</v>
      </c>
      <c r="W5225">
        <v>1</v>
      </c>
      <c r="X5225">
        <v>0</v>
      </c>
      <c r="Y5225">
        <v>0</v>
      </c>
      <c r="Z5225">
        <v>0</v>
      </c>
      <c r="AA5225">
        <v>0</v>
      </c>
      <c r="AB5225">
        <v>1</v>
      </c>
      <c r="AC5225">
        <v>0</v>
      </c>
      <c r="AD5225">
        <v>0</v>
      </c>
      <c r="AG5225">
        <f t="shared" si="81"/>
        <v>8.108108325802206E-2</v>
      </c>
    </row>
    <row r="5226" spans="1:33" x14ac:dyDescent="0.25">
      <c r="A5226">
        <v>11316</v>
      </c>
      <c r="B5226" t="s">
        <v>358</v>
      </c>
      <c r="C5226" t="s">
        <v>468</v>
      </c>
      <c r="D5226">
        <v>1926</v>
      </c>
      <c r="E5226">
        <v>9.8999996185302734</v>
      </c>
      <c r="F5226">
        <v>9.8999996185302734</v>
      </c>
      <c r="G5226" s="7">
        <v>0.60000002384185791</v>
      </c>
      <c r="H5226">
        <v>2</v>
      </c>
      <c r="I5226">
        <v>0.10000000149011612</v>
      </c>
      <c r="J5226">
        <v>6.5999999046325684</v>
      </c>
      <c r="K5226">
        <v>0.10000000149011612</v>
      </c>
      <c r="L5226">
        <v>5</v>
      </c>
      <c r="M5226">
        <v>1.2000000476837158</v>
      </c>
      <c r="O5226">
        <v>0.60000002384185791</v>
      </c>
      <c r="P5226">
        <v>3</v>
      </c>
      <c r="Q5226">
        <v>8</v>
      </c>
      <c r="S5226">
        <v>0.20000000298023224</v>
      </c>
      <c r="T5226">
        <v>0</v>
      </c>
      <c r="U5226">
        <v>0</v>
      </c>
      <c r="V5226">
        <v>0</v>
      </c>
      <c r="W5226">
        <v>1</v>
      </c>
      <c r="X5226">
        <v>0</v>
      </c>
      <c r="Y5226">
        <v>0</v>
      </c>
      <c r="Z5226">
        <v>0</v>
      </c>
      <c r="AA5226">
        <v>0</v>
      </c>
      <c r="AB5226">
        <v>1</v>
      </c>
      <c r="AC5226">
        <v>0</v>
      </c>
      <c r="AD5226">
        <v>0</v>
      </c>
      <c r="AG5226">
        <f t="shared" si="81"/>
        <v>6.060606534961991E-2</v>
      </c>
    </row>
    <row r="5227" spans="1:33" x14ac:dyDescent="0.25">
      <c r="A5227">
        <v>11316</v>
      </c>
      <c r="B5227" t="s">
        <v>358</v>
      </c>
      <c r="C5227" t="s">
        <v>469</v>
      </c>
      <c r="D5227">
        <v>1927</v>
      </c>
      <c r="E5227">
        <v>12.100000381469727</v>
      </c>
      <c r="F5227">
        <v>12.100000381469727</v>
      </c>
      <c r="G5227" s="7">
        <v>0.60000002384185791</v>
      </c>
      <c r="H5227">
        <v>2.5</v>
      </c>
      <c r="I5227">
        <v>0.10000000149011612</v>
      </c>
      <c r="J5227">
        <v>7.9000000953674316</v>
      </c>
      <c r="K5227">
        <v>0.10000000149011612</v>
      </c>
      <c r="L5227">
        <v>5.8000001907348633</v>
      </c>
      <c r="M5227">
        <v>1.2000000476837158</v>
      </c>
      <c r="O5227">
        <v>0.20000000298023224</v>
      </c>
      <c r="P5227">
        <v>4.3000001907348633</v>
      </c>
      <c r="Q5227">
        <v>10.100000381469727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0</v>
      </c>
      <c r="Y5227">
        <v>0</v>
      </c>
      <c r="Z5227">
        <v>0</v>
      </c>
      <c r="AA5227">
        <v>0</v>
      </c>
      <c r="AB5227">
        <v>1</v>
      </c>
      <c r="AC5227">
        <v>0</v>
      </c>
      <c r="AD5227">
        <v>0</v>
      </c>
      <c r="AG5227">
        <f t="shared" si="81"/>
        <v>4.9586777266611863E-2</v>
      </c>
    </row>
    <row r="5228" spans="1:33" x14ac:dyDescent="0.25">
      <c r="A5228">
        <v>11316</v>
      </c>
      <c r="B5228" t="s">
        <v>358</v>
      </c>
      <c r="C5228" t="s">
        <v>470</v>
      </c>
      <c r="D5228">
        <v>1928</v>
      </c>
      <c r="E5228">
        <v>21</v>
      </c>
      <c r="F5228">
        <v>21</v>
      </c>
      <c r="G5228" s="7">
        <v>0.60000002384185791</v>
      </c>
      <c r="H5228">
        <v>2.5999999046325684</v>
      </c>
      <c r="I5228">
        <v>0.10000000149011612</v>
      </c>
      <c r="J5228">
        <v>17.299999237060547</v>
      </c>
      <c r="K5228">
        <v>0.30000001192092896</v>
      </c>
      <c r="L5228">
        <v>13.399999618530273</v>
      </c>
      <c r="M5228">
        <v>1.2000000476837158</v>
      </c>
      <c r="O5228">
        <v>0</v>
      </c>
      <c r="P5228">
        <v>4.6999998092651367</v>
      </c>
      <c r="Q5228">
        <v>18.099998474121094</v>
      </c>
      <c r="S5228">
        <v>0.40000000596046448</v>
      </c>
      <c r="T5228">
        <v>0</v>
      </c>
      <c r="U5228">
        <v>0</v>
      </c>
      <c r="V5228">
        <v>0</v>
      </c>
      <c r="W5228">
        <v>1</v>
      </c>
      <c r="X5228">
        <v>0</v>
      </c>
      <c r="Y5228">
        <v>0</v>
      </c>
      <c r="Z5228">
        <v>0</v>
      </c>
      <c r="AA5228">
        <v>0</v>
      </c>
      <c r="AB5228">
        <v>1</v>
      </c>
      <c r="AC5228">
        <v>0</v>
      </c>
      <c r="AD5228">
        <v>0</v>
      </c>
      <c r="AG5228">
        <f t="shared" si="81"/>
        <v>2.8571429706755139E-2</v>
      </c>
    </row>
    <row r="5229" spans="1:33" x14ac:dyDescent="0.25">
      <c r="A5229">
        <v>11316</v>
      </c>
      <c r="B5229" t="s">
        <v>358</v>
      </c>
      <c r="C5229" t="s">
        <v>471</v>
      </c>
      <c r="D5229">
        <v>1929</v>
      </c>
      <c r="E5229">
        <v>26.700000762939453</v>
      </c>
      <c r="F5229">
        <v>26.700000762939453</v>
      </c>
      <c r="G5229" s="7">
        <v>0.60000002384185791</v>
      </c>
      <c r="H5229">
        <v>3.7000000476837158</v>
      </c>
      <c r="I5229">
        <v>0.10000000149011612</v>
      </c>
      <c r="J5229">
        <v>22.399999618530273</v>
      </c>
      <c r="K5229">
        <v>0.10000000149011612</v>
      </c>
      <c r="L5229">
        <v>16.200000762939453</v>
      </c>
      <c r="M5229">
        <v>1.2000000476837158</v>
      </c>
      <c r="O5229">
        <v>0.40000000596046448</v>
      </c>
      <c r="P5229">
        <v>8.5</v>
      </c>
      <c r="Q5229">
        <v>24.700000762939453</v>
      </c>
      <c r="S5229">
        <v>0</v>
      </c>
      <c r="T5229">
        <v>0</v>
      </c>
      <c r="U5229">
        <v>0</v>
      </c>
      <c r="V5229">
        <v>0</v>
      </c>
      <c r="W5229">
        <v>1</v>
      </c>
      <c r="X5229">
        <v>0</v>
      </c>
      <c r="Y5229">
        <v>0</v>
      </c>
      <c r="Z5229">
        <v>0</v>
      </c>
      <c r="AA5229">
        <v>0</v>
      </c>
      <c r="AB5229">
        <v>1</v>
      </c>
      <c r="AC5229">
        <v>0</v>
      </c>
      <c r="AD5229">
        <v>0</v>
      </c>
      <c r="AG5229">
        <f t="shared" si="81"/>
        <v>2.2471910363189171E-2</v>
      </c>
    </row>
    <row r="5230" spans="1:33" x14ac:dyDescent="0.25">
      <c r="A5230">
        <v>11316</v>
      </c>
      <c r="B5230" t="s">
        <v>358</v>
      </c>
      <c r="C5230" t="s">
        <v>472</v>
      </c>
      <c r="D5230">
        <v>1930</v>
      </c>
      <c r="E5230">
        <v>36.200000762939453</v>
      </c>
      <c r="F5230">
        <v>36.200000762939453</v>
      </c>
      <c r="G5230" s="7">
        <v>0.60000002384185791</v>
      </c>
      <c r="H5230">
        <v>4.5</v>
      </c>
      <c r="I5230">
        <v>0.10000000149011612</v>
      </c>
      <c r="J5230">
        <v>31.100000381469727</v>
      </c>
      <c r="K5230">
        <v>0.20000000298023224</v>
      </c>
      <c r="L5230">
        <v>21.200000762939453</v>
      </c>
      <c r="M5230">
        <v>0.89999997615814209</v>
      </c>
      <c r="O5230">
        <v>0</v>
      </c>
      <c r="P5230">
        <v>10.699999809265137</v>
      </c>
      <c r="Q5230">
        <v>31.900001525878906</v>
      </c>
      <c r="S5230">
        <v>0.30000001192092896</v>
      </c>
      <c r="T5230">
        <v>0</v>
      </c>
      <c r="U5230">
        <v>0</v>
      </c>
      <c r="V5230">
        <v>0</v>
      </c>
      <c r="W5230">
        <v>1</v>
      </c>
      <c r="X5230">
        <v>0</v>
      </c>
      <c r="Y5230">
        <v>0</v>
      </c>
      <c r="Z5230">
        <v>0</v>
      </c>
      <c r="AA5230">
        <v>0</v>
      </c>
      <c r="AB5230">
        <v>1</v>
      </c>
      <c r="AC5230">
        <v>0</v>
      </c>
      <c r="AD5230">
        <v>0</v>
      </c>
      <c r="AG5230">
        <f t="shared" si="81"/>
        <v>1.6574585944653379E-2</v>
      </c>
    </row>
    <row r="5231" spans="1:33" x14ac:dyDescent="0.25">
      <c r="A5231">
        <v>11316</v>
      </c>
      <c r="B5231" t="s">
        <v>358</v>
      </c>
      <c r="C5231" t="s">
        <v>473</v>
      </c>
      <c r="D5231">
        <v>1931</v>
      </c>
      <c r="E5231">
        <v>44</v>
      </c>
      <c r="F5231">
        <v>44</v>
      </c>
      <c r="G5231" s="7">
        <v>0.60000002384185791</v>
      </c>
      <c r="H5231">
        <v>5.4000000953674316</v>
      </c>
      <c r="I5231">
        <v>0.10000000149011612</v>
      </c>
      <c r="J5231">
        <v>38</v>
      </c>
      <c r="K5231">
        <v>0.30000001192092896</v>
      </c>
      <c r="L5231">
        <v>26.100000381469727</v>
      </c>
      <c r="M5231">
        <v>0.89999997615814209</v>
      </c>
      <c r="O5231">
        <v>0.30000001192092896</v>
      </c>
      <c r="P5231">
        <v>13</v>
      </c>
      <c r="Q5231">
        <v>39.099998474121094</v>
      </c>
      <c r="S5231">
        <v>0</v>
      </c>
      <c r="T5231">
        <v>0</v>
      </c>
      <c r="U5231">
        <v>0</v>
      </c>
      <c r="V5231">
        <v>0</v>
      </c>
      <c r="W5231">
        <v>1</v>
      </c>
      <c r="X5231">
        <v>0</v>
      </c>
      <c r="Y5231">
        <v>0</v>
      </c>
      <c r="Z5231">
        <v>0</v>
      </c>
      <c r="AA5231">
        <v>0</v>
      </c>
      <c r="AB5231">
        <v>1</v>
      </c>
      <c r="AC5231">
        <v>0</v>
      </c>
      <c r="AD5231">
        <v>0</v>
      </c>
      <c r="AG5231">
        <f t="shared" si="81"/>
        <v>1.3636364178224043E-2</v>
      </c>
    </row>
    <row r="5232" spans="1:33" x14ac:dyDescent="0.25">
      <c r="A5232">
        <v>11316</v>
      </c>
      <c r="B5232" t="s">
        <v>358</v>
      </c>
      <c r="C5232" t="s">
        <v>474</v>
      </c>
      <c r="D5232">
        <v>1932</v>
      </c>
      <c r="E5232">
        <v>53.900001525878906</v>
      </c>
      <c r="F5232">
        <v>53.900001525878906</v>
      </c>
      <c r="G5232" s="7">
        <v>0.60000002384185791</v>
      </c>
      <c r="H5232">
        <v>6.5</v>
      </c>
      <c r="I5232">
        <v>0.10000000149011612</v>
      </c>
      <c r="J5232">
        <v>46.799999237060547</v>
      </c>
      <c r="K5232">
        <v>0.20000000298023224</v>
      </c>
      <c r="L5232">
        <v>30</v>
      </c>
      <c r="M5232">
        <v>0.89999997615814209</v>
      </c>
      <c r="O5232">
        <v>0</v>
      </c>
      <c r="P5232">
        <v>13.300000190734863</v>
      </c>
      <c r="Q5232">
        <v>43.299999237060547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0</v>
      </c>
      <c r="Y5232">
        <v>0</v>
      </c>
      <c r="Z5232">
        <v>0</v>
      </c>
      <c r="AA5232">
        <v>0</v>
      </c>
      <c r="AB5232">
        <v>1</v>
      </c>
      <c r="AC5232">
        <v>0</v>
      </c>
      <c r="AD5232">
        <v>0</v>
      </c>
      <c r="AG5232">
        <f t="shared" si="81"/>
        <v>1.1131725544641794E-2</v>
      </c>
    </row>
    <row r="5233" spans="1:33" x14ac:dyDescent="0.25">
      <c r="A5233">
        <v>11316</v>
      </c>
      <c r="B5233" t="s">
        <v>358</v>
      </c>
      <c r="C5233" t="s">
        <v>475</v>
      </c>
      <c r="D5233">
        <v>1933</v>
      </c>
      <c r="E5233">
        <v>52.900001525878906</v>
      </c>
      <c r="F5233">
        <v>52.900001525878906</v>
      </c>
      <c r="G5233" s="7">
        <v>0.60000002384185791</v>
      </c>
      <c r="H5233">
        <v>7.4000000953674316</v>
      </c>
      <c r="I5233">
        <v>0.10000000149011612</v>
      </c>
      <c r="J5233">
        <v>44.900001525878906</v>
      </c>
      <c r="K5233">
        <v>0.10000000149011612</v>
      </c>
      <c r="L5233">
        <v>35.099998474121094</v>
      </c>
      <c r="M5233">
        <v>1.2000000476837158</v>
      </c>
      <c r="O5233">
        <v>0</v>
      </c>
      <c r="P5233">
        <v>15.800000190734863</v>
      </c>
      <c r="Q5233">
        <v>50.899997711181641</v>
      </c>
      <c r="S5233">
        <v>1.1000000238418579</v>
      </c>
      <c r="T5233">
        <v>0</v>
      </c>
      <c r="U5233">
        <v>0</v>
      </c>
      <c r="V5233">
        <v>0</v>
      </c>
      <c r="W5233">
        <v>1</v>
      </c>
      <c r="X5233">
        <v>0</v>
      </c>
      <c r="Y5233">
        <v>0</v>
      </c>
      <c r="Z5233">
        <v>0</v>
      </c>
      <c r="AA5233">
        <v>0</v>
      </c>
      <c r="AB5233">
        <v>1</v>
      </c>
      <c r="AC5233">
        <v>0</v>
      </c>
      <c r="AD5233">
        <v>0</v>
      </c>
      <c r="AG5233">
        <f t="shared" si="81"/>
        <v>1.1342155132988708E-2</v>
      </c>
    </row>
    <row r="5234" spans="1:33" x14ac:dyDescent="0.25">
      <c r="A5234">
        <v>11316</v>
      </c>
      <c r="B5234" t="s">
        <v>358</v>
      </c>
      <c r="C5234" t="s">
        <v>476</v>
      </c>
      <c r="D5234">
        <v>1934</v>
      </c>
      <c r="E5234">
        <v>46.099998474121094</v>
      </c>
      <c r="F5234">
        <v>46.099998474121094</v>
      </c>
      <c r="G5234" s="7">
        <v>0.60000002384185791</v>
      </c>
      <c r="H5234">
        <v>8.5</v>
      </c>
      <c r="I5234">
        <v>0.10000000149011612</v>
      </c>
      <c r="J5234">
        <v>37</v>
      </c>
      <c r="K5234">
        <v>0.40000000596046448</v>
      </c>
      <c r="L5234">
        <v>28.799999237060547</v>
      </c>
      <c r="M5234">
        <v>1.2000000476837158</v>
      </c>
      <c r="O5234">
        <v>1.1000000238418579</v>
      </c>
      <c r="P5234">
        <v>15</v>
      </c>
      <c r="Q5234">
        <v>43.799999237060547</v>
      </c>
      <c r="S5234">
        <v>0.69999998807907104</v>
      </c>
      <c r="T5234">
        <v>0</v>
      </c>
      <c r="U5234">
        <v>0</v>
      </c>
      <c r="V5234">
        <v>0</v>
      </c>
      <c r="W5234">
        <v>1</v>
      </c>
      <c r="X5234">
        <v>0</v>
      </c>
      <c r="Y5234">
        <v>0</v>
      </c>
      <c r="Z5234">
        <v>0</v>
      </c>
      <c r="AA5234">
        <v>0</v>
      </c>
      <c r="AB5234">
        <v>1</v>
      </c>
      <c r="AC5234">
        <v>0</v>
      </c>
      <c r="AD5234">
        <v>0</v>
      </c>
      <c r="AG5234">
        <f t="shared" si="81"/>
        <v>1.301518532974956E-2</v>
      </c>
    </row>
    <row r="5235" spans="1:33" x14ac:dyDescent="0.25">
      <c r="A5235">
        <v>11316</v>
      </c>
      <c r="B5235" t="s">
        <v>358</v>
      </c>
      <c r="C5235" t="s">
        <v>477</v>
      </c>
      <c r="D5235">
        <v>1935</v>
      </c>
      <c r="E5235">
        <v>44.799999237060547</v>
      </c>
      <c r="F5235">
        <v>44.799999237060547</v>
      </c>
      <c r="G5235" s="7">
        <v>0.60000002384185791</v>
      </c>
      <c r="H5235">
        <v>8.3000001907348633</v>
      </c>
      <c r="I5235">
        <v>0.10000000149011612</v>
      </c>
      <c r="J5235">
        <v>35.900001525878906</v>
      </c>
      <c r="K5235">
        <v>0.20000000298023224</v>
      </c>
      <c r="L5235">
        <v>31.600000381469727</v>
      </c>
      <c r="M5235">
        <v>1.2000000476837158</v>
      </c>
      <c r="O5235">
        <v>0.69999998807907104</v>
      </c>
      <c r="P5235">
        <v>11.100000381469727</v>
      </c>
      <c r="Q5235">
        <v>42.700000762939453</v>
      </c>
      <c r="S5235">
        <v>0.60000002384185791</v>
      </c>
      <c r="T5235">
        <v>0</v>
      </c>
      <c r="U5235">
        <v>0</v>
      </c>
      <c r="V5235">
        <v>0</v>
      </c>
      <c r="W5235">
        <v>1</v>
      </c>
      <c r="X5235">
        <v>0</v>
      </c>
      <c r="Y5235">
        <v>0</v>
      </c>
      <c r="Z5235">
        <v>0</v>
      </c>
      <c r="AA5235">
        <v>0</v>
      </c>
      <c r="AB5235">
        <v>1</v>
      </c>
      <c r="AC5235">
        <v>0</v>
      </c>
      <c r="AD5235">
        <v>0</v>
      </c>
      <c r="AG5235">
        <f t="shared" si="81"/>
        <v>1.3392857903120482E-2</v>
      </c>
    </row>
    <row r="5236" spans="1:33" x14ac:dyDescent="0.25">
      <c r="A5236">
        <v>11316</v>
      </c>
      <c r="B5236" t="s">
        <v>358</v>
      </c>
      <c r="C5236" t="s">
        <v>478</v>
      </c>
      <c r="D5236">
        <v>1936</v>
      </c>
      <c r="E5236">
        <v>43.200000762939453</v>
      </c>
      <c r="F5236">
        <v>43.200000762939453</v>
      </c>
      <c r="G5236" s="7">
        <v>0.60000002384185791</v>
      </c>
      <c r="H5236">
        <v>8.1999998092651367</v>
      </c>
      <c r="I5236">
        <v>0.10000000149011612</v>
      </c>
      <c r="J5236">
        <v>34.400001525878906</v>
      </c>
      <c r="K5236">
        <v>0.20000000298023224</v>
      </c>
      <c r="L5236">
        <v>30.200000762939453</v>
      </c>
      <c r="M5236">
        <v>1.2000000476837158</v>
      </c>
      <c r="O5236">
        <v>0.60000002384185791</v>
      </c>
      <c r="P5236">
        <v>10.899999618530273</v>
      </c>
      <c r="Q5236">
        <v>41.099998474121094</v>
      </c>
      <c r="S5236">
        <v>0.69999998807907104</v>
      </c>
      <c r="T5236">
        <v>0</v>
      </c>
      <c r="U5236">
        <v>0</v>
      </c>
      <c r="V5236">
        <v>0</v>
      </c>
      <c r="W5236">
        <v>1</v>
      </c>
      <c r="X5236">
        <v>0</v>
      </c>
      <c r="Y5236">
        <v>0</v>
      </c>
      <c r="Z5236">
        <v>0</v>
      </c>
      <c r="AA5236">
        <v>0</v>
      </c>
      <c r="AB5236">
        <v>1</v>
      </c>
      <c r="AC5236">
        <v>0</v>
      </c>
      <c r="AD5236">
        <v>0</v>
      </c>
      <c r="AG5236">
        <f t="shared" si="81"/>
        <v>1.3888889195497139E-2</v>
      </c>
    </row>
    <row r="5237" spans="1:33" x14ac:dyDescent="0.25">
      <c r="A5237">
        <v>11316</v>
      </c>
      <c r="B5237" t="s">
        <v>358</v>
      </c>
      <c r="C5237" t="s">
        <v>479</v>
      </c>
      <c r="D5237">
        <v>1937</v>
      </c>
      <c r="E5237">
        <v>44</v>
      </c>
      <c r="F5237">
        <v>44</v>
      </c>
      <c r="G5237" s="7">
        <v>0.60000002384185791</v>
      </c>
      <c r="H5237">
        <v>8.8000001907348633</v>
      </c>
      <c r="I5237">
        <v>0.10000000149011612</v>
      </c>
      <c r="J5237">
        <v>34.599998474121094</v>
      </c>
      <c r="K5237">
        <v>0.30000001192092896</v>
      </c>
      <c r="L5237">
        <v>31</v>
      </c>
      <c r="M5237">
        <v>1.2000000476837158</v>
      </c>
      <c r="O5237">
        <v>0.69999998807907104</v>
      </c>
      <c r="P5237">
        <v>10.800000190734863</v>
      </c>
      <c r="Q5237">
        <v>41.799999237060547</v>
      </c>
      <c r="S5237">
        <v>0</v>
      </c>
      <c r="T5237">
        <v>0</v>
      </c>
      <c r="U5237">
        <v>0</v>
      </c>
      <c r="V5237">
        <v>0</v>
      </c>
      <c r="W5237">
        <v>1</v>
      </c>
      <c r="X5237">
        <v>0</v>
      </c>
      <c r="Y5237">
        <v>0</v>
      </c>
      <c r="Z5237">
        <v>0</v>
      </c>
      <c r="AA5237">
        <v>0</v>
      </c>
      <c r="AB5237">
        <v>1</v>
      </c>
      <c r="AC5237">
        <v>0</v>
      </c>
      <c r="AD5237">
        <v>0</v>
      </c>
      <c r="AG5237">
        <f t="shared" si="81"/>
        <v>1.3636364178224043E-2</v>
      </c>
    </row>
    <row r="5238" spans="1:33" x14ac:dyDescent="0.25">
      <c r="A5238">
        <v>11316</v>
      </c>
      <c r="B5238" t="s">
        <v>358</v>
      </c>
      <c r="C5238" t="s">
        <v>480</v>
      </c>
      <c r="D5238">
        <v>1938</v>
      </c>
      <c r="E5238">
        <v>56.599998474121094</v>
      </c>
      <c r="F5238">
        <v>56.900001525878906</v>
      </c>
      <c r="G5238" s="7">
        <v>0.60000002384185791</v>
      </c>
      <c r="H5238">
        <v>8.6999998092651367</v>
      </c>
      <c r="I5238">
        <v>0.10000000149011612</v>
      </c>
      <c r="J5238">
        <v>47.599998474121094</v>
      </c>
      <c r="K5238">
        <v>0.80000001192092896</v>
      </c>
      <c r="L5238">
        <v>30.100000381469727</v>
      </c>
      <c r="M5238">
        <v>1.2000000476837158</v>
      </c>
      <c r="O5238">
        <v>0</v>
      </c>
      <c r="P5238">
        <v>23.799999237060547</v>
      </c>
      <c r="Q5238">
        <v>53.900001525878906</v>
      </c>
      <c r="S5238">
        <v>0.10000000149011612</v>
      </c>
      <c r="T5238">
        <v>0</v>
      </c>
      <c r="U5238">
        <v>0</v>
      </c>
      <c r="V5238">
        <v>0</v>
      </c>
      <c r="W5238">
        <v>1</v>
      </c>
      <c r="X5238">
        <v>0</v>
      </c>
      <c r="Y5238">
        <v>0</v>
      </c>
      <c r="Z5238">
        <v>0</v>
      </c>
      <c r="AA5238">
        <v>0</v>
      </c>
      <c r="AB5238">
        <v>1</v>
      </c>
      <c r="AC5238">
        <v>0</v>
      </c>
      <c r="AD5238">
        <v>0</v>
      </c>
      <c r="AG5238">
        <f t="shared" si="81"/>
        <v>1.0600707420799537E-2</v>
      </c>
    </row>
    <row r="5239" spans="1:33" s="4" customFormat="1" x14ac:dyDescent="0.25">
      <c r="A5239" s="4">
        <v>11316</v>
      </c>
      <c r="B5239" s="4" t="s">
        <v>358</v>
      </c>
      <c r="C5239" s="4" t="s">
        <v>481</v>
      </c>
      <c r="D5239" s="4">
        <v>1939</v>
      </c>
      <c r="E5239" s="4">
        <v>59.200000762939453</v>
      </c>
      <c r="F5239" s="4">
        <v>59.200000762939453</v>
      </c>
      <c r="G5239" s="7">
        <v>0.60000002384185791</v>
      </c>
      <c r="H5239" s="4">
        <v>8.8000001907348633</v>
      </c>
      <c r="I5239" s="4">
        <v>0.10000000149011612</v>
      </c>
      <c r="J5239" s="4">
        <v>49.799999237060547</v>
      </c>
      <c r="K5239" s="4">
        <v>0.5</v>
      </c>
      <c r="L5239" s="4">
        <v>26.799999237060547</v>
      </c>
      <c r="M5239" s="4">
        <v>5.3000001907348633</v>
      </c>
      <c r="O5239" s="4">
        <v>0.10000000149011612</v>
      </c>
      <c r="P5239" s="4">
        <v>25.899999618530273</v>
      </c>
      <c r="Q5239" s="4">
        <v>52.699996948242188</v>
      </c>
      <c r="T5239" s="4">
        <v>0</v>
      </c>
      <c r="U5239" s="4">
        <v>0</v>
      </c>
      <c r="V5239" s="4">
        <v>0</v>
      </c>
      <c r="W5239" s="4">
        <v>1</v>
      </c>
      <c r="X5239" s="4">
        <v>0</v>
      </c>
      <c r="Y5239" s="4">
        <v>0</v>
      </c>
      <c r="Z5239" s="4">
        <v>0</v>
      </c>
      <c r="AA5239" s="4">
        <v>0</v>
      </c>
      <c r="AB5239" s="4">
        <v>1</v>
      </c>
      <c r="AC5239" s="4">
        <v>0</v>
      </c>
      <c r="AD5239" s="4">
        <v>0</v>
      </c>
      <c r="AE5239" s="10"/>
      <c r="AF5239" s="10"/>
      <c r="AG5239">
        <f t="shared" si="81"/>
        <v>1.0135135407252758E-2</v>
      </c>
    </row>
    <row r="5240" spans="1:33" x14ac:dyDescent="0.25">
      <c r="A5240">
        <v>11317</v>
      </c>
      <c r="B5240" t="s">
        <v>359</v>
      </c>
      <c r="C5240" t="s">
        <v>452</v>
      </c>
      <c r="D5240">
        <v>1910</v>
      </c>
      <c r="E5240">
        <v>3.6500000953674316</v>
      </c>
      <c r="F5240">
        <v>3.6500000953674316</v>
      </c>
      <c r="G5240" s="7">
        <v>0.40000000596046448</v>
      </c>
      <c r="H5240">
        <v>0.40000000596046448</v>
      </c>
      <c r="I5240">
        <v>0.30000001192092896</v>
      </c>
      <c r="J5240">
        <v>2.8399999141693115</v>
      </c>
      <c r="K5240">
        <v>5.000000074505806E-2</v>
      </c>
      <c r="L5240">
        <v>3.2999999523162842</v>
      </c>
      <c r="M5240">
        <v>0</v>
      </c>
      <c r="N5240">
        <v>1.2799999713897705</v>
      </c>
      <c r="O5240">
        <v>0.43999999761581421</v>
      </c>
      <c r="P5240">
        <v>0.11999999731779099</v>
      </c>
      <c r="Q5240">
        <v>3.4199998378753662</v>
      </c>
      <c r="S5240">
        <v>2.2799999713897705</v>
      </c>
      <c r="T5240">
        <v>0</v>
      </c>
      <c r="U5240">
        <v>0</v>
      </c>
      <c r="V5240">
        <v>0</v>
      </c>
      <c r="W5240">
        <v>1</v>
      </c>
      <c r="X5240">
        <v>0</v>
      </c>
      <c r="Y5240">
        <v>0</v>
      </c>
      <c r="Z5240">
        <v>0</v>
      </c>
      <c r="AA5240">
        <v>0</v>
      </c>
      <c r="AB5240">
        <v>1</v>
      </c>
      <c r="AC5240">
        <v>0</v>
      </c>
      <c r="AD5240">
        <v>0</v>
      </c>
      <c r="AG5240">
        <f t="shared" si="81"/>
        <v>0.10958903986554498</v>
      </c>
    </row>
    <row r="5241" spans="1:33" x14ac:dyDescent="0.25">
      <c r="A5241">
        <v>11317</v>
      </c>
      <c r="B5241" t="s">
        <v>359</v>
      </c>
      <c r="C5241" t="s">
        <v>453</v>
      </c>
      <c r="D5241">
        <v>1911</v>
      </c>
      <c r="E5241">
        <v>4.804999828338623</v>
      </c>
      <c r="F5241">
        <v>4.809999942779541</v>
      </c>
      <c r="G5241" s="7">
        <v>0.40000000596046448</v>
      </c>
      <c r="H5241">
        <v>0.4699999988079071</v>
      </c>
      <c r="I5241">
        <v>0.30000001192092896</v>
      </c>
      <c r="J5241">
        <v>3.9300000667572021</v>
      </c>
      <c r="K5241">
        <v>0.14000000059604645</v>
      </c>
      <c r="L5241">
        <v>4.3899998664855957</v>
      </c>
      <c r="M5241">
        <v>0</v>
      </c>
      <c r="N5241">
        <v>1.6499999761581421</v>
      </c>
      <c r="O5241">
        <v>0.37000000476837158</v>
      </c>
      <c r="P5241">
        <v>0.11500000208616257</v>
      </c>
      <c r="Q5241">
        <v>4.5049996376037598</v>
      </c>
      <c r="S5241">
        <v>2.309999942779541</v>
      </c>
      <c r="T5241">
        <v>0</v>
      </c>
      <c r="U5241">
        <v>0</v>
      </c>
      <c r="V5241">
        <v>0</v>
      </c>
      <c r="W5241">
        <v>1</v>
      </c>
      <c r="X5241">
        <v>0</v>
      </c>
      <c r="Y5241">
        <v>0</v>
      </c>
      <c r="Z5241">
        <v>0</v>
      </c>
      <c r="AA5241">
        <v>0</v>
      </c>
      <c r="AB5241">
        <v>1</v>
      </c>
      <c r="AC5241">
        <v>0</v>
      </c>
      <c r="AD5241">
        <v>0</v>
      </c>
      <c r="AG5241">
        <f t="shared" si="81"/>
        <v>8.3246622320643976E-2</v>
      </c>
    </row>
    <row r="5242" spans="1:33" x14ac:dyDescent="0.25">
      <c r="A5242">
        <v>11317</v>
      </c>
      <c r="B5242" t="s">
        <v>359</v>
      </c>
      <c r="C5242" t="s">
        <v>454</v>
      </c>
      <c r="D5242">
        <v>1912</v>
      </c>
      <c r="E5242">
        <v>5.1599998474121094</v>
      </c>
      <c r="F5242">
        <v>5.1599998474121094</v>
      </c>
      <c r="G5242" s="7">
        <v>0.40000000596046448</v>
      </c>
      <c r="H5242">
        <v>0.4699999988079071</v>
      </c>
      <c r="I5242">
        <v>0.40000000596046448</v>
      </c>
      <c r="J5242">
        <v>4.2800002098083496</v>
      </c>
      <c r="K5242">
        <v>1.9999999552965164E-2</v>
      </c>
      <c r="L5242">
        <v>4.940000057220459</v>
      </c>
      <c r="M5242">
        <v>0</v>
      </c>
      <c r="N5242">
        <v>1.9700000286102295</v>
      </c>
      <c r="O5242">
        <v>0.5</v>
      </c>
      <c r="P5242">
        <v>0.14499999582767487</v>
      </c>
      <c r="Q5242">
        <v>5.0850000381469727</v>
      </c>
      <c r="S5242">
        <v>2.2799999713897705</v>
      </c>
      <c r="T5242">
        <v>0</v>
      </c>
      <c r="U5242">
        <v>0</v>
      </c>
      <c r="V5242">
        <v>0</v>
      </c>
      <c r="W5242">
        <v>1</v>
      </c>
      <c r="X5242">
        <v>0</v>
      </c>
      <c r="Y5242">
        <v>0</v>
      </c>
      <c r="Z5242">
        <v>0</v>
      </c>
      <c r="AA5242">
        <v>0</v>
      </c>
      <c r="AB5242">
        <v>1</v>
      </c>
      <c r="AC5242">
        <v>0</v>
      </c>
      <c r="AD5242">
        <v>0</v>
      </c>
      <c r="AG5242">
        <f t="shared" si="81"/>
        <v>7.7519383292438696E-2</v>
      </c>
    </row>
    <row r="5243" spans="1:33" x14ac:dyDescent="0.25">
      <c r="A5243">
        <v>11317</v>
      </c>
      <c r="B5243" t="s">
        <v>359</v>
      </c>
      <c r="C5243" t="s">
        <v>455</v>
      </c>
      <c r="D5243">
        <v>1913</v>
      </c>
      <c r="E5243">
        <v>5.3499999046325684</v>
      </c>
      <c r="F5243">
        <v>5.3600001335144043</v>
      </c>
      <c r="G5243" s="7">
        <v>0.40000000596046448</v>
      </c>
      <c r="H5243">
        <v>0.61000001430511475</v>
      </c>
      <c r="I5243">
        <v>0.40000000596046448</v>
      </c>
      <c r="J5243">
        <v>4.3400001525878906</v>
      </c>
      <c r="K5243">
        <v>0.12999999523162842</v>
      </c>
      <c r="L5243">
        <v>4.9899997711181641</v>
      </c>
      <c r="M5243">
        <v>0</v>
      </c>
      <c r="N5243">
        <v>2.059999942779541</v>
      </c>
      <c r="O5243">
        <v>0.92000001668930054</v>
      </c>
      <c r="P5243">
        <v>0.17499999701976776</v>
      </c>
      <c r="Q5243">
        <v>5.1649999618530273</v>
      </c>
      <c r="S5243">
        <v>2.0199999809265137</v>
      </c>
      <c r="T5243">
        <v>0</v>
      </c>
      <c r="U5243">
        <v>0</v>
      </c>
      <c r="V5243">
        <v>0</v>
      </c>
      <c r="W5243">
        <v>1</v>
      </c>
      <c r="X5243">
        <v>0</v>
      </c>
      <c r="Y5243">
        <v>0</v>
      </c>
      <c r="Z5243">
        <v>0</v>
      </c>
      <c r="AA5243">
        <v>0</v>
      </c>
      <c r="AB5243">
        <v>1</v>
      </c>
      <c r="AC5243">
        <v>0</v>
      </c>
      <c r="AD5243">
        <v>0</v>
      </c>
      <c r="AG5243">
        <f t="shared" si="81"/>
        <v>7.4766357587054202E-2</v>
      </c>
    </row>
    <row r="5244" spans="1:33" x14ac:dyDescent="0.25">
      <c r="A5244">
        <v>11317</v>
      </c>
      <c r="B5244" t="s">
        <v>359</v>
      </c>
      <c r="C5244" t="s">
        <v>456</v>
      </c>
      <c r="D5244">
        <v>1914</v>
      </c>
      <c r="E5244">
        <v>5.1500000953674316</v>
      </c>
      <c r="F5244">
        <v>5.1599998474121094</v>
      </c>
      <c r="G5244" s="7">
        <v>0.40000000596046448</v>
      </c>
      <c r="H5244">
        <v>0.68000000715255737</v>
      </c>
      <c r="I5244">
        <v>0.40000000596046448</v>
      </c>
      <c r="J5244">
        <v>4.070000171661377</v>
      </c>
      <c r="K5244">
        <v>5.000000074505806E-2</v>
      </c>
      <c r="L5244">
        <v>4.8499999046325684</v>
      </c>
      <c r="M5244">
        <v>0</v>
      </c>
      <c r="N5244">
        <v>2.0499999523162842</v>
      </c>
      <c r="O5244">
        <v>0.62999999523162842</v>
      </c>
      <c r="P5244">
        <v>0.20000000298023224</v>
      </c>
      <c r="Q5244">
        <v>5.0499997138977051</v>
      </c>
      <c r="S5244">
        <v>1.940000057220459</v>
      </c>
      <c r="T5244">
        <v>0</v>
      </c>
      <c r="U5244">
        <v>0</v>
      </c>
      <c r="V5244">
        <v>0</v>
      </c>
      <c r="W5244">
        <v>1</v>
      </c>
      <c r="X5244">
        <v>0</v>
      </c>
      <c r="Y5244">
        <v>0</v>
      </c>
      <c r="Z5244">
        <v>0</v>
      </c>
      <c r="AA5244">
        <v>0</v>
      </c>
      <c r="AB5244">
        <v>1</v>
      </c>
      <c r="AC5244">
        <v>0</v>
      </c>
      <c r="AD5244">
        <v>0</v>
      </c>
      <c r="AG5244">
        <f t="shared" si="81"/>
        <v>7.7669902631705895E-2</v>
      </c>
    </row>
    <row r="5245" spans="1:33" x14ac:dyDescent="0.25">
      <c r="A5245">
        <v>11317</v>
      </c>
      <c r="B5245" t="s">
        <v>359</v>
      </c>
      <c r="C5245" t="s">
        <v>457</v>
      </c>
      <c r="D5245">
        <v>1915</v>
      </c>
      <c r="E5245">
        <v>4.880000114440918</v>
      </c>
      <c r="F5245">
        <v>4.8899998664855957</v>
      </c>
      <c r="G5245" s="7">
        <v>0.40000000596046448</v>
      </c>
      <c r="H5245">
        <v>0.6600000262260437</v>
      </c>
      <c r="I5245">
        <v>0.40000000596046448</v>
      </c>
      <c r="J5245">
        <v>3.809999942779541</v>
      </c>
      <c r="K5245">
        <v>7.9999998211860657E-2</v>
      </c>
      <c r="L5245">
        <v>4.6999998092651367</v>
      </c>
      <c r="M5245">
        <v>0</v>
      </c>
      <c r="N5245">
        <v>1.8700000047683716</v>
      </c>
      <c r="O5245">
        <v>0.69999998807907104</v>
      </c>
      <c r="P5245">
        <v>5.9999998658895493E-2</v>
      </c>
      <c r="Q5245">
        <v>4.7599997520446777</v>
      </c>
      <c r="S5245">
        <v>3.494999885559082</v>
      </c>
      <c r="T5245">
        <v>0</v>
      </c>
      <c r="U5245">
        <v>0</v>
      </c>
      <c r="V5245">
        <v>0</v>
      </c>
      <c r="W5245">
        <v>1</v>
      </c>
      <c r="X5245">
        <v>0</v>
      </c>
      <c r="Y5245">
        <v>0</v>
      </c>
      <c r="Z5245">
        <v>0</v>
      </c>
      <c r="AA5245">
        <v>0</v>
      </c>
      <c r="AB5245">
        <v>1</v>
      </c>
      <c r="AC5245">
        <v>0</v>
      </c>
      <c r="AD5245">
        <v>0</v>
      </c>
      <c r="AG5245">
        <f t="shared" si="81"/>
        <v>8.1967212413947013E-2</v>
      </c>
    </row>
    <row r="5246" spans="1:33" x14ac:dyDescent="0.25">
      <c r="A5246">
        <v>11317</v>
      </c>
      <c r="B5246" t="s">
        <v>359</v>
      </c>
      <c r="C5246" t="s">
        <v>458</v>
      </c>
      <c r="D5246">
        <v>1916</v>
      </c>
      <c r="E5246">
        <v>6.4689998626708984</v>
      </c>
      <c r="F5246">
        <v>6.4699997901916504</v>
      </c>
      <c r="G5246" s="7">
        <v>0.40000000596046448</v>
      </c>
      <c r="H5246">
        <v>0.68500000238418579</v>
      </c>
      <c r="I5246">
        <v>0.40000000596046448</v>
      </c>
      <c r="J5246">
        <v>5.375</v>
      </c>
      <c r="K5246">
        <v>0.22900000214576721</v>
      </c>
      <c r="L5246">
        <v>5.8850002288818359</v>
      </c>
      <c r="M5246">
        <v>0</v>
      </c>
      <c r="N5246">
        <v>1.8799999952316284</v>
      </c>
      <c r="O5246">
        <v>1.3200000524520874</v>
      </c>
      <c r="P5246">
        <v>0.31000000238418579</v>
      </c>
      <c r="Q5246">
        <v>6.195000171661377</v>
      </c>
      <c r="S5246">
        <v>2.4700000286102295</v>
      </c>
      <c r="T5246">
        <v>0</v>
      </c>
      <c r="U5246">
        <v>0</v>
      </c>
      <c r="V5246">
        <v>0</v>
      </c>
      <c r="W5246">
        <v>1</v>
      </c>
      <c r="X5246">
        <v>0</v>
      </c>
      <c r="Y5246">
        <v>0</v>
      </c>
      <c r="Z5246">
        <v>0</v>
      </c>
      <c r="AA5246">
        <v>0</v>
      </c>
      <c r="AB5246">
        <v>1</v>
      </c>
      <c r="AC5246">
        <v>0</v>
      </c>
      <c r="AD5246">
        <v>0</v>
      </c>
      <c r="AG5246">
        <f t="shared" si="81"/>
        <v>6.1833361331269814E-2</v>
      </c>
    </row>
    <row r="5247" spans="1:33" x14ac:dyDescent="0.25">
      <c r="A5247">
        <v>11317</v>
      </c>
      <c r="B5247" t="s">
        <v>359</v>
      </c>
      <c r="C5247" t="s">
        <v>459</v>
      </c>
      <c r="D5247">
        <v>1917</v>
      </c>
      <c r="E5247">
        <v>5.5100002288818359</v>
      </c>
      <c r="F5247">
        <v>5.5100002288818359</v>
      </c>
      <c r="G5247" s="7">
        <v>0.40000000596046448</v>
      </c>
      <c r="H5247">
        <v>0.70999997854232788</v>
      </c>
      <c r="I5247">
        <v>0.40000000596046448</v>
      </c>
      <c r="J5247">
        <v>4.3899998664855957</v>
      </c>
      <c r="K5247">
        <v>0.44999998807907104</v>
      </c>
      <c r="L5247">
        <v>4.9499998092651367</v>
      </c>
      <c r="M5247">
        <v>0</v>
      </c>
      <c r="N5247">
        <v>1.9199999570846558</v>
      </c>
      <c r="O5247">
        <v>0.62000000476837158</v>
      </c>
      <c r="P5247">
        <v>5.000000074505806E-2</v>
      </c>
      <c r="Q5247">
        <v>5</v>
      </c>
      <c r="S5247">
        <v>1.6399999856948853</v>
      </c>
      <c r="T5247">
        <v>0</v>
      </c>
      <c r="U5247">
        <v>0</v>
      </c>
      <c r="V5247">
        <v>0</v>
      </c>
      <c r="W5247">
        <v>1</v>
      </c>
      <c r="X5247">
        <v>0</v>
      </c>
      <c r="Y5247">
        <v>0</v>
      </c>
      <c r="Z5247">
        <v>0</v>
      </c>
      <c r="AA5247">
        <v>0</v>
      </c>
      <c r="AB5247">
        <v>1</v>
      </c>
      <c r="AC5247">
        <v>0</v>
      </c>
      <c r="AD5247">
        <v>0</v>
      </c>
      <c r="AG5247">
        <f t="shared" si="81"/>
        <v>7.2595279372908106E-2</v>
      </c>
    </row>
    <row r="5248" spans="1:33" x14ac:dyDescent="0.25">
      <c r="A5248">
        <v>11317</v>
      </c>
      <c r="B5248" t="s">
        <v>359</v>
      </c>
      <c r="C5248" t="s">
        <v>460</v>
      </c>
      <c r="D5248">
        <v>1918</v>
      </c>
      <c r="E5248">
        <v>4.8860001564025879</v>
      </c>
      <c r="F5248">
        <v>4.869999885559082</v>
      </c>
      <c r="G5248" s="7">
        <v>0.40000000596046448</v>
      </c>
      <c r="H5248">
        <v>0.81000000238418579</v>
      </c>
      <c r="I5248">
        <v>0.40000000596046448</v>
      </c>
      <c r="J5248">
        <v>3.630000114440918</v>
      </c>
      <c r="K5248">
        <v>0.15000000596046448</v>
      </c>
      <c r="L5248">
        <v>4.440000057220459</v>
      </c>
      <c r="M5248">
        <v>0</v>
      </c>
      <c r="N5248">
        <v>1.9900000095367432</v>
      </c>
      <c r="O5248">
        <v>9.9999997764825821E-3</v>
      </c>
      <c r="P5248">
        <v>0.25</v>
      </c>
      <c r="Q5248">
        <v>4.690000057220459</v>
      </c>
      <c r="S5248">
        <v>6.1700000762939453</v>
      </c>
      <c r="T5248">
        <v>0</v>
      </c>
      <c r="U5248">
        <v>0</v>
      </c>
      <c r="V5248">
        <v>0</v>
      </c>
      <c r="W5248">
        <v>1</v>
      </c>
      <c r="X5248">
        <v>0</v>
      </c>
      <c r="Y5248">
        <v>0</v>
      </c>
      <c r="Z5248">
        <v>0</v>
      </c>
      <c r="AA5248">
        <v>0</v>
      </c>
      <c r="AB5248">
        <v>1</v>
      </c>
      <c r="AC5248">
        <v>0</v>
      </c>
      <c r="AD5248">
        <v>0</v>
      </c>
      <c r="AG5248">
        <f t="shared" si="81"/>
        <v>8.1866556110586006E-2</v>
      </c>
    </row>
    <row r="5249" spans="1:33" x14ac:dyDescent="0.25">
      <c r="A5249">
        <v>11317</v>
      </c>
      <c r="B5249" t="s">
        <v>359</v>
      </c>
      <c r="C5249" t="s">
        <v>461</v>
      </c>
      <c r="D5249">
        <v>1919</v>
      </c>
      <c r="E5249">
        <v>9.3400001525878906</v>
      </c>
      <c r="F5249">
        <v>9.3400001525878906</v>
      </c>
      <c r="G5249" s="7">
        <v>0.40000000596046448</v>
      </c>
      <c r="H5249">
        <v>0.92000001668930054</v>
      </c>
      <c r="I5249">
        <v>0.40000000596046448</v>
      </c>
      <c r="J5249">
        <v>8.0200004577636719</v>
      </c>
      <c r="K5249">
        <v>0.10000000149011612</v>
      </c>
      <c r="L5249">
        <v>9.119999885559082</v>
      </c>
      <c r="M5249">
        <v>0</v>
      </c>
      <c r="N5249">
        <v>1.8500000238418579</v>
      </c>
      <c r="O5249">
        <v>0</v>
      </c>
      <c r="P5249">
        <v>3.9999999105930328E-2</v>
      </c>
      <c r="Q5249">
        <v>9.1599998474121094</v>
      </c>
      <c r="S5249">
        <v>2.9800000190734863</v>
      </c>
      <c r="T5249">
        <v>0</v>
      </c>
      <c r="U5249">
        <v>0</v>
      </c>
      <c r="V5249">
        <v>0</v>
      </c>
      <c r="W5249">
        <v>1</v>
      </c>
      <c r="X5249">
        <v>0</v>
      </c>
      <c r="Y5249">
        <v>0</v>
      </c>
      <c r="Z5249">
        <v>0</v>
      </c>
      <c r="AA5249">
        <v>0</v>
      </c>
      <c r="AB5249">
        <v>1</v>
      </c>
      <c r="AC5249">
        <v>0</v>
      </c>
      <c r="AD5249">
        <v>0</v>
      </c>
      <c r="AG5249">
        <f t="shared" si="81"/>
        <v>4.2826552401033315E-2</v>
      </c>
    </row>
    <row r="5250" spans="1:33" x14ac:dyDescent="0.25">
      <c r="A5250">
        <v>11317</v>
      </c>
      <c r="B5250" t="s">
        <v>359</v>
      </c>
      <c r="C5250" t="s">
        <v>462</v>
      </c>
      <c r="D5250">
        <v>1920</v>
      </c>
      <c r="E5250">
        <v>6.7300000190734863</v>
      </c>
      <c r="F5250">
        <v>6.7300000190734863</v>
      </c>
      <c r="G5250" s="7">
        <v>0.40000000596046448</v>
      </c>
      <c r="H5250">
        <v>1.1599999666213989</v>
      </c>
      <c r="I5250">
        <v>0.40000000596046448</v>
      </c>
      <c r="J5250">
        <v>5.1500000953674316</v>
      </c>
      <c r="K5250">
        <v>9.0000003576278687E-2</v>
      </c>
      <c r="L5250">
        <v>6.559999942779541</v>
      </c>
      <c r="M5250">
        <v>0</v>
      </c>
      <c r="N5250">
        <v>2.1700000762939453</v>
      </c>
      <c r="O5250">
        <v>1.2999999523162842</v>
      </c>
      <c r="P5250">
        <v>3.9999999105930328E-2</v>
      </c>
      <c r="Q5250">
        <v>6.5999999046325684</v>
      </c>
      <c r="S5250">
        <v>6.5100002288818359</v>
      </c>
      <c r="T5250">
        <v>0</v>
      </c>
      <c r="U5250">
        <v>0</v>
      </c>
      <c r="V5250">
        <v>0</v>
      </c>
      <c r="W5250">
        <v>1</v>
      </c>
      <c r="X5250">
        <v>0</v>
      </c>
      <c r="Y5250">
        <v>0</v>
      </c>
      <c r="Z5250">
        <v>0</v>
      </c>
      <c r="AA5250">
        <v>0</v>
      </c>
      <c r="AB5250">
        <v>1</v>
      </c>
      <c r="AC5250">
        <v>0</v>
      </c>
      <c r="AD5250">
        <v>0</v>
      </c>
      <c r="AG5250">
        <f t="shared" si="81"/>
        <v>5.9435364758814987E-2</v>
      </c>
    </row>
    <row r="5251" spans="1:33" x14ac:dyDescent="0.25">
      <c r="A5251">
        <v>11317</v>
      </c>
      <c r="B5251" t="s">
        <v>359</v>
      </c>
      <c r="C5251" t="s">
        <v>463</v>
      </c>
      <c r="D5251">
        <v>1921</v>
      </c>
      <c r="E5251">
        <v>10.140000343322754</v>
      </c>
      <c r="F5251">
        <v>10.140000343322754</v>
      </c>
      <c r="G5251" s="7">
        <v>1.2000000476837158</v>
      </c>
      <c r="H5251">
        <v>0.64999997615814209</v>
      </c>
      <c r="I5251">
        <v>1.2000000476837158</v>
      </c>
      <c r="J5251">
        <v>8.2399997711181641</v>
      </c>
      <c r="K5251">
        <v>0.20000000298023224</v>
      </c>
      <c r="L5251">
        <v>9.7700004577636719</v>
      </c>
      <c r="M5251">
        <v>0</v>
      </c>
      <c r="N5251">
        <v>1.7300000190734863</v>
      </c>
      <c r="O5251">
        <v>0.92000001668930054</v>
      </c>
      <c r="P5251">
        <v>3.9999999105930328E-2</v>
      </c>
      <c r="Q5251">
        <v>9.8100004196166992</v>
      </c>
      <c r="S5251">
        <v>6.8400001525878906</v>
      </c>
      <c r="T5251">
        <v>0</v>
      </c>
      <c r="U5251">
        <v>0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0</v>
      </c>
      <c r="AB5251">
        <v>1</v>
      </c>
      <c r="AC5251">
        <v>0</v>
      </c>
      <c r="AD5251">
        <v>0</v>
      </c>
      <c r="AG5251">
        <f t="shared" ref="AG5251:AG5314" si="82">G5251/E5251</f>
        <v>0.1183431959619136</v>
      </c>
    </row>
    <row r="5252" spans="1:33" x14ac:dyDescent="0.25">
      <c r="A5252">
        <v>11317</v>
      </c>
      <c r="B5252" t="s">
        <v>359</v>
      </c>
      <c r="C5252" t="s">
        <v>464</v>
      </c>
      <c r="D5252">
        <v>1922</v>
      </c>
      <c r="E5252">
        <v>11.369999885559082</v>
      </c>
      <c r="F5252">
        <v>11.369999885559082</v>
      </c>
      <c r="G5252" s="7">
        <v>1.2000000476837158</v>
      </c>
      <c r="H5252">
        <v>1</v>
      </c>
      <c r="I5252">
        <v>1.2000000476837158</v>
      </c>
      <c r="J5252">
        <v>9.0799999237060547</v>
      </c>
      <c r="K5252">
        <v>5.9999998658895493E-2</v>
      </c>
      <c r="L5252">
        <v>11.149999618530273</v>
      </c>
      <c r="M5252">
        <v>0</v>
      </c>
      <c r="N5252">
        <v>2.2400000095367432</v>
      </c>
      <c r="O5252">
        <v>1.0199999809265137</v>
      </c>
      <c r="P5252">
        <v>3.9999999105930328E-2</v>
      </c>
      <c r="Q5252">
        <v>11.189999580383301</v>
      </c>
      <c r="S5252">
        <v>9.4799995422363281</v>
      </c>
      <c r="T5252">
        <v>0</v>
      </c>
      <c r="U5252">
        <v>0</v>
      </c>
      <c r="V5252">
        <v>0</v>
      </c>
      <c r="W5252">
        <v>1</v>
      </c>
      <c r="X5252">
        <v>0</v>
      </c>
      <c r="Y5252">
        <v>0</v>
      </c>
      <c r="Z5252">
        <v>0</v>
      </c>
      <c r="AA5252">
        <v>0</v>
      </c>
      <c r="AB5252">
        <v>1</v>
      </c>
      <c r="AC5252">
        <v>0</v>
      </c>
      <c r="AD5252">
        <v>0</v>
      </c>
      <c r="AG5252">
        <f t="shared" si="82"/>
        <v>0.1055409023537303</v>
      </c>
    </row>
    <row r="5253" spans="1:33" x14ac:dyDescent="0.25">
      <c r="A5253">
        <v>11317</v>
      </c>
      <c r="B5253" t="s">
        <v>359</v>
      </c>
      <c r="C5253" t="s">
        <v>465</v>
      </c>
      <c r="D5253">
        <v>1923</v>
      </c>
      <c r="E5253">
        <v>13.989999771118164</v>
      </c>
      <c r="F5253">
        <v>13.989999771118164</v>
      </c>
      <c r="G5253" s="7">
        <v>1.2000000476837158</v>
      </c>
      <c r="H5253">
        <v>1.2300000190734863</v>
      </c>
      <c r="I5253">
        <v>1.2000000476837158</v>
      </c>
      <c r="J5253">
        <v>11.510000228881836</v>
      </c>
      <c r="K5253">
        <v>0.20999999344348907</v>
      </c>
      <c r="L5253">
        <v>13.720000267028809</v>
      </c>
      <c r="M5253">
        <v>0</v>
      </c>
      <c r="N5253">
        <v>2.0299999713897705</v>
      </c>
      <c r="O5253">
        <v>2.809999942779541</v>
      </c>
      <c r="Q5253">
        <v>13.720000267028809</v>
      </c>
      <c r="S5253">
        <v>13</v>
      </c>
      <c r="T5253">
        <v>0</v>
      </c>
      <c r="U5253">
        <v>0</v>
      </c>
      <c r="V5253">
        <v>0</v>
      </c>
      <c r="W5253">
        <v>1</v>
      </c>
      <c r="X5253">
        <v>0</v>
      </c>
      <c r="Y5253">
        <v>0</v>
      </c>
      <c r="Z5253">
        <v>0</v>
      </c>
      <c r="AA5253">
        <v>0</v>
      </c>
      <c r="AB5253">
        <v>1</v>
      </c>
      <c r="AC5253">
        <v>0</v>
      </c>
      <c r="AD5253">
        <v>0</v>
      </c>
      <c r="AG5253">
        <f t="shared" si="82"/>
        <v>8.5775558778855121E-2</v>
      </c>
    </row>
    <row r="5254" spans="1:33" x14ac:dyDescent="0.25">
      <c r="A5254">
        <v>11317</v>
      </c>
      <c r="B5254" t="s">
        <v>359</v>
      </c>
      <c r="C5254" t="s">
        <v>466</v>
      </c>
      <c r="D5254">
        <v>1924</v>
      </c>
      <c r="E5254">
        <v>18.100000381469727</v>
      </c>
      <c r="F5254">
        <v>18.100000381469727</v>
      </c>
      <c r="G5254" s="7">
        <v>1.2000000476837158</v>
      </c>
      <c r="H5254">
        <v>1.7000000476837158</v>
      </c>
      <c r="I5254">
        <v>1.2000000476837158</v>
      </c>
      <c r="J5254">
        <v>15.100000381469727</v>
      </c>
      <c r="K5254">
        <v>0.30000001192092896</v>
      </c>
      <c r="L5254">
        <v>17.700000762939453</v>
      </c>
      <c r="M5254">
        <v>0</v>
      </c>
      <c r="N5254">
        <v>2.0999999046325684</v>
      </c>
      <c r="O5254">
        <v>2.7000000476837158</v>
      </c>
      <c r="Q5254">
        <v>17.700000762939453</v>
      </c>
      <c r="S5254">
        <v>11</v>
      </c>
      <c r="T5254">
        <v>0</v>
      </c>
      <c r="U5254">
        <v>0</v>
      </c>
      <c r="V5254">
        <v>0</v>
      </c>
      <c r="W5254">
        <v>1</v>
      </c>
      <c r="X5254">
        <v>0</v>
      </c>
      <c r="Y5254">
        <v>0</v>
      </c>
      <c r="Z5254">
        <v>0</v>
      </c>
      <c r="AA5254">
        <v>0</v>
      </c>
      <c r="AB5254">
        <v>1</v>
      </c>
      <c r="AC5254">
        <v>0</v>
      </c>
      <c r="AD5254">
        <v>0</v>
      </c>
      <c r="AG5254">
        <f t="shared" si="82"/>
        <v>6.6298343778613517E-2</v>
      </c>
    </row>
    <row r="5255" spans="1:33" x14ac:dyDescent="0.25">
      <c r="A5255">
        <v>11317</v>
      </c>
      <c r="B5255" t="s">
        <v>359</v>
      </c>
      <c r="C5255" t="s">
        <v>467</v>
      </c>
      <c r="D5255">
        <v>1925</v>
      </c>
      <c r="E5255">
        <v>16.600000381469727</v>
      </c>
      <c r="F5255">
        <v>16.600000381469727</v>
      </c>
      <c r="G5255" s="7">
        <v>1.2000000476837158</v>
      </c>
      <c r="H5255">
        <v>2.2000000476837158</v>
      </c>
      <c r="I5255">
        <v>1.2000000476837158</v>
      </c>
      <c r="J5255">
        <v>13.100000381469727</v>
      </c>
      <c r="K5255">
        <v>0.10000000149011612</v>
      </c>
      <c r="L5255">
        <v>16.399999618530273</v>
      </c>
      <c r="M5255">
        <v>0</v>
      </c>
      <c r="N5255">
        <v>2.0999999046325684</v>
      </c>
      <c r="O5255">
        <v>1.7999999523162842</v>
      </c>
      <c r="Q5255">
        <v>16.399999618530273</v>
      </c>
      <c r="S5255">
        <v>11.600000381469727</v>
      </c>
      <c r="T5255">
        <v>0</v>
      </c>
      <c r="U5255">
        <v>0</v>
      </c>
      <c r="V5255">
        <v>0</v>
      </c>
      <c r="W5255">
        <v>1</v>
      </c>
      <c r="X5255">
        <v>0</v>
      </c>
      <c r="Y5255">
        <v>0</v>
      </c>
      <c r="Z5255">
        <v>0</v>
      </c>
      <c r="AA5255">
        <v>0</v>
      </c>
      <c r="AB5255">
        <v>1</v>
      </c>
      <c r="AC5255">
        <v>0</v>
      </c>
      <c r="AD5255">
        <v>0</v>
      </c>
      <c r="AG5255">
        <f t="shared" si="82"/>
        <v>7.2289157837806664E-2</v>
      </c>
    </row>
    <row r="5256" spans="1:33" x14ac:dyDescent="0.25">
      <c r="A5256">
        <v>11317</v>
      </c>
      <c r="B5256" t="s">
        <v>359</v>
      </c>
      <c r="C5256" t="s">
        <v>468</v>
      </c>
      <c r="D5256">
        <v>1926</v>
      </c>
      <c r="E5256">
        <v>17.5</v>
      </c>
      <c r="F5256">
        <v>17.5</v>
      </c>
      <c r="G5256" s="7">
        <v>1.2000000476837158</v>
      </c>
      <c r="H5256">
        <v>2.7000000476837158</v>
      </c>
      <c r="I5256">
        <v>1.2000000476837158</v>
      </c>
      <c r="J5256">
        <v>13.5</v>
      </c>
      <c r="K5256">
        <v>0</v>
      </c>
      <c r="L5256">
        <v>16.899999618530273</v>
      </c>
      <c r="M5256">
        <v>0</v>
      </c>
      <c r="N5256">
        <v>1.8999999761581421</v>
      </c>
      <c r="O5256">
        <v>0.40000000596046448</v>
      </c>
      <c r="Q5256">
        <v>16.899999618530273</v>
      </c>
      <c r="S5256">
        <v>12.399999618530273</v>
      </c>
      <c r="T5256">
        <v>0</v>
      </c>
      <c r="U5256">
        <v>0</v>
      </c>
      <c r="V5256">
        <v>0</v>
      </c>
      <c r="W5256">
        <v>1</v>
      </c>
      <c r="X5256">
        <v>0</v>
      </c>
      <c r="Y5256">
        <v>0</v>
      </c>
      <c r="Z5256">
        <v>0</v>
      </c>
      <c r="AA5256">
        <v>0</v>
      </c>
      <c r="AB5256">
        <v>1</v>
      </c>
      <c r="AC5256">
        <v>0</v>
      </c>
      <c r="AD5256">
        <v>0</v>
      </c>
      <c r="AG5256">
        <f t="shared" si="82"/>
        <v>6.8571431296212335E-2</v>
      </c>
    </row>
    <row r="5257" spans="1:33" x14ac:dyDescent="0.25">
      <c r="A5257">
        <v>11317</v>
      </c>
      <c r="B5257" t="s">
        <v>359</v>
      </c>
      <c r="C5257" t="s">
        <v>469</v>
      </c>
      <c r="D5257">
        <v>1927</v>
      </c>
      <c r="E5257">
        <v>18.600000381469727</v>
      </c>
      <c r="F5257">
        <v>18.600000381469727</v>
      </c>
      <c r="G5257" s="7">
        <v>1.2000000476837158</v>
      </c>
      <c r="H5257">
        <v>3.2999999523162842</v>
      </c>
      <c r="I5257">
        <v>1.2000000476837158</v>
      </c>
      <c r="J5257">
        <v>14</v>
      </c>
      <c r="K5257">
        <v>0.20000000298023224</v>
      </c>
      <c r="L5257">
        <v>18.299999237060547</v>
      </c>
      <c r="M5257">
        <v>0</v>
      </c>
      <c r="N5257">
        <v>1.6000000238418579</v>
      </c>
      <c r="O5257">
        <v>1.6000000238418579</v>
      </c>
      <c r="Q5257">
        <v>18.299999237060547</v>
      </c>
      <c r="S5257">
        <v>18.100000381469727</v>
      </c>
      <c r="T5257">
        <v>0</v>
      </c>
      <c r="U5257">
        <v>0</v>
      </c>
      <c r="V5257">
        <v>0</v>
      </c>
      <c r="W5257">
        <v>1</v>
      </c>
      <c r="X5257">
        <v>0</v>
      </c>
      <c r="Y5257">
        <v>0</v>
      </c>
      <c r="Z5257">
        <v>0</v>
      </c>
      <c r="AA5257">
        <v>0</v>
      </c>
      <c r="AB5257">
        <v>1</v>
      </c>
      <c r="AC5257">
        <v>0</v>
      </c>
      <c r="AD5257">
        <v>0</v>
      </c>
      <c r="AG5257">
        <f t="shared" si="82"/>
        <v>6.4516130272729316E-2</v>
      </c>
    </row>
    <row r="5258" spans="1:33" x14ac:dyDescent="0.25">
      <c r="A5258">
        <v>11317</v>
      </c>
      <c r="B5258" t="s">
        <v>359</v>
      </c>
      <c r="C5258" t="s">
        <v>470</v>
      </c>
      <c r="D5258">
        <v>1928</v>
      </c>
      <c r="E5258">
        <v>25.100000381469727</v>
      </c>
      <c r="F5258">
        <v>25.100000381469727</v>
      </c>
      <c r="G5258" s="7">
        <v>1.2000000476837158</v>
      </c>
      <c r="H5258">
        <v>3.9000000953674316</v>
      </c>
      <c r="I5258">
        <v>1.2000000476837158</v>
      </c>
      <c r="J5258">
        <v>20</v>
      </c>
      <c r="K5258">
        <v>0.30000001192092896</v>
      </c>
      <c r="L5258">
        <v>24.700000762939453</v>
      </c>
      <c r="M5258">
        <v>0</v>
      </c>
      <c r="N5258">
        <v>1.8999999761581421</v>
      </c>
      <c r="O5258">
        <v>2.7000000476837158</v>
      </c>
      <c r="Q5258">
        <v>24.700000762939453</v>
      </c>
      <c r="S5258">
        <v>22.200000762939453</v>
      </c>
      <c r="T5258">
        <v>0</v>
      </c>
      <c r="U5258">
        <v>0</v>
      </c>
      <c r="V5258">
        <v>0</v>
      </c>
      <c r="W5258">
        <v>1</v>
      </c>
      <c r="X5258">
        <v>0</v>
      </c>
      <c r="Y5258">
        <v>0</v>
      </c>
      <c r="Z5258">
        <v>0</v>
      </c>
      <c r="AA5258">
        <v>0</v>
      </c>
      <c r="AB5258">
        <v>1</v>
      </c>
      <c r="AC5258">
        <v>0</v>
      </c>
      <c r="AD5258">
        <v>0</v>
      </c>
      <c r="AG5258">
        <f t="shared" si="82"/>
        <v>4.7808766113391188E-2</v>
      </c>
    </row>
    <row r="5259" spans="1:33" x14ac:dyDescent="0.25">
      <c r="A5259">
        <v>11317</v>
      </c>
      <c r="B5259" t="s">
        <v>359</v>
      </c>
      <c r="C5259" t="s">
        <v>471</v>
      </c>
      <c r="D5259">
        <v>1929</v>
      </c>
      <c r="E5259">
        <v>30</v>
      </c>
      <c r="F5259">
        <v>30</v>
      </c>
      <c r="G5259" s="7">
        <v>1.2000000476837158</v>
      </c>
      <c r="H5259">
        <v>4.5</v>
      </c>
      <c r="I5259">
        <v>1.2000000476837158</v>
      </c>
      <c r="J5259">
        <v>24.299999237060547</v>
      </c>
      <c r="K5259">
        <v>0.60000002384185791</v>
      </c>
      <c r="L5259">
        <v>29.100000381469727</v>
      </c>
      <c r="M5259">
        <v>0</v>
      </c>
      <c r="N5259">
        <v>2.0999999046325684</v>
      </c>
      <c r="O5259">
        <v>3.9000000953674316</v>
      </c>
      <c r="Q5259">
        <v>29.100000381469727</v>
      </c>
      <c r="S5259">
        <v>24.700000762939453</v>
      </c>
      <c r="T5259">
        <v>0</v>
      </c>
      <c r="U5259">
        <v>0</v>
      </c>
      <c r="V5259">
        <v>0</v>
      </c>
      <c r="W5259">
        <v>1</v>
      </c>
      <c r="X5259">
        <v>0</v>
      </c>
      <c r="Y5259">
        <v>0</v>
      </c>
      <c r="Z5259">
        <v>0</v>
      </c>
      <c r="AA5259">
        <v>0</v>
      </c>
      <c r="AB5259">
        <v>1</v>
      </c>
      <c r="AC5259">
        <v>0</v>
      </c>
      <c r="AD5259">
        <v>0</v>
      </c>
      <c r="AG5259">
        <f t="shared" si="82"/>
        <v>4.0000001589457192E-2</v>
      </c>
    </row>
    <row r="5260" spans="1:33" x14ac:dyDescent="0.25">
      <c r="A5260">
        <v>11317</v>
      </c>
      <c r="B5260" t="s">
        <v>359</v>
      </c>
      <c r="C5260" t="s">
        <v>472</v>
      </c>
      <c r="D5260">
        <v>1930</v>
      </c>
      <c r="E5260">
        <v>33.599998474121094</v>
      </c>
      <c r="F5260">
        <v>33.599998474121094</v>
      </c>
      <c r="G5260" s="7">
        <v>1.2000000476837158</v>
      </c>
      <c r="H5260">
        <v>5.3000001907348633</v>
      </c>
      <c r="I5260">
        <v>1.2000000476837158</v>
      </c>
      <c r="J5260">
        <v>26.899999618530273</v>
      </c>
      <c r="K5260">
        <v>0.60000002384185791</v>
      </c>
      <c r="L5260">
        <v>32.900001525878906</v>
      </c>
      <c r="M5260">
        <v>0</v>
      </c>
      <c r="N5260">
        <v>2.2000000476837158</v>
      </c>
      <c r="O5260">
        <v>4.6999998092651367</v>
      </c>
      <c r="Q5260">
        <v>32.900001525878906</v>
      </c>
      <c r="S5260">
        <v>26.5</v>
      </c>
      <c r="T5260">
        <v>0</v>
      </c>
      <c r="U5260">
        <v>0</v>
      </c>
      <c r="V5260">
        <v>0</v>
      </c>
      <c r="W5260">
        <v>1</v>
      </c>
      <c r="X5260">
        <v>0</v>
      </c>
      <c r="Y5260">
        <v>0</v>
      </c>
      <c r="Z5260">
        <v>0</v>
      </c>
      <c r="AA5260">
        <v>0</v>
      </c>
      <c r="AB5260">
        <v>1</v>
      </c>
      <c r="AC5260">
        <v>0</v>
      </c>
      <c r="AD5260">
        <v>0</v>
      </c>
      <c r="AG5260">
        <f t="shared" si="82"/>
        <v>3.5714288755339156E-2</v>
      </c>
    </row>
    <row r="5261" spans="1:33" x14ac:dyDescent="0.25">
      <c r="A5261">
        <v>11317</v>
      </c>
      <c r="B5261" t="s">
        <v>359</v>
      </c>
      <c r="C5261" t="s">
        <v>473</v>
      </c>
      <c r="D5261">
        <v>1931</v>
      </c>
      <c r="E5261">
        <v>36.599998474121094</v>
      </c>
      <c r="F5261">
        <v>36.599998474121094</v>
      </c>
      <c r="G5261" s="7">
        <v>1.2000000476837158</v>
      </c>
      <c r="H5261">
        <v>6.1999998092651367</v>
      </c>
      <c r="I5261">
        <v>1.2000000476837158</v>
      </c>
      <c r="J5261">
        <v>29.100000381469727</v>
      </c>
      <c r="K5261">
        <v>0.20000000298023224</v>
      </c>
      <c r="L5261">
        <v>36.299999237060547</v>
      </c>
      <c r="M5261">
        <v>0</v>
      </c>
      <c r="N5261">
        <v>2.5999999046325684</v>
      </c>
      <c r="O5261">
        <v>7</v>
      </c>
      <c r="Q5261">
        <v>36.299999237060547</v>
      </c>
      <c r="S5261">
        <v>27.799999237060547</v>
      </c>
      <c r="T5261">
        <v>0</v>
      </c>
      <c r="U5261">
        <v>0</v>
      </c>
      <c r="V5261">
        <v>0</v>
      </c>
      <c r="W5261">
        <v>1</v>
      </c>
      <c r="X5261">
        <v>0</v>
      </c>
      <c r="Y5261">
        <v>0</v>
      </c>
      <c r="Z5261">
        <v>0</v>
      </c>
      <c r="AA5261">
        <v>0</v>
      </c>
      <c r="AB5261">
        <v>1</v>
      </c>
      <c r="AC5261">
        <v>0</v>
      </c>
      <c r="AD5261">
        <v>0</v>
      </c>
      <c r="AG5261">
        <f t="shared" si="82"/>
        <v>3.2786887915643076E-2</v>
      </c>
    </row>
    <row r="5262" spans="1:33" x14ac:dyDescent="0.25">
      <c r="A5262">
        <v>11317</v>
      </c>
      <c r="B5262" t="s">
        <v>359</v>
      </c>
      <c r="C5262" t="s">
        <v>474</v>
      </c>
      <c r="D5262">
        <v>1932</v>
      </c>
      <c r="E5262">
        <v>38.900001525878906</v>
      </c>
      <c r="F5262">
        <v>38.900001525878906</v>
      </c>
      <c r="G5262" s="7">
        <v>1.2000000476837158</v>
      </c>
      <c r="H5262">
        <v>6.8000001907348633</v>
      </c>
      <c r="I5262">
        <v>1.2000000476837158</v>
      </c>
      <c r="J5262">
        <v>30.799999237060547</v>
      </c>
      <c r="K5262">
        <v>0.20000000298023224</v>
      </c>
      <c r="L5262">
        <v>37.900001525878906</v>
      </c>
      <c r="M5262">
        <v>0</v>
      </c>
      <c r="N5262">
        <v>3</v>
      </c>
      <c r="O5262">
        <v>4</v>
      </c>
      <c r="Q5262">
        <v>37.900001525878906</v>
      </c>
      <c r="S5262">
        <v>30.799999237060547</v>
      </c>
      <c r="T5262">
        <v>0</v>
      </c>
      <c r="U5262">
        <v>0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1</v>
      </c>
      <c r="AC5262">
        <v>0</v>
      </c>
      <c r="AD5262">
        <v>0</v>
      </c>
      <c r="AG5262">
        <f t="shared" si="82"/>
        <v>3.0848329064599004E-2</v>
      </c>
    </row>
    <row r="5263" spans="1:33" x14ac:dyDescent="0.25">
      <c r="A5263">
        <v>11317</v>
      </c>
      <c r="B5263" t="s">
        <v>359</v>
      </c>
      <c r="C5263" t="s">
        <v>475</v>
      </c>
      <c r="D5263">
        <v>1933</v>
      </c>
      <c r="E5263">
        <v>43.200000762939453</v>
      </c>
      <c r="F5263">
        <v>43.200000762939453</v>
      </c>
      <c r="G5263" s="7">
        <v>1.2000000476837158</v>
      </c>
      <c r="H5263">
        <v>7.0999999046325684</v>
      </c>
      <c r="I5263">
        <v>1.2000000476837158</v>
      </c>
      <c r="J5263">
        <v>34.200000762939453</v>
      </c>
      <c r="K5263">
        <v>0.10000000149011612</v>
      </c>
      <c r="L5263">
        <v>42.799999237060547</v>
      </c>
      <c r="M5263">
        <v>0</v>
      </c>
      <c r="N5263">
        <v>3.4000000953674316</v>
      </c>
      <c r="O5263">
        <v>4.5</v>
      </c>
      <c r="Q5263">
        <v>42.799999237060547</v>
      </c>
      <c r="S5263">
        <v>29.200000762939453</v>
      </c>
      <c r="T5263">
        <v>0</v>
      </c>
      <c r="U5263">
        <v>0</v>
      </c>
      <c r="V5263">
        <v>0</v>
      </c>
      <c r="W5263">
        <v>1</v>
      </c>
      <c r="X5263">
        <v>0</v>
      </c>
      <c r="Y5263">
        <v>0</v>
      </c>
      <c r="Z5263">
        <v>0</v>
      </c>
      <c r="AA5263">
        <v>0</v>
      </c>
      <c r="AB5263">
        <v>1</v>
      </c>
      <c r="AC5263">
        <v>0</v>
      </c>
      <c r="AD5263">
        <v>0</v>
      </c>
      <c r="AG5263">
        <f t="shared" si="82"/>
        <v>2.7777778390994278E-2</v>
      </c>
    </row>
    <row r="5264" spans="1:33" x14ac:dyDescent="0.25">
      <c r="A5264">
        <v>11317</v>
      </c>
      <c r="B5264" t="s">
        <v>359</v>
      </c>
      <c r="C5264" t="s">
        <v>476</v>
      </c>
      <c r="D5264">
        <v>1934</v>
      </c>
      <c r="E5264">
        <v>41.200000762939453</v>
      </c>
      <c r="F5264">
        <v>41.200000762939453</v>
      </c>
      <c r="G5264" s="7">
        <v>1.2000000476837158</v>
      </c>
      <c r="H5264">
        <v>7.5999999046325684</v>
      </c>
      <c r="I5264">
        <v>1.2000000476837158</v>
      </c>
      <c r="J5264">
        <v>32.200000762939453</v>
      </c>
      <c r="K5264">
        <v>0.30000001192092896</v>
      </c>
      <c r="L5264">
        <v>40.299999237060547</v>
      </c>
      <c r="M5264">
        <v>0</v>
      </c>
      <c r="N5264">
        <v>3</v>
      </c>
      <c r="O5264">
        <v>2.9000000953674316</v>
      </c>
      <c r="Q5264">
        <v>40.299999237060547</v>
      </c>
      <c r="S5264">
        <v>21.5</v>
      </c>
      <c r="T5264">
        <v>0</v>
      </c>
      <c r="U5264">
        <v>0</v>
      </c>
      <c r="V5264">
        <v>0</v>
      </c>
      <c r="W5264">
        <v>1</v>
      </c>
      <c r="X5264">
        <v>0</v>
      </c>
      <c r="Y5264">
        <v>0</v>
      </c>
      <c r="Z5264">
        <v>0</v>
      </c>
      <c r="AA5264">
        <v>0</v>
      </c>
      <c r="AB5264">
        <v>1</v>
      </c>
      <c r="AC5264">
        <v>0</v>
      </c>
      <c r="AD5264">
        <v>0</v>
      </c>
      <c r="AG5264">
        <f t="shared" si="82"/>
        <v>2.9126214210247036E-2</v>
      </c>
    </row>
    <row r="5265" spans="1:33" x14ac:dyDescent="0.25">
      <c r="A5265">
        <v>11317</v>
      </c>
      <c r="B5265" t="s">
        <v>359</v>
      </c>
      <c r="C5265" t="s">
        <v>477</v>
      </c>
      <c r="D5265">
        <v>1935</v>
      </c>
      <c r="E5265">
        <v>33.400001525878906</v>
      </c>
      <c r="F5265">
        <v>33.400001525878906</v>
      </c>
      <c r="G5265" s="7">
        <v>1.2000000476837158</v>
      </c>
      <c r="H5265">
        <v>8.1999998092651367</v>
      </c>
      <c r="I5265">
        <v>1.2000000476837158</v>
      </c>
      <c r="J5265">
        <v>23.799999237060547</v>
      </c>
      <c r="K5265">
        <v>0.30000001192092896</v>
      </c>
      <c r="L5265">
        <v>32.400001525878906</v>
      </c>
      <c r="M5265">
        <v>0</v>
      </c>
      <c r="N5265">
        <v>2.2999999523162842</v>
      </c>
      <c r="O5265">
        <v>1.8999999761581421</v>
      </c>
      <c r="Q5265">
        <v>32.400001525878906</v>
      </c>
      <c r="S5265">
        <v>22.899999618530273</v>
      </c>
      <c r="T5265">
        <v>0</v>
      </c>
      <c r="U5265">
        <v>0</v>
      </c>
      <c r="V5265">
        <v>0</v>
      </c>
      <c r="W5265">
        <v>1</v>
      </c>
      <c r="X5265">
        <v>0</v>
      </c>
      <c r="Y5265">
        <v>0</v>
      </c>
      <c r="Z5265">
        <v>0</v>
      </c>
      <c r="AA5265">
        <v>0</v>
      </c>
      <c r="AB5265">
        <v>1</v>
      </c>
      <c r="AC5265">
        <v>0</v>
      </c>
      <c r="AD5265">
        <v>0</v>
      </c>
      <c r="AG5265">
        <f t="shared" si="82"/>
        <v>3.5928143498853878E-2</v>
      </c>
    </row>
    <row r="5266" spans="1:33" x14ac:dyDescent="0.25">
      <c r="A5266">
        <v>11317</v>
      </c>
      <c r="B5266" t="s">
        <v>359</v>
      </c>
      <c r="C5266" t="s">
        <v>478</v>
      </c>
      <c r="D5266">
        <v>1936</v>
      </c>
      <c r="E5266">
        <v>33</v>
      </c>
      <c r="F5266">
        <v>33</v>
      </c>
      <c r="G5266" s="7">
        <v>1.2000000476837158</v>
      </c>
      <c r="H5266">
        <v>6.1999998092651367</v>
      </c>
      <c r="I5266">
        <v>1.2000000476837158</v>
      </c>
      <c r="J5266">
        <v>25.399999618530273</v>
      </c>
      <c r="K5266">
        <v>0.5</v>
      </c>
      <c r="L5266">
        <v>31.799999237060547</v>
      </c>
      <c r="M5266">
        <v>0</v>
      </c>
      <c r="N5266">
        <v>2.5</v>
      </c>
      <c r="O5266">
        <v>3</v>
      </c>
      <c r="P5266">
        <v>0.30000001192092896</v>
      </c>
      <c r="Q5266">
        <v>32.099998474121094</v>
      </c>
      <c r="S5266">
        <v>24.399999618530273</v>
      </c>
      <c r="T5266">
        <v>0</v>
      </c>
      <c r="U5266">
        <v>0</v>
      </c>
      <c r="V5266">
        <v>0</v>
      </c>
      <c r="W5266">
        <v>1</v>
      </c>
      <c r="X5266">
        <v>0</v>
      </c>
      <c r="Y5266">
        <v>0</v>
      </c>
      <c r="Z5266">
        <v>0</v>
      </c>
      <c r="AA5266">
        <v>0</v>
      </c>
      <c r="AB5266">
        <v>1</v>
      </c>
      <c r="AC5266">
        <v>0</v>
      </c>
      <c r="AD5266">
        <v>0</v>
      </c>
      <c r="AG5266">
        <f t="shared" si="82"/>
        <v>3.636363780859745E-2</v>
      </c>
    </row>
    <row r="5267" spans="1:33" x14ac:dyDescent="0.25">
      <c r="A5267">
        <v>11317</v>
      </c>
      <c r="B5267" t="s">
        <v>359</v>
      </c>
      <c r="C5267" t="s">
        <v>479</v>
      </c>
      <c r="D5267">
        <v>1937</v>
      </c>
      <c r="E5267">
        <v>36.400001525878906</v>
      </c>
      <c r="F5267">
        <v>36.400001525878906</v>
      </c>
      <c r="G5267" s="7">
        <v>1.2000000476837158</v>
      </c>
      <c r="H5267">
        <v>6.8000001907348633</v>
      </c>
      <c r="I5267">
        <v>1</v>
      </c>
      <c r="J5267">
        <v>28.100000381469727</v>
      </c>
      <c r="K5267">
        <v>0.10000000149011612</v>
      </c>
      <c r="L5267">
        <v>35.599998474121094</v>
      </c>
      <c r="M5267">
        <v>0</v>
      </c>
      <c r="N5267">
        <v>3.7000000476837158</v>
      </c>
      <c r="O5267">
        <v>1.1000000238418579</v>
      </c>
      <c r="P5267">
        <v>0.20000000298023224</v>
      </c>
      <c r="Q5267">
        <v>35.799999237060547</v>
      </c>
      <c r="S5267">
        <v>25.399999618530273</v>
      </c>
      <c r="T5267">
        <v>0</v>
      </c>
      <c r="U5267">
        <v>0</v>
      </c>
      <c r="V5267">
        <v>0</v>
      </c>
      <c r="W5267">
        <v>1</v>
      </c>
      <c r="X5267">
        <v>0</v>
      </c>
      <c r="Y5267">
        <v>0</v>
      </c>
      <c r="Z5267">
        <v>0</v>
      </c>
      <c r="AA5267">
        <v>0</v>
      </c>
      <c r="AB5267">
        <v>1</v>
      </c>
      <c r="AC5267">
        <v>0</v>
      </c>
      <c r="AD5267">
        <v>0</v>
      </c>
      <c r="AG5267">
        <f t="shared" si="82"/>
        <v>3.2967032895055377E-2</v>
      </c>
    </row>
    <row r="5268" spans="1:33" s="4" customFormat="1" x14ac:dyDescent="0.25">
      <c r="A5268" s="4">
        <v>11317</v>
      </c>
      <c r="B5268" s="4" t="s">
        <v>359</v>
      </c>
      <c r="C5268" s="4" t="s">
        <v>480</v>
      </c>
      <c r="D5268" s="4">
        <v>1938</v>
      </c>
      <c r="E5268" s="4">
        <v>46.799999237060547</v>
      </c>
      <c r="F5268" s="4">
        <v>46.799999237060547</v>
      </c>
      <c r="G5268" s="7">
        <v>1.2000000476837158</v>
      </c>
      <c r="H5268" s="4">
        <v>7.0999999046325684</v>
      </c>
      <c r="I5268" s="4">
        <v>1.1000000238418579</v>
      </c>
      <c r="J5268" s="4">
        <v>37.900001525878906</v>
      </c>
      <c r="K5268" s="4">
        <v>0.40000000596046448</v>
      </c>
      <c r="L5268" s="4">
        <v>45.799999237060547</v>
      </c>
      <c r="M5268" s="4">
        <v>0</v>
      </c>
      <c r="N5268" s="4">
        <v>12.5</v>
      </c>
      <c r="O5268" s="4">
        <v>3.0999999046325684</v>
      </c>
      <c r="P5268" s="4">
        <v>0.30000001192092896</v>
      </c>
      <c r="Q5268" s="4">
        <v>46.099998474121094</v>
      </c>
      <c r="T5268" s="4">
        <v>0</v>
      </c>
      <c r="U5268" s="4">
        <v>0</v>
      </c>
      <c r="V5268" s="4">
        <v>0</v>
      </c>
      <c r="W5268" s="4">
        <v>1</v>
      </c>
      <c r="X5268" s="4">
        <v>0</v>
      </c>
      <c r="Y5268" s="4">
        <v>0</v>
      </c>
      <c r="Z5268" s="4">
        <v>0</v>
      </c>
      <c r="AA5268" s="4">
        <v>0</v>
      </c>
      <c r="AB5268" s="4">
        <v>1</v>
      </c>
      <c r="AC5268" s="4">
        <v>0</v>
      </c>
      <c r="AD5268" s="4">
        <v>0</v>
      </c>
      <c r="AE5268" s="10"/>
      <c r="AF5268" s="10"/>
      <c r="AG5268">
        <f t="shared" si="82"/>
        <v>2.5641027077911688E-2</v>
      </c>
    </row>
    <row r="5269" spans="1:33" x14ac:dyDescent="0.25">
      <c r="A5269">
        <v>11318</v>
      </c>
      <c r="B5269" t="s">
        <v>360</v>
      </c>
      <c r="C5269" t="s">
        <v>453</v>
      </c>
      <c r="D5269">
        <v>1911</v>
      </c>
      <c r="E5269">
        <v>31.899999618530273</v>
      </c>
      <c r="F5269">
        <v>31.950000762939453</v>
      </c>
      <c r="G5269" s="7">
        <v>6</v>
      </c>
      <c r="H5269">
        <v>3.4900000095367432</v>
      </c>
      <c r="I5269">
        <v>3</v>
      </c>
      <c r="J5269">
        <v>22.309999465942383</v>
      </c>
      <c r="K5269">
        <v>0.56999999284744263</v>
      </c>
      <c r="L5269">
        <v>9.9300003051757813</v>
      </c>
      <c r="M5269">
        <v>2.2999999523162842</v>
      </c>
      <c r="O5269">
        <v>22.309999465942383</v>
      </c>
      <c r="P5269">
        <v>15.829999923706055</v>
      </c>
      <c r="Q5269">
        <v>25.760000228881836</v>
      </c>
      <c r="S5269">
        <v>24.209999084472656</v>
      </c>
      <c r="T5269">
        <v>0</v>
      </c>
      <c r="U5269">
        <v>0</v>
      </c>
      <c r="V5269">
        <v>0</v>
      </c>
      <c r="W5269">
        <v>1</v>
      </c>
      <c r="X5269">
        <v>0</v>
      </c>
      <c r="Y5269">
        <v>0</v>
      </c>
      <c r="Z5269">
        <v>0</v>
      </c>
      <c r="AA5269">
        <v>0</v>
      </c>
      <c r="AB5269">
        <v>1</v>
      </c>
      <c r="AC5269">
        <v>0</v>
      </c>
      <c r="AD5269">
        <v>0</v>
      </c>
      <c r="AG5269">
        <f t="shared" si="82"/>
        <v>0.18808777654388065</v>
      </c>
    </row>
    <row r="5270" spans="1:33" x14ac:dyDescent="0.25">
      <c r="A5270">
        <v>11318</v>
      </c>
      <c r="B5270" t="s">
        <v>360</v>
      </c>
      <c r="C5270" t="s">
        <v>454</v>
      </c>
      <c r="D5270">
        <v>1912</v>
      </c>
      <c r="E5270">
        <v>33.939998626708984</v>
      </c>
      <c r="F5270">
        <v>33.919998168945313</v>
      </c>
      <c r="G5270" s="7">
        <v>6</v>
      </c>
      <c r="H5270">
        <v>3.7100000381469727</v>
      </c>
      <c r="I5270">
        <v>3</v>
      </c>
      <c r="J5270">
        <v>24.209999084472656</v>
      </c>
      <c r="K5270">
        <v>0.38999998569488525</v>
      </c>
      <c r="L5270">
        <v>10.079999923706055</v>
      </c>
      <c r="M5270">
        <v>2.2599999904632568</v>
      </c>
      <c r="O5270">
        <v>24.209999084472656</v>
      </c>
      <c r="P5270">
        <v>17.829999923706055</v>
      </c>
      <c r="Q5270">
        <v>27.909999847412109</v>
      </c>
      <c r="S5270">
        <v>20.690000534057617</v>
      </c>
      <c r="T5270">
        <v>0</v>
      </c>
      <c r="U5270">
        <v>0</v>
      </c>
      <c r="V5270">
        <v>0</v>
      </c>
      <c r="W5270">
        <v>1</v>
      </c>
      <c r="X5270">
        <v>0</v>
      </c>
      <c r="Y5270">
        <v>0</v>
      </c>
      <c r="Z5270">
        <v>0</v>
      </c>
      <c r="AA5270">
        <v>0</v>
      </c>
      <c r="AB5270">
        <v>1</v>
      </c>
      <c r="AC5270">
        <v>0</v>
      </c>
      <c r="AD5270">
        <v>0</v>
      </c>
      <c r="AG5270">
        <f t="shared" si="82"/>
        <v>0.17678256460736322</v>
      </c>
    </row>
    <row r="5271" spans="1:33" x14ac:dyDescent="0.25">
      <c r="A5271">
        <v>11318</v>
      </c>
      <c r="B5271" t="s">
        <v>360</v>
      </c>
      <c r="C5271" t="s">
        <v>455</v>
      </c>
      <c r="D5271">
        <v>1913</v>
      </c>
      <c r="E5271">
        <v>36.75</v>
      </c>
      <c r="F5271">
        <v>36.709999084472656</v>
      </c>
      <c r="G5271" s="7">
        <v>10</v>
      </c>
      <c r="H5271">
        <v>6.0199999809265137</v>
      </c>
      <c r="I5271">
        <v>5</v>
      </c>
      <c r="J5271">
        <v>20.690000534057617</v>
      </c>
      <c r="K5271">
        <v>0.33000001311302185</v>
      </c>
      <c r="L5271">
        <v>10.890000343322754</v>
      </c>
      <c r="M5271">
        <v>2.2300000190734863</v>
      </c>
      <c r="O5271">
        <v>20.690000534057617</v>
      </c>
      <c r="P5271">
        <v>17.899999618530273</v>
      </c>
      <c r="Q5271">
        <v>28.790000915527344</v>
      </c>
      <c r="T5271">
        <v>0</v>
      </c>
      <c r="U5271">
        <v>0</v>
      </c>
      <c r="V5271">
        <v>0</v>
      </c>
      <c r="W5271">
        <v>1</v>
      </c>
      <c r="X5271">
        <v>0</v>
      </c>
      <c r="Y5271">
        <v>0</v>
      </c>
      <c r="Z5271">
        <v>0</v>
      </c>
      <c r="AA5271">
        <v>0</v>
      </c>
      <c r="AB5271">
        <v>1</v>
      </c>
      <c r="AC5271">
        <v>0</v>
      </c>
      <c r="AD5271">
        <v>0</v>
      </c>
      <c r="AG5271">
        <f t="shared" si="82"/>
        <v>0.27210884353741499</v>
      </c>
    </row>
    <row r="5272" spans="1:33" x14ac:dyDescent="0.25">
      <c r="A5272">
        <v>11318</v>
      </c>
      <c r="B5272" t="s">
        <v>360</v>
      </c>
      <c r="C5272" t="s">
        <v>460</v>
      </c>
      <c r="D5272">
        <v>1918</v>
      </c>
      <c r="E5272">
        <v>36.900001525878906</v>
      </c>
      <c r="F5272">
        <v>36.900001525878906</v>
      </c>
      <c r="G5272" s="7">
        <v>10</v>
      </c>
      <c r="H5272">
        <v>7.4000000953674316</v>
      </c>
      <c r="I5272">
        <v>5</v>
      </c>
      <c r="J5272">
        <v>19.5</v>
      </c>
      <c r="K5272">
        <v>0.89999997615814209</v>
      </c>
      <c r="L5272">
        <v>12.300000190734863</v>
      </c>
      <c r="M5272">
        <v>2.5999999046325684</v>
      </c>
      <c r="O5272">
        <v>19.5</v>
      </c>
      <c r="P5272">
        <v>15.800000190734863</v>
      </c>
      <c r="Q5272">
        <v>28.100000381469727</v>
      </c>
      <c r="S5272">
        <v>41.5</v>
      </c>
      <c r="T5272">
        <v>0</v>
      </c>
      <c r="U5272">
        <v>0</v>
      </c>
      <c r="V5272">
        <v>0</v>
      </c>
      <c r="W5272">
        <v>1</v>
      </c>
      <c r="X5272">
        <v>0</v>
      </c>
      <c r="Y5272">
        <v>0</v>
      </c>
      <c r="Z5272">
        <v>0</v>
      </c>
      <c r="AA5272">
        <v>0</v>
      </c>
      <c r="AB5272">
        <v>1</v>
      </c>
      <c r="AC5272">
        <v>0</v>
      </c>
      <c r="AD5272">
        <v>0</v>
      </c>
      <c r="AG5272">
        <f t="shared" si="82"/>
        <v>0.27100269882066935</v>
      </c>
    </row>
    <row r="5273" spans="1:33" x14ac:dyDescent="0.25">
      <c r="A5273">
        <v>11318</v>
      </c>
      <c r="B5273" t="s">
        <v>360</v>
      </c>
      <c r="C5273" t="s">
        <v>461</v>
      </c>
      <c r="D5273">
        <v>1919</v>
      </c>
      <c r="E5273">
        <v>59.299999237060547</v>
      </c>
      <c r="F5273">
        <v>59.299999237060547</v>
      </c>
      <c r="G5273" s="7">
        <v>10</v>
      </c>
      <c r="H5273">
        <v>7.8000001907348633</v>
      </c>
      <c r="I5273">
        <v>5</v>
      </c>
      <c r="J5273">
        <v>41.5</v>
      </c>
      <c r="K5273">
        <v>3.2000000476837158</v>
      </c>
      <c r="L5273">
        <v>28.600000381469727</v>
      </c>
      <c r="M5273">
        <v>2.5</v>
      </c>
      <c r="O5273">
        <v>41.5</v>
      </c>
      <c r="P5273">
        <v>19.700000762939453</v>
      </c>
      <c r="Q5273">
        <v>48.300003051757813</v>
      </c>
      <c r="S5273">
        <v>57.599998474121094</v>
      </c>
      <c r="T5273">
        <v>0</v>
      </c>
      <c r="U5273">
        <v>0</v>
      </c>
      <c r="V5273">
        <v>0</v>
      </c>
      <c r="W5273">
        <v>1</v>
      </c>
      <c r="X5273">
        <v>0</v>
      </c>
      <c r="Y5273">
        <v>0</v>
      </c>
      <c r="Z5273">
        <v>0</v>
      </c>
      <c r="AA5273">
        <v>0</v>
      </c>
      <c r="AB5273">
        <v>1</v>
      </c>
      <c r="AC5273">
        <v>0</v>
      </c>
      <c r="AD5273">
        <v>0</v>
      </c>
      <c r="AG5273">
        <f t="shared" si="82"/>
        <v>0.16863406625054944</v>
      </c>
    </row>
    <row r="5274" spans="1:33" x14ac:dyDescent="0.25">
      <c r="A5274">
        <v>11318</v>
      </c>
      <c r="B5274" t="s">
        <v>360</v>
      </c>
      <c r="C5274" t="s">
        <v>462</v>
      </c>
      <c r="D5274">
        <v>1920</v>
      </c>
      <c r="E5274">
        <v>88.099998474121094</v>
      </c>
      <c r="F5274">
        <v>88.099998474121094</v>
      </c>
      <c r="G5274" s="7">
        <v>20</v>
      </c>
      <c r="H5274">
        <v>10.5</v>
      </c>
      <c r="I5274">
        <v>10</v>
      </c>
      <c r="J5274">
        <v>57.599998474121094</v>
      </c>
      <c r="K5274">
        <v>4.4000000953674316</v>
      </c>
      <c r="L5274">
        <v>31.700000762939453</v>
      </c>
      <c r="M5274">
        <v>2.5</v>
      </c>
      <c r="O5274">
        <v>57.599998474121094</v>
      </c>
      <c r="P5274">
        <v>38.900001525878906</v>
      </c>
      <c r="Q5274">
        <v>70.600006103515625</v>
      </c>
      <c r="S5274">
        <v>77.5</v>
      </c>
      <c r="T5274">
        <v>0</v>
      </c>
      <c r="U5274">
        <v>0</v>
      </c>
      <c r="V5274">
        <v>0</v>
      </c>
      <c r="W5274">
        <v>1</v>
      </c>
      <c r="X5274">
        <v>0</v>
      </c>
      <c r="Y5274">
        <v>0</v>
      </c>
      <c r="Z5274">
        <v>0</v>
      </c>
      <c r="AA5274">
        <v>0</v>
      </c>
      <c r="AB5274">
        <v>1</v>
      </c>
      <c r="AC5274">
        <v>0</v>
      </c>
      <c r="AD5274">
        <v>0</v>
      </c>
      <c r="AG5274">
        <f t="shared" si="82"/>
        <v>0.22701475989099926</v>
      </c>
    </row>
    <row r="5275" spans="1:33" x14ac:dyDescent="0.25">
      <c r="A5275">
        <v>11318</v>
      </c>
      <c r="B5275" t="s">
        <v>360</v>
      </c>
      <c r="C5275" t="s">
        <v>463</v>
      </c>
      <c r="D5275">
        <v>1921</v>
      </c>
      <c r="E5275">
        <v>108.59999847412109</v>
      </c>
      <c r="F5275">
        <v>108.59999847412109</v>
      </c>
      <c r="G5275" s="7">
        <v>20</v>
      </c>
      <c r="H5275">
        <v>10.600000381469727</v>
      </c>
      <c r="I5275">
        <v>10</v>
      </c>
      <c r="J5275">
        <v>77.5</v>
      </c>
      <c r="K5275">
        <v>6.9000000953674316</v>
      </c>
      <c r="L5275">
        <v>44.799999237060547</v>
      </c>
      <c r="M5275">
        <v>2.5999999046325684</v>
      </c>
      <c r="O5275">
        <v>77.5</v>
      </c>
      <c r="P5275">
        <v>43.799999237060547</v>
      </c>
      <c r="Q5275">
        <v>88.599998474121094</v>
      </c>
      <c r="S5275">
        <v>92.900001525878906</v>
      </c>
      <c r="T5275">
        <v>0</v>
      </c>
      <c r="U5275">
        <v>0</v>
      </c>
      <c r="V5275">
        <v>0</v>
      </c>
      <c r="W5275">
        <v>1</v>
      </c>
      <c r="X5275">
        <v>0</v>
      </c>
      <c r="Y5275">
        <v>0</v>
      </c>
      <c r="Z5275">
        <v>0</v>
      </c>
      <c r="AA5275">
        <v>0</v>
      </c>
      <c r="AB5275">
        <v>1</v>
      </c>
      <c r="AC5275">
        <v>0</v>
      </c>
      <c r="AD5275">
        <v>0</v>
      </c>
      <c r="AG5275">
        <f t="shared" si="82"/>
        <v>0.18416206520266123</v>
      </c>
    </row>
    <row r="5276" spans="1:33" x14ac:dyDescent="0.25">
      <c r="A5276">
        <v>11318</v>
      </c>
      <c r="B5276" t="s">
        <v>360</v>
      </c>
      <c r="C5276" t="s">
        <v>464</v>
      </c>
      <c r="D5276">
        <v>1922</v>
      </c>
      <c r="E5276">
        <v>124.30000305175781</v>
      </c>
      <c r="F5276">
        <v>130.30000305175781</v>
      </c>
      <c r="G5276" s="7">
        <v>20</v>
      </c>
      <c r="H5276">
        <v>11.399999618530273</v>
      </c>
      <c r="I5276">
        <v>10</v>
      </c>
      <c r="J5276">
        <v>92.900001525878906</v>
      </c>
      <c r="K5276">
        <v>16.600000381469727</v>
      </c>
      <c r="L5276">
        <v>43</v>
      </c>
      <c r="M5276">
        <v>3.7000000476837158</v>
      </c>
      <c r="O5276">
        <v>92.900001525878906</v>
      </c>
      <c r="P5276">
        <v>50.5</v>
      </c>
      <c r="Q5276">
        <v>93.5</v>
      </c>
      <c r="S5276">
        <v>105.09999847412109</v>
      </c>
      <c r="T5276">
        <v>0</v>
      </c>
      <c r="U5276">
        <v>0</v>
      </c>
      <c r="V5276">
        <v>0</v>
      </c>
      <c r="W5276">
        <v>1</v>
      </c>
      <c r="X5276">
        <v>0</v>
      </c>
      <c r="Y5276">
        <v>0</v>
      </c>
      <c r="Z5276">
        <v>0</v>
      </c>
      <c r="AA5276">
        <v>0</v>
      </c>
      <c r="AB5276">
        <v>1</v>
      </c>
      <c r="AC5276">
        <v>0</v>
      </c>
      <c r="AD5276">
        <v>0</v>
      </c>
      <c r="AG5276">
        <f t="shared" si="82"/>
        <v>0.1609010419064279</v>
      </c>
    </row>
    <row r="5277" spans="1:33" x14ac:dyDescent="0.25">
      <c r="A5277">
        <v>11318</v>
      </c>
      <c r="B5277" t="s">
        <v>360</v>
      </c>
      <c r="C5277" t="s">
        <v>465</v>
      </c>
      <c r="D5277">
        <v>1923</v>
      </c>
      <c r="E5277">
        <v>136.80000305175781</v>
      </c>
      <c r="F5277">
        <v>136.80000305175781</v>
      </c>
      <c r="G5277" s="7">
        <v>20</v>
      </c>
      <c r="H5277">
        <v>10.5</v>
      </c>
      <c r="I5277">
        <v>11.699999809265137</v>
      </c>
      <c r="J5277">
        <v>105.09999847412109</v>
      </c>
      <c r="K5277">
        <v>13.300000190734863</v>
      </c>
      <c r="L5277">
        <v>53</v>
      </c>
      <c r="M5277">
        <v>9.5</v>
      </c>
      <c r="O5277">
        <v>105.09999847412109</v>
      </c>
      <c r="P5277">
        <v>52.200000762939453</v>
      </c>
      <c r="Q5277">
        <v>105.19999694824219</v>
      </c>
      <c r="S5277">
        <v>91.5</v>
      </c>
      <c r="T5277">
        <v>0</v>
      </c>
      <c r="U5277">
        <v>0</v>
      </c>
      <c r="V5277">
        <v>0</v>
      </c>
      <c r="W5277">
        <v>1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AG5277">
        <f t="shared" si="82"/>
        <v>0.14619882714792826</v>
      </c>
    </row>
    <row r="5278" spans="1:33" x14ac:dyDescent="0.25">
      <c r="A5278">
        <v>11318</v>
      </c>
      <c r="B5278" t="s">
        <v>360</v>
      </c>
      <c r="C5278" t="s">
        <v>466</v>
      </c>
      <c r="D5278">
        <v>1924</v>
      </c>
      <c r="E5278">
        <v>128.89999389648438</v>
      </c>
      <c r="F5278">
        <v>128.89999389648438</v>
      </c>
      <c r="G5278" s="7">
        <v>20</v>
      </c>
      <c r="H5278">
        <v>14.300000190734863</v>
      </c>
      <c r="I5278">
        <v>20</v>
      </c>
      <c r="J5278">
        <v>91.5</v>
      </c>
      <c r="K5278">
        <v>2.7000000476837158</v>
      </c>
      <c r="L5278">
        <v>46.599998474121094</v>
      </c>
      <c r="M5278">
        <v>16.200000762939453</v>
      </c>
      <c r="O5278">
        <v>91.5</v>
      </c>
      <c r="P5278">
        <v>59.5</v>
      </c>
      <c r="Q5278">
        <v>106.09999847412109</v>
      </c>
      <c r="S5278">
        <v>109.69999694824219</v>
      </c>
      <c r="T5278">
        <v>0</v>
      </c>
      <c r="U5278">
        <v>0</v>
      </c>
      <c r="V5278">
        <v>0</v>
      </c>
      <c r="W5278">
        <v>1</v>
      </c>
      <c r="X5278">
        <v>0</v>
      </c>
      <c r="Y5278">
        <v>0</v>
      </c>
      <c r="Z5278">
        <v>0</v>
      </c>
      <c r="AA5278">
        <v>0</v>
      </c>
      <c r="AB5278">
        <v>1</v>
      </c>
      <c r="AC5278">
        <v>0</v>
      </c>
      <c r="AD5278">
        <v>0</v>
      </c>
      <c r="AG5278">
        <f t="shared" si="82"/>
        <v>0.15515904536086625</v>
      </c>
    </row>
    <row r="5279" spans="1:33" x14ac:dyDescent="0.25">
      <c r="A5279">
        <v>11318</v>
      </c>
      <c r="B5279" t="s">
        <v>360</v>
      </c>
      <c r="C5279" t="s">
        <v>467</v>
      </c>
      <c r="D5279">
        <v>1925</v>
      </c>
      <c r="E5279">
        <v>147.19999694824219</v>
      </c>
      <c r="F5279">
        <v>147.19999694824219</v>
      </c>
      <c r="G5279" s="7">
        <v>20</v>
      </c>
      <c r="H5279">
        <v>14.600000381469727</v>
      </c>
      <c r="I5279">
        <v>20</v>
      </c>
      <c r="J5279">
        <v>109.69999694824219</v>
      </c>
      <c r="K5279">
        <v>6.8000001907348633</v>
      </c>
      <c r="L5279">
        <v>79.800003051757813</v>
      </c>
      <c r="M5279">
        <v>6.5999999046325684</v>
      </c>
      <c r="O5279">
        <v>109.69999694824219</v>
      </c>
      <c r="P5279">
        <v>49.200000762939453</v>
      </c>
      <c r="Q5279">
        <v>129</v>
      </c>
      <c r="S5279">
        <v>122.59999847412109</v>
      </c>
      <c r="T5279">
        <v>0</v>
      </c>
      <c r="U5279">
        <v>0</v>
      </c>
      <c r="V5279">
        <v>0</v>
      </c>
      <c r="W5279">
        <v>1</v>
      </c>
      <c r="X5279">
        <v>0</v>
      </c>
      <c r="Y5279">
        <v>0</v>
      </c>
      <c r="Z5279">
        <v>0</v>
      </c>
      <c r="AA5279">
        <v>0</v>
      </c>
      <c r="AB5279">
        <v>1</v>
      </c>
      <c r="AC5279">
        <v>0</v>
      </c>
      <c r="AD5279">
        <v>0</v>
      </c>
      <c r="AG5279">
        <f t="shared" si="82"/>
        <v>0.13586956803424602</v>
      </c>
    </row>
    <row r="5280" spans="1:33" x14ac:dyDescent="0.25">
      <c r="A5280">
        <v>11318</v>
      </c>
      <c r="B5280" t="s">
        <v>360</v>
      </c>
      <c r="C5280" t="s">
        <v>468</v>
      </c>
      <c r="D5280">
        <v>1926</v>
      </c>
      <c r="E5280">
        <v>158.39999389648438</v>
      </c>
      <c r="F5280">
        <v>158.39999389648438</v>
      </c>
      <c r="G5280" s="7">
        <v>20</v>
      </c>
      <c r="H5280">
        <v>14.300000190734863</v>
      </c>
      <c r="I5280">
        <v>20</v>
      </c>
      <c r="J5280">
        <v>122.59999847412109</v>
      </c>
      <c r="K5280">
        <v>6.5</v>
      </c>
      <c r="L5280">
        <v>86.099998474121094</v>
      </c>
      <c r="M5280">
        <v>7.4000000953674316</v>
      </c>
      <c r="O5280">
        <v>122.59999847412109</v>
      </c>
      <c r="P5280">
        <v>54.299999237060547</v>
      </c>
      <c r="Q5280">
        <v>140.39999389648438</v>
      </c>
      <c r="S5280">
        <v>147.39999389648438</v>
      </c>
      <c r="T5280">
        <v>0</v>
      </c>
      <c r="U5280">
        <v>0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0</v>
      </c>
      <c r="AB5280">
        <v>1</v>
      </c>
      <c r="AC5280">
        <v>0</v>
      </c>
      <c r="AD5280">
        <v>0</v>
      </c>
      <c r="AG5280">
        <f t="shared" si="82"/>
        <v>0.1262626311278153</v>
      </c>
    </row>
    <row r="5281" spans="1:33" x14ac:dyDescent="0.25">
      <c r="A5281">
        <v>11318</v>
      </c>
      <c r="B5281" t="s">
        <v>360</v>
      </c>
      <c r="C5281" t="s">
        <v>469</v>
      </c>
      <c r="D5281">
        <v>1927</v>
      </c>
      <c r="E5281">
        <v>184.10000610351563</v>
      </c>
      <c r="F5281">
        <v>184.10000610351563</v>
      </c>
      <c r="G5281" s="7">
        <v>20</v>
      </c>
      <c r="H5281">
        <v>14.899999618530273</v>
      </c>
      <c r="I5281">
        <v>20</v>
      </c>
      <c r="J5281">
        <v>147.39999389648438</v>
      </c>
      <c r="K5281">
        <v>11.699999809265137</v>
      </c>
      <c r="L5281">
        <v>95.900001525878906</v>
      </c>
      <c r="M5281">
        <v>7.5999999046325684</v>
      </c>
      <c r="O5281">
        <v>147.39999389648438</v>
      </c>
      <c r="P5281">
        <v>66.300003051757813</v>
      </c>
      <c r="Q5281">
        <v>162.20001220703125</v>
      </c>
      <c r="S5281">
        <v>156.39999389648438</v>
      </c>
      <c r="T5281">
        <v>0</v>
      </c>
      <c r="U5281">
        <v>0</v>
      </c>
      <c r="V5281">
        <v>0</v>
      </c>
      <c r="W5281">
        <v>1</v>
      </c>
      <c r="X5281">
        <v>0</v>
      </c>
      <c r="Y5281">
        <v>0</v>
      </c>
      <c r="Z5281">
        <v>0</v>
      </c>
      <c r="AA5281">
        <v>0</v>
      </c>
      <c r="AB5281">
        <v>1</v>
      </c>
      <c r="AC5281">
        <v>0</v>
      </c>
      <c r="AD5281">
        <v>0</v>
      </c>
      <c r="AG5281">
        <f t="shared" si="82"/>
        <v>0.10863660693609328</v>
      </c>
    </row>
    <row r="5282" spans="1:33" x14ac:dyDescent="0.25">
      <c r="A5282">
        <v>11318</v>
      </c>
      <c r="B5282" t="s">
        <v>360</v>
      </c>
      <c r="C5282" t="s">
        <v>470</v>
      </c>
      <c r="D5282">
        <v>1928</v>
      </c>
      <c r="E5282">
        <v>194.89999389648438</v>
      </c>
      <c r="F5282">
        <v>194.89999389648438</v>
      </c>
      <c r="G5282" s="7">
        <v>20</v>
      </c>
      <c r="H5282">
        <v>14.899999618530273</v>
      </c>
      <c r="I5282">
        <v>20</v>
      </c>
      <c r="J5282">
        <v>156.39999389648438</v>
      </c>
      <c r="K5282">
        <v>12.899999618530273</v>
      </c>
      <c r="L5282">
        <v>109.69999694824219</v>
      </c>
      <c r="M5282">
        <v>6.9000000953674316</v>
      </c>
      <c r="O5282">
        <v>156.39999389648438</v>
      </c>
      <c r="P5282">
        <v>60.900001525878906</v>
      </c>
      <c r="Q5282">
        <v>170.60000610351563</v>
      </c>
      <c r="S5282">
        <v>144.60000610351563</v>
      </c>
      <c r="T5282">
        <v>0</v>
      </c>
      <c r="U5282">
        <v>0</v>
      </c>
      <c r="V5282">
        <v>0</v>
      </c>
      <c r="W5282">
        <v>1</v>
      </c>
      <c r="X5282">
        <v>0</v>
      </c>
      <c r="Y5282">
        <v>0</v>
      </c>
      <c r="Z5282">
        <v>0</v>
      </c>
      <c r="AA5282">
        <v>0</v>
      </c>
      <c r="AB5282">
        <v>1</v>
      </c>
      <c r="AC5282">
        <v>0</v>
      </c>
      <c r="AD5282">
        <v>0</v>
      </c>
      <c r="AG5282">
        <f t="shared" si="82"/>
        <v>0.10261672973998365</v>
      </c>
    </row>
    <row r="5283" spans="1:33" x14ac:dyDescent="0.25">
      <c r="A5283">
        <v>11318</v>
      </c>
      <c r="B5283" t="s">
        <v>360</v>
      </c>
      <c r="C5283" t="s">
        <v>471</v>
      </c>
      <c r="D5283">
        <v>1929</v>
      </c>
      <c r="E5283">
        <v>195.30000305175781</v>
      </c>
      <c r="F5283">
        <v>195.30000305175781</v>
      </c>
      <c r="G5283" s="7">
        <v>30</v>
      </c>
      <c r="H5283">
        <v>18.100000381469727</v>
      </c>
      <c r="I5283">
        <v>30</v>
      </c>
      <c r="J5283">
        <v>144.60000610351563</v>
      </c>
      <c r="K5283">
        <v>6.5999999046325684</v>
      </c>
      <c r="L5283">
        <v>89.599998474121094</v>
      </c>
      <c r="M5283">
        <v>6.4000000953674316</v>
      </c>
      <c r="O5283">
        <v>144.60000610351563</v>
      </c>
      <c r="P5283">
        <v>86.300003051757813</v>
      </c>
      <c r="Q5283">
        <v>175.89999389648438</v>
      </c>
      <c r="S5283">
        <v>160.80000305175781</v>
      </c>
      <c r="T5283">
        <v>0</v>
      </c>
      <c r="U5283">
        <v>0</v>
      </c>
      <c r="V5283">
        <v>0</v>
      </c>
      <c r="W5283">
        <v>1</v>
      </c>
      <c r="X5283">
        <v>0</v>
      </c>
      <c r="Y5283">
        <v>0</v>
      </c>
      <c r="Z5283">
        <v>0</v>
      </c>
      <c r="AA5283">
        <v>0</v>
      </c>
      <c r="AB5283">
        <v>1</v>
      </c>
      <c r="AC5283">
        <v>0</v>
      </c>
      <c r="AD5283">
        <v>0</v>
      </c>
      <c r="AG5283">
        <f t="shared" si="82"/>
        <v>0.15360982862887868</v>
      </c>
    </row>
    <row r="5284" spans="1:33" x14ac:dyDescent="0.25">
      <c r="A5284">
        <v>11318</v>
      </c>
      <c r="B5284" t="s">
        <v>360</v>
      </c>
      <c r="C5284" t="s">
        <v>472</v>
      </c>
      <c r="D5284">
        <v>1930</v>
      </c>
      <c r="E5284">
        <v>262.10000610351563</v>
      </c>
      <c r="F5284">
        <v>262.10000610351563</v>
      </c>
      <c r="G5284" s="7">
        <v>30</v>
      </c>
      <c r="H5284">
        <v>50.700000762939453</v>
      </c>
      <c r="I5284">
        <v>30</v>
      </c>
      <c r="J5284">
        <v>160.80000305175781</v>
      </c>
      <c r="K5284">
        <v>8.3000001907348633</v>
      </c>
      <c r="L5284">
        <v>60.700000762939453</v>
      </c>
      <c r="M5284">
        <v>10.100000381469727</v>
      </c>
      <c r="O5284">
        <v>160.80000305175781</v>
      </c>
      <c r="P5284">
        <v>141.19999694824219</v>
      </c>
      <c r="Q5284">
        <v>201.89999389648438</v>
      </c>
      <c r="T5284">
        <v>0</v>
      </c>
      <c r="U5284">
        <v>0</v>
      </c>
      <c r="V5284">
        <v>0</v>
      </c>
      <c r="W5284">
        <v>1</v>
      </c>
      <c r="X5284">
        <v>0</v>
      </c>
      <c r="Y5284">
        <v>0</v>
      </c>
      <c r="Z5284">
        <v>0</v>
      </c>
      <c r="AA5284">
        <v>0</v>
      </c>
      <c r="AB5284">
        <v>1</v>
      </c>
      <c r="AC5284">
        <v>0</v>
      </c>
      <c r="AD5284">
        <v>0</v>
      </c>
      <c r="AG5284">
        <f t="shared" si="82"/>
        <v>0.11446012705605046</v>
      </c>
    </row>
    <row r="5285" spans="1:33" s="4" customFormat="1" x14ac:dyDescent="0.25">
      <c r="A5285" s="4">
        <v>11318</v>
      </c>
      <c r="B5285" s="4" t="s">
        <v>360</v>
      </c>
      <c r="C5285" s="4" t="s">
        <v>542</v>
      </c>
      <c r="D5285" s="4">
        <v>1931</v>
      </c>
      <c r="G5285" s="7"/>
      <c r="Q5285" s="4">
        <v>0</v>
      </c>
      <c r="T5285" s="4">
        <v>1</v>
      </c>
      <c r="U5285" s="4">
        <v>1</v>
      </c>
      <c r="V5285" s="4">
        <v>1</v>
      </c>
      <c r="W5285" s="4">
        <v>0</v>
      </c>
      <c r="X5285" s="4">
        <v>0</v>
      </c>
      <c r="Y5285" s="4">
        <v>0</v>
      </c>
      <c r="Z5285" s="4">
        <v>0</v>
      </c>
      <c r="AA5285" s="4">
        <v>0</v>
      </c>
      <c r="AB5285" s="4">
        <v>1</v>
      </c>
      <c r="AC5285" s="4">
        <v>0</v>
      </c>
      <c r="AD5285" s="4">
        <v>0</v>
      </c>
      <c r="AE5285" s="10"/>
      <c r="AF5285" s="10"/>
      <c r="AG5285" t="e">
        <f t="shared" si="82"/>
        <v>#DIV/0!</v>
      </c>
    </row>
    <row r="5286" spans="1:33" x14ac:dyDescent="0.25">
      <c r="A5286">
        <v>11319</v>
      </c>
      <c r="B5286" t="s">
        <v>361</v>
      </c>
      <c r="C5286" t="s">
        <v>452</v>
      </c>
      <c r="D5286">
        <v>1910</v>
      </c>
      <c r="E5286">
        <v>1.3999999761581421</v>
      </c>
      <c r="F5286">
        <v>1.3999999761581421</v>
      </c>
      <c r="G5286" s="7">
        <v>0.30000001192092896</v>
      </c>
      <c r="H5286">
        <v>0.2800000011920929</v>
      </c>
      <c r="I5286">
        <v>7.5000002980232239E-2</v>
      </c>
      <c r="J5286">
        <v>0.60000002384185791</v>
      </c>
      <c r="K5286">
        <v>0.11500000208616257</v>
      </c>
      <c r="L5286">
        <v>0.95999997854232788</v>
      </c>
      <c r="M5286">
        <v>0</v>
      </c>
      <c r="O5286">
        <v>0.20999999344348907</v>
      </c>
      <c r="Q5286">
        <v>0.95999997854232788</v>
      </c>
      <c r="S5286">
        <v>0.52999997138977051</v>
      </c>
      <c r="T5286">
        <v>0</v>
      </c>
      <c r="U5286">
        <v>0</v>
      </c>
      <c r="V5286">
        <v>0</v>
      </c>
      <c r="W5286">
        <v>1</v>
      </c>
      <c r="X5286">
        <v>0</v>
      </c>
      <c r="Y5286">
        <v>0</v>
      </c>
      <c r="Z5286">
        <v>0</v>
      </c>
      <c r="AA5286">
        <v>0</v>
      </c>
      <c r="AB5286">
        <v>1</v>
      </c>
      <c r="AC5286">
        <v>0</v>
      </c>
      <c r="AD5286">
        <v>0</v>
      </c>
      <c r="AG5286">
        <f t="shared" si="82"/>
        <v>0.21428572644992772</v>
      </c>
    </row>
    <row r="5287" spans="1:33" x14ac:dyDescent="0.25">
      <c r="A5287">
        <v>11319</v>
      </c>
      <c r="B5287" t="s">
        <v>361</v>
      </c>
      <c r="C5287" t="s">
        <v>453</v>
      </c>
      <c r="D5287">
        <v>1911</v>
      </c>
      <c r="E5287">
        <v>1.6000000238418579</v>
      </c>
      <c r="F5287">
        <v>1.6100000143051147</v>
      </c>
      <c r="G5287" s="7">
        <v>0.30000001192092896</v>
      </c>
      <c r="H5287">
        <v>0.31000000238418579</v>
      </c>
      <c r="I5287">
        <v>7.5000002980232239E-2</v>
      </c>
      <c r="J5287">
        <v>0.52999997138977051</v>
      </c>
      <c r="K5287">
        <v>2.9999999329447746E-2</v>
      </c>
      <c r="L5287">
        <v>1.25</v>
      </c>
      <c r="M5287">
        <v>0</v>
      </c>
      <c r="O5287">
        <v>5.9999998658895493E-2</v>
      </c>
      <c r="Q5287">
        <v>1.25</v>
      </c>
      <c r="S5287">
        <v>0.72000002861022949</v>
      </c>
      <c r="T5287">
        <v>0</v>
      </c>
      <c r="U5287">
        <v>0</v>
      </c>
      <c r="V5287">
        <v>0</v>
      </c>
      <c r="W5287">
        <v>1</v>
      </c>
      <c r="X5287">
        <v>0</v>
      </c>
      <c r="Y5287">
        <v>0</v>
      </c>
      <c r="Z5287">
        <v>0</v>
      </c>
      <c r="AA5287">
        <v>0</v>
      </c>
      <c r="AB5287">
        <v>1</v>
      </c>
      <c r="AC5287">
        <v>0</v>
      </c>
      <c r="AD5287">
        <v>0</v>
      </c>
      <c r="AG5287">
        <f t="shared" si="82"/>
        <v>0.18750000465661282</v>
      </c>
    </row>
    <row r="5288" spans="1:33" x14ac:dyDescent="0.25">
      <c r="A5288">
        <v>11319</v>
      </c>
      <c r="B5288" t="s">
        <v>361</v>
      </c>
      <c r="C5288" t="s">
        <v>454</v>
      </c>
      <c r="D5288">
        <v>1912</v>
      </c>
      <c r="E5288">
        <v>1.625</v>
      </c>
      <c r="F5288">
        <v>1.6299999952316284</v>
      </c>
      <c r="G5288" s="7">
        <v>0.30000001192092896</v>
      </c>
      <c r="H5288">
        <v>0.36000001430511475</v>
      </c>
      <c r="I5288">
        <v>7.5000002980232239E-2</v>
      </c>
      <c r="J5288">
        <v>0.72000002861022949</v>
      </c>
      <c r="K5288">
        <v>9.0000003576278687E-2</v>
      </c>
      <c r="L5288">
        <v>1.1599999666213989</v>
      </c>
      <c r="M5288">
        <v>0</v>
      </c>
      <c r="O5288">
        <v>2.9999999329447746E-2</v>
      </c>
      <c r="Q5288">
        <v>1.1599999666213989</v>
      </c>
      <c r="S5288">
        <v>0.64999997615814209</v>
      </c>
      <c r="T5288">
        <v>0</v>
      </c>
      <c r="U5288">
        <v>0</v>
      </c>
      <c r="V5288">
        <v>0</v>
      </c>
      <c r="W5288">
        <v>1</v>
      </c>
      <c r="X5288">
        <v>0</v>
      </c>
      <c r="Y5288">
        <v>0</v>
      </c>
      <c r="Z5288">
        <v>0</v>
      </c>
      <c r="AA5288">
        <v>0</v>
      </c>
      <c r="AB5288">
        <v>1</v>
      </c>
      <c r="AC5288">
        <v>0</v>
      </c>
      <c r="AD5288">
        <v>0</v>
      </c>
      <c r="AG5288">
        <f t="shared" si="82"/>
        <v>0.18461539195134088</v>
      </c>
    </row>
    <row r="5289" spans="1:33" x14ac:dyDescent="0.25">
      <c r="A5289">
        <v>11319</v>
      </c>
      <c r="B5289" t="s">
        <v>361</v>
      </c>
      <c r="C5289" t="s">
        <v>455</v>
      </c>
      <c r="D5289">
        <v>1913</v>
      </c>
      <c r="E5289">
        <v>1.815000057220459</v>
      </c>
      <c r="F5289">
        <v>1.8200000524520874</v>
      </c>
      <c r="G5289" s="7">
        <v>0.30000001192092896</v>
      </c>
      <c r="H5289">
        <v>0.40999999642372131</v>
      </c>
      <c r="I5289">
        <v>7.5000002980232239E-2</v>
      </c>
      <c r="J5289">
        <v>0.64999997615814209</v>
      </c>
      <c r="K5289">
        <v>0.28999999165534973</v>
      </c>
      <c r="L5289">
        <v>1.1599999666213989</v>
      </c>
      <c r="M5289">
        <v>0</v>
      </c>
      <c r="O5289">
        <v>9.0000003576278687E-2</v>
      </c>
      <c r="Q5289">
        <v>1.1599999666213989</v>
      </c>
      <c r="T5289">
        <v>0</v>
      </c>
      <c r="U5289">
        <v>0</v>
      </c>
      <c r="V5289">
        <v>0</v>
      </c>
      <c r="W5289">
        <v>1</v>
      </c>
      <c r="X5289">
        <v>0</v>
      </c>
      <c r="Y5289">
        <v>0</v>
      </c>
      <c r="Z5289">
        <v>0</v>
      </c>
      <c r="AA5289">
        <v>0</v>
      </c>
      <c r="AB5289">
        <v>1</v>
      </c>
      <c r="AC5289">
        <v>0</v>
      </c>
      <c r="AD5289">
        <v>0</v>
      </c>
      <c r="AG5289">
        <f t="shared" si="82"/>
        <v>0.16528925755537288</v>
      </c>
    </row>
    <row r="5290" spans="1:33" x14ac:dyDescent="0.25">
      <c r="A5290">
        <v>11319</v>
      </c>
      <c r="B5290" t="s">
        <v>361</v>
      </c>
      <c r="C5290" t="s">
        <v>458</v>
      </c>
      <c r="D5290">
        <v>1916</v>
      </c>
      <c r="E5290">
        <v>1.3849999904632568</v>
      </c>
      <c r="F5290">
        <v>1.3899999856948853</v>
      </c>
      <c r="G5290" s="7">
        <v>0.30000001192092896</v>
      </c>
      <c r="H5290">
        <v>0.43000000715255737</v>
      </c>
      <c r="I5290">
        <v>7.5000002980232239E-2</v>
      </c>
      <c r="J5290">
        <v>0.51999998092651367</v>
      </c>
      <c r="K5290">
        <v>3.9999999105930328E-2</v>
      </c>
      <c r="L5290">
        <v>0.86000001430511475</v>
      </c>
      <c r="M5290">
        <v>0.10000000149011612</v>
      </c>
      <c r="O5290">
        <v>3.9999999105930328E-2</v>
      </c>
      <c r="Q5290">
        <v>0.86000001430511475</v>
      </c>
      <c r="S5290">
        <v>0.81999999284744263</v>
      </c>
      <c r="T5290">
        <v>0</v>
      </c>
      <c r="U5290">
        <v>0</v>
      </c>
      <c r="V5290">
        <v>0</v>
      </c>
      <c r="W5290">
        <v>1</v>
      </c>
      <c r="X5290">
        <v>0</v>
      </c>
      <c r="Y5290">
        <v>0</v>
      </c>
      <c r="Z5290">
        <v>0</v>
      </c>
      <c r="AA5290">
        <v>0</v>
      </c>
      <c r="AB5290">
        <v>1</v>
      </c>
      <c r="AC5290">
        <v>0</v>
      </c>
      <c r="AD5290">
        <v>0</v>
      </c>
      <c r="AG5290">
        <f t="shared" si="82"/>
        <v>0.21660650829360981</v>
      </c>
    </row>
    <row r="5291" spans="1:33" x14ac:dyDescent="0.25">
      <c r="A5291">
        <v>11319</v>
      </c>
      <c r="B5291" t="s">
        <v>361</v>
      </c>
      <c r="C5291" t="s">
        <v>459</v>
      </c>
      <c r="D5291">
        <v>1917</v>
      </c>
      <c r="E5291">
        <v>1.7649999856948853</v>
      </c>
      <c r="F5291">
        <v>1.7649999856948853</v>
      </c>
      <c r="G5291" s="7">
        <v>0.30000001192092896</v>
      </c>
      <c r="H5291">
        <v>0.42399999499320984</v>
      </c>
      <c r="I5291">
        <v>7.5000002980232239E-2</v>
      </c>
      <c r="J5291">
        <v>0.81999999284744263</v>
      </c>
      <c r="K5291">
        <v>7.9999998211860657E-2</v>
      </c>
      <c r="L5291">
        <v>1.1749999523162842</v>
      </c>
      <c r="M5291">
        <v>0.125</v>
      </c>
      <c r="O5291">
        <v>0.15000000596046448</v>
      </c>
      <c r="Q5291">
        <v>1.1749999523162842</v>
      </c>
      <c r="S5291">
        <v>1.0399999618530273</v>
      </c>
      <c r="T5291">
        <v>0</v>
      </c>
      <c r="U5291">
        <v>0</v>
      </c>
      <c r="V5291">
        <v>0</v>
      </c>
      <c r="W5291">
        <v>1</v>
      </c>
      <c r="X5291">
        <v>0</v>
      </c>
      <c r="Y5291">
        <v>0</v>
      </c>
      <c r="Z5291">
        <v>0</v>
      </c>
      <c r="AA5291">
        <v>0</v>
      </c>
      <c r="AB5291">
        <v>1</v>
      </c>
      <c r="AC5291">
        <v>0</v>
      </c>
      <c r="AD5291">
        <v>0</v>
      </c>
      <c r="AG5291">
        <f t="shared" si="82"/>
        <v>0.1699716795197696</v>
      </c>
    </row>
    <row r="5292" spans="1:33" x14ac:dyDescent="0.25">
      <c r="A5292">
        <v>11319</v>
      </c>
      <c r="B5292" t="s">
        <v>361</v>
      </c>
      <c r="C5292" t="s">
        <v>460</v>
      </c>
      <c r="D5292">
        <v>1918</v>
      </c>
      <c r="E5292">
        <v>2.4649999141693115</v>
      </c>
      <c r="F5292">
        <v>2.4700000286102295</v>
      </c>
      <c r="G5292" s="7">
        <v>0.30000001192092896</v>
      </c>
      <c r="H5292">
        <v>0.47999998927116394</v>
      </c>
      <c r="I5292">
        <v>7.5000002980232239E-2</v>
      </c>
      <c r="J5292">
        <v>1.0399999618530273</v>
      </c>
      <c r="K5292">
        <v>0.46000000834465027</v>
      </c>
      <c r="L5292">
        <v>1.4199999570846558</v>
      </c>
      <c r="M5292">
        <v>0.20000000298023224</v>
      </c>
      <c r="O5292">
        <v>0.14000000059604645</v>
      </c>
      <c r="Q5292">
        <v>1.4199999570846558</v>
      </c>
      <c r="S5292">
        <v>0.89999997615814209</v>
      </c>
      <c r="T5292">
        <v>0</v>
      </c>
      <c r="U5292">
        <v>0</v>
      </c>
      <c r="V5292">
        <v>0</v>
      </c>
      <c r="W5292">
        <v>1</v>
      </c>
      <c r="X5292">
        <v>0</v>
      </c>
      <c r="Y5292">
        <v>0</v>
      </c>
      <c r="Z5292">
        <v>0</v>
      </c>
      <c r="AA5292">
        <v>0</v>
      </c>
      <c r="AB5292">
        <v>1</v>
      </c>
      <c r="AC5292">
        <v>0</v>
      </c>
      <c r="AD5292">
        <v>0</v>
      </c>
      <c r="AG5292">
        <f t="shared" si="82"/>
        <v>0.12170386302915023</v>
      </c>
    </row>
    <row r="5293" spans="1:33" x14ac:dyDescent="0.25">
      <c r="A5293">
        <v>11319</v>
      </c>
      <c r="B5293" t="s">
        <v>361</v>
      </c>
      <c r="C5293" t="s">
        <v>461</v>
      </c>
      <c r="D5293">
        <v>1919</v>
      </c>
      <c r="E5293">
        <v>4.4000000953674316</v>
      </c>
      <c r="F5293">
        <v>4.4000000953674316</v>
      </c>
      <c r="G5293" s="7">
        <v>0.30000001192092896</v>
      </c>
      <c r="H5293">
        <v>0.5</v>
      </c>
      <c r="I5293">
        <v>0.10000000149011612</v>
      </c>
      <c r="J5293">
        <v>0.89999997615814209</v>
      </c>
      <c r="K5293">
        <v>1.7000000476837158</v>
      </c>
      <c r="L5293">
        <v>2.0999999046325684</v>
      </c>
      <c r="M5293">
        <v>0.20000000298023224</v>
      </c>
      <c r="O5293">
        <v>0.20000000298023224</v>
      </c>
      <c r="Q5293">
        <v>2.0999999046325684</v>
      </c>
      <c r="S5293">
        <v>1.2000000476837158</v>
      </c>
      <c r="T5293">
        <v>0</v>
      </c>
      <c r="U5293">
        <v>0</v>
      </c>
      <c r="V5293">
        <v>0</v>
      </c>
      <c r="W5293">
        <v>1</v>
      </c>
      <c r="X5293">
        <v>0</v>
      </c>
      <c r="Y5293">
        <v>0</v>
      </c>
      <c r="Z5293">
        <v>0</v>
      </c>
      <c r="AA5293">
        <v>0</v>
      </c>
      <c r="AB5293">
        <v>1</v>
      </c>
      <c r="AC5293">
        <v>0</v>
      </c>
      <c r="AD5293">
        <v>0</v>
      </c>
      <c r="AG5293">
        <f t="shared" si="82"/>
        <v>6.8181819413319078E-2</v>
      </c>
    </row>
    <row r="5294" spans="1:33" x14ac:dyDescent="0.25">
      <c r="A5294">
        <v>11319</v>
      </c>
      <c r="B5294" t="s">
        <v>361</v>
      </c>
      <c r="C5294" t="s">
        <v>462</v>
      </c>
      <c r="D5294">
        <v>1920</v>
      </c>
      <c r="E5294">
        <v>7.3000001907348633</v>
      </c>
      <c r="F5294">
        <v>7.3000001907348633</v>
      </c>
      <c r="G5294" s="7">
        <v>0.30000001192092896</v>
      </c>
      <c r="H5294">
        <v>0.60000002384185791</v>
      </c>
      <c r="I5294">
        <v>0.10000000149011612</v>
      </c>
      <c r="J5294">
        <v>1.2000000476837158</v>
      </c>
      <c r="K5294">
        <v>4.5999999046325684</v>
      </c>
      <c r="L5294">
        <v>2.0999999046325684</v>
      </c>
      <c r="M5294">
        <v>0.20000000298023224</v>
      </c>
      <c r="O5294">
        <v>0.10000000149011612</v>
      </c>
      <c r="Q5294">
        <v>2.0999999046325684</v>
      </c>
      <c r="S5294">
        <v>1.2999999523162842</v>
      </c>
      <c r="T5294">
        <v>0</v>
      </c>
      <c r="U5294">
        <v>0</v>
      </c>
      <c r="V5294">
        <v>0</v>
      </c>
      <c r="W5294">
        <v>1</v>
      </c>
      <c r="X5294">
        <v>0</v>
      </c>
      <c r="Y5294">
        <v>0</v>
      </c>
      <c r="Z5294">
        <v>0</v>
      </c>
      <c r="AA5294">
        <v>0</v>
      </c>
      <c r="AB5294">
        <v>1</v>
      </c>
      <c r="AC5294">
        <v>0</v>
      </c>
      <c r="AD5294">
        <v>0</v>
      </c>
      <c r="AG5294">
        <f t="shared" si="82"/>
        <v>4.1095890970206821E-2</v>
      </c>
    </row>
    <row r="5295" spans="1:33" x14ac:dyDescent="0.25">
      <c r="A5295">
        <v>11319</v>
      </c>
      <c r="B5295" t="s">
        <v>361</v>
      </c>
      <c r="C5295" t="s">
        <v>463</v>
      </c>
      <c r="D5295">
        <v>1921</v>
      </c>
      <c r="E5295">
        <v>4.5</v>
      </c>
      <c r="F5295">
        <v>4.5</v>
      </c>
      <c r="G5295" s="7">
        <v>0.30000001192092896</v>
      </c>
      <c r="H5295">
        <v>0.60000002384185791</v>
      </c>
      <c r="I5295">
        <v>0.10000000149011612</v>
      </c>
      <c r="J5295">
        <v>1.2999999523162842</v>
      </c>
      <c r="K5295">
        <v>2.2999999523162842</v>
      </c>
      <c r="L5295">
        <v>1.6000000238418579</v>
      </c>
      <c r="M5295">
        <v>0.20000000298023224</v>
      </c>
      <c r="O5295">
        <v>0.20000000298023224</v>
      </c>
      <c r="Q5295">
        <v>1.6000000238418579</v>
      </c>
      <c r="S5295">
        <v>2.5</v>
      </c>
      <c r="T5295">
        <v>0</v>
      </c>
      <c r="U5295">
        <v>0</v>
      </c>
      <c r="V5295">
        <v>0</v>
      </c>
      <c r="W5295">
        <v>1</v>
      </c>
      <c r="X5295">
        <v>0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0</v>
      </c>
      <c r="AG5295">
        <f t="shared" si="82"/>
        <v>6.6666669315761984E-2</v>
      </c>
    </row>
    <row r="5296" spans="1:33" x14ac:dyDescent="0.25">
      <c r="A5296">
        <v>11319</v>
      </c>
      <c r="B5296" t="s">
        <v>361</v>
      </c>
      <c r="C5296" t="s">
        <v>464</v>
      </c>
      <c r="D5296">
        <v>1922</v>
      </c>
      <c r="E5296">
        <v>7.5</v>
      </c>
      <c r="F5296">
        <v>7.5</v>
      </c>
      <c r="G5296" s="7">
        <v>0.30000001192092896</v>
      </c>
      <c r="H5296">
        <v>0.69999998807907104</v>
      </c>
      <c r="I5296">
        <v>0.10000000149011612</v>
      </c>
      <c r="J5296">
        <v>2.5999999046325684</v>
      </c>
      <c r="K5296">
        <v>3.7000000476837158</v>
      </c>
      <c r="L5296">
        <v>3.2000000476837158</v>
      </c>
      <c r="M5296">
        <v>0.20000000298023224</v>
      </c>
      <c r="O5296">
        <v>0.20000000298023224</v>
      </c>
      <c r="Q5296">
        <v>3.2000000476837158</v>
      </c>
      <c r="S5296">
        <v>5</v>
      </c>
      <c r="T5296">
        <v>0</v>
      </c>
      <c r="U5296">
        <v>0</v>
      </c>
      <c r="V5296">
        <v>0</v>
      </c>
      <c r="W5296">
        <v>1</v>
      </c>
      <c r="X5296">
        <v>0</v>
      </c>
      <c r="Y5296">
        <v>0</v>
      </c>
      <c r="Z5296">
        <v>0</v>
      </c>
      <c r="AA5296">
        <v>0</v>
      </c>
      <c r="AB5296">
        <v>1</v>
      </c>
      <c r="AC5296">
        <v>0</v>
      </c>
      <c r="AD5296">
        <v>0</v>
      </c>
      <c r="AG5296">
        <f t="shared" si="82"/>
        <v>4.0000001589457192E-2</v>
      </c>
    </row>
    <row r="5297" spans="1:33" x14ac:dyDescent="0.25">
      <c r="A5297">
        <v>11319</v>
      </c>
      <c r="B5297" t="s">
        <v>361</v>
      </c>
      <c r="C5297" t="s">
        <v>465</v>
      </c>
      <c r="D5297">
        <v>1923</v>
      </c>
      <c r="E5297">
        <v>6.5</v>
      </c>
      <c r="F5297">
        <v>6.5</v>
      </c>
      <c r="G5297" s="7">
        <v>0.30000001192092896</v>
      </c>
      <c r="H5297">
        <v>0.89999997615814209</v>
      </c>
      <c r="I5297">
        <v>0.10000000149011612</v>
      </c>
      <c r="J5297">
        <v>5</v>
      </c>
      <c r="K5297">
        <v>0.20000000298023224</v>
      </c>
      <c r="L5297">
        <v>5.3000001907348633</v>
      </c>
      <c r="M5297">
        <v>0.20000000298023224</v>
      </c>
      <c r="O5297">
        <v>0.30000001192092896</v>
      </c>
      <c r="Q5297">
        <v>5.3000001907348633</v>
      </c>
      <c r="S5297">
        <v>5.5</v>
      </c>
      <c r="T5297">
        <v>0</v>
      </c>
      <c r="U5297">
        <v>0</v>
      </c>
      <c r="V5297">
        <v>0</v>
      </c>
      <c r="W5297">
        <v>1</v>
      </c>
      <c r="X5297">
        <v>0</v>
      </c>
      <c r="Y5297">
        <v>0</v>
      </c>
      <c r="Z5297">
        <v>0</v>
      </c>
      <c r="AA5297">
        <v>0</v>
      </c>
      <c r="AB5297">
        <v>1</v>
      </c>
      <c r="AC5297">
        <v>0</v>
      </c>
      <c r="AD5297">
        <v>0</v>
      </c>
      <c r="AG5297">
        <f t="shared" si="82"/>
        <v>4.6153847987835221E-2</v>
      </c>
    </row>
    <row r="5298" spans="1:33" x14ac:dyDescent="0.25">
      <c r="A5298">
        <v>11319</v>
      </c>
      <c r="B5298" t="s">
        <v>361</v>
      </c>
      <c r="C5298" t="s">
        <v>466</v>
      </c>
      <c r="D5298">
        <v>1924</v>
      </c>
      <c r="E5298">
        <v>8</v>
      </c>
      <c r="F5298">
        <v>8</v>
      </c>
      <c r="G5298" s="7">
        <v>0.30000001192092896</v>
      </c>
      <c r="H5298">
        <v>1.1000000238418579</v>
      </c>
      <c r="I5298">
        <v>0.10000000149011612</v>
      </c>
      <c r="J5298">
        <v>5.5</v>
      </c>
      <c r="K5298">
        <v>0.80000001192092896</v>
      </c>
      <c r="L5298">
        <v>6.5999999046325684</v>
      </c>
      <c r="M5298">
        <v>0.20000000298023224</v>
      </c>
      <c r="O5298">
        <v>0.20000000298023224</v>
      </c>
      <c r="Q5298">
        <v>6.5999999046325684</v>
      </c>
      <c r="S5298">
        <v>5</v>
      </c>
      <c r="T5298">
        <v>0</v>
      </c>
      <c r="U5298">
        <v>0</v>
      </c>
      <c r="V5298">
        <v>0</v>
      </c>
      <c r="W5298">
        <v>1</v>
      </c>
      <c r="X5298">
        <v>0</v>
      </c>
      <c r="Y5298">
        <v>0</v>
      </c>
      <c r="Z5298">
        <v>0</v>
      </c>
      <c r="AA5298">
        <v>0</v>
      </c>
      <c r="AB5298">
        <v>1</v>
      </c>
      <c r="AC5298">
        <v>0</v>
      </c>
      <c r="AD5298">
        <v>0</v>
      </c>
      <c r="AG5298">
        <f t="shared" si="82"/>
        <v>3.7500001490116119E-2</v>
      </c>
    </row>
    <row r="5299" spans="1:33" x14ac:dyDescent="0.25">
      <c r="A5299">
        <v>11319</v>
      </c>
      <c r="B5299" t="s">
        <v>361</v>
      </c>
      <c r="C5299" t="s">
        <v>467</v>
      </c>
      <c r="D5299">
        <v>1925</v>
      </c>
      <c r="E5299">
        <v>8.1000003814697266</v>
      </c>
      <c r="F5299">
        <v>8.1000003814697266</v>
      </c>
      <c r="G5299" s="7">
        <v>0.30000001192092896</v>
      </c>
      <c r="H5299">
        <v>1.3999999761581421</v>
      </c>
      <c r="I5299">
        <v>0.10000000149011612</v>
      </c>
      <c r="J5299">
        <v>5</v>
      </c>
      <c r="K5299">
        <v>0.10000000149011612</v>
      </c>
      <c r="L5299">
        <v>7.4000000953674316</v>
      </c>
      <c r="M5299">
        <v>0.20000000298023224</v>
      </c>
      <c r="O5299">
        <v>0.20000000298023224</v>
      </c>
      <c r="Q5299">
        <v>7.4000000953674316</v>
      </c>
      <c r="S5299">
        <v>4.9000000953674316</v>
      </c>
      <c r="T5299">
        <v>0</v>
      </c>
      <c r="U5299">
        <v>0</v>
      </c>
      <c r="V5299">
        <v>0</v>
      </c>
      <c r="W5299">
        <v>1</v>
      </c>
      <c r="X5299">
        <v>0</v>
      </c>
      <c r="Y5299">
        <v>0</v>
      </c>
      <c r="Z5299">
        <v>0</v>
      </c>
      <c r="AA5299">
        <v>0</v>
      </c>
      <c r="AB5299">
        <v>1</v>
      </c>
      <c r="AC5299">
        <v>0</v>
      </c>
      <c r="AD5299">
        <v>0</v>
      </c>
      <c r="AG5299">
        <f t="shared" si="82"/>
        <v>3.7037036764496378E-2</v>
      </c>
    </row>
    <row r="5300" spans="1:33" x14ac:dyDescent="0.25">
      <c r="A5300">
        <v>11319</v>
      </c>
      <c r="B5300" t="s">
        <v>361</v>
      </c>
      <c r="C5300" t="s">
        <v>468</v>
      </c>
      <c r="D5300">
        <v>1926</v>
      </c>
      <c r="E5300">
        <v>7.5</v>
      </c>
      <c r="F5300">
        <v>7.5</v>
      </c>
      <c r="G5300" s="7">
        <v>0.30000001192092896</v>
      </c>
      <c r="H5300">
        <v>1.5</v>
      </c>
      <c r="I5300">
        <v>0.10000000149011612</v>
      </c>
      <c r="J5300">
        <v>4.9000000953674316</v>
      </c>
      <c r="K5300">
        <v>0.60000002384185791</v>
      </c>
      <c r="L5300">
        <v>6.5</v>
      </c>
      <c r="M5300">
        <v>0.20000000298023224</v>
      </c>
      <c r="O5300">
        <v>0.20000000298023224</v>
      </c>
      <c r="Q5300">
        <v>6.5</v>
      </c>
      <c r="S5300">
        <v>5.1999998092651367</v>
      </c>
      <c r="T5300">
        <v>0</v>
      </c>
      <c r="U5300">
        <v>0</v>
      </c>
      <c r="V5300">
        <v>0</v>
      </c>
      <c r="W5300">
        <v>1</v>
      </c>
      <c r="X5300">
        <v>0</v>
      </c>
      <c r="Y5300">
        <v>0</v>
      </c>
      <c r="Z5300">
        <v>0</v>
      </c>
      <c r="AA5300">
        <v>0</v>
      </c>
      <c r="AB5300">
        <v>1</v>
      </c>
      <c r="AC5300">
        <v>0</v>
      </c>
      <c r="AD5300">
        <v>0</v>
      </c>
      <c r="AG5300">
        <f t="shared" si="82"/>
        <v>4.0000001589457192E-2</v>
      </c>
    </row>
    <row r="5301" spans="1:33" x14ac:dyDescent="0.25">
      <c r="A5301">
        <v>11319</v>
      </c>
      <c r="B5301" t="s">
        <v>361</v>
      </c>
      <c r="C5301" t="s">
        <v>469</v>
      </c>
      <c r="D5301">
        <v>1927</v>
      </c>
      <c r="E5301">
        <v>7.5999999046325684</v>
      </c>
      <c r="F5301">
        <v>7.5999999046325684</v>
      </c>
      <c r="G5301" s="7">
        <v>0.30000001192092896</v>
      </c>
      <c r="H5301">
        <v>1.8999999761581421</v>
      </c>
      <c r="I5301">
        <v>0.10000000149011612</v>
      </c>
      <c r="J5301">
        <v>5.1999998092651367</v>
      </c>
      <c r="K5301">
        <v>0.10000000149011612</v>
      </c>
      <c r="L5301">
        <v>6.8000001907348633</v>
      </c>
      <c r="M5301">
        <v>0.20000000298023224</v>
      </c>
      <c r="O5301">
        <v>0.30000001192092896</v>
      </c>
      <c r="Q5301">
        <v>6.8000001907348633</v>
      </c>
      <c r="S5301">
        <v>8.6999998092651367</v>
      </c>
      <c r="T5301">
        <v>0</v>
      </c>
      <c r="U5301">
        <v>0</v>
      </c>
      <c r="V5301">
        <v>0</v>
      </c>
      <c r="W5301">
        <v>1</v>
      </c>
      <c r="X5301">
        <v>0</v>
      </c>
      <c r="Y5301">
        <v>0</v>
      </c>
      <c r="Z5301">
        <v>0</v>
      </c>
      <c r="AA5301">
        <v>0</v>
      </c>
      <c r="AB5301">
        <v>1</v>
      </c>
      <c r="AC5301">
        <v>0</v>
      </c>
      <c r="AD5301">
        <v>0</v>
      </c>
      <c r="AG5301">
        <f t="shared" si="82"/>
        <v>3.9473686274399081E-2</v>
      </c>
    </row>
    <row r="5302" spans="1:33" x14ac:dyDescent="0.25">
      <c r="A5302">
        <v>11319</v>
      </c>
      <c r="B5302" t="s">
        <v>361</v>
      </c>
      <c r="C5302" t="s">
        <v>470</v>
      </c>
      <c r="D5302">
        <v>1928</v>
      </c>
      <c r="E5302">
        <v>11.699999809265137</v>
      </c>
      <c r="F5302">
        <v>11.699999809265137</v>
      </c>
      <c r="G5302" s="7">
        <v>0.30000001192092896</v>
      </c>
      <c r="H5302">
        <v>2.2999999523162842</v>
      </c>
      <c r="I5302">
        <v>0.10000000149011612</v>
      </c>
      <c r="J5302">
        <v>8.6999998092651367</v>
      </c>
      <c r="K5302">
        <v>0.10000000149011612</v>
      </c>
      <c r="L5302">
        <v>11.100000381469727</v>
      </c>
      <c r="M5302">
        <v>0.20000000298023224</v>
      </c>
      <c r="O5302">
        <v>0.20000000298023224</v>
      </c>
      <c r="Q5302">
        <v>11.100000381469727</v>
      </c>
      <c r="S5302">
        <v>9.1000003814697266</v>
      </c>
      <c r="T5302">
        <v>0</v>
      </c>
      <c r="U5302">
        <v>0</v>
      </c>
      <c r="V5302">
        <v>0</v>
      </c>
      <c r="W5302">
        <v>1</v>
      </c>
      <c r="X5302">
        <v>0</v>
      </c>
      <c r="Y5302">
        <v>0</v>
      </c>
      <c r="Z5302">
        <v>0</v>
      </c>
      <c r="AA5302">
        <v>0</v>
      </c>
      <c r="AB5302">
        <v>1</v>
      </c>
      <c r="AC5302">
        <v>0</v>
      </c>
      <c r="AD5302">
        <v>0</v>
      </c>
      <c r="AG5302">
        <f t="shared" si="82"/>
        <v>2.5641027077911688E-2</v>
      </c>
    </row>
    <row r="5303" spans="1:33" x14ac:dyDescent="0.25">
      <c r="A5303">
        <v>11319</v>
      </c>
      <c r="B5303" t="s">
        <v>361</v>
      </c>
      <c r="C5303" t="s">
        <v>471</v>
      </c>
      <c r="D5303">
        <v>1929</v>
      </c>
      <c r="E5303">
        <v>12.800000190734863</v>
      </c>
      <c r="F5303">
        <v>12.800000190734863</v>
      </c>
      <c r="G5303" s="7">
        <v>0.30000001192092896</v>
      </c>
      <c r="H5303">
        <v>2.7000000476837158</v>
      </c>
      <c r="I5303">
        <v>0.10000000149011612</v>
      </c>
      <c r="J5303">
        <v>9.1000003814697266</v>
      </c>
      <c r="K5303">
        <v>0.10000000149011612</v>
      </c>
      <c r="L5303">
        <v>12.399999618530273</v>
      </c>
      <c r="M5303">
        <v>0</v>
      </c>
      <c r="O5303">
        <v>0.40000000596046448</v>
      </c>
      <c r="Q5303">
        <v>12.399999618530273</v>
      </c>
      <c r="S5303">
        <v>11.399999618530273</v>
      </c>
      <c r="T5303">
        <v>0</v>
      </c>
      <c r="U5303">
        <v>0</v>
      </c>
      <c r="V5303">
        <v>0</v>
      </c>
      <c r="W5303">
        <v>1</v>
      </c>
      <c r="X5303">
        <v>0</v>
      </c>
      <c r="Y5303">
        <v>0</v>
      </c>
      <c r="Z5303">
        <v>0</v>
      </c>
      <c r="AA5303">
        <v>0</v>
      </c>
      <c r="AB5303">
        <v>1</v>
      </c>
      <c r="AC5303">
        <v>0</v>
      </c>
      <c r="AD5303">
        <v>0</v>
      </c>
      <c r="AG5303">
        <f t="shared" si="82"/>
        <v>2.3437500582076602E-2</v>
      </c>
    </row>
    <row r="5304" spans="1:33" x14ac:dyDescent="0.25">
      <c r="A5304">
        <v>11319</v>
      </c>
      <c r="B5304" t="s">
        <v>361</v>
      </c>
      <c r="C5304" t="s">
        <v>472</v>
      </c>
      <c r="D5304">
        <v>1930</v>
      </c>
      <c r="E5304">
        <v>15.100000381469727</v>
      </c>
      <c r="F5304">
        <v>15.109999656677246</v>
      </c>
      <c r="G5304" s="7">
        <v>0.30000001192092896</v>
      </c>
      <c r="H5304">
        <v>3</v>
      </c>
      <c r="I5304">
        <v>0.10000000149011612</v>
      </c>
      <c r="J5304">
        <v>11.399999618530273</v>
      </c>
      <c r="K5304">
        <v>0.10000000149011612</v>
      </c>
      <c r="L5304">
        <v>14.5</v>
      </c>
      <c r="M5304">
        <v>0</v>
      </c>
      <c r="O5304">
        <v>0.30000001192092896</v>
      </c>
      <c r="Q5304">
        <v>14.5</v>
      </c>
      <c r="S5304">
        <v>10.100000381469727</v>
      </c>
      <c r="T5304">
        <v>0</v>
      </c>
      <c r="U5304">
        <v>0</v>
      </c>
      <c r="V5304">
        <v>0</v>
      </c>
      <c r="W5304">
        <v>1</v>
      </c>
      <c r="X5304">
        <v>0</v>
      </c>
      <c r="Y5304">
        <v>0</v>
      </c>
      <c r="Z5304">
        <v>0</v>
      </c>
      <c r="AA5304">
        <v>0</v>
      </c>
      <c r="AB5304">
        <v>1</v>
      </c>
      <c r="AC5304">
        <v>0</v>
      </c>
      <c r="AD5304">
        <v>0</v>
      </c>
      <c r="AG5304">
        <f t="shared" si="82"/>
        <v>1.9867549956427821E-2</v>
      </c>
    </row>
    <row r="5305" spans="1:33" x14ac:dyDescent="0.25">
      <c r="A5305">
        <v>11319</v>
      </c>
      <c r="B5305" t="s">
        <v>361</v>
      </c>
      <c r="C5305" t="s">
        <v>473</v>
      </c>
      <c r="D5305">
        <v>1931</v>
      </c>
      <c r="E5305">
        <v>15.399999618530273</v>
      </c>
      <c r="F5305">
        <v>15.399999618530273</v>
      </c>
      <c r="G5305" s="7">
        <v>0.30000001192092896</v>
      </c>
      <c r="H5305">
        <v>3.2000000476837158</v>
      </c>
      <c r="I5305">
        <v>0.10000000149011612</v>
      </c>
      <c r="J5305">
        <v>10.100000381469727</v>
      </c>
      <c r="K5305">
        <v>0.10000000149011612</v>
      </c>
      <c r="L5305">
        <v>14.600000381469727</v>
      </c>
      <c r="M5305">
        <v>0</v>
      </c>
      <c r="O5305">
        <v>0.20000000298023224</v>
      </c>
      <c r="Q5305">
        <v>14.600000381469727</v>
      </c>
      <c r="S5305">
        <v>11.199999809265137</v>
      </c>
      <c r="T5305">
        <v>0</v>
      </c>
      <c r="U5305">
        <v>0</v>
      </c>
      <c r="V5305">
        <v>0</v>
      </c>
      <c r="W5305">
        <v>1</v>
      </c>
      <c r="X5305">
        <v>0</v>
      </c>
      <c r="Y5305">
        <v>0</v>
      </c>
      <c r="Z5305">
        <v>0</v>
      </c>
      <c r="AA5305">
        <v>0</v>
      </c>
      <c r="AB5305">
        <v>1</v>
      </c>
      <c r="AC5305">
        <v>0</v>
      </c>
      <c r="AD5305">
        <v>0</v>
      </c>
      <c r="AG5305">
        <f t="shared" si="82"/>
        <v>1.9480520737153107E-2</v>
      </c>
    </row>
    <row r="5306" spans="1:33" x14ac:dyDescent="0.25">
      <c r="A5306">
        <v>11319</v>
      </c>
      <c r="B5306" t="s">
        <v>361</v>
      </c>
      <c r="C5306" t="s">
        <v>474</v>
      </c>
      <c r="D5306">
        <v>1932</v>
      </c>
      <c r="E5306">
        <v>15.800000190734863</v>
      </c>
      <c r="F5306">
        <v>15.800000190734863</v>
      </c>
      <c r="G5306" s="7">
        <v>0.30000001192092896</v>
      </c>
      <c r="H5306">
        <v>3.2999999523162842</v>
      </c>
      <c r="I5306">
        <v>0.10000000149011612</v>
      </c>
      <c r="J5306">
        <v>11.199999809265137</v>
      </c>
      <c r="K5306">
        <v>0</v>
      </c>
      <c r="L5306">
        <v>14.800000190734863</v>
      </c>
      <c r="M5306">
        <v>0</v>
      </c>
      <c r="O5306">
        <v>0.20000000298023224</v>
      </c>
      <c r="P5306">
        <v>0.10000000149011612</v>
      </c>
      <c r="Q5306">
        <v>14.90000057220459</v>
      </c>
      <c r="S5306">
        <v>10.899999618530273</v>
      </c>
      <c r="T5306">
        <v>0</v>
      </c>
      <c r="U5306">
        <v>0</v>
      </c>
      <c r="V5306">
        <v>0</v>
      </c>
      <c r="W5306">
        <v>1</v>
      </c>
      <c r="X5306">
        <v>0</v>
      </c>
      <c r="Y5306">
        <v>0</v>
      </c>
      <c r="Z5306">
        <v>0</v>
      </c>
      <c r="AA5306">
        <v>0</v>
      </c>
      <c r="AB5306">
        <v>1</v>
      </c>
      <c r="AC5306">
        <v>0</v>
      </c>
      <c r="AD5306">
        <v>0</v>
      </c>
      <c r="AG5306">
        <f t="shared" si="82"/>
        <v>1.8987342297429165E-2</v>
      </c>
    </row>
    <row r="5307" spans="1:33" x14ac:dyDescent="0.25">
      <c r="A5307">
        <v>11319</v>
      </c>
      <c r="B5307" t="s">
        <v>361</v>
      </c>
      <c r="C5307" t="s">
        <v>475</v>
      </c>
      <c r="D5307">
        <v>1933</v>
      </c>
      <c r="E5307">
        <v>16.399999618530273</v>
      </c>
      <c r="F5307">
        <v>16.399999618530273</v>
      </c>
      <c r="G5307" s="7">
        <v>0.30000001192092896</v>
      </c>
      <c r="H5307">
        <v>3.4000000953674316</v>
      </c>
      <c r="I5307">
        <v>0.10000000149011612</v>
      </c>
      <c r="J5307">
        <v>10.899999618530273</v>
      </c>
      <c r="K5307">
        <v>0.5</v>
      </c>
      <c r="L5307">
        <v>14.300000190734863</v>
      </c>
      <c r="M5307">
        <v>0</v>
      </c>
      <c r="O5307">
        <v>0.30000001192092896</v>
      </c>
      <c r="P5307">
        <v>0.60000002384185791</v>
      </c>
      <c r="Q5307">
        <v>14.90000057220459</v>
      </c>
      <c r="S5307">
        <v>12.199999809265137</v>
      </c>
      <c r="T5307">
        <v>0</v>
      </c>
      <c r="U5307">
        <v>0</v>
      </c>
      <c r="V5307">
        <v>0</v>
      </c>
      <c r="W5307">
        <v>1</v>
      </c>
      <c r="X5307">
        <v>0</v>
      </c>
      <c r="Y5307">
        <v>0</v>
      </c>
      <c r="Z5307">
        <v>0</v>
      </c>
      <c r="AA5307">
        <v>0</v>
      </c>
      <c r="AB5307">
        <v>1</v>
      </c>
      <c r="AC5307">
        <v>0</v>
      </c>
      <c r="AD5307">
        <v>0</v>
      </c>
      <c r="AG5307">
        <f t="shared" si="82"/>
        <v>1.8292684079209399E-2</v>
      </c>
    </row>
    <row r="5308" spans="1:33" x14ac:dyDescent="0.25">
      <c r="A5308">
        <v>11319</v>
      </c>
      <c r="B5308" t="s">
        <v>361</v>
      </c>
      <c r="C5308" t="s">
        <v>476</v>
      </c>
      <c r="D5308">
        <v>1934</v>
      </c>
      <c r="E5308">
        <v>16.700000762939453</v>
      </c>
      <c r="F5308">
        <v>16.700000762939453</v>
      </c>
      <c r="G5308" s="7">
        <v>0.30000001192092896</v>
      </c>
      <c r="H5308">
        <v>3.4000000953674316</v>
      </c>
      <c r="I5308">
        <v>0.10000000149011612</v>
      </c>
      <c r="J5308">
        <v>12.199999809265137</v>
      </c>
      <c r="K5308">
        <v>0.10000000149011612</v>
      </c>
      <c r="L5308">
        <v>15.100000381469727</v>
      </c>
      <c r="M5308">
        <v>0</v>
      </c>
      <c r="O5308">
        <v>0.40000000596046448</v>
      </c>
      <c r="P5308">
        <v>0.60000002384185791</v>
      </c>
      <c r="Q5308">
        <v>15.700000762939453</v>
      </c>
      <c r="S5308">
        <v>3</v>
      </c>
      <c r="T5308">
        <v>0</v>
      </c>
      <c r="U5308">
        <v>0</v>
      </c>
      <c r="V5308">
        <v>0</v>
      </c>
      <c r="W5308">
        <v>1</v>
      </c>
      <c r="X5308">
        <v>0</v>
      </c>
      <c r="Y5308">
        <v>0</v>
      </c>
      <c r="Z5308">
        <v>0</v>
      </c>
      <c r="AA5308">
        <v>0</v>
      </c>
      <c r="AB5308">
        <v>1</v>
      </c>
      <c r="AC5308">
        <v>0</v>
      </c>
      <c r="AD5308">
        <v>0</v>
      </c>
      <c r="AG5308">
        <f t="shared" si="82"/>
        <v>1.7964071749426939E-2</v>
      </c>
    </row>
    <row r="5309" spans="1:33" x14ac:dyDescent="0.25">
      <c r="A5309">
        <v>11319</v>
      </c>
      <c r="B5309" t="s">
        <v>361</v>
      </c>
      <c r="C5309" t="s">
        <v>477</v>
      </c>
      <c r="D5309">
        <v>1935</v>
      </c>
      <c r="E5309">
        <v>8.8000001907348633</v>
      </c>
      <c r="F5309">
        <v>8.8000001907348633</v>
      </c>
      <c r="G5309" s="7">
        <v>0.30000001192092896</v>
      </c>
      <c r="H5309">
        <v>3.2000000476837158</v>
      </c>
      <c r="I5309">
        <v>0.10000000149011612</v>
      </c>
      <c r="J5309">
        <v>5.1999998092651367</v>
      </c>
      <c r="K5309">
        <v>0</v>
      </c>
      <c r="L5309">
        <v>5.6999998092651367</v>
      </c>
      <c r="M5309">
        <v>0</v>
      </c>
      <c r="O5309">
        <v>2.7999999523162842</v>
      </c>
      <c r="P5309">
        <v>0.10000000149011612</v>
      </c>
      <c r="Q5309">
        <v>5.7999997138977051</v>
      </c>
      <c r="S5309">
        <v>1.7000000476837158</v>
      </c>
      <c r="T5309">
        <v>0</v>
      </c>
      <c r="U5309">
        <v>0</v>
      </c>
      <c r="V5309">
        <v>0</v>
      </c>
      <c r="W5309">
        <v>1</v>
      </c>
      <c r="X5309">
        <v>0</v>
      </c>
      <c r="Y5309">
        <v>0</v>
      </c>
      <c r="Z5309">
        <v>0</v>
      </c>
      <c r="AA5309">
        <v>0</v>
      </c>
      <c r="AB5309">
        <v>1</v>
      </c>
      <c r="AC5309">
        <v>0</v>
      </c>
      <c r="AD5309">
        <v>0</v>
      </c>
      <c r="AG5309">
        <f t="shared" si="82"/>
        <v>3.4090909706659539E-2</v>
      </c>
    </row>
    <row r="5310" spans="1:33" x14ac:dyDescent="0.25">
      <c r="A5310">
        <v>11319</v>
      </c>
      <c r="B5310" t="s">
        <v>361</v>
      </c>
      <c r="C5310" t="s">
        <v>478</v>
      </c>
      <c r="D5310">
        <v>1936</v>
      </c>
      <c r="E5310">
        <v>5.8000001907348633</v>
      </c>
      <c r="F5310">
        <v>5.8000001907348633</v>
      </c>
      <c r="G5310" s="7">
        <v>0.30000001192092896</v>
      </c>
      <c r="H5310">
        <v>3.2999999523162842</v>
      </c>
      <c r="I5310">
        <v>0.10000000149011612</v>
      </c>
      <c r="J5310">
        <v>1.7000000476837158</v>
      </c>
      <c r="K5310">
        <v>1.2000000476837158</v>
      </c>
      <c r="L5310">
        <v>2.5999999046325684</v>
      </c>
      <c r="M5310">
        <v>0</v>
      </c>
      <c r="P5310">
        <v>1.3999999761581421</v>
      </c>
      <c r="Q5310">
        <v>4</v>
      </c>
      <c r="S5310">
        <v>1.8999999761581421</v>
      </c>
      <c r="T5310">
        <v>0</v>
      </c>
      <c r="U5310">
        <v>0</v>
      </c>
      <c r="V5310">
        <v>0</v>
      </c>
      <c r="W5310">
        <v>1</v>
      </c>
      <c r="X5310">
        <v>0</v>
      </c>
      <c r="Y5310">
        <v>0</v>
      </c>
      <c r="Z5310">
        <v>0</v>
      </c>
      <c r="AA5310">
        <v>0</v>
      </c>
      <c r="AB5310">
        <v>1</v>
      </c>
      <c r="AC5310">
        <v>0</v>
      </c>
      <c r="AD5310">
        <v>0</v>
      </c>
      <c r="AG5310">
        <f t="shared" si="82"/>
        <v>5.1724138285402156E-2</v>
      </c>
    </row>
    <row r="5311" spans="1:33" x14ac:dyDescent="0.25">
      <c r="A5311">
        <v>11319</v>
      </c>
      <c r="B5311" t="s">
        <v>361</v>
      </c>
      <c r="C5311" t="s">
        <v>479</v>
      </c>
      <c r="D5311">
        <v>1937</v>
      </c>
      <c r="E5311">
        <v>5.8000001907348633</v>
      </c>
      <c r="F5311">
        <v>5.8000001907348633</v>
      </c>
      <c r="G5311" s="7">
        <v>0.30000001192092896</v>
      </c>
      <c r="H5311">
        <v>3.2999999523162842</v>
      </c>
      <c r="I5311">
        <v>0.10000000149011612</v>
      </c>
      <c r="J5311">
        <v>1.8999999761581421</v>
      </c>
      <c r="K5311">
        <v>1</v>
      </c>
      <c r="L5311">
        <v>2.5999999046325684</v>
      </c>
      <c r="M5311">
        <v>0</v>
      </c>
      <c r="P5311">
        <v>1.3999999761581421</v>
      </c>
      <c r="Q5311">
        <v>4</v>
      </c>
      <c r="S5311">
        <v>3.0999999046325684</v>
      </c>
      <c r="T5311">
        <v>0</v>
      </c>
      <c r="U5311">
        <v>0</v>
      </c>
      <c r="V5311">
        <v>0</v>
      </c>
      <c r="W5311">
        <v>1</v>
      </c>
      <c r="X5311">
        <v>0</v>
      </c>
      <c r="Y5311">
        <v>0</v>
      </c>
      <c r="Z5311">
        <v>0</v>
      </c>
      <c r="AA5311">
        <v>0</v>
      </c>
      <c r="AB5311">
        <v>1</v>
      </c>
      <c r="AC5311">
        <v>0</v>
      </c>
      <c r="AD5311">
        <v>0</v>
      </c>
      <c r="AG5311">
        <f t="shared" si="82"/>
        <v>5.1724138285402156E-2</v>
      </c>
    </row>
    <row r="5312" spans="1:33" x14ac:dyDescent="0.25">
      <c r="A5312">
        <v>11319</v>
      </c>
      <c r="B5312" t="s">
        <v>361</v>
      </c>
      <c r="C5312" t="s">
        <v>480</v>
      </c>
      <c r="D5312">
        <v>1938</v>
      </c>
      <c r="E5312">
        <v>6.8000001907348633</v>
      </c>
      <c r="F5312">
        <v>6.8000001907348633</v>
      </c>
      <c r="G5312" s="7">
        <v>0.30000001192092896</v>
      </c>
      <c r="H5312">
        <v>3.2999999523162842</v>
      </c>
      <c r="I5312">
        <v>0.10000000149011612</v>
      </c>
      <c r="J5312">
        <v>3.0999999046325684</v>
      </c>
      <c r="K5312">
        <v>0.69999998807907104</v>
      </c>
      <c r="L5312">
        <v>3.9000000953674316</v>
      </c>
      <c r="M5312">
        <v>0</v>
      </c>
      <c r="P5312">
        <v>1.5</v>
      </c>
      <c r="Q5312">
        <v>5.4000000953674316</v>
      </c>
      <c r="S5312">
        <v>1.7000000476837158</v>
      </c>
      <c r="T5312">
        <v>0</v>
      </c>
      <c r="U5312">
        <v>0</v>
      </c>
      <c r="V5312">
        <v>0</v>
      </c>
      <c r="W5312">
        <v>1</v>
      </c>
      <c r="X5312">
        <v>0</v>
      </c>
      <c r="Y5312">
        <v>0</v>
      </c>
      <c r="Z5312">
        <v>0</v>
      </c>
      <c r="AA5312">
        <v>0</v>
      </c>
      <c r="AB5312">
        <v>1</v>
      </c>
      <c r="AC5312">
        <v>0</v>
      </c>
      <c r="AD5312">
        <v>0</v>
      </c>
      <c r="AG5312">
        <f t="shared" si="82"/>
        <v>4.4117647574434628E-2</v>
      </c>
    </row>
    <row r="5313" spans="1:33" s="4" customFormat="1" x14ac:dyDescent="0.25">
      <c r="A5313" s="4">
        <v>11319</v>
      </c>
      <c r="B5313" s="4" t="s">
        <v>361</v>
      </c>
      <c r="C5313" s="4" t="s">
        <v>481</v>
      </c>
      <c r="D5313" s="4">
        <v>1939</v>
      </c>
      <c r="E5313" s="4">
        <v>7.5999999046325684</v>
      </c>
      <c r="F5313" s="4">
        <v>7.5999999046325684</v>
      </c>
      <c r="G5313" s="7">
        <v>0.30000001192092896</v>
      </c>
      <c r="H5313" s="4">
        <v>3.2999999523162842</v>
      </c>
      <c r="I5313" s="4">
        <v>0.10000000149011612</v>
      </c>
      <c r="J5313" s="4">
        <v>2.2999999523162842</v>
      </c>
      <c r="K5313" s="4">
        <v>0.69999998807907104</v>
      </c>
      <c r="L5313" s="4">
        <v>4.5</v>
      </c>
      <c r="M5313" s="4">
        <v>0</v>
      </c>
      <c r="N5313" s="4">
        <v>0.60000002384185791</v>
      </c>
      <c r="P5313" s="4">
        <v>1.6000000238418579</v>
      </c>
      <c r="Q5313" s="4">
        <v>6.0999999046325684</v>
      </c>
      <c r="T5313" s="4">
        <v>0</v>
      </c>
      <c r="U5313" s="4">
        <v>0</v>
      </c>
      <c r="V5313" s="4">
        <v>0</v>
      </c>
      <c r="W5313" s="4">
        <v>1</v>
      </c>
      <c r="X5313" s="4">
        <v>0</v>
      </c>
      <c r="Y5313" s="4">
        <v>0</v>
      </c>
      <c r="Z5313" s="4">
        <v>0</v>
      </c>
      <c r="AA5313" s="4">
        <v>0</v>
      </c>
      <c r="AB5313" s="4">
        <v>1</v>
      </c>
      <c r="AC5313" s="4">
        <v>0</v>
      </c>
      <c r="AD5313" s="4">
        <v>0</v>
      </c>
      <c r="AE5313" s="10"/>
      <c r="AF5313" s="10"/>
      <c r="AG5313">
        <f t="shared" si="82"/>
        <v>3.9473686274399081E-2</v>
      </c>
    </row>
    <row r="5314" spans="1:33" x14ac:dyDescent="0.25">
      <c r="A5314">
        <v>11320</v>
      </c>
      <c r="B5314" t="s">
        <v>362</v>
      </c>
      <c r="C5314" t="s">
        <v>443</v>
      </c>
      <c r="D5314">
        <v>1901</v>
      </c>
      <c r="E5314">
        <v>0.56999999284744263</v>
      </c>
      <c r="F5314">
        <v>0.56999999284744263</v>
      </c>
      <c r="G5314" s="7">
        <v>0.10000000149011612</v>
      </c>
      <c r="H5314">
        <v>0.17000000178813934</v>
      </c>
      <c r="I5314">
        <v>0.10000000149011612</v>
      </c>
      <c r="J5314">
        <v>0.30000001192092896</v>
      </c>
      <c r="K5314">
        <v>9.9999997764825821E-3</v>
      </c>
      <c r="L5314">
        <v>0.20999999344348907</v>
      </c>
      <c r="M5314">
        <v>0</v>
      </c>
      <c r="N5314">
        <v>0.14000000059604645</v>
      </c>
      <c r="Q5314">
        <v>0.20999999344348907</v>
      </c>
      <c r="T5314">
        <v>0</v>
      </c>
      <c r="U5314">
        <v>0</v>
      </c>
      <c r="V5314">
        <v>0</v>
      </c>
      <c r="W5314">
        <v>1</v>
      </c>
      <c r="X5314">
        <v>0</v>
      </c>
      <c r="Y5314">
        <v>0</v>
      </c>
      <c r="Z5314">
        <v>0</v>
      </c>
      <c r="AA5314">
        <v>0</v>
      </c>
      <c r="AB5314">
        <v>1</v>
      </c>
      <c r="AC5314">
        <v>0</v>
      </c>
      <c r="AD5314">
        <v>0</v>
      </c>
      <c r="AG5314">
        <f t="shared" si="82"/>
        <v>0.1754386013069312</v>
      </c>
    </row>
    <row r="5315" spans="1:33" x14ac:dyDescent="0.25">
      <c r="A5315">
        <v>11320</v>
      </c>
      <c r="B5315" t="s">
        <v>362</v>
      </c>
      <c r="C5315" t="s">
        <v>444</v>
      </c>
      <c r="D5315">
        <v>1902</v>
      </c>
      <c r="E5315">
        <v>0.56999999284744263</v>
      </c>
      <c r="F5315">
        <v>0.56999999284744263</v>
      </c>
      <c r="G5315" s="7">
        <v>0.20000000298023224</v>
      </c>
      <c r="H5315">
        <v>0.15999999642372131</v>
      </c>
      <c r="I5315">
        <v>0.20000000298023224</v>
      </c>
      <c r="J5315">
        <v>0.20999999344348907</v>
      </c>
      <c r="K5315">
        <v>9.9999997764825821E-3</v>
      </c>
      <c r="L5315">
        <v>0.18000000715255737</v>
      </c>
      <c r="M5315">
        <v>0</v>
      </c>
      <c r="N5315">
        <v>5.9999998658895493E-2</v>
      </c>
      <c r="Q5315">
        <v>0.18000000715255737</v>
      </c>
      <c r="T5315">
        <v>0</v>
      </c>
      <c r="U5315">
        <v>0</v>
      </c>
      <c r="V5315">
        <v>0</v>
      </c>
      <c r="W5315">
        <v>1</v>
      </c>
      <c r="X5315">
        <v>0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v>0</v>
      </c>
      <c r="AG5315">
        <f t="shared" ref="AG5315:AG5378" si="83">G5315/E5315</f>
        <v>0.3508772026138624</v>
      </c>
    </row>
    <row r="5316" spans="1:33" x14ac:dyDescent="0.25">
      <c r="A5316">
        <v>11320</v>
      </c>
      <c r="B5316" t="s">
        <v>362</v>
      </c>
      <c r="C5316" t="s">
        <v>445</v>
      </c>
      <c r="D5316">
        <v>1903</v>
      </c>
      <c r="E5316">
        <v>0.88999998569488525</v>
      </c>
      <c r="F5316">
        <v>0.88999998569488525</v>
      </c>
      <c r="G5316" s="7">
        <v>0.20000000298023224</v>
      </c>
      <c r="H5316">
        <v>0.15999999642372131</v>
      </c>
      <c r="I5316">
        <v>0.20000000298023224</v>
      </c>
      <c r="J5316">
        <v>0.52999997138977051</v>
      </c>
      <c r="K5316">
        <v>3.9999999105930328E-2</v>
      </c>
      <c r="L5316">
        <v>0.40000000596046448</v>
      </c>
      <c r="M5316">
        <v>0</v>
      </c>
      <c r="N5316">
        <v>0.14000000059604645</v>
      </c>
      <c r="Q5316">
        <v>0.40000000596046448</v>
      </c>
      <c r="T5316">
        <v>0</v>
      </c>
      <c r="U5316">
        <v>0</v>
      </c>
      <c r="V5316">
        <v>0</v>
      </c>
      <c r="W5316">
        <v>1</v>
      </c>
      <c r="X5316">
        <v>0</v>
      </c>
      <c r="Y5316">
        <v>0</v>
      </c>
      <c r="Z5316">
        <v>0</v>
      </c>
      <c r="AA5316">
        <v>0</v>
      </c>
      <c r="AB5316">
        <v>1</v>
      </c>
      <c r="AC5316">
        <v>0</v>
      </c>
      <c r="AD5316">
        <v>0</v>
      </c>
      <c r="AG5316">
        <f t="shared" si="83"/>
        <v>0.22471910808411782</v>
      </c>
    </row>
    <row r="5317" spans="1:33" x14ac:dyDescent="0.25">
      <c r="A5317">
        <v>11320</v>
      </c>
      <c r="B5317" t="s">
        <v>362</v>
      </c>
      <c r="C5317" t="s">
        <v>446</v>
      </c>
      <c r="D5317">
        <v>1904</v>
      </c>
      <c r="E5317">
        <v>1.2899999618530273</v>
      </c>
      <c r="F5317">
        <v>1.2899999618530273</v>
      </c>
      <c r="G5317" s="7">
        <v>0.20000000298023224</v>
      </c>
      <c r="H5317">
        <v>0.17000000178813934</v>
      </c>
      <c r="I5317">
        <v>0.20000000298023224</v>
      </c>
      <c r="J5317">
        <v>0.92000001668930054</v>
      </c>
      <c r="K5317">
        <v>2.9999999329447746E-2</v>
      </c>
      <c r="L5317">
        <v>0.75999999046325684</v>
      </c>
      <c r="M5317">
        <v>0</v>
      </c>
      <c r="N5317">
        <v>0.18000000715255737</v>
      </c>
      <c r="Q5317">
        <v>0.75999999046325684</v>
      </c>
      <c r="T5317">
        <v>0</v>
      </c>
      <c r="U5317">
        <v>0</v>
      </c>
      <c r="V5317">
        <v>0</v>
      </c>
      <c r="W5317">
        <v>1</v>
      </c>
      <c r="X5317">
        <v>0</v>
      </c>
      <c r="Y5317">
        <v>0</v>
      </c>
      <c r="Z5317">
        <v>0</v>
      </c>
      <c r="AA5317">
        <v>0</v>
      </c>
      <c r="AB5317">
        <v>1</v>
      </c>
      <c r="AC5317">
        <v>0</v>
      </c>
      <c r="AD5317">
        <v>0</v>
      </c>
      <c r="AG5317">
        <f t="shared" si="83"/>
        <v>0.15503876658487739</v>
      </c>
    </row>
    <row r="5318" spans="1:33" x14ac:dyDescent="0.25">
      <c r="A5318">
        <v>11320</v>
      </c>
      <c r="B5318" t="s">
        <v>362</v>
      </c>
      <c r="C5318" t="s">
        <v>447</v>
      </c>
      <c r="D5318">
        <v>1905</v>
      </c>
      <c r="E5318">
        <v>0.79100000858306885</v>
      </c>
      <c r="F5318">
        <v>0.80000001192092896</v>
      </c>
      <c r="G5318" s="7">
        <v>0.20000000298023224</v>
      </c>
      <c r="H5318">
        <v>7.9999998211860657E-2</v>
      </c>
      <c r="I5318">
        <v>0.20000000298023224</v>
      </c>
      <c r="J5318">
        <v>0.51999998092651367</v>
      </c>
      <c r="K5318">
        <v>1.0000000474974513E-3</v>
      </c>
      <c r="L5318">
        <v>0.34999999403953552</v>
      </c>
      <c r="M5318">
        <v>0</v>
      </c>
      <c r="N5318">
        <v>0.17000000178813934</v>
      </c>
      <c r="Q5318">
        <v>0.34999999403953552</v>
      </c>
      <c r="T5318">
        <v>0</v>
      </c>
      <c r="U5318">
        <v>0</v>
      </c>
      <c r="V5318">
        <v>0</v>
      </c>
      <c r="W5318">
        <v>1</v>
      </c>
      <c r="X5318">
        <v>0</v>
      </c>
      <c r="Y5318">
        <v>0</v>
      </c>
      <c r="Z5318">
        <v>0</v>
      </c>
      <c r="AA5318">
        <v>0</v>
      </c>
      <c r="AB5318">
        <v>1</v>
      </c>
      <c r="AC5318">
        <v>0</v>
      </c>
      <c r="AD5318">
        <v>0</v>
      </c>
      <c r="AG5318">
        <f t="shared" si="83"/>
        <v>0.25284450165619526</v>
      </c>
    </row>
    <row r="5319" spans="1:33" x14ac:dyDescent="0.25">
      <c r="A5319">
        <v>11320</v>
      </c>
      <c r="B5319" t="s">
        <v>362</v>
      </c>
      <c r="C5319" t="s">
        <v>448</v>
      </c>
      <c r="D5319">
        <v>1906</v>
      </c>
      <c r="E5319">
        <v>0.75099998712539673</v>
      </c>
      <c r="F5319">
        <v>0.75</v>
      </c>
      <c r="G5319" s="7">
        <v>0.20000000298023224</v>
      </c>
      <c r="H5319">
        <v>9.0000003576278687E-2</v>
      </c>
      <c r="I5319">
        <v>0.20000000298023224</v>
      </c>
      <c r="J5319">
        <v>0.46000000834465027</v>
      </c>
      <c r="K5319">
        <v>1.0000000474974513E-3</v>
      </c>
      <c r="L5319">
        <v>0.18999999761581421</v>
      </c>
      <c r="M5319">
        <v>0</v>
      </c>
      <c r="N5319">
        <v>0.11999999731779099</v>
      </c>
      <c r="Q5319">
        <v>0.18999999761581421</v>
      </c>
      <c r="T5319">
        <v>0</v>
      </c>
      <c r="U5319">
        <v>0</v>
      </c>
      <c r="V5319">
        <v>0</v>
      </c>
      <c r="W5319">
        <v>1</v>
      </c>
      <c r="X5319">
        <v>0</v>
      </c>
      <c r="Y5319">
        <v>0</v>
      </c>
      <c r="Z5319">
        <v>0</v>
      </c>
      <c r="AA5319">
        <v>0</v>
      </c>
      <c r="AB5319">
        <v>1</v>
      </c>
      <c r="AC5319">
        <v>0</v>
      </c>
      <c r="AD5319">
        <v>0</v>
      </c>
      <c r="AG5319">
        <f t="shared" si="83"/>
        <v>0.26631159308773417</v>
      </c>
    </row>
    <row r="5320" spans="1:33" x14ac:dyDescent="0.25">
      <c r="A5320">
        <v>11320</v>
      </c>
      <c r="B5320" t="s">
        <v>362</v>
      </c>
      <c r="C5320" t="s">
        <v>449</v>
      </c>
      <c r="D5320">
        <v>1907</v>
      </c>
      <c r="E5320">
        <v>1.1499999761581421</v>
      </c>
      <c r="F5320">
        <v>1.1499999761581421</v>
      </c>
      <c r="G5320" s="7">
        <v>0.20000000298023224</v>
      </c>
      <c r="H5320">
        <v>0.10999999940395355</v>
      </c>
      <c r="I5320">
        <v>0.20000000298023224</v>
      </c>
      <c r="J5320">
        <v>0.8399999737739563</v>
      </c>
      <c r="K5320">
        <v>9.9999997764825821E-3</v>
      </c>
      <c r="L5320">
        <v>0.5899999737739563</v>
      </c>
      <c r="M5320">
        <v>0</v>
      </c>
      <c r="N5320">
        <v>0.18000000715255737</v>
      </c>
      <c r="P5320">
        <v>0.44999998807907104</v>
      </c>
      <c r="Q5320">
        <v>1.0399999618530273</v>
      </c>
      <c r="T5320">
        <v>0</v>
      </c>
      <c r="U5320">
        <v>0</v>
      </c>
      <c r="V5320">
        <v>0</v>
      </c>
      <c r="W5320">
        <v>1</v>
      </c>
      <c r="X5320">
        <v>0</v>
      </c>
      <c r="Y5320">
        <v>0</v>
      </c>
      <c r="Z5320">
        <v>0</v>
      </c>
      <c r="AA5320">
        <v>0</v>
      </c>
      <c r="AB5320">
        <v>1</v>
      </c>
      <c r="AC5320">
        <v>0</v>
      </c>
      <c r="AD5320">
        <v>0</v>
      </c>
      <c r="AG5320">
        <f t="shared" si="83"/>
        <v>0.17391304967534127</v>
      </c>
    </row>
    <row r="5321" spans="1:33" x14ac:dyDescent="0.25">
      <c r="A5321">
        <v>11320</v>
      </c>
      <c r="B5321" t="s">
        <v>362</v>
      </c>
      <c r="C5321" t="s">
        <v>450</v>
      </c>
      <c r="D5321">
        <v>1908</v>
      </c>
      <c r="E5321">
        <v>1.2899999618530273</v>
      </c>
      <c r="F5321">
        <v>1.2899999618530273</v>
      </c>
      <c r="G5321" s="7">
        <v>0.20000000298023224</v>
      </c>
      <c r="H5321">
        <v>0.10999999940395355</v>
      </c>
      <c r="I5321">
        <v>0.20000000298023224</v>
      </c>
      <c r="J5321">
        <v>0.98000001907348633</v>
      </c>
      <c r="K5321">
        <v>9.9999997764825821E-3</v>
      </c>
      <c r="L5321">
        <v>0.73000001907348633</v>
      </c>
      <c r="M5321">
        <v>0</v>
      </c>
      <c r="N5321">
        <v>0.20000000298023224</v>
      </c>
      <c r="P5321">
        <v>0.44999998807907104</v>
      </c>
      <c r="Q5321">
        <v>1.1800000667572021</v>
      </c>
      <c r="T5321">
        <v>0</v>
      </c>
      <c r="U5321">
        <v>0</v>
      </c>
      <c r="V5321">
        <v>0</v>
      </c>
      <c r="W5321">
        <v>1</v>
      </c>
      <c r="X5321">
        <v>0</v>
      </c>
      <c r="Y5321">
        <v>0</v>
      </c>
      <c r="Z5321">
        <v>0</v>
      </c>
      <c r="AA5321">
        <v>0</v>
      </c>
      <c r="AB5321">
        <v>1</v>
      </c>
      <c r="AC5321">
        <v>0</v>
      </c>
      <c r="AD5321">
        <v>0</v>
      </c>
      <c r="AG5321">
        <f t="shared" si="83"/>
        <v>0.15503876658487739</v>
      </c>
    </row>
    <row r="5322" spans="1:33" x14ac:dyDescent="0.25">
      <c r="A5322">
        <v>11320</v>
      </c>
      <c r="B5322" t="s">
        <v>362</v>
      </c>
      <c r="C5322" t="s">
        <v>451</v>
      </c>
      <c r="D5322">
        <v>1909</v>
      </c>
      <c r="E5322">
        <v>1.4800000190734863</v>
      </c>
      <c r="F5322">
        <v>1.4800000190734863</v>
      </c>
      <c r="G5322" s="7">
        <v>0.20000000298023224</v>
      </c>
      <c r="H5322">
        <v>0.12999999523162842</v>
      </c>
      <c r="I5322">
        <v>0.20000000298023224</v>
      </c>
      <c r="J5322">
        <v>1.1499999761581421</v>
      </c>
      <c r="K5322">
        <v>5.000000074505806E-2</v>
      </c>
      <c r="L5322">
        <v>0.87999999523162842</v>
      </c>
      <c r="M5322">
        <v>0</v>
      </c>
      <c r="N5322">
        <v>0.2199999988079071</v>
      </c>
      <c r="P5322">
        <v>0.41999998688697815</v>
      </c>
      <c r="Q5322">
        <v>1.2999999523162842</v>
      </c>
      <c r="S5322">
        <v>1.3200000524520874</v>
      </c>
      <c r="T5322">
        <v>0</v>
      </c>
      <c r="U5322">
        <v>0</v>
      </c>
      <c r="V5322">
        <v>0</v>
      </c>
      <c r="W5322">
        <v>1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G5322">
        <f t="shared" si="83"/>
        <v>0.13513513540725275</v>
      </c>
    </row>
    <row r="5323" spans="1:33" x14ac:dyDescent="0.25">
      <c r="A5323">
        <v>11320</v>
      </c>
      <c r="B5323" t="s">
        <v>362</v>
      </c>
      <c r="C5323" t="s">
        <v>452</v>
      </c>
      <c r="D5323">
        <v>1910</v>
      </c>
      <c r="E5323">
        <v>2.2300000190734863</v>
      </c>
      <c r="F5323">
        <v>2.2300000190734863</v>
      </c>
      <c r="G5323" s="7">
        <v>0.40000000596046448</v>
      </c>
      <c r="H5323">
        <v>0.15000000596046448</v>
      </c>
      <c r="I5323">
        <v>0.20000000298023224</v>
      </c>
      <c r="J5323">
        <v>1.6699999570846558</v>
      </c>
      <c r="K5323">
        <v>0</v>
      </c>
      <c r="L5323">
        <v>1.3200000524520874</v>
      </c>
      <c r="M5323">
        <v>0.15000000596046448</v>
      </c>
      <c r="N5323">
        <v>0.34999999403953552</v>
      </c>
      <c r="P5323">
        <v>5.9999998658895493E-2</v>
      </c>
      <c r="Q5323">
        <v>1.3799999952316284</v>
      </c>
      <c r="S5323">
        <v>1.5900000333786011</v>
      </c>
      <c r="T5323">
        <v>0</v>
      </c>
      <c r="U5323">
        <v>0</v>
      </c>
      <c r="V5323">
        <v>0</v>
      </c>
      <c r="W5323">
        <v>1</v>
      </c>
      <c r="X5323">
        <v>0</v>
      </c>
      <c r="Y5323">
        <v>0</v>
      </c>
      <c r="Z5323">
        <v>0</v>
      </c>
      <c r="AA5323">
        <v>0</v>
      </c>
      <c r="AB5323">
        <v>1</v>
      </c>
      <c r="AC5323">
        <v>0</v>
      </c>
      <c r="AD5323">
        <v>0</v>
      </c>
      <c r="AG5323">
        <f t="shared" si="83"/>
        <v>0.17937219844807681</v>
      </c>
    </row>
    <row r="5324" spans="1:33" x14ac:dyDescent="0.25">
      <c r="A5324">
        <v>11320</v>
      </c>
      <c r="B5324" t="s">
        <v>362</v>
      </c>
      <c r="C5324" t="s">
        <v>453</v>
      </c>
      <c r="D5324">
        <v>1911</v>
      </c>
      <c r="E5324">
        <v>2.5199999809265137</v>
      </c>
      <c r="F5324">
        <v>2.5199999809265137</v>
      </c>
      <c r="G5324" s="7">
        <v>0.40000000596046448</v>
      </c>
      <c r="H5324">
        <v>0.18999999761581421</v>
      </c>
      <c r="I5324">
        <v>0.20000000298023224</v>
      </c>
      <c r="J5324">
        <v>1.9199999570846558</v>
      </c>
      <c r="K5324">
        <v>0</v>
      </c>
      <c r="L5324">
        <v>1.3700000047683716</v>
      </c>
      <c r="M5324">
        <v>0.30000001192092896</v>
      </c>
      <c r="N5324">
        <v>0.33000001311302185</v>
      </c>
      <c r="P5324">
        <v>0.11999999731779099</v>
      </c>
      <c r="Q5324">
        <v>1.4900000095367432</v>
      </c>
      <c r="S5324">
        <v>1.5700000524520874</v>
      </c>
      <c r="T5324">
        <v>0</v>
      </c>
      <c r="U5324">
        <v>0</v>
      </c>
      <c r="V5324">
        <v>0</v>
      </c>
      <c r="W5324">
        <v>1</v>
      </c>
      <c r="X5324">
        <v>0</v>
      </c>
      <c r="Y5324">
        <v>0</v>
      </c>
      <c r="Z5324">
        <v>0</v>
      </c>
      <c r="AA5324">
        <v>0</v>
      </c>
      <c r="AB5324">
        <v>1</v>
      </c>
      <c r="AC5324">
        <v>0</v>
      </c>
      <c r="AD5324">
        <v>0</v>
      </c>
      <c r="AG5324">
        <f t="shared" si="83"/>
        <v>0.15873016229682621</v>
      </c>
    </row>
    <row r="5325" spans="1:33" x14ac:dyDescent="0.25">
      <c r="A5325">
        <v>11320</v>
      </c>
      <c r="B5325" t="s">
        <v>362</v>
      </c>
      <c r="C5325" t="s">
        <v>454</v>
      </c>
      <c r="D5325">
        <v>1912</v>
      </c>
      <c r="E5325">
        <v>2.7599999904632568</v>
      </c>
      <c r="F5325">
        <v>2.7599999904632568</v>
      </c>
      <c r="G5325" s="7">
        <v>0.40000000596046448</v>
      </c>
      <c r="H5325">
        <v>0.20000000298023224</v>
      </c>
      <c r="I5325">
        <v>0.20000000298023224</v>
      </c>
      <c r="J5325">
        <v>1.8799999952316284</v>
      </c>
      <c r="K5325">
        <v>0</v>
      </c>
      <c r="L5325">
        <v>1.6599999666213989</v>
      </c>
      <c r="M5325">
        <v>0.2800000011920929</v>
      </c>
      <c r="N5325">
        <v>0.31000000238418579</v>
      </c>
      <c r="P5325">
        <v>5.9999998658895493E-2</v>
      </c>
      <c r="Q5325">
        <v>1.7199999094009399</v>
      </c>
      <c r="S5325">
        <v>1.0199999809265137</v>
      </c>
      <c r="T5325">
        <v>0</v>
      </c>
      <c r="U5325">
        <v>0</v>
      </c>
      <c r="V5325">
        <v>0</v>
      </c>
      <c r="W5325">
        <v>1</v>
      </c>
      <c r="X5325">
        <v>0</v>
      </c>
      <c r="Y5325">
        <v>0</v>
      </c>
      <c r="Z5325">
        <v>0</v>
      </c>
      <c r="AA5325">
        <v>0</v>
      </c>
      <c r="AB5325">
        <v>1</v>
      </c>
      <c r="AC5325">
        <v>0</v>
      </c>
      <c r="AD5325">
        <v>0</v>
      </c>
      <c r="AG5325">
        <f t="shared" si="83"/>
        <v>0.1449275388922468</v>
      </c>
    </row>
    <row r="5326" spans="1:33" x14ac:dyDescent="0.25">
      <c r="A5326">
        <v>11320</v>
      </c>
      <c r="B5326" t="s">
        <v>362</v>
      </c>
      <c r="C5326" t="s">
        <v>455</v>
      </c>
      <c r="D5326">
        <v>1913</v>
      </c>
      <c r="E5326">
        <v>2.5999999046325684</v>
      </c>
      <c r="F5326">
        <v>2.5999999046325684</v>
      </c>
      <c r="G5326" s="7">
        <v>0.40000000596046448</v>
      </c>
      <c r="H5326">
        <v>0.25</v>
      </c>
      <c r="I5326">
        <v>0.20000000298023224</v>
      </c>
      <c r="J5326">
        <v>1.559999942779541</v>
      </c>
      <c r="K5326">
        <v>0</v>
      </c>
      <c r="L5326">
        <v>1.5700000524520874</v>
      </c>
      <c r="M5326">
        <v>0.2800000011920929</v>
      </c>
      <c r="N5326">
        <v>0.54000002145767212</v>
      </c>
      <c r="P5326">
        <v>0.10999999940395355</v>
      </c>
      <c r="Q5326">
        <v>1.6800000667572021</v>
      </c>
      <c r="S5326">
        <v>0.75</v>
      </c>
      <c r="T5326">
        <v>0</v>
      </c>
      <c r="U5326">
        <v>0</v>
      </c>
      <c r="V5326">
        <v>0</v>
      </c>
      <c r="W5326">
        <v>1</v>
      </c>
      <c r="X5326">
        <v>0</v>
      </c>
      <c r="Y5326">
        <v>0</v>
      </c>
      <c r="Z5326">
        <v>0</v>
      </c>
      <c r="AA5326">
        <v>0</v>
      </c>
      <c r="AB5326">
        <v>1</v>
      </c>
      <c r="AC5326">
        <v>0</v>
      </c>
      <c r="AD5326">
        <v>0</v>
      </c>
      <c r="AG5326">
        <f t="shared" si="83"/>
        <v>0.15384616178168375</v>
      </c>
    </row>
    <row r="5327" spans="1:33" x14ac:dyDescent="0.25">
      <c r="A5327">
        <v>11320</v>
      </c>
      <c r="B5327" t="s">
        <v>362</v>
      </c>
      <c r="C5327" t="s">
        <v>456</v>
      </c>
      <c r="D5327">
        <v>1914</v>
      </c>
      <c r="E5327">
        <v>1.8400000333786011</v>
      </c>
      <c r="F5327">
        <v>1.8400000333786011</v>
      </c>
      <c r="G5327" s="7">
        <v>0.40000000596046448</v>
      </c>
      <c r="H5327">
        <v>0.23000000417232513</v>
      </c>
      <c r="I5327">
        <v>0.20000000298023224</v>
      </c>
      <c r="J5327">
        <v>1.2100000381469727</v>
      </c>
      <c r="K5327">
        <v>0</v>
      </c>
      <c r="L5327">
        <v>0.93000000715255737</v>
      </c>
      <c r="M5327">
        <v>0.2800000011920929</v>
      </c>
      <c r="N5327">
        <v>0.46000000834465027</v>
      </c>
      <c r="Q5327">
        <v>0.93000000715255737</v>
      </c>
      <c r="S5327">
        <v>0.62999999523162842</v>
      </c>
      <c r="T5327">
        <v>0</v>
      </c>
      <c r="U5327">
        <v>0</v>
      </c>
      <c r="V5327">
        <v>0</v>
      </c>
      <c r="W5327">
        <v>1</v>
      </c>
      <c r="X5327">
        <v>0</v>
      </c>
      <c r="Y5327">
        <v>0</v>
      </c>
      <c r="Z5327">
        <v>0</v>
      </c>
      <c r="AA5327">
        <v>0</v>
      </c>
      <c r="AB5327">
        <v>1</v>
      </c>
      <c r="AC5327">
        <v>0</v>
      </c>
      <c r="AD5327">
        <v>0</v>
      </c>
      <c r="AG5327">
        <f t="shared" si="83"/>
        <v>0.21739130364361242</v>
      </c>
    </row>
    <row r="5328" spans="1:33" x14ac:dyDescent="0.25">
      <c r="A5328">
        <v>11320</v>
      </c>
      <c r="B5328" t="s">
        <v>362</v>
      </c>
      <c r="C5328" t="s">
        <v>457</v>
      </c>
      <c r="D5328">
        <v>1915</v>
      </c>
      <c r="E5328">
        <v>1.8400000333786011</v>
      </c>
      <c r="F5328">
        <v>1.8400000333786011</v>
      </c>
      <c r="G5328" s="7">
        <v>0.40000000596046448</v>
      </c>
      <c r="H5328">
        <v>0.23000000417232513</v>
      </c>
      <c r="I5328">
        <v>0.20000000298023224</v>
      </c>
      <c r="J5328">
        <v>1.190000057220459</v>
      </c>
      <c r="K5328">
        <v>0</v>
      </c>
      <c r="L5328">
        <v>0.97000002861022949</v>
      </c>
      <c r="M5328">
        <v>0.2800000011920929</v>
      </c>
      <c r="N5328">
        <v>0.56000000238418579</v>
      </c>
      <c r="P5328">
        <v>2.9999999329447746E-2</v>
      </c>
      <c r="Q5328">
        <v>1</v>
      </c>
      <c r="S5328">
        <v>0.56000000238418579</v>
      </c>
      <c r="T5328">
        <v>0</v>
      </c>
      <c r="U5328">
        <v>0</v>
      </c>
      <c r="V5328">
        <v>0</v>
      </c>
      <c r="W5328">
        <v>1</v>
      </c>
      <c r="X5328">
        <v>0</v>
      </c>
      <c r="Y5328">
        <v>0</v>
      </c>
      <c r="Z5328">
        <v>0</v>
      </c>
      <c r="AA5328">
        <v>0</v>
      </c>
      <c r="AB5328">
        <v>1</v>
      </c>
      <c r="AC5328">
        <v>0</v>
      </c>
      <c r="AD5328">
        <v>0</v>
      </c>
      <c r="AG5328">
        <f t="shared" si="83"/>
        <v>0.21739130364361242</v>
      </c>
    </row>
    <row r="5329" spans="1:33" x14ac:dyDescent="0.25">
      <c r="A5329">
        <v>11320</v>
      </c>
      <c r="B5329" t="s">
        <v>362</v>
      </c>
      <c r="C5329" t="s">
        <v>458</v>
      </c>
      <c r="D5329">
        <v>1916</v>
      </c>
      <c r="E5329">
        <v>1.75</v>
      </c>
      <c r="F5329">
        <v>1.75</v>
      </c>
      <c r="G5329" s="7">
        <v>0.40000000596046448</v>
      </c>
      <c r="H5329">
        <v>0.23000000417232513</v>
      </c>
      <c r="I5329">
        <v>0.20000000298023224</v>
      </c>
      <c r="J5329">
        <v>1.1100000143051147</v>
      </c>
      <c r="K5329">
        <v>0</v>
      </c>
      <c r="L5329">
        <v>0.86000001430511475</v>
      </c>
      <c r="M5329">
        <v>0.2800000011920929</v>
      </c>
      <c r="N5329">
        <v>0.55000001192092896</v>
      </c>
      <c r="Q5329">
        <v>0.86000001430511475</v>
      </c>
      <c r="T5329">
        <v>0</v>
      </c>
      <c r="U5329">
        <v>0</v>
      </c>
      <c r="V5329">
        <v>0</v>
      </c>
      <c r="W5329">
        <v>1</v>
      </c>
      <c r="X5329">
        <v>0</v>
      </c>
      <c r="Y5329">
        <v>0</v>
      </c>
      <c r="Z5329">
        <v>0</v>
      </c>
      <c r="AA5329">
        <v>0</v>
      </c>
      <c r="AB5329">
        <v>1</v>
      </c>
      <c r="AC5329">
        <v>0</v>
      </c>
      <c r="AD5329">
        <v>0</v>
      </c>
      <c r="AG5329">
        <f t="shared" si="83"/>
        <v>0.22857143197740828</v>
      </c>
    </row>
    <row r="5330" spans="1:33" s="4" customFormat="1" x14ac:dyDescent="0.25">
      <c r="A5330" s="4">
        <v>11320</v>
      </c>
      <c r="B5330" t="s">
        <v>362</v>
      </c>
      <c r="C5330" s="4" t="s">
        <v>11</v>
      </c>
      <c r="D5330" s="4">
        <v>1917</v>
      </c>
      <c r="G5330" s="7"/>
      <c r="Q5330" s="4">
        <v>0</v>
      </c>
      <c r="T5330" s="4">
        <v>0</v>
      </c>
      <c r="U5330" s="4">
        <v>1</v>
      </c>
      <c r="V5330" s="4">
        <v>1</v>
      </c>
      <c r="W5330" s="4">
        <v>0</v>
      </c>
      <c r="X5330" s="4">
        <v>0</v>
      </c>
      <c r="Y5330" s="4">
        <v>0</v>
      </c>
      <c r="Z5330" s="4">
        <v>0</v>
      </c>
      <c r="AA5330" s="4">
        <v>0</v>
      </c>
      <c r="AB5330" s="4">
        <v>1</v>
      </c>
      <c r="AC5330" s="4">
        <v>0</v>
      </c>
      <c r="AD5330" s="4">
        <v>0</v>
      </c>
      <c r="AE5330" s="10"/>
      <c r="AF5330" s="10"/>
      <c r="AG5330" t="e">
        <f t="shared" si="83"/>
        <v>#DIV/0!</v>
      </c>
    </row>
    <row r="5331" spans="1:33" x14ac:dyDescent="0.25">
      <c r="A5331">
        <v>11321</v>
      </c>
      <c r="B5331" t="s">
        <v>363</v>
      </c>
      <c r="C5331" t="s">
        <v>452</v>
      </c>
      <c r="D5331">
        <v>1910</v>
      </c>
      <c r="E5331">
        <v>5.6100001335144043</v>
      </c>
      <c r="F5331">
        <v>5.6100001335144043</v>
      </c>
      <c r="G5331" s="7">
        <v>0.5</v>
      </c>
      <c r="H5331">
        <v>1.5800000429153442</v>
      </c>
      <c r="I5331">
        <v>0.125</v>
      </c>
      <c r="J5331">
        <v>3.4100000858306885</v>
      </c>
      <c r="K5331">
        <v>0.10000000149011612</v>
      </c>
      <c r="L5331">
        <v>4.2399997711181641</v>
      </c>
      <c r="M5331">
        <v>0</v>
      </c>
      <c r="P5331">
        <v>0.10499999672174454</v>
      </c>
      <c r="Q5331">
        <v>4.3449997901916504</v>
      </c>
      <c r="T5331">
        <v>0</v>
      </c>
      <c r="U5331">
        <v>0</v>
      </c>
      <c r="V5331">
        <v>0</v>
      </c>
      <c r="W5331">
        <v>1</v>
      </c>
      <c r="X5331">
        <v>0</v>
      </c>
      <c r="Y5331">
        <v>0</v>
      </c>
      <c r="Z5331">
        <v>0</v>
      </c>
      <c r="AA5331">
        <v>0</v>
      </c>
      <c r="AB5331">
        <v>1</v>
      </c>
      <c r="AC5331">
        <v>0</v>
      </c>
      <c r="AD5331">
        <v>0</v>
      </c>
      <c r="AG5331">
        <f t="shared" si="83"/>
        <v>8.9126557593640063E-2</v>
      </c>
    </row>
    <row r="5332" spans="1:33" x14ac:dyDescent="0.25">
      <c r="A5332">
        <v>11321</v>
      </c>
      <c r="B5332" t="s">
        <v>363</v>
      </c>
      <c r="C5332" t="s">
        <v>453</v>
      </c>
      <c r="D5332">
        <v>1911</v>
      </c>
      <c r="E5332">
        <v>6.304999828338623</v>
      </c>
      <c r="F5332">
        <v>6.3000001907348633</v>
      </c>
      <c r="G5332" s="7">
        <v>0.5</v>
      </c>
      <c r="H5332">
        <v>1.7599999904632568</v>
      </c>
      <c r="I5332">
        <v>0.125</v>
      </c>
      <c r="J5332">
        <v>3.9300000667572021</v>
      </c>
      <c r="K5332">
        <v>0.10000000149011612</v>
      </c>
      <c r="L5332">
        <v>4.7699999809265137</v>
      </c>
      <c r="M5332">
        <v>0</v>
      </c>
      <c r="P5332">
        <v>0.37000000476837158</v>
      </c>
      <c r="Q5332">
        <v>5.1399998664855957</v>
      </c>
      <c r="T5332">
        <v>0</v>
      </c>
      <c r="U5332">
        <v>0</v>
      </c>
      <c r="V5332">
        <v>0</v>
      </c>
      <c r="W5332">
        <v>1</v>
      </c>
      <c r="X5332">
        <v>0</v>
      </c>
      <c r="Y5332">
        <v>0</v>
      </c>
      <c r="Z5332">
        <v>0</v>
      </c>
      <c r="AA5332">
        <v>0</v>
      </c>
      <c r="AB5332">
        <v>1</v>
      </c>
      <c r="AC5332">
        <v>0</v>
      </c>
      <c r="AD5332">
        <v>0</v>
      </c>
      <c r="AG5332">
        <f t="shared" si="83"/>
        <v>7.9302143316909615E-2</v>
      </c>
    </row>
    <row r="5333" spans="1:33" x14ac:dyDescent="0.25">
      <c r="A5333">
        <v>11321</v>
      </c>
      <c r="B5333" t="s">
        <v>363</v>
      </c>
      <c r="C5333" t="s">
        <v>454</v>
      </c>
      <c r="D5333">
        <v>1912</v>
      </c>
      <c r="E5333">
        <v>7.059999942779541</v>
      </c>
      <c r="F5333">
        <v>7.059999942779541</v>
      </c>
      <c r="G5333" s="7">
        <v>0.5</v>
      </c>
      <c r="H5333">
        <v>1.9700000286102295</v>
      </c>
      <c r="I5333">
        <v>0.125</v>
      </c>
      <c r="J5333">
        <v>4.429999828338623</v>
      </c>
      <c r="K5333">
        <v>0.17000000178813934</v>
      </c>
      <c r="L5333">
        <v>5.2150001525878906</v>
      </c>
      <c r="M5333">
        <v>0</v>
      </c>
      <c r="P5333">
        <v>0.62000000476837158</v>
      </c>
      <c r="Q5333">
        <v>5.8350000381469727</v>
      </c>
      <c r="T5333">
        <v>0</v>
      </c>
      <c r="U5333">
        <v>0</v>
      </c>
      <c r="V5333">
        <v>0</v>
      </c>
      <c r="W5333">
        <v>1</v>
      </c>
      <c r="X5333">
        <v>0</v>
      </c>
      <c r="Y5333">
        <v>0</v>
      </c>
      <c r="Z5333">
        <v>0</v>
      </c>
      <c r="AA5333">
        <v>0</v>
      </c>
      <c r="AB5333">
        <v>1</v>
      </c>
      <c r="AC5333">
        <v>0</v>
      </c>
      <c r="AD5333">
        <v>0</v>
      </c>
      <c r="AG5333">
        <f t="shared" si="83"/>
        <v>7.0821530319042564E-2</v>
      </c>
    </row>
    <row r="5334" spans="1:33" x14ac:dyDescent="0.25">
      <c r="A5334">
        <v>11321</v>
      </c>
      <c r="B5334" t="s">
        <v>363</v>
      </c>
      <c r="C5334" t="s">
        <v>455</v>
      </c>
      <c r="D5334">
        <v>1913</v>
      </c>
      <c r="E5334">
        <v>7.5199999809265137</v>
      </c>
      <c r="F5334">
        <v>7.5199999809265137</v>
      </c>
      <c r="G5334" s="7">
        <v>0.5</v>
      </c>
      <c r="H5334">
        <v>2.2699999809265137</v>
      </c>
      <c r="I5334">
        <v>0.125</v>
      </c>
      <c r="J5334">
        <v>4.570000171661377</v>
      </c>
      <c r="K5334">
        <v>0.12999999523162842</v>
      </c>
      <c r="L5334">
        <v>4.929999828338623</v>
      </c>
      <c r="M5334">
        <v>0</v>
      </c>
      <c r="P5334">
        <v>1.309999942779541</v>
      </c>
      <c r="Q5334">
        <v>6.2399997711181641</v>
      </c>
      <c r="T5334">
        <v>0</v>
      </c>
      <c r="U5334">
        <v>0</v>
      </c>
      <c r="V5334">
        <v>0</v>
      </c>
      <c r="W5334">
        <v>1</v>
      </c>
      <c r="X5334">
        <v>0</v>
      </c>
      <c r="Y5334">
        <v>0</v>
      </c>
      <c r="Z5334">
        <v>0</v>
      </c>
      <c r="AA5334">
        <v>0</v>
      </c>
      <c r="AB5334">
        <v>1</v>
      </c>
      <c r="AC5334">
        <v>0</v>
      </c>
      <c r="AD5334">
        <v>0</v>
      </c>
      <c r="AG5334">
        <f t="shared" si="83"/>
        <v>6.6489361870769134E-2</v>
      </c>
    </row>
    <row r="5335" spans="1:33" x14ac:dyDescent="0.25">
      <c r="A5335">
        <v>11321</v>
      </c>
      <c r="B5335" t="s">
        <v>363</v>
      </c>
      <c r="C5335" t="s">
        <v>456</v>
      </c>
      <c r="D5335">
        <v>1914</v>
      </c>
      <c r="E5335">
        <v>6.7350001335144043</v>
      </c>
      <c r="F5335">
        <v>6.7600002288818359</v>
      </c>
      <c r="G5335" s="7">
        <v>0.5</v>
      </c>
      <c r="H5335">
        <v>2.4500000476837158</v>
      </c>
      <c r="I5335">
        <v>0.125</v>
      </c>
      <c r="J5335">
        <v>3.5199999809265137</v>
      </c>
      <c r="K5335">
        <v>7.9999998211860657E-2</v>
      </c>
      <c r="L5335">
        <v>3.7999999523162842</v>
      </c>
      <c r="M5335">
        <v>0</v>
      </c>
      <c r="P5335">
        <v>1.6000000238418579</v>
      </c>
      <c r="Q5335">
        <v>5.4000000953674316</v>
      </c>
      <c r="T5335">
        <v>0</v>
      </c>
      <c r="U5335">
        <v>0</v>
      </c>
      <c r="V5335">
        <v>0</v>
      </c>
      <c r="W5335">
        <v>1</v>
      </c>
      <c r="X5335">
        <v>0</v>
      </c>
      <c r="Y5335">
        <v>0</v>
      </c>
      <c r="Z5335">
        <v>0</v>
      </c>
      <c r="AA5335">
        <v>0</v>
      </c>
      <c r="AB5335">
        <v>1</v>
      </c>
      <c r="AC5335">
        <v>0</v>
      </c>
      <c r="AD5335">
        <v>0</v>
      </c>
      <c r="AG5335">
        <f t="shared" si="83"/>
        <v>7.4239048268451027E-2</v>
      </c>
    </row>
    <row r="5336" spans="1:33" x14ac:dyDescent="0.25">
      <c r="A5336">
        <v>11321</v>
      </c>
      <c r="B5336" t="s">
        <v>363</v>
      </c>
      <c r="C5336" t="s">
        <v>457</v>
      </c>
      <c r="D5336">
        <v>1915</v>
      </c>
      <c r="E5336">
        <v>7.750999927520752</v>
      </c>
      <c r="F5336">
        <v>7.75</v>
      </c>
      <c r="G5336" s="7">
        <v>0.5</v>
      </c>
      <c r="H5336">
        <v>2.5399999618530273</v>
      </c>
      <c r="I5336">
        <v>0.125</v>
      </c>
      <c r="J5336">
        <v>4.6100001335144043</v>
      </c>
      <c r="K5336">
        <v>5.9999998658895493E-2</v>
      </c>
      <c r="L5336">
        <v>4.6360001564025879</v>
      </c>
      <c r="M5336">
        <v>0.20000000298023224</v>
      </c>
      <c r="P5336">
        <v>1.6200000047683716</v>
      </c>
      <c r="Q5336">
        <v>6.2560000419616699</v>
      </c>
      <c r="T5336">
        <v>0</v>
      </c>
      <c r="U5336">
        <v>0</v>
      </c>
      <c r="V5336">
        <v>0</v>
      </c>
      <c r="W5336">
        <v>1</v>
      </c>
      <c r="X5336">
        <v>0</v>
      </c>
      <c r="Y5336">
        <v>0</v>
      </c>
      <c r="Z5336">
        <v>0</v>
      </c>
      <c r="AA5336">
        <v>0</v>
      </c>
      <c r="AB5336">
        <v>1</v>
      </c>
      <c r="AC5336">
        <v>0</v>
      </c>
      <c r="AD5336">
        <v>0</v>
      </c>
      <c r="AG5336">
        <f t="shared" si="83"/>
        <v>6.4507806047668342E-2</v>
      </c>
    </row>
    <row r="5337" spans="1:33" x14ac:dyDescent="0.25">
      <c r="A5337">
        <v>11321</v>
      </c>
      <c r="B5337" t="s">
        <v>363</v>
      </c>
      <c r="C5337" t="s">
        <v>458</v>
      </c>
      <c r="D5337">
        <v>1916</v>
      </c>
      <c r="E5337">
        <v>8.8649997711181641</v>
      </c>
      <c r="F5337">
        <v>8.8500003814697266</v>
      </c>
      <c r="G5337" s="7">
        <v>0.5</v>
      </c>
      <c r="H5337">
        <v>2.8299999237060547</v>
      </c>
      <c r="I5337">
        <v>0.125</v>
      </c>
      <c r="J5337">
        <v>5.3499999046325684</v>
      </c>
      <c r="K5337">
        <v>2.9999999329447746E-2</v>
      </c>
      <c r="L5337">
        <v>5.5100002288818359</v>
      </c>
      <c r="M5337">
        <v>0.43999999761581421</v>
      </c>
      <c r="P5337">
        <v>1.6699999570846558</v>
      </c>
      <c r="Q5337">
        <v>7.1800003051757813</v>
      </c>
      <c r="T5337">
        <v>0</v>
      </c>
      <c r="U5337">
        <v>0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0</v>
      </c>
      <c r="AB5337">
        <v>1</v>
      </c>
      <c r="AC5337">
        <v>0</v>
      </c>
      <c r="AD5337">
        <v>0</v>
      </c>
      <c r="AG5337">
        <f t="shared" si="83"/>
        <v>5.6401580700428354E-2</v>
      </c>
    </row>
    <row r="5338" spans="1:33" x14ac:dyDescent="0.25">
      <c r="A5338">
        <v>11321</v>
      </c>
      <c r="B5338" t="s">
        <v>363</v>
      </c>
      <c r="C5338" t="s">
        <v>459</v>
      </c>
      <c r="D5338">
        <v>1917</v>
      </c>
      <c r="E5338">
        <v>12.744999885559082</v>
      </c>
      <c r="F5338">
        <v>12.739999771118164</v>
      </c>
      <c r="G5338" s="7">
        <v>0.5</v>
      </c>
      <c r="H5338">
        <v>3.1600000858306885</v>
      </c>
      <c r="I5338">
        <v>0.125</v>
      </c>
      <c r="J5338">
        <v>8.3500003814697266</v>
      </c>
      <c r="K5338">
        <v>0.11999999731779099</v>
      </c>
      <c r="L5338">
        <v>9.4399995803833008</v>
      </c>
      <c r="M5338">
        <v>0.68000000715255737</v>
      </c>
      <c r="P5338">
        <v>1.3200000524520874</v>
      </c>
      <c r="Q5338">
        <v>10.75999927520752</v>
      </c>
      <c r="T5338">
        <v>0</v>
      </c>
      <c r="U5338">
        <v>0</v>
      </c>
      <c r="V5338">
        <v>0</v>
      </c>
      <c r="W5338">
        <v>1</v>
      </c>
      <c r="X5338">
        <v>0</v>
      </c>
      <c r="Y5338">
        <v>0</v>
      </c>
      <c r="Z5338">
        <v>0</v>
      </c>
      <c r="AA5338">
        <v>0</v>
      </c>
      <c r="AB5338">
        <v>1</v>
      </c>
      <c r="AC5338">
        <v>0</v>
      </c>
      <c r="AD5338">
        <v>0</v>
      </c>
      <c r="AG5338">
        <f t="shared" si="83"/>
        <v>3.9231071360505285E-2</v>
      </c>
    </row>
    <row r="5339" spans="1:33" x14ac:dyDescent="0.25">
      <c r="A5339">
        <v>11321</v>
      </c>
      <c r="B5339" t="s">
        <v>363</v>
      </c>
      <c r="C5339" t="s">
        <v>460</v>
      </c>
      <c r="D5339">
        <v>1918</v>
      </c>
      <c r="E5339">
        <v>15.734999656677246</v>
      </c>
      <c r="F5339">
        <v>15.739999771118164</v>
      </c>
      <c r="G5339" s="7">
        <v>0.5</v>
      </c>
      <c r="H5339">
        <v>3.6400001049041748</v>
      </c>
      <c r="I5339">
        <v>0.125</v>
      </c>
      <c r="J5339">
        <v>10.939999580383301</v>
      </c>
      <c r="K5339">
        <v>0.11999999731779099</v>
      </c>
      <c r="L5339">
        <v>10.369999885559082</v>
      </c>
      <c r="M5339">
        <v>0.93000000715255737</v>
      </c>
      <c r="P5339">
        <v>3.119999885559082</v>
      </c>
      <c r="Q5339">
        <v>13.489999771118164</v>
      </c>
      <c r="T5339">
        <v>0</v>
      </c>
      <c r="U5339">
        <v>0</v>
      </c>
      <c r="V5339">
        <v>0</v>
      </c>
      <c r="W5339">
        <v>1</v>
      </c>
      <c r="X5339">
        <v>0</v>
      </c>
      <c r="Y5339">
        <v>0</v>
      </c>
      <c r="Z5339">
        <v>0</v>
      </c>
      <c r="AA5339">
        <v>0</v>
      </c>
      <c r="AB5339">
        <v>1</v>
      </c>
      <c r="AC5339">
        <v>0</v>
      </c>
      <c r="AD5339">
        <v>0</v>
      </c>
      <c r="AG5339">
        <f t="shared" si="83"/>
        <v>3.1776295577345112E-2</v>
      </c>
    </row>
    <row r="5340" spans="1:33" x14ac:dyDescent="0.25">
      <c r="A5340">
        <v>11321</v>
      </c>
      <c r="B5340" t="s">
        <v>363</v>
      </c>
      <c r="C5340" t="s">
        <v>464</v>
      </c>
      <c r="D5340">
        <v>1922</v>
      </c>
      <c r="E5340">
        <v>20.600000381469727</v>
      </c>
      <c r="F5340">
        <v>20.600000381469727</v>
      </c>
      <c r="G5340" s="7">
        <v>1.5</v>
      </c>
      <c r="H5340">
        <v>4.9000000953674316</v>
      </c>
      <c r="I5340">
        <v>0.69999998807907104</v>
      </c>
      <c r="J5340">
        <v>13.699999809265137</v>
      </c>
      <c r="K5340">
        <v>0.10000000149011612</v>
      </c>
      <c r="L5340">
        <v>11.5</v>
      </c>
      <c r="M5340">
        <v>0</v>
      </c>
      <c r="P5340">
        <v>6.6999998092651367</v>
      </c>
      <c r="Q5340">
        <v>18.200000762939453</v>
      </c>
      <c r="T5340">
        <v>0</v>
      </c>
      <c r="U5340">
        <v>0</v>
      </c>
      <c r="V5340">
        <v>0</v>
      </c>
      <c r="W5340">
        <v>1</v>
      </c>
      <c r="X5340">
        <v>0</v>
      </c>
      <c r="Y5340">
        <v>0</v>
      </c>
      <c r="Z5340">
        <v>0</v>
      </c>
      <c r="AA5340">
        <v>0</v>
      </c>
      <c r="AB5340">
        <v>1</v>
      </c>
      <c r="AC5340">
        <v>0</v>
      </c>
      <c r="AD5340">
        <v>0</v>
      </c>
      <c r="AG5340">
        <f t="shared" si="83"/>
        <v>7.281553263218829E-2</v>
      </c>
    </row>
    <row r="5341" spans="1:33" x14ac:dyDescent="0.25">
      <c r="A5341">
        <v>11321</v>
      </c>
      <c r="B5341" t="s">
        <v>363</v>
      </c>
      <c r="C5341" t="s">
        <v>465</v>
      </c>
      <c r="D5341">
        <v>1923</v>
      </c>
      <c r="E5341">
        <v>27.200000762939453</v>
      </c>
      <c r="F5341">
        <v>27.200000762939453</v>
      </c>
      <c r="G5341" s="7">
        <v>1.5</v>
      </c>
      <c r="H5341">
        <v>5.6999998092651367</v>
      </c>
      <c r="I5341">
        <v>0.69999998807907104</v>
      </c>
      <c r="J5341">
        <v>19.700000762939453</v>
      </c>
      <c r="K5341">
        <v>0.69999998807907104</v>
      </c>
      <c r="L5341">
        <v>18.600000381469727</v>
      </c>
      <c r="M5341">
        <v>0</v>
      </c>
      <c r="P5341">
        <v>5.6999998092651367</v>
      </c>
      <c r="Q5341">
        <v>24.299999237060547</v>
      </c>
      <c r="T5341">
        <v>0</v>
      </c>
      <c r="U5341">
        <v>0</v>
      </c>
      <c r="V5341">
        <v>0</v>
      </c>
      <c r="W5341">
        <v>1</v>
      </c>
      <c r="X5341">
        <v>0</v>
      </c>
      <c r="Y5341">
        <v>0</v>
      </c>
      <c r="Z5341">
        <v>0</v>
      </c>
      <c r="AA5341">
        <v>0</v>
      </c>
      <c r="AB5341">
        <v>1</v>
      </c>
      <c r="AC5341">
        <v>0</v>
      </c>
      <c r="AD5341">
        <v>0</v>
      </c>
      <c r="AG5341">
        <f t="shared" si="83"/>
        <v>5.514705727669611E-2</v>
      </c>
    </row>
    <row r="5342" spans="1:33" x14ac:dyDescent="0.25">
      <c r="A5342">
        <v>11321</v>
      </c>
      <c r="B5342" t="s">
        <v>363</v>
      </c>
      <c r="C5342" t="s">
        <v>466</v>
      </c>
      <c r="D5342">
        <v>1924</v>
      </c>
      <c r="E5342">
        <v>29.899999618530273</v>
      </c>
      <c r="F5342">
        <v>29.899999618530273</v>
      </c>
      <c r="G5342" s="7">
        <v>1.5</v>
      </c>
      <c r="H5342">
        <v>6.3000001907348633</v>
      </c>
      <c r="I5342">
        <v>0.69999998807907104</v>
      </c>
      <c r="J5342">
        <v>19.299999237060547</v>
      </c>
      <c r="K5342">
        <v>0.10000000149011612</v>
      </c>
      <c r="L5342">
        <v>26.700000762939453</v>
      </c>
      <c r="M5342">
        <v>0</v>
      </c>
      <c r="P5342">
        <v>1.7999999523162842</v>
      </c>
      <c r="Q5342">
        <v>28.5</v>
      </c>
      <c r="T5342">
        <v>0</v>
      </c>
      <c r="U5342">
        <v>0</v>
      </c>
      <c r="V5342">
        <v>0</v>
      </c>
      <c r="W5342">
        <v>1</v>
      </c>
      <c r="X5342">
        <v>0</v>
      </c>
      <c r="Y5342">
        <v>0</v>
      </c>
      <c r="Z5342">
        <v>0</v>
      </c>
      <c r="AA5342">
        <v>0</v>
      </c>
      <c r="AB5342">
        <v>1</v>
      </c>
      <c r="AC5342">
        <v>0</v>
      </c>
      <c r="AD5342">
        <v>0</v>
      </c>
      <c r="AG5342">
        <f t="shared" si="83"/>
        <v>5.0167224720310287E-2</v>
      </c>
    </row>
    <row r="5343" spans="1:33" x14ac:dyDescent="0.25">
      <c r="A5343">
        <v>11321</v>
      </c>
      <c r="B5343" t="s">
        <v>363</v>
      </c>
      <c r="C5343" t="s">
        <v>467</v>
      </c>
      <c r="D5343">
        <v>1925</v>
      </c>
      <c r="E5343">
        <v>27.5</v>
      </c>
      <c r="F5343">
        <v>27.5</v>
      </c>
      <c r="G5343" s="7">
        <v>1.5</v>
      </c>
      <c r="H5343">
        <v>7.6999998092651367</v>
      </c>
      <c r="I5343">
        <v>0.69999998807907104</v>
      </c>
      <c r="J5343">
        <v>16.299999237060547</v>
      </c>
      <c r="K5343">
        <v>0.10000000149011612</v>
      </c>
      <c r="L5343">
        <v>23.899999618530273</v>
      </c>
      <c r="M5343">
        <v>0</v>
      </c>
      <c r="P5343">
        <v>2.2000000476837158</v>
      </c>
      <c r="Q5343">
        <v>26.100000381469727</v>
      </c>
      <c r="T5343">
        <v>0</v>
      </c>
      <c r="U5343">
        <v>0</v>
      </c>
      <c r="V5343">
        <v>0</v>
      </c>
      <c r="W5343">
        <v>1</v>
      </c>
      <c r="X5343">
        <v>0</v>
      </c>
      <c r="Y5343">
        <v>0</v>
      </c>
      <c r="Z5343">
        <v>0</v>
      </c>
      <c r="AA5343">
        <v>0</v>
      </c>
      <c r="AB5343">
        <v>1</v>
      </c>
      <c r="AC5343">
        <v>0</v>
      </c>
      <c r="AD5343">
        <v>0</v>
      </c>
      <c r="AG5343">
        <f t="shared" si="83"/>
        <v>5.4545454545454543E-2</v>
      </c>
    </row>
    <row r="5344" spans="1:33" x14ac:dyDescent="0.25">
      <c r="A5344">
        <v>11321</v>
      </c>
      <c r="B5344" t="s">
        <v>363</v>
      </c>
      <c r="C5344" t="s">
        <v>468</v>
      </c>
      <c r="D5344">
        <v>1926</v>
      </c>
      <c r="E5344">
        <v>35</v>
      </c>
      <c r="F5344">
        <v>35</v>
      </c>
      <c r="G5344" s="7">
        <v>5</v>
      </c>
      <c r="H5344">
        <v>9.6999998092651367</v>
      </c>
      <c r="I5344">
        <v>2.4000000953674316</v>
      </c>
      <c r="J5344">
        <v>18.399999618530273</v>
      </c>
      <c r="K5344">
        <v>0.20000000298023224</v>
      </c>
      <c r="L5344">
        <v>29.299999237060547</v>
      </c>
      <c r="M5344">
        <v>0</v>
      </c>
      <c r="P5344">
        <v>2.2999999523162842</v>
      </c>
      <c r="Q5344">
        <v>31.599998474121094</v>
      </c>
      <c r="T5344">
        <v>0</v>
      </c>
      <c r="U5344">
        <v>0</v>
      </c>
      <c r="V5344">
        <v>0</v>
      </c>
      <c r="W5344">
        <v>1</v>
      </c>
      <c r="X5344">
        <v>0</v>
      </c>
      <c r="Y5344">
        <v>0</v>
      </c>
      <c r="Z5344">
        <v>0</v>
      </c>
      <c r="AA5344">
        <v>0</v>
      </c>
      <c r="AB5344">
        <v>1</v>
      </c>
      <c r="AC5344">
        <v>0</v>
      </c>
      <c r="AD5344">
        <v>0</v>
      </c>
      <c r="AG5344">
        <f t="shared" si="83"/>
        <v>0.14285714285714285</v>
      </c>
    </row>
    <row r="5345" spans="1:33" x14ac:dyDescent="0.25">
      <c r="A5345">
        <v>11321</v>
      </c>
      <c r="B5345" t="s">
        <v>363</v>
      </c>
      <c r="C5345" t="s">
        <v>469</v>
      </c>
      <c r="D5345">
        <v>1927</v>
      </c>
      <c r="E5345">
        <v>37.299999237060547</v>
      </c>
      <c r="F5345">
        <v>37.299999237060547</v>
      </c>
      <c r="G5345" s="7">
        <v>5</v>
      </c>
      <c r="H5345">
        <v>11.100000381469727</v>
      </c>
      <c r="I5345">
        <v>2.4000000953674316</v>
      </c>
      <c r="J5345">
        <v>20.600000381469727</v>
      </c>
      <c r="K5345">
        <v>0.30000001192092896</v>
      </c>
      <c r="L5345">
        <v>29.799999237060547</v>
      </c>
      <c r="M5345">
        <v>0</v>
      </c>
      <c r="P5345">
        <v>3.5999999046325684</v>
      </c>
      <c r="Q5345">
        <v>33.399997711181641</v>
      </c>
      <c r="T5345">
        <v>0</v>
      </c>
      <c r="U5345">
        <v>0</v>
      </c>
      <c r="V5345">
        <v>0</v>
      </c>
      <c r="W5345">
        <v>1</v>
      </c>
      <c r="X5345">
        <v>0</v>
      </c>
      <c r="Y5345">
        <v>0</v>
      </c>
      <c r="Z5345">
        <v>0</v>
      </c>
      <c r="AA5345">
        <v>0</v>
      </c>
      <c r="AB5345">
        <v>1</v>
      </c>
      <c r="AC5345">
        <v>0</v>
      </c>
      <c r="AD5345">
        <v>0</v>
      </c>
      <c r="AG5345">
        <f t="shared" si="83"/>
        <v>0.13404826011449614</v>
      </c>
    </row>
    <row r="5346" spans="1:33" x14ac:dyDescent="0.25">
      <c r="A5346">
        <v>11321</v>
      </c>
      <c r="B5346" t="s">
        <v>363</v>
      </c>
      <c r="C5346" t="s">
        <v>470</v>
      </c>
      <c r="D5346">
        <v>1928</v>
      </c>
      <c r="E5346">
        <v>45.700000762939453</v>
      </c>
      <c r="F5346">
        <v>45.700000762939453</v>
      </c>
      <c r="G5346" s="7">
        <v>5</v>
      </c>
      <c r="H5346">
        <v>12.600000381469727</v>
      </c>
      <c r="I5346">
        <v>3.2000000476837158</v>
      </c>
      <c r="J5346">
        <v>27.799999237060547</v>
      </c>
      <c r="K5346">
        <v>1.2999999523162842</v>
      </c>
      <c r="L5346">
        <v>38.299999237060547</v>
      </c>
      <c r="M5346">
        <v>0</v>
      </c>
      <c r="P5346">
        <v>3.2999999523162842</v>
      </c>
      <c r="Q5346">
        <v>41.599998474121094</v>
      </c>
      <c r="T5346">
        <v>0</v>
      </c>
      <c r="U5346">
        <v>0</v>
      </c>
      <c r="V5346">
        <v>0</v>
      </c>
      <c r="W5346">
        <v>1</v>
      </c>
      <c r="X5346">
        <v>0</v>
      </c>
      <c r="Y5346">
        <v>0</v>
      </c>
      <c r="Z5346">
        <v>0</v>
      </c>
      <c r="AA5346">
        <v>0</v>
      </c>
      <c r="AB5346">
        <v>1</v>
      </c>
      <c r="AC5346">
        <v>0</v>
      </c>
      <c r="AD5346">
        <v>0</v>
      </c>
      <c r="AG5346">
        <f t="shared" si="83"/>
        <v>0.10940918854545763</v>
      </c>
    </row>
    <row r="5347" spans="1:33" x14ac:dyDescent="0.25">
      <c r="A5347">
        <v>11321</v>
      </c>
      <c r="B5347" t="s">
        <v>363</v>
      </c>
      <c r="C5347" t="s">
        <v>471</v>
      </c>
      <c r="D5347">
        <v>1929</v>
      </c>
      <c r="E5347">
        <v>48.5</v>
      </c>
      <c r="F5347">
        <v>48.5</v>
      </c>
      <c r="G5347" s="7">
        <v>5</v>
      </c>
      <c r="H5347">
        <v>13.5</v>
      </c>
      <c r="I5347">
        <v>3.2000000476837158</v>
      </c>
      <c r="J5347">
        <v>29.700000762939453</v>
      </c>
      <c r="K5347">
        <v>0.60000002384185791</v>
      </c>
      <c r="L5347">
        <v>42.400001525878906</v>
      </c>
      <c r="M5347">
        <v>0</v>
      </c>
      <c r="P5347">
        <v>2.9000000953674316</v>
      </c>
      <c r="Q5347">
        <v>45.300003051757813</v>
      </c>
      <c r="T5347">
        <v>0</v>
      </c>
      <c r="U5347">
        <v>0</v>
      </c>
      <c r="V5347">
        <v>0</v>
      </c>
      <c r="W5347">
        <v>1</v>
      </c>
      <c r="X5347">
        <v>0</v>
      </c>
      <c r="Y5347">
        <v>0</v>
      </c>
      <c r="Z5347">
        <v>0</v>
      </c>
      <c r="AA5347">
        <v>0</v>
      </c>
      <c r="AB5347">
        <v>1</v>
      </c>
      <c r="AC5347">
        <v>0</v>
      </c>
      <c r="AD5347">
        <v>0</v>
      </c>
      <c r="AG5347">
        <f t="shared" si="83"/>
        <v>0.10309278350515463</v>
      </c>
    </row>
    <row r="5348" spans="1:33" x14ac:dyDescent="0.25">
      <c r="A5348">
        <v>11321</v>
      </c>
      <c r="B5348" t="s">
        <v>363</v>
      </c>
      <c r="C5348" t="s">
        <v>472</v>
      </c>
      <c r="D5348">
        <v>1930</v>
      </c>
      <c r="E5348">
        <v>47.099998474121094</v>
      </c>
      <c r="F5348">
        <v>47.099998474121094</v>
      </c>
      <c r="G5348" s="7">
        <v>5</v>
      </c>
      <c r="H5348">
        <v>14.300000190734863</v>
      </c>
      <c r="I5348">
        <v>4.0999999046325684</v>
      </c>
      <c r="J5348">
        <v>27.5</v>
      </c>
      <c r="K5348">
        <v>0.40000000596046448</v>
      </c>
      <c r="L5348">
        <v>37.599998474121094</v>
      </c>
      <c r="M5348">
        <v>0</v>
      </c>
      <c r="P5348">
        <v>7.3000001907348633</v>
      </c>
      <c r="Q5348">
        <v>44.899997711181641</v>
      </c>
      <c r="T5348">
        <v>0</v>
      </c>
      <c r="U5348">
        <v>0</v>
      </c>
      <c r="V5348">
        <v>0</v>
      </c>
      <c r="W5348">
        <v>1</v>
      </c>
      <c r="X5348">
        <v>0</v>
      </c>
      <c r="Y5348">
        <v>0</v>
      </c>
      <c r="Z5348">
        <v>0</v>
      </c>
      <c r="AA5348">
        <v>0</v>
      </c>
      <c r="AB5348">
        <v>1</v>
      </c>
      <c r="AC5348">
        <v>0</v>
      </c>
      <c r="AD5348">
        <v>0</v>
      </c>
      <c r="AG5348">
        <f t="shared" si="83"/>
        <v>0.10615711596566675</v>
      </c>
    </row>
    <row r="5349" spans="1:33" x14ac:dyDescent="0.25">
      <c r="A5349">
        <v>11321</v>
      </c>
      <c r="B5349" t="s">
        <v>363</v>
      </c>
      <c r="C5349" t="s">
        <v>473</v>
      </c>
      <c r="D5349">
        <v>1931</v>
      </c>
      <c r="E5349">
        <v>59.599998474121094</v>
      </c>
      <c r="F5349">
        <v>59.599998474121094</v>
      </c>
      <c r="G5349" s="7">
        <v>10</v>
      </c>
      <c r="H5349">
        <v>14.199999809265137</v>
      </c>
      <c r="I5349">
        <v>6.1999998092651367</v>
      </c>
      <c r="J5349">
        <v>34.799999237060547</v>
      </c>
      <c r="K5349">
        <v>0.20000000298023224</v>
      </c>
      <c r="L5349">
        <v>48.799999237060547</v>
      </c>
      <c r="M5349">
        <v>0</v>
      </c>
      <c r="P5349">
        <v>4</v>
      </c>
      <c r="Q5349">
        <v>52.799999237060547</v>
      </c>
      <c r="T5349">
        <v>0</v>
      </c>
      <c r="U5349">
        <v>0</v>
      </c>
      <c r="V5349">
        <v>0</v>
      </c>
      <c r="W5349">
        <v>1</v>
      </c>
      <c r="X5349">
        <v>0</v>
      </c>
      <c r="Y5349">
        <v>0</v>
      </c>
      <c r="Z5349">
        <v>0</v>
      </c>
      <c r="AA5349">
        <v>0</v>
      </c>
      <c r="AB5349">
        <v>1</v>
      </c>
      <c r="AC5349">
        <v>0</v>
      </c>
      <c r="AD5349">
        <v>0</v>
      </c>
      <c r="AG5349">
        <f t="shared" si="83"/>
        <v>0.16778523919496571</v>
      </c>
    </row>
    <row r="5350" spans="1:33" x14ac:dyDescent="0.25">
      <c r="A5350">
        <v>11321</v>
      </c>
      <c r="B5350" t="s">
        <v>363</v>
      </c>
      <c r="C5350" t="s">
        <v>474</v>
      </c>
      <c r="D5350">
        <v>1932</v>
      </c>
      <c r="E5350">
        <v>53.900001525878906</v>
      </c>
      <c r="F5350">
        <v>53.900001525878906</v>
      </c>
      <c r="G5350" s="7">
        <v>10</v>
      </c>
      <c r="H5350">
        <v>13</v>
      </c>
      <c r="I5350">
        <v>6.1999998092651367</v>
      </c>
      <c r="J5350">
        <v>30.299999237060547</v>
      </c>
      <c r="K5350">
        <v>1.5</v>
      </c>
      <c r="L5350">
        <v>35</v>
      </c>
      <c r="M5350">
        <v>0</v>
      </c>
      <c r="P5350">
        <v>9.6999998092651367</v>
      </c>
      <c r="Q5350">
        <v>44.700000762939453</v>
      </c>
      <c r="T5350">
        <v>0</v>
      </c>
      <c r="U5350">
        <v>0</v>
      </c>
      <c r="V5350">
        <v>0</v>
      </c>
      <c r="W5350">
        <v>1</v>
      </c>
      <c r="X5350">
        <v>0</v>
      </c>
      <c r="Y5350">
        <v>0</v>
      </c>
      <c r="Z5350">
        <v>0</v>
      </c>
      <c r="AA5350">
        <v>0</v>
      </c>
      <c r="AB5350">
        <v>1</v>
      </c>
      <c r="AC5350">
        <v>0</v>
      </c>
      <c r="AD5350">
        <v>0</v>
      </c>
      <c r="AG5350">
        <f t="shared" si="83"/>
        <v>0.18552875170511302</v>
      </c>
    </row>
    <row r="5351" spans="1:33" x14ac:dyDescent="0.25">
      <c r="A5351">
        <v>11321</v>
      </c>
      <c r="B5351" t="s">
        <v>363</v>
      </c>
      <c r="C5351" t="s">
        <v>475</v>
      </c>
      <c r="D5351">
        <v>1933</v>
      </c>
      <c r="E5351">
        <v>47.5</v>
      </c>
      <c r="F5351">
        <v>47.5</v>
      </c>
      <c r="G5351" s="7">
        <v>10</v>
      </c>
      <c r="H5351">
        <v>13.600000381469727</v>
      </c>
      <c r="I5351">
        <v>6.1999998092651367</v>
      </c>
      <c r="J5351">
        <v>23.5</v>
      </c>
      <c r="K5351">
        <v>0.30000001192092896</v>
      </c>
      <c r="L5351">
        <v>18.200000762939453</v>
      </c>
      <c r="M5351">
        <v>0</v>
      </c>
      <c r="P5351">
        <v>11.399999618530273</v>
      </c>
      <c r="Q5351">
        <v>29.600000381469727</v>
      </c>
      <c r="T5351">
        <v>0</v>
      </c>
      <c r="U5351">
        <v>0</v>
      </c>
      <c r="V5351">
        <v>0</v>
      </c>
      <c r="W5351">
        <v>1</v>
      </c>
      <c r="X5351">
        <v>0</v>
      </c>
      <c r="Y5351">
        <v>0</v>
      </c>
      <c r="Z5351">
        <v>0</v>
      </c>
      <c r="AA5351">
        <v>0</v>
      </c>
      <c r="AB5351">
        <v>1</v>
      </c>
      <c r="AC5351">
        <v>0</v>
      </c>
      <c r="AD5351">
        <v>0</v>
      </c>
      <c r="AG5351">
        <f t="shared" si="83"/>
        <v>0.21052631578947367</v>
      </c>
    </row>
    <row r="5352" spans="1:33" x14ac:dyDescent="0.25">
      <c r="A5352">
        <v>11321</v>
      </c>
      <c r="B5352" t="s">
        <v>363</v>
      </c>
      <c r="C5352" t="s">
        <v>476</v>
      </c>
      <c r="D5352">
        <v>1934</v>
      </c>
      <c r="E5352">
        <v>47.5</v>
      </c>
      <c r="F5352">
        <v>47.5</v>
      </c>
      <c r="G5352" s="7">
        <v>10</v>
      </c>
      <c r="H5352">
        <v>12.899999618530273</v>
      </c>
      <c r="I5352">
        <v>6.1999998092651367</v>
      </c>
      <c r="J5352">
        <v>24.200000762939453</v>
      </c>
      <c r="K5352">
        <v>0.80000001192092896</v>
      </c>
      <c r="L5352">
        <v>13.5</v>
      </c>
      <c r="M5352">
        <v>0</v>
      </c>
      <c r="P5352">
        <v>15.100000381469727</v>
      </c>
      <c r="Q5352">
        <v>28.600000381469727</v>
      </c>
      <c r="T5352">
        <v>0</v>
      </c>
      <c r="U5352">
        <v>0</v>
      </c>
      <c r="V5352">
        <v>0</v>
      </c>
      <c r="W5352">
        <v>1</v>
      </c>
      <c r="X5352">
        <v>0</v>
      </c>
      <c r="Y5352">
        <v>0</v>
      </c>
      <c r="Z5352">
        <v>0</v>
      </c>
      <c r="AA5352">
        <v>0</v>
      </c>
      <c r="AB5352">
        <v>1</v>
      </c>
      <c r="AC5352">
        <v>0</v>
      </c>
      <c r="AD5352">
        <v>0</v>
      </c>
      <c r="AG5352">
        <f t="shared" si="83"/>
        <v>0.21052631578947367</v>
      </c>
    </row>
    <row r="5353" spans="1:33" s="4" customFormat="1" x14ac:dyDescent="0.25">
      <c r="A5353" s="4">
        <v>11321</v>
      </c>
      <c r="B5353" s="4" t="s">
        <v>363</v>
      </c>
      <c r="C5353" s="4" t="s">
        <v>542</v>
      </c>
      <c r="D5353" s="4">
        <v>1935</v>
      </c>
      <c r="G5353" s="7"/>
      <c r="Q5353" s="4">
        <v>0</v>
      </c>
      <c r="T5353" s="4">
        <v>0</v>
      </c>
      <c r="U5353" s="4">
        <v>0</v>
      </c>
      <c r="V5353" s="4">
        <v>1</v>
      </c>
      <c r="W5353" s="4">
        <v>0</v>
      </c>
      <c r="X5353" s="4">
        <v>0</v>
      </c>
      <c r="Y5353" s="4">
        <v>0</v>
      </c>
      <c r="Z5353" s="4">
        <v>0</v>
      </c>
      <c r="AA5353" s="4">
        <v>0</v>
      </c>
      <c r="AB5353" s="4">
        <v>1</v>
      </c>
      <c r="AC5353" s="4">
        <v>0</v>
      </c>
      <c r="AD5353" s="4">
        <v>0</v>
      </c>
      <c r="AE5353" s="10"/>
      <c r="AF5353" s="10"/>
      <c r="AG5353" t="e">
        <f t="shared" si="83"/>
        <v>#DIV/0!</v>
      </c>
    </row>
    <row r="5354" spans="1:33" x14ac:dyDescent="0.25">
      <c r="A5354">
        <v>11323</v>
      </c>
      <c r="B5354" t="s">
        <v>364</v>
      </c>
      <c r="C5354" t="s">
        <v>529</v>
      </c>
      <c r="D5354">
        <v>1919</v>
      </c>
      <c r="E5354">
        <v>7.4000000953674316</v>
      </c>
      <c r="F5354">
        <v>7.4000000953674316</v>
      </c>
      <c r="G5354" s="7">
        <v>2</v>
      </c>
      <c r="H5354">
        <v>0.5</v>
      </c>
      <c r="I5354">
        <v>0.5</v>
      </c>
      <c r="J5354">
        <v>4.5999999046325684</v>
      </c>
      <c r="K5354">
        <v>4.4000000953674316</v>
      </c>
      <c r="L5354">
        <v>0</v>
      </c>
      <c r="M5354">
        <v>0</v>
      </c>
      <c r="P5354">
        <v>1.3999999761581421</v>
      </c>
      <c r="Q5354">
        <v>1.3999999761581421</v>
      </c>
      <c r="R5354">
        <v>0.30000001192092896</v>
      </c>
      <c r="S5354">
        <v>4.5999999046325684</v>
      </c>
      <c r="T5354">
        <v>0</v>
      </c>
      <c r="U5354">
        <v>0</v>
      </c>
      <c r="V5354">
        <v>0</v>
      </c>
      <c r="W5354">
        <v>1</v>
      </c>
      <c r="X5354">
        <v>0</v>
      </c>
      <c r="Y5354">
        <v>0</v>
      </c>
      <c r="Z5354">
        <v>0</v>
      </c>
      <c r="AA5354">
        <v>0</v>
      </c>
      <c r="AB5354">
        <v>1</v>
      </c>
      <c r="AC5354">
        <v>0</v>
      </c>
      <c r="AD5354">
        <v>0</v>
      </c>
      <c r="AG5354">
        <f t="shared" si="83"/>
        <v>0.2702702667871647</v>
      </c>
    </row>
    <row r="5355" spans="1:33" x14ac:dyDescent="0.25">
      <c r="A5355">
        <v>11323</v>
      </c>
      <c r="B5355" t="s">
        <v>364</v>
      </c>
      <c r="C5355" t="s">
        <v>572</v>
      </c>
      <c r="D5355">
        <v>1920</v>
      </c>
      <c r="E5355">
        <v>3.9000000953674316</v>
      </c>
      <c r="F5355">
        <v>3.9000000953674316</v>
      </c>
      <c r="G5355" s="7">
        <v>2</v>
      </c>
      <c r="H5355">
        <v>0.60000002384185791</v>
      </c>
      <c r="I5355">
        <v>1.2000000476837158</v>
      </c>
      <c r="J5355">
        <v>1.2999999523162842</v>
      </c>
      <c r="K5355">
        <v>1.5</v>
      </c>
      <c r="L5355">
        <v>0</v>
      </c>
      <c r="M5355">
        <v>0</v>
      </c>
      <c r="P5355">
        <v>1.6000000238418579</v>
      </c>
      <c r="Q5355">
        <v>1.6000000238418579</v>
      </c>
      <c r="S5355">
        <v>1.2999999523162842</v>
      </c>
      <c r="T5355">
        <v>0</v>
      </c>
      <c r="U5355">
        <v>0</v>
      </c>
      <c r="V5355">
        <v>0</v>
      </c>
      <c r="W5355">
        <v>1</v>
      </c>
      <c r="X5355">
        <v>0</v>
      </c>
      <c r="Y5355">
        <v>0</v>
      </c>
      <c r="Z5355">
        <v>0</v>
      </c>
      <c r="AA5355">
        <v>0</v>
      </c>
      <c r="AB5355">
        <v>1</v>
      </c>
      <c r="AC5355">
        <v>0</v>
      </c>
      <c r="AD5355">
        <v>0</v>
      </c>
      <c r="AG5355">
        <f t="shared" si="83"/>
        <v>0.51282050028041692</v>
      </c>
    </row>
    <row r="5356" spans="1:33" x14ac:dyDescent="0.25">
      <c r="A5356">
        <v>11323</v>
      </c>
      <c r="B5356" t="s">
        <v>364</v>
      </c>
      <c r="C5356" t="s">
        <v>573</v>
      </c>
      <c r="D5356">
        <v>1921</v>
      </c>
      <c r="E5356">
        <v>4.6999998092651367</v>
      </c>
      <c r="F5356">
        <v>4.6999998092651367</v>
      </c>
      <c r="G5356" s="7">
        <v>2</v>
      </c>
      <c r="H5356">
        <v>0.5</v>
      </c>
      <c r="I5356">
        <v>1.5</v>
      </c>
      <c r="J5356">
        <v>2.0999999046325684</v>
      </c>
      <c r="K5356">
        <v>1.1000000238418579</v>
      </c>
      <c r="L5356">
        <v>0</v>
      </c>
      <c r="M5356">
        <v>1.2999999523162842</v>
      </c>
      <c r="P5356">
        <v>1.7999999523162842</v>
      </c>
      <c r="Q5356">
        <v>1.7999999523162842</v>
      </c>
      <c r="T5356">
        <v>0</v>
      </c>
      <c r="U5356">
        <v>0</v>
      </c>
      <c r="V5356">
        <v>0</v>
      </c>
      <c r="W5356">
        <v>1</v>
      </c>
      <c r="X5356">
        <v>0</v>
      </c>
      <c r="Y5356">
        <v>0</v>
      </c>
      <c r="Z5356">
        <v>0</v>
      </c>
      <c r="AA5356">
        <v>0</v>
      </c>
      <c r="AB5356">
        <v>1</v>
      </c>
      <c r="AC5356">
        <v>0</v>
      </c>
      <c r="AD5356">
        <v>0</v>
      </c>
      <c r="AG5356">
        <f t="shared" si="83"/>
        <v>0.42553193216250529</v>
      </c>
    </row>
    <row r="5357" spans="1:33" x14ac:dyDescent="0.25">
      <c r="A5357">
        <v>11323</v>
      </c>
      <c r="B5357" t="s">
        <v>364</v>
      </c>
      <c r="C5357" t="s">
        <v>530</v>
      </c>
      <c r="D5357">
        <v>1922</v>
      </c>
      <c r="E5357">
        <v>4.9000000953674316</v>
      </c>
      <c r="F5357">
        <v>4.9000000953674316</v>
      </c>
      <c r="G5357" s="7">
        <v>2</v>
      </c>
      <c r="H5357">
        <v>0.69999998807907104</v>
      </c>
      <c r="I5357">
        <v>1.5</v>
      </c>
      <c r="J5357">
        <v>2.2000000476837158</v>
      </c>
      <c r="K5357">
        <v>1.6000000238418579</v>
      </c>
      <c r="L5357">
        <v>0</v>
      </c>
      <c r="M5357">
        <v>1.6000000238418579</v>
      </c>
      <c r="P5357">
        <v>1.1000000238418579</v>
      </c>
      <c r="Q5357">
        <v>1.1000000238418579</v>
      </c>
      <c r="T5357">
        <v>0</v>
      </c>
      <c r="U5357">
        <v>0</v>
      </c>
      <c r="V5357">
        <v>0</v>
      </c>
      <c r="W5357">
        <v>1</v>
      </c>
      <c r="X5357">
        <v>0</v>
      </c>
      <c r="Y5357">
        <v>0</v>
      </c>
      <c r="Z5357">
        <v>0</v>
      </c>
      <c r="AA5357">
        <v>0</v>
      </c>
      <c r="AB5357">
        <v>1</v>
      </c>
      <c r="AC5357">
        <v>0</v>
      </c>
      <c r="AD5357">
        <v>0</v>
      </c>
      <c r="AG5357">
        <f t="shared" si="83"/>
        <v>0.40816325736214665</v>
      </c>
    </row>
    <row r="5358" spans="1:33" x14ac:dyDescent="0.25">
      <c r="A5358">
        <v>11323</v>
      </c>
      <c r="B5358" t="s">
        <v>364</v>
      </c>
      <c r="C5358" t="s">
        <v>531</v>
      </c>
      <c r="D5358">
        <v>1923</v>
      </c>
      <c r="E5358">
        <v>5.5999999046325684</v>
      </c>
      <c r="F5358">
        <v>5.5999999046325684</v>
      </c>
      <c r="G5358" s="7">
        <v>2</v>
      </c>
      <c r="H5358">
        <v>0.80000001192092896</v>
      </c>
      <c r="I5358">
        <v>2</v>
      </c>
      <c r="J5358">
        <v>2.7000000476837158</v>
      </c>
      <c r="K5358">
        <v>1.3999999761581421</v>
      </c>
      <c r="L5358">
        <v>0</v>
      </c>
      <c r="M5358">
        <v>2</v>
      </c>
      <c r="P5358">
        <v>2.0999999046325684</v>
      </c>
      <c r="Q5358">
        <v>2.0999999046325684</v>
      </c>
      <c r="R5358">
        <v>0.10000000149011612</v>
      </c>
      <c r="T5358">
        <v>0</v>
      </c>
      <c r="U5358">
        <v>0</v>
      </c>
      <c r="V5358">
        <v>0</v>
      </c>
      <c r="W5358">
        <v>1</v>
      </c>
      <c r="X5358">
        <v>0</v>
      </c>
      <c r="Y5358">
        <v>0</v>
      </c>
      <c r="Z5358">
        <v>0</v>
      </c>
      <c r="AA5358">
        <v>0</v>
      </c>
      <c r="AB5358">
        <v>1</v>
      </c>
      <c r="AC5358">
        <v>0</v>
      </c>
      <c r="AD5358">
        <v>0</v>
      </c>
      <c r="AG5358">
        <f t="shared" si="83"/>
        <v>0.35714286322496386</v>
      </c>
    </row>
    <row r="5359" spans="1:33" x14ac:dyDescent="0.25">
      <c r="A5359">
        <v>11323</v>
      </c>
      <c r="B5359" t="s">
        <v>364</v>
      </c>
      <c r="C5359" t="s">
        <v>467</v>
      </c>
      <c r="D5359">
        <v>1925</v>
      </c>
      <c r="E5359">
        <v>7.8000001907348633</v>
      </c>
      <c r="F5359">
        <v>7.8000001907348633</v>
      </c>
      <c r="G5359" s="7">
        <v>2</v>
      </c>
      <c r="H5359">
        <v>1</v>
      </c>
      <c r="I5359">
        <v>2</v>
      </c>
      <c r="J5359">
        <v>4.8000001907348633</v>
      </c>
      <c r="K5359">
        <v>2.5999999046325684</v>
      </c>
      <c r="L5359">
        <v>1.1000000238418579</v>
      </c>
      <c r="M5359">
        <v>0</v>
      </c>
      <c r="P5359">
        <v>3.7999999523162842</v>
      </c>
      <c r="Q5359">
        <v>4.9000000953674316</v>
      </c>
      <c r="T5359">
        <v>0</v>
      </c>
      <c r="U5359">
        <v>0</v>
      </c>
      <c r="V5359">
        <v>0</v>
      </c>
      <c r="W5359">
        <v>1</v>
      </c>
      <c r="X5359">
        <v>0</v>
      </c>
      <c r="Y5359">
        <v>0</v>
      </c>
      <c r="Z5359">
        <v>0</v>
      </c>
      <c r="AA5359">
        <v>0</v>
      </c>
      <c r="AB5359">
        <v>1</v>
      </c>
      <c r="AC5359">
        <v>0</v>
      </c>
      <c r="AD5359">
        <v>0</v>
      </c>
      <c r="AG5359">
        <f t="shared" si="83"/>
        <v>0.25641025014020846</v>
      </c>
    </row>
    <row r="5360" spans="1:33" x14ac:dyDescent="0.25">
      <c r="A5360">
        <v>11323</v>
      </c>
      <c r="B5360" t="s">
        <v>364</v>
      </c>
      <c r="C5360" t="s">
        <v>468</v>
      </c>
      <c r="D5360">
        <v>1926</v>
      </c>
      <c r="E5360">
        <v>7.4000000953674316</v>
      </c>
      <c r="F5360">
        <v>7.4000000953674316</v>
      </c>
      <c r="G5360" s="7">
        <v>2</v>
      </c>
      <c r="H5360">
        <v>0.89999997615814209</v>
      </c>
      <c r="I5360">
        <v>2</v>
      </c>
      <c r="J5360">
        <v>4.5</v>
      </c>
      <c r="K5360">
        <v>1.7999999523162842</v>
      </c>
      <c r="L5360">
        <v>0.89999997615814209</v>
      </c>
      <c r="M5360">
        <v>0.30000001192092896</v>
      </c>
      <c r="P5360">
        <v>3.9000000953674316</v>
      </c>
      <c r="Q5360">
        <v>4.8000001907348633</v>
      </c>
      <c r="T5360">
        <v>0</v>
      </c>
      <c r="U5360">
        <v>0</v>
      </c>
      <c r="V5360">
        <v>0</v>
      </c>
      <c r="W5360">
        <v>1</v>
      </c>
      <c r="X5360">
        <v>0</v>
      </c>
      <c r="Y5360">
        <v>0</v>
      </c>
      <c r="Z5360">
        <v>0</v>
      </c>
      <c r="AA5360">
        <v>0</v>
      </c>
      <c r="AB5360">
        <v>1</v>
      </c>
      <c r="AC5360">
        <v>0</v>
      </c>
      <c r="AD5360">
        <v>0</v>
      </c>
      <c r="AG5360">
        <f t="shared" si="83"/>
        <v>0.2702702667871647</v>
      </c>
    </row>
    <row r="5361" spans="1:33" x14ac:dyDescent="0.25">
      <c r="A5361">
        <v>11323</v>
      </c>
      <c r="B5361" t="s">
        <v>364</v>
      </c>
      <c r="C5361" t="s">
        <v>469</v>
      </c>
      <c r="D5361">
        <v>1927</v>
      </c>
      <c r="E5361">
        <v>7.6999998092651367</v>
      </c>
      <c r="F5361">
        <v>7.6999998092651367</v>
      </c>
      <c r="G5361" s="7">
        <v>2</v>
      </c>
      <c r="H5361">
        <v>0.89999997615814209</v>
      </c>
      <c r="I5361">
        <v>2</v>
      </c>
      <c r="J5361">
        <v>4.8000001907348633</v>
      </c>
      <c r="K5361">
        <v>1.7000000476837158</v>
      </c>
      <c r="L5361">
        <v>0.69999998807907104</v>
      </c>
      <c r="M5361">
        <v>0.20000000298023224</v>
      </c>
      <c r="P5361">
        <v>4.5999999046325684</v>
      </c>
      <c r="Q5361">
        <v>5.2999997138977051</v>
      </c>
      <c r="T5361">
        <v>0</v>
      </c>
      <c r="U5361">
        <v>0</v>
      </c>
      <c r="V5361">
        <v>0</v>
      </c>
      <c r="W5361">
        <v>1</v>
      </c>
      <c r="X5361">
        <v>0</v>
      </c>
      <c r="Y5361">
        <v>0</v>
      </c>
      <c r="Z5361">
        <v>0</v>
      </c>
      <c r="AA5361">
        <v>0</v>
      </c>
      <c r="AB5361">
        <v>1</v>
      </c>
      <c r="AC5361">
        <v>0</v>
      </c>
      <c r="AD5361">
        <v>0</v>
      </c>
      <c r="AG5361">
        <f t="shared" si="83"/>
        <v>0.25974026617422391</v>
      </c>
    </row>
    <row r="5362" spans="1:33" x14ac:dyDescent="0.25">
      <c r="A5362">
        <v>11323</v>
      </c>
      <c r="B5362" t="s">
        <v>364</v>
      </c>
      <c r="C5362" t="s">
        <v>470</v>
      </c>
      <c r="D5362">
        <v>1928</v>
      </c>
      <c r="E5362">
        <v>8.6999998092651367</v>
      </c>
      <c r="F5362">
        <v>8.6999998092651367</v>
      </c>
      <c r="G5362" s="7">
        <v>2</v>
      </c>
      <c r="H5362">
        <v>1.3999999761581421</v>
      </c>
      <c r="I5362">
        <v>2</v>
      </c>
      <c r="J5362">
        <v>5.3000001907348633</v>
      </c>
      <c r="K5362">
        <v>1.8999999761581421</v>
      </c>
      <c r="L5362">
        <v>0.60000002384185791</v>
      </c>
      <c r="M5362">
        <v>0.40000000596046448</v>
      </c>
      <c r="P5362">
        <v>5.3000001907348633</v>
      </c>
      <c r="Q5362">
        <v>5.9000000953674316</v>
      </c>
      <c r="T5362">
        <v>0</v>
      </c>
      <c r="U5362">
        <v>0</v>
      </c>
      <c r="V5362">
        <v>0</v>
      </c>
      <c r="W5362">
        <v>1</v>
      </c>
      <c r="X5362">
        <v>0</v>
      </c>
      <c r="Y5362">
        <v>0</v>
      </c>
      <c r="Z5362">
        <v>0</v>
      </c>
      <c r="AA5362">
        <v>0</v>
      </c>
      <c r="AB5362">
        <v>1</v>
      </c>
      <c r="AC5362">
        <v>0</v>
      </c>
      <c r="AD5362">
        <v>0</v>
      </c>
      <c r="AG5362">
        <f t="shared" si="83"/>
        <v>0.22988506251116045</v>
      </c>
    </row>
    <row r="5363" spans="1:33" x14ac:dyDescent="0.25">
      <c r="A5363">
        <v>11323</v>
      </c>
      <c r="B5363" t="s">
        <v>364</v>
      </c>
      <c r="C5363" t="s">
        <v>471</v>
      </c>
      <c r="D5363">
        <v>1929</v>
      </c>
      <c r="E5363">
        <v>9.6999998092651367</v>
      </c>
      <c r="F5363">
        <v>9.6999998092651367</v>
      </c>
      <c r="G5363" s="7">
        <v>2</v>
      </c>
      <c r="H5363">
        <v>1.7999999523162842</v>
      </c>
      <c r="I5363">
        <v>2</v>
      </c>
      <c r="J5363">
        <v>5.9000000953674316</v>
      </c>
      <c r="K5363">
        <v>1.7999999523162842</v>
      </c>
      <c r="L5363">
        <v>0.30000001192092896</v>
      </c>
      <c r="M5363">
        <v>0.40000000596046448</v>
      </c>
      <c r="P5363">
        <v>6.8000001907348633</v>
      </c>
      <c r="Q5363">
        <v>7.1000003814697266</v>
      </c>
      <c r="T5363">
        <v>0</v>
      </c>
      <c r="U5363">
        <v>0</v>
      </c>
      <c r="V5363">
        <v>0</v>
      </c>
      <c r="W5363">
        <v>1</v>
      </c>
      <c r="X5363">
        <v>0</v>
      </c>
      <c r="Y5363">
        <v>0</v>
      </c>
      <c r="Z5363">
        <v>0</v>
      </c>
      <c r="AA5363">
        <v>0</v>
      </c>
      <c r="AB5363">
        <v>1</v>
      </c>
      <c r="AC5363">
        <v>0</v>
      </c>
      <c r="AD5363">
        <v>0</v>
      </c>
      <c r="AG5363">
        <f t="shared" si="83"/>
        <v>0.20618557106461616</v>
      </c>
    </row>
    <row r="5364" spans="1:33" x14ac:dyDescent="0.25">
      <c r="A5364">
        <v>11323</v>
      </c>
      <c r="B5364" t="s">
        <v>364</v>
      </c>
      <c r="C5364" t="s">
        <v>472</v>
      </c>
      <c r="D5364">
        <v>1930</v>
      </c>
      <c r="E5364">
        <v>7.9000000953674316</v>
      </c>
      <c r="F5364">
        <v>7.9000000953674316</v>
      </c>
      <c r="G5364" s="7">
        <v>2</v>
      </c>
      <c r="H5364">
        <v>2.2000000476837158</v>
      </c>
      <c r="I5364">
        <v>2</v>
      </c>
      <c r="J5364">
        <v>3.7000000476837158</v>
      </c>
      <c r="K5364">
        <v>1.5</v>
      </c>
      <c r="L5364">
        <v>0.10000000149011612</v>
      </c>
      <c r="M5364">
        <v>0.40000000596046448</v>
      </c>
      <c r="P5364">
        <v>5.5</v>
      </c>
      <c r="Q5364">
        <v>5.5999999046325684</v>
      </c>
      <c r="T5364">
        <v>0</v>
      </c>
      <c r="U5364">
        <v>0</v>
      </c>
      <c r="V5364">
        <v>0</v>
      </c>
      <c r="W5364">
        <v>1</v>
      </c>
      <c r="X5364">
        <v>0</v>
      </c>
      <c r="Y5364">
        <v>0</v>
      </c>
      <c r="Z5364">
        <v>0</v>
      </c>
      <c r="AA5364">
        <v>0</v>
      </c>
      <c r="AB5364">
        <v>1</v>
      </c>
      <c r="AC5364">
        <v>0</v>
      </c>
      <c r="AD5364">
        <v>0</v>
      </c>
      <c r="AG5364">
        <f t="shared" si="83"/>
        <v>0.25316455390586667</v>
      </c>
    </row>
    <row r="5365" spans="1:33" x14ac:dyDescent="0.25">
      <c r="A5365">
        <v>11323</v>
      </c>
      <c r="B5365" t="s">
        <v>364</v>
      </c>
      <c r="C5365" t="s">
        <v>473</v>
      </c>
      <c r="D5365">
        <v>1931</v>
      </c>
      <c r="E5365">
        <v>7.4000000953674316</v>
      </c>
      <c r="F5365">
        <v>7.4000000953674316</v>
      </c>
      <c r="G5365" s="7">
        <v>2</v>
      </c>
      <c r="H5365">
        <v>2.2999999523162842</v>
      </c>
      <c r="I5365">
        <v>2</v>
      </c>
      <c r="J5365">
        <v>3</v>
      </c>
      <c r="K5365">
        <v>1.8999999761581421</v>
      </c>
      <c r="L5365">
        <v>0.20000000298023224</v>
      </c>
      <c r="M5365">
        <v>0.60000002384185791</v>
      </c>
      <c r="P5365">
        <v>4.0999999046325684</v>
      </c>
      <c r="Q5365">
        <v>4.2999997138977051</v>
      </c>
      <c r="T5365">
        <v>0</v>
      </c>
      <c r="U5365">
        <v>0</v>
      </c>
      <c r="V5365">
        <v>0</v>
      </c>
      <c r="W5365">
        <v>1</v>
      </c>
      <c r="X5365">
        <v>0</v>
      </c>
      <c r="Y5365">
        <v>0</v>
      </c>
      <c r="Z5365">
        <v>0</v>
      </c>
      <c r="AA5365">
        <v>0</v>
      </c>
      <c r="AB5365">
        <v>1</v>
      </c>
      <c r="AC5365">
        <v>0</v>
      </c>
      <c r="AD5365">
        <v>0</v>
      </c>
      <c r="AG5365">
        <f t="shared" si="83"/>
        <v>0.2702702667871647</v>
      </c>
    </row>
    <row r="5366" spans="1:33" x14ac:dyDescent="0.25">
      <c r="A5366">
        <v>11323</v>
      </c>
      <c r="B5366" t="s">
        <v>364</v>
      </c>
      <c r="C5366" t="s">
        <v>474</v>
      </c>
      <c r="D5366">
        <v>1932</v>
      </c>
      <c r="E5366">
        <v>7.0999999046325684</v>
      </c>
      <c r="F5366">
        <v>7.0999999046325684</v>
      </c>
      <c r="G5366" s="7">
        <v>2</v>
      </c>
      <c r="H5366">
        <v>2.2999999523162842</v>
      </c>
      <c r="I5366">
        <v>2</v>
      </c>
      <c r="J5366">
        <v>2.7999999523162842</v>
      </c>
      <c r="K5366">
        <v>1.3999999761581421</v>
      </c>
      <c r="L5366">
        <v>0.20000000298023224</v>
      </c>
      <c r="M5366">
        <v>0.60000002384185791</v>
      </c>
      <c r="P5366">
        <v>4.5</v>
      </c>
      <c r="Q5366">
        <v>4.6999998092651367</v>
      </c>
      <c r="T5366">
        <v>0</v>
      </c>
      <c r="U5366">
        <v>0</v>
      </c>
      <c r="V5366">
        <v>0</v>
      </c>
      <c r="W5366">
        <v>1</v>
      </c>
      <c r="X5366">
        <v>0</v>
      </c>
      <c r="Y5366">
        <v>0</v>
      </c>
      <c r="Z5366">
        <v>0</v>
      </c>
      <c r="AA5366">
        <v>0</v>
      </c>
      <c r="AB5366">
        <v>1</v>
      </c>
      <c r="AC5366">
        <v>0</v>
      </c>
      <c r="AD5366">
        <v>0</v>
      </c>
      <c r="AG5366">
        <f t="shared" si="83"/>
        <v>0.28169014462874165</v>
      </c>
    </row>
    <row r="5367" spans="1:33" x14ac:dyDescent="0.25">
      <c r="A5367">
        <v>11323</v>
      </c>
      <c r="B5367" t="s">
        <v>364</v>
      </c>
      <c r="C5367" t="s">
        <v>475</v>
      </c>
      <c r="D5367">
        <v>1933</v>
      </c>
      <c r="E5367">
        <v>6.4000000953674316</v>
      </c>
      <c r="F5367">
        <v>6.4000000953674316</v>
      </c>
      <c r="G5367" s="7">
        <v>2</v>
      </c>
      <c r="H5367">
        <v>2.2999999523162842</v>
      </c>
      <c r="I5367">
        <v>2</v>
      </c>
      <c r="J5367">
        <v>2.0999999046325684</v>
      </c>
      <c r="K5367">
        <v>1.7000000476837158</v>
      </c>
      <c r="L5367">
        <v>0.10000000149011612</v>
      </c>
      <c r="M5367">
        <v>0.40000000596046448</v>
      </c>
      <c r="P5367">
        <v>3.5999999046325684</v>
      </c>
      <c r="Q5367">
        <v>3.6999998092651367</v>
      </c>
      <c r="T5367">
        <v>0</v>
      </c>
      <c r="U5367">
        <v>0</v>
      </c>
      <c r="V5367">
        <v>0</v>
      </c>
      <c r="W5367">
        <v>1</v>
      </c>
      <c r="X5367">
        <v>0</v>
      </c>
      <c r="Y5367">
        <v>0</v>
      </c>
      <c r="Z5367">
        <v>0</v>
      </c>
      <c r="AA5367">
        <v>0</v>
      </c>
      <c r="AB5367">
        <v>1</v>
      </c>
      <c r="AC5367">
        <v>0</v>
      </c>
      <c r="AD5367">
        <v>0</v>
      </c>
      <c r="AG5367">
        <f t="shared" si="83"/>
        <v>0.31249999534338718</v>
      </c>
    </row>
    <row r="5368" spans="1:33" x14ac:dyDescent="0.25">
      <c r="A5368">
        <v>11323</v>
      </c>
      <c r="B5368" t="s">
        <v>364</v>
      </c>
      <c r="C5368" t="s">
        <v>476</v>
      </c>
      <c r="D5368">
        <v>1934</v>
      </c>
      <c r="E5368">
        <v>6.5999999046325684</v>
      </c>
      <c r="F5368">
        <v>6.5999999046325684</v>
      </c>
      <c r="G5368" s="7">
        <v>2</v>
      </c>
      <c r="H5368">
        <v>2.4000000953674316</v>
      </c>
      <c r="I5368">
        <v>2</v>
      </c>
      <c r="J5368">
        <v>2.2000000476837158</v>
      </c>
      <c r="K5368">
        <v>1.7999999523162842</v>
      </c>
      <c r="L5368">
        <v>0</v>
      </c>
      <c r="M5368">
        <v>0.5</v>
      </c>
      <c r="P5368">
        <v>3.5</v>
      </c>
      <c r="Q5368">
        <v>3.5</v>
      </c>
      <c r="T5368">
        <v>0</v>
      </c>
      <c r="U5368">
        <v>0</v>
      </c>
      <c r="V5368">
        <v>0</v>
      </c>
      <c r="W5368">
        <v>1</v>
      </c>
      <c r="X5368">
        <v>0</v>
      </c>
      <c r="Y5368">
        <v>0</v>
      </c>
      <c r="Z5368">
        <v>0</v>
      </c>
      <c r="AA5368">
        <v>0</v>
      </c>
      <c r="AB5368">
        <v>1</v>
      </c>
      <c r="AC5368">
        <v>0</v>
      </c>
      <c r="AD5368">
        <v>0</v>
      </c>
      <c r="AG5368">
        <f t="shared" si="83"/>
        <v>0.30303030740897308</v>
      </c>
    </row>
    <row r="5369" spans="1:33" x14ac:dyDescent="0.25">
      <c r="A5369">
        <v>11323</v>
      </c>
      <c r="B5369" t="s">
        <v>364</v>
      </c>
      <c r="C5369" t="s">
        <v>477</v>
      </c>
      <c r="D5369">
        <v>1935</v>
      </c>
      <c r="E5369">
        <v>5.9000000953674316</v>
      </c>
      <c r="F5369">
        <v>5.9000000953674316</v>
      </c>
      <c r="G5369" s="7">
        <v>2</v>
      </c>
      <c r="H5369">
        <v>2.4000000953674316</v>
      </c>
      <c r="I5369">
        <v>2</v>
      </c>
      <c r="J5369">
        <v>1.5</v>
      </c>
      <c r="K5369">
        <v>1</v>
      </c>
      <c r="L5369">
        <v>0.10000000149011612</v>
      </c>
      <c r="M5369">
        <v>0.5</v>
      </c>
      <c r="P5369">
        <v>3.7999999523162842</v>
      </c>
      <c r="Q5369">
        <v>3.8999998569488525</v>
      </c>
      <c r="S5369">
        <v>0.69999998807907104</v>
      </c>
      <c r="T5369">
        <v>0</v>
      </c>
      <c r="U5369">
        <v>0</v>
      </c>
      <c r="V5369">
        <v>0</v>
      </c>
      <c r="W5369">
        <v>1</v>
      </c>
      <c r="X5369">
        <v>0</v>
      </c>
      <c r="Y5369">
        <v>0</v>
      </c>
      <c r="Z5369">
        <v>0</v>
      </c>
      <c r="AA5369">
        <v>0</v>
      </c>
      <c r="AB5369">
        <v>1</v>
      </c>
      <c r="AC5369">
        <v>0</v>
      </c>
      <c r="AD5369">
        <v>0</v>
      </c>
      <c r="AG5369">
        <f t="shared" si="83"/>
        <v>0.33898304536814533</v>
      </c>
    </row>
    <row r="5370" spans="1:33" x14ac:dyDescent="0.25">
      <c r="A5370">
        <v>11323</v>
      </c>
      <c r="B5370" t="s">
        <v>364</v>
      </c>
      <c r="C5370" t="s">
        <v>478</v>
      </c>
      <c r="D5370">
        <v>1936</v>
      </c>
      <c r="E5370">
        <v>6.8000001907348633</v>
      </c>
      <c r="F5370">
        <v>6.8000001907348633</v>
      </c>
      <c r="G5370" s="7">
        <v>2</v>
      </c>
      <c r="H5370">
        <v>2.4000000953674316</v>
      </c>
      <c r="I5370">
        <v>2</v>
      </c>
      <c r="J5370">
        <v>2.2999999523162842</v>
      </c>
      <c r="K5370">
        <v>2.2000000476837158</v>
      </c>
      <c r="L5370">
        <v>0.10000000149011612</v>
      </c>
      <c r="M5370">
        <v>0.40000000596046448</v>
      </c>
      <c r="O5370">
        <v>0.69999998807907104</v>
      </c>
      <c r="P5370">
        <v>3.5</v>
      </c>
      <c r="Q5370">
        <v>3.5999999046325684</v>
      </c>
      <c r="R5370">
        <v>0.10000000149011612</v>
      </c>
      <c r="S5370">
        <v>0.69999998807907104</v>
      </c>
      <c r="T5370">
        <v>0</v>
      </c>
      <c r="U5370">
        <v>0</v>
      </c>
      <c r="V5370">
        <v>0</v>
      </c>
      <c r="W5370">
        <v>1</v>
      </c>
      <c r="X5370">
        <v>0</v>
      </c>
      <c r="Y5370">
        <v>0</v>
      </c>
      <c r="Z5370">
        <v>0</v>
      </c>
      <c r="AA5370">
        <v>0</v>
      </c>
      <c r="AB5370">
        <v>1</v>
      </c>
      <c r="AC5370">
        <v>0</v>
      </c>
      <c r="AD5370">
        <v>0</v>
      </c>
      <c r="AG5370">
        <f t="shared" si="83"/>
        <v>0.29411763880904596</v>
      </c>
    </row>
    <row r="5371" spans="1:33" s="4" customFormat="1" x14ac:dyDescent="0.25">
      <c r="A5371" s="4">
        <v>11323</v>
      </c>
      <c r="B5371" s="4" t="s">
        <v>364</v>
      </c>
      <c r="C5371" s="4" t="s">
        <v>479</v>
      </c>
      <c r="D5371" s="4">
        <v>1937</v>
      </c>
      <c r="E5371" s="4">
        <v>9.1000003814697266</v>
      </c>
      <c r="F5371" s="4">
        <v>9.1000003814697266</v>
      </c>
      <c r="G5371" s="7">
        <v>2</v>
      </c>
      <c r="H5371" s="4">
        <v>2.2999999523162842</v>
      </c>
      <c r="I5371" s="4">
        <v>2</v>
      </c>
      <c r="J5371" s="4">
        <v>5.3000001907348633</v>
      </c>
      <c r="K5371" s="4">
        <v>4.0999999046325684</v>
      </c>
      <c r="L5371" s="4">
        <v>0.10000000149011612</v>
      </c>
      <c r="M5371" s="4">
        <v>0.5</v>
      </c>
      <c r="O5371" s="4">
        <v>0.69999998807907104</v>
      </c>
      <c r="P5371" s="4">
        <v>3.7999999523162842</v>
      </c>
      <c r="Q5371" s="4">
        <v>3.8999998569488525</v>
      </c>
      <c r="R5371" s="4">
        <v>0.10000000149011612</v>
      </c>
      <c r="T5371" s="4">
        <v>0</v>
      </c>
      <c r="U5371" s="4">
        <v>0</v>
      </c>
      <c r="V5371" s="4">
        <v>0</v>
      </c>
      <c r="W5371" s="4">
        <v>1</v>
      </c>
      <c r="X5371" s="4">
        <v>0</v>
      </c>
      <c r="Y5371" s="4">
        <v>0</v>
      </c>
      <c r="Z5371" s="4">
        <v>0</v>
      </c>
      <c r="AA5371" s="4">
        <v>0</v>
      </c>
      <c r="AB5371" s="4">
        <v>1</v>
      </c>
      <c r="AC5371" s="4">
        <v>0</v>
      </c>
      <c r="AD5371" s="4">
        <v>0</v>
      </c>
      <c r="AE5371" s="10"/>
      <c r="AF5371" s="10"/>
      <c r="AG5371">
        <f t="shared" si="83"/>
        <v>0.21978021056708827</v>
      </c>
    </row>
    <row r="5372" spans="1:33" x14ac:dyDescent="0.25">
      <c r="A5372">
        <v>11324</v>
      </c>
      <c r="B5372" t="s">
        <v>365</v>
      </c>
      <c r="C5372" t="s">
        <v>468</v>
      </c>
      <c r="D5372">
        <v>1926</v>
      </c>
      <c r="E5372">
        <v>17.200000762939453</v>
      </c>
      <c r="F5372">
        <v>17.200000762939453</v>
      </c>
      <c r="G5372" s="7">
        <v>5</v>
      </c>
      <c r="H5372">
        <v>0.89999997615814209</v>
      </c>
      <c r="I5372">
        <v>1.2999999523162842</v>
      </c>
      <c r="J5372">
        <v>10.899999618530273</v>
      </c>
      <c r="K5372">
        <v>0.69999998807907104</v>
      </c>
      <c r="L5372">
        <v>5.3000001907348633</v>
      </c>
      <c r="M5372">
        <v>1</v>
      </c>
      <c r="O5372">
        <v>1</v>
      </c>
      <c r="P5372">
        <v>5.8000001907348633</v>
      </c>
      <c r="Q5372">
        <v>11.100000381469727</v>
      </c>
      <c r="S5372">
        <v>16.799999237060547</v>
      </c>
      <c r="T5372">
        <v>0</v>
      </c>
      <c r="U5372">
        <v>0</v>
      </c>
      <c r="V5372">
        <v>0</v>
      </c>
      <c r="W5372">
        <v>1</v>
      </c>
      <c r="X5372">
        <v>0</v>
      </c>
      <c r="Y5372">
        <v>0</v>
      </c>
      <c r="Z5372">
        <v>0</v>
      </c>
      <c r="AA5372">
        <v>0</v>
      </c>
      <c r="AB5372">
        <v>1</v>
      </c>
      <c r="AC5372">
        <v>0</v>
      </c>
      <c r="AD5372">
        <v>0</v>
      </c>
      <c r="AG5372">
        <f t="shared" si="83"/>
        <v>0.2906976615241445</v>
      </c>
    </row>
    <row r="5373" spans="1:33" x14ac:dyDescent="0.25">
      <c r="A5373">
        <v>11324</v>
      </c>
      <c r="B5373" t="s">
        <v>365</v>
      </c>
      <c r="C5373" t="s">
        <v>469</v>
      </c>
      <c r="D5373">
        <v>1927</v>
      </c>
      <c r="E5373">
        <v>23.299999237060547</v>
      </c>
      <c r="F5373">
        <v>23.299999237060547</v>
      </c>
      <c r="G5373" s="7">
        <v>5</v>
      </c>
      <c r="H5373">
        <v>0.60000002384185791</v>
      </c>
      <c r="I5373">
        <v>1.2999999523162842</v>
      </c>
      <c r="J5373">
        <v>16.799999237060547</v>
      </c>
      <c r="K5373">
        <v>1.2999999523162842</v>
      </c>
      <c r="L5373">
        <v>9.6000003814697266</v>
      </c>
      <c r="M5373">
        <v>1.2999999523162842</v>
      </c>
      <c r="O5373">
        <v>0.60000002384185791</v>
      </c>
      <c r="P5373">
        <v>6.4000000953674316</v>
      </c>
      <c r="Q5373">
        <v>16</v>
      </c>
      <c r="S5373">
        <v>23.399999618530273</v>
      </c>
      <c r="T5373">
        <v>0</v>
      </c>
      <c r="U5373">
        <v>0</v>
      </c>
      <c r="V5373">
        <v>0</v>
      </c>
      <c r="W5373">
        <v>1</v>
      </c>
      <c r="X5373">
        <v>0</v>
      </c>
      <c r="Y5373">
        <v>0</v>
      </c>
      <c r="Z5373">
        <v>0</v>
      </c>
      <c r="AA5373">
        <v>0</v>
      </c>
      <c r="AB5373">
        <v>1</v>
      </c>
      <c r="AC5373">
        <v>0</v>
      </c>
      <c r="AD5373">
        <v>0</v>
      </c>
      <c r="AG5373">
        <f t="shared" si="83"/>
        <v>0.21459228170476044</v>
      </c>
    </row>
    <row r="5374" spans="1:33" x14ac:dyDescent="0.25">
      <c r="A5374">
        <v>11324</v>
      </c>
      <c r="B5374" t="s">
        <v>365</v>
      </c>
      <c r="C5374" t="s">
        <v>470</v>
      </c>
      <c r="D5374">
        <v>1928</v>
      </c>
      <c r="E5374">
        <v>30.5</v>
      </c>
      <c r="F5374">
        <v>30.5</v>
      </c>
      <c r="G5374" s="7">
        <v>5</v>
      </c>
      <c r="H5374">
        <v>1.7000000476837158</v>
      </c>
      <c r="I5374">
        <v>1.2999999523162842</v>
      </c>
      <c r="J5374">
        <v>23.399999618530273</v>
      </c>
      <c r="K5374">
        <v>1.8999999761581421</v>
      </c>
      <c r="L5374">
        <v>13.300000190734863</v>
      </c>
      <c r="M5374">
        <v>1.8999999761581421</v>
      </c>
      <c r="O5374">
        <v>0.89999997615814209</v>
      </c>
      <c r="P5374">
        <v>8.8999996185302734</v>
      </c>
      <c r="Q5374">
        <v>22.200000762939453</v>
      </c>
      <c r="S5374">
        <v>25.799999237060547</v>
      </c>
      <c r="T5374">
        <v>0</v>
      </c>
      <c r="U5374">
        <v>0</v>
      </c>
      <c r="V5374">
        <v>0</v>
      </c>
      <c r="W5374">
        <v>1</v>
      </c>
      <c r="X5374">
        <v>0</v>
      </c>
      <c r="Y5374">
        <v>0</v>
      </c>
      <c r="Z5374">
        <v>0</v>
      </c>
      <c r="AA5374">
        <v>0</v>
      </c>
      <c r="AB5374">
        <v>1</v>
      </c>
      <c r="AC5374">
        <v>0</v>
      </c>
      <c r="AD5374">
        <v>0</v>
      </c>
      <c r="AG5374">
        <f t="shared" si="83"/>
        <v>0.16393442622950818</v>
      </c>
    </row>
    <row r="5375" spans="1:33" x14ac:dyDescent="0.25">
      <c r="A5375">
        <v>11324</v>
      </c>
      <c r="B5375" t="s">
        <v>365</v>
      </c>
      <c r="C5375" t="s">
        <v>471</v>
      </c>
      <c r="D5375">
        <v>1929</v>
      </c>
      <c r="E5375">
        <v>33.799999237060547</v>
      </c>
      <c r="F5375">
        <v>33.799999237060547</v>
      </c>
      <c r="G5375" s="7">
        <v>5</v>
      </c>
      <c r="H5375">
        <v>2.2000000476837158</v>
      </c>
      <c r="I5375">
        <v>1.2999999523162842</v>
      </c>
      <c r="J5375">
        <v>25.799999237060547</v>
      </c>
      <c r="K5375">
        <v>2</v>
      </c>
      <c r="L5375">
        <v>15.699999809265137</v>
      </c>
      <c r="M5375">
        <v>1.3999999761581421</v>
      </c>
      <c r="O5375">
        <v>0.80000001192092896</v>
      </c>
      <c r="P5375">
        <v>9.8999996185302734</v>
      </c>
      <c r="Q5375">
        <v>25.599998474121094</v>
      </c>
      <c r="S5375">
        <v>15</v>
      </c>
      <c r="T5375">
        <v>0</v>
      </c>
      <c r="U5375">
        <v>0</v>
      </c>
      <c r="V5375">
        <v>0</v>
      </c>
      <c r="W5375">
        <v>1</v>
      </c>
      <c r="X5375">
        <v>0</v>
      </c>
      <c r="Y5375">
        <v>0</v>
      </c>
      <c r="Z5375">
        <v>0</v>
      </c>
      <c r="AA5375">
        <v>0</v>
      </c>
      <c r="AB5375">
        <v>1</v>
      </c>
      <c r="AC5375">
        <v>0</v>
      </c>
      <c r="AD5375">
        <v>0</v>
      </c>
      <c r="AG5375">
        <f t="shared" si="83"/>
        <v>0.14792899742191917</v>
      </c>
    </row>
    <row r="5376" spans="1:33" x14ac:dyDescent="0.25">
      <c r="A5376">
        <v>11324</v>
      </c>
      <c r="B5376" t="s">
        <v>365</v>
      </c>
      <c r="C5376" t="s">
        <v>472</v>
      </c>
      <c r="D5376">
        <v>1930</v>
      </c>
      <c r="E5376">
        <v>36.200000762939453</v>
      </c>
      <c r="F5376">
        <v>36.200000762939453</v>
      </c>
      <c r="G5376" s="7">
        <v>5</v>
      </c>
      <c r="H5376">
        <v>2.2999999523162842</v>
      </c>
      <c r="I5376">
        <v>1.2999999523162842</v>
      </c>
      <c r="J5376">
        <v>28.200000762939453</v>
      </c>
      <c r="K5376">
        <v>1.1000000238418579</v>
      </c>
      <c r="L5376">
        <v>15.199999809265137</v>
      </c>
      <c r="M5376">
        <v>1.5</v>
      </c>
      <c r="N5376">
        <v>13.199999809265137</v>
      </c>
      <c r="O5376">
        <v>1</v>
      </c>
      <c r="P5376">
        <v>13.399999618530273</v>
      </c>
      <c r="Q5376">
        <v>28.599998474121094</v>
      </c>
      <c r="S5376">
        <v>10.399999618530273</v>
      </c>
      <c r="T5376">
        <v>0</v>
      </c>
      <c r="U5376">
        <v>0</v>
      </c>
      <c r="V5376">
        <v>0</v>
      </c>
      <c r="W5376">
        <v>1</v>
      </c>
      <c r="X5376">
        <v>0</v>
      </c>
      <c r="Y5376">
        <v>0</v>
      </c>
      <c r="Z5376">
        <v>0</v>
      </c>
      <c r="AA5376">
        <v>0</v>
      </c>
      <c r="AB5376">
        <v>1</v>
      </c>
      <c r="AC5376">
        <v>0</v>
      </c>
      <c r="AD5376">
        <v>0</v>
      </c>
      <c r="AG5376">
        <f t="shared" si="83"/>
        <v>0.13812154405032112</v>
      </c>
    </row>
    <row r="5377" spans="1:33" x14ac:dyDescent="0.25">
      <c r="A5377">
        <v>11324</v>
      </c>
      <c r="B5377" t="s">
        <v>365</v>
      </c>
      <c r="C5377" t="s">
        <v>473</v>
      </c>
      <c r="D5377">
        <v>1931</v>
      </c>
      <c r="E5377">
        <v>31.299999237060547</v>
      </c>
      <c r="F5377">
        <v>31.299999237060547</v>
      </c>
      <c r="G5377" s="7">
        <v>5</v>
      </c>
      <c r="H5377">
        <v>2.2999999523162842</v>
      </c>
      <c r="I5377">
        <v>1.2999999523162842</v>
      </c>
      <c r="J5377">
        <v>23.299999237060547</v>
      </c>
      <c r="K5377">
        <v>1.3999999761581421</v>
      </c>
      <c r="L5377">
        <v>12.199999809265137</v>
      </c>
      <c r="M5377">
        <v>1.5</v>
      </c>
      <c r="N5377">
        <v>12.899999618530273</v>
      </c>
      <c r="O5377">
        <v>1</v>
      </c>
      <c r="P5377">
        <v>11.399999618530273</v>
      </c>
      <c r="Q5377">
        <v>23.599998474121094</v>
      </c>
      <c r="S5377">
        <v>12.300000190734863</v>
      </c>
      <c r="T5377">
        <v>0</v>
      </c>
      <c r="U5377">
        <v>0</v>
      </c>
      <c r="V5377">
        <v>0</v>
      </c>
      <c r="W5377">
        <v>1</v>
      </c>
      <c r="X5377">
        <v>0</v>
      </c>
      <c r="Y5377">
        <v>0</v>
      </c>
      <c r="Z5377">
        <v>0</v>
      </c>
      <c r="AA5377">
        <v>0</v>
      </c>
      <c r="AB5377">
        <v>1</v>
      </c>
      <c r="AC5377">
        <v>0</v>
      </c>
      <c r="AD5377">
        <v>0</v>
      </c>
      <c r="AG5377">
        <f t="shared" si="83"/>
        <v>0.15974441283946694</v>
      </c>
    </row>
    <row r="5378" spans="1:33" x14ac:dyDescent="0.25">
      <c r="A5378">
        <v>11324</v>
      </c>
      <c r="B5378" t="s">
        <v>365</v>
      </c>
      <c r="C5378" t="s">
        <v>474</v>
      </c>
      <c r="D5378">
        <v>1932</v>
      </c>
      <c r="E5378">
        <v>34.599998474121094</v>
      </c>
      <c r="F5378">
        <v>34.599998474121094</v>
      </c>
      <c r="G5378" s="7">
        <v>5</v>
      </c>
      <c r="H5378">
        <v>2.5</v>
      </c>
      <c r="I5378">
        <v>1.2999999523162842</v>
      </c>
      <c r="J5378">
        <v>26.5</v>
      </c>
      <c r="K5378">
        <v>1.2000000476837158</v>
      </c>
      <c r="L5378">
        <v>16.5</v>
      </c>
      <c r="M5378">
        <v>1.7000000476837158</v>
      </c>
      <c r="N5378">
        <v>14.199999809265137</v>
      </c>
      <c r="O5378">
        <v>0.40000000596046448</v>
      </c>
      <c r="P5378">
        <v>10.600000381469727</v>
      </c>
      <c r="Q5378">
        <v>27.100000381469727</v>
      </c>
      <c r="S5378">
        <v>15.699999809265137</v>
      </c>
      <c r="T5378">
        <v>0</v>
      </c>
      <c r="U5378">
        <v>0</v>
      </c>
      <c r="V5378">
        <v>0</v>
      </c>
      <c r="W5378">
        <v>1</v>
      </c>
      <c r="X5378">
        <v>0</v>
      </c>
      <c r="Y5378">
        <v>0</v>
      </c>
      <c r="Z5378">
        <v>0</v>
      </c>
      <c r="AA5378">
        <v>0</v>
      </c>
      <c r="AB5378">
        <v>1</v>
      </c>
      <c r="AC5378">
        <v>0</v>
      </c>
      <c r="AD5378">
        <v>0</v>
      </c>
      <c r="AG5378">
        <f t="shared" si="83"/>
        <v>0.14450867689314284</v>
      </c>
    </row>
    <row r="5379" spans="1:33" x14ac:dyDescent="0.25">
      <c r="A5379">
        <v>11324</v>
      </c>
      <c r="B5379" t="s">
        <v>365</v>
      </c>
      <c r="C5379" t="s">
        <v>475</v>
      </c>
      <c r="D5379">
        <v>1933</v>
      </c>
      <c r="E5379">
        <v>40</v>
      </c>
      <c r="F5379">
        <v>40</v>
      </c>
      <c r="G5379" s="7">
        <v>5</v>
      </c>
      <c r="H5379">
        <v>2.5999999046325684</v>
      </c>
      <c r="I5379">
        <v>1.2999999523162842</v>
      </c>
      <c r="J5379">
        <v>32</v>
      </c>
      <c r="K5379">
        <v>1.3999999761581421</v>
      </c>
      <c r="L5379">
        <v>20.200000762939453</v>
      </c>
      <c r="M5379">
        <v>1.7000000476837158</v>
      </c>
      <c r="N5379">
        <v>16.299999237060547</v>
      </c>
      <c r="O5379">
        <v>0.80000001192092896</v>
      </c>
      <c r="P5379">
        <v>12.199999809265137</v>
      </c>
      <c r="Q5379">
        <v>32.400001525878906</v>
      </c>
      <c r="S5379">
        <v>13.5</v>
      </c>
      <c r="T5379">
        <v>0</v>
      </c>
      <c r="U5379">
        <v>0</v>
      </c>
      <c r="V5379">
        <v>0</v>
      </c>
      <c r="W5379">
        <v>1</v>
      </c>
      <c r="X5379">
        <v>0</v>
      </c>
      <c r="Y5379">
        <v>0</v>
      </c>
      <c r="Z5379">
        <v>0</v>
      </c>
      <c r="AA5379">
        <v>0</v>
      </c>
      <c r="AB5379">
        <v>1</v>
      </c>
      <c r="AC5379">
        <v>0</v>
      </c>
      <c r="AD5379">
        <v>0</v>
      </c>
      <c r="AG5379">
        <f t="shared" ref="AG5379:AG5442" si="84">G5379/E5379</f>
        <v>0.125</v>
      </c>
    </row>
    <row r="5380" spans="1:33" x14ac:dyDescent="0.25">
      <c r="A5380">
        <v>11324</v>
      </c>
      <c r="B5380" t="s">
        <v>365</v>
      </c>
      <c r="C5380" t="s">
        <v>476</v>
      </c>
      <c r="D5380">
        <v>1934</v>
      </c>
      <c r="E5380">
        <v>40.5</v>
      </c>
      <c r="F5380">
        <v>40.400001525878906</v>
      </c>
      <c r="G5380" s="7">
        <v>5</v>
      </c>
      <c r="H5380">
        <v>2.9000000953674316</v>
      </c>
      <c r="I5380">
        <v>1.2999999523162842</v>
      </c>
      <c r="J5380">
        <v>32</v>
      </c>
      <c r="K5380">
        <v>1.1000000238418579</v>
      </c>
      <c r="L5380">
        <v>20.299999237060547</v>
      </c>
      <c r="M5380">
        <v>1.8999999761581421</v>
      </c>
      <c r="N5380">
        <v>18.5</v>
      </c>
      <c r="O5380">
        <v>0.60000002384185791</v>
      </c>
      <c r="P5380">
        <v>12.300000190734863</v>
      </c>
      <c r="Q5380">
        <v>32.599998474121094</v>
      </c>
      <c r="S5380">
        <v>13.5</v>
      </c>
      <c r="T5380">
        <v>0</v>
      </c>
      <c r="U5380">
        <v>0</v>
      </c>
      <c r="V5380">
        <v>0</v>
      </c>
      <c r="W5380">
        <v>1</v>
      </c>
      <c r="X5380">
        <v>0</v>
      </c>
      <c r="Y5380">
        <v>0</v>
      </c>
      <c r="Z5380">
        <v>0</v>
      </c>
      <c r="AA5380">
        <v>0</v>
      </c>
      <c r="AB5380">
        <v>1</v>
      </c>
      <c r="AC5380">
        <v>0</v>
      </c>
      <c r="AD5380">
        <v>0</v>
      </c>
      <c r="AG5380">
        <f t="shared" si="84"/>
        <v>0.12345679012345678</v>
      </c>
    </row>
    <row r="5381" spans="1:33" x14ac:dyDescent="0.25">
      <c r="A5381">
        <v>11324</v>
      </c>
      <c r="B5381" t="s">
        <v>365</v>
      </c>
      <c r="C5381" t="s">
        <v>477</v>
      </c>
      <c r="D5381">
        <v>1935</v>
      </c>
      <c r="E5381">
        <v>39.700000762939453</v>
      </c>
      <c r="F5381">
        <v>39.700000762939453</v>
      </c>
      <c r="G5381" s="7">
        <v>5</v>
      </c>
      <c r="H5381">
        <v>3.2000000476837158</v>
      </c>
      <c r="I5381">
        <v>1.2999999523162842</v>
      </c>
      <c r="J5381">
        <v>31</v>
      </c>
      <c r="K5381">
        <v>2.2000000476837158</v>
      </c>
      <c r="L5381">
        <v>16.600000381469727</v>
      </c>
      <c r="M5381">
        <v>2</v>
      </c>
      <c r="N5381">
        <v>17.5</v>
      </c>
      <c r="O5381">
        <v>0.80000001192092896</v>
      </c>
      <c r="P5381">
        <v>13.899999618530273</v>
      </c>
      <c r="Q5381">
        <v>30.5</v>
      </c>
      <c r="S5381">
        <v>10.699999809265137</v>
      </c>
      <c r="T5381">
        <v>0</v>
      </c>
      <c r="U5381">
        <v>0</v>
      </c>
      <c r="V5381">
        <v>0</v>
      </c>
      <c r="W5381">
        <v>1</v>
      </c>
      <c r="X5381">
        <v>0</v>
      </c>
      <c r="Y5381">
        <v>0</v>
      </c>
      <c r="Z5381">
        <v>0</v>
      </c>
      <c r="AA5381">
        <v>0</v>
      </c>
      <c r="AB5381">
        <v>1</v>
      </c>
      <c r="AC5381">
        <v>0</v>
      </c>
      <c r="AD5381">
        <v>0</v>
      </c>
      <c r="AG5381">
        <f t="shared" si="84"/>
        <v>0.12594458196251662</v>
      </c>
    </row>
    <row r="5382" spans="1:33" x14ac:dyDescent="0.25">
      <c r="A5382">
        <v>11324</v>
      </c>
      <c r="B5382" t="s">
        <v>365</v>
      </c>
      <c r="C5382" t="s">
        <v>478</v>
      </c>
      <c r="D5382">
        <v>1936</v>
      </c>
      <c r="E5382">
        <v>37.599998474121094</v>
      </c>
      <c r="F5382">
        <v>37.700000762939453</v>
      </c>
      <c r="G5382" s="7">
        <v>5</v>
      </c>
      <c r="H5382">
        <v>3.5999999046325684</v>
      </c>
      <c r="I5382">
        <v>1.2999999523162842</v>
      </c>
      <c r="J5382">
        <v>28.299999237060547</v>
      </c>
      <c r="K5382">
        <v>1.7000000476837158</v>
      </c>
      <c r="L5382">
        <v>18.299999237060547</v>
      </c>
      <c r="M5382">
        <v>1.8999999761581421</v>
      </c>
      <c r="N5382">
        <v>17.600000381469727</v>
      </c>
      <c r="O5382">
        <v>0.89999997615814209</v>
      </c>
      <c r="P5382">
        <v>10.699999809265137</v>
      </c>
      <c r="Q5382">
        <v>29</v>
      </c>
      <c r="S5382">
        <v>14.5</v>
      </c>
      <c r="T5382">
        <v>0</v>
      </c>
      <c r="U5382">
        <v>0</v>
      </c>
      <c r="V5382">
        <v>0</v>
      </c>
      <c r="W5382">
        <v>1</v>
      </c>
      <c r="X5382">
        <v>0</v>
      </c>
      <c r="Y5382">
        <v>0</v>
      </c>
      <c r="Z5382">
        <v>0</v>
      </c>
      <c r="AA5382">
        <v>0</v>
      </c>
      <c r="AB5382">
        <v>1</v>
      </c>
      <c r="AC5382">
        <v>0</v>
      </c>
      <c r="AD5382">
        <v>0</v>
      </c>
      <c r="AG5382">
        <f t="shared" si="84"/>
        <v>0.1329787288007829</v>
      </c>
    </row>
    <row r="5383" spans="1:33" x14ac:dyDescent="0.25">
      <c r="A5383">
        <v>11324</v>
      </c>
      <c r="B5383" t="s">
        <v>365</v>
      </c>
      <c r="C5383" t="s">
        <v>479</v>
      </c>
      <c r="D5383">
        <v>1937</v>
      </c>
      <c r="E5383">
        <v>39.299999237060547</v>
      </c>
      <c r="F5383">
        <v>39.299999237060547</v>
      </c>
      <c r="G5383" s="7">
        <v>5</v>
      </c>
      <c r="H5383">
        <v>3.7000000476837158</v>
      </c>
      <c r="I5383">
        <v>1.2999999523162842</v>
      </c>
      <c r="J5383">
        <v>29.700000762939453</v>
      </c>
      <c r="K5383">
        <v>1.7000000476837158</v>
      </c>
      <c r="L5383">
        <v>19.100000381469727</v>
      </c>
      <c r="M5383">
        <v>1.7999999523162842</v>
      </c>
      <c r="N5383">
        <v>15.199999809265137</v>
      </c>
      <c r="O5383">
        <v>1.2000000476837158</v>
      </c>
      <c r="P5383">
        <v>11.699999809265137</v>
      </c>
      <c r="Q5383">
        <v>30.799999237060547</v>
      </c>
      <c r="S5383">
        <v>15.800000190734863</v>
      </c>
      <c r="T5383">
        <v>0</v>
      </c>
      <c r="U5383">
        <v>0</v>
      </c>
      <c r="V5383">
        <v>0</v>
      </c>
      <c r="W5383">
        <v>1</v>
      </c>
      <c r="X5383">
        <v>0</v>
      </c>
      <c r="Y5383">
        <v>0</v>
      </c>
      <c r="Z5383">
        <v>0</v>
      </c>
      <c r="AA5383">
        <v>0</v>
      </c>
      <c r="AB5383">
        <v>1</v>
      </c>
      <c r="AC5383">
        <v>0</v>
      </c>
      <c r="AD5383">
        <v>0</v>
      </c>
      <c r="AG5383">
        <f t="shared" si="84"/>
        <v>0.12722646557420075</v>
      </c>
    </row>
    <row r="5384" spans="1:33" x14ac:dyDescent="0.25">
      <c r="A5384">
        <v>11324</v>
      </c>
      <c r="B5384" t="s">
        <v>365</v>
      </c>
      <c r="C5384" t="s">
        <v>480</v>
      </c>
      <c r="D5384">
        <v>1938</v>
      </c>
      <c r="E5384">
        <v>41.5</v>
      </c>
      <c r="F5384">
        <v>41.5</v>
      </c>
      <c r="G5384" s="7">
        <v>5</v>
      </c>
      <c r="H5384">
        <v>4</v>
      </c>
      <c r="I5384">
        <v>1.2999999523162842</v>
      </c>
      <c r="J5384">
        <v>32</v>
      </c>
      <c r="K5384">
        <v>1.8999999761581421</v>
      </c>
      <c r="L5384">
        <v>17.5</v>
      </c>
      <c r="M5384">
        <v>2.2999999523162842</v>
      </c>
      <c r="N5384">
        <v>16.200000762939453</v>
      </c>
      <c r="O5384">
        <v>0.40000000596046448</v>
      </c>
      <c r="P5384">
        <v>14.399999618530273</v>
      </c>
      <c r="Q5384">
        <v>31.899999618530273</v>
      </c>
      <c r="S5384">
        <v>10.199999809265137</v>
      </c>
      <c r="T5384">
        <v>0</v>
      </c>
      <c r="U5384">
        <v>0</v>
      </c>
      <c r="V5384">
        <v>0</v>
      </c>
      <c r="W5384">
        <v>1</v>
      </c>
      <c r="X5384">
        <v>0</v>
      </c>
      <c r="Y5384">
        <v>0</v>
      </c>
      <c r="Z5384">
        <v>0</v>
      </c>
      <c r="AA5384">
        <v>0</v>
      </c>
      <c r="AB5384">
        <v>1</v>
      </c>
      <c r="AC5384">
        <v>0</v>
      </c>
      <c r="AD5384">
        <v>0</v>
      </c>
      <c r="AG5384">
        <f t="shared" si="84"/>
        <v>0.12048192771084337</v>
      </c>
    </row>
    <row r="5385" spans="1:33" s="4" customFormat="1" x14ac:dyDescent="0.25">
      <c r="A5385" s="4">
        <v>11324</v>
      </c>
      <c r="B5385" s="4" t="s">
        <v>365</v>
      </c>
      <c r="C5385" s="4" t="s">
        <v>481</v>
      </c>
      <c r="D5385" s="4">
        <v>1939</v>
      </c>
      <c r="E5385" s="4">
        <v>32.5</v>
      </c>
      <c r="F5385" s="4">
        <v>32.5</v>
      </c>
      <c r="G5385" s="7">
        <v>5</v>
      </c>
      <c r="H5385" s="4">
        <v>4</v>
      </c>
      <c r="I5385" s="4">
        <v>1.2999999523162842</v>
      </c>
      <c r="J5385" s="4">
        <v>22.899999618530273</v>
      </c>
      <c r="K5385" s="4">
        <v>2.5999999046325684</v>
      </c>
      <c r="L5385" s="4">
        <v>12.300000190734863</v>
      </c>
      <c r="M5385" s="4">
        <v>2</v>
      </c>
      <c r="N5385" s="4">
        <v>12.699999809265137</v>
      </c>
      <c r="O5385" s="4">
        <v>0.40000000596046448</v>
      </c>
      <c r="P5385" s="4">
        <v>10.399999618530273</v>
      </c>
      <c r="Q5385" s="4">
        <v>22.700000762939453</v>
      </c>
      <c r="T5385" s="4">
        <v>0</v>
      </c>
      <c r="U5385" s="4">
        <v>0</v>
      </c>
      <c r="V5385" s="4">
        <v>0</v>
      </c>
      <c r="W5385" s="4">
        <v>1</v>
      </c>
      <c r="X5385" s="4">
        <v>0</v>
      </c>
      <c r="Y5385" s="4">
        <v>0</v>
      </c>
      <c r="Z5385" s="4">
        <v>0</v>
      </c>
      <c r="AA5385" s="4">
        <v>0</v>
      </c>
      <c r="AB5385" s="4">
        <v>1</v>
      </c>
      <c r="AC5385" s="4">
        <v>0</v>
      </c>
      <c r="AD5385" s="4">
        <v>0</v>
      </c>
      <c r="AE5385" s="10"/>
      <c r="AF5385" s="10"/>
      <c r="AG5385">
        <f t="shared" si="84"/>
        <v>0.15384615384615385</v>
      </c>
    </row>
    <row r="5386" spans="1:33" x14ac:dyDescent="0.25">
      <c r="A5386">
        <v>11325</v>
      </c>
      <c r="B5386" t="s">
        <v>366</v>
      </c>
      <c r="C5386" t="s">
        <v>444</v>
      </c>
      <c r="D5386">
        <v>1902</v>
      </c>
      <c r="E5386">
        <v>2.4500000476837158</v>
      </c>
      <c r="F5386">
        <v>2.4500000476837158</v>
      </c>
      <c r="G5386" s="7">
        <v>0.5</v>
      </c>
      <c r="H5386">
        <v>1.9999999552965164E-2</v>
      </c>
      <c r="I5386">
        <v>0.5</v>
      </c>
      <c r="J5386">
        <v>1.4299999475479126</v>
      </c>
      <c r="K5386">
        <v>0.2800000011920929</v>
      </c>
      <c r="L5386">
        <v>0.47999998927116394</v>
      </c>
      <c r="M5386">
        <v>0.17000000178813934</v>
      </c>
      <c r="N5386">
        <v>0.33000001311302185</v>
      </c>
      <c r="P5386">
        <v>1.5</v>
      </c>
      <c r="Q5386">
        <v>1.9800000190734863</v>
      </c>
      <c r="T5386">
        <v>0</v>
      </c>
      <c r="U5386">
        <v>0</v>
      </c>
      <c r="V5386">
        <v>0</v>
      </c>
      <c r="W5386">
        <v>1</v>
      </c>
      <c r="X5386">
        <v>1</v>
      </c>
      <c r="Y5386">
        <v>1</v>
      </c>
      <c r="Z5386">
        <v>0</v>
      </c>
      <c r="AA5386">
        <v>0</v>
      </c>
      <c r="AB5386">
        <v>0</v>
      </c>
      <c r="AC5386">
        <v>0</v>
      </c>
      <c r="AD5386">
        <v>0</v>
      </c>
      <c r="AG5386">
        <f t="shared" si="84"/>
        <v>0.20408162868107332</v>
      </c>
    </row>
    <row r="5387" spans="1:33" x14ac:dyDescent="0.25">
      <c r="A5387">
        <v>11325</v>
      </c>
      <c r="B5387" t="s">
        <v>366</v>
      </c>
      <c r="C5387" t="s">
        <v>445</v>
      </c>
      <c r="D5387">
        <v>1903</v>
      </c>
      <c r="E5387">
        <v>2.7400000095367432</v>
      </c>
      <c r="F5387">
        <v>2.7400000095367432</v>
      </c>
      <c r="G5387" s="7">
        <v>0.5</v>
      </c>
      <c r="H5387">
        <v>2.4000000208616257E-2</v>
      </c>
      <c r="I5387">
        <v>0.5</v>
      </c>
      <c r="J5387">
        <v>1.2000000476837158</v>
      </c>
      <c r="K5387">
        <v>0.18999999761581421</v>
      </c>
      <c r="L5387">
        <v>0.37999999523162842</v>
      </c>
      <c r="M5387">
        <v>0.18999999761581421</v>
      </c>
      <c r="N5387">
        <v>0.17000000178813934</v>
      </c>
      <c r="P5387">
        <v>1.9700000286102295</v>
      </c>
      <c r="Q5387">
        <v>2.3499999046325684</v>
      </c>
      <c r="T5387">
        <v>0</v>
      </c>
      <c r="U5387">
        <v>0</v>
      </c>
      <c r="V5387">
        <v>0</v>
      </c>
      <c r="W5387">
        <v>1</v>
      </c>
      <c r="X5387">
        <v>1</v>
      </c>
      <c r="Y5387">
        <v>1</v>
      </c>
      <c r="Z5387">
        <v>0</v>
      </c>
      <c r="AA5387">
        <v>0</v>
      </c>
      <c r="AB5387">
        <v>0</v>
      </c>
      <c r="AC5387">
        <v>0</v>
      </c>
      <c r="AD5387">
        <v>0</v>
      </c>
      <c r="AG5387">
        <f t="shared" si="84"/>
        <v>0.18248175118967824</v>
      </c>
    </row>
    <row r="5388" spans="1:33" x14ac:dyDescent="0.25">
      <c r="A5388">
        <v>11325</v>
      </c>
      <c r="B5388" t="s">
        <v>366</v>
      </c>
      <c r="C5388" t="s">
        <v>446</v>
      </c>
      <c r="D5388">
        <v>1904</v>
      </c>
      <c r="E5388">
        <v>5.3340001106262207</v>
      </c>
      <c r="F5388">
        <v>5.3340001106262207</v>
      </c>
      <c r="G5388" s="7">
        <v>0.5</v>
      </c>
      <c r="H5388">
        <v>7.4000000953674316E-2</v>
      </c>
      <c r="I5388">
        <v>0.5</v>
      </c>
      <c r="J5388">
        <v>3.8900001049041748</v>
      </c>
      <c r="K5388">
        <v>0.94999998807907104</v>
      </c>
      <c r="L5388">
        <v>0.4699999988079071</v>
      </c>
      <c r="M5388">
        <v>1.9999999552965164E-2</v>
      </c>
      <c r="N5388">
        <v>1.1499999761581421</v>
      </c>
      <c r="P5388">
        <v>3.8900001049041748</v>
      </c>
      <c r="Q5388">
        <v>4.3600001335144043</v>
      </c>
      <c r="T5388">
        <v>0</v>
      </c>
      <c r="U5388">
        <v>0</v>
      </c>
      <c r="V5388">
        <v>0</v>
      </c>
      <c r="W5388">
        <v>1</v>
      </c>
      <c r="X5388">
        <v>1</v>
      </c>
      <c r="Y5388">
        <v>1</v>
      </c>
      <c r="Z5388">
        <v>0</v>
      </c>
      <c r="AA5388">
        <v>0</v>
      </c>
      <c r="AB5388">
        <v>0</v>
      </c>
      <c r="AC5388">
        <v>0</v>
      </c>
      <c r="AD5388">
        <v>0</v>
      </c>
      <c r="AG5388">
        <f t="shared" si="84"/>
        <v>9.3738280770545232E-2</v>
      </c>
    </row>
    <row r="5389" spans="1:33" x14ac:dyDescent="0.25">
      <c r="A5389">
        <v>11325</v>
      </c>
      <c r="B5389" t="s">
        <v>366</v>
      </c>
      <c r="C5389" t="s">
        <v>447</v>
      </c>
      <c r="D5389">
        <v>1905</v>
      </c>
      <c r="E5389">
        <v>5.4039998054504395</v>
      </c>
      <c r="F5389">
        <v>5.4039998054504395</v>
      </c>
      <c r="G5389" s="7">
        <v>0.5</v>
      </c>
      <c r="H5389">
        <v>0.12399999797344208</v>
      </c>
      <c r="I5389">
        <v>0.5</v>
      </c>
      <c r="J5389">
        <v>4.119999885559082</v>
      </c>
      <c r="K5389">
        <v>0.34999999403953552</v>
      </c>
      <c r="L5389">
        <v>3.9999999105930328E-2</v>
      </c>
      <c r="M5389">
        <v>1.9999999552965164E-2</v>
      </c>
      <c r="N5389">
        <v>1.2699999809265137</v>
      </c>
      <c r="P5389">
        <v>4.9899997711181641</v>
      </c>
      <c r="Q5389">
        <v>5.0299997329711914</v>
      </c>
      <c r="T5389">
        <v>0</v>
      </c>
      <c r="U5389">
        <v>0</v>
      </c>
      <c r="V5389">
        <v>0</v>
      </c>
      <c r="W5389">
        <v>1</v>
      </c>
      <c r="X5389">
        <v>1</v>
      </c>
      <c r="Y5389">
        <v>1</v>
      </c>
      <c r="Z5389">
        <v>0</v>
      </c>
      <c r="AA5389">
        <v>0</v>
      </c>
      <c r="AB5389">
        <v>0</v>
      </c>
      <c r="AC5389">
        <v>0</v>
      </c>
      <c r="AD5389">
        <v>0</v>
      </c>
      <c r="AG5389">
        <f t="shared" si="84"/>
        <v>9.2524059585587556E-2</v>
      </c>
    </row>
    <row r="5390" spans="1:33" x14ac:dyDescent="0.25">
      <c r="A5390">
        <v>11325</v>
      </c>
      <c r="B5390" t="s">
        <v>366</v>
      </c>
      <c r="C5390" t="s">
        <v>448</v>
      </c>
      <c r="D5390">
        <v>1906</v>
      </c>
      <c r="E5390">
        <v>6.320000171661377</v>
      </c>
      <c r="F5390">
        <v>6.320000171661377</v>
      </c>
      <c r="G5390" s="7">
        <v>0.5</v>
      </c>
      <c r="H5390">
        <v>0.17000000178813934</v>
      </c>
      <c r="I5390">
        <v>0.5</v>
      </c>
      <c r="J5390">
        <v>4.6399998664855957</v>
      </c>
      <c r="K5390">
        <v>0.6600000262260437</v>
      </c>
      <c r="L5390">
        <v>0.8399999737739563</v>
      </c>
      <c r="M5390">
        <v>9.9999997764825821E-3</v>
      </c>
      <c r="N5390">
        <v>0.81999999284744263</v>
      </c>
      <c r="P5390">
        <v>4.8000001907348633</v>
      </c>
      <c r="Q5390">
        <v>5.6400003433227539</v>
      </c>
      <c r="T5390">
        <v>0</v>
      </c>
      <c r="U5390">
        <v>0</v>
      </c>
      <c r="V5390">
        <v>0</v>
      </c>
      <c r="W5390">
        <v>1</v>
      </c>
      <c r="X5390">
        <v>1</v>
      </c>
      <c r="Y5390">
        <v>1</v>
      </c>
      <c r="Z5390">
        <v>0</v>
      </c>
      <c r="AA5390">
        <v>0</v>
      </c>
      <c r="AB5390">
        <v>0</v>
      </c>
      <c r="AC5390">
        <v>0</v>
      </c>
      <c r="AD5390">
        <v>0</v>
      </c>
      <c r="AG5390">
        <f t="shared" si="84"/>
        <v>7.9113921901771397E-2</v>
      </c>
    </row>
    <row r="5391" spans="1:33" x14ac:dyDescent="0.25">
      <c r="A5391">
        <v>11325</v>
      </c>
      <c r="B5391" t="s">
        <v>366</v>
      </c>
      <c r="C5391" t="s">
        <v>449</v>
      </c>
      <c r="D5391">
        <v>1907</v>
      </c>
      <c r="E5391">
        <v>7.9800000190734863</v>
      </c>
      <c r="F5391">
        <v>7.9800000190734863</v>
      </c>
      <c r="G5391" s="7">
        <v>0.5</v>
      </c>
      <c r="H5391">
        <v>0.31999999284744263</v>
      </c>
      <c r="I5391">
        <v>0.5</v>
      </c>
      <c r="J5391">
        <v>6.309999942779541</v>
      </c>
      <c r="K5391">
        <v>0.68000000715255737</v>
      </c>
      <c r="L5391">
        <v>0.62999999523162842</v>
      </c>
      <c r="M5391">
        <v>0</v>
      </c>
      <c r="P5391">
        <v>6.6599998474121094</v>
      </c>
      <c r="Q5391">
        <v>7.2899999618530273</v>
      </c>
      <c r="T5391">
        <v>0</v>
      </c>
      <c r="U5391">
        <v>0</v>
      </c>
      <c r="V5391">
        <v>0</v>
      </c>
      <c r="W5391">
        <v>1</v>
      </c>
      <c r="X5391">
        <v>1</v>
      </c>
      <c r="Y5391">
        <v>1</v>
      </c>
      <c r="Z5391">
        <v>0</v>
      </c>
      <c r="AA5391">
        <v>0</v>
      </c>
      <c r="AB5391">
        <v>0</v>
      </c>
      <c r="AC5391">
        <v>0</v>
      </c>
      <c r="AD5391">
        <v>0</v>
      </c>
      <c r="AG5391">
        <f t="shared" si="84"/>
        <v>6.2656641454250553E-2</v>
      </c>
    </row>
    <row r="5392" spans="1:33" x14ac:dyDescent="0.25">
      <c r="A5392">
        <v>11325</v>
      </c>
      <c r="B5392" t="s">
        <v>366</v>
      </c>
      <c r="C5392" t="s">
        <v>450</v>
      </c>
      <c r="D5392">
        <v>1908</v>
      </c>
      <c r="E5392">
        <v>9.8900003433227539</v>
      </c>
      <c r="F5392">
        <v>9.8900003433227539</v>
      </c>
      <c r="G5392" s="7">
        <v>0.5</v>
      </c>
      <c r="H5392">
        <v>0.49000000953674316</v>
      </c>
      <c r="I5392">
        <v>0.5</v>
      </c>
      <c r="J5392">
        <v>8.5100002288818359</v>
      </c>
      <c r="K5392">
        <v>1.2599999904632568</v>
      </c>
      <c r="L5392">
        <v>0.2800000011920929</v>
      </c>
      <c r="M5392">
        <v>0</v>
      </c>
      <c r="P5392">
        <v>8.3400001525878906</v>
      </c>
      <c r="Q5392">
        <v>8.619999885559082</v>
      </c>
      <c r="T5392">
        <v>0</v>
      </c>
      <c r="U5392">
        <v>0</v>
      </c>
      <c r="V5392">
        <v>0</v>
      </c>
      <c r="W5392">
        <v>1</v>
      </c>
      <c r="X5392">
        <v>1</v>
      </c>
      <c r="Y5392">
        <v>1</v>
      </c>
      <c r="Z5392">
        <v>0</v>
      </c>
      <c r="AA5392">
        <v>0</v>
      </c>
      <c r="AB5392">
        <v>0</v>
      </c>
      <c r="AC5392">
        <v>0</v>
      </c>
      <c r="AD5392">
        <v>0</v>
      </c>
      <c r="AG5392">
        <f t="shared" si="84"/>
        <v>5.0556115535180503E-2</v>
      </c>
    </row>
    <row r="5393" spans="1:33" x14ac:dyDescent="0.25">
      <c r="A5393">
        <v>11325</v>
      </c>
      <c r="B5393" t="s">
        <v>366</v>
      </c>
      <c r="C5393" t="s">
        <v>451</v>
      </c>
      <c r="D5393">
        <v>1909</v>
      </c>
      <c r="E5393">
        <v>17.379999160766602</v>
      </c>
      <c r="F5393">
        <v>17.379999160766602</v>
      </c>
      <c r="G5393" s="7">
        <v>0.5</v>
      </c>
      <c r="H5393">
        <v>0.69999998807907104</v>
      </c>
      <c r="I5393">
        <v>0.5</v>
      </c>
      <c r="J5393">
        <v>15.350000381469727</v>
      </c>
      <c r="K5393">
        <v>2.6800000667572021</v>
      </c>
      <c r="L5393">
        <v>7.9999998211860657E-2</v>
      </c>
      <c r="M5393">
        <v>2.9999999329447746E-2</v>
      </c>
      <c r="P5393">
        <v>14.579999923706055</v>
      </c>
      <c r="Q5393">
        <v>14.659999847412109</v>
      </c>
      <c r="S5393">
        <v>1.1499999761581421</v>
      </c>
      <c r="T5393">
        <v>0</v>
      </c>
      <c r="U5393">
        <v>0</v>
      </c>
      <c r="V5393">
        <v>0</v>
      </c>
      <c r="W5393">
        <v>1</v>
      </c>
      <c r="X5393">
        <v>1</v>
      </c>
      <c r="Y5393">
        <v>1</v>
      </c>
      <c r="Z5393">
        <v>0</v>
      </c>
      <c r="AA5393">
        <v>0</v>
      </c>
      <c r="AB5393">
        <v>0</v>
      </c>
      <c r="AC5393">
        <v>0</v>
      </c>
      <c r="AD5393">
        <v>0</v>
      </c>
      <c r="AG5393">
        <f t="shared" si="84"/>
        <v>2.8768701043938708E-2</v>
      </c>
    </row>
    <row r="5394" spans="1:33" x14ac:dyDescent="0.25">
      <c r="A5394">
        <v>11325</v>
      </c>
      <c r="B5394" t="s">
        <v>366</v>
      </c>
      <c r="C5394" t="s">
        <v>452</v>
      </c>
      <c r="D5394">
        <v>1910</v>
      </c>
      <c r="E5394">
        <v>24.200000762939453</v>
      </c>
      <c r="F5394">
        <v>24.159999847412109</v>
      </c>
      <c r="G5394" s="7">
        <v>1</v>
      </c>
      <c r="H5394">
        <v>1.0499999523162842</v>
      </c>
      <c r="I5394">
        <v>0.5</v>
      </c>
      <c r="J5394">
        <v>1.1499999761581421</v>
      </c>
      <c r="K5394">
        <v>9.9999997764825821E-3</v>
      </c>
      <c r="L5394">
        <v>5.9999998658895493E-2</v>
      </c>
      <c r="M5394">
        <v>2.9999999329447746E-2</v>
      </c>
      <c r="P5394">
        <v>22.700000762939453</v>
      </c>
      <c r="Q5394">
        <v>22.760000228881836</v>
      </c>
      <c r="S5394">
        <v>1</v>
      </c>
      <c r="T5394">
        <v>0</v>
      </c>
      <c r="U5394">
        <v>0</v>
      </c>
      <c r="V5394">
        <v>0</v>
      </c>
      <c r="W5394">
        <v>1</v>
      </c>
      <c r="X5394">
        <v>1</v>
      </c>
      <c r="Y5394">
        <v>1</v>
      </c>
      <c r="Z5394">
        <v>0</v>
      </c>
      <c r="AA5394">
        <v>0</v>
      </c>
      <c r="AB5394">
        <v>0</v>
      </c>
      <c r="AC5394">
        <v>0</v>
      </c>
      <c r="AD5394">
        <v>0</v>
      </c>
      <c r="AG5394">
        <f t="shared" si="84"/>
        <v>4.132231274684204E-2</v>
      </c>
    </row>
    <row r="5395" spans="1:33" x14ac:dyDescent="0.25">
      <c r="A5395">
        <v>11325</v>
      </c>
      <c r="B5395" t="s">
        <v>366</v>
      </c>
      <c r="C5395" t="s">
        <v>453</v>
      </c>
      <c r="D5395">
        <v>1911</v>
      </c>
      <c r="E5395">
        <v>33.700000762939453</v>
      </c>
      <c r="F5395">
        <v>33.700000762939453</v>
      </c>
      <c r="G5395" s="7">
        <v>2</v>
      </c>
      <c r="H5395">
        <v>1.0399999618530273</v>
      </c>
      <c r="I5395">
        <v>1.8999999761581421</v>
      </c>
      <c r="J5395">
        <v>1</v>
      </c>
      <c r="K5395">
        <v>0</v>
      </c>
      <c r="L5395">
        <v>0.34999999403953552</v>
      </c>
      <c r="M5395">
        <v>0.23000000417232513</v>
      </c>
      <c r="P5395">
        <v>30.239999771118164</v>
      </c>
      <c r="Q5395">
        <v>30.590000152587891</v>
      </c>
      <c r="S5395">
        <v>1.5800000429153442</v>
      </c>
      <c r="T5395">
        <v>0</v>
      </c>
      <c r="U5395">
        <v>0</v>
      </c>
      <c r="V5395">
        <v>0</v>
      </c>
      <c r="W5395">
        <v>1</v>
      </c>
      <c r="X5395">
        <v>1</v>
      </c>
      <c r="Y5395">
        <v>1</v>
      </c>
      <c r="Z5395">
        <v>0</v>
      </c>
      <c r="AA5395">
        <v>0</v>
      </c>
      <c r="AB5395">
        <v>0</v>
      </c>
      <c r="AC5395">
        <v>0</v>
      </c>
      <c r="AD5395">
        <v>0</v>
      </c>
      <c r="AG5395">
        <f t="shared" si="84"/>
        <v>5.9347179665332199E-2</v>
      </c>
    </row>
    <row r="5396" spans="1:33" x14ac:dyDescent="0.25">
      <c r="A5396">
        <v>11325</v>
      </c>
      <c r="B5396" t="s">
        <v>366</v>
      </c>
      <c r="C5396" t="s">
        <v>454</v>
      </c>
      <c r="D5396">
        <v>1912</v>
      </c>
      <c r="E5396">
        <v>43.599998474121094</v>
      </c>
      <c r="F5396">
        <v>43.619998931884766</v>
      </c>
      <c r="G5396" s="7">
        <v>2</v>
      </c>
      <c r="H5396">
        <v>1.1699999570846558</v>
      </c>
      <c r="I5396">
        <v>1.5</v>
      </c>
      <c r="J5396">
        <v>1.5800000429153442</v>
      </c>
      <c r="K5396">
        <v>0</v>
      </c>
      <c r="L5396">
        <v>0.34999999403953552</v>
      </c>
      <c r="M5396">
        <v>0.20000000298023224</v>
      </c>
      <c r="P5396">
        <v>37.049999237060547</v>
      </c>
      <c r="Q5396">
        <v>37.399997711181641</v>
      </c>
      <c r="T5396">
        <v>0</v>
      </c>
      <c r="U5396">
        <v>0</v>
      </c>
      <c r="V5396">
        <v>0</v>
      </c>
      <c r="W5396">
        <v>1</v>
      </c>
      <c r="X5396">
        <v>1</v>
      </c>
      <c r="Y5396">
        <v>1</v>
      </c>
      <c r="Z5396">
        <v>0</v>
      </c>
      <c r="AA5396">
        <v>0</v>
      </c>
      <c r="AB5396">
        <v>0</v>
      </c>
      <c r="AC5396">
        <v>0</v>
      </c>
      <c r="AD5396">
        <v>0</v>
      </c>
      <c r="AG5396">
        <f t="shared" si="84"/>
        <v>4.5871561238404766E-2</v>
      </c>
    </row>
    <row r="5397" spans="1:33" x14ac:dyDescent="0.25">
      <c r="A5397">
        <v>11325</v>
      </c>
      <c r="B5397" t="s">
        <v>366</v>
      </c>
      <c r="C5397" t="s">
        <v>455</v>
      </c>
      <c r="D5397">
        <v>1913</v>
      </c>
      <c r="E5397">
        <v>42.900001525878906</v>
      </c>
      <c r="F5397">
        <v>42.869998931884766</v>
      </c>
      <c r="G5397" s="7">
        <v>2</v>
      </c>
      <c r="H5397">
        <v>0.14000000059604645</v>
      </c>
      <c r="I5397">
        <v>2</v>
      </c>
      <c r="J5397">
        <v>40.189998626708984</v>
      </c>
      <c r="K5397">
        <v>0</v>
      </c>
      <c r="L5397">
        <v>0.20000000298023224</v>
      </c>
      <c r="M5397">
        <v>0.18999999761581421</v>
      </c>
      <c r="P5397">
        <v>36.700000762939453</v>
      </c>
      <c r="Q5397">
        <v>36.900001525878906</v>
      </c>
      <c r="T5397">
        <v>0</v>
      </c>
      <c r="U5397">
        <v>0</v>
      </c>
      <c r="V5397">
        <v>0</v>
      </c>
      <c r="W5397">
        <v>1</v>
      </c>
      <c r="X5397">
        <v>1</v>
      </c>
      <c r="Y5397">
        <v>1</v>
      </c>
      <c r="Z5397">
        <v>0</v>
      </c>
      <c r="AA5397">
        <v>0</v>
      </c>
      <c r="AB5397">
        <v>0</v>
      </c>
      <c r="AC5397">
        <v>0</v>
      </c>
      <c r="AD5397">
        <v>0</v>
      </c>
      <c r="AG5397">
        <f t="shared" si="84"/>
        <v>4.6620044961852139E-2</v>
      </c>
    </row>
    <row r="5398" spans="1:33" s="4" customFormat="1" x14ac:dyDescent="0.25">
      <c r="A5398" s="4">
        <v>11325</v>
      </c>
      <c r="B5398" t="s">
        <v>366</v>
      </c>
      <c r="C5398" s="4" t="s">
        <v>11</v>
      </c>
      <c r="D5398" s="4">
        <v>1919</v>
      </c>
      <c r="G5398" s="7"/>
      <c r="Q5398" s="4">
        <v>0</v>
      </c>
      <c r="T5398" s="4">
        <v>1</v>
      </c>
      <c r="U5398" s="4">
        <v>1</v>
      </c>
      <c r="V5398" s="4">
        <v>1</v>
      </c>
      <c r="W5398" s="4">
        <v>0</v>
      </c>
      <c r="X5398" s="4">
        <v>1</v>
      </c>
      <c r="Y5398" s="4">
        <v>1</v>
      </c>
      <c r="Z5398" s="4">
        <v>0</v>
      </c>
      <c r="AA5398" s="4">
        <v>0</v>
      </c>
      <c r="AB5398" s="4">
        <v>0</v>
      </c>
      <c r="AC5398" s="4">
        <v>0</v>
      </c>
      <c r="AD5398" s="4">
        <v>0</v>
      </c>
      <c r="AE5398" s="10"/>
      <c r="AF5398" s="10"/>
      <c r="AG5398" t="e">
        <f t="shared" si="84"/>
        <v>#DIV/0!</v>
      </c>
    </row>
    <row r="5399" spans="1:33" x14ac:dyDescent="0.25">
      <c r="A5399">
        <v>11326</v>
      </c>
      <c r="B5399" t="s">
        <v>367</v>
      </c>
      <c r="C5399" t="s">
        <v>461</v>
      </c>
      <c r="D5399">
        <v>1919</v>
      </c>
      <c r="E5399">
        <v>2.2000000476837158</v>
      </c>
      <c r="F5399">
        <v>2.2000000476837158</v>
      </c>
      <c r="G5399" s="7">
        <v>1</v>
      </c>
      <c r="H5399">
        <v>0</v>
      </c>
      <c r="I5399">
        <v>0.5</v>
      </c>
      <c r="J5399">
        <v>1.2000000476837158</v>
      </c>
      <c r="K5399">
        <v>0</v>
      </c>
      <c r="L5399">
        <v>0</v>
      </c>
      <c r="M5399">
        <v>0.10000000149011612</v>
      </c>
      <c r="Q5399">
        <v>0</v>
      </c>
      <c r="S5399">
        <v>1</v>
      </c>
      <c r="T5399">
        <v>0</v>
      </c>
      <c r="U5399">
        <v>0</v>
      </c>
      <c r="V5399">
        <v>0</v>
      </c>
      <c r="W5399">
        <v>1</v>
      </c>
      <c r="X5399">
        <v>1</v>
      </c>
      <c r="Y5399">
        <v>0</v>
      </c>
      <c r="Z5399">
        <v>0</v>
      </c>
      <c r="AA5399">
        <v>0</v>
      </c>
      <c r="AB5399">
        <v>1</v>
      </c>
      <c r="AC5399">
        <v>0</v>
      </c>
      <c r="AD5399">
        <v>0</v>
      </c>
      <c r="AG5399">
        <f t="shared" si="84"/>
        <v>0.45454544469344738</v>
      </c>
    </row>
    <row r="5400" spans="1:33" x14ac:dyDescent="0.25">
      <c r="A5400">
        <v>11326</v>
      </c>
      <c r="B5400" t="s">
        <v>367</v>
      </c>
      <c r="C5400" t="s">
        <v>462</v>
      </c>
      <c r="D5400">
        <v>1920</v>
      </c>
      <c r="E5400">
        <v>4.5</v>
      </c>
      <c r="F5400">
        <v>4.5</v>
      </c>
      <c r="G5400" s="7">
        <v>3</v>
      </c>
      <c r="H5400">
        <v>0.30000001192092896</v>
      </c>
      <c r="I5400">
        <v>1.5</v>
      </c>
      <c r="J5400">
        <v>1</v>
      </c>
      <c r="K5400">
        <v>0</v>
      </c>
      <c r="L5400">
        <v>0</v>
      </c>
      <c r="M5400">
        <v>0.10000000149011612</v>
      </c>
      <c r="O5400">
        <v>0.30000001192092896</v>
      </c>
      <c r="P5400">
        <v>0.10000000149011612</v>
      </c>
      <c r="Q5400">
        <v>0.10000000149011612</v>
      </c>
      <c r="S5400">
        <v>25.100000381469727</v>
      </c>
      <c r="T5400">
        <v>0</v>
      </c>
      <c r="U5400">
        <v>0</v>
      </c>
      <c r="V5400">
        <v>0</v>
      </c>
      <c r="W5400">
        <v>1</v>
      </c>
      <c r="X5400">
        <v>1</v>
      </c>
      <c r="Y5400">
        <v>0</v>
      </c>
      <c r="Z5400">
        <v>0</v>
      </c>
      <c r="AA5400">
        <v>0</v>
      </c>
      <c r="AB5400">
        <v>1</v>
      </c>
      <c r="AC5400">
        <v>0</v>
      </c>
      <c r="AD5400">
        <v>0</v>
      </c>
      <c r="AG5400">
        <f t="shared" si="84"/>
        <v>0.66666666666666663</v>
      </c>
    </row>
    <row r="5401" spans="1:33" x14ac:dyDescent="0.25">
      <c r="A5401">
        <v>11326</v>
      </c>
      <c r="B5401" t="s">
        <v>367</v>
      </c>
      <c r="C5401" t="s">
        <v>463</v>
      </c>
      <c r="D5401">
        <v>1921</v>
      </c>
      <c r="E5401">
        <v>28.700000762939453</v>
      </c>
      <c r="F5401">
        <v>28.700000762939453</v>
      </c>
      <c r="G5401" s="7">
        <v>3</v>
      </c>
      <c r="H5401">
        <v>0.5</v>
      </c>
      <c r="I5401">
        <v>1.5</v>
      </c>
      <c r="J5401">
        <v>25.100000381469727</v>
      </c>
      <c r="K5401">
        <v>0</v>
      </c>
      <c r="L5401">
        <v>0</v>
      </c>
      <c r="M5401">
        <v>0.10000000149011612</v>
      </c>
      <c r="P5401">
        <v>21.600000381469727</v>
      </c>
      <c r="Q5401">
        <v>21.600000381469727</v>
      </c>
      <c r="S5401">
        <v>4.8000001907348633</v>
      </c>
      <c r="T5401">
        <v>0</v>
      </c>
      <c r="U5401">
        <v>0</v>
      </c>
      <c r="V5401">
        <v>0</v>
      </c>
      <c r="W5401">
        <v>1</v>
      </c>
      <c r="X5401">
        <v>1</v>
      </c>
      <c r="Y5401">
        <v>0</v>
      </c>
      <c r="Z5401">
        <v>0</v>
      </c>
      <c r="AA5401">
        <v>0</v>
      </c>
      <c r="AB5401">
        <v>1</v>
      </c>
      <c r="AC5401">
        <v>0</v>
      </c>
      <c r="AD5401">
        <v>0</v>
      </c>
      <c r="AG5401">
        <f t="shared" si="84"/>
        <v>0.10452961394600117</v>
      </c>
    </row>
    <row r="5402" spans="1:33" x14ac:dyDescent="0.25">
      <c r="A5402">
        <v>11326</v>
      </c>
      <c r="B5402" t="s">
        <v>367</v>
      </c>
      <c r="C5402" t="s">
        <v>464</v>
      </c>
      <c r="D5402">
        <v>1922</v>
      </c>
      <c r="E5402">
        <v>8.3999996185302734</v>
      </c>
      <c r="F5402">
        <v>8.3999996185302734</v>
      </c>
      <c r="G5402" s="7">
        <v>3</v>
      </c>
      <c r="H5402">
        <v>0.5</v>
      </c>
      <c r="I5402">
        <v>1.5</v>
      </c>
      <c r="J5402">
        <v>4.8000001907348633</v>
      </c>
      <c r="K5402">
        <v>0.10000000149011612</v>
      </c>
      <c r="L5402">
        <v>0</v>
      </c>
      <c r="M5402">
        <v>0.10000000149011612</v>
      </c>
      <c r="P5402">
        <v>0.80000001192092896</v>
      </c>
      <c r="Q5402">
        <v>0.80000001192092896</v>
      </c>
      <c r="S5402">
        <v>2.7999999523162842</v>
      </c>
      <c r="T5402">
        <v>0</v>
      </c>
      <c r="U5402">
        <v>0</v>
      </c>
      <c r="V5402">
        <v>0</v>
      </c>
      <c r="W5402">
        <v>1</v>
      </c>
      <c r="X5402">
        <v>1</v>
      </c>
      <c r="Y5402">
        <v>0</v>
      </c>
      <c r="Z5402">
        <v>0</v>
      </c>
      <c r="AA5402">
        <v>0</v>
      </c>
      <c r="AB5402">
        <v>1</v>
      </c>
      <c r="AC5402">
        <v>0</v>
      </c>
      <c r="AD5402">
        <v>0</v>
      </c>
      <c r="AG5402">
        <f t="shared" si="84"/>
        <v>0.35714287336180883</v>
      </c>
    </row>
    <row r="5403" spans="1:33" x14ac:dyDescent="0.25">
      <c r="A5403">
        <v>11326</v>
      </c>
      <c r="B5403" t="s">
        <v>367</v>
      </c>
      <c r="C5403" t="s">
        <v>465</v>
      </c>
      <c r="D5403">
        <v>1923</v>
      </c>
      <c r="E5403">
        <v>6.5</v>
      </c>
      <c r="F5403">
        <v>6.5</v>
      </c>
      <c r="G5403" s="7">
        <v>3</v>
      </c>
      <c r="H5403">
        <v>0.60000002384185791</v>
      </c>
      <c r="I5403">
        <v>1.5</v>
      </c>
      <c r="J5403">
        <v>2.7999999523162842</v>
      </c>
      <c r="K5403">
        <v>0</v>
      </c>
      <c r="L5403">
        <v>0</v>
      </c>
      <c r="M5403">
        <v>0.30000001192092896</v>
      </c>
      <c r="P5403">
        <v>0.69999998807907104</v>
      </c>
      <c r="Q5403">
        <v>0.69999998807907104</v>
      </c>
      <c r="S5403">
        <v>1.5</v>
      </c>
      <c r="T5403">
        <v>0</v>
      </c>
      <c r="U5403">
        <v>0</v>
      </c>
      <c r="V5403">
        <v>0</v>
      </c>
      <c r="W5403">
        <v>1</v>
      </c>
      <c r="X5403">
        <v>1</v>
      </c>
      <c r="Y5403">
        <v>0</v>
      </c>
      <c r="Z5403">
        <v>0</v>
      </c>
      <c r="AA5403">
        <v>0</v>
      </c>
      <c r="AB5403">
        <v>1</v>
      </c>
      <c r="AC5403">
        <v>0</v>
      </c>
      <c r="AD5403">
        <v>0</v>
      </c>
      <c r="AG5403">
        <f t="shared" si="84"/>
        <v>0.46153846153846156</v>
      </c>
    </row>
    <row r="5404" spans="1:33" x14ac:dyDescent="0.25">
      <c r="A5404">
        <v>11326</v>
      </c>
      <c r="B5404" t="s">
        <v>367</v>
      </c>
      <c r="C5404" t="s">
        <v>466</v>
      </c>
      <c r="D5404">
        <v>1924</v>
      </c>
      <c r="E5404">
        <v>5.3000001907348633</v>
      </c>
      <c r="F5404">
        <v>5.3000001907348633</v>
      </c>
      <c r="G5404" s="7">
        <v>3</v>
      </c>
      <c r="H5404">
        <v>0.69999998807907104</v>
      </c>
      <c r="I5404">
        <v>1.5</v>
      </c>
      <c r="J5404">
        <v>1.5</v>
      </c>
      <c r="K5404">
        <v>0</v>
      </c>
      <c r="L5404">
        <v>0</v>
      </c>
      <c r="M5404">
        <v>0.10000000149011612</v>
      </c>
      <c r="P5404">
        <v>0.60000002384185791</v>
      </c>
      <c r="Q5404">
        <v>0.60000002384185791</v>
      </c>
      <c r="S5404">
        <v>3.2999999523162842</v>
      </c>
      <c r="T5404">
        <v>0</v>
      </c>
      <c r="U5404">
        <v>0</v>
      </c>
      <c r="V5404">
        <v>0</v>
      </c>
      <c r="W5404">
        <v>1</v>
      </c>
      <c r="X5404">
        <v>1</v>
      </c>
      <c r="Y5404">
        <v>0</v>
      </c>
      <c r="Z5404">
        <v>0</v>
      </c>
      <c r="AA5404">
        <v>0</v>
      </c>
      <c r="AB5404">
        <v>1</v>
      </c>
      <c r="AC5404">
        <v>0</v>
      </c>
      <c r="AD5404">
        <v>0</v>
      </c>
      <c r="AG5404">
        <f t="shared" si="84"/>
        <v>0.56603771547865545</v>
      </c>
    </row>
    <row r="5405" spans="1:33" x14ac:dyDescent="0.25">
      <c r="A5405">
        <v>11326</v>
      </c>
      <c r="B5405" t="s">
        <v>367</v>
      </c>
      <c r="C5405" t="s">
        <v>467</v>
      </c>
      <c r="D5405">
        <v>1925</v>
      </c>
      <c r="E5405">
        <v>7.1999998092651367</v>
      </c>
      <c r="F5405">
        <v>7.1999998092651367</v>
      </c>
      <c r="G5405" s="7">
        <v>3</v>
      </c>
      <c r="H5405">
        <v>0.80000001192092896</v>
      </c>
      <c r="I5405">
        <v>1.5</v>
      </c>
      <c r="J5405">
        <v>3.2999999523162842</v>
      </c>
      <c r="K5405">
        <v>0</v>
      </c>
      <c r="L5405">
        <v>0</v>
      </c>
      <c r="M5405">
        <v>0.20000000298023224</v>
      </c>
      <c r="P5405">
        <v>1.5</v>
      </c>
      <c r="Q5405">
        <v>1.5</v>
      </c>
      <c r="S5405">
        <v>2.2999999523162842</v>
      </c>
      <c r="T5405">
        <v>0</v>
      </c>
      <c r="U5405">
        <v>0</v>
      </c>
      <c r="V5405">
        <v>0</v>
      </c>
      <c r="W5405">
        <v>1</v>
      </c>
      <c r="X5405">
        <v>1</v>
      </c>
      <c r="Y5405">
        <v>0</v>
      </c>
      <c r="Z5405">
        <v>0</v>
      </c>
      <c r="AA5405">
        <v>0</v>
      </c>
      <c r="AB5405">
        <v>1</v>
      </c>
      <c r="AC5405">
        <v>0</v>
      </c>
      <c r="AD5405">
        <v>0</v>
      </c>
      <c r="AG5405">
        <f t="shared" si="84"/>
        <v>0.41666667770456411</v>
      </c>
    </row>
    <row r="5406" spans="1:33" x14ac:dyDescent="0.25">
      <c r="A5406">
        <v>11326</v>
      </c>
      <c r="B5406" t="s">
        <v>367</v>
      </c>
      <c r="C5406" t="s">
        <v>468</v>
      </c>
      <c r="D5406">
        <v>1926</v>
      </c>
      <c r="E5406">
        <v>6.3000001907348633</v>
      </c>
      <c r="F5406">
        <v>6.3000001907348633</v>
      </c>
      <c r="G5406" s="7">
        <v>3</v>
      </c>
      <c r="H5406">
        <v>0.89999997615814209</v>
      </c>
      <c r="I5406">
        <v>1.5</v>
      </c>
      <c r="J5406">
        <v>2.2999999523162842</v>
      </c>
      <c r="K5406">
        <v>0</v>
      </c>
      <c r="L5406">
        <v>0</v>
      </c>
      <c r="M5406">
        <v>0.60000002384185791</v>
      </c>
      <c r="P5406">
        <v>0.69999998807907104</v>
      </c>
      <c r="Q5406">
        <v>0.69999998807907104</v>
      </c>
      <c r="S5406">
        <v>2.2999999523162842</v>
      </c>
      <c r="T5406">
        <v>0</v>
      </c>
      <c r="U5406">
        <v>0</v>
      </c>
      <c r="V5406">
        <v>0</v>
      </c>
      <c r="W5406">
        <v>1</v>
      </c>
      <c r="X5406">
        <v>1</v>
      </c>
      <c r="Y5406">
        <v>0</v>
      </c>
      <c r="Z5406">
        <v>0</v>
      </c>
      <c r="AA5406">
        <v>0</v>
      </c>
      <c r="AB5406">
        <v>1</v>
      </c>
      <c r="AC5406">
        <v>0</v>
      </c>
      <c r="AD5406">
        <v>0</v>
      </c>
      <c r="AG5406">
        <f t="shared" si="84"/>
        <v>0.47619046177363133</v>
      </c>
    </row>
    <row r="5407" spans="1:33" x14ac:dyDescent="0.25">
      <c r="A5407">
        <v>11326</v>
      </c>
      <c r="B5407" t="s">
        <v>367</v>
      </c>
      <c r="C5407" t="s">
        <v>469</v>
      </c>
      <c r="D5407">
        <v>1927</v>
      </c>
      <c r="E5407">
        <v>6.1999998092651367</v>
      </c>
      <c r="F5407">
        <v>6.1999998092651367</v>
      </c>
      <c r="G5407" s="7">
        <v>3</v>
      </c>
      <c r="H5407">
        <v>0.80000001192092896</v>
      </c>
      <c r="I5407">
        <v>1.5</v>
      </c>
      <c r="J5407">
        <v>2.2999999523162842</v>
      </c>
      <c r="K5407">
        <v>0</v>
      </c>
      <c r="L5407">
        <v>0</v>
      </c>
      <c r="M5407">
        <v>0.60000002384185791</v>
      </c>
      <c r="P5407">
        <v>1.6000000238418579</v>
      </c>
      <c r="Q5407">
        <v>1.6000000238418579</v>
      </c>
      <c r="S5407">
        <v>3.7999999523162842</v>
      </c>
      <c r="T5407">
        <v>0</v>
      </c>
      <c r="U5407">
        <v>0</v>
      </c>
      <c r="V5407">
        <v>0</v>
      </c>
      <c r="W5407">
        <v>1</v>
      </c>
      <c r="X5407">
        <v>1</v>
      </c>
      <c r="Y5407">
        <v>0</v>
      </c>
      <c r="Z5407">
        <v>0</v>
      </c>
      <c r="AA5407">
        <v>0</v>
      </c>
      <c r="AB5407">
        <v>1</v>
      </c>
      <c r="AC5407">
        <v>0</v>
      </c>
      <c r="AD5407">
        <v>0</v>
      </c>
      <c r="AG5407">
        <f t="shared" si="84"/>
        <v>0.48387098262759126</v>
      </c>
    </row>
    <row r="5408" spans="1:33" x14ac:dyDescent="0.25">
      <c r="A5408">
        <v>11326</v>
      </c>
      <c r="B5408" t="s">
        <v>367</v>
      </c>
      <c r="C5408" t="s">
        <v>470</v>
      </c>
      <c r="D5408">
        <v>1928</v>
      </c>
      <c r="E5408">
        <v>8</v>
      </c>
      <c r="F5408">
        <v>8</v>
      </c>
      <c r="G5408" s="7">
        <v>3</v>
      </c>
      <c r="H5408">
        <v>1</v>
      </c>
      <c r="I5408">
        <v>1.5</v>
      </c>
      <c r="J5408">
        <v>3.7999999523162842</v>
      </c>
      <c r="K5408">
        <v>0</v>
      </c>
      <c r="L5408">
        <v>0</v>
      </c>
      <c r="M5408">
        <v>1.2000000476837158</v>
      </c>
      <c r="P5408">
        <v>1.7000000476837158</v>
      </c>
      <c r="Q5408">
        <v>1.7000000476837158</v>
      </c>
      <c r="T5408">
        <v>0</v>
      </c>
      <c r="U5408">
        <v>0</v>
      </c>
      <c r="V5408">
        <v>0</v>
      </c>
      <c r="W5408">
        <v>1</v>
      </c>
      <c r="X5408">
        <v>1</v>
      </c>
      <c r="Y5408">
        <v>0</v>
      </c>
      <c r="Z5408">
        <v>0</v>
      </c>
      <c r="AA5408">
        <v>0</v>
      </c>
      <c r="AB5408">
        <v>1</v>
      </c>
      <c r="AC5408">
        <v>0</v>
      </c>
      <c r="AD5408">
        <v>0</v>
      </c>
      <c r="AG5408">
        <f t="shared" si="84"/>
        <v>0.375</v>
      </c>
    </row>
    <row r="5409" spans="1:33" s="4" customFormat="1" x14ac:dyDescent="0.25">
      <c r="A5409" s="4">
        <v>11326</v>
      </c>
      <c r="B5409" s="4" t="s">
        <v>367</v>
      </c>
      <c r="C5409" s="4" t="s">
        <v>542</v>
      </c>
      <c r="D5409" s="4">
        <v>1929</v>
      </c>
      <c r="G5409" s="7"/>
      <c r="Q5409" s="4">
        <v>0</v>
      </c>
      <c r="T5409" s="4">
        <v>0</v>
      </c>
      <c r="U5409" s="4">
        <v>0</v>
      </c>
      <c r="V5409" s="4">
        <v>1</v>
      </c>
      <c r="W5409" s="4">
        <v>0</v>
      </c>
      <c r="X5409" s="4">
        <v>1</v>
      </c>
      <c r="Y5409" s="4">
        <v>0</v>
      </c>
      <c r="Z5409" s="4">
        <v>0</v>
      </c>
      <c r="AA5409" s="4">
        <v>0</v>
      </c>
      <c r="AB5409" s="4">
        <v>1</v>
      </c>
      <c r="AC5409" s="4">
        <v>0</v>
      </c>
      <c r="AD5409" s="4">
        <v>0</v>
      </c>
      <c r="AE5409" s="10"/>
      <c r="AF5409" s="10"/>
      <c r="AG5409" t="e">
        <f t="shared" si="84"/>
        <v>#DIV/0!</v>
      </c>
    </row>
    <row r="5410" spans="1:33" x14ac:dyDescent="0.25">
      <c r="A5410">
        <v>11327</v>
      </c>
      <c r="B5410" t="s">
        <v>368</v>
      </c>
      <c r="C5410" t="s">
        <v>464</v>
      </c>
      <c r="D5410">
        <v>1922</v>
      </c>
      <c r="E5410">
        <v>2.2799999713897705</v>
      </c>
      <c r="F5410">
        <v>2.2799999713897705</v>
      </c>
      <c r="G5410" s="7">
        <v>1</v>
      </c>
      <c r="H5410">
        <v>3.9999999105930328E-2</v>
      </c>
      <c r="I5410">
        <v>0.25</v>
      </c>
      <c r="J5410">
        <v>1.2400000095367432</v>
      </c>
      <c r="K5410">
        <v>0.23999999463558197</v>
      </c>
      <c r="L5410">
        <v>0.40000000596046448</v>
      </c>
      <c r="M5410">
        <v>0.15999999642372131</v>
      </c>
      <c r="N5410">
        <v>0.95999997854232788</v>
      </c>
      <c r="P5410">
        <v>0.31999999284744263</v>
      </c>
      <c r="Q5410">
        <v>0.72000002861022949</v>
      </c>
      <c r="S5410">
        <v>0.2199999988079071</v>
      </c>
      <c r="T5410">
        <v>0</v>
      </c>
      <c r="U5410">
        <v>0</v>
      </c>
      <c r="V5410">
        <v>0</v>
      </c>
      <c r="W5410">
        <v>1</v>
      </c>
      <c r="X5410">
        <v>0</v>
      </c>
      <c r="Y5410">
        <v>0</v>
      </c>
      <c r="Z5410">
        <v>0</v>
      </c>
      <c r="AA5410">
        <v>0</v>
      </c>
      <c r="AB5410">
        <v>1</v>
      </c>
      <c r="AC5410">
        <v>0</v>
      </c>
      <c r="AD5410">
        <v>0</v>
      </c>
      <c r="AG5410">
        <f t="shared" si="84"/>
        <v>0.4385964967317309</v>
      </c>
    </row>
    <row r="5411" spans="1:33" x14ac:dyDescent="0.25">
      <c r="A5411">
        <v>11327</v>
      </c>
      <c r="B5411" t="s">
        <v>368</v>
      </c>
      <c r="C5411" t="s">
        <v>465</v>
      </c>
      <c r="D5411">
        <v>1923</v>
      </c>
      <c r="E5411">
        <v>1.8600000143051147</v>
      </c>
      <c r="F5411">
        <v>1.8600000143051147</v>
      </c>
      <c r="G5411" s="7">
        <v>1</v>
      </c>
      <c r="H5411">
        <v>5.9999998658895493E-2</v>
      </c>
      <c r="I5411">
        <v>0.28999999165534973</v>
      </c>
      <c r="J5411">
        <v>0.80000001192092896</v>
      </c>
      <c r="K5411">
        <v>0.2199999988079071</v>
      </c>
      <c r="L5411">
        <v>0.11999999731779099</v>
      </c>
      <c r="M5411">
        <v>0.28999999165534973</v>
      </c>
      <c r="N5411">
        <v>0.57999998331069946</v>
      </c>
      <c r="P5411">
        <v>0.25999999046325684</v>
      </c>
      <c r="Q5411">
        <v>0.37999999523162842</v>
      </c>
      <c r="S5411">
        <v>0.5</v>
      </c>
      <c r="T5411">
        <v>0</v>
      </c>
      <c r="U5411">
        <v>0</v>
      </c>
      <c r="V5411">
        <v>0</v>
      </c>
      <c r="W5411">
        <v>1</v>
      </c>
      <c r="X5411">
        <v>0</v>
      </c>
      <c r="Y5411">
        <v>0</v>
      </c>
      <c r="Z5411">
        <v>0</v>
      </c>
      <c r="AA5411">
        <v>0</v>
      </c>
      <c r="AB5411">
        <v>1</v>
      </c>
      <c r="AC5411">
        <v>0</v>
      </c>
      <c r="AD5411">
        <v>0</v>
      </c>
      <c r="AG5411">
        <f t="shared" si="84"/>
        <v>0.53763440446724631</v>
      </c>
    </row>
    <row r="5412" spans="1:33" x14ac:dyDescent="0.25">
      <c r="A5412">
        <v>11327</v>
      </c>
      <c r="B5412" t="s">
        <v>368</v>
      </c>
      <c r="C5412" t="s">
        <v>466</v>
      </c>
      <c r="D5412">
        <v>1924</v>
      </c>
      <c r="E5412">
        <v>2.9000000953674316</v>
      </c>
      <c r="F5412">
        <v>2.9000000953674316</v>
      </c>
      <c r="G5412" s="7">
        <v>1</v>
      </c>
      <c r="H5412">
        <v>0.10000000149011612</v>
      </c>
      <c r="I5412">
        <v>0.40000000596046448</v>
      </c>
      <c r="J5412">
        <v>1.7999999523162842</v>
      </c>
      <c r="K5412">
        <v>0.2800000011920929</v>
      </c>
      <c r="L5412">
        <v>0.20000000298023224</v>
      </c>
      <c r="M5412">
        <v>0.31999999284744263</v>
      </c>
      <c r="N5412">
        <v>1.2999999523162842</v>
      </c>
      <c r="P5412">
        <v>0.2199999988079071</v>
      </c>
      <c r="Q5412">
        <v>0.42000001668930054</v>
      </c>
      <c r="S5412">
        <v>1</v>
      </c>
      <c r="T5412">
        <v>0</v>
      </c>
      <c r="U5412">
        <v>0</v>
      </c>
      <c r="V5412">
        <v>0</v>
      </c>
      <c r="W5412">
        <v>1</v>
      </c>
      <c r="X5412">
        <v>0</v>
      </c>
      <c r="Y5412">
        <v>0</v>
      </c>
      <c r="Z5412">
        <v>0</v>
      </c>
      <c r="AA5412">
        <v>0</v>
      </c>
      <c r="AB5412">
        <v>1</v>
      </c>
      <c r="AC5412">
        <v>0</v>
      </c>
      <c r="AD5412">
        <v>0</v>
      </c>
      <c r="AG5412">
        <f t="shared" si="84"/>
        <v>0.34482757486713095</v>
      </c>
    </row>
    <row r="5413" spans="1:33" x14ac:dyDescent="0.25">
      <c r="A5413">
        <v>11327</v>
      </c>
      <c r="B5413" t="s">
        <v>368</v>
      </c>
      <c r="C5413" t="s">
        <v>467</v>
      </c>
      <c r="D5413">
        <v>1925</v>
      </c>
      <c r="E5413">
        <v>6.1999998092651367</v>
      </c>
      <c r="F5413">
        <v>6.1999998092651367</v>
      </c>
      <c r="G5413" s="7">
        <v>3.5</v>
      </c>
      <c r="H5413">
        <v>0.30000001192092896</v>
      </c>
      <c r="I5413">
        <v>1</v>
      </c>
      <c r="J5413">
        <v>2.4000000953674316</v>
      </c>
      <c r="K5413">
        <v>0.30000001192092896</v>
      </c>
      <c r="L5413">
        <v>0.5</v>
      </c>
      <c r="M5413">
        <v>0.5</v>
      </c>
      <c r="N5413">
        <v>1.3999999761581421</v>
      </c>
      <c r="P5413">
        <v>1</v>
      </c>
      <c r="Q5413">
        <v>1.5</v>
      </c>
      <c r="S5413">
        <v>0.69999998807907104</v>
      </c>
      <c r="T5413">
        <v>0</v>
      </c>
      <c r="U5413">
        <v>0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1</v>
      </c>
      <c r="AC5413">
        <v>0</v>
      </c>
      <c r="AD5413">
        <v>0</v>
      </c>
      <c r="AG5413">
        <f t="shared" si="84"/>
        <v>0.5645161463988565</v>
      </c>
    </row>
    <row r="5414" spans="1:33" x14ac:dyDescent="0.25">
      <c r="A5414">
        <v>11327</v>
      </c>
      <c r="B5414" t="s">
        <v>368</v>
      </c>
      <c r="C5414" t="s">
        <v>468</v>
      </c>
      <c r="D5414">
        <v>1926</v>
      </c>
      <c r="E5414">
        <v>7.0999999046325684</v>
      </c>
      <c r="F5414">
        <v>7.0999999046325684</v>
      </c>
      <c r="G5414" s="7">
        <v>3.5</v>
      </c>
      <c r="H5414">
        <v>0.60000002384185791</v>
      </c>
      <c r="I5414">
        <v>1.1000000238418579</v>
      </c>
      <c r="J5414">
        <v>3</v>
      </c>
      <c r="K5414">
        <v>0.10000000149011612</v>
      </c>
      <c r="L5414">
        <v>0</v>
      </c>
      <c r="M5414">
        <v>1.3999999761581421</v>
      </c>
      <c r="N5414">
        <v>2.2999999523162842</v>
      </c>
      <c r="P5414">
        <v>1.7000000476837158</v>
      </c>
      <c r="Q5414">
        <v>1.7000000476837158</v>
      </c>
      <c r="S5414">
        <v>2.5999999046325684</v>
      </c>
      <c r="T5414">
        <v>0</v>
      </c>
      <c r="U5414">
        <v>0</v>
      </c>
      <c r="V5414">
        <v>0</v>
      </c>
      <c r="W5414">
        <v>1</v>
      </c>
      <c r="X5414">
        <v>0</v>
      </c>
      <c r="Y5414">
        <v>0</v>
      </c>
      <c r="Z5414">
        <v>0</v>
      </c>
      <c r="AA5414">
        <v>0</v>
      </c>
      <c r="AB5414">
        <v>1</v>
      </c>
      <c r="AC5414">
        <v>0</v>
      </c>
      <c r="AD5414">
        <v>0</v>
      </c>
      <c r="AG5414">
        <f t="shared" si="84"/>
        <v>0.49295775310029788</v>
      </c>
    </row>
    <row r="5415" spans="1:33" x14ac:dyDescent="0.25">
      <c r="A5415">
        <v>11327</v>
      </c>
      <c r="B5415" t="s">
        <v>368</v>
      </c>
      <c r="C5415" t="s">
        <v>469</v>
      </c>
      <c r="D5415">
        <v>1927</v>
      </c>
      <c r="E5415">
        <v>9.3000001907348633</v>
      </c>
      <c r="F5415">
        <v>9.3000001907348633</v>
      </c>
      <c r="G5415" s="7">
        <v>3.5</v>
      </c>
      <c r="H5415">
        <v>1</v>
      </c>
      <c r="I5415">
        <v>3.0999999046325684</v>
      </c>
      <c r="J5415">
        <v>4.8000001907348633</v>
      </c>
      <c r="K5415">
        <v>0.60000002384185791</v>
      </c>
      <c r="L5415">
        <v>0.5</v>
      </c>
      <c r="M5415">
        <v>2.2000000476837158</v>
      </c>
      <c r="N5415">
        <v>2.2000000476837158</v>
      </c>
      <c r="P5415">
        <v>1.7999999523162842</v>
      </c>
      <c r="Q5415">
        <v>2.2999999523162842</v>
      </c>
      <c r="S5415">
        <v>3.7000000476837158</v>
      </c>
      <c r="T5415">
        <v>0</v>
      </c>
      <c r="U5415">
        <v>0</v>
      </c>
      <c r="V5415">
        <v>0</v>
      </c>
      <c r="W5415">
        <v>1</v>
      </c>
      <c r="X5415">
        <v>0</v>
      </c>
      <c r="Y5415">
        <v>0</v>
      </c>
      <c r="Z5415">
        <v>0</v>
      </c>
      <c r="AA5415">
        <v>0</v>
      </c>
      <c r="AB5415">
        <v>1</v>
      </c>
      <c r="AC5415">
        <v>0</v>
      </c>
      <c r="AD5415">
        <v>0</v>
      </c>
      <c r="AG5415">
        <f t="shared" si="84"/>
        <v>0.37634407830301758</v>
      </c>
    </row>
    <row r="5416" spans="1:33" x14ac:dyDescent="0.25">
      <c r="A5416">
        <v>11327</v>
      </c>
      <c r="B5416" t="s">
        <v>368</v>
      </c>
      <c r="C5416" t="s">
        <v>470</v>
      </c>
      <c r="D5416">
        <v>1928</v>
      </c>
      <c r="E5416">
        <v>31</v>
      </c>
      <c r="F5416">
        <v>31</v>
      </c>
      <c r="G5416" s="7">
        <v>10</v>
      </c>
      <c r="H5416">
        <v>2.4000000953674316</v>
      </c>
      <c r="I5416">
        <v>6.8000001907348633</v>
      </c>
      <c r="J5416">
        <v>18.600000381469727</v>
      </c>
      <c r="K5416">
        <v>2.5</v>
      </c>
      <c r="L5416">
        <v>0.60000002384185791</v>
      </c>
      <c r="M5416">
        <v>10.199999809265137</v>
      </c>
      <c r="N5416">
        <v>14.899999618530273</v>
      </c>
      <c r="P5416">
        <v>4.0999999046325684</v>
      </c>
      <c r="Q5416">
        <v>4.6999998092651367</v>
      </c>
      <c r="S5416">
        <v>7.8000001907348633</v>
      </c>
      <c r="T5416">
        <v>0</v>
      </c>
      <c r="U5416">
        <v>0</v>
      </c>
      <c r="V5416">
        <v>0</v>
      </c>
      <c r="W5416">
        <v>1</v>
      </c>
      <c r="X5416">
        <v>0</v>
      </c>
      <c r="Y5416">
        <v>0</v>
      </c>
      <c r="Z5416">
        <v>0</v>
      </c>
      <c r="AA5416">
        <v>0</v>
      </c>
      <c r="AB5416">
        <v>1</v>
      </c>
      <c r="AC5416">
        <v>0</v>
      </c>
      <c r="AD5416">
        <v>0</v>
      </c>
      <c r="AG5416">
        <f t="shared" si="84"/>
        <v>0.32258064516129031</v>
      </c>
    </row>
    <row r="5417" spans="1:33" x14ac:dyDescent="0.25">
      <c r="A5417">
        <v>11327</v>
      </c>
      <c r="B5417" t="s">
        <v>368</v>
      </c>
      <c r="C5417" t="s">
        <v>471</v>
      </c>
      <c r="D5417">
        <v>1929</v>
      </c>
      <c r="E5417">
        <v>57</v>
      </c>
      <c r="F5417">
        <v>57</v>
      </c>
      <c r="G5417" s="7">
        <v>20</v>
      </c>
      <c r="H5417">
        <v>6.1999998092651367</v>
      </c>
      <c r="I5417">
        <v>10</v>
      </c>
      <c r="J5417">
        <v>28.100000381469727</v>
      </c>
      <c r="K5417">
        <v>0.40000000596046448</v>
      </c>
      <c r="L5417">
        <v>0.89999997615814209</v>
      </c>
      <c r="M5417">
        <v>30.600000381469727</v>
      </c>
      <c r="N5417">
        <v>20.299999237060547</v>
      </c>
      <c r="P5417">
        <v>5</v>
      </c>
      <c r="Q5417">
        <v>5.9000000953674316</v>
      </c>
      <c r="S5417">
        <v>3</v>
      </c>
      <c r="T5417">
        <v>0</v>
      </c>
      <c r="U5417">
        <v>0</v>
      </c>
      <c r="V5417">
        <v>0</v>
      </c>
      <c r="W5417">
        <v>1</v>
      </c>
      <c r="X5417">
        <v>0</v>
      </c>
      <c r="Y5417">
        <v>0</v>
      </c>
      <c r="Z5417">
        <v>0</v>
      </c>
      <c r="AA5417">
        <v>0</v>
      </c>
      <c r="AB5417">
        <v>1</v>
      </c>
      <c r="AC5417">
        <v>0</v>
      </c>
      <c r="AD5417">
        <v>0</v>
      </c>
      <c r="AG5417">
        <f t="shared" si="84"/>
        <v>0.35087719298245612</v>
      </c>
    </row>
    <row r="5418" spans="1:33" x14ac:dyDescent="0.25">
      <c r="A5418">
        <v>11327</v>
      </c>
      <c r="B5418" t="s">
        <v>368</v>
      </c>
      <c r="C5418" t="s">
        <v>472</v>
      </c>
      <c r="D5418">
        <v>1930</v>
      </c>
      <c r="E5418">
        <v>49.099998474121094</v>
      </c>
      <c r="F5418">
        <v>49.099998474121094</v>
      </c>
      <c r="G5418" s="7">
        <v>20</v>
      </c>
      <c r="H5418">
        <v>6.9000000953674316</v>
      </c>
      <c r="I5418">
        <v>19.899999618530273</v>
      </c>
      <c r="J5418">
        <v>21.600000381469727</v>
      </c>
      <c r="K5418">
        <v>0.5</v>
      </c>
      <c r="L5418">
        <v>0.69999998807907104</v>
      </c>
      <c r="M5418">
        <v>31.799999237060547</v>
      </c>
      <c r="N5418">
        <v>18.600000381469727</v>
      </c>
      <c r="P5418">
        <v>2.4000000953674316</v>
      </c>
      <c r="Q5418">
        <v>3.1000001430511475</v>
      </c>
      <c r="T5418">
        <v>0</v>
      </c>
      <c r="U5418">
        <v>0</v>
      </c>
      <c r="V5418">
        <v>0</v>
      </c>
      <c r="W5418">
        <v>1</v>
      </c>
      <c r="X5418">
        <v>0</v>
      </c>
      <c r="Y5418">
        <v>0</v>
      </c>
      <c r="Z5418">
        <v>0</v>
      </c>
      <c r="AA5418">
        <v>0</v>
      </c>
      <c r="AB5418">
        <v>1</v>
      </c>
      <c r="AC5418">
        <v>0</v>
      </c>
      <c r="AD5418">
        <v>0</v>
      </c>
      <c r="AG5418">
        <f t="shared" si="84"/>
        <v>0.4073319882187228</v>
      </c>
    </row>
    <row r="5419" spans="1:33" s="4" customFormat="1" x14ac:dyDescent="0.25">
      <c r="A5419" s="4">
        <v>11327</v>
      </c>
      <c r="B5419" s="4" t="s">
        <v>368</v>
      </c>
      <c r="C5419" s="4" t="s">
        <v>542</v>
      </c>
      <c r="D5419" s="4">
        <v>1932</v>
      </c>
      <c r="G5419" s="7"/>
      <c r="Q5419" s="4">
        <v>0</v>
      </c>
      <c r="T5419" s="4">
        <v>1</v>
      </c>
      <c r="U5419" s="4">
        <v>1</v>
      </c>
      <c r="V5419" s="4">
        <v>1</v>
      </c>
      <c r="W5419" s="4">
        <v>0</v>
      </c>
      <c r="X5419" s="4">
        <v>0</v>
      </c>
      <c r="Y5419" s="4">
        <v>0</v>
      </c>
      <c r="Z5419" s="4">
        <v>0</v>
      </c>
      <c r="AA5419" s="4">
        <v>0</v>
      </c>
      <c r="AB5419" s="4">
        <v>1</v>
      </c>
      <c r="AC5419" s="4">
        <v>0</v>
      </c>
      <c r="AD5419" s="4">
        <v>0</v>
      </c>
      <c r="AE5419" s="10"/>
      <c r="AF5419" s="10"/>
      <c r="AG5419" t="e">
        <f t="shared" si="84"/>
        <v>#DIV/0!</v>
      </c>
    </row>
    <row r="5420" spans="1:33" x14ac:dyDescent="0.25">
      <c r="A5420">
        <v>11328</v>
      </c>
      <c r="B5420" t="s">
        <v>369</v>
      </c>
      <c r="C5420" t="s">
        <v>504</v>
      </c>
      <c r="D5420">
        <v>1922</v>
      </c>
      <c r="E5420">
        <v>3</v>
      </c>
      <c r="F5420">
        <v>3</v>
      </c>
      <c r="G5420" s="7">
        <v>2.5</v>
      </c>
      <c r="H5420">
        <v>0.10000000149011612</v>
      </c>
      <c r="I5420">
        <v>1.2000000476837158</v>
      </c>
      <c r="J5420">
        <v>0.30000001192092896</v>
      </c>
      <c r="K5420">
        <v>0.30000001192092896</v>
      </c>
      <c r="L5420">
        <v>0.5</v>
      </c>
      <c r="M5420">
        <v>0.60000002384185791</v>
      </c>
      <c r="P5420">
        <v>0.30000001192092896</v>
      </c>
      <c r="Q5420">
        <v>0.80000001192092896</v>
      </c>
      <c r="S5420">
        <v>0.30000001192092896</v>
      </c>
      <c r="T5420">
        <v>0</v>
      </c>
      <c r="U5420">
        <v>0</v>
      </c>
      <c r="V5420">
        <v>0</v>
      </c>
      <c r="W5420">
        <v>1</v>
      </c>
      <c r="X5420">
        <v>1</v>
      </c>
      <c r="Y5420">
        <v>0</v>
      </c>
      <c r="Z5420">
        <v>0</v>
      </c>
      <c r="AA5420">
        <v>0</v>
      </c>
      <c r="AB5420">
        <v>1</v>
      </c>
      <c r="AC5420">
        <v>0</v>
      </c>
      <c r="AD5420">
        <v>0</v>
      </c>
      <c r="AG5420">
        <f t="shared" si="84"/>
        <v>0.83333333333333337</v>
      </c>
    </row>
    <row r="5421" spans="1:33" x14ac:dyDescent="0.25">
      <c r="A5421">
        <v>11328</v>
      </c>
      <c r="B5421" t="s">
        <v>369</v>
      </c>
      <c r="C5421" t="s">
        <v>505</v>
      </c>
      <c r="D5421">
        <v>1923</v>
      </c>
      <c r="E5421">
        <v>4.4000000953674316</v>
      </c>
      <c r="F5421">
        <v>4.4000000953674316</v>
      </c>
      <c r="G5421" s="7">
        <v>2.5</v>
      </c>
      <c r="H5421">
        <v>0.10000000149011612</v>
      </c>
      <c r="I5421">
        <v>1.2000000476837158</v>
      </c>
      <c r="J5421">
        <v>1.6000000238418579</v>
      </c>
      <c r="K5421">
        <v>0.89999997615814209</v>
      </c>
      <c r="L5421">
        <v>0.69999998807907104</v>
      </c>
      <c r="M5421">
        <v>0.40000000596046448</v>
      </c>
      <c r="N5421">
        <v>0.60000002384185791</v>
      </c>
      <c r="P5421">
        <v>1</v>
      </c>
      <c r="Q5421">
        <v>1.7000000476837158</v>
      </c>
      <c r="S5421">
        <v>2.5999999046325684</v>
      </c>
      <c r="T5421">
        <v>0</v>
      </c>
      <c r="U5421">
        <v>0</v>
      </c>
      <c r="V5421">
        <v>0</v>
      </c>
      <c r="W5421">
        <v>1</v>
      </c>
      <c r="X5421">
        <v>1</v>
      </c>
      <c r="Y5421">
        <v>0</v>
      </c>
      <c r="Z5421">
        <v>0</v>
      </c>
      <c r="AA5421">
        <v>0</v>
      </c>
      <c r="AB5421">
        <v>1</v>
      </c>
      <c r="AC5421">
        <v>0</v>
      </c>
      <c r="AD5421">
        <v>0</v>
      </c>
      <c r="AG5421">
        <f t="shared" si="84"/>
        <v>0.56818180586680922</v>
      </c>
    </row>
    <row r="5422" spans="1:33" x14ac:dyDescent="0.25">
      <c r="A5422">
        <v>11328</v>
      </c>
      <c r="B5422" t="s">
        <v>369</v>
      </c>
      <c r="C5422" t="s">
        <v>466</v>
      </c>
      <c r="D5422">
        <v>1924</v>
      </c>
      <c r="E5422">
        <v>5.6999998092651367</v>
      </c>
      <c r="F5422">
        <v>5.6999998092651367</v>
      </c>
      <c r="G5422" s="7">
        <v>2.5</v>
      </c>
      <c r="H5422">
        <v>0.30000001192092896</v>
      </c>
      <c r="I5422">
        <v>1.8999999761581421</v>
      </c>
      <c r="J5422">
        <v>2.7000000476837158</v>
      </c>
      <c r="K5422">
        <v>1</v>
      </c>
      <c r="L5422">
        <v>0.80000001192092896</v>
      </c>
      <c r="M5422">
        <v>0.40000000596046448</v>
      </c>
      <c r="N5422">
        <v>1.1000000238418579</v>
      </c>
      <c r="P5422">
        <v>2.9000000953674316</v>
      </c>
      <c r="Q5422">
        <v>3.7000000476837158</v>
      </c>
      <c r="S5422">
        <v>3.2000000476837158</v>
      </c>
      <c r="T5422">
        <v>0</v>
      </c>
      <c r="U5422">
        <v>0</v>
      </c>
      <c r="V5422">
        <v>0</v>
      </c>
      <c r="W5422">
        <v>1</v>
      </c>
      <c r="X5422">
        <v>1</v>
      </c>
      <c r="Y5422">
        <v>0</v>
      </c>
      <c r="Z5422">
        <v>0</v>
      </c>
      <c r="AA5422">
        <v>0</v>
      </c>
      <c r="AB5422">
        <v>1</v>
      </c>
      <c r="AC5422">
        <v>0</v>
      </c>
      <c r="AD5422">
        <v>0</v>
      </c>
      <c r="AG5422">
        <f t="shared" si="84"/>
        <v>0.43859650590449906</v>
      </c>
    </row>
    <row r="5423" spans="1:33" x14ac:dyDescent="0.25">
      <c r="A5423">
        <v>11328</v>
      </c>
      <c r="B5423" t="s">
        <v>369</v>
      </c>
      <c r="C5423" t="s">
        <v>467</v>
      </c>
      <c r="D5423">
        <v>1925</v>
      </c>
      <c r="E5423">
        <v>7.9000000953674316</v>
      </c>
      <c r="F5423">
        <v>7.9000000953674316</v>
      </c>
      <c r="G5423" s="7">
        <v>2.5</v>
      </c>
      <c r="H5423">
        <v>0.40000000596046448</v>
      </c>
      <c r="I5423">
        <v>2.5</v>
      </c>
      <c r="J5423">
        <v>4.6999998092651367</v>
      </c>
      <c r="K5423">
        <v>1.2999999523162842</v>
      </c>
      <c r="L5423">
        <v>1.7000000476837158</v>
      </c>
      <c r="M5423">
        <v>0.40000000596046448</v>
      </c>
      <c r="N5423">
        <v>1.5</v>
      </c>
      <c r="P5423">
        <v>4.4000000953674316</v>
      </c>
      <c r="Q5423">
        <v>6.1000003814697266</v>
      </c>
      <c r="T5423">
        <v>0</v>
      </c>
      <c r="U5423">
        <v>0</v>
      </c>
      <c r="V5423">
        <v>0</v>
      </c>
      <c r="W5423">
        <v>1</v>
      </c>
      <c r="X5423">
        <v>1</v>
      </c>
      <c r="Y5423">
        <v>0</v>
      </c>
      <c r="Z5423">
        <v>0</v>
      </c>
      <c r="AA5423">
        <v>0</v>
      </c>
      <c r="AB5423">
        <v>1</v>
      </c>
      <c r="AC5423">
        <v>0</v>
      </c>
      <c r="AD5423">
        <v>0</v>
      </c>
      <c r="AG5423">
        <f t="shared" si="84"/>
        <v>0.31645569238233334</v>
      </c>
    </row>
    <row r="5424" spans="1:33" s="4" customFormat="1" x14ac:dyDescent="0.25">
      <c r="A5424" s="4">
        <v>11328</v>
      </c>
      <c r="B5424" t="s">
        <v>369</v>
      </c>
      <c r="C5424" s="4" t="s">
        <v>11</v>
      </c>
      <c r="D5424" s="4">
        <v>1927</v>
      </c>
      <c r="G5424" s="7"/>
      <c r="Q5424" s="4">
        <v>0</v>
      </c>
      <c r="T5424" s="4">
        <v>1</v>
      </c>
      <c r="U5424" s="4">
        <v>1</v>
      </c>
      <c r="V5424" s="4">
        <v>1</v>
      </c>
      <c r="W5424" s="4">
        <v>0</v>
      </c>
      <c r="X5424" s="4">
        <v>1</v>
      </c>
      <c r="Y5424" s="4">
        <v>0</v>
      </c>
      <c r="Z5424" s="4">
        <v>0</v>
      </c>
      <c r="AA5424" s="4">
        <v>0</v>
      </c>
      <c r="AB5424" s="4">
        <v>1</v>
      </c>
      <c r="AC5424" s="4">
        <v>0</v>
      </c>
      <c r="AD5424" s="4">
        <v>0</v>
      </c>
      <c r="AE5424" s="10"/>
      <c r="AF5424" s="10"/>
      <c r="AG5424" t="e">
        <f t="shared" si="84"/>
        <v>#DIV/0!</v>
      </c>
    </row>
    <row r="5425" spans="1:33" x14ac:dyDescent="0.25">
      <c r="A5425">
        <v>11330</v>
      </c>
      <c r="B5425" t="s">
        <v>370</v>
      </c>
      <c r="C5425" t="s">
        <v>462</v>
      </c>
      <c r="D5425">
        <v>1920</v>
      </c>
      <c r="E5425">
        <v>6.4000000953674316</v>
      </c>
      <c r="F5425">
        <v>6.4000000953674316</v>
      </c>
      <c r="G5425" s="7">
        <v>2.5</v>
      </c>
      <c r="H5425">
        <v>0.20000000298023224</v>
      </c>
      <c r="I5425">
        <v>2.5</v>
      </c>
      <c r="J5425">
        <v>3.5</v>
      </c>
      <c r="K5425">
        <v>1.5</v>
      </c>
      <c r="L5425">
        <v>1.7000000476837158</v>
      </c>
      <c r="M5425">
        <v>0.80000001192092896</v>
      </c>
      <c r="O5425">
        <v>0.10000000149011612</v>
      </c>
      <c r="P5425">
        <v>2.2000000476837158</v>
      </c>
      <c r="Q5425">
        <v>3.9000000953674316</v>
      </c>
      <c r="T5425">
        <v>0</v>
      </c>
      <c r="U5425">
        <v>0</v>
      </c>
      <c r="V5425">
        <v>0</v>
      </c>
      <c r="W5425">
        <v>1</v>
      </c>
      <c r="X5425">
        <v>1</v>
      </c>
      <c r="Y5425">
        <v>0</v>
      </c>
      <c r="Z5425">
        <v>0</v>
      </c>
      <c r="AA5425">
        <v>0</v>
      </c>
      <c r="AB5425">
        <v>1</v>
      </c>
      <c r="AC5425">
        <v>0</v>
      </c>
      <c r="AD5425">
        <v>0</v>
      </c>
      <c r="AG5425">
        <f t="shared" si="84"/>
        <v>0.39062499417923402</v>
      </c>
    </row>
    <row r="5426" spans="1:33" x14ac:dyDescent="0.25">
      <c r="A5426">
        <v>11330</v>
      </c>
      <c r="B5426" t="s">
        <v>370</v>
      </c>
      <c r="C5426" t="s">
        <v>463</v>
      </c>
      <c r="D5426">
        <v>1921</v>
      </c>
      <c r="E5426">
        <v>6.9000000953674316</v>
      </c>
      <c r="F5426">
        <v>6.9000000953674316</v>
      </c>
      <c r="G5426" s="7">
        <v>2.5</v>
      </c>
      <c r="H5426">
        <v>0.30000001192092896</v>
      </c>
      <c r="I5426">
        <v>2.5</v>
      </c>
      <c r="J5426">
        <v>3.9000000953674316</v>
      </c>
      <c r="K5426">
        <v>0.89999997615814209</v>
      </c>
      <c r="L5426">
        <v>2.7000000476837158</v>
      </c>
      <c r="M5426">
        <v>0.40000000596046448</v>
      </c>
      <c r="P5426">
        <v>2.4000000953674316</v>
      </c>
      <c r="Q5426">
        <v>5.1000003814697266</v>
      </c>
      <c r="S5426">
        <v>0.10000000149011612</v>
      </c>
      <c r="T5426">
        <v>0</v>
      </c>
      <c r="U5426">
        <v>0</v>
      </c>
      <c r="V5426">
        <v>0</v>
      </c>
      <c r="W5426">
        <v>1</v>
      </c>
      <c r="X5426">
        <v>1</v>
      </c>
      <c r="Y5426">
        <v>0</v>
      </c>
      <c r="Z5426">
        <v>0</v>
      </c>
      <c r="AA5426">
        <v>0</v>
      </c>
      <c r="AB5426">
        <v>1</v>
      </c>
      <c r="AC5426">
        <v>0</v>
      </c>
      <c r="AD5426">
        <v>0</v>
      </c>
      <c r="AG5426">
        <f t="shared" si="84"/>
        <v>0.36231883557196859</v>
      </c>
    </row>
    <row r="5427" spans="1:33" x14ac:dyDescent="0.25">
      <c r="A5427">
        <v>11330</v>
      </c>
      <c r="B5427" t="s">
        <v>370</v>
      </c>
      <c r="C5427" t="s">
        <v>464</v>
      </c>
      <c r="D5427">
        <v>1922</v>
      </c>
      <c r="E5427">
        <v>9.1000003814697266</v>
      </c>
      <c r="F5427">
        <v>9.1000003814697266</v>
      </c>
      <c r="G5427" s="7">
        <v>4</v>
      </c>
      <c r="H5427">
        <v>0.5</v>
      </c>
      <c r="I5427">
        <v>4</v>
      </c>
      <c r="J5427">
        <v>4.0999999046325684</v>
      </c>
      <c r="K5427">
        <v>1.8999999761581421</v>
      </c>
      <c r="L5427">
        <v>2.7999999523162842</v>
      </c>
      <c r="M5427">
        <v>1.1000000238418579</v>
      </c>
      <c r="O5427">
        <v>0.10000000149011612</v>
      </c>
      <c r="P5427">
        <v>2.4000000953674316</v>
      </c>
      <c r="Q5427">
        <v>5.1999998092651367</v>
      </c>
      <c r="S5427">
        <v>0.10000000149011612</v>
      </c>
      <c r="T5427">
        <v>0</v>
      </c>
      <c r="U5427">
        <v>0</v>
      </c>
      <c r="V5427">
        <v>0</v>
      </c>
      <c r="W5427">
        <v>1</v>
      </c>
      <c r="X5427">
        <v>1</v>
      </c>
      <c r="Y5427">
        <v>0</v>
      </c>
      <c r="Z5427">
        <v>0</v>
      </c>
      <c r="AA5427">
        <v>0</v>
      </c>
      <c r="AB5427">
        <v>1</v>
      </c>
      <c r="AC5427">
        <v>0</v>
      </c>
      <c r="AD5427">
        <v>0</v>
      </c>
      <c r="AG5427">
        <f t="shared" si="84"/>
        <v>0.43956042113417654</v>
      </c>
    </row>
    <row r="5428" spans="1:33" x14ac:dyDescent="0.25">
      <c r="A5428">
        <v>11330</v>
      </c>
      <c r="B5428" t="s">
        <v>370</v>
      </c>
      <c r="C5428" t="s">
        <v>465</v>
      </c>
      <c r="D5428">
        <v>1923</v>
      </c>
      <c r="E5428">
        <v>11.199999809265137</v>
      </c>
      <c r="F5428">
        <v>11.199999809265137</v>
      </c>
      <c r="G5428" s="7">
        <v>4</v>
      </c>
      <c r="H5428">
        <v>0.69999998807907104</v>
      </c>
      <c r="I5428">
        <v>4</v>
      </c>
      <c r="J5428">
        <v>6.0999999046325684</v>
      </c>
      <c r="K5428">
        <v>2.0999999046325684</v>
      </c>
      <c r="L5428">
        <v>3.5</v>
      </c>
      <c r="M5428">
        <v>1.6000000238418579</v>
      </c>
      <c r="O5428">
        <v>0.10000000149011612</v>
      </c>
      <c r="P5428">
        <v>3</v>
      </c>
      <c r="Q5428">
        <v>6.5</v>
      </c>
      <c r="T5428">
        <v>0</v>
      </c>
      <c r="U5428">
        <v>0</v>
      </c>
      <c r="V5428">
        <v>0</v>
      </c>
      <c r="W5428">
        <v>1</v>
      </c>
      <c r="X5428">
        <v>1</v>
      </c>
      <c r="Y5428">
        <v>0</v>
      </c>
      <c r="Z5428">
        <v>0</v>
      </c>
      <c r="AA5428">
        <v>0</v>
      </c>
      <c r="AB5428">
        <v>1</v>
      </c>
      <c r="AC5428">
        <v>0</v>
      </c>
      <c r="AD5428">
        <v>0</v>
      </c>
      <c r="AG5428">
        <f t="shared" si="84"/>
        <v>0.35714286322496386</v>
      </c>
    </row>
    <row r="5429" spans="1:33" s="4" customFormat="1" x14ac:dyDescent="0.25">
      <c r="A5429" s="4">
        <v>11330</v>
      </c>
      <c r="B5429" t="s">
        <v>370</v>
      </c>
      <c r="C5429" s="4" t="s">
        <v>11</v>
      </c>
      <c r="D5429" s="4">
        <v>1924</v>
      </c>
      <c r="G5429" s="7"/>
      <c r="Q5429" s="4">
        <v>0</v>
      </c>
      <c r="T5429" s="4">
        <v>0</v>
      </c>
      <c r="U5429" s="4">
        <v>1</v>
      </c>
      <c r="V5429" s="4">
        <v>1</v>
      </c>
      <c r="W5429" s="4">
        <v>0</v>
      </c>
      <c r="X5429" s="4">
        <v>1</v>
      </c>
      <c r="Y5429" s="4">
        <v>0</v>
      </c>
      <c r="Z5429" s="4">
        <v>0</v>
      </c>
      <c r="AA5429" s="4">
        <v>0</v>
      </c>
      <c r="AB5429" s="4">
        <v>1</v>
      </c>
      <c r="AC5429" s="4">
        <v>0</v>
      </c>
      <c r="AD5429" s="4">
        <v>0</v>
      </c>
      <c r="AE5429" s="10"/>
      <c r="AF5429" s="10"/>
      <c r="AG5429" t="e">
        <f t="shared" si="84"/>
        <v>#DIV/0!</v>
      </c>
    </row>
    <row r="5430" spans="1:33" x14ac:dyDescent="0.25">
      <c r="A5430">
        <v>11331</v>
      </c>
      <c r="B5430" t="s">
        <v>371</v>
      </c>
      <c r="C5430" t="s">
        <v>531</v>
      </c>
      <c r="D5430">
        <v>1923</v>
      </c>
      <c r="E5430">
        <v>46.599998474121094</v>
      </c>
      <c r="F5430">
        <v>46.599998474121094</v>
      </c>
      <c r="G5430" s="7">
        <v>5</v>
      </c>
      <c r="H5430">
        <v>0.20000000298023224</v>
      </c>
      <c r="I5430">
        <v>5</v>
      </c>
      <c r="J5430">
        <v>35.400001525878906</v>
      </c>
      <c r="K5430">
        <v>1.3999999761581421</v>
      </c>
      <c r="L5430">
        <v>23.299999237060547</v>
      </c>
      <c r="M5430">
        <v>0</v>
      </c>
      <c r="P5430">
        <v>16.899999618530273</v>
      </c>
      <c r="Q5430">
        <v>40.199996948242188</v>
      </c>
      <c r="S5430">
        <v>35.400001525878906</v>
      </c>
      <c r="T5430">
        <v>0</v>
      </c>
      <c r="U5430">
        <v>0</v>
      </c>
      <c r="V5430">
        <v>0</v>
      </c>
      <c r="W5430">
        <v>1</v>
      </c>
      <c r="X5430">
        <v>1</v>
      </c>
      <c r="Y5430">
        <v>1</v>
      </c>
      <c r="Z5430">
        <v>0</v>
      </c>
      <c r="AA5430">
        <v>0</v>
      </c>
      <c r="AB5430">
        <v>0</v>
      </c>
      <c r="AC5430">
        <v>0</v>
      </c>
      <c r="AD5430">
        <v>0</v>
      </c>
      <c r="AG5430">
        <f t="shared" si="84"/>
        <v>0.10729614085238022</v>
      </c>
    </row>
    <row r="5431" spans="1:33" x14ac:dyDescent="0.25">
      <c r="A5431">
        <v>11331</v>
      </c>
      <c r="B5431" t="s">
        <v>371</v>
      </c>
      <c r="C5431" t="s">
        <v>532</v>
      </c>
      <c r="D5431">
        <v>1924</v>
      </c>
      <c r="E5431">
        <v>44.900001525878906</v>
      </c>
      <c r="F5431">
        <v>44.900001525878906</v>
      </c>
      <c r="G5431" s="7">
        <v>5</v>
      </c>
      <c r="H5431">
        <v>0.69999998807907104</v>
      </c>
      <c r="I5431">
        <v>5</v>
      </c>
      <c r="J5431">
        <v>33.599998474121094</v>
      </c>
      <c r="K5431">
        <v>1.8999999761581421</v>
      </c>
      <c r="L5431">
        <v>12.399999618530273</v>
      </c>
      <c r="M5431">
        <v>0.20000000298023224</v>
      </c>
      <c r="P5431">
        <v>21.700000762939453</v>
      </c>
      <c r="Q5431">
        <v>34.099998474121094</v>
      </c>
      <c r="S5431">
        <v>12.600000381469727</v>
      </c>
      <c r="T5431">
        <v>0</v>
      </c>
      <c r="U5431">
        <v>0</v>
      </c>
      <c r="V5431">
        <v>0</v>
      </c>
      <c r="W5431">
        <v>1</v>
      </c>
      <c r="X5431">
        <v>1</v>
      </c>
      <c r="Y5431">
        <v>1</v>
      </c>
      <c r="Z5431">
        <v>0</v>
      </c>
      <c r="AA5431">
        <v>0</v>
      </c>
      <c r="AB5431">
        <v>0</v>
      </c>
      <c r="AC5431">
        <v>0</v>
      </c>
      <c r="AD5431">
        <v>0</v>
      </c>
      <c r="AG5431">
        <f t="shared" si="84"/>
        <v>0.111358570825842</v>
      </c>
    </row>
    <row r="5432" spans="1:33" x14ac:dyDescent="0.25">
      <c r="A5432">
        <v>11331</v>
      </c>
      <c r="B5432" t="s">
        <v>371</v>
      </c>
      <c r="C5432" t="s">
        <v>574</v>
      </c>
      <c r="D5432">
        <v>1925</v>
      </c>
      <c r="E5432">
        <v>42.900001525878906</v>
      </c>
      <c r="F5432">
        <v>42.900001525878906</v>
      </c>
      <c r="G5432" s="7">
        <v>10</v>
      </c>
      <c r="H5432">
        <v>1.2000000476837158</v>
      </c>
      <c r="I5432">
        <v>10</v>
      </c>
      <c r="J5432">
        <v>23.899999618530273</v>
      </c>
      <c r="K5432">
        <v>3.2000000476837158</v>
      </c>
      <c r="L5432">
        <v>7.4000000953674316</v>
      </c>
      <c r="M5432">
        <v>1.2000000476837158</v>
      </c>
      <c r="P5432">
        <v>24.200000762939453</v>
      </c>
      <c r="Q5432">
        <v>31.600000381469727</v>
      </c>
      <c r="S5432">
        <v>5.0999999046325684</v>
      </c>
      <c r="T5432">
        <v>0</v>
      </c>
      <c r="U5432">
        <v>0</v>
      </c>
      <c r="V5432">
        <v>0</v>
      </c>
      <c r="W5432">
        <v>1</v>
      </c>
      <c r="X5432">
        <v>1</v>
      </c>
      <c r="Y5432">
        <v>1</v>
      </c>
      <c r="Z5432">
        <v>0</v>
      </c>
      <c r="AA5432">
        <v>0</v>
      </c>
      <c r="AB5432">
        <v>0</v>
      </c>
      <c r="AC5432">
        <v>0</v>
      </c>
      <c r="AD5432">
        <v>0</v>
      </c>
      <c r="AG5432">
        <f t="shared" si="84"/>
        <v>0.23310022480926071</v>
      </c>
    </row>
    <row r="5433" spans="1:33" x14ac:dyDescent="0.25">
      <c r="A5433">
        <v>11331</v>
      </c>
      <c r="B5433" t="s">
        <v>371</v>
      </c>
      <c r="C5433" t="s">
        <v>533</v>
      </c>
      <c r="D5433">
        <v>1926</v>
      </c>
      <c r="E5433">
        <v>41.099998474121094</v>
      </c>
      <c r="F5433">
        <v>41.099998474121094</v>
      </c>
      <c r="G5433" s="7">
        <v>10</v>
      </c>
      <c r="H5433">
        <v>1.3999999761581421</v>
      </c>
      <c r="I5433">
        <v>10</v>
      </c>
      <c r="J5433">
        <v>26.700000762939453</v>
      </c>
      <c r="K5433">
        <v>3.7999999523162842</v>
      </c>
      <c r="L5433">
        <v>12.100000381469727</v>
      </c>
      <c r="M5433">
        <v>2.5999999046325684</v>
      </c>
      <c r="P5433">
        <v>21.700000762939453</v>
      </c>
      <c r="Q5433">
        <v>33.800003051757813</v>
      </c>
      <c r="S5433">
        <v>7.5999999046325684</v>
      </c>
      <c r="T5433">
        <v>0</v>
      </c>
      <c r="U5433">
        <v>0</v>
      </c>
      <c r="V5433">
        <v>0</v>
      </c>
      <c r="W5433">
        <v>1</v>
      </c>
      <c r="X5433">
        <v>1</v>
      </c>
      <c r="Y5433">
        <v>1</v>
      </c>
      <c r="Z5433">
        <v>0</v>
      </c>
      <c r="AA5433">
        <v>0</v>
      </c>
      <c r="AB5433">
        <v>0</v>
      </c>
      <c r="AC5433">
        <v>0</v>
      </c>
      <c r="AD5433">
        <v>0</v>
      </c>
      <c r="AG5433">
        <f t="shared" si="84"/>
        <v>0.2433090114661822</v>
      </c>
    </row>
    <row r="5434" spans="1:33" x14ac:dyDescent="0.25">
      <c r="A5434">
        <v>11331</v>
      </c>
      <c r="B5434" t="s">
        <v>371</v>
      </c>
      <c r="C5434" t="s">
        <v>575</v>
      </c>
      <c r="D5434">
        <v>1927</v>
      </c>
      <c r="E5434">
        <v>54.900001525878906</v>
      </c>
      <c r="F5434">
        <v>54.900001525878906</v>
      </c>
      <c r="G5434" s="7">
        <v>10</v>
      </c>
      <c r="H5434">
        <v>1.7000000476837158</v>
      </c>
      <c r="I5434">
        <v>10</v>
      </c>
      <c r="J5434">
        <v>36.700000762939453</v>
      </c>
      <c r="K5434">
        <v>6</v>
      </c>
      <c r="L5434">
        <v>9.1999998092651367</v>
      </c>
      <c r="M5434">
        <v>7.5999999046325684</v>
      </c>
      <c r="P5434">
        <v>30.600000381469727</v>
      </c>
      <c r="Q5434">
        <v>39.799999237060547</v>
      </c>
      <c r="S5434">
        <v>13.300000190734863</v>
      </c>
      <c r="T5434">
        <v>0</v>
      </c>
      <c r="U5434">
        <v>0</v>
      </c>
      <c r="V5434">
        <v>0</v>
      </c>
      <c r="W5434">
        <v>1</v>
      </c>
      <c r="X5434">
        <v>1</v>
      </c>
      <c r="Y5434">
        <v>1</v>
      </c>
      <c r="Z5434">
        <v>0</v>
      </c>
      <c r="AA5434">
        <v>0</v>
      </c>
      <c r="AB5434">
        <v>0</v>
      </c>
      <c r="AC5434">
        <v>0</v>
      </c>
      <c r="AD5434">
        <v>0</v>
      </c>
      <c r="AG5434">
        <f t="shared" si="84"/>
        <v>0.18214935741461089</v>
      </c>
    </row>
    <row r="5435" spans="1:33" x14ac:dyDescent="0.25">
      <c r="A5435">
        <v>11331</v>
      </c>
      <c r="B5435" t="s">
        <v>371</v>
      </c>
      <c r="C5435" t="s">
        <v>576</v>
      </c>
      <c r="D5435">
        <v>1928</v>
      </c>
      <c r="E5435">
        <v>63.400001525878906</v>
      </c>
      <c r="F5435">
        <v>63.400001525878906</v>
      </c>
      <c r="G5435" s="7">
        <v>10</v>
      </c>
      <c r="H5435">
        <v>1.8999999761581421</v>
      </c>
      <c r="I5435">
        <v>10</v>
      </c>
      <c r="J5435">
        <v>48.599998474121094</v>
      </c>
      <c r="K5435">
        <v>6.4000000953674316</v>
      </c>
      <c r="L5435">
        <v>12.600000381469727</v>
      </c>
      <c r="M5435">
        <v>3.2000000476837158</v>
      </c>
      <c r="P5435">
        <v>38.299999237060547</v>
      </c>
      <c r="Q5435">
        <v>50.900001525878906</v>
      </c>
      <c r="S5435">
        <v>18</v>
      </c>
      <c r="T5435">
        <v>0</v>
      </c>
      <c r="U5435">
        <v>0</v>
      </c>
      <c r="V5435">
        <v>0</v>
      </c>
      <c r="W5435">
        <v>1</v>
      </c>
      <c r="X5435">
        <v>1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G5435">
        <f t="shared" si="84"/>
        <v>0.1577287028284716</v>
      </c>
    </row>
    <row r="5436" spans="1:33" x14ac:dyDescent="0.25">
      <c r="A5436">
        <v>11331</v>
      </c>
      <c r="B5436" t="s">
        <v>371</v>
      </c>
      <c r="C5436" t="s">
        <v>577</v>
      </c>
      <c r="D5436">
        <v>1929</v>
      </c>
      <c r="E5436">
        <v>54.599998474121094</v>
      </c>
      <c r="F5436">
        <v>54.599998474121094</v>
      </c>
      <c r="G5436" s="7">
        <v>10</v>
      </c>
      <c r="H5436">
        <v>2.2000000476837158</v>
      </c>
      <c r="I5436">
        <v>10</v>
      </c>
      <c r="J5436">
        <v>39.200000762939453</v>
      </c>
      <c r="K5436">
        <v>5.5</v>
      </c>
      <c r="L5436">
        <v>7.5</v>
      </c>
      <c r="M5436">
        <v>2.0999999046325684</v>
      </c>
      <c r="P5436">
        <v>37.5</v>
      </c>
      <c r="Q5436">
        <v>45</v>
      </c>
      <c r="S5436">
        <v>3.5999999046325684</v>
      </c>
      <c r="T5436">
        <v>0</v>
      </c>
      <c r="U5436">
        <v>0</v>
      </c>
      <c r="V5436">
        <v>0</v>
      </c>
      <c r="W5436">
        <v>1</v>
      </c>
      <c r="X5436">
        <v>1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G5436">
        <f t="shared" si="84"/>
        <v>0.18315018826858992</v>
      </c>
    </row>
    <row r="5437" spans="1:33" x14ac:dyDescent="0.25">
      <c r="A5437">
        <v>11331</v>
      </c>
      <c r="B5437" t="s">
        <v>371</v>
      </c>
      <c r="C5437" t="s">
        <v>534</v>
      </c>
      <c r="D5437">
        <v>1930</v>
      </c>
      <c r="E5437">
        <v>43.5</v>
      </c>
      <c r="F5437">
        <v>43.5</v>
      </c>
      <c r="G5437" s="7">
        <v>10</v>
      </c>
      <c r="H5437">
        <v>2.2999999523162842</v>
      </c>
      <c r="I5437">
        <v>10</v>
      </c>
      <c r="J5437">
        <v>29.100000381469727</v>
      </c>
      <c r="K5437">
        <v>3.4000000953674316</v>
      </c>
      <c r="L5437">
        <v>7.3000001907348633</v>
      </c>
      <c r="M5437">
        <v>3.9000000953674316</v>
      </c>
      <c r="P5437">
        <v>27.399999618530273</v>
      </c>
      <c r="Q5437">
        <v>34.700000762939453</v>
      </c>
      <c r="S5437">
        <v>4</v>
      </c>
      <c r="T5437">
        <v>0</v>
      </c>
      <c r="U5437">
        <v>0</v>
      </c>
      <c r="V5437">
        <v>0</v>
      </c>
      <c r="W5437">
        <v>1</v>
      </c>
      <c r="X5437">
        <v>1</v>
      </c>
      <c r="Y5437">
        <v>1</v>
      </c>
      <c r="Z5437">
        <v>0</v>
      </c>
      <c r="AA5437">
        <v>0</v>
      </c>
      <c r="AB5437">
        <v>0</v>
      </c>
      <c r="AC5437">
        <v>0</v>
      </c>
      <c r="AD5437">
        <v>0</v>
      </c>
      <c r="AG5437">
        <f t="shared" si="84"/>
        <v>0.22988505747126436</v>
      </c>
    </row>
    <row r="5438" spans="1:33" x14ac:dyDescent="0.25">
      <c r="A5438">
        <v>11331</v>
      </c>
      <c r="B5438" t="s">
        <v>371</v>
      </c>
      <c r="C5438" t="s">
        <v>535</v>
      </c>
      <c r="D5438">
        <v>1931</v>
      </c>
      <c r="E5438">
        <v>38.599998474121094</v>
      </c>
      <c r="F5438">
        <v>38.599998474121094</v>
      </c>
      <c r="G5438" s="7">
        <v>10</v>
      </c>
      <c r="H5438">
        <v>2</v>
      </c>
      <c r="I5438">
        <v>10</v>
      </c>
      <c r="J5438">
        <v>23.600000381469727</v>
      </c>
      <c r="K5438">
        <v>1.7000000476837158</v>
      </c>
      <c r="L5438">
        <v>2.2999999523162842</v>
      </c>
      <c r="M5438">
        <v>5</v>
      </c>
      <c r="P5438">
        <v>25.200000762939453</v>
      </c>
      <c r="Q5438">
        <v>27.5</v>
      </c>
      <c r="S5438">
        <v>5.4000000953674316</v>
      </c>
      <c r="T5438">
        <v>0</v>
      </c>
      <c r="U5438">
        <v>0</v>
      </c>
      <c r="V5438">
        <v>0</v>
      </c>
      <c r="W5438">
        <v>1</v>
      </c>
      <c r="X5438">
        <v>1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G5438">
        <f t="shared" si="84"/>
        <v>0.25906736775402672</v>
      </c>
    </row>
    <row r="5439" spans="1:33" x14ac:dyDescent="0.25">
      <c r="A5439">
        <v>11331</v>
      </c>
      <c r="B5439" t="s">
        <v>371</v>
      </c>
      <c r="C5439" t="s">
        <v>536</v>
      </c>
      <c r="D5439">
        <v>1932</v>
      </c>
      <c r="E5439">
        <v>38.5</v>
      </c>
      <c r="F5439">
        <v>38.5</v>
      </c>
      <c r="G5439" s="7">
        <v>10</v>
      </c>
      <c r="H5439">
        <v>1.3999999761581421</v>
      </c>
      <c r="I5439">
        <v>10</v>
      </c>
      <c r="J5439">
        <v>21.399999618530273</v>
      </c>
      <c r="K5439">
        <v>2.0999999046325684</v>
      </c>
      <c r="L5439">
        <v>2.4000000953674316</v>
      </c>
      <c r="M5439">
        <v>5.3000001907348633</v>
      </c>
      <c r="P5439">
        <v>23.799999237060547</v>
      </c>
      <c r="Q5439">
        <v>26.19999885559082</v>
      </c>
      <c r="S5439">
        <v>6.1999998092651367</v>
      </c>
      <c r="T5439">
        <v>0</v>
      </c>
      <c r="U5439">
        <v>0</v>
      </c>
      <c r="V5439">
        <v>0</v>
      </c>
      <c r="W5439">
        <v>1</v>
      </c>
      <c r="X5439">
        <v>1</v>
      </c>
      <c r="Y5439">
        <v>1</v>
      </c>
      <c r="Z5439">
        <v>0</v>
      </c>
      <c r="AA5439">
        <v>0</v>
      </c>
      <c r="AB5439">
        <v>0</v>
      </c>
      <c r="AC5439">
        <v>0</v>
      </c>
      <c r="AD5439">
        <v>0</v>
      </c>
      <c r="AG5439">
        <f t="shared" si="84"/>
        <v>0.25974025974025972</v>
      </c>
    </row>
    <row r="5440" spans="1:33" x14ac:dyDescent="0.25">
      <c r="A5440">
        <v>11331</v>
      </c>
      <c r="B5440" t="s">
        <v>371</v>
      </c>
      <c r="C5440" t="s">
        <v>537</v>
      </c>
      <c r="D5440">
        <v>1933</v>
      </c>
      <c r="E5440">
        <v>32.900001525878906</v>
      </c>
      <c r="F5440">
        <v>32.900001525878906</v>
      </c>
      <c r="G5440" s="7">
        <v>10</v>
      </c>
      <c r="H5440">
        <v>1.3999999761581421</v>
      </c>
      <c r="I5440">
        <v>10</v>
      </c>
      <c r="J5440">
        <v>20.299999237060547</v>
      </c>
      <c r="K5440">
        <v>1.2999999523162842</v>
      </c>
      <c r="L5440">
        <v>1.1000000238418579</v>
      </c>
      <c r="M5440">
        <v>5.0999999046325684</v>
      </c>
      <c r="P5440">
        <v>24.700000762939453</v>
      </c>
      <c r="Q5440">
        <v>25.80000114440918</v>
      </c>
      <c r="S5440">
        <v>9.1999998092651367</v>
      </c>
      <c r="T5440">
        <v>0</v>
      </c>
      <c r="U5440">
        <v>0</v>
      </c>
      <c r="V5440">
        <v>0</v>
      </c>
      <c r="W5440">
        <v>1</v>
      </c>
      <c r="X5440">
        <v>1</v>
      </c>
      <c r="Y5440">
        <v>1</v>
      </c>
      <c r="Z5440">
        <v>0</v>
      </c>
      <c r="AA5440">
        <v>0</v>
      </c>
      <c r="AB5440">
        <v>0</v>
      </c>
      <c r="AC5440">
        <v>0</v>
      </c>
      <c r="AD5440">
        <v>0</v>
      </c>
      <c r="AG5440">
        <f t="shared" si="84"/>
        <v>0.30395135368410459</v>
      </c>
    </row>
    <row r="5441" spans="1:33" x14ac:dyDescent="0.25">
      <c r="A5441">
        <v>11331</v>
      </c>
      <c r="B5441" t="s">
        <v>371</v>
      </c>
      <c r="C5441" t="s">
        <v>538</v>
      </c>
      <c r="D5441">
        <v>1934</v>
      </c>
      <c r="E5441">
        <v>31.299999237060547</v>
      </c>
      <c r="F5441">
        <v>31.299999237060547</v>
      </c>
      <c r="G5441" s="7">
        <v>10</v>
      </c>
      <c r="H5441">
        <v>1.3999999761581421</v>
      </c>
      <c r="I5441">
        <v>10</v>
      </c>
      <c r="J5441">
        <v>18.299999237060547</v>
      </c>
      <c r="K5441">
        <v>3.2000000476837158</v>
      </c>
      <c r="L5441">
        <v>1.3999999761581421</v>
      </c>
      <c r="M5441">
        <v>1.7000000476837158</v>
      </c>
      <c r="P5441">
        <v>23.600000381469727</v>
      </c>
      <c r="Q5441">
        <v>25</v>
      </c>
      <c r="S5441">
        <v>8.3999996185302734</v>
      </c>
      <c r="T5441">
        <v>0</v>
      </c>
      <c r="U5441">
        <v>0</v>
      </c>
      <c r="V5441">
        <v>0</v>
      </c>
      <c r="W5441">
        <v>1</v>
      </c>
      <c r="X5441">
        <v>1</v>
      </c>
      <c r="Y5441">
        <v>1</v>
      </c>
      <c r="Z5441">
        <v>0</v>
      </c>
      <c r="AA5441">
        <v>0</v>
      </c>
      <c r="AB5441">
        <v>0</v>
      </c>
      <c r="AC5441">
        <v>0</v>
      </c>
      <c r="AD5441">
        <v>0</v>
      </c>
      <c r="AG5441">
        <f t="shared" si="84"/>
        <v>0.31948882567893389</v>
      </c>
    </row>
    <row r="5442" spans="1:33" x14ac:dyDescent="0.25">
      <c r="A5442">
        <v>11331</v>
      </c>
      <c r="B5442" t="s">
        <v>371</v>
      </c>
      <c r="C5442" t="s">
        <v>539</v>
      </c>
      <c r="D5442">
        <v>1935</v>
      </c>
      <c r="E5442">
        <v>29.100000381469727</v>
      </c>
      <c r="F5442">
        <v>29.100000381469727</v>
      </c>
      <c r="G5442" s="7">
        <v>10</v>
      </c>
      <c r="H5442">
        <v>0.10000000149011612</v>
      </c>
      <c r="I5442">
        <v>10</v>
      </c>
      <c r="J5442">
        <v>16.899999618530273</v>
      </c>
      <c r="K5442">
        <v>2.5</v>
      </c>
      <c r="L5442">
        <v>0.80000001192092896</v>
      </c>
      <c r="M5442">
        <v>1.2999999523162842</v>
      </c>
      <c r="P5442">
        <v>22</v>
      </c>
      <c r="Q5442">
        <v>22.799999237060547</v>
      </c>
      <c r="S5442">
        <v>8</v>
      </c>
      <c r="T5442">
        <v>0</v>
      </c>
      <c r="U5442">
        <v>0</v>
      </c>
      <c r="V5442">
        <v>0</v>
      </c>
      <c r="W5442">
        <v>1</v>
      </c>
      <c r="X5442">
        <v>1</v>
      </c>
      <c r="Y5442">
        <v>1</v>
      </c>
      <c r="Z5442">
        <v>0</v>
      </c>
      <c r="AA5442">
        <v>0</v>
      </c>
      <c r="AB5442">
        <v>0</v>
      </c>
      <c r="AC5442">
        <v>0</v>
      </c>
      <c r="AD5442">
        <v>0</v>
      </c>
      <c r="AG5442">
        <f t="shared" si="84"/>
        <v>0.34364260717906353</v>
      </c>
    </row>
    <row r="5443" spans="1:33" x14ac:dyDescent="0.25">
      <c r="A5443">
        <v>11331</v>
      </c>
      <c r="B5443" t="s">
        <v>371</v>
      </c>
      <c r="C5443" t="s">
        <v>540</v>
      </c>
      <c r="D5443">
        <v>1936</v>
      </c>
      <c r="E5443">
        <v>30</v>
      </c>
      <c r="F5443">
        <v>30</v>
      </c>
      <c r="G5443" s="7">
        <v>10</v>
      </c>
      <c r="H5443">
        <v>0.10000000149011612</v>
      </c>
      <c r="I5443">
        <v>10</v>
      </c>
      <c r="J5443">
        <v>17.700000762939453</v>
      </c>
      <c r="K5443">
        <v>2.9000000953674316</v>
      </c>
      <c r="L5443">
        <v>0.80000001192092896</v>
      </c>
      <c r="M5443">
        <v>1</v>
      </c>
      <c r="P5443">
        <v>22.200000762939453</v>
      </c>
      <c r="Q5443">
        <v>23</v>
      </c>
      <c r="S5443">
        <v>10.199999809265137</v>
      </c>
      <c r="T5443">
        <v>0</v>
      </c>
      <c r="U5443">
        <v>0</v>
      </c>
      <c r="V5443">
        <v>0</v>
      </c>
      <c r="W5443">
        <v>1</v>
      </c>
      <c r="X5443">
        <v>1</v>
      </c>
      <c r="Y5443">
        <v>1</v>
      </c>
      <c r="Z5443">
        <v>0</v>
      </c>
      <c r="AA5443">
        <v>0</v>
      </c>
      <c r="AB5443">
        <v>0</v>
      </c>
      <c r="AC5443">
        <v>0</v>
      </c>
      <c r="AD5443">
        <v>0</v>
      </c>
      <c r="AG5443">
        <f t="shared" ref="AG5443:AG5506" si="85">G5443/E5443</f>
        <v>0.33333333333333331</v>
      </c>
    </row>
    <row r="5444" spans="1:33" s="4" customFormat="1" x14ac:dyDescent="0.25">
      <c r="A5444" s="4">
        <v>11331</v>
      </c>
      <c r="B5444" s="4" t="s">
        <v>371</v>
      </c>
      <c r="C5444" s="4" t="s">
        <v>541</v>
      </c>
      <c r="D5444" s="4">
        <v>1937</v>
      </c>
      <c r="E5444" s="4">
        <v>36.799999237060547</v>
      </c>
      <c r="F5444" s="4">
        <v>36.799999237060547</v>
      </c>
      <c r="G5444" s="7">
        <v>10</v>
      </c>
      <c r="H5444" s="4">
        <v>0.20000000298023224</v>
      </c>
      <c r="I5444" s="4">
        <v>10</v>
      </c>
      <c r="J5444" s="4">
        <v>25</v>
      </c>
      <c r="K5444" s="4">
        <v>1</v>
      </c>
      <c r="L5444" s="4">
        <v>11.600000381469727</v>
      </c>
      <c r="M5444" s="4">
        <v>0.69999998807907104</v>
      </c>
      <c r="P5444" s="4">
        <v>20</v>
      </c>
      <c r="Q5444" s="4">
        <v>31.600000381469727</v>
      </c>
      <c r="R5444" s="4">
        <v>1.1000000238418579</v>
      </c>
      <c r="S5444" s="4">
        <v>14.899999618530273</v>
      </c>
      <c r="T5444" s="4">
        <v>0</v>
      </c>
      <c r="U5444" s="4">
        <v>0</v>
      </c>
      <c r="V5444" s="4">
        <v>0</v>
      </c>
      <c r="W5444" s="4">
        <v>1</v>
      </c>
      <c r="X5444" s="4">
        <v>1</v>
      </c>
      <c r="Y5444" s="4">
        <v>1</v>
      </c>
      <c r="Z5444" s="4">
        <v>0</v>
      </c>
      <c r="AA5444" s="4">
        <v>0</v>
      </c>
      <c r="AB5444" s="4">
        <v>0</v>
      </c>
      <c r="AC5444" s="4">
        <v>0</v>
      </c>
      <c r="AD5444" s="4">
        <v>0</v>
      </c>
      <c r="AE5444" s="10"/>
      <c r="AF5444" s="10"/>
      <c r="AG5444">
        <f t="shared" si="85"/>
        <v>0.27173913606849204</v>
      </c>
    </row>
    <row r="5445" spans="1:33" x14ac:dyDescent="0.25">
      <c r="A5445">
        <v>11332</v>
      </c>
      <c r="B5445" t="s">
        <v>372</v>
      </c>
      <c r="C5445" t="s">
        <v>463</v>
      </c>
      <c r="D5445">
        <v>1921</v>
      </c>
      <c r="E5445">
        <v>55.400001525878906</v>
      </c>
      <c r="F5445">
        <v>55.400001525878906</v>
      </c>
      <c r="G5445" s="7">
        <v>0</v>
      </c>
      <c r="H5445">
        <v>1.6000000238418579</v>
      </c>
      <c r="I5445">
        <v>0</v>
      </c>
      <c r="J5445">
        <v>49.5</v>
      </c>
      <c r="K5445">
        <v>0.10000000149011612</v>
      </c>
      <c r="L5445">
        <v>5.5999999046325684</v>
      </c>
      <c r="M5445">
        <v>3.5999999046325684</v>
      </c>
      <c r="O5445">
        <v>1.7000000476837158</v>
      </c>
      <c r="P5445">
        <v>34.200000762939453</v>
      </c>
      <c r="Q5445">
        <v>39.799999237060547</v>
      </c>
      <c r="S5445">
        <v>18.100000381469727</v>
      </c>
      <c r="T5445">
        <v>0</v>
      </c>
      <c r="U5445">
        <v>0</v>
      </c>
      <c r="V5445">
        <v>0</v>
      </c>
      <c r="W5445">
        <v>1</v>
      </c>
      <c r="X5445">
        <v>0</v>
      </c>
      <c r="Y5445">
        <v>0</v>
      </c>
      <c r="Z5445">
        <v>0</v>
      </c>
      <c r="AA5445">
        <v>0</v>
      </c>
      <c r="AB5445">
        <v>1</v>
      </c>
      <c r="AC5445">
        <v>0</v>
      </c>
      <c r="AD5445">
        <v>0</v>
      </c>
      <c r="AG5445">
        <f t="shared" si="85"/>
        <v>0</v>
      </c>
    </row>
    <row r="5446" spans="1:33" x14ac:dyDescent="0.25">
      <c r="A5446">
        <v>11332</v>
      </c>
      <c r="B5446" t="s">
        <v>372</v>
      </c>
      <c r="C5446" t="s">
        <v>464</v>
      </c>
      <c r="D5446">
        <v>1922</v>
      </c>
      <c r="E5446">
        <v>56.400001525878906</v>
      </c>
      <c r="F5446">
        <v>56.400001525878906</v>
      </c>
      <c r="G5446" s="7">
        <v>0</v>
      </c>
      <c r="H5446">
        <v>1.7000000476837158</v>
      </c>
      <c r="I5446">
        <v>0</v>
      </c>
      <c r="J5446">
        <v>50.299999237060547</v>
      </c>
      <c r="K5446">
        <v>0.20000000298023224</v>
      </c>
      <c r="L5446">
        <v>2</v>
      </c>
      <c r="M5446">
        <v>7.6999998092651367</v>
      </c>
      <c r="O5446">
        <v>0.5</v>
      </c>
      <c r="P5446">
        <v>35.5</v>
      </c>
      <c r="Q5446">
        <v>37.5</v>
      </c>
      <c r="S5446">
        <v>20.600000381469727</v>
      </c>
      <c r="T5446">
        <v>0</v>
      </c>
      <c r="U5446">
        <v>0</v>
      </c>
      <c r="V5446">
        <v>0</v>
      </c>
      <c r="W5446">
        <v>1</v>
      </c>
      <c r="X5446">
        <v>0</v>
      </c>
      <c r="Y5446">
        <v>0</v>
      </c>
      <c r="Z5446">
        <v>0</v>
      </c>
      <c r="AA5446">
        <v>0</v>
      </c>
      <c r="AB5446">
        <v>1</v>
      </c>
      <c r="AC5446">
        <v>0</v>
      </c>
      <c r="AD5446">
        <v>0</v>
      </c>
      <c r="AG5446">
        <f t="shared" si="85"/>
        <v>0</v>
      </c>
    </row>
    <row r="5447" spans="1:33" x14ac:dyDescent="0.25">
      <c r="A5447">
        <v>11332</v>
      </c>
      <c r="B5447" t="s">
        <v>372</v>
      </c>
      <c r="C5447" t="s">
        <v>465</v>
      </c>
      <c r="D5447">
        <v>1923</v>
      </c>
      <c r="E5447">
        <v>57.799999237060547</v>
      </c>
      <c r="F5447">
        <v>57.799999237060547</v>
      </c>
      <c r="G5447" s="7">
        <v>0</v>
      </c>
      <c r="H5447">
        <v>1.7999999523162842</v>
      </c>
      <c r="I5447">
        <v>0</v>
      </c>
      <c r="J5447">
        <v>51.299999237060547</v>
      </c>
      <c r="K5447">
        <v>0.10000000149011612</v>
      </c>
      <c r="L5447">
        <v>2.0999999046325684</v>
      </c>
      <c r="M5447">
        <v>6.9000000953674316</v>
      </c>
      <c r="O5447">
        <v>2</v>
      </c>
      <c r="P5447">
        <v>37.599998474121094</v>
      </c>
      <c r="Q5447">
        <v>39.699996948242188</v>
      </c>
      <c r="S5447">
        <v>20.5</v>
      </c>
      <c r="T5447">
        <v>0</v>
      </c>
      <c r="U5447">
        <v>0</v>
      </c>
      <c r="V5447">
        <v>0</v>
      </c>
      <c r="W5447">
        <v>1</v>
      </c>
      <c r="X5447">
        <v>0</v>
      </c>
      <c r="Y5447">
        <v>0</v>
      </c>
      <c r="Z5447">
        <v>0</v>
      </c>
      <c r="AA5447">
        <v>0</v>
      </c>
      <c r="AB5447">
        <v>1</v>
      </c>
      <c r="AC5447">
        <v>0</v>
      </c>
      <c r="AD5447">
        <v>0</v>
      </c>
      <c r="AG5447">
        <f t="shared" si="85"/>
        <v>0</v>
      </c>
    </row>
    <row r="5448" spans="1:33" x14ac:dyDescent="0.25">
      <c r="A5448">
        <v>11332</v>
      </c>
      <c r="B5448" t="s">
        <v>372</v>
      </c>
      <c r="C5448" t="s">
        <v>466</v>
      </c>
      <c r="D5448">
        <v>1924</v>
      </c>
      <c r="E5448">
        <v>55.799999237060547</v>
      </c>
      <c r="F5448">
        <v>55.799999237060547</v>
      </c>
      <c r="G5448" s="7">
        <v>0</v>
      </c>
      <c r="H5448">
        <v>1.7999999523162842</v>
      </c>
      <c r="I5448">
        <v>0</v>
      </c>
      <c r="J5448">
        <v>49</v>
      </c>
      <c r="K5448">
        <v>0.20000000298023224</v>
      </c>
      <c r="L5448">
        <v>1</v>
      </c>
      <c r="M5448">
        <v>6.5999999046325684</v>
      </c>
      <c r="O5448">
        <v>3.2999999523162842</v>
      </c>
      <c r="P5448">
        <v>36.700000762939453</v>
      </c>
      <c r="Q5448">
        <v>37.700000762939453</v>
      </c>
      <c r="S5448">
        <v>19.200000762939453</v>
      </c>
      <c r="T5448">
        <v>0</v>
      </c>
      <c r="U5448">
        <v>0</v>
      </c>
      <c r="V5448">
        <v>0</v>
      </c>
      <c r="W5448">
        <v>1</v>
      </c>
      <c r="X5448">
        <v>0</v>
      </c>
      <c r="Y5448">
        <v>0</v>
      </c>
      <c r="Z5448">
        <v>0</v>
      </c>
      <c r="AA5448">
        <v>0</v>
      </c>
      <c r="AB5448">
        <v>1</v>
      </c>
      <c r="AC5448">
        <v>0</v>
      </c>
      <c r="AD5448">
        <v>0</v>
      </c>
      <c r="AG5448">
        <f t="shared" si="85"/>
        <v>0</v>
      </c>
    </row>
    <row r="5449" spans="1:33" x14ac:dyDescent="0.25">
      <c r="A5449">
        <v>11332</v>
      </c>
      <c r="B5449" t="s">
        <v>372</v>
      </c>
      <c r="C5449" t="s">
        <v>467</v>
      </c>
      <c r="D5449">
        <v>1925</v>
      </c>
      <c r="E5449">
        <v>52.700000762939453</v>
      </c>
      <c r="F5449">
        <v>52.700000762939453</v>
      </c>
      <c r="G5449" s="7">
        <v>0</v>
      </c>
      <c r="H5449">
        <v>1.8999999761581421</v>
      </c>
      <c r="I5449">
        <v>0</v>
      </c>
      <c r="J5449">
        <v>46.099998474121094</v>
      </c>
      <c r="K5449">
        <v>0.10000000149011612</v>
      </c>
      <c r="L5449">
        <v>1.7999999523162842</v>
      </c>
      <c r="M5449">
        <v>6.5999999046325684</v>
      </c>
      <c r="O5449">
        <v>1.5</v>
      </c>
      <c r="P5449">
        <v>37.5</v>
      </c>
      <c r="Q5449">
        <v>39.299999237060547</v>
      </c>
      <c r="S5449">
        <v>11.199999809265137</v>
      </c>
      <c r="T5449">
        <v>0</v>
      </c>
      <c r="U5449">
        <v>0</v>
      </c>
      <c r="V5449">
        <v>0</v>
      </c>
      <c r="W5449">
        <v>1</v>
      </c>
      <c r="X5449">
        <v>0</v>
      </c>
      <c r="Y5449">
        <v>0</v>
      </c>
      <c r="Z5449">
        <v>0</v>
      </c>
      <c r="AA5449">
        <v>0</v>
      </c>
      <c r="AB5449">
        <v>1</v>
      </c>
      <c r="AC5449">
        <v>0</v>
      </c>
      <c r="AD5449">
        <v>0</v>
      </c>
      <c r="AG5449">
        <f t="shared" si="85"/>
        <v>0</v>
      </c>
    </row>
    <row r="5450" spans="1:33" x14ac:dyDescent="0.25">
      <c r="A5450">
        <v>11332</v>
      </c>
      <c r="B5450" t="s">
        <v>372</v>
      </c>
      <c r="C5450" t="s">
        <v>468</v>
      </c>
      <c r="D5450">
        <v>1926</v>
      </c>
      <c r="E5450">
        <v>39.400001525878906</v>
      </c>
      <c r="F5450">
        <v>39.400001525878906</v>
      </c>
      <c r="G5450" s="7">
        <v>0</v>
      </c>
      <c r="H5450">
        <v>1.7000000476837158</v>
      </c>
      <c r="I5450">
        <v>0</v>
      </c>
      <c r="J5450">
        <v>33.099998474121094</v>
      </c>
      <c r="K5450">
        <v>0.10000000149011612</v>
      </c>
      <c r="L5450">
        <v>0</v>
      </c>
      <c r="M5450">
        <v>3.0999999046325684</v>
      </c>
      <c r="O5450">
        <v>0.20000000298023224</v>
      </c>
      <c r="P5450">
        <v>30.799999237060547</v>
      </c>
      <c r="Q5450">
        <v>30.799999237060547</v>
      </c>
      <c r="S5450">
        <v>7.0999999046325684</v>
      </c>
      <c r="T5450">
        <v>0</v>
      </c>
      <c r="U5450">
        <v>0</v>
      </c>
      <c r="V5450">
        <v>0</v>
      </c>
      <c r="W5450">
        <v>1</v>
      </c>
      <c r="X5450">
        <v>0</v>
      </c>
      <c r="Y5450">
        <v>0</v>
      </c>
      <c r="Z5450">
        <v>0</v>
      </c>
      <c r="AA5450">
        <v>0</v>
      </c>
      <c r="AB5450">
        <v>1</v>
      </c>
      <c r="AC5450">
        <v>0</v>
      </c>
      <c r="AD5450">
        <v>0</v>
      </c>
      <c r="AG5450">
        <f t="shared" si="85"/>
        <v>0</v>
      </c>
    </row>
    <row r="5451" spans="1:33" x14ac:dyDescent="0.25">
      <c r="A5451">
        <v>11332</v>
      </c>
      <c r="B5451" t="s">
        <v>372</v>
      </c>
      <c r="C5451" t="s">
        <v>469</v>
      </c>
      <c r="D5451">
        <v>1927</v>
      </c>
      <c r="E5451">
        <v>32.099998474121094</v>
      </c>
      <c r="F5451">
        <v>32.099998474121094</v>
      </c>
      <c r="G5451" s="7">
        <v>0</v>
      </c>
      <c r="H5451">
        <v>1.6000000238418579</v>
      </c>
      <c r="I5451">
        <v>0</v>
      </c>
      <c r="J5451">
        <v>25.799999237060547</v>
      </c>
      <c r="K5451">
        <v>0</v>
      </c>
      <c r="L5451">
        <v>0</v>
      </c>
      <c r="M5451">
        <v>6.6999998092651367</v>
      </c>
      <c r="O5451">
        <v>0.10000000149011612</v>
      </c>
      <c r="P5451">
        <v>20.700000762939453</v>
      </c>
      <c r="Q5451">
        <v>20.700000762939453</v>
      </c>
      <c r="T5451">
        <v>0</v>
      </c>
      <c r="U5451">
        <v>0</v>
      </c>
      <c r="V5451">
        <v>0</v>
      </c>
      <c r="W5451">
        <v>1</v>
      </c>
      <c r="X5451">
        <v>0</v>
      </c>
      <c r="Y5451">
        <v>0</v>
      </c>
      <c r="Z5451">
        <v>0</v>
      </c>
      <c r="AA5451">
        <v>0</v>
      </c>
      <c r="AB5451">
        <v>1</v>
      </c>
      <c r="AC5451">
        <v>0</v>
      </c>
      <c r="AD5451">
        <v>0</v>
      </c>
      <c r="AG5451">
        <f t="shared" si="85"/>
        <v>0</v>
      </c>
    </row>
    <row r="5452" spans="1:33" s="4" customFormat="1" x14ac:dyDescent="0.25">
      <c r="A5452" s="4">
        <v>11332</v>
      </c>
      <c r="B5452" t="s">
        <v>372</v>
      </c>
      <c r="C5452" s="4" t="s">
        <v>11</v>
      </c>
      <c r="D5452" s="4">
        <v>1928</v>
      </c>
      <c r="G5452" s="7"/>
      <c r="Q5452" s="4">
        <v>0</v>
      </c>
      <c r="T5452" s="4">
        <v>1</v>
      </c>
      <c r="U5452" s="4">
        <v>1</v>
      </c>
      <c r="V5452" s="4">
        <v>1</v>
      </c>
      <c r="W5452" s="4">
        <v>0</v>
      </c>
      <c r="X5452" s="4">
        <v>0</v>
      </c>
      <c r="Y5452" s="4">
        <v>0</v>
      </c>
      <c r="Z5452" s="4">
        <v>0</v>
      </c>
      <c r="AA5452" s="4">
        <v>0</v>
      </c>
      <c r="AB5452" s="4">
        <v>1</v>
      </c>
      <c r="AC5452" s="4">
        <v>0</v>
      </c>
      <c r="AD5452" s="4">
        <v>0</v>
      </c>
      <c r="AE5452" s="10"/>
      <c r="AF5452" s="10"/>
      <c r="AG5452" t="e">
        <f t="shared" si="85"/>
        <v>#DIV/0!</v>
      </c>
    </row>
    <row r="5453" spans="1:33" x14ac:dyDescent="0.25">
      <c r="A5453">
        <v>11333</v>
      </c>
      <c r="B5453" t="s">
        <v>373</v>
      </c>
      <c r="C5453" t="s">
        <v>459</v>
      </c>
      <c r="D5453">
        <v>1917</v>
      </c>
      <c r="E5453">
        <v>21.639999389648438</v>
      </c>
      <c r="F5453">
        <v>21.639999389648438</v>
      </c>
      <c r="G5453" s="7">
        <v>5</v>
      </c>
      <c r="H5453">
        <v>0.72000002861022949</v>
      </c>
      <c r="I5453">
        <v>5</v>
      </c>
      <c r="J5453">
        <v>15.529999732971191</v>
      </c>
      <c r="K5453">
        <v>0.40000000596046448</v>
      </c>
      <c r="L5453">
        <v>9.25</v>
      </c>
      <c r="M5453">
        <v>0.38999998569488525</v>
      </c>
      <c r="N5453">
        <v>1.5700000524520874</v>
      </c>
      <c r="P5453">
        <v>8.619999885559082</v>
      </c>
      <c r="Q5453">
        <v>17.869998931884766</v>
      </c>
      <c r="S5453">
        <v>24.5</v>
      </c>
      <c r="T5453">
        <v>0</v>
      </c>
      <c r="U5453">
        <v>0</v>
      </c>
      <c r="V5453">
        <v>0</v>
      </c>
      <c r="W5453">
        <v>1</v>
      </c>
      <c r="X5453">
        <v>0</v>
      </c>
      <c r="Y5453">
        <v>0</v>
      </c>
      <c r="Z5453">
        <v>0</v>
      </c>
      <c r="AA5453">
        <v>0</v>
      </c>
      <c r="AB5453">
        <v>1</v>
      </c>
      <c r="AC5453">
        <v>0</v>
      </c>
      <c r="AD5453">
        <v>0</v>
      </c>
      <c r="AG5453">
        <f t="shared" si="85"/>
        <v>0.23105361095304677</v>
      </c>
    </row>
    <row r="5454" spans="1:33" x14ac:dyDescent="0.25">
      <c r="A5454">
        <v>11333</v>
      </c>
      <c r="B5454" t="s">
        <v>373</v>
      </c>
      <c r="C5454" t="s">
        <v>460</v>
      </c>
      <c r="D5454">
        <v>1918</v>
      </c>
      <c r="E5454">
        <v>32.5</v>
      </c>
      <c r="F5454">
        <v>32.5</v>
      </c>
      <c r="G5454" s="7">
        <v>5</v>
      </c>
      <c r="H5454">
        <v>0.89999997615814209</v>
      </c>
      <c r="I5454">
        <v>5</v>
      </c>
      <c r="J5454">
        <v>26</v>
      </c>
      <c r="K5454">
        <v>6.0999999046325684</v>
      </c>
      <c r="L5454">
        <v>9.6999998092651367</v>
      </c>
      <c r="M5454">
        <v>0.60000002384185791</v>
      </c>
      <c r="N5454">
        <v>1.5</v>
      </c>
      <c r="O5454">
        <v>3</v>
      </c>
      <c r="P5454">
        <v>10</v>
      </c>
      <c r="Q5454">
        <v>19.700000762939453</v>
      </c>
      <c r="S5454">
        <v>59.099998474121094</v>
      </c>
      <c r="T5454">
        <v>0</v>
      </c>
      <c r="U5454">
        <v>0</v>
      </c>
      <c r="V5454">
        <v>0</v>
      </c>
      <c r="W5454">
        <v>1</v>
      </c>
      <c r="X5454">
        <v>0</v>
      </c>
      <c r="Y5454">
        <v>0</v>
      </c>
      <c r="Z5454">
        <v>0</v>
      </c>
      <c r="AA5454">
        <v>0</v>
      </c>
      <c r="AB5454">
        <v>1</v>
      </c>
      <c r="AC5454">
        <v>0</v>
      </c>
      <c r="AD5454">
        <v>0</v>
      </c>
      <c r="AG5454">
        <f t="shared" si="85"/>
        <v>0.15384615384615385</v>
      </c>
    </row>
    <row r="5455" spans="1:33" x14ac:dyDescent="0.25">
      <c r="A5455">
        <v>11333</v>
      </c>
      <c r="B5455" t="s">
        <v>373</v>
      </c>
      <c r="C5455" t="s">
        <v>461</v>
      </c>
      <c r="D5455">
        <v>1919</v>
      </c>
      <c r="E5455">
        <v>88.699996948242188</v>
      </c>
      <c r="F5455">
        <v>88.699996948242188</v>
      </c>
      <c r="G5455" s="7">
        <v>25</v>
      </c>
      <c r="H5455">
        <v>2</v>
      </c>
      <c r="I5455">
        <v>14.699999809265137</v>
      </c>
      <c r="J5455">
        <v>60.700000762939453</v>
      </c>
      <c r="K5455">
        <v>9.6000003814697266</v>
      </c>
      <c r="L5455">
        <v>22.299999237060547</v>
      </c>
      <c r="M5455">
        <v>0.69999998807907104</v>
      </c>
      <c r="N5455">
        <v>1.6000000238418579</v>
      </c>
      <c r="O5455">
        <v>2.2999999523162842</v>
      </c>
      <c r="P5455">
        <v>39</v>
      </c>
      <c r="Q5455">
        <v>61.299999237060547</v>
      </c>
      <c r="S5455">
        <v>102.69999694824219</v>
      </c>
      <c r="T5455">
        <v>0</v>
      </c>
      <c r="U5455">
        <v>0</v>
      </c>
      <c r="V5455">
        <v>0</v>
      </c>
      <c r="W5455">
        <v>1</v>
      </c>
      <c r="X5455">
        <v>0</v>
      </c>
      <c r="Y5455">
        <v>0</v>
      </c>
      <c r="Z5455">
        <v>0</v>
      </c>
      <c r="AA5455">
        <v>0</v>
      </c>
      <c r="AB5455">
        <v>1</v>
      </c>
      <c r="AC5455">
        <v>0</v>
      </c>
      <c r="AD5455">
        <v>0</v>
      </c>
      <c r="AG5455">
        <f t="shared" si="85"/>
        <v>0.28184893867119165</v>
      </c>
    </row>
    <row r="5456" spans="1:33" x14ac:dyDescent="0.25">
      <c r="A5456">
        <v>11333</v>
      </c>
      <c r="B5456" t="s">
        <v>373</v>
      </c>
      <c r="C5456" t="s">
        <v>462</v>
      </c>
      <c r="D5456">
        <v>1920</v>
      </c>
      <c r="E5456">
        <v>172.69999694824219</v>
      </c>
      <c r="F5456">
        <v>172.69999694824219</v>
      </c>
      <c r="G5456" s="7">
        <v>50</v>
      </c>
      <c r="H5456">
        <v>5</v>
      </c>
      <c r="I5456">
        <v>27.600000381469727</v>
      </c>
      <c r="J5456">
        <v>105.09999847412109</v>
      </c>
      <c r="K5456">
        <v>20.5</v>
      </c>
      <c r="L5456">
        <v>39.400001525878906</v>
      </c>
      <c r="M5456">
        <v>1.8999999761581421</v>
      </c>
      <c r="N5456">
        <v>2.4000000953674316</v>
      </c>
      <c r="O5456">
        <v>7.4000000953674316</v>
      </c>
      <c r="P5456">
        <v>69</v>
      </c>
      <c r="Q5456">
        <v>108.40000152587891</v>
      </c>
      <c r="S5456">
        <v>96.5</v>
      </c>
      <c r="T5456">
        <v>0</v>
      </c>
      <c r="U5456">
        <v>0</v>
      </c>
      <c r="V5456">
        <v>0</v>
      </c>
      <c r="W5456">
        <v>1</v>
      </c>
      <c r="X5456">
        <v>0</v>
      </c>
      <c r="Y5456">
        <v>0</v>
      </c>
      <c r="Z5456">
        <v>0</v>
      </c>
      <c r="AA5456">
        <v>0</v>
      </c>
      <c r="AB5456">
        <v>1</v>
      </c>
      <c r="AC5456">
        <v>0</v>
      </c>
      <c r="AD5456">
        <v>0</v>
      </c>
      <c r="AG5456">
        <f t="shared" si="85"/>
        <v>0.28951940291570988</v>
      </c>
    </row>
    <row r="5457" spans="1:33" x14ac:dyDescent="0.25">
      <c r="A5457">
        <v>11333</v>
      </c>
      <c r="B5457" t="s">
        <v>373</v>
      </c>
      <c r="C5457" t="s">
        <v>463</v>
      </c>
      <c r="D5457">
        <v>1921</v>
      </c>
      <c r="E5457">
        <v>164.69999694824219</v>
      </c>
      <c r="F5457">
        <v>164.69999694824219</v>
      </c>
      <c r="G5457" s="7">
        <v>50</v>
      </c>
      <c r="H5457">
        <v>4</v>
      </c>
      <c r="I5457">
        <v>28</v>
      </c>
      <c r="J5457">
        <v>100.90000152587891</v>
      </c>
      <c r="K5457">
        <v>15.399999618530273</v>
      </c>
      <c r="L5457">
        <v>50.5</v>
      </c>
      <c r="M5457">
        <v>1.8999999761581421</v>
      </c>
      <c r="N5457">
        <v>4.4000000953674316</v>
      </c>
      <c r="O5457">
        <v>7.5999999046325684</v>
      </c>
      <c r="P5457">
        <v>54.5</v>
      </c>
      <c r="Q5457">
        <v>105</v>
      </c>
      <c r="S5457">
        <v>100.19999694824219</v>
      </c>
      <c r="T5457">
        <v>0</v>
      </c>
      <c r="U5457">
        <v>0</v>
      </c>
      <c r="V5457">
        <v>0</v>
      </c>
      <c r="W5457">
        <v>1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0</v>
      </c>
      <c r="AD5457">
        <v>0</v>
      </c>
      <c r="AG5457">
        <f t="shared" si="85"/>
        <v>0.30358227642051966</v>
      </c>
    </row>
    <row r="5458" spans="1:33" x14ac:dyDescent="0.25">
      <c r="A5458">
        <v>11333</v>
      </c>
      <c r="B5458" t="s">
        <v>373</v>
      </c>
      <c r="C5458" t="s">
        <v>464</v>
      </c>
      <c r="D5458">
        <v>1922</v>
      </c>
      <c r="E5458">
        <v>176.89999389648438</v>
      </c>
      <c r="F5458">
        <v>176.89999389648438</v>
      </c>
      <c r="G5458" s="7">
        <v>50</v>
      </c>
      <c r="H5458">
        <v>4.0999999046325684</v>
      </c>
      <c r="I5458">
        <v>28.200000762939453</v>
      </c>
      <c r="J5458">
        <v>112.40000152587891</v>
      </c>
      <c r="K5458">
        <v>30.399999618530273</v>
      </c>
      <c r="L5458">
        <v>56.5</v>
      </c>
      <c r="M5458">
        <v>1.5</v>
      </c>
      <c r="N5458">
        <v>12.199999809265137</v>
      </c>
      <c r="O5458">
        <v>7.8000001907348633</v>
      </c>
      <c r="P5458">
        <v>48.799999237060547</v>
      </c>
      <c r="Q5458">
        <v>105.30000305175781</v>
      </c>
      <c r="S5458">
        <v>104.30000305175781</v>
      </c>
      <c r="T5458">
        <v>0</v>
      </c>
      <c r="U5458">
        <v>0</v>
      </c>
      <c r="V5458">
        <v>0</v>
      </c>
      <c r="W5458">
        <v>1</v>
      </c>
      <c r="X5458">
        <v>0</v>
      </c>
      <c r="Y5458">
        <v>0</v>
      </c>
      <c r="Z5458">
        <v>0</v>
      </c>
      <c r="AA5458">
        <v>0</v>
      </c>
      <c r="AB5458">
        <v>1</v>
      </c>
      <c r="AC5458">
        <v>0</v>
      </c>
      <c r="AD5458">
        <v>0</v>
      </c>
      <c r="AG5458">
        <f t="shared" si="85"/>
        <v>0.28264557221668551</v>
      </c>
    </row>
    <row r="5459" spans="1:33" x14ac:dyDescent="0.25">
      <c r="A5459">
        <v>11333</v>
      </c>
      <c r="B5459" t="s">
        <v>373</v>
      </c>
      <c r="C5459" t="s">
        <v>465</v>
      </c>
      <c r="D5459">
        <v>1923</v>
      </c>
      <c r="E5459">
        <v>201.10000610351563</v>
      </c>
      <c r="F5459">
        <v>201.10000610351563</v>
      </c>
      <c r="G5459" s="7">
        <v>50</v>
      </c>
      <c r="H5459">
        <v>4.1999998092651367</v>
      </c>
      <c r="I5459">
        <v>28.299999237060547</v>
      </c>
      <c r="J5459">
        <v>123.5</v>
      </c>
      <c r="K5459">
        <v>35.799999237060547</v>
      </c>
      <c r="L5459">
        <v>54.200000762939453</v>
      </c>
      <c r="M5459">
        <v>4.5999999046325684</v>
      </c>
      <c r="N5459">
        <v>19.200000762939453</v>
      </c>
      <c r="O5459">
        <v>11.5</v>
      </c>
      <c r="P5459">
        <v>55.799999237060547</v>
      </c>
      <c r="Q5459">
        <v>110</v>
      </c>
      <c r="S5459">
        <v>83.699996948242188</v>
      </c>
      <c r="T5459">
        <v>0</v>
      </c>
      <c r="U5459">
        <v>0</v>
      </c>
      <c r="V5459">
        <v>0</v>
      </c>
      <c r="W5459">
        <v>1</v>
      </c>
      <c r="X5459">
        <v>0</v>
      </c>
      <c r="Y5459">
        <v>0</v>
      </c>
      <c r="Z5459">
        <v>0</v>
      </c>
      <c r="AA5459">
        <v>0</v>
      </c>
      <c r="AB5459">
        <v>1</v>
      </c>
      <c r="AC5459">
        <v>0</v>
      </c>
      <c r="AD5459">
        <v>0</v>
      </c>
      <c r="AG5459">
        <f t="shared" si="85"/>
        <v>0.24863251358760602</v>
      </c>
    </row>
    <row r="5460" spans="1:33" x14ac:dyDescent="0.25">
      <c r="A5460">
        <v>11333</v>
      </c>
      <c r="B5460" t="s">
        <v>373</v>
      </c>
      <c r="C5460" t="s">
        <v>466</v>
      </c>
      <c r="D5460">
        <v>1924</v>
      </c>
      <c r="E5460">
        <v>151.69999694824219</v>
      </c>
      <c r="F5460">
        <v>151.69999694824219</v>
      </c>
      <c r="G5460" s="7">
        <v>40</v>
      </c>
      <c r="H5460">
        <v>1.1000000238418579</v>
      </c>
      <c r="I5460">
        <v>18.299999237060547</v>
      </c>
      <c r="J5460">
        <v>99.400001525878906</v>
      </c>
      <c r="K5460">
        <v>32.299999237060547</v>
      </c>
      <c r="L5460">
        <v>39.099998474121094</v>
      </c>
      <c r="M5460">
        <v>1.1000000238418579</v>
      </c>
      <c r="N5460">
        <v>15.699999809265137</v>
      </c>
      <c r="O5460">
        <v>14.800000190734863</v>
      </c>
      <c r="P5460">
        <v>38.700000762939453</v>
      </c>
      <c r="Q5460">
        <v>77.800003051757813</v>
      </c>
      <c r="S5460">
        <v>130.69999694824219</v>
      </c>
      <c r="T5460">
        <v>0</v>
      </c>
      <c r="U5460">
        <v>0</v>
      </c>
      <c r="V5460">
        <v>0</v>
      </c>
      <c r="W5460">
        <v>1</v>
      </c>
      <c r="X5460">
        <v>0</v>
      </c>
      <c r="Y5460">
        <v>0</v>
      </c>
      <c r="Z5460">
        <v>0</v>
      </c>
      <c r="AA5460">
        <v>0</v>
      </c>
      <c r="AB5460">
        <v>1</v>
      </c>
      <c r="AC5460">
        <v>0</v>
      </c>
      <c r="AD5460">
        <v>0</v>
      </c>
      <c r="AG5460">
        <f t="shared" si="85"/>
        <v>0.26367831776323247</v>
      </c>
    </row>
    <row r="5461" spans="1:33" x14ac:dyDescent="0.25">
      <c r="A5461">
        <v>11333</v>
      </c>
      <c r="B5461" t="s">
        <v>373</v>
      </c>
      <c r="C5461" t="s">
        <v>467</v>
      </c>
      <c r="D5461">
        <v>1925</v>
      </c>
      <c r="E5461">
        <v>228.39999389648438</v>
      </c>
      <c r="F5461">
        <v>228.39999389648438</v>
      </c>
      <c r="G5461" s="7">
        <v>50</v>
      </c>
      <c r="H5461">
        <v>2.7999999523162842</v>
      </c>
      <c r="I5461">
        <v>24.200000762939453</v>
      </c>
      <c r="J5461">
        <v>156.89999389648438</v>
      </c>
      <c r="K5461">
        <v>50</v>
      </c>
      <c r="L5461">
        <v>86.199996948242188</v>
      </c>
      <c r="M5461">
        <v>1.2999999523162842</v>
      </c>
      <c r="N5461">
        <v>26.200000762939453</v>
      </c>
      <c r="O5461">
        <v>24.899999618530273</v>
      </c>
      <c r="P5461">
        <v>47.599998474121094</v>
      </c>
      <c r="Q5461">
        <v>133.79998779296875</v>
      </c>
      <c r="S5461">
        <v>143.80000305175781</v>
      </c>
      <c r="T5461">
        <v>0</v>
      </c>
      <c r="U5461">
        <v>0</v>
      </c>
      <c r="V5461">
        <v>0</v>
      </c>
      <c r="W5461">
        <v>1</v>
      </c>
      <c r="X5461">
        <v>0</v>
      </c>
      <c r="Y5461">
        <v>0</v>
      </c>
      <c r="Z5461">
        <v>0</v>
      </c>
      <c r="AA5461">
        <v>0</v>
      </c>
      <c r="AB5461">
        <v>1</v>
      </c>
      <c r="AC5461">
        <v>0</v>
      </c>
      <c r="AD5461">
        <v>0</v>
      </c>
      <c r="AG5461">
        <f t="shared" si="85"/>
        <v>0.2189141914892565</v>
      </c>
    </row>
    <row r="5462" spans="1:33" x14ac:dyDescent="0.25">
      <c r="A5462">
        <v>11333</v>
      </c>
      <c r="B5462" t="s">
        <v>373</v>
      </c>
      <c r="C5462" t="s">
        <v>468</v>
      </c>
      <c r="D5462">
        <v>1926</v>
      </c>
      <c r="E5462">
        <v>268.5</v>
      </c>
      <c r="F5462">
        <v>268.5</v>
      </c>
      <c r="G5462" s="7">
        <v>50</v>
      </c>
      <c r="H5462">
        <v>5</v>
      </c>
      <c r="I5462">
        <v>24.899999618530273</v>
      </c>
      <c r="J5462">
        <v>181.5</v>
      </c>
      <c r="K5462">
        <v>55.700000762939453</v>
      </c>
      <c r="L5462">
        <v>100.30000305175781</v>
      </c>
      <c r="M5462">
        <v>2.4000000953674316</v>
      </c>
      <c r="N5462">
        <v>37.700000762939453</v>
      </c>
      <c r="O5462">
        <v>26.100000381469727</v>
      </c>
      <c r="P5462">
        <v>61.799999237060547</v>
      </c>
      <c r="Q5462">
        <v>162.10000610351563</v>
      </c>
      <c r="S5462">
        <v>190.30000305175781</v>
      </c>
      <c r="T5462">
        <v>0</v>
      </c>
      <c r="U5462">
        <v>0</v>
      </c>
      <c r="V5462">
        <v>0</v>
      </c>
      <c r="W5462">
        <v>1</v>
      </c>
      <c r="X5462">
        <v>0</v>
      </c>
      <c r="Y5462">
        <v>0</v>
      </c>
      <c r="Z5462">
        <v>0</v>
      </c>
      <c r="AA5462">
        <v>0</v>
      </c>
      <c r="AB5462">
        <v>1</v>
      </c>
      <c r="AC5462">
        <v>0</v>
      </c>
      <c r="AD5462">
        <v>0</v>
      </c>
      <c r="AG5462">
        <f t="shared" si="85"/>
        <v>0.18621973929236499</v>
      </c>
    </row>
    <row r="5463" spans="1:33" x14ac:dyDescent="0.25">
      <c r="A5463">
        <v>11333</v>
      </c>
      <c r="B5463" t="s">
        <v>373</v>
      </c>
      <c r="C5463" t="s">
        <v>469</v>
      </c>
      <c r="D5463">
        <v>1927</v>
      </c>
      <c r="E5463">
        <v>338.89999389648438</v>
      </c>
      <c r="F5463">
        <v>338.89999389648438</v>
      </c>
      <c r="G5463" s="7">
        <v>50</v>
      </c>
      <c r="H5463">
        <v>6.5</v>
      </c>
      <c r="I5463">
        <v>25</v>
      </c>
      <c r="J5463">
        <v>237.5</v>
      </c>
      <c r="K5463">
        <v>78.800003051757813</v>
      </c>
      <c r="L5463">
        <v>138.39999389648438</v>
      </c>
      <c r="M5463">
        <v>1.6000000238418579</v>
      </c>
      <c r="N5463">
        <v>47.200000762939453</v>
      </c>
      <c r="O5463">
        <v>45.900001525878906</v>
      </c>
      <c r="P5463">
        <v>77.599998474121094</v>
      </c>
      <c r="Q5463">
        <v>216</v>
      </c>
      <c r="S5463">
        <v>199</v>
      </c>
      <c r="T5463">
        <v>0</v>
      </c>
      <c r="U5463">
        <v>0</v>
      </c>
      <c r="V5463">
        <v>0</v>
      </c>
      <c r="W5463">
        <v>1</v>
      </c>
      <c r="X5463">
        <v>0</v>
      </c>
      <c r="Y5463">
        <v>0</v>
      </c>
      <c r="Z5463">
        <v>0</v>
      </c>
      <c r="AA5463">
        <v>0</v>
      </c>
      <c r="AB5463">
        <v>1</v>
      </c>
      <c r="AC5463">
        <v>0</v>
      </c>
      <c r="AD5463">
        <v>0</v>
      </c>
      <c r="AG5463">
        <f t="shared" si="85"/>
        <v>0.14753614901295128</v>
      </c>
    </row>
    <row r="5464" spans="1:33" x14ac:dyDescent="0.25">
      <c r="A5464">
        <v>11333</v>
      </c>
      <c r="B5464" t="s">
        <v>373</v>
      </c>
      <c r="C5464" t="s">
        <v>470</v>
      </c>
      <c r="D5464">
        <v>1928</v>
      </c>
      <c r="E5464">
        <v>346.70001220703125</v>
      </c>
      <c r="F5464">
        <v>346.70001220703125</v>
      </c>
      <c r="G5464" s="7">
        <v>50</v>
      </c>
      <c r="H5464">
        <v>9.3000001907348633</v>
      </c>
      <c r="I5464">
        <v>26.100000381469727</v>
      </c>
      <c r="J5464">
        <v>242.69999694824219</v>
      </c>
      <c r="K5464">
        <v>64.5</v>
      </c>
      <c r="L5464">
        <v>144.10000610351563</v>
      </c>
      <c r="M5464">
        <v>2.7000000476837158</v>
      </c>
      <c r="N5464">
        <v>43.700000762939453</v>
      </c>
      <c r="O5464">
        <v>34.299999237060547</v>
      </c>
      <c r="P5464">
        <v>93.800003051757813</v>
      </c>
      <c r="Q5464">
        <v>237.90000915527344</v>
      </c>
      <c r="S5464">
        <v>211.5</v>
      </c>
      <c r="T5464">
        <v>0</v>
      </c>
      <c r="U5464">
        <v>0</v>
      </c>
      <c r="V5464">
        <v>0</v>
      </c>
      <c r="W5464">
        <v>1</v>
      </c>
      <c r="X5464">
        <v>0</v>
      </c>
      <c r="Y5464">
        <v>0</v>
      </c>
      <c r="Z5464">
        <v>0</v>
      </c>
      <c r="AA5464">
        <v>0</v>
      </c>
      <c r="AB5464">
        <v>1</v>
      </c>
      <c r="AC5464">
        <v>0</v>
      </c>
      <c r="AD5464">
        <v>0</v>
      </c>
      <c r="AG5464">
        <f t="shared" si="85"/>
        <v>0.14421689714317806</v>
      </c>
    </row>
    <row r="5465" spans="1:33" x14ac:dyDescent="0.25">
      <c r="A5465">
        <v>11333</v>
      </c>
      <c r="B5465" t="s">
        <v>373</v>
      </c>
      <c r="C5465" t="s">
        <v>471</v>
      </c>
      <c r="D5465">
        <v>1929</v>
      </c>
      <c r="E5465">
        <v>342.29998779296875</v>
      </c>
      <c r="F5465">
        <v>342.29998779296875</v>
      </c>
      <c r="G5465" s="7">
        <v>50</v>
      </c>
      <c r="H5465">
        <v>10.899999618530273</v>
      </c>
      <c r="I5465">
        <v>26.700000762939453</v>
      </c>
      <c r="J5465">
        <v>270.70001220703125</v>
      </c>
      <c r="K5465">
        <v>77.099998474121094</v>
      </c>
      <c r="L5465">
        <v>124.09999847412109</v>
      </c>
      <c r="M5465">
        <v>4</v>
      </c>
      <c r="N5465">
        <v>59.200000762939453</v>
      </c>
      <c r="O5465">
        <v>45.200000762939453</v>
      </c>
      <c r="P5465">
        <v>95.599998474121094</v>
      </c>
      <c r="Q5465">
        <v>219.69999694824219</v>
      </c>
      <c r="S5465">
        <v>198</v>
      </c>
      <c r="T5465">
        <v>0</v>
      </c>
      <c r="U5465">
        <v>0</v>
      </c>
      <c r="V5465">
        <v>0</v>
      </c>
      <c r="W5465">
        <v>1</v>
      </c>
      <c r="X5465">
        <v>0</v>
      </c>
      <c r="Y5465">
        <v>0</v>
      </c>
      <c r="Z5465">
        <v>0</v>
      </c>
      <c r="AA5465">
        <v>0</v>
      </c>
      <c r="AB5465">
        <v>1</v>
      </c>
      <c r="AC5465">
        <v>0</v>
      </c>
      <c r="AD5465">
        <v>0</v>
      </c>
      <c r="AG5465">
        <f t="shared" si="85"/>
        <v>0.14607070342708045</v>
      </c>
    </row>
    <row r="5466" spans="1:33" x14ac:dyDescent="0.25">
      <c r="A5466">
        <v>11333</v>
      </c>
      <c r="B5466" t="s">
        <v>373</v>
      </c>
      <c r="C5466" t="s">
        <v>472</v>
      </c>
      <c r="D5466">
        <v>1930</v>
      </c>
      <c r="E5466">
        <v>325.39999389648438</v>
      </c>
      <c r="F5466">
        <v>325.39999389648438</v>
      </c>
      <c r="G5466" s="7">
        <v>50</v>
      </c>
      <c r="H5466">
        <v>12.600000381469727</v>
      </c>
      <c r="I5466">
        <v>27.200000762939453</v>
      </c>
      <c r="J5466">
        <v>256.70001220703125</v>
      </c>
      <c r="K5466">
        <v>65.400001525878906</v>
      </c>
      <c r="L5466">
        <v>110.40000152587891</v>
      </c>
      <c r="M5466">
        <v>6.1999998092651367</v>
      </c>
      <c r="N5466">
        <v>58.700000762939453</v>
      </c>
      <c r="O5466">
        <v>39.599998474121094</v>
      </c>
      <c r="P5466">
        <v>101.19999694824219</v>
      </c>
      <c r="Q5466">
        <v>211.60000610351563</v>
      </c>
      <c r="S5466">
        <v>187.60000610351563</v>
      </c>
      <c r="T5466">
        <v>0</v>
      </c>
      <c r="U5466">
        <v>0</v>
      </c>
      <c r="V5466">
        <v>0</v>
      </c>
      <c r="W5466">
        <v>1</v>
      </c>
      <c r="X5466">
        <v>0</v>
      </c>
      <c r="Y5466">
        <v>0</v>
      </c>
      <c r="Z5466">
        <v>0</v>
      </c>
      <c r="AA5466">
        <v>0</v>
      </c>
      <c r="AB5466">
        <v>1</v>
      </c>
      <c r="AC5466">
        <v>0</v>
      </c>
      <c r="AD5466">
        <v>0</v>
      </c>
      <c r="AG5466">
        <f t="shared" si="85"/>
        <v>0.15365704037445652</v>
      </c>
    </row>
    <row r="5467" spans="1:33" x14ac:dyDescent="0.25">
      <c r="A5467">
        <v>11333</v>
      </c>
      <c r="B5467" t="s">
        <v>373</v>
      </c>
      <c r="C5467" t="s">
        <v>473</v>
      </c>
      <c r="D5467">
        <v>1931</v>
      </c>
      <c r="E5467">
        <v>313.20001220703125</v>
      </c>
      <c r="F5467">
        <v>313.20001220703125</v>
      </c>
      <c r="G5467" s="7">
        <v>50</v>
      </c>
      <c r="H5467">
        <v>13.399999618530273</v>
      </c>
      <c r="I5467">
        <v>27.5</v>
      </c>
      <c r="J5467">
        <v>245.89999389648438</v>
      </c>
      <c r="K5467">
        <v>73.900001525878906</v>
      </c>
      <c r="L5467">
        <v>109.90000152587891</v>
      </c>
      <c r="M5467">
        <v>6.1999998092651367</v>
      </c>
      <c r="N5467">
        <v>58.299999237060547</v>
      </c>
      <c r="O5467">
        <v>49.099998474121094</v>
      </c>
      <c r="P5467">
        <v>82</v>
      </c>
      <c r="Q5467">
        <v>191.89999389648438</v>
      </c>
      <c r="S5467">
        <v>246.10000610351563</v>
      </c>
      <c r="T5467">
        <v>0</v>
      </c>
      <c r="U5467">
        <v>0</v>
      </c>
      <c r="V5467">
        <v>0</v>
      </c>
      <c r="W5467">
        <v>1</v>
      </c>
      <c r="X5467">
        <v>0</v>
      </c>
      <c r="Y5467">
        <v>0</v>
      </c>
      <c r="Z5467">
        <v>0</v>
      </c>
      <c r="AA5467">
        <v>0</v>
      </c>
      <c r="AB5467">
        <v>1</v>
      </c>
      <c r="AC5467">
        <v>0</v>
      </c>
      <c r="AD5467">
        <v>0</v>
      </c>
      <c r="AG5467">
        <f t="shared" si="85"/>
        <v>0.15964239479961781</v>
      </c>
    </row>
    <row r="5468" spans="1:33" x14ac:dyDescent="0.25">
      <c r="A5468">
        <v>11333</v>
      </c>
      <c r="B5468" t="s">
        <v>373</v>
      </c>
      <c r="C5468" t="s">
        <v>474</v>
      </c>
      <c r="D5468">
        <v>1932</v>
      </c>
      <c r="E5468">
        <v>375.20001220703125</v>
      </c>
      <c r="F5468">
        <v>375.20001220703125</v>
      </c>
      <c r="G5468" s="7">
        <v>50</v>
      </c>
      <c r="H5468">
        <v>13.199999809265137</v>
      </c>
      <c r="I5468">
        <v>27.600000381469727</v>
      </c>
      <c r="J5468">
        <v>307</v>
      </c>
      <c r="K5468">
        <v>69.5</v>
      </c>
      <c r="L5468">
        <v>170.39999389648438</v>
      </c>
      <c r="M5468">
        <v>6.5999999046325684</v>
      </c>
      <c r="N5468">
        <v>60.900001525878906</v>
      </c>
      <c r="O5468">
        <v>62.799999237060547</v>
      </c>
      <c r="P5468">
        <v>85.300003051757813</v>
      </c>
      <c r="Q5468">
        <v>255.69999694824219</v>
      </c>
      <c r="S5468">
        <v>230</v>
      </c>
      <c r="T5468">
        <v>0</v>
      </c>
      <c r="U5468">
        <v>0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0</v>
      </c>
      <c r="AB5468">
        <v>1</v>
      </c>
      <c r="AC5468">
        <v>0</v>
      </c>
      <c r="AD5468">
        <v>0</v>
      </c>
      <c r="AG5468">
        <f t="shared" si="85"/>
        <v>0.13326225579228007</v>
      </c>
    </row>
    <row r="5469" spans="1:33" x14ac:dyDescent="0.25">
      <c r="A5469">
        <v>11333</v>
      </c>
      <c r="B5469" t="s">
        <v>373</v>
      </c>
      <c r="C5469" t="s">
        <v>475</v>
      </c>
      <c r="D5469">
        <v>1933</v>
      </c>
      <c r="E5469">
        <v>357.60000610351563</v>
      </c>
      <c r="F5469">
        <v>357.60000610351563</v>
      </c>
      <c r="G5469" s="7">
        <v>50</v>
      </c>
      <c r="H5469">
        <v>12.399999618530273</v>
      </c>
      <c r="I5469">
        <v>27.600000381469727</v>
      </c>
      <c r="J5469">
        <v>291.70001220703125</v>
      </c>
      <c r="K5469">
        <v>72.900001525878906</v>
      </c>
      <c r="L5469">
        <v>145.89999389648438</v>
      </c>
      <c r="M5469">
        <v>6</v>
      </c>
      <c r="N5469">
        <v>61.700000762939453</v>
      </c>
      <c r="O5469">
        <v>52.299999237060547</v>
      </c>
      <c r="P5469">
        <v>88.800003051757813</v>
      </c>
      <c r="Q5469">
        <v>234.69999694824219</v>
      </c>
      <c r="S5469">
        <v>216.39999389648438</v>
      </c>
      <c r="T5469">
        <v>0</v>
      </c>
      <c r="U5469">
        <v>0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1</v>
      </c>
      <c r="AC5469">
        <v>0</v>
      </c>
      <c r="AD5469">
        <v>0</v>
      </c>
      <c r="AG5469">
        <f t="shared" si="85"/>
        <v>0.13982102669630922</v>
      </c>
    </row>
    <row r="5470" spans="1:33" x14ac:dyDescent="0.25">
      <c r="A5470">
        <v>11333</v>
      </c>
      <c r="B5470" t="s">
        <v>373</v>
      </c>
      <c r="C5470" t="s">
        <v>476</v>
      </c>
      <c r="D5470">
        <v>1934</v>
      </c>
      <c r="E5470">
        <v>342.39999389648438</v>
      </c>
      <c r="F5470">
        <v>342.39999389648438</v>
      </c>
      <c r="G5470" s="7">
        <v>50</v>
      </c>
      <c r="H5470">
        <v>12.199999809265137</v>
      </c>
      <c r="I5470">
        <v>27.700000762939453</v>
      </c>
      <c r="J5470">
        <v>270.29998779296875</v>
      </c>
      <c r="K5470">
        <v>64.800003051757813</v>
      </c>
      <c r="L5470">
        <v>126.09999847412109</v>
      </c>
      <c r="M5470">
        <v>5.1999998092651367</v>
      </c>
      <c r="N5470">
        <v>53.900001525878906</v>
      </c>
      <c r="O5470">
        <v>44.900001525878906</v>
      </c>
      <c r="P5470">
        <v>102.40000152587891</v>
      </c>
      <c r="Q5470">
        <v>228.5</v>
      </c>
      <c r="S5470">
        <v>189.60000610351563</v>
      </c>
      <c r="T5470">
        <v>0</v>
      </c>
      <c r="U5470">
        <v>0</v>
      </c>
      <c r="V5470">
        <v>0</v>
      </c>
      <c r="W5470">
        <v>1</v>
      </c>
      <c r="X5470">
        <v>0</v>
      </c>
      <c r="Y5470">
        <v>0</v>
      </c>
      <c r="Z5470">
        <v>0</v>
      </c>
      <c r="AA5470">
        <v>0</v>
      </c>
      <c r="AB5470">
        <v>1</v>
      </c>
      <c r="AC5470">
        <v>0</v>
      </c>
      <c r="AD5470">
        <v>0</v>
      </c>
      <c r="AG5470">
        <f t="shared" si="85"/>
        <v>0.14602803998622788</v>
      </c>
    </row>
    <row r="5471" spans="1:33" x14ac:dyDescent="0.25">
      <c r="A5471">
        <v>11333</v>
      </c>
      <c r="B5471" t="s">
        <v>373</v>
      </c>
      <c r="C5471" t="s">
        <v>477</v>
      </c>
      <c r="D5471">
        <v>1935</v>
      </c>
      <c r="E5471">
        <v>333.39999389648438</v>
      </c>
      <c r="F5471">
        <v>333.39999389648438</v>
      </c>
      <c r="G5471" s="7">
        <v>50</v>
      </c>
      <c r="H5471">
        <v>12.399999618530273</v>
      </c>
      <c r="I5471">
        <v>27.700000762939453</v>
      </c>
      <c r="J5471">
        <v>257.70001220703125</v>
      </c>
      <c r="K5471">
        <v>56.799999237060547</v>
      </c>
      <c r="L5471">
        <v>111.19999694824219</v>
      </c>
      <c r="M5471">
        <v>6.4000000953674316</v>
      </c>
      <c r="N5471">
        <v>68.099998474121094</v>
      </c>
      <c r="O5471">
        <v>49.900001525878906</v>
      </c>
      <c r="P5471">
        <v>115.09999847412109</v>
      </c>
      <c r="Q5471">
        <v>226.29998779296875</v>
      </c>
      <c r="S5471">
        <v>215.80000305175781</v>
      </c>
      <c r="T5471">
        <v>0</v>
      </c>
      <c r="U5471">
        <v>0</v>
      </c>
      <c r="V5471">
        <v>0</v>
      </c>
      <c r="W5471">
        <v>1</v>
      </c>
      <c r="X5471">
        <v>0</v>
      </c>
      <c r="Y5471">
        <v>0</v>
      </c>
      <c r="Z5471">
        <v>0</v>
      </c>
      <c r="AA5471">
        <v>0</v>
      </c>
      <c r="AB5471">
        <v>1</v>
      </c>
      <c r="AC5471">
        <v>0</v>
      </c>
      <c r="AD5471">
        <v>0</v>
      </c>
      <c r="AG5471">
        <f t="shared" si="85"/>
        <v>0.14997000874428401</v>
      </c>
    </row>
    <row r="5472" spans="1:33" x14ac:dyDescent="0.25">
      <c r="A5472">
        <v>11333</v>
      </c>
      <c r="B5472" t="s">
        <v>373</v>
      </c>
      <c r="C5472" t="s">
        <v>478</v>
      </c>
      <c r="D5472">
        <v>1936</v>
      </c>
      <c r="E5472">
        <v>365.10000610351563</v>
      </c>
      <c r="F5472">
        <v>365.10000610351563</v>
      </c>
      <c r="G5472" s="7">
        <v>50</v>
      </c>
      <c r="H5472">
        <v>11</v>
      </c>
      <c r="I5472">
        <v>27.700000762939453</v>
      </c>
      <c r="J5472">
        <v>286.79998779296875</v>
      </c>
      <c r="K5472">
        <v>70</v>
      </c>
      <c r="L5472">
        <v>137.39999389648438</v>
      </c>
      <c r="M5472">
        <v>6.6999998092651367</v>
      </c>
      <c r="N5472">
        <v>71</v>
      </c>
      <c r="O5472">
        <v>52.599998474121094</v>
      </c>
      <c r="P5472">
        <v>106.69999694824219</v>
      </c>
      <c r="Q5472">
        <v>244.09999084472656</v>
      </c>
      <c r="S5472">
        <v>235.60000610351563</v>
      </c>
      <c r="T5472">
        <v>0</v>
      </c>
      <c r="U5472">
        <v>0</v>
      </c>
      <c r="V5472">
        <v>0</v>
      </c>
      <c r="W5472">
        <v>1</v>
      </c>
      <c r="X5472">
        <v>0</v>
      </c>
      <c r="Y5472">
        <v>0</v>
      </c>
      <c r="Z5472">
        <v>0</v>
      </c>
      <c r="AA5472">
        <v>0</v>
      </c>
      <c r="AB5472">
        <v>1</v>
      </c>
      <c r="AC5472">
        <v>0</v>
      </c>
      <c r="AD5472">
        <v>0</v>
      </c>
      <c r="AG5472">
        <f t="shared" si="85"/>
        <v>0.13694877886642287</v>
      </c>
    </row>
    <row r="5473" spans="1:33" x14ac:dyDescent="0.25">
      <c r="A5473">
        <v>11333</v>
      </c>
      <c r="B5473" t="s">
        <v>373</v>
      </c>
      <c r="C5473" t="s">
        <v>479</v>
      </c>
      <c r="D5473">
        <v>1937</v>
      </c>
      <c r="E5473">
        <v>403.70001220703125</v>
      </c>
      <c r="F5473">
        <v>403.70001220703125</v>
      </c>
      <c r="G5473" s="7">
        <v>50</v>
      </c>
      <c r="H5473">
        <v>12.100000381469727</v>
      </c>
      <c r="I5473">
        <v>27.799999237060547</v>
      </c>
      <c r="J5473">
        <v>313.60000610351563</v>
      </c>
      <c r="K5473">
        <v>82.300003051757813</v>
      </c>
      <c r="L5473">
        <v>148.10000610351563</v>
      </c>
      <c r="M5473">
        <v>6.5</v>
      </c>
      <c r="N5473">
        <v>78</v>
      </c>
      <c r="O5473">
        <v>59.900001525878906</v>
      </c>
      <c r="P5473">
        <v>121.30000305175781</v>
      </c>
      <c r="Q5473">
        <v>269.4000244140625</v>
      </c>
      <c r="S5473">
        <v>328.60000610351563</v>
      </c>
      <c r="T5473">
        <v>0</v>
      </c>
      <c r="U5473">
        <v>0</v>
      </c>
      <c r="V5473">
        <v>0</v>
      </c>
      <c r="W5473">
        <v>1</v>
      </c>
      <c r="X5473">
        <v>0</v>
      </c>
      <c r="Y5473">
        <v>0</v>
      </c>
      <c r="Z5473">
        <v>0</v>
      </c>
      <c r="AA5473">
        <v>0</v>
      </c>
      <c r="AB5473">
        <v>1</v>
      </c>
      <c r="AC5473">
        <v>0</v>
      </c>
      <c r="AD5473">
        <v>0</v>
      </c>
      <c r="AG5473">
        <f t="shared" si="85"/>
        <v>0.12385434354249729</v>
      </c>
    </row>
    <row r="5474" spans="1:33" x14ac:dyDescent="0.25">
      <c r="A5474">
        <v>11333</v>
      </c>
      <c r="B5474" t="s">
        <v>373</v>
      </c>
      <c r="C5474" t="s">
        <v>480</v>
      </c>
      <c r="D5474">
        <v>1938</v>
      </c>
      <c r="E5474">
        <v>524.4000244140625</v>
      </c>
      <c r="F5474">
        <v>524.4000244140625</v>
      </c>
      <c r="G5474" s="7">
        <v>50</v>
      </c>
      <c r="H5474">
        <v>12.600000381469727</v>
      </c>
      <c r="I5474">
        <v>27.799999237060547</v>
      </c>
      <c r="J5474">
        <v>419.60000610351563</v>
      </c>
      <c r="K5474">
        <v>106.09999847412109</v>
      </c>
      <c r="L5474">
        <v>224.10000610351563</v>
      </c>
      <c r="M5474">
        <v>14.899999618530273</v>
      </c>
      <c r="N5474">
        <v>91</v>
      </c>
      <c r="O5474">
        <v>76.099998474121094</v>
      </c>
      <c r="P5474">
        <v>132.60000610351563</v>
      </c>
      <c r="Q5474">
        <v>356.70001220703125</v>
      </c>
      <c r="S5474">
        <v>331.10000610351563</v>
      </c>
      <c r="T5474">
        <v>0</v>
      </c>
      <c r="U5474">
        <v>0</v>
      </c>
      <c r="V5474">
        <v>0</v>
      </c>
      <c r="W5474">
        <v>1</v>
      </c>
      <c r="X5474">
        <v>0</v>
      </c>
      <c r="Y5474">
        <v>0</v>
      </c>
      <c r="Z5474">
        <v>0</v>
      </c>
      <c r="AA5474">
        <v>0</v>
      </c>
      <c r="AB5474">
        <v>1</v>
      </c>
      <c r="AC5474">
        <v>0</v>
      </c>
      <c r="AD5474">
        <v>0</v>
      </c>
      <c r="AG5474">
        <f t="shared" si="85"/>
        <v>9.5347058871454893E-2</v>
      </c>
    </row>
    <row r="5475" spans="1:33" x14ac:dyDescent="0.25">
      <c r="A5475">
        <v>11333</v>
      </c>
      <c r="B5475" t="s">
        <v>373</v>
      </c>
      <c r="C5475" t="s">
        <v>597</v>
      </c>
      <c r="D5475">
        <v>1939</v>
      </c>
      <c r="E5475">
        <v>554.70001220703125</v>
      </c>
      <c r="F5475">
        <v>554.70001220703125</v>
      </c>
      <c r="G5475" s="7">
        <v>50</v>
      </c>
      <c r="H5475">
        <v>13.199999809265137</v>
      </c>
      <c r="I5475">
        <v>27.899999618530273</v>
      </c>
      <c r="J5475">
        <v>431.5</v>
      </c>
      <c r="K5475">
        <v>117.40000152587891</v>
      </c>
      <c r="L5475">
        <v>191.30000305175781</v>
      </c>
      <c r="M5475">
        <v>18.200000762939453</v>
      </c>
      <c r="N5475">
        <v>100.40000152587891</v>
      </c>
      <c r="O5475">
        <v>60.900001525878906</v>
      </c>
      <c r="P5475">
        <v>181.60000610351563</v>
      </c>
      <c r="Q5475">
        <v>372.9000244140625</v>
      </c>
      <c r="S5475">
        <v>648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0</v>
      </c>
      <c r="Z5475">
        <v>0</v>
      </c>
      <c r="AA5475">
        <v>0</v>
      </c>
      <c r="AB5475">
        <v>1</v>
      </c>
      <c r="AC5475">
        <v>0</v>
      </c>
      <c r="AD5475">
        <v>0</v>
      </c>
      <c r="AG5475">
        <f t="shared" si="85"/>
        <v>9.01388117895668E-2</v>
      </c>
    </row>
    <row r="5476" spans="1:33" s="4" customFormat="1" x14ac:dyDescent="0.25">
      <c r="A5476" s="4">
        <v>11333</v>
      </c>
      <c r="B5476" s="4" t="s">
        <v>373</v>
      </c>
      <c r="C5476" s="4" t="s">
        <v>482</v>
      </c>
      <c r="D5476" s="4">
        <v>1940</v>
      </c>
      <c r="E5476" s="4">
        <v>893.9000244140625</v>
      </c>
      <c r="F5476" s="4">
        <v>893.9000244140625</v>
      </c>
      <c r="G5476" s="7">
        <v>50</v>
      </c>
      <c r="H5476" s="4">
        <v>15.199999809265137</v>
      </c>
      <c r="I5476" s="4">
        <v>27.899999618530273</v>
      </c>
      <c r="J5476" s="4">
        <v>739.5999755859375</v>
      </c>
      <c r="K5476" s="4">
        <v>131.10000610351563</v>
      </c>
      <c r="L5476" s="4">
        <v>513.79998779296875</v>
      </c>
      <c r="M5476" s="4">
        <v>15.600000381469727</v>
      </c>
      <c r="N5476" s="4">
        <v>91.599998474121094</v>
      </c>
      <c r="O5476" s="4">
        <v>68.300003051757813</v>
      </c>
      <c r="P5476" s="4">
        <v>185</v>
      </c>
      <c r="Q5476" s="4">
        <v>698.79998779296875</v>
      </c>
      <c r="T5476" s="4">
        <v>0</v>
      </c>
      <c r="U5476" s="4">
        <v>0</v>
      </c>
      <c r="V5476" s="4">
        <v>0</v>
      </c>
      <c r="W5476" s="4">
        <v>1</v>
      </c>
      <c r="X5476" s="4">
        <v>0</v>
      </c>
      <c r="Y5476" s="4">
        <v>0</v>
      </c>
      <c r="Z5476" s="4">
        <v>0</v>
      </c>
      <c r="AA5476" s="4">
        <v>0</v>
      </c>
      <c r="AB5476" s="4">
        <v>1</v>
      </c>
      <c r="AC5476" s="4">
        <v>0</v>
      </c>
      <c r="AD5476" s="4">
        <v>0</v>
      </c>
      <c r="AE5476" s="10"/>
      <c r="AF5476" s="10"/>
      <c r="AG5476">
        <f t="shared" si="85"/>
        <v>5.593466677973772E-2</v>
      </c>
    </row>
    <row r="5477" spans="1:33" x14ac:dyDescent="0.25">
      <c r="A5477">
        <v>11334</v>
      </c>
      <c r="B5477" t="s">
        <v>374</v>
      </c>
      <c r="C5477" t="s">
        <v>492</v>
      </c>
      <c r="D5477">
        <v>1910</v>
      </c>
      <c r="E5477">
        <v>2.619999885559082</v>
      </c>
      <c r="F5477">
        <v>2.630000114440918</v>
      </c>
      <c r="G5477" s="7">
        <v>1.5</v>
      </c>
      <c r="H5477">
        <v>7.0000000298023224E-2</v>
      </c>
      <c r="I5477">
        <v>0.40999999642372131</v>
      </c>
      <c r="J5477">
        <v>1.059999942779541</v>
      </c>
      <c r="K5477">
        <v>7.0000000298023224E-2</v>
      </c>
      <c r="L5477">
        <v>0.49000000953674316</v>
      </c>
      <c r="M5477">
        <v>0.25999999046325684</v>
      </c>
      <c r="O5477">
        <v>0.34999999403953552</v>
      </c>
      <c r="P5477">
        <v>0.68999999761581421</v>
      </c>
      <c r="Q5477">
        <v>1.1800000667572021</v>
      </c>
      <c r="S5477">
        <v>0.70999997854232788</v>
      </c>
      <c r="T5477">
        <v>0</v>
      </c>
      <c r="U5477">
        <v>0</v>
      </c>
      <c r="V5477">
        <v>0</v>
      </c>
      <c r="W5477">
        <v>1</v>
      </c>
      <c r="X5477">
        <v>0</v>
      </c>
      <c r="Y5477">
        <v>0</v>
      </c>
      <c r="Z5477">
        <v>0</v>
      </c>
      <c r="AA5477">
        <v>0</v>
      </c>
      <c r="AB5477">
        <v>1</v>
      </c>
      <c r="AC5477">
        <v>0</v>
      </c>
      <c r="AD5477">
        <v>0</v>
      </c>
      <c r="AG5477">
        <f t="shared" si="85"/>
        <v>0.57251910897695124</v>
      </c>
    </row>
    <row r="5478" spans="1:33" x14ac:dyDescent="0.25">
      <c r="A5478">
        <v>11334</v>
      </c>
      <c r="B5478" t="s">
        <v>374</v>
      </c>
      <c r="C5478" t="s">
        <v>493</v>
      </c>
      <c r="D5478">
        <v>1911</v>
      </c>
      <c r="E5478">
        <v>4</v>
      </c>
      <c r="F5478">
        <v>3.9800000190734863</v>
      </c>
      <c r="G5478" s="7">
        <v>3</v>
      </c>
      <c r="H5478">
        <v>0.11999999731779099</v>
      </c>
      <c r="I5478">
        <v>1.9199999570846558</v>
      </c>
      <c r="J5478">
        <v>0.85000002384185791</v>
      </c>
      <c r="K5478">
        <v>0.17000000178813934</v>
      </c>
      <c r="L5478">
        <v>0.74000000953674316</v>
      </c>
      <c r="M5478">
        <v>0.36000001430511475</v>
      </c>
      <c r="O5478">
        <v>0.18000000715255737</v>
      </c>
      <c r="P5478">
        <v>1.6000000238418579</v>
      </c>
      <c r="Q5478">
        <v>2.3400001525878906</v>
      </c>
      <c r="S5478">
        <v>0.67000001668930054</v>
      </c>
      <c r="T5478">
        <v>0</v>
      </c>
      <c r="U5478">
        <v>0</v>
      </c>
      <c r="V5478">
        <v>0</v>
      </c>
      <c r="W5478">
        <v>1</v>
      </c>
      <c r="X5478">
        <v>0</v>
      </c>
      <c r="Y5478">
        <v>0</v>
      </c>
      <c r="Z5478">
        <v>0</v>
      </c>
      <c r="AA5478">
        <v>0</v>
      </c>
      <c r="AB5478">
        <v>1</v>
      </c>
      <c r="AC5478">
        <v>0</v>
      </c>
      <c r="AD5478">
        <v>0</v>
      </c>
      <c r="AG5478">
        <f t="shared" si="85"/>
        <v>0.75</v>
      </c>
    </row>
    <row r="5479" spans="1:33" s="4" customFormat="1" x14ac:dyDescent="0.25">
      <c r="A5479" s="4">
        <v>11334</v>
      </c>
      <c r="B5479" t="s">
        <v>374</v>
      </c>
      <c r="C5479" s="4" t="s">
        <v>11</v>
      </c>
      <c r="D5479" s="4">
        <v>1919</v>
      </c>
      <c r="G5479" s="7"/>
      <c r="Q5479" s="4">
        <v>0</v>
      </c>
      <c r="T5479" s="4">
        <v>0</v>
      </c>
      <c r="U5479" s="4">
        <v>1</v>
      </c>
      <c r="V5479" s="4">
        <v>1</v>
      </c>
      <c r="W5479" s="4">
        <v>0</v>
      </c>
      <c r="X5479" s="4">
        <v>0</v>
      </c>
      <c r="Y5479" s="4">
        <v>0</v>
      </c>
      <c r="Z5479" s="4">
        <v>0</v>
      </c>
      <c r="AA5479" s="4">
        <v>0</v>
      </c>
      <c r="AB5479" s="4">
        <v>1</v>
      </c>
      <c r="AC5479" s="4">
        <v>0</v>
      </c>
      <c r="AD5479" s="4">
        <v>0</v>
      </c>
      <c r="AE5479" s="10"/>
      <c r="AF5479" s="10"/>
      <c r="AG5479" t="e">
        <f t="shared" si="85"/>
        <v>#DIV/0!</v>
      </c>
    </row>
    <row r="5480" spans="1:33" x14ac:dyDescent="0.25">
      <c r="A5480">
        <v>11335</v>
      </c>
      <c r="B5480" t="s">
        <v>375</v>
      </c>
      <c r="C5480" t="s">
        <v>467</v>
      </c>
      <c r="D5480">
        <v>1925</v>
      </c>
      <c r="E5480">
        <v>3.2999999523162842</v>
      </c>
      <c r="F5480">
        <v>3.2999999523162842</v>
      </c>
      <c r="G5480" s="7">
        <v>3</v>
      </c>
      <c r="H5480">
        <v>0</v>
      </c>
      <c r="I5480">
        <v>3</v>
      </c>
      <c r="J5480">
        <v>0.30000001192092896</v>
      </c>
      <c r="K5480">
        <v>0.40000000596046448</v>
      </c>
      <c r="L5480">
        <v>0</v>
      </c>
      <c r="M5480">
        <v>1.8999999761581421</v>
      </c>
      <c r="P5480">
        <v>1</v>
      </c>
      <c r="Q5480">
        <v>1</v>
      </c>
      <c r="S5480">
        <v>0.89999997615814209</v>
      </c>
      <c r="T5480">
        <v>0</v>
      </c>
      <c r="U5480">
        <v>0</v>
      </c>
      <c r="V5480">
        <v>0</v>
      </c>
      <c r="W5480">
        <v>1</v>
      </c>
      <c r="X5480">
        <v>0</v>
      </c>
      <c r="Y5480">
        <v>1</v>
      </c>
      <c r="Z5480">
        <v>0</v>
      </c>
      <c r="AA5480">
        <v>0</v>
      </c>
      <c r="AB5480">
        <v>0</v>
      </c>
      <c r="AC5480">
        <v>0</v>
      </c>
      <c r="AD5480">
        <v>0</v>
      </c>
      <c r="AG5480">
        <f t="shared" si="85"/>
        <v>0.90909092222691912</v>
      </c>
    </row>
    <row r="5481" spans="1:33" x14ac:dyDescent="0.25">
      <c r="A5481">
        <v>11335</v>
      </c>
      <c r="B5481" t="s">
        <v>375</v>
      </c>
      <c r="C5481" t="s">
        <v>468</v>
      </c>
      <c r="D5481">
        <v>1926</v>
      </c>
      <c r="E5481">
        <v>4.1999998092651367</v>
      </c>
      <c r="F5481">
        <v>4.1999998092651367</v>
      </c>
      <c r="G5481" s="7">
        <v>3</v>
      </c>
      <c r="H5481">
        <v>0.20000000298023224</v>
      </c>
      <c r="I5481">
        <v>3</v>
      </c>
      <c r="J5481">
        <v>0.89999997615814209</v>
      </c>
      <c r="K5481">
        <v>0.40000000596046448</v>
      </c>
      <c r="L5481">
        <v>1.7999999523162842</v>
      </c>
      <c r="M5481">
        <v>0</v>
      </c>
      <c r="P5481">
        <v>1.8999999761581421</v>
      </c>
      <c r="Q5481">
        <v>3.6999998092651367</v>
      </c>
      <c r="S5481">
        <v>1.7000000476837158</v>
      </c>
      <c r="T5481">
        <v>0</v>
      </c>
      <c r="U5481">
        <v>0</v>
      </c>
      <c r="V5481">
        <v>0</v>
      </c>
      <c r="W5481">
        <v>1</v>
      </c>
      <c r="X5481">
        <v>0</v>
      </c>
      <c r="Y5481">
        <v>1</v>
      </c>
      <c r="Z5481">
        <v>0</v>
      </c>
      <c r="AA5481">
        <v>0</v>
      </c>
      <c r="AB5481">
        <v>0</v>
      </c>
      <c r="AC5481">
        <v>0</v>
      </c>
      <c r="AD5481">
        <v>0</v>
      </c>
      <c r="AG5481">
        <f t="shared" si="85"/>
        <v>0.71428574672361766</v>
      </c>
    </row>
    <row r="5482" spans="1:33" x14ac:dyDescent="0.25">
      <c r="A5482">
        <v>11335</v>
      </c>
      <c r="B5482" t="s">
        <v>375</v>
      </c>
      <c r="C5482" t="s">
        <v>469</v>
      </c>
      <c r="D5482">
        <v>1927</v>
      </c>
      <c r="E5482">
        <v>5.4000000953674316</v>
      </c>
      <c r="F5482">
        <v>5.4000000953674316</v>
      </c>
      <c r="G5482" s="7">
        <v>3</v>
      </c>
      <c r="H5482">
        <v>0.60000002384185791</v>
      </c>
      <c r="I5482">
        <v>3</v>
      </c>
      <c r="J5482">
        <v>1.7000000476837158</v>
      </c>
      <c r="K5482">
        <v>0.20000000298023224</v>
      </c>
      <c r="L5482">
        <v>2.5</v>
      </c>
      <c r="M5482">
        <v>0.10000000149011612</v>
      </c>
      <c r="P5482">
        <v>2.5</v>
      </c>
      <c r="Q5482">
        <v>5</v>
      </c>
      <c r="S5482">
        <v>5.6999998092651367</v>
      </c>
      <c r="T5482">
        <v>0</v>
      </c>
      <c r="U5482">
        <v>0</v>
      </c>
      <c r="V5482">
        <v>0</v>
      </c>
      <c r="W5482">
        <v>1</v>
      </c>
      <c r="X5482">
        <v>0</v>
      </c>
      <c r="Y5482">
        <v>1</v>
      </c>
      <c r="Z5482">
        <v>0</v>
      </c>
      <c r="AA5482">
        <v>0</v>
      </c>
      <c r="AB5482">
        <v>0</v>
      </c>
      <c r="AC5482">
        <v>0</v>
      </c>
      <c r="AD5482">
        <v>0</v>
      </c>
      <c r="AG5482">
        <f t="shared" si="85"/>
        <v>0.55555554574409161</v>
      </c>
    </row>
    <row r="5483" spans="1:33" x14ac:dyDescent="0.25">
      <c r="A5483">
        <v>11335</v>
      </c>
      <c r="B5483" t="s">
        <v>375</v>
      </c>
      <c r="C5483" t="s">
        <v>470</v>
      </c>
      <c r="D5483">
        <v>1928</v>
      </c>
      <c r="E5483">
        <v>11.800000190734863</v>
      </c>
      <c r="F5483">
        <v>11.800000190734863</v>
      </c>
      <c r="G5483" s="7">
        <v>5</v>
      </c>
      <c r="H5483">
        <v>1</v>
      </c>
      <c r="I5483">
        <v>3.5</v>
      </c>
      <c r="J5483">
        <v>5.6999998092651367</v>
      </c>
      <c r="K5483">
        <v>1.2000000476837158</v>
      </c>
      <c r="L5483">
        <v>4.8000001907348633</v>
      </c>
      <c r="M5483">
        <v>0.40000000596046448</v>
      </c>
      <c r="P5483">
        <v>3.7999999523162842</v>
      </c>
      <c r="Q5483">
        <v>8.6000003814697266</v>
      </c>
      <c r="S5483">
        <v>4.9000000953674316</v>
      </c>
      <c r="T5483">
        <v>0</v>
      </c>
      <c r="U5483">
        <v>0</v>
      </c>
      <c r="V5483">
        <v>0</v>
      </c>
      <c r="W5483">
        <v>1</v>
      </c>
      <c r="X5483">
        <v>0</v>
      </c>
      <c r="Y5483">
        <v>1</v>
      </c>
      <c r="Z5483">
        <v>0</v>
      </c>
      <c r="AA5483">
        <v>0</v>
      </c>
      <c r="AB5483">
        <v>0</v>
      </c>
      <c r="AC5483">
        <v>0</v>
      </c>
      <c r="AD5483">
        <v>0</v>
      </c>
      <c r="AG5483">
        <f t="shared" si="85"/>
        <v>0.4237288067101817</v>
      </c>
    </row>
    <row r="5484" spans="1:33" x14ac:dyDescent="0.25">
      <c r="A5484">
        <v>11335</v>
      </c>
      <c r="B5484" t="s">
        <v>375</v>
      </c>
      <c r="C5484" t="s">
        <v>471</v>
      </c>
      <c r="D5484">
        <v>1929</v>
      </c>
      <c r="E5484">
        <v>11</v>
      </c>
      <c r="F5484">
        <v>11</v>
      </c>
      <c r="G5484" s="7">
        <v>5</v>
      </c>
      <c r="H5484">
        <v>1.1000000238418579</v>
      </c>
      <c r="I5484">
        <v>4</v>
      </c>
      <c r="J5484">
        <v>4.9000000953674316</v>
      </c>
      <c r="K5484">
        <v>1.6000000238418579</v>
      </c>
      <c r="L5484">
        <v>3.0999999046325684</v>
      </c>
      <c r="M5484">
        <v>0.5</v>
      </c>
      <c r="P5484">
        <v>4.6999998092651367</v>
      </c>
      <c r="Q5484">
        <v>7.7999997138977051</v>
      </c>
      <c r="S5484">
        <v>3.2999999523162842</v>
      </c>
      <c r="T5484">
        <v>0</v>
      </c>
      <c r="U5484">
        <v>0</v>
      </c>
      <c r="V5484">
        <v>0</v>
      </c>
      <c r="W5484">
        <v>1</v>
      </c>
      <c r="X5484">
        <v>0</v>
      </c>
      <c r="Y5484">
        <v>1</v>
      </c>
      <c r="Z5484">
        <v>0</v>
      </c>
      <c r="AA5484">
        <v>0</v>
      </c>
      <c r="AB5484">
        <v>0</v>
      </c>
      <c r="AC5484">
        <v>0</v>
      </c>
      <c r="AD5484">
        <v>0</v>
      </c>
      <c r="AG5484">
        <f t="shared" si="85"/>
        <v>0.45454545454545453</v>
      </c>
    </row>
    <row r="5485" spans="1:33" x14ac:dyDescent="0.25">
      <c r="A5485">
        <v>11335</v>
      </c>
      <c r="B5485" t="s">
        <v>375</v>
      </c>
      <c r="C5485" t="s">
        <v>472</v>
      </c>
      <c r="D5485">
        <v>1930</v>
      </c>
      <c r="E5485">
        <v>14.399999618530273</v>
      </c>
      <c r="F5485">
        <v>14.399999618530273</v>
      </c>
      <c r="G5485" s="7">
        <v>10</v>
      </c>
      <c r="H5485">
        <v>1.1000000238418579</v>
      </c>
      <c r="I5485">
        <v>6.1999998092651367</v>
      </c>
      <c r="J5485">
        <v>3.2999999523162842</v>
      </c>
      <c r="K5485">
        <v>0.69999998807907104</v>
      </c>
      <c r="L5485">
        <v>4.9000000953674316</v>
      </c>
      <c r="M5485">
        <v>0.40000000596046448</v>
      </c>
      <c r="P5485">
        <v>4.4000000953674316</v>
      </c>
      <c r="Q5485">
        <v>9.3000001907348633</v>
      </c>
      <c r="S5485">
        <v>4.5</v>
      </c>
      <c r="T5485">
        <v>0</v>
      </c>
      <c r="U5485">
        <v>0</v>
      </c>
      <c r="V5485">
        <v>0</v>
      </c>
      <c r="W5485">
        <v>1</v>
      </c>
      <c r="X5485">
        <v>0</v>
      </c>
      <c r="Y5485">
        <v>1</v>
      </c>
      <c r="Z5485">
        <v>0</v>
      </c>
      <c r="AA5485">
        <v>0</v>
      </c>
      <c r="AB5485">
        <v>0</v>
      </c>
      <c r="AC5485">
        <v>0</v>
      </c>
      <c r="AD5485">
        <v>0</v>
      </c>
      <c r="AG5485">
        <f t="shared" si="85"/>
        <v>0.69444446284094019</v>
      </c>
    </row>
    <row r="5486" spans="1:33" x14ac:dyDescent="0.25">
      <c r="A5486">
        <v>11335</v>
      </c>
      <c r="B5486" t="s">
        <v>375</v>
      </c>
      <c r="C5486" t="s">
        <v>473</v>
      </c>
      <c r="D5486">
        <v>1931</v>
      </c>
      <c r="E5486">
        <v>15.899999618530273</v>
      </c>
      <c r="F5486">
        <v>15.899999618530273</v>
      </c>
      <c r="G5486" s="7">
        <v>10</v>
      </c>
      <c r="H5486">
        <v>1.3999999761581421</v>
      </c>
      <c r="I5486">
        <v>6.1999998092651367</v>
      </c>
      <c r="J5486">
        <v>4.5</v>
      </c>
      <c r="K5486">
        <v>0.60000002384185791</v>
      </c>
      <c r="L5486">
        <v>6.1999998092651367</v>
      </c>
      <c r="M5486">
        <v>0.40000000596046448</v>
      </c>
      <c r="P5486">
        <v>4.5999999046325684</v>
      </c>
      <c r="Q5486">
        <v>10.799999237060547</v>
      </c>
      <c r="S5486">
        <v>1.8999999761581421</v>
      </c>
      <c r="T5486">
        <v>0</v>
      </c>
      <c r="U5486">
        <v>0</v>
      </c>
      <c r="V5486">
        <v>0</v>
      </c>
      <c r="W5486">
        <v>1</v>
      </c>
      <c r="X5486">
        <v>0</v>
      </c>
      <c r="Y5486">
        <v>1</v>
      </c>
      <c r="Z5486">
        <v>0</v>
      </c>
      <c r="AA5486">
        <v>0</v>
      </c>
      <c r="AB5486">
        <v>0</v>
      </c>
      <c r="AC5486">
        <v>0</v>
      </c>
      <c r="AD5486">
        <v>0</v>
      </c>
      <c r="AG5486">
        <f t="shared" si="85"/>
        <v>0.62893083269924988</v>
      </c>
    </row>
    <row r="5487" spans="1:33" x14ac:dyDescent="0.25">
      <c r="A5487">
        <v>11335</v>
      </c>
      <c r="B5487" t="s">
        <v>375</v>
      </c>
      <c r="C5487" t="s">
        <v>474</v>
      </c>
      <c r="D5487">
        <v>1932</v>
      </c>
      <c r="E5487">
        <v>16.100000381469727</v>
      </c>
      <c r="F5487">
        <v>16.100000381469727</v>
      </c>
      <c r="G5487" s="7">
        <v>10</v>
      </c>
      <c r="H5487">
        <v>1.1000000238418579</v>
      </c>
      <c r="I5487">
        <v>6.1999998092651367</v>
      </c>
      <c r="J5487">
        <v>5</v>
      </c>
      <c r="K5487">
        <v>1</v>
      </c>
      <c r="L5487">
        <v>5.5</v>
      </c>
      <c r="M5487">
        <v>0.20000000298023224</v>
      </c>
      <c r="P5487">
        <v>5.3000001907348633</v>
      </c>
      <c r="Q5487">
        <v>10.800000190734863</v>
      </c>
      <c r="S5487">
        <v>2.5999999046325684</v>
      </c>
      <c r="T5487">
        <v>0</v>
      </c>
      <c r="U5487">
        <v>0</v>
      </c>
      <c r="V5487">
        <v>0</v>
      </c>
      <c r="W5487">
        <v>1</v>
      </c>
      <c r="X5487">
        <v>0</v>
      </c>
      <c r="Y5487">
        <v>1</v>
      </c>
      <c r="Z5487">
        <v>0</v>
      </c>
      <c r="AA5487">
        <v>0</v>
      </c>
      <c r="AB5487">
        <v>0</v>
      </c>
      <c r="AC5487">
        <v>0</v>
      </c>
      <c r="AD5487">
        <v>0</v>
      </c>
      <c r="AG5487">
        <f t="shared" si="85"/>
        <v>0.62111799770573217</v>
      </c>
    </row>
    <row r="5488" spans="1:33" x14ac:dyDescent="0.25">
      <c r="A5488">
        <v>11335</v>
      </c>
      <c r="B5488" t="s">
        <v>375</v>
      </c>
      <c r="C5488" t="s">
        <v>475</v>
      </c>
      <c r="D5488">
        <v>1933</v>
      </c>
      <c r="E5488">
        <v>18.200000762939453</v>
      </c>
      <c r="F5488">
        <v>18.200000762939453</v>
      </c>
      <c r="G5488" s="7">
        <v>10</v>
      </c>
      <c r="H5488">
        <v>1.7000000476837158</v>
      </c>
      <c r="I5488">
        <v>6.1999998092651367</v>
      </c>
      <c r="J5488">
        <v>6.5</v>
      </c>
      <c r="K5488">
        <v>1.1000000238418579</v>
      </c>
      <c r="L5488">
        <v>5.5999999046325684</v>
      </c>
      <c r="M5488">
        <v>0.20000000298023224</v>
      </c>
      <c r="P5488">
        <v>7.1999998092651367</v>
      </c>
      <c r="Q5488">
        <v>12.799999237060547</v>
      </c>
      <c r="S5488">
        <v>3.2000000476837158</v>
      </c>
      <c r="T5488">
        <v>0</v>
      </c>
      <c r="U5488">
        <v>0</v>
      </c>
      <c r="V5488">
        <v>0</v>
      </c>
      <c r="W5488">
        <v>1</v>
      </c>
      <c r="X5488">
        <v>0</v>
      </c>
      <c r="Y5488">
        <v>1</v>
      </c>
      <c r="Z5488">
        <v>0</v>
      </c>
      <c r="AA5488">
        <v>0</v>
      </c>
      <c r="AB5488">
        <v>0</v>
      </c>
      <c r="AC5488">
        <v>0</v>
      </c>
      <c r="AD5488">
        <v>0</v>
      </c>
      <c r="AG5488">
        <f t="shared" si="85"/>
        <v>0.54945052641772063</v>
      </c>
    </row>
    <row r="5489" spans="1:33" x14ac:dyDescent="0.25">
      <c r="A5489">
        <v>11335</v>
      </c>
      <c r="B5489" t="s">
        <v>375</v>
      </c>
      <c r="C5489" t="s">
        <v>476</v>
      </c>
      <c r="D5489">
        <v>1934</v>
      </c>
      <c r="E5489">
        <v>17</v>
      </c>
      <c r="F5489">
        <v>17</v>
      </c>
      <c r="G5489" s="7">
        <v>10</v>
      </c>
      <c r="H5489">
        <v>1.6000000238418579</v>
      </c>
      <c r="I5489">
        <v>6.1999998092651367</v>
      </c>
      <c r="J5489">
        <v>5.4000000953674316</v>
      </c>
      <c r="K5489">
        <v>1.2999999523162842</v>
      </c>
      <c r="L5489">
        <v>5.9000000953674316</v>
      </c>
      <c r="M5489">
        <v>0.10000000149011612</v>
      </c>
      <c r="P5489">
        <v>5.5</v>
      </c>
      <c r="Q5489">
        <v>11.399999618530273</v>
      </c>
      <c r="S5489">
        <v>2.0999999046325684</v>
      </c>
      <c r="T5489">
        <v>0</v>
      </c>
      <c r="U5489">
        <v>0</v>
      </c>
      <c r="V5489">
        <v>0</v>
      </c>
      <c r="W5489">
        <v>1</v>
      </c>
      <c r="X5489">
        <v>0</v>
      </c>
      <c r="Y5489">
        <v>1</v>
      </c>
      <c r="Z5489">
        <v>0</v>
      </c>
      <c r="AA5489">
        <v>0</v>
      </c>
      <c r="AB5489">
        <v>0</v>
      </c>
      <c r="AC5489">
        <v>0</v>
      </c>
      <c r="AD5489">
        <v>0</v>
      </c>
      <c r="AG5489">
        <f t="shared" si="85"/>
        <v>0.58823529411764708</v>
      </c>
    </row>
    <row r="5490" spans="1:33" x14ac:dyDescent="0.25">
      <c r="A5490">
        <v>11335</v>
      </c>
      <c r="B5490" t="s">
        <v>375</v>
      </c>
      <c r="C5490" t="s">
        <v>477</v>
      </c>
      <c r="D5490">
        <v>1935</v>
      </c>
      <c r="E5490">
        <v>15.699999809265137</v>
      </c>
      <c r="F5490">
        <v>15.699999809265137</v>
      </c>
      <c r="G5490" s="7">
        <v>10</v>
      </c>
      <c r="H5490">
        <v>1.7999999523162842</v>
      </c>
      <c r="I5490">
        <v>6.1999998092651367</v>
      </c>
      <c r="J5490">
        <v>3.9000000953674316</v>
      </c>
      <c r="K5490">
        <v>0.80000001192092896</v>
      </c>
      <c r="L5490">
        <v>5.5</v>
      </c>
      <c r="M5490">
        <v>0.10000000149011612</v>
      </c>
      <c r="P5490">
        <v>5.0999999046325684</v>
      </c>
      <c r="Q5490">
        <v>10.600000381469727</v>
      </c>
      <c r="S5490">
        <v>2.0999999046325684</v>
      </c>
      <c r="T5490">
        <v>0</v>
      </c>
      <c r="U5490">
        <v>0</v>
      </c>
      <c r="V5490">
        <v>0</v>
      </c>
      <c r="W5490">
        <v>1</v>
      </c>
      <c r="X5490">
        <v>0</v>
      </c>
      <c r="Y5490">
        <v>1</v>
      </c>
      <c r="Z5490">
        <v>0</v>
      </c>
      <c r="AA5490">
        <v>0</v>
      </c>
      <c r="AB5490">
        <v>0</v>
      </c>
      <c r="AC5490">
        <v>0</v>
      </c>
      <c r="AD5490">
        <v>0</v>
      </c>
      <c r="AG5490">
        <f t="shared" si="85"/>
        <v>0.63694268289727229</v>
      </c>
    </row>
    <row r="5491" spans="1:33" x14ac:dyDescent="0.25">
      <c r="A5491">
        <v>11335</v>
      </c>
      <c r="B5491" t="s">
        <v>375</v>
      </c>
      <c r="C5491" t="s">
        <v>478</v>
      </c>
      <c r="D5491">
        <v>1936</v>
      </c>
      <c r="E5491">
        <v>16.700000762939453</v>
      </c>
      <c r="F5491">
        <v>16.700000762939453</v>
      </c>
      <c r="G5491" s="7">
        <v>10</v>
      </c>
      <c r="H5491">
        <v>2</v>
      </c>
      <c r="I5491">
        <v>6.1999998092651367</v>
      </c>
      <c r="J5491">
        <v>4.5999999046325684</v>
      </c>
      <c r="K5491">
        <v>0.89999997615814209</v>
      </c>
      <c r="L5491">
        <v>6.5</v>
      </c>
      <c r="M5491">
        <v>0.10000000149011612</v>
      </c>
      <c r="P5491">
        <v>5.1999998092651367</v>
      </c>
      <c r="Q5491">
        <v>11.699999809265137</v>
      </c>
      <c r="S5491">
        <v>1.6000000238418579</v>
      </c>
      <c r="T5491">
        <v>0</v>
      </c>
      <c r="U5491">
        <v>0</v>
      </c>
      <c r="V5491">
        <v>0</v>
      </c>
      <c r="W5491">
        <v>1</v>
      </c>
      <c r="X5491">
        <v>0</v>
      </c>
      <c r="Y5491">
        <v>1</v>
      </c>
      <c r="Z5491">
        <v>0</v>
      </c>
      <c r="AA5491">
        <v>0</v>
      </c>
      <c r="AB5491">
        <v>0</v>
      </c>
      <c r="AC5491">
        <v>0</v>
      </c>
      <c r="AD5491">
        <v>0</v>
      </c>
      <c r="AG5491">
        <f t="shared" si="85"/>
        <v>0.59880236785329632</v>
      </c>
    </row>
    <row r="5492" spans="1:33" x14ac:dyDescent="0.25">
      <c r="A5492">
        <v>11335</v>
      </c>
      <c r="B5492" t="s">
        <v>375</v>
      </c>
      <c r="C5492" t="s">
        <v>479</v>
      </c>
      <c r="D5492">
        <v>1937</v>
      </c>
      <c r="E5492">
        <v>17</v>
      </c>
      <c r="F5492">
        <v>17</v>
      </c>
      <c r="G5492" s="7">
        <v>10</v>
      </c>
      <c r="H5492">
        <v>1.6000000238418579</v>
      </c>
      <c r="I5492">
        <v>6.9000000953674316</v>
      </c>
      <c r="J5492">
        <v>4.1999998092651367</v>
      </c>
      <c r="K5492">
        <v>0.89999997615814209</v>
      </c>
      <c r="L5492">
        <v>7.0999999046325684</v>
      </c>
      <c r="M5492">
        <v>0.10000000149011612</v>
      </c>
      <c r="P5492">
        <v>4.4000000953674316</v>
      </c>
      <c r="Q5492">
        <v>11.5</v>
      </c>
      <c r="R5492">
        <v>1.2000000476837158</v>
      </c>
      <c r="T5492">
        <v>0</v>
      </c>
      <c r="U5492">
        <v>0</v>
      </c>
      <c r="V5492">
        <v>0</v>
      </c>
      <c r="W5492">
        <v>1</v>
      </c>
      <c r="X5492">
        <v>0</v>
      </c>
      <c r="Y5492">
        <v>1</v>
      </c>
      <c r="Z5492">
        <v>0</v>
      </c>
      <c r="AA5492">
        <v>0</v>
      </c>
      <c r="AB5492">
        <v>0</v>
      </c>
      <c r="AC5492">
        <v>0</v>
      </c>
      <c r="AD5492">
        <v>0</v>
      </c>
      <c r="AG5492">
        <f t="shared" si="85"/>
        <v>0.58823529411764708</v>
      </c>
    </row>
    <row r="5493" spans="1:33" s="4" customFormat="1" x14ac:dyDescent="0.25">
      <c r="A5493" s="4">
        <v>11335</v>
      </c>
      <c r="B5493" s="4" t="s">
        <v>375</v>
      </c>
      <c r="C5493" s="4" t="s">
        <v>542</v>
      </c>
      <c r="D5493" s="4">
        <v>1938</v>
      </c>
      <c r="G5493" s="7"/>
      <c r="Q5493" s="4">
        <v>0</v>
      </c>
      <c r="T5493" s="4">
        <v>0</v>
      </c>
      <c r="U5493" s="4">
        <v>0</v>
      </c>
      <c r="V5493" s="4">
        <v>1</v>
      </c>
      <c r="W5493" s="4">
        <v>0</v>
      </c>
      <c r="X5493" s="4">
        <v>0</v>
      </c>
      <c r="Y5493" s="4">
        <v>1</v>
      </c>
      <c r="Z5493" s="4">
        <v>0</v>
      </c>
      <c r="AA5493" s="4">
        <v>0</v>
      </c>
      <c r="AB5493" s="4">
        <v>0</v>
      </c>
      <c r="AC5493" s="4">
        <v>0</v>
      </c>
      <c r="AD5493" s="4">
        <v>0</v>
      </c>
      <c r="AE5493" s="10"/>
      <c r="AF5493" s="10"/>
      <c r="AG5493" t="e">
        <f t="shared" si="85"/>
        <v>#DIV/0!</v>
      </c>
    </row>
    <row r="5494" spans="1:33" x14ac:dyDescent="0.25">
      <c r="A5494">
        <v>11336</v>
      </c>
      <c r="B5494" t="s">
        <v>376</v>
      </c>
      <c r="C5494" t="s">
        <v>463</v>
      </c>
      <c r="D5494">
        <v>1921</v>
      </c>
      <c r="E5494">
        <v>14.600000381469727</v>
      </c>
      <c r="F5494">
        <v>14.600000381469727</v>
      </c>
      <c r="G5494" s="7">
        <v>5</v>
      </c>
      <c r="H5494">
        <v>0.20000000298023224</v>
      </c>
      <c r="I5494">
        <v>5</v>
      </c>
      <c r="J5494">
        <v>6.5</v>
      </c>
      <c r="K5494">
        <v>0.5</v>
      </c>
      <c r="L5494">
        <v>2.7000000476837158</v>
      </c>
      <c r="M5494">
        <v>5.1999998092651367</v>
      </c>
      <c r="N5494">
        <v>0.30000001192092896</v>
      </c>
      <c r="P5494">
        <v>4.6999998092651367</v>
      </c>
      <c r="Q5494">
        <v>7.3999996185302734</v>
      </c>
      <c r="S5494">
        <v>6.3000001907348633</v>
      </c>
      <c r="T5494">
        <v>0</v>
      </c>
      <c r="U5494">
        <v>0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1</v>
      </c>
      <c r="AC5494">
        <v>0</v>
      </c>
      <c r="AD5494">
        <v>0</v>
      </c>
      <c r="AG5494">
        <f t="shared" si="85"/>
        <v>0.34246574447669081</v>
      </c>
    </row>
    <row r="5495" spans="1:33" x14ac:dyDescent="0.25">
      <c r="A5495">
        <v>11336</v>
      </c>
      <c r="B5495" t="s">
        <v>376</v>
      </c>
      <c r="C5495" t="s">
        <v>464</v>
      </c>
      <c r="D5495">
        <v>1922</v>
      </c>
      <c r="E5495">
        <v>20.200000762939453</v>
      </c>
      <c r="F5495">
        <v>20.200000762939453</v>
      </c>
      <c r="G5495" s="7">
        <v>10</v>
      </c>
      <c r="H5495">
        <v>1.7000000476837158</v>
      </c>
      <c r="I5495">
        <v>10</v>
      </c>
      <c r="J5495">
        <v>8.5</v>
      </c>
      <c r="K5495">
        <v>1.5</v>
      </c>
      <c r="L5495">
        <v>5.9000000953674316</v>
      </c>
      <c r="M5495">
        <v>4.5</v>
      </c>
      <c r="N5495">
        <v>2.2000000476837158</v>
      </c>
      <c r="P5495">
        <v>5.1999998092651367</v>
      </c>
      <c r="Q5495">
        <v>11.100000381469727</v>
      </c>
      <c r="S5495">
        <v>6.8000001907348633</v>
      </c>
      <c r="T5495">
        <v>0</v>
      </c>
      <c r="U5495">
        <v>0</v>
      </c>
      <c r="V5495">
        <v>0</v>
      </c>
      <c r="W5495">
        <v>1</v>
      </c>
      <c r="X5495">
        <v>0</v>
      </c>
      <c r="Y5495">
        <v>0</v>
      </c>
      <c r="Z5495">
        <v>0</v>
      </c>
      <c r="AA5495">
        <v>0</v>
      </c>
      <c r="AB5495">
        <v>1</v>
      </c>
      <c r="AC5495">
        <v>0</v>
      </c>
      <c r="AD5495">
        <v>0</v>
      </c>
      <c r="AG5495">
        <f t="shared" si="85"/>
        <v>0.49504948625283246</v>
      </c>
    </row>
    <row r="5496" spans="1:33" x14ac:dyDescent="0.25">
      <c r="A5496">
        <v>11336</v>
      </c>
      <c r="B5496" t="s">
        <v>376</v>
      </c>
      <c r="C5496" t="s">
        <v>465</v>
      </c>
      <c r="D5496">
        <v>1923</v>
      </c>
      <c r="E5496">
        <v>20.700000762939453</v>
      </c>
      <c r="F5496">
        <v>20.700000762939453</v>
      </c>
      <c r="G5496" s="7">
        <v>10</v>
      </c>
      <c r="H5496">
        <v>1.7000000476837158</v>
      </c>
      <c r="I5496">
        <v>10</v>
      </c>
      <c r="J5496">
        <v>9</v>
      </c>
      <c r="K5496">
        <v>1.2000000476837158</v>
      </c>
      <c r="L5496">
        <v>3.0999999046325684</v>
      </c>
      <c r="M5496">
        <v>5.3000001907348633</v>
      </c>
      <c r="N5496">
        <v>2.2000000476837158</v>
      </c>
      <c r="P5496">
        <v>5.9000000953674316</v>
      </c>
      <c r="Q5496">
        <v>9</v>
      </c>
      <c r="S5496">
        <v>3.9000000953674316</v>
      </c>
      <c r="T5496">
        <v>0</v>
      </c>
      <c r="U5496">
        <v>0</v>
      </c>
      <c r="V5496">
        <v>0</v>
      </c>
      <c r="W5496">
        <v>1</v>
      </c>
      <c r="X5496">
        <v>0</v>
      </c>
      <c r="Y5496">
        <v>0</v>
      </c>
      <c r="Z5496">
        <v>0</v>
      </c>
      <c r="AA5496">
        <v>0</v>
      </c>
      <c r="AB5496">
        <v>1</v>
      </c>
      <c r="AC5496">
        <v>0</v>
      </c>
      <c r="AD5496">
        <v>0</v>
      </c>
      <c r="AG5496">
        <f t="shared" si="85"/>
        <v>0.48309176963431061</v>
      </c>
    </row>
    <row r="5497" spans="1:33" x14ac:dyDescent="0.25">
      <c r="A5497">
        <v>11336</v>
      </c>
      <c r="B5497" t="s">
        <v>376</v>
      </c>
      <c r="C5497" t="s">
        <v>466</v>
      </c>
      <c r="D5497">
        <v>1924</v>
      </c>
      <c r="E5497">
        <v>17.700000762939453</v>
      </c>
      <c r="F5497">
        <v>17.700000762939453</v>
      </c>
      <c r="G5497" s="7">
        <v>10</v>
      </c>
      <c r="H5497">
        <v>1.2000000476837158</v>
      </c>
      <c r="I5497">
        <v>10</v>
      </c>
      <c r="J5497">
        <v>6.5</v>
      </c>
      <c r="K5497">
        <v>0.40000000596046448</v>
      </c>
      <c r="L5497">
        <v>4.5</v>
      </c>
      <c r="M5497">
        <v>3.4000000953674316</v>
      </c>
      <c r="N5497">
        <v>2.2999999523162842</v>
      </c>
      <c r="O5497">
        <v>0.30000001192092896</v>
      </c>
      <c r="P5497">
        <v>5.0999999046325684</v>
      </c>
      <c r="Q5497">
        <v>9.6000003814697266</v>
      </c>
      <c r="S5497">
        <v>14.300000190734863</v>
      </c>
      <c r="T5497">
        <v>0</v>
      </c>
      <c r="U5497">
        <v>0</v>
      </c>
      <c r="V5497">
        <v>0</v>
      </c>
      <c r="W5497">
        <v>1</v>
      </c>
      <c r="X5497">
        <v>0</v>
      </c>
      <c r="Y5497">
        <v>0</v>
      </c>
      <c r="Z5497">
        <v>0</v>
      </c>
      <c r="AA5497">
        <v>0</v>
      </c>
      <c r="AB5497">
        <v>1</v>
      </c>
      <c r="AC5497">
        <v>0</v>
      </c>
      <c r="AD5497">
        <v>0</v>
      </c>
      <c r="AG5497">
        <f t="shared" si="85"/>
        <v>0.56497172705993104</v>
      </c>
    </row>
    <row r="5498" spans="1:33" x14ac:dyDescent="0.25">
      <c r="A5498">
        <v>11336</v>
      </c>
      <c r="B5498" t="s">
        <v>376</v>
      </c>
      <c r="C5498" t="s">
        <v>467</v>
      </c>
      <c r="D5498">
        <v>1925</v>
      </c>
      <c r="E5498">
        <v>37.799999237060547</v>
      </c>
      <c r="F5498">
        <v>37.799999237060547</v>
      </c>
      <c r="G5498" s="7">
        <v>20</v>
      </c>
      <c r="H5498">
        <v>1.5</v>
      </c>
      <c r="I5498">
        <v>18.100000381469727</v>
      </c>
      <c r="J5498">
        <v>16.299999237060547</v>
      </c>
      <c r="K5498">
        <v>0.40000000596046448</v>
      </c>
      <c r="L5498">
        <v>6.5999999046325684</v>
      </c>
      <c r="M5498">
        <v>15.199999809265137</v>
      </c>
      <c r="N5498">
        <v>1.8999999761581421</v>
      </c>
      <c r="O5498">
        <v>0.10000000149011612</v>
      </c>
      <c r="P5498">
        <v>6.0999999046325684</v>
      </c>
      <c r="Q5498">
        <v>12.699999809265137</v>
      </c>
      <c r="S5498">
        <v>7.3000001907348633</v>
      </c>
      <c r="T5498">
        <v>0</v>
      </c>
      <c r="U5498">
        <v>0</v>
      </c>
      <c r="V5498">
        <v>0</v>
      </c>
      <c r="W5498">
        <v>1</v>
      </c>
      <c r="X5498">
        <v>0</v>
      </c>
      <c r="Y5498">
        <v>0</v>
      </c>
      <c r="Z5498">
        <v>0</v>
      </c>
      <c r="AA5498">
        <v>0</v>
      </c>
      <c r="AB5498">
        <v>1</v>
      </c>
      <c r="AC5498">
        <v>0</v>
      </c>
      <c r="AD5498">
        <v>0</v>
      </c>
      <c r="AG5498">
        <f t="shared" si="85"/>
        <v>0.52910053977967397</v>
      </c>
    </row>
    <row r="5499" spans="1:33" x14ac:dyDescent="0.25">
      <c r="A5499">
        <v>11336</v>
      </c>
      <c r="B5499" t="s">
        <v>376</v>
      </c>
      <c r="C5499" t="s">
        <v>468</v>
      </c>
      <c r="D5499">
        <v>1926</v>
      </c>
      <c r="E5499">
        <v>31.200000762939453</v>
      </c>
      <c r="F5499">
        <v>31.200000762939453</v>
      </c>
      <c r="G5499" s="7">
        <v>20</v>
      </c>
      <c r="H5499">
        <v>2</v>
      </c>
      <c r="I5499">
        <v>18.100000381469727</v>
      </c>
      <c r="J5499">
        <v>9</v>
      </c>
      <c r="K5499">
        <v>0.30000001192092896</v>
      </c>
      <c r="L5499">
        <v>3.7000000476837158</v>
      </c>
      <c r="M5499">
        <v>12.199999809265137</v>
      </c>
      <c r="N5499">
        <v>1.7000000476837158</v>
      </c>
      <c r="P5499">
        <v>4.8000001907348633</v>
      </c>
      <c r="Q5499">
        <v>8.5</v>
      </c>
      <c r="S5499">
        <v>5.5999999046325684</v>
      </c>
      <c r="T5499">
        <v>0</v>
      </c>
      <c r="U5499">
        <v>0</v>
      </c>
      <c r="V5499">
        <v>0</v>
      </c>
      <c r="W5499">
        <v>1</v>
      </c>
      <c r="X5499">
        <v>0</v>
      </c>
      <c r="Y5499">
        <v>0</v>
      </c>
      <c r="Z5499">
        <v>0</v>
      </c>
      <c r="AA5499">
        <v>0</v>
      </c>
      <c r="AB5499">
        <v>1</v>
      </c>
      <c r="AC5499">
        <v>0</v>
      </c>
      <c r="AD5499">
        <v>0</v>
      </c>
      <c r="AG5499">
        <f t="shared" si="85"/>
        <v>0.6410256253505211</v>
      </c>
    </row>
    <row r="5500" spans="1:33" x14ac:dyDescent="0.25">
      <c r="A5500">
        <v>11336</v>
      </c>
      <c r="B5500" t="s">
        <v>376</v>
      </c>
      <c r="C5500" t="s">
        <v>469</v>
      </c>
      <c r="D5500">
        <v>1927</v>
      </c>
      <c r="E5500">
        <v>26</v>
      </c>
      <c r="F5500">
        <v>26</v>
      </c>
      <c r="G5500" s="7">
        <v>20</v>
      </c>
      <c r="H5500">
        <v>0.30000001192092896</v>
      </c>
      <c r="I5500">
        <v>18.100000381469727</v>
      </c>
      <c r="J5500">
        <v>5.6999998092651367</v>
      </c>
      <c r="K5500">
        <v>0.40000000596046448</v>
      </c>
      <c r="L5500">
        <v>0</v>
      </c>
      <c r="M5500">
        <v>13.199999809265137</v>
      </c>
      <c r="N5500">
        <v>0.10000000149011612</v>
      </c>
      <c r="P5500">
        <v>5.1999998092651367</v>
      </c>
      <c r="Q5500">
        <v>5.1999998092651367</v>
      </c>
      <c r="T5500">
        <v>0</v>
      </c>
      <c r="U5500">
        <v>0</v>
      </c>
      <c r="V5500">
        <v>0</v>
      </c>
      <c r="W5500">
        <v>1</v>
      </c>
      <c r="X5500">
        <v>0</v>
      </c>
      <c r="Y5500">
        <v>0</v>
      </c>
      <c r="Z5500">
        <v>0</v>
      </c>
      <c r="AA5500">
        <v>0</v>
      </c>
      <c r="AB5500">
        <v>1</v>
      </c>
      <c r="AC5500">
        <v>0</v>
      </c>
      <c r="AD5500">
        <v>0</v>
      </c>
      <c r="AG5500">
        <f t="shared" si="85"/>
        <v>0.76923076923076927</v>
      </c>
    </row>
    <row r="5501" spans="1:33" s="4" customFormat="1" x14ac:dyDescent="0.25">
      <c r="A5501" s="4">
        <v>11336</v>
      </c>
      <c r="B5501" s="4" t="s">
        <v>376</v>
      </c>
      <c r="C5501" s="4" t="s">
        <v>542</v>
      </c>
      <c r="D5501" s="4">
        <v>1929</v>
      </c>
      <c r="G5501" s="7"/>
      <c r="Q5501" s="4">
        <v>0</v>
      </c>
      <c r="T5501" s="4">
        <v>0</v>
      </c>
      <c r="U5501" s="4">
        <v>1</v>
      </c>
      <c r="V5501" s="4">
        <v>1</v>
      </c>
      <c r="W5501" s="4">
        <v>0</v>
      </c>
      <c r="X5501" s="4">
        <v>0</v>
      </c>
      <c r="Y5501" s="4">
        <v>0</v>
      </c>
      <c r="Z5501" s="4">
        <v>0</v>
      </c>
      <c r="AA5501" s="4">
        <v>0</v>
      </c>
      <c r="AB5501" s="4">
        <v>1</v>
      </c>
      <c r="AC5501" s="4">
        <v>0</v>
      </c>
      <c r="AD5501" s="4">
        <v>0</v>
      </c>
      <c r="AE5501" s="10"/>
      <c r="AF5501" s="10"/>
      <c r="AG5501" t="e">
        <f t="shared" si="85"/>
        <v>#DIV/0!</v>
      </c>
    </row>
    <row r="5502" spans="1:33" x14ac:dyDescent="0.25">
      <c r="A5502">
        <v>11337</v>
      </c>
      <c r="B5502" t="s">
        <v>377</v>
      </c>
      <c r="C5502" t="s">
        <v>524</v>
      </c>
      <c r="D5502">
        <v>1913</v>
      </c>
      <c r="E5502">
        <v>7.5199999809265137</v>
      </c>
      <c r="F5502">
        <v>7.5199999809265137</v>
      </c>
      <c r="G5502" s="7">
        <v>5</v>
      </c>
      <c r="H5502">
        <v>0</v>
      </c>
      <c r="I5502">
        <v>2.5099999904632568</v>
      </c>
      <c r="J5502">
        <v>1.8200000524520874</v>
      </c>
      <c r="K5502">
        <v>0.37000000476837158</v>
      </c>
      <c r="L5502">
        <v>1.3500000238418579</v>
      </c>
      <c r="M5502">
        <v>2.9999999329447746E-2</v>
      </c>
      <c r="O5502">
        <v>3.9999999105930328E-2</v>
      </c>
      <c r="P5502">
        <v>1.9800000190734863</v>
      </c>
      <c r="Q5502">
        <v>3.3299999237060547</v>
      </c>
      <c r="S5502">
        <v>1.8200000524520874</v>
      </c>
      <c r="T5502">
        <v>0</v>
      </c>
      <c r="U5502">
        <v>0</v>
      </c>
      <c r="V5502">
        <v>0</v>
      </c>
      <c r="W5502">
        <v>1</v>
      </c>
      <c r="X5502">
        <v>0</v>
      </c>
      <c r="Y5502">
        <v>0</v>
      </c>
      <c r="Z5502">
        <v>0</v>
      </c>
      <c r="AA5502">
        <v>0</v>
      </c>
      <c r="AB5502">
        <v>1</v>
      </c>
      <c r="AC5502">
        <v>0</v>
      </c>
      <c r="AD5502">
        <v>0</v>
      </c>
      <c r="AG5502">
        <f t="shared" si="85"/>
        <v>0.66489361870769137</v>
      </c>
    </row>
    <row r="5503" spans="1:33" x14ac:dyDescent="0.25">
      <c r="A5503">
        <v>11337</v>
      </c>
      <c r="B5503" t="s">
        <v>377</v>
      </c>
      <c r="C5503" t="s">
        <v>525</v>
      </c>
      <c r="D5503">
        <v>1914</v>
      </c>
      <c r="E5503">
        <v>8.8299999237060547</v>
      </c>
      <c r="F5503">
        <v>8.8299999237060547</v>
      </c>
      <c r="G5503" s="7">
        <v>5</v>
      </c>
      <c r="H5503">
        <v>5.9999998658895493E-2</v>
      </c>
      <c r="I5503">
        <v>2.5099999904632568</v>
      </c>
      <c r="J5503">
        <v>3.5299999713897705</v>
      </c>
      <c r="K5503">
        <v>1.75</v>
      </c>
      <c r="L5503">
        <v>1.3899999856948853</v>
      </c>
      <c r="M5503">
        <v>2.9999999329447746E-2</v>
      </c>
      <c r="O5503">
        <v>7.0000000298023224E-2</v>
      </c>
      <c r="P5503">
        <v>1.9500000476837158</v>
      </c>
      <c r="Q5503">
        <v>3.3400001525878906</v>
      </c>
      <c r="S5503">
        <v>3.5299999713897705</v>
      </c>
      <c r="T5503">
        <v>0</v>
      </c>
      <c r="U5503">
        <v>0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1</v>
      </c>
      <c r="AC5503">
        <v>0</v>
      </c>
      <c r="AD5503">
        <v>0</v>
      </c>
      <c r="AG5503">
        <f t="shared" si="85"/>
        <v>0.56625142052112742</v>
      </c>
    </row>
    <row r="5504" spans="1:33" x14ac:dyDescent="0.25">
      <c r="A5504">
        <v>11337</v>
      </c>
      <c r="B5504" t="s">
        <v>377</v>
      </c>
      <c r="C5504" t="s">
        <v>526</v>
      </c>
      <c r="D5504">
        <v>1915</v>
      </c>
      <c r="E5504">
        <v>12.609999656677246</v>
      </c>
      <c r="F5504">
        <v>12.609999656677246</v>
      </c>
      <c r="G5504" s="7">
        <v>5</v>
      </c>
      <c r="H5504">
        <v>0.10999999940395355</v>
      </c>
      <c r="I5504">
        <v>2.5099999904632568</v>
      </c>
      <c r="J5504">
        <v>7.4499998092651367</v>
      </c>
      <c r="K5504">
        <v>3.5399999618530273</v>
      </c>
      <c r="L5504">
        <v>3.0899999141693115</v>
      </c>
      <c r="M5504">
        <v>2.9999999329447746E-2</v>
      </c>
      <c r="O5504">
        <v>0.30000001192092896</v>
      </c>
      <c r="P5504">
        <v>2.2300000190734863</v>
      </c>
      <c r="Q5504">
        <v>5.3199996948242188</v>
      </c>
      <c r="S5504">
        <v>7.4499998092651367</v>
      </c>
      <c r="T5504">
        <v>0</v>
      </c>
      <c r="U5504">
        <v>0</v>
      </c>
      <c r="V5504">
        <v>0</v>
      </c>
      <c r="W5504">
        <v>1</v>
      </c>
      <c r="X5504">
        <v>0</v>
      </c>
      <c r="Y5504">
        <v>0</v>
      </c>
      <c r="Z5504">
        <v>0</v>
      </c>
      <c r="AA5504">
        <v>0</v>
      </c>
      <c r="AB5504">
        <v>1</v>
      </c>
      <c r="AC5504">
        <v>0</v>
      </c>
      <c r="AD5504">
        <v>0</v>
      </c>
      <c r="AG5504">
        <f t="shared" si="85"/>
        <v>0.39651071658454806</v>
      </c>
    </row>
    <row r="5505" spans="1:33" x14ac:dyDescent="0.25">
      <c r="A5505">
        <v>11337</v>
      </c>
      <c r="B5505" t="s">
        <v>377</v>
      </c>
      <c r="C5505" t="s">
        <v>571</v>
      </c>
      <c r="D5505">
        <v>1917</v>
      </c>
      <c r="E5505">
        <v>17.700000762939453</v>
      </c>
      <c r="F5505">
        <v>17.700000762939453</v>
      </c>
      <c r="G5505" s="7">
        <v>5</v>
      </c>
      <c r="H5505">
        <v>0.30000001192092896</v>
      </c>
      <c r="I5505">
        <v>2.5</v>
      </c>
      <c r="J5505">
        <v>12.300000190734863</v>
      </c>
      <c r="K5505">
        <v>2.7999999523162842</v>
      </c>
      <c r="L5505">
        <v>5.1999998092651367</v>
      </c>
      <c r="M5505">
        <v>0</v>
      </c>
      <c r="O5505">
        <v>0.89999997615814209</v>
      </c>
      <c r="P5505">
        <v>5</v>
      </c>
      <c r="Q5505">
        <v>10.199999809265137</v>
      </c>
      <c r="S5505">
        <v>12.300000190734863</v>
      </c>
      <c r="T5505">
        <v>0</v>
      </c>
      <c r="U5505">
        <v>0</v>
      </c>
      <c r="V5505">
        <v>0</v>
      </c>
      <c r="W5505">
        <v>1</v>
      </c>
      <c r="X5505">
        <v>0</v>
      </c>
      <c r="Y5505">
        <v>0</v>
      </c>
      <c r="Z5505">
        <v>0</v>
      </c>
      <c r="AA5505">
        <v>0</v>
      </c>
      <c r="AB5505">
        <v>1</v>
      </c>
      <c r="AC5505">
        <v>0</v>
      </c>
      <c r="AD5505">
        <v>0</v>
      </c>
      <c r="AG5505">
        <f t="shared" si="85"/>
        <v>0.28248586352996552</v>
      </c>
    </row>
    <row r="5506" spans="1:33" x14ac:dyDescent="0.25">
      <c r="A5506">
        <v>11337</v>
      </c>
      <c r="B5506" t="s">
        <v>377</v>
      </c>
      <c r="C5506" t="s">
        <v>528</v>
      </c>
      <c r="D5506">
        <v>1918</v>
      </c>
      <c r="E5506">
        <v>16.5</v>
      </c>
      <c r="F5506">
        <v>16.5</v>
      </c>
      <c r="G5506" s="7">
        <v>5</v>
      </c>
      <c r="H5506">
        <v>0.30000001192092896</v>
      </c>
      <c r="I5506">
        <v>2.5</v>
      </c>
      <c r="J5506">
        <v>10.899999618530273</v>
      </c>
      <c r="K5506">
        <v>0.30000001192092896</v>
      </c>
      <c r="L5506">
        <v>5.0999999046325684</v>
      </c>
      <c r="M5506">
        <v>0</v>
      </c>
      <c r="O5506">
        <v>0.60000002384185791</v>
      </c>
      <c r="P5506">
        <v>7.9000000953674316</v>
      </c>
      <c r="Q5506">
        <v>13</v>
      </c>
      <c r="S5506">
        <v>10.899999618530273</v>
      </c>
      <c r="T5506">
        <v>0</v>
      </c>
      <c r="U5506">
        <v>0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0</v>
      </c>
      <c r="AB5506">
        <v>1</v>
      </c>
      <c r="AC5506">
        <v>0</v>
      </c>
      <c r="AD5506">
        <v>0</v>
      </c>
      <c r="AG5506">
        <f t="shared" si="85"/>
        <v>0.30303030303030304</v>
      </c>
    </row>
    <row r="5507" spans="1:33" x14ac:dyDescent="0.25">
      <c r="A5507">
        <v>11337</v>
      </c>
      <c r="B5507" t="s">
        <v>377</v>
      </c>
      <c r="C5507" t="s">
        <v>529</v>
      </c>
      <c r="D5507">
        <v>1919</v>
      </c>
      <c r="E5507">
        <v>46.400001525878906</v>
      </c>
      <c r="F5507">
        <v>46.400001525878906</v>
      </c>
      <c r="G5507" s="7">
        <v>10</v>
      </c>
      <c r="H5507">
        <v>1.5</v>
      </c>
      <c r="I5507">
        <v>5</v>
      </c>
      <c r="J5507">
        <v>34</v>
      </c>
      <c r="K5507">
        <v>1.7000000476837158</v>
      </c>
      <c r="L5507">
        <v>17.100000381469727</v>
      </c>
      <c r="M5507">
        <v>2.5999999046325684</v>
      </c>
      <c r="O5507">
        <v>8.8000001907348633</v>
      </c>
      <c r="P5507">
        <v>16.799999237060547</v>
      </c>
      <c r="Q5507">
        <v>33.900001525878906</v>
      </c>
      <c r="S5507">
        <v>34</v>
      </c>
      <c r="T5507">
        <v>0</v>
      </c>
      <c r="U5507">
        <v>0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1</v>
      </c>
      <c r="AC5507">
        <v>0</v>
      </c>
      <c r="AD5507">
        <v>0</v>
      </c>
      <c r="AG5507">
        <f t="shared" ref="AG5507:AG5570" si="86">G5507/E5507</f>
        <v>0.21551723429195685</v>
      </c>
    </row>
    <row r="5508" spans="1:33" x14ac:dyDescent="0.25">
      <c r="A5508">
        <v>11337</v>
      </c>
      <c r="B5508" t="s">
        <v>377</v>
      </c>
      <c r="C5508" t="s">
        <v>572</v>
      </c>
      <c r="D5508">
        <v>1920</v>
      </c>
      <c r="E5508">
        <v>38.799999237060547</v>
      </c>
      <c r="F5508">
        <v>38.799999237060547</v>
      </c>
      <c r="G5508" s="7">
        <v>10</v>
      </c>
      <c r="H5508">
        <v>1.7000000476837158</v>
      </c>
      <c r="I5508">
        <v>5.0999999046325684</v>
      </c>
      <c r="J5508">
        <v>26.600000381469727</v>
      </c>
      <c r="K5508">
        <v>1.2000000476837158</v>
      </c>
      <c r="L5508">
        <v>19.100000381469727</v>
      </c>
      <c r="M5508">
        <v>0.40000000596046448</v>
      </c>
      <c r="O5508">
        <v>1.6000000238418579</v>
      </c>
      <c r="P5508">
        <v>11.600000381469727</v>
      </c>
      <c r="Q5508">
        <v>30.700000762939453</v>
      </c>
      <c r="S5508">
        <v>26.600000381469727</v>
      </c>
      <c r="T5508">
        <v>0</v>
      </c>
      <c r="U5508">
        <v>0</v>
      </c>
      <c r="V5508">
        <v>0</v>
      </c>
      <c r="W5508">
        <v>1</v>
      </c>
      <c r="X5508">
        <v>0</v>
      </c>
      <c r="Y5508">
        <v>0</v>
      </c>
      <c r="Z5508">
        <v>0</v>
      </c>
      <c r="AA5508">
        <v>0</v>
      </c>
      <c r="AB5508">
        <v>1</v>
      </c>
      <c r="AC5508">
        <v>0</v>
      </c>
      <c r="AD5508">
        <v>0</v>
      </c>
      <c r="AG5508">
        <f t="shared" si="86"/>
        <v>0.25773196383077018</v>
      </c>
    </row>
    <row r="5509" spans="1:33" x14ac:dyDescent="0.25">
      <c r="A5509">
        <v>11337</v>
      </c>
      <c r="B5509" t="s">
        <v>377</v>
      </c>
      <c r="C5509" t="s">
        <v>573</v>
      </c>
      <c r="D5509">
        <v>1921</v>
      </c>
      <c r="E5509">
        <v>37.400001525878906</v>
      </c>
      <c r="F5509">
        <v>37.400001525878906</v>
      </c>
      <c r="G5509" s="7">
        <v>10</v>
      </c>
      <c r="H5509">
        <v>1.7999999523162842</v>
      </c>
      <c r="I5509">
        <v>5.0999999046325684</v>
      </c>
      <c r="J5509">
        <v>24.899999618530273</v>
      </c>
      <c r="K5509">
        <v>3</v>
      </c>
      <c r="L5509">
        <v>10.100000381469727</v>
      </c>
      <c r="M5509">
        <v>1.2999999523162842</v>
      </c>
      <c r="O5509">
        <v>0.89999997615814209</v>
      </c>
      <c r="P5509">
        <v>16.799999237060547</v>
      </c>
      <c r="Q5509">
        <v>26.899999618530273</v>
      </c>
      <c r="S5509">
        <v>0.89999997615814209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0</v>
      </c>
      <c r="Z5509">
        <v>0</v>
      </c>
      <c r="AA5509">
        <v>0</v>
      </c>
      <c r="AB5509">
        <v>1</v>
      </c>
      <c r="AC5509">
        <v>0</v>
      </c>
      <c r="AD5509">
        <v>0</v>
      </c>
      <c r="AG5509">
        <f t="shared" si="86"/>
        <v>0.26737966823558834</v>
      </c>
    </row>
    <row r="5510" spans="1:33" x14ac:dyDescent="0.25">
      <c r="A5510">
        <v>11337</v>
      </c>
      <c r="B5510" t="s">
        <v>377</v>
      </c>
      <c r="C5510" t="s">
        <v>530</v>
      </c>
      <c r="D5510">
        <v>1922</v>
      </c>
      <c r="E5510">
        <v>40.799999237060547</v>
      </c>
      <c r="F5510">
        <v>40.799999237060547</v>
      </c>
      <c r="G5510" s="7">
        <v>10</v>
      </c>
      <c r="H5510">
        <v>1.8999999761581421</v>
      </c>
      <c r="I5510">
        <v>5.0999999046325684</v>
      </c>
      <c r="J5510">
        <v>28</v>
      </c>
      <c r="K5510">
        <v>2.5999999046325684</v>
      </c>
      <c r="L5510">
        <v>13.100000381469727</v>
      </c>
      <c r="M5510">
        <v>0.5</v>
      </c>
      <c r="O5510">
        <v>0.80000001192092896</v>
      </c>
      <c r="P5510">
        <v>17.899999618530273</v>
      </c>
      <c r="Q5510">
        <v>31</v>
      </c>
      <c r="S5510">
        <v>0.80000001192092896</v>
      </c>
      <c r="T5510">
        <v>0</v>
      </c>
      <c r="U5510">
        <v>0</v>
      </c>
      <c r="V5510">
        <v>0</v>
      </c>
      <c r="W5510">
        <v>1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0</v>
      </c>
      <c r="AG5510">
        <f t="shared" si="86"/>
        <v>0.24509804379889627</v>
      </c>
    </row>
    <row r="5511" spans="1:33" x14ac:dyDescent="0.25">
      <c r="A5511">
        <v>11337</v>
      </c>
      <c r="B5511" t="s">
        <v>377</v>
      </c>
      <c r="C5511" t="s">
        <v>531</v>
      </c>
      <c r="D5511">
        <v>1923</v>
      </c>
      <c r="E5511">
        <v>47.099998474121094</v>
      </c>
      <c r="F5511">
        <v>47.099998474121094</v>
      </c>
      <c r="G5511" s="7">
        <v>10</v>
      </c>
      <c r="H5511">
        <v>2.2000000476837158</v>
      </c>
      <c r="I5511">
        <v>5.5999999046325684</v>
      </c>
      <c r="J5511">
        <v>34.099998474121094</v>
      </c>
      <c r="K5511">
        <v>4.5999999046325684</v>
      </c>
      <c r="L5511">
        <v>16</v>
      </c>
      <c r="M5511">
        <v>0.30000001192092896</v>
      </c>
      <c r="O5511">
        <v>2.2000000476837158</v>
      </c>
      <c r="P5511">
        <v>18.100000381469727</v>
      </c>
      <c r="Q5511">
        <v>34.099998474121094</v>
      </c>
      <c r="S5511">
        <v>2.2000000476837158</v>
      </c>
      <c r="T5511">
        <v>0</v>
      </c>
      <c r="U5511">
        <v>0</v>
      </c>
      <c r="V5511">
        <v>0</v>
      </c>
      <c r="W5511">
        <v>1</v>
      </c>
      <c r="X5511">
        <v>0</v>
      </c>
      <c r="Y5511">
        <v>0</v>
      </c>
      <c r="Z5511">
        <v>0</v>
      </c>
      <c r="AA5511">
        <v>0</v>
      </c>
      <c r="AB5511">
        <v>1</v>
      </c>
      <c r="AC5511">
        <v>0</v>
      </c>
      <c r="AD5511">
        <v>0</v>
      </c>
      <c r="AG5511">
        <f t="shared" si="86"/>
        <v>0.2123142319313335</v>
      </c>
    </row>
    <row r="5512" spans="1:33" x14ac:dyDescent="0.25">
      <c r="A5512">
        <v>11337</v>
      </c>
      <c r="B5512" t="s">
        <v>377</v>
      </c>
      <c r="C5512" t="s">
        <v>532</v>
      </c>
      <c r="D5512">
        <v>1924</v>
      </c>
      <c r="E5512">
        <v>54.900001525878906</v>
      </c>
      <c r="F5512">
        <v>54.900001525878906</v>
      </c>
      <c r="G5512" s="7">
        <v>10</v>
      </c>
      <c r="H5512">
        <v>2.4000000953674316</v>
      </c>
      <c r="I5512">
        <v>5.6999998092651367</v>
      </c>
      <c r="J5512">
        <v>41.599998474121094</v>
      </c>
      <c r="K5512">
        <v>4.9000000953674316</v>
      </c>
      <c r="L5512">
        <v>21.600000381469727</v>
      </c>
      <c r="M5512">
        <v>0.5</v>
      </c>
      <c r="O5512">
        <v>2</v>
      </c>
      <c r="P5512">
        <v>18.399999618530273</v>
      </c>
      <c r="Q5512">
        <v>40</v>
      </c>
      <c r="S5512">
        <v>2</v>
      </c>
      <c r="T5512">
        <v>0</v>
      </c>
      <c r="U5512">
        <v>0</v>
      </c>
      <c r="V5512">
        <v>0</v>
      </c>
      <c r="W5512">
        <v>1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G5512">
        <f t="shared" si="86"/>
        <v>0.18214935741461089</v>
      </c>
    </row>
    <row r="5513" spans="1:33" x14ac:dyDescent="0.25">
      <c r="A5513">
        <v>11337</v>
      </c>
      <c r="B5513" t="s">
        <v>377</v>
      </c>
      <c r="C5513" t="s">
        <v>574</v>
      </c>
      <c r="D5513">
        <v>1925</v>
      </c>
      <c r="E5513">
        <v>69.400001525878906</v>
      </c>
      <c r="F5513">
        <v>69.400001525878906</v>
      </c>
      <c r="G5513" s="7">
        <v>10</v>
      </c>
      <c r="H5513">
        <v>2.7000000476837158</v>
      </c>
      <c r="I5513">
        <v>5.8000001907348633</v>
      </c>
      <c r="J5513">
        <v>55.5</v>
      </c>
      <c r="K5513">
        <v>7.5999999046325684</v>
      </c>
      <c r="L5513">
        <v>27.399999618530273</v>
      </c>
      <c r="M5513">
        <v>0.20000000298023224</v>
      </c>
      <c r="O5513">
        <v>1.5</v>
      </c>
      <c r="P5513">
        <v>22.100000381469727</v>
      </c>
      <c r="Q5513">
        <v>49.5</v>
      </c>
      <c r="S5513">
        <v>1.5</v>
      </c>
      <c r="T5513">
        <v>0</v>
      </c>
      <c r="U5513">
        <v>0</v>
      </c>
      <c r="V5513">
        <v>0</v>
      </c>
      <c r="W5513">
        <v>1</v>
      </c>
      <c r="X5513">
        <v>0</v>
      </c>
      <c r="Y5513">
        <v>0</v>
      </c>
      <c r="Z5513">
        <v>0</v>
      </c>
      <c r="AA5513">
        <v>0</v>
      </c>
      <c r="AB5513">
        <v>1</v>
      </c>
      <c r="AC5513">
        <v>0</v>
      </c>
      <c r="AD5513">
        <v>0</v>
      </c>
      <c r="AG5513">
        <f t="shared" si="86"/>
        <v>0.14409221585205659</v>
      </c>
    </row>
    <row r="5514" spans="1:33" x14ac:dyDescent="0.25">
      <c r="A5514">
        <v>11337</v>
      </c>
      <c r="B5514" t="s">
        <v>377</v>
      </c>
      <c r="C5514" t="s">
        <v>533</v>
      </c>
      <c r="D5514">
        <v>1926</v>
      </c>
      <c r="E5514">
        <v>75.599998474121094</v>
      </c>
      <c r="F5514">
        <v>75.599998474121094</v>
      </c>
      <c r="G5514" s="7">
        <v>10</v>
      </c>
      <c r="H5514">
        <v>2.9000000953674316</v>
      </c>
      <c r="I5514">
        <v>5.8000001907348633</v>
      </c>
      <c r="J5514">
        <v>61.599998474121094</v>
      </c>
      <c r="K5514">
        <v>4.9000000953674316</v>
      </c>
      <c r="L5514">
        <v>29.100000381469727</v>
      </c>
      <c r="M5514">
        <v>1.1000000238418579</v>
      </c>
      <c r="O5514">
        <v>1.2000000476837158</v>
      </c>
      <c r="P5514">
        <v>22.200000762939453</v>
      </c>
      <c r="Q5514">
        <v>51.300003051757813</v>
      </c>
      <c r="S5514">
        <v>1.2000000476837158</v>
      </c>
      <c r="T5514">
        <v>0</v>
      </c>
      <c r="U5514">
        <v>0</v>
      </c>
      <c r="V5514">
        <v>0</v>
      </c>
      <c r="W5514">
        <v>1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0</v>
      </c>
      <c r="AD5514">
        <v>0</v>
      </c>
      <c r="AG5514">
        <f t="shared" si="86"/>
        <v>0.13227513494491849</v>
      </c>
    </row>
    <row r="5515" spans="1:33" x14ac:dyDescent="0.25">
      <c r="A5515">
        <v>11337</v>
      </c>
      <c r="B5515" t="s">
        <v>377</v>
      </c>
      <c r="C5515" t="s">
        <v>575</v>
      </c>
      <c r="D5515">
        <v>1927</v>
      </c>
      <c r="E5515">
        <v>80.800003051757813</v>
      </c>
      <c r="F5515">
        <v>80.800003051757813</v>
      </c>
      <c r="G5515" s="7">
        <v>10</v>
      </c>
      <c r="H5515">
        <v>3.2000000476837158</v>
      </c>
      <c r="I5515">
        <v>5.8000001907348633</v>
      </c>
      <c r="J5515">
        <v>66.699996948242188</v>
      </c>
      <c r="K5515">
        <v>5.0999999046325684</v>
      </c>
      <c r="L5515">
        <v>35.299999237060547</v>
      </c>
      <c r="M5515">
        <v>5</v>
      </c>
      <c r="O5515">
        <v>1.8999999761581421</v>
      </c>
      <c r="P5515">
        <v>23.200000762939453</v>
      </c>
      <c r="Q5515">
        <v>58.5</v>
      </c>
      <c r="S5515">
        <v>1.8999999761581421</v>
      </c>
      <c r="T5515">
        <v>0</v>
      </c>
      <c r="U5515">
        <v>0</v>
      </c>
      <c r="V5515">
        <v>0</v>
      </c>
      <c r="W5515">
        <v>1</v>
      </c>
      <c r="X5515">
        <v>0</v>
      </c>
      <c r="Y5515">
        <v>0</v>
      </c>
      <c r="Z5515">
        <v>0</v>
      </c>
      <c r="AA5515">
        <v>0</v>
      </c>
      <c r="AB5515">
        <v>1</v>
      </c>
      <c r="AC5515">
        <v>0</v>
      </c>
      <c r="AD5515">
        <v>0</v>
      </c>
      <c r="AG5515">
        <f t="shared" si="86"/>
        <v>0.12376237156320812</v>
      </c>
    </row>
    <row r="5516" spans="1:33" x14ac:dyDescent="0.25">
      <c r="A5516">
        <v>11337</v>
      </c>
      <c r="B5516" t="s">
        <v>377</v>
      </c>
      <c r="C5516" t="s">
        <v>576</v>
      </c>
      <c r="D5516">
        <v>1928</v>
      </c>
      <c r="E5516">
        <v>76.599998474121094</v>
      </c>
      <c r="F5516">
        <v>76.599998474121094</v>
      </c>
      <c r="G5516" s="7">
        <v>10</v>
      </c>
      <c r="H5516">
        <v>3.5999999046325684</v>
      </c>
      <c r="I5516">
        <v>5.8000001907348633</v>
      </c>
      <c r="J5516">
        <v>61.799999237060547</v>
      </c>
      <c r="K5516">
        <v>7</v>
      </c>
      <c r="L5516">
        <v>26.200000762939453</v>
      </c>
      <c r="M5516">
        <v>2.5</v>
      </c>
      <c r="O5516">
        <v>1.8999999761581421</v>
      </c>
      <c r="P5516">
        <v>27.399999618530273</v>
      </c>
      <c r="Q5516">
        <v>53.599998474121094</v>
      </c>
      <c r="S5516">
        <v>1.8999999761581421</v>
      </c>
      <c r="T5516">
        <v>0</v>
      </c>
      <c r="U5516">
        <v>0</v>
      </c>
      <c r="V5516">
        <v>0</v>
      </c>
      <c r="W5516">
        <v>1</v>
      </c>
      <c r="X5516">
        <v>0</v>
      </c>
      <c r="Y5516">
        <v>0</v>
      </c>
      <c r="Z5516">
        <v>0</v>
      </c>
      <c r="AA5516">
        <v>0</v>
      </c>
      <c r="AB5516">
        <v>1</v>
      </c>
      <c r="AC5516">
        <v>0</v>
      </c>
      <c r="AD5516">
        <v>0</v>
      </c>
      <c r="AG5516">
        <f t="shared" si="86"/>
        <v>0.13054830547259669</v>
      </c>
    </row>
    <row r="5517" spans="1:33" x14ac:dyDescent="0.25">
      <c r="A5517">
        <v>11337</v>
      </c>
      <c r="B5517" t="s">
        <v>377</v>
      </c>
      <c r="C5517" t="s">
        <v>577</v>
      </c>
      <c r="D5517">
        <v>1929</v>
      </c>
      <c r="E5517">
        <v>67.699996948242188</v>
      </c>
      <c r="F5517">
        <v>67.699996948242188</v>
      </c>
      <c r="G5517" s="7">
        <v>10</v>
      </c>
      <c r="H5517">
        <v>3.9000000953674316</v>
      </c>
      <c r="I5517">
        <v>8.8999996185302734</v>
      </c>
      <c r="J5517">
        <v>52.5</v>
      </c>
      <c r="K5517">
        <v>6.8000001907348633</v>
      </c>
      <c r="L5517">
        <v>16.700000762939453</v>
      </c>
      <c r="M5517">
        <v>0.40000000596046448</v>
      </c>
      <c r="O5517">
        <v>1.1000000238418579</v>
      </c>
      <c r="P5517">
        <v>23.700000762939453</v>
      </c>
      <c r="Q5517">
        <v>40.400001525878906</v>
      </c>
      <c r="S5517">
        <v>1.1000000238418579</v>
      </c>
      <c r="T5517">
        <v>0</v>
      </c>
      <c r="U5517">
        <v>0</v>
      </c>
      <c r="V5517">
        <v>0</v>
      </c>
      <c r="W5517">
        <v>1</v>
      </c>
      <c r="X5517">
        <v>0</v>
      </c>
      <c r="Y5517">
        <v>0</v>
      </c>
      <c r="Z5517">
        <v>0</v>
      </c>
      <c r="AA5517">
        <v>0</v>
      </c>
      <c r="AB5517">
        <v>1</v>
      </c>
      <c r="AC5517">
        <v>0</v>
      </c>
      <c r="AD5517">
        <v>0</v>
      </c>
      <c r="AG5517">
        <f t="shared" si="86"/>
        <v>0.14771049410305251</v>
      </c>
    </row>
    <row r="5518" spans="1:33" x14ac:dyDescent="0.25">
      <c r="A5518">
        <v>11337</v>
      </c>
      <c r="B5518" t="s">
        <v>377</v>
      </c>
      <c r="C5518" t="s">
        <v>534</v>
      </c>
      <c r="D5518">
        <v>1930</v>
      </c>
      <c r="E5518">
        <v>38.200000762939453</v>
      </c>
      <c r="F5518">
        <v>38.200000762939453</v>
      </c>
      <c r="G5518" s="7">
        <v>10</v>
      </c>
      <c r="H5518">
        <v>0</v>
      </c>
      <c r="I5518">
        <v>8.8999996185302734</v>
      </c>
      <c r="J5518">
        <v>27.700000762939453</v>
      </c>
      <c r="K5518">
        <v>2.7999999523162842</v>
      </c>
      <c r="L5518">
        <v>8.3999996185302734</v>
      </c>
      <c r="M5518">
        <v>0</v>
      </c>
      <c r="O5518">
        <v>0.30000001192092896</v>
      </c>
      <c r="P5518">
        <v>8.1999998092651367</v>
      </c>
      <c r="Q5518">
        <v>16.599998474121094</v>
      </c>
      <c r="S5518">
        <v>27.700000762939453</v>
      </c>
      <c r="T5518">
        <v>0</v>
      </c>
      <c r="U5518">
        <v>0</v>
      </c>
      <c r="V5518">
        <v>0</v>
      </c>
      <c r="W5518">
        <v>1</v>
      </c>
      <c r="X5518">
        <v>0</v>
      </c>
      <c r="Y5518">
        <v>0</v>
      </c>
      <c r="Z5518">
        <v>0</v>
      </c>
      <c r="AA5518">
        <v>0</v>
      </c>
      <c r="AB5518">
        <v>1</v>
      </c>
      <c r="AC5518">
        <v>0</v>
      </c>
      <c r="AD5518">
        <v>0</v>
      </c>
      <c r="AG5518">
        <f t="shared" si="86"/>
        <v>0.26178009948370767</v>
      </c>
    </row>
    <row r="5519" spans="1:33" x14ac:dyDescent="0.25">
      <c r="A5519">
        <v>11337</v>
      </c>
      <c r="B5519" t="s">
        <v>377</v>
      </c>
      <c r="C5519" t="s">
        <v>535</v>
      </c>
      <c r="D5519">
        <v>1931</v>
      </c>
      <c r="E5519">
        <v>32.900001525878906</v>
      </c>
      <c r="F5519">
        <v>32.900001525878906</v>
      </c>
      <c r="G5519" s="7">
        <v>10</v>
      </c>
      <c r="H5519">
        <v>0</v>
      </c>
      <c r="I5519">
        <v>8.8999996185302734</v>
      </c>
      <c r="J5519">
        <v>22.399999618530273</v>
      </c>
      <c r="K5519">
        <v>3.5</v>
      </c>
      <c r="L5519">
        <v>6.5</v>
      </c>
      <c r="M5519">
        <v>0</v>
      </c>
      <c r="O5519">
        <v>0.30000001192092896</v>
      </c>
      <c r="P5519">
        <v>6</v>
      </c>
      <c r="Q5519">
        <v>12.5</v>
      </c>
      <c r="S5519">
        <v>22.399999618530273</v>
      </c>
      <c r="T5519">
        <v>0</v>
      </c>
      <c r="U5519">
        <v>0</v>
      </c>
      <c r="V5519">
        <v>0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1</v>
      </c>
      <c r="AC5519">
        <v>0</v>
      </c>
      <c r="AD5519">
        <v>0</v>
      </c>
      <c r="AG5519">
        <f t="shared" si="86"/>
        <v>0.30395135368410459</v>
      </c>
    </row>
    <row r="5520" spans="1:33" x14ac:dyDescent="0.25">
      <c r="A5520">
        <v>11337</v>
      </c>
      <c r="B5520" t="s">
        <v>377</v>
      </c>
      <c r="C5520" t="s">
        <v>536</v>
      </c>
      <c r="D5520">
        <v>1932</v>
      </c>
      <c r="E5520">
        <v>31.600000381469727</v>
      </c>
      <c r="F5520">
        <v>31.600000381469727</v>
      </c>
      <c r="G5520" s="7">
        <v>10</v>
      </c>
      <c r="H5520">
        <v>0</v>
      </c>
      <c r="I5520">
        <v>10</v>
      </c>
      <c r="J5520">
        <v>21.299999237060547</v>
      </c>
      <c r="K5520">
        <v>2.4000000953674316</v>
      </c>
      <c r="L5520">
        <v>5.3000001907348633</v>
      </c>
      <c r="M5520">
        <v>0.20000000298023224</v>
      </c>
      <c r="O5520">
        <v>0.20000000298023224</v>
      </c>
      <c r="P5520">
        <v>13</v>
      </c>
      <c r="Q5520">
        <v>18.299999237060547</v>
      </c>
      <c r="S5520">
        <v>21.299999237060547</v>
      </c>
      <c r="T5520">
        <v>0</v>
      </c>
      <c r="U5520">
        <v>0</v>
      </c>
      <c r="V5520">
        <v>0</v>
      </c>
      <c r="W5520">
        <v>1</v>
      </c>
      <c r="X5520">
        <v>0</v>
      </c>
      <c r="Y5520">
        <v>0</v>
      </c>
      <c r="Z5520">
        <v>0</v>
      </c>
      <c r="AA5520">
        <v>0</v>
      </c>
      <c r="AB5520">
        <v>1</v>
      </c>
      <c r="AC5520">
        <v>0</v>
      </c>
      <c r="AD5520">
        <v>0</v>
      </c>
      <c r="AG5520">
        <f t="shared" si="86"/>
        <v>0.31645569238233334</v>
      </c>
    </row>
    <row r="5521" spans="1:33" x14ac:dyDescent="0.25">
      <c r="A5521">
        <v>11337</v>
      </c>
      <c r="B5521" t="s">
        <v>377</v>
      </c>
      <c r="C5521" t="s">
        <v>537</v>
      </c>
      <c r="D5521">
        <v>1933</v>
      </c>
      <c r="E5521">
        <v>29.100000381469727</v>
      </c>
      <c r="F5521">
        <v>29.100000381469727</v>
      </c>
      <c r="G5521" s="7">
        <v>10</v>
      </c>
      <c r="H5521">
        <v>0</v>
      </c>
      <c r="I5521">
        <v>10</v>
      </c>
      <c r="J5521">
        <v>18.799999237060547</v>
      </c>
      <c r="K5521">
        <v>2</v>
      </c>
      <c r="L5521">
        <v>3.4000000953674316</v>
      </c>
      <c r="M5521">
        <v>0</v>
      </c>
      <c r="O5521">
        <v>0.10000000149011612</v>
      </c>
      <c r="P5521">
        <v>15</v>
      </c>
      <c r="Q5521">
        <v>18.399999618530273</v>
      </c>
      <c r="S5521">
        <v>18.799999237060547</v>
      </c>
      <c r="T5521">
        <v>0</v>
      </c>
      <c r="U5521">
        <v>0</v>
      </c>
      <c r="V5521">
        <v>0</v>
      </c>
      <c r="W5521">
        <v>1</v>
      </c>
      <c r="X5521">
        <v>0</v>
      </c>
      <c r="Y5521">
        <v>0</v>
      </c>
      <c r="Z5521">
        <v>0</v>
      </c>
      <c r="AA5521">
        <v>0</v>
      </c>
      <c r="AB5521">
        <v>1</v>
      </c>
      <c r="AC5521">
        <v>0</v>
      </c>
      <c r="AD5521">
        <v>0</v>
      </c>
      <c r="AG5521">
        <f t="shared" si="86"/>
        <v>0.34364260717906353</v>
      </c>
    </row>
    <row r="5522" spans="1:33" x14ac:dyDescent="0.25">
      <c r="A5522">
        <v>11337</v>
      </c>
      <c r="B5522" t="s">
        <v>377</v>
      </c>
      <c r="C5522" t="s">
        <v>538</v>
      </c>
      <c r="D5522">
        <v>1934</v>
      </c>
      <c r="E5522">
        <v>27.200000762939453</v>
      </c>
      <c r="F5522">
        <v>27.200000762939453</v>
      </c>
      <c r="G5522" s="7">
        <v>10</v>
      </c>
      <c r="H5522">
        <v>0</v>
      </c>
      <c r="I5522">
        <v>10</v>
      </c>
      <c r="J5522">
        <v>16.899999618530273</v>
      </c>
      <c r="K5522">
        <v>2.5</v>
      </c>
      <c r="L5522">
        <v>4</v>
      </c>
      <c r="M5522">
        <v>0</v>
      </c>
      <c r="O5522">
        <v>0.10000000149011612</v>
      </c>
      <c r="P5522">
        <v>11.5</v>
      </c>
      <c r="Q5522">
        <v>15.5</v>
      </c>
      <c r="S5522">
        <v>16.899999618530273</v>
      </c>
      <c r="T5522">
        <v>0</v>
      </c>
      <c r="U5522">
        <v>0</v>
      </c>
      <c r="V5522">
        <v>0</v>
      </c>
      <c r="W5522">
        <v>1</v>
      </c>
      <c r="X5522">
        <v>0</v>
      </c>
      <c r="Y5522">
        <v>0</v>
      </c>
      <c r="Z5522">
        <v>0</v>
      </c>
      <c r="AA5522">
        <v>0</v>
      </c>
      <c r="AB5522">
        <v>1</v>
      </c>
      <c r="AC5522">
        <v>0</v>
      </c>
      <c r="AD5522">
        <v>0</v>
      </c>
      <c r="AG5522">
        <f t="shared" si="86"/>
        <v>0.36764704851130742</v>
      </c>
    </row>
    <row r="5523" spans="1:33" x14ac:dyDescent="0.25">
      <c r="A5523">
        <v>11337</v>
      </c>
      <c r="B5523" t="s">
        <v>377</v>
      </c>
      <c r="C5523" t="s">
        <v>539</v>
      </c>
      <c r="D5523">
        <v>1935</v>
      </c>
      <c r="E5523">
        <v>12.800000190734863</v>
      </c>
      <c r="F5523">
        <v>12.800000190734863</v>
      </c>
      <c r="G5523" s="7">
        <v>10</v>
      </c>
      <c r="H5523">
        <v>0</v>
      </c>
      <c r="I5523">
        <v>10</v>
      </c>
      <c r="J5523">
        <v>2</v>
      </c>
      <c r="K5523">
        <v>0.69999998807907104</v>
      </c>
      <c r="L5523">
        <v>0.10000000149011612</v>
      </c>
      <c r="M5523">
        <v>0</v>
      </c>
      <c r="P5523">
        <v>1.5</v>
      </c>
      <c r="Q5523">
        <v>1.6000000238418579</v>
      </c>
      <c r="S5523">
        <v>2</v>
      </c>
      <c r="T5523">
        <v>0</v>
      </c>
      <c r="U5523">
        <v>0</v>
      </c>
      <c r="V5523">
        <v>0</v>
      </c>
      <c r="W5523">
        <v>1</v>
      </c>
      <c r="X5523">
        <v>0</v>
      </c>
      <c r="Y5523">
        <v>0</v>
      </c>
      <c r="Z5523">
        <v>0</v>
      </c>
      <c r="AA5523">
        <v>0</v>
      </c>
      <c r="AB5523">
        <v>1</v>
      </c>
      <c r="AC5523">
        <v>0</v>
      </c>
      <c r="AD5523">
        <v>0</v>
      </c>
      <c r="AG5523">
        <f t="shared" si="86"/>
        <v>0.78124998835846804</v>
      </c>
    </row>
    <row r="5524" spans="1:33" s="4" customFormat="1" x14ac:dyDescent="0.25">
      <c r="A5524" s="4">
        <v>11337</v>
      </c>
      <c r="B5524" s="4" t="s">
        <v>377</v>
      </c>
      <c r="C5524" s="4" t="s">
        <v>542</v>
      </c>
      <c r="D5524" s="4">
        <v>1936</v>
      </c>
      <c r="G5524" s="7"/>
      <c r="Q5524" s="4">
        <v>0</v>
      </c>
      <c r="T5524" s="4">
        <v>0</v>
      </c>
      <c r="U5524" s="4">
        <v>1</v>
      </c>
      <c r="V5524" s="4">
        <v>1</v>
      </c>
      <c r="W5524" s="4">
        <v>0</v>
      </c>
      <c r="X5524" s="4">
        <v>0</v>
      </c>
      <c r="Y5524" s="4">
        <v>0</v>
      </c>
      <c r="Z5524" s="4">
        <v>0</v>
      </c>
      <c r="AA5524" s="4">
        <v>0</v>
      </c>
      <c r="AB5524" s="4">
        <v>1</v>
      </c>
      <c r="AC5524" s="4">
        <v>0</v>
      </c>
      <c r="AD5524" s="4">
        <v>0</v>
      </c>
      <c r="AE5524" s="10"/>
      <c r="AF5524" s="10"/>
      <c r="AG5524" t="e">
        <f t="shared" si="86"/>
        <v>#DIV/0!</v>
      </c>
    </row>
    <row r="5525" spans="1:33" x14ac:dyDescent="0.25">
      <c r="A5525">
        <v>11339</v>
      </c>
      <c r="B5525" t="s">
        <v>378</v>
      </c>
      <c r="C5525" t="s">
        <v>455</v>
      </c>
      <c r="D5525">
        <v>1913</v>
      </c>
      <c r="E5525">
        <v>16.110000610351563</v>
      </c>
      <c r="F5525">
        <v>16.120000839233398</v>
      </c>
      <c r="G5525" s="7">
        <v>10</v>
      </c>
      <c r="H5525">
        <v>0.12999999523162842</v>
      </c>
      <c r="I5525">
        <v>2.7249999046325684</v>
      </c>
      <c r="J5525">
        <v>4.690000057220459</v>
      </c>
      <c r="K5525">
        <v>1.2000000476837158</v>
      </c>
      <c r="L5525">
        <v>3.130000114440918</v>
      </c>
      <c r="M5525">
        <v>0</v>
      </c>
      <c r="O5525">
        <v>1</v>
      </c>
      <c r="P5525">
        <v>3.1150000095367432</v>
      </c>
      <c r="Q5525">
        <v>6.244999885559082</v>
      </c>
      <c r="S5525">
        <v>2.3399999141693115</v>
      </c>
      <c r="T5525">
        <v>0</v>
      </c>
      <c r="U5525">
        <v>0</v>
      </c>
      <c r="V5525">
        <v>0</v>
      </c>
      <c r="W5525">
        <v>1</v>
      </c>
      <c r="X5525">
        <v>0</v>
      </c>
      <c r="Y5525">
        <v>0</v>
      </c>
      <c r="Z5525">
        <v>0</v>
      </c>
      <c r="AA5525">
        <v>0</v>
      </c>
      <c r="AB5525">
        <v>1</v>
      </c>
      <c r="AC5525">
        <v>0</v>
      </c>
      <c r="AD5525">
        <v>0</v>
      </c>
      <c r="AG5525">
        <f t="shared" si="86"/>
        <v>0.62073244079050183</v>
      </c>
    </row>
    <row r="5526" spans="1:33" x14ac:dyDescent="0.25">
      <c r="A5526">
        <v>11339</v>
      </c>
      <c r="B5526" t="s">
        <v>378</v>
      </c>
      <c r="C5526" t="s">
        <v>456</v>
      </c>
      <c r="D5526">
        <v>1914</v>
      </c>
      <c r="E5526">
        <v>13.069999694824219</v>
      </c>
      <c r="F5526">
        <v>13.079999923706055</v>
      </c>
      <c r="G5526" s="7">
        <v>10</v>
      </c>
      <c r="H5526">
        <v>0</v>
      </c>
      <c r="I5526">
        <v>5.190000057220459</v>
      </c>
      <c r="J5526">
        <v>2.3399999141693115</v>
      </c>
      <c r="K5526">
        <v>0.94499999284744263</v>
      </c>
      <c r="L5526">
        <v>2.0799999237060547</v>
      </c>
      <c r="M5526">
        <v>0.45500001311302185</v>
      </c>
      <c r="O5526">
        <v>0.18999999761581421</v>
      </c>
      <c r="P5526">
        <v>3.8299999237060547</v>
      </c>
      <c r="Q5526">
        <v>5.9099998474121094</v>
      </c>
      <c r="S5526">
        <v>5.0199999809265137</v>
      </c>
      <c r="T5526">
        <v>0</v>
      </c>
      <c r="U5526">
        <v>0</v>
      </c>
      <c r="V5526">
        <v>0</v>
      </c>
      <c r="W5526">
        <v>1</v>
      </c>
      <c r="X5526">
        <v>0</v>
      </c>
      <c r="Y5526">
        <v>0</v>
      </c>
      <c r="Z5526">
        <v>0</v>
      </c>
      <c r="AA5526">
        <v>0</v>
      </c>
      <c r="AB5526">
        <v>1</v>
      </c>
      <c r="AC5526">
        <v>0</v>
      </c>
      <c r="AD5526">
        <v>0</v>
      </c>
      <c r="AG5526">
        <f t="shared" si="86"/>
        <v>0.765110958951288</v>
      </c>
    </row>
    <row r="5527" spans="1:33" x14ac:dyDescent="0.25">
      <c r="A5527">
        <v>11339</v>
      </c>
      <c r="B5527" t="s">
        <v>378</v>
      </c>
      <c r="C5527" t="s">
        <v>457</v>
      </c>
      <c r="D5527">
        <v>1915</v>
      </c>
      <c r="E5527">
        <v>15.560000419616699</v>
      </c>
      <c r="F5527">
        <v>15.550000190734863</v>
      </c>
      <c r="G5527" s="7">
        <v>10</v>
      </c>
      <c r="H5527">
        <v>0.2199999988079071</v>
      </c>
      <c r="I5527">
        <v>5.190000057220459</v>
      </c>
      <c r="J5527">
        <v>5.0199999809265137</v>
      </c>
      <c r="K5527">
        <v>2.9900000095367432</v>
      </c>
      <c r="L5527">
        <v>2.7699999809265137</v>
      </c>
      <c r="M5527">
        <v>0.4699999988079071</v>
      </c>
      <c r="P5527">
        <v>3.4800000190734863</v>
      </c>
      <c r="Q5527">
        <v>6.25</v>
      </c>
      <c r="S5527">
        <v>6.25</v>
      </c>
      <c r="T5527">
        <v>0</v>
      </c>
      <c r="U5527">
        <v>0</v>
      </c>
      <c r="V5527">
        <v>0</v>
      </c>
      <c r="W5527">
        <v>1</v>
      </c>
      <c r="X5527">
        <v>0</v>
      </c>
      <c r="Y5527">
        <v>0</v>
      </c>
      <c r="Z5527">
        <v>0</v>
      </c>
      <c r="AA5527">
        <v>0</v>
      </c>
      <c r="AB5527">
        <v>1</v>
      </c>
      <c r="AC5527">
        <v>0</v>
      </c>
      <c r="AD5527">
        <v>0</v>
      </c>
      <c r="AG5527">
        <f t="shared" si="86"/>
        <v>0.64267350451950289</v>
      </c>
    </row>
    <row r="5528" spans="1:33" x14ac:dyDescent="0.25">
      <c r="A5528">
        <v>11339</v>
      </c>
      <c r="B5528" t="s">
        <v>378</v>
      </c>
      <c r="C5528" t="s">
        <v>458</v>
      </c>
      <c r="D5528">
        <v>1916</v>
      </c>
      <c r="E5528">
        <v>18.620000839233398</v>
      </c>
      <c r="F5528">
        <v>18.629999160766602</v>
      </c>
      <c r="G5528" s="7">
        <v>10</v>
      </c>
      <c r="H5528">
        <v>0.25999999046325684</v>
      </c>
      <c r="I5528">
        <v>5.190000057220459</v>
      </c>
      <c r="J5528">
        <v>6.25</v>
      </c>
      <c r="K5528">
        <v>3.4100000858306885</v>
      </c>
      <c r="L5528">
        <v>3.8399999141693115</v>
      </c>
      <c r="M5528">
        <v>0.37000000476837158</v>
      </c>
      <c r="P5528">
        <v>4.7300000190734863</v>
      </c>
      <c r="Q5528">
        <v>8.5699996948242188</v>
      </c>
      <c r="S5528">
        <v>9.3100004196166992</v>
      </c>
      <c r="T5528">
        <v>0</v>
      </c>
      <c r="U5528">
        <v>0</v>
      </c>
      <c r="V5528">
        <v>0</v>
      </c>
      <c r="W5528">
        <v>1</v>
      </c>
      <c r="X5528">
        <v>0</v>
      </c>
      <c r="Y5528">
        <v>0</v>
      </c>
      <c r="Z5528">
        <v>0</v>
      </c>
      <c r="AA5528">
        <v>0</v>
      </c>
      <c r="AB5528">
        <v>1</v>
      </c>
      <c r="AC5528">
        <v>0</v>
      </c>
      <c r="AD5528">
        <v>0</v>
      </c>
      <c r="AG5528">
        <f t="shared" si="86"/>
        <v>0.53705690382835169</v>
      </c>
    </row>
    <row r="5529" spans="1:33" x14ac:dyDescent="0.25">
      <c r="A5529">
        <v>11339</v>
      </c>
      <c r="B5529" t="s">
        <v>378</v>
      </c>
      <c r="C5529" t="s">
        <v>459</v>
      </c>
      <c r="D5529">
        <v>1917</v>
      </c>
      <c r="E5529">
        <v>23.659999847412109</v>
      </c>
      <c r="F5529">
        <v>23.659999847412109</v>
      </c>
      <c r="G5529" s="7">
        <v>10</v>
      </c>
      <c r="H5529">
        <v>0.33000001311302185</v>
      </c>
      <c r="I5529">
        <v>5.190000057220459</v>
      </c>
      <c r="J5529">
        <v>9.3100004196166992</v>
      </c>
      <c r="K5529">
        <v>4.2399997711181641</v>
      </c>
      <c r="L5529">
        <v>7.880000114440918</v>
      </c>
      <c r="M5529">
        <v>9.9999997764825821E-3</v>
      </c>
      <c r="P5529">
        <v>4.880000114440918</v>
      </c>
      <c r="Q5529">
        <v>12.760000228881836</v>
      </c>
      <c r="T5529">
        <v>0</v>
      </c>
      <c r="U5529">
        <v>0</v>
      </c>
      <c r="V5529">
        <v>0</v>
      </c>
      <c r="W5529">
        <v>1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0</v>
      </c>
      <c r="AG5529">
        <f t="shared" si="86"/>
        <v>0.42265427153389368</v>
      </c>
    </row>
    <row r="5530" spans="1:33" s="4" customFormat="1" x14ac:dyDescent="0.25">
      <c r="A5530" s="4">
        <v>11339</v>
      </c>
      <c r="B5530" t="s">
        <v>378</v>
      </c>
      <c r="C5530" s="4" t="s">
        <v>11</v>
      </c>
      <c r="D5530" s="4">
        <v>1918</v>
      </c>
      <c r="G5530" s="7"/>
      <c r="Q5530" s="4">
        <v>0</v>
      </c>
      <c r="T5530" s="4">
        <v>0</v>
      </c>
      <c r="U5530" s="4">
        <v>1</v>
      </c>
      <c r="V5530" s="4">
        <v>1</v>
      </c>
      <c r="W5530" s="4">
        <v>0</v>
      </c>
      <c r="X5530" s="4">
        <v>0</v>
      </c>
      <c r="Y5530" s="4">
        <v>0</v>
      </c>
      <c r="Z5530" s="4">
        <v>0</v>
      </c>
      <c r="AA5530" s="4">
        <v>0</v>
      </c>
      <c r="AB5530" s="4">
        <v>1</v>
      </c>
      <c r="AC5530" s="4">
        <v>0</v>
      </c>
      <c r="AD5530" s="4">
        <v>0</v>
      </c>
      <c r="AE5530" s="10"/>
      <c r="AF5530" s="10"/>
      <c r="AG5530" t="e">
        <f t="shared" si="86"/>
        <v>#DIV/0!</v>
      </c>
    </row>
    <row r="5531" spans="1:33" x14ac:dyDescent="0.25">
      <c r="A5531">
        <v>11340</v>
      </c>
      <c r="B5531" t="s">
        <v>379</v>
      </c>
      <c r="C5531" t="s">
        <v>478</v>
      </c>
      <c r="D5531">
        <v>1936</v>
      </c>
      <c r="E5531">
        <v>15</v>
      </c>
      <c r="F5531">
        <v>15</v>
      </c>
      <c r="G5531" s="7">
        <v>2</v>
      </c>
      <c r="H5531">
        <v>0.69999998807907104</v>
      </c>
      <c r="I5531">
        <v>2</v>
      </c>
      <c r="J5531">
        <v>12.100000381469727</v>
      </c>
      <c r="K5531">
        <v>3.5999999046325684</v>
      </c>
      <c r="L5531">
        <v>7.5999999046325684</v>
      </c>
      <c r="M5531">
        <v>0.20000000298023224</v>
      </c>
      <c r="O5531">
        <v>0.5</v>
      </c>
      <c r="P5531">
        <v>3.4000000953674316</v>
      </c>
      <c r="Q5531">
        <v>11</v>
      </c>
      <c r="S5531">
        <v>20.200000762939453</v>
      </c>
      <c r="T5531">
        <v>0</v>
      </c>
      <c r="U5531">
        <v>0</v>
      </c>
      <c r="V5531">
        <v>0</v>
      </c>
      <c r="W5531">
        <v>1</v>
      </c>
      <c r="X5531">
        <v>0</v>
      </c>
      <c r="Y5531">
        <v>0</v>
      </c>
      <c r="Z5531">
        <v>0</v>
      </c>
      <c r="AA5531">
        <v>0</v>
      </c>
      <c r="AB5531">
        <v>1</v>
      </c>
      <c r="AC5531">
        <v>0</v>
      </c>
      <c r="AD5531">
        <v>0</v>
      </c>
      <c r="AG5531">
        <f t="shared" si="86"/>
        <v>0.13333333333333333</v>
      </c>
    </row>
    <row r="5532" spans="1:33" x14ac:dyDescent="0.25">
      <c r="A5532">
        <v>11340</v>
      </c>
      <c r="B5532" t="s">
        <v>379</v>
      </c>
      <c r="C5532" t="s">
        <v>479</v>
      </c>
      <c r="D5532">
        <v>1937</v>
      </c>
      <c r="E5532">
        <v>23.799999237060547</v>
      </c>
      <c r="F5532">
        <v>23.799999237060547</v>
      </c>
      <c r="G5532" s="7">
        <v>2</v>
      </c>
      <c r="H5532">
        <v>0.89999997615814209</v>
      </c>
      <c r="I5532">
        <v>2</v>
      </c>
      <c r="J5532">
        <v>20.200000762939453</v>
      </c>
      <c r="K5532">
        <v>11.800000190734863</v>
      </c>
      <c r="L5532">
        <v>9.3000001907348633</v>
      </c>
      <c r="M5532">
        <v>0</v>
      </c>
      <c r="O5532">
        <v>0.30000001192092896</v>
      </c>
      <c r="P5532">
        <v>2.4000000953674316</v>
      </c>
      <c r="Q5532">
        <v>11.700000762939453</v>
      </c>
      <c r="S5532">
        <v>24.5</v>
      </c>
      <c r="T5532">
        <v>0</v>
      </c>
      <c r="U5532">
        <v>0</v>
      </c>
      <c r="V5532">
        <v>0</v>
      </c>
      <c r="W5532">
        <v>1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0</v>
      </c>
      <c r="AG5532">
        <f t="shared" si="86"/>
        <v>8.403361613918324E-2</v>
      </c>
    </row>
    <row r="5533" spans="1:33" x14ac:dyDescent="0.25">
      <c r="A5533">
        <v>11340</v>
      </c>
      <c r="B5533" t="s">
        <v>379</v>
      </c>
      <c r="C5533" t="s">
        <v>480</v>
      </c>
      <c r="D5533">
        <v>1938</v>
      </c>
      <c r="E5533">
        <v>28.299999237060547</v>
      </c>
      <c r="F5533">
        <v>28.299999237060547</v>
      </c>
      <c r="G5533" s="7">
        <v>2</v>
      </c>
      <c r="H5533">
        <v>1</v>
      </c>
      <c r="I5533">
        <v>2</v>
      </c>
      <c r="J5533">
        <v>24.5</v>
      </c>
      <c r="K5533">
        <v>13.5</v>
      </c>
      <c r="L5533">
        <v>13</v>
      </c>
      <c r="M5533">
        <v>0</v>
      </c>
      <c r="O5533">
        <v>0.40000000596046448</v>
      </c>
      <c r="P5533">
        <v>1.5</v>
      </c>
      <c r="Q5533">
        <v>14.5</v>
      </c>
      <c r="S5533">
        <v>38.400001525878906</v>
      </c>
      <c r="T5533">
        <v>0</v>
      </c>
      <c r="U5533">
        <v>0</v>
      </c>
      <c r="V5533">
        <v>0</v>
      </c>
      <c r="W5533">
        <v>1</v>
      </c>
      <c r="X5533">
        <v>0</v>
      </c>
      <c r="Y5533">
        <v>0</v>
      </c>
      <c r="Z5533">
        <v>0</v>
      </c>
      <c r="AA5533">
        <v>0</v>
      </c>
      <c r="AB5533">
        <v>1</v>
      </c>
      <c r="AC5533">
        <v>0</v>
      </c>
      <c r="AD5533">
        <v>0</v>
      </c>
      <c r="AG5533">
        <f t="shared" si="86"/>
        <v>7.0671379997101907E-2</v>
      </c>
    </row>
    <row r="5534" spans="1:33" x14ac:dyDescent="0.25">
      <c r="A5534">
        <v>11340</v>
      </c>
      <c r="B5534" t="s">
        <v>379</v>
      </c>
      <c r="C5534" t="s">
        <v>481</v>
      </c>
      <c r="D5534">
        <v>1939</v>
      </c>
      <c r="E5534">
        <v>42.700000762939453</v>
      </c>
      <c r="F5534">
        <v>42.700000762939453</v>
      </c>
      <c r="G5534" s="7">
        <v>2</v>
      </c>
      <c r="H5534">
        <v>1</v>
      </c>
      <c r="I5534">
        <v>2</v>
      </c>
      <c r="J5534">
        <v>38.400001525878906</v>
      </c>
      <c r="K5534">
        <v>31.100000381469727</v>
      </c>
      <c r="L5534">
        <v>9.3999996185302734</v>
      </c>
      <c r="M5534">
        <v>0</v>
      </c>
      <c r="O5534">
        <v>0.69999998807907104</v>
      </c>
      <c r="P5534">
        <v>1.7999999523162842</v>
      </c>
      <c r="Q5534">
        <v>11.199999809265137</v>
      </c>
      <c r="S5534">
        <v>46.900001525878906</v>
      </c>
      <c r="T5534">
        <v>0</v>
      </c>
      <c r="U5534">
        <v>0</v>
      </c>
      <c r="V5534">
        <v>0</v>
      </c>
      <c r="W5534">
        <v>1</v>
      </c>
      <c r="X5534">
        <v>0</v>
      </c>
      <c r="Y5534">
        <v>0</v>
      </c>
      <c r="Z5534">
        <v>0</v>
      </c>
      <c r="AA5534">
        <v>0</v>
      </c>
      <c r="AB5534">
        <v>1</v>
      </c>
      <c r="AC5534">
        <v>0</v>
      </c>
      <c r="AD5534">
        <v>0</v>
      </c>
      <c r="AG5534">
        <f t="shared" si="86"/>
        <v>4.6838406657263035E-2</v>
      </c>
    </row>
    <row r="5535" spans="1:33" s="4" customFormat="1" x14ac:dyDescent="0.25">
      <c r="A5535" s="4">
        <v>11340</v>
      </c>
      <c r="B5535" s="4" t="s">
        <v>379</v>
      </c>
      <c r="C5535" s="4" t="s">
        <v>482</v>
      </c>
      <c r="D5535" s="4">
        <v>1940</v>
      </c>
      <c r="E5535" s="4">
        <v>51.400001525878906</v>
      </c>
      <c r="F5535" s="4">
        <v>51.400001525878906</v>
      </c>
      <c r="G5535" s="7">
        <v>2</v>
      </c>
      <c r="H5535" s="4">
        <v>1.1000000238418579</v>
      </c>
      <c r="I5535" s="4">
        <v>2</v>
      </c>
      <c r="J5535" s="4">
        <v>46.900001525878906</v>
      </c>
      <c r="K5535" s="4">
        <v>44.099998474121094</v>
      </c>
      <c r="L5535" s="4">
        <v>5.0999999046325684</v>
      </c>
      <c r="M5535" s="4">
        <v>0.5</v>
      </c>
      <c r="O5535" s="4">
        <v>2.7000000476837158</v>
      </c>
      <c r="P5535" s="4">
        <v>1.1000000238418579</v>
      </c>
      <c r="Q5535" s="4">
        <v>6.1999998092651367</v>
      </c>
      <c r="T5535" s="4">
        <v>0</v>
      </c>
      <c r="U5535" s="4">
        <v>0</v>
      </c>
      <c r="V5535" s="4">
        <v>0</v>
      </c>
      <c r="W5535" s="4">
        <v>1</v>
      </c>
      <c r="X5535" s="4">
        <v>0</v>
      </c>
      <c r="Y5535" s="4">
        <v>0</v>
      </c>
      <c r="Z5535" s="4">
        <v>0</v>
      </c>
      <c r="AA5535" s="4">
        <v>0</v>
      </c>
      <c r="AB5535" s="4">
        <v>1</v>
      </c>
      <c r="AC5535" s="4">
        <v>0</v>
      </c>
      <c r="AD5535" s="4">
        <v>0</v>
      </c>
      <c r="AE5535" s="10"/>
      <c r="AF5535" s="10"/>
      <c r="AG5535">
        <f t="shared" si="86"/>
        <v>3.8910504681464626E-2</v>
      </c>
    </row>
    <row r="5536" spans="1:33" x14ac:dyDescent="0.25">
      <c r="A5536">
        <v>11341</v>
      </c>
      <c r="B5536" t="s">
        <v>380</v>
      </c>
      <c r="C5536" t="s">
        <v>467</v>
      </c>
      <c r="D5536">
        <v>1925</v>
      </c>
      <c r="E5536">
        <v>1.2999999523162842</v>
      </c>
      <c r="F5536">
        <v>1.2999999523162842</v>
      </c>
      <c r="G5536" s="7">
        <v>0.80000001192092896</v>
      </c>
      <c r="H5536">
        <v>0</v>
      </c>
      <c r="I5536">
        <v>0.80000001192092896</v>
      </c>
      <c r="J5536">
        <v>0.30000001192092896</v>
      </c>
      <c r="K5536">
        <v>0.60000002384185791</v>
      </c>
      <c r="L5536">
        <v>0.10000000149011612</v>
      </c>
      <c r="M5536">
        <v>0</v>
      </c>
      <c r="P5536">
        <v>0.10000000149011612</v>
      </c>
      <c r="Q5536">
        <v>0.20000000298023224</v>
      </c>
      <c r="R5536">
        <v>0.10000000149011612</v>
      </c>
      <c r="S5536">
        <v>0.10000000149011612</v>
      </c>
      <c r="T5536">
        <v>0</v>
      </c>
      <c r="U5536">
        <v>0</v>
      </c>
      <c r="V5536">
        <v>0</v>
      </c>
      <c r="W5536">
        <v>1</v>
      </c>
      <c r="X5536">
        <v>1</v>
      </c>
      <c r="Y5536">
        <v>0</v>
      </c>
      <c r="Z5536">
        <v>0</v>
      </c>
      <c r="AA5536">
        <v>0</v>
      </c>
      <c r="AB5536">
        <v>1</v>
      </c>
      <c r="AC5536">
        <v>0</v>
      </c>
      <c r="AD5536">
        <v>0</v>
      </c>
      <c r="AG5536">
        <f t="shared" si="86"/>
        <v>0.61538464712673502</v>
      </c>
    </row>
    <row r="5537" spans="1:33" x14ac:dyDescent="0.25">
      <c r="A5537">
        <v>11341</v>
      </c>
      <c r="B5537" t="s">
        <v>380</v>
      </c>
      <c r="C5537" t="s">
        <v>468</v>
      </c>
      <c r="D5537">
        <v>1926</v>
      </c>
      <c r="E5537">
        <v>1.2000000476837158</v>
      </c>
      <c r="F5537">
        <v>1.2000000476837158</v>
      </c>
      <c r="G5537" s="7">
        <v>0.80000001192092896</v>
      </c>
      <c r="H5537">
        <v>0.10000000149011612</v>
      </c>
      <c r="I5537">
        <v>0.80000001192092896</v>
      </c>
      <c r="J5537">
        <v>0.10000000149011612</v>
      </c>
      <c r="K5537">
        <v>0.60000002384185791</v>
      </c>
      <c r="L5537">
        <v>0</v>
      </c>
      <c r="M5537">
        <v>0</v>
      </c>
      <c r="P5537">
        <v>0.20000000298023224</v>
      </c>
      <c r="Q5537">
        <v>0.20000000298023224</v>
      </c>
      <c r="T5537">
        <v>0</v>
      </c>
      <c r="U5537">
        <v>0</v>
      </c>
      <c r="V5537">
        <v>0</v>
      </c>
      <c r="W5537">
        <v>1</v>
      </c>
      <c r="X5537">
        <v>1</v>
      </c>
      <c r="Y5537">
        <v>0</v>
      </c>
      <c r="Z5537">
        <v>0</v>
      </c>
      <c r="AA5537">
        <v>0</v>
      </c>
      <c r="AB5537">
        <v>1</v>
      </c>
      <c r="AC5537">
        <v>0</v>
      </c>
      <c r="AD5537">
        <v>0</v>
      </c>
      <c r="AG5537">
        <f t="shared" si="86"/>
        <v>0.66666665010982151</v>
      </c>
    </row>
    <row r="5538" spans="1:33" x14ac:dyDescent="0.25">
      <c r="A5538">
        <v>11341</v>
      </c>
      <c r="B5538" t="s">
        <v>380</v>
      </c>
      <c r="C5538" t="s">
        <v>11</v>
      </c>
      <c r="D5538">
        <v>1927</v>
      </c>
      <c r="Q5538">
        <v>0</v>
      </c>
      <c r="T5538">
        <v>0</v>
      </c>
      <c r="U5538">
        <v>0</v>
      </c>
      <c r="V5538">
        <v>1</v>
      </c>
      <c r="W5538">
        <v>0</v>
      </c>
      <c r="X5538">
        <v>1</v>
      </c>
      <c r="Y5538">
        <v>0</v>
      </c>
      <c r="Z5538">
        <v>0</v>
      </c>
      <c r="AA5538">
        <v>0</v>
      </c>
      <c r="AB5538">
        <v>1</v>
      </c>
      <c r="AC5538">
        <v>0</v>
      </c>
      <c r="AD5538">
        <v>0</v>
      </c>
      <c r="AG5538" t="e">
        <f t="shared" si="86"/>
        <v>#DIV/0!</v>
      </c>
    </row>
    <row r="5539" spans="1:33" s="4" customFormat="1" x14ac:dyDescent="0.25">
      <c r="A5539" s="4">
        <v>11341</v>
      </c>
      <c r="B5539" t="s">
        <v>380</v>
      </c>
      <c r="C5539" s="4" t="s">
        <v>11</v>
      </c>
      <c r="D5539" s="4">
        <v>1934</v>
      </c>
      <c r="G5539" s="7"/>
      <c r="Q5539" s="4">
        <v>0</v>
      </c>
      <c r="T5539" s="4">
        <v>1</v>
      </c>
      <c r="U5539" s="4">
        <v>1</v>
      </c>
      <c r="V5539" s="4">
        <v>1</v>
      </c>
      <c r="W5539" s="4">
        <v>0</v>
      </c>
      <c r="X5539" s="4">
        <v>1</v>
      </c>
      <c r="Y5539" s="4">
        <v>0</v>
      </c>
      <c r="Z5539" s="4">
        <v>0</v>
      </c>
      <c r="AA5539" s="4">
        <v>0</v>
      </c>
      <c r="AB5539" s="4">
        <v>1</v>
      </c>
      <c r="AC5539" s="4">
        <v>0</v>
      </c>
      <c r="AD5539" s="4">
        <v>0</v>
      </c>
      <c r="AE5539" s="10"/>
      <c r="AF5539" s="10"/>
      <c r="AG5539" t="e">
        <f t="shared" si="86"/>
        <v>#DIV/0!</v>
      </c>
    </row>
    <row r="5540" spans="1:33" x14ac:dyDescent="0.25">
      <c r="A5540">
        <v>11342</v>
      </c>
      <c r="B5540" t="s">
        <v>381</v>
      </c>
      <c r="C5540" t="s">
        <v>469</v>
      </c>
      <c r="D5540">
        <v>1927</v>
      </c>
      <c r="E5540">
        <v>16.799999237060547</v>
      </c>
      <c r="F5540">
        <v>16.799999237060547</v>
      </c>
      <c r="G5540" s="7">
        <v>5</v>
      </c>
      <c r="H5540">
        <v>1.2000000476837158</v>
      </c>
      <c r="I5540">
        <v>5</v>
      </c>
      <c r="J5540">
        <v>10.600000381469727</v>
      </c>
      <c r="K5540">
        <v>0.89999997615814209</v>
      </c>
      <c r="L5540">
        <v>12.100000381469727</v>
      </c>
      <c r="M5540">
        <v>0</v>
      </c>
      <c r="O5540">
        <v>4.4000000953674316</v>
      </c>
      <c r="P5540">
        <v>3.0999999046325684</v>
      </c>
      <c r="Q5540">
        <v>15.200000762939453</v>
      </c>
      <c r="S5540">
        <v>8.8999996185302734</v>
      </c>
      <c r="T5540">
        <v>0</v>
      </c>
      <c r="U5540">
        <v>0</v>
      </c>
      <c r="V5540">
        <v>0</v>
      </c>
      <c r="W5540">
        <v>1</v>
      </c>
      <c r="X5540">
        <v>0</v>
      </c>
      <c r="Y5540">
        <v>1</v>
      </c>
      <c r="Z5540">
        <v>0</v>
      </c>
      <c r="AA5540">
        <v>0</v>
      </c>
      <c r="AB5540">
        <v>0</v>
      </c>
      <c r="AC5540">
        <v>0</v>
      </c>
      <c r="AD5540">
        <v>0</v>
      </c>
      <c r="AG5540">
        <f t="shared" si="86"/>
        <v>0.29761906113484071</v>
      </c>
    </row>
    <row r="5541" spans="1:33" x14ac:dyDescent="0.25">
      <c r="A5541">
        <v>11342</v>
      </c>
      <c r="B5541" t="s">
        <v>381</v>
      </c>
      <c r="C5541" t="s">
        <v>470</v>
      </c>
      <c r="D5541">
        <v>1928</v>
      </c>
      <c r="E5541">
        <v>15.300000190734863</v>
      </c>
      <c r="F5541">
        <v>15.300000190734863</v>
      </c>
      <c r="G5541" s="7">
        <v>5</v>
      </c>
      <c r="H5541">
        <v>1.2999999523162842</v>
      </c>
      <c r="I5541">
        <v>5</v>
      </c>
      <c r="J5541">
        <v>8.8999996185302734</v>
      </c>
      <c r="K5541">
        <v>1.7999999523162842</v>
      </c>
      <c r="L5541">
        <v>8.6000003814697266</v>
      </c>
      <c r="M5541">
        <v>0</v>
      </c>
      <c r="O5541">
        <v>1.6000000238418579</v>
      </c>
      <c r="P5541">
        <v>3.7999999523162842</v>
      </c>
      <c r="Q5541">
        <v>12.40000057220459</v>
      </c>
      <c r="S5541">
        <v>16.399999618530273</v>
      </c>
      <c r="T5541">
        <v>0</v>
      </c>
      <c r="U5541">
        <v>0</v>
      </c>
      <c r="V5541">
        <v>0</v>
      </c>
      <c r="W5541">
        <v>1</v>
      </c>
      <c r="X5541">
        <v>0</v>
      </c>
      <c r="Y5541">
        <v>1</v>
      </c>
      <c r="Z5541">
        <v>0</v>
      </c>
      <c r="AA5541">
        <v>0</v>
      </c>
      <c r="AB5541">
        <v>0</v>
      </c>
      <c r="AC5541">
        <v>0</v>
      </c>
      <c r="AD5541">
        <v>0</v>
      </c>
      <c r="AG5541">
        <f t="shared" si="86"/>
        <v>0.3267973815469507</v>
      </c>
    </row>
    <row r="5542" spans="1:33" x14ac:dyDescent="0.25">
      <c r="A5542">
        <v>11342</v>
      </c>
      <c r="B5542" t="s">
        <v>381</v>
      </c>
      <c r="C5542" t="s">
        <v>471</v>
      </c>
      <c r="D5542">
        <v>1929</v>
      </c>
      <c r="E5542">
        <v>23.5</v>
      </c>
      <c r="F5542">
        <v>23.5</v>
      </c>
      <c r="G5542" s="7">
        <v>5</v>
      </c>
      <c r="H5542">
        <v>1.8999999761581421</v>
      </c>
      <c r="I5542">
        <v>5</v>
      </c>
      <c r="J5542">
        <v>16.399999618530273</v>
      </c>
      <c r="K5542">
        <v>0.89999997615814209</v>
      </c>
      <c r="L5542">
        <v>14.100000381469727</v>
      </c>
      <c r="M5542">
        <v>0</v>
      </c>
      <c r="O5542">
        <v>3.0999999046325684</v>
      </c>
      <c r="P5542">
        <v>6.5999999046325684</v>
      </c>
      <c r="Q5542">
        <v>20.700000762939453</v>
      </c>
      <c r="S5542">
        <v>17.600000381469727</v>
      </c>
      <c r="T5542">
        <v>0</v>
      </c>
      <c r="U5542">
        <v>0</v>
      </c>
      <c r="V5542">
        <v>0</v>
      </c>
      <c r="W5542">
        <v>1</v>
      </c>
      <c r="X5542">
        <v>0</v>
      </c>
      <c r="Y5542">
        <v>1</v>
      </c>
      <c r="Z5542">
        <v>0</v>
      </c>
      <c r="AA5542">
        <v>0</v>
      </c>
      <c r="AB5542">
        <v>0</v>
      </c>
      <c r="AC5542">
        <v>0</v>
      </c>
      <c r="AD5542">
        <v>0</v>
      </c>
      <c r="AG5542">
        <f t="shared" si="86"/>
        <v>0.21276595744680851</v>
      </c>
    </row>
    <row r="5543" spans="1:33" x14ac:dyDescent="0.25">
      <c r="A5543">
        <v>11342</v>
      </c>
      <c r="B5543" t="s">
        <v>381</v>
      </c>
      <c r="C5543" t="s">
        <v>472</v>
      </c>
      <c r="D5543">
        <v>1930</v>
      </c>
      <c r="E5543">
        <v>25.399999618530273</v>
      </c>
      <c r="F5543">
        <v>25.399999618530273</v>
      </c>
      <c r="G5543" s="7">
        <v>5</v>
      </c>
      <c r="H5543">
        <v>2.7000000476837158</v>
      </c>
      <c r="I5543">
        <v>5</v>
      </c>
      <c r="J5543">
        <v>17.600000381469727</v>
      </c>
      <c r="K5543">
        <v>1.5</v>
      </c>
      <c r="L5543">
        <v>15.600000381469727</v>
      </c>
      <c r="M5543">
        <v>0</v>
      </c>
      <c r="O5543">
        <v>4.0999999046325684</v>
      </c>
      <c r="P5543">
        <v>6</v>
      </c>
      <c r="Q5543">
        <v>21.600000381469727</v>
      </c>
      <c r="S5543">
        <v>17.799999237060547</v>
      </c>
      <c r="T5543">
        <v>0</v>
      </c>
      <c r="U5543">
        <v>0</v>
      </c>
      <c r="V5543">
        <v>0</v>
      </c>
      <c r="W5543">
        <v>1</v>
      </c>
      <c r="X5543">
        <v>0</v>
      </c>
      <c r="Y5543">
        <v>1</v>
      </c>
      <c r="Z5543">
        <v>0</v>
      </c>
      <c r="AA5543">
        <v>0</v>
      </c>
      <c r="AB5543">
        <v>0</v>
      </c>
      <c r="AC5543">
        <v>0</v>
      </c>
      <c r="AD5543">
        <v>0</v>
      </c>
      <c r="AG5543">
        <f t="shared" si="86"/>
        <v>0.19685039665718373</v>
      </c>
    </row>
    <row r="5544" spans="1:33" x14ac:dyDescent="0.25">
      <c r="A5544">
        <v>11342</v>
      </c>
      <c r="B5544" t="s">
        <v>381</v>
      </c>
      <c r="C5544" t="s">
        <v>473</v>
      </c>
      <c r="D5544">
        <v>1931</v>
      </c>
      <c r="E5544">
        <v>25.799999237060547</v>
      </c>
      <c r="F5544">
        <v>25.799999237060547</v>
      </c>
      <c r="G5544" s="7">
        <v>5</v>
      </c>
      <c r="H5544">
        <v>2.9000000953674316</v>
      </c>
      <c r="I5544">
        <v>5</v>
      </c>
      <c r="J5544">
        <v>17.799999237060547</v>
      </c>
      <c r="K5544">
        <v>3</v>
      </c>
      <c r="L5544">
        <v>13.300000190734863</v>
      </c>
      <c r="M5544">
        <v>0.10000000149011612</v>
      </c>
      <c r="O5544">
        <v>4</v>
      </c>
      <c r="P5544">
        <v>5.5</v>
      </c>
      <c r="Q5544">
        <v>18.799999237060547</v>
      </c>
      <c r="S5544">
        <v>16.299999237060547</v>
      </c>
      <c r="T5544">
        <v>0</v>
      </c>
      <c r="U5544">
        <v>0</v>
      </c>
      <c r="V5544">
        <v>0</v>
      </c>
      <c r="W5544">
        <v>1</v>
      </c>
      <c r="X5544">
        <v>0</v>
      </c>
      <c r="Y5544">
        <v>1</v>
      </c>
      <c r="Z5544">
        <v>0</v>
      </c>
      <c r="AA5544">
        <v>0</v>
      </c>
      <c r="AB5544">
        <v>0</v>
      </c>
      <c r="AC5544">
        <v>0</v>
      </c>
      <c r="AD5544">
        <v>0</v>
      </c>
      <c r="AG5544">
        <f t="shared" si="86"/>
        <v>0.19379845534327472</v>
      </c>
    </row>
    <row r="5545" spans="1:33" x14ac:dyDescent="0.25">
      <c r="A5545">
        <v>11342</v>
      </c>
      <c r="B5545" t="s">
        <v>381</v>
      </c>
      <c r="C5545" t="s">
        <v>474</v>
      </c>
      <c r="D5545">
        <v>1932</v>
      </c>
      <c r="E5545">
        <v>24.299999237060547</v>
      </c>
      <c r="F5545">
        <v>24.299999237060547</v>
      </c>
      <c r="G5545" s="7">
        <v>5</v>
      </c>
      <c r="H5545">
        <v>3</v>
      </c>
      <c r="I5545">
        <v>5</v>
      </c>
      <c r="J5545">
        <v>16.299999237060547</v>
      </c>
      <c r="K5545">
        <v>2.7999999523162842</v>
      </c>
      <c r="L5545">
        <v>13.399999618530273</v>
      </c>
      <c r="M5545">
        <v>0</v>
      </c>
      <c r="O5545">
        <v>0.40000000596046448</v>
      </c>
      <c r="P5545">
        <v>4.4000000953674316</v>
      </c>
      <c r="Q5545">
        <v>17.799999237060547</v>
      </c>
      <c r="S5545">
        <v>21.399999618530273</v>
      </c>
      <c r="T5545">
        <v>0</v>
      </c>
      <c r="U5545">
        <v>0</v>
      </c>
      <c r="V5545">
        <v>0</v>
      </c>
      <c r="W5545">
        <v>1</v>
      </c>
      <c r="X5545">
        <v>0</v>
      </c>
      <c r="Y5545">
        <v>1</v>
      </c>
      <c r="Z5545">
        <v>0</v>
      </c>
      <c r="AA5545">
        <v>0</v>
      </c>
      <c r="AB5545">
        <v>0</v>
      </c>
      <c r="AC5545">
        <v>0</v>
      </c>
      <c r="AD5545">
        <v>0</v>
      </c>
      <c r="AG5545">
        <f t="shared" si="86"/>
        <v>0.20576132333265151</v>
      </c>
    </row>
    <row r="5546" spans="1:33" x14ac:dyDescent="0.25">
      <c r="A5546">
        <v>11342</v>
      </c>
      <c r="B5546" t="s">
        <v>381</v>
      </c>
      <c r="C5546" t="s">
        <v>475</v>
      </c>
      <c r="D5546">
        <v>1933</v>
      </c>
      <c r="E5546">
        <v>29.799999237060547</v>
      </c>
      <c r="F5546">
        <v>29.799999237060547</v>
      </c>
      <c r="G5546" s="7">
        <v>5</v>
      </c>
      <c r="H5546">
        <v>3.2999999523162842</v>
      </c>
      <c r="I5546">
        <v>5</v>
      </c>
      <c r="J5546">
        <v>21.5</v>
      </c>
      <c r="K5546">
        <v>4</v>
      </c>
      <c r="L5546">
        <v>13.699999809265137</v>
      </c>
      <c r="M5546">
        <v>0</v>
      </c>
      <c r="O5546">
        <v>0.80000001192092896</v>
      </c>
      <c r="P5546">
        <v>5.6999998092651367</v>
      </c>
      <c r="Q5546">
        <v>19.399999618530273</v>
      </c>
      <c r="S5546">
        <v>17.200000762939453</v>
      </c>
      <c r="T5546">
        <v>0</v>
      </c>
      <c r="U5546">
        <v>0</v>
      </c>
      <c r="V5546">
        <v>0</v>
      </c>
      <c r="W5546">
        <v>1</v>
      </c>
      <c r="X5546">
        <v>0</v>
      </c>
      <c r="Y5546">
        <v>1</v>
      </c>
      <c r="Z5546">
        <v>0</v>
      </c>
      <c r="AA5546">
        <v>0</v>
      </c>
      <c r="AB5546">
        <v>0</v>
      </c>
      <c r="AC5546">
        <v>0</v>
      </c>
      <c r="AD5546">
        <v>0</v>
      </c>
      <c r="AG5546">
        <f t="shared" si="86"/>
        <v>0.16778523919496571</v>
      </c>
    </row>
    <row r="5547" spans="1:33" x14ac:dyDescent="0.25">
      <c r="A5547">
        <v>11342</v>
      </c>
      <c r="B5547" t="s">
        <v>381</v>
      </c>
      <c r="C5547" t="s">
        <v>476</v>
      </c>
      <c r="D5547">
        <v>1934</v>
      </c>
      <c r="E5547">
        <v>25.700000762939453</v>
      </c>
      <c r="F5547">
        <v>25.700000762939453</v>
      </c>
      <c r="G5547" s="7">
        <v>5</v>
      </c>
      <c r="H5547">
        <v>3.5</v>
      </c>
      <c r="I5547">
        <v>5</v>
      </c>
      <c r="J5547">
        <v>17.200000762939453</v>
      </c>
      <c r="K5547">
        <v>5</v>
      </c>
      <c r="L5547">
        <v>14.600000381469727</v>
      </c>
      <c r="M5547">
        <v>0</v>
      </c>
      <c r="O5547">
        <v>1</v>
      </c>
      <c r="P5547">
        <v>4.0999999046325684</v>
      </c>
      <c r="Q5547">
        <v>18.700000762939453</v>
      </c>
      <c r="S5547">
        <v>13.800000190734863</v>
      </c>
      <c r="T5547">
        <v>0</v>
      </c>
      <c r="U5547">
        <v>0</v>
      </c>
      <c r="V5547">
        <v>0</v>
      </c>
      <c r="W5547">
        <v>1</v>
      </c>
      <c r="X5547">
        <v>0</v>
      </c>
      <c r="Y5547">
        <v>1</v>
      </c>
      <c r="Z5547">
        <v>0</v>
      </c>
      <c r="AA5547">
        <v>0</v>
      </c>
      <c r="AB5547">
        <v>0</v>
      </c>
      <c r="AC5547">
        <v>0</v>
      </c>
      <c r="AD5547">
        <v>0</v>
      </c>
      <c r="AG5547">
        <f t="shared" si="86"/>
        <v>0.19455252340732312</v>
      </c>
    </row>
    <row r="5548" spans="1:33" x14ac:dyDescent="0.25">
      <c r="A5548">
        <v>11342</v>
      </c>
      <c r="B5548" t="s">
        <v>381</v>
      </c>
      <c r="C5548" t="s">
        <v>477</v>
      </c>
      <c r="D5548">
        <v>1935</v>
      </c>
      <c r="E5548">
        <v>22.200000762939453</v>
      </c>
      <c r="F5548">
        <v>22.200000762939453</v>
      </c>
      <c r="G5548" s="7">
        <v>5</v>
      </c>
      <c r="H5548">
        <v>3.2000000476837158</v>
      </c>
      <c r="I5548">
        <v>5</v>
      </c>
      <c r="J5548">
        <v>13.899999618530273</v>
      </c>
      <c r="K5548">
        <v>2.5999999046325684</v>
      </c>
      <c r="L5548">
        <v>11.800000190734863</v>
      </c>
      <c r="M5548">
        <v>0</v>
      </c>
      <c r="P5548">
        <v>4.1999998092651367</v>
      </c>
      <c r="Q5548">
        <v>16</v>
      </c>
      <c r="S5548">
        <v>15.800000190734863</v>
      </c>
      <c r="T5548">
        <v>0</v>
      </c>
      <c r="U5548">
        <v>0</v>
      </c>
      <c r="V5548">
        <v>0</v>
      </c>
      <c r="W5548">
        <v>1</v>
      </c>
      <c r="X5548">
        <v>0</v>
      </c>
      <c r="Y5548">
        <v>1</v>
      </c>
      <c r="Z5548">
        <v>0</v>
      </c>
      <c r="AA5548">
        <v>0</v>
      </c>
      <c r="AB5548">
        <v>0</v>
      </c>
      <c r="AC5548">
        <v>0</v>
      </c>
      <c r="AD5548">
        <v>0</v>
      </c>
      <c r="AG5548">
        <f t="shared" si="86"/>
        <v>0.2252252174849908</v>
      </c>
    </row>
    <row r="5549" spans="1:33" x14ac:dyDescent="0.25">
      <c r="A5549">
        <v>11342</v>
      </c>
      <c r="B5549" t="s">
        <v>381</v>
      </c>
      <c r="C5549" t="s">
        <v>478</v>
      </c>
      <c r="D5549">
        <v>1936</v>
      </c>
      <c r="E5549">
        <v>24.700000762939453</v>
      </c>
      <c r="F5549">
        <v>24.700000762939453</v>
      </c>
      <c r="G5549" s="7">
        <v>5</v>
      </c>
      <c r="H5549">
        <v>3.7000000476837158</v>
      </c>
      <c r="I5549">
        <v>5</v>
      </c>
      <c r="J5549">
        <v>15.899999618530273</v>
      </c>
      <c r="K5549">
        <v>1.8999999761581421</v>
      </c>
      <c r="L5549">
        <v>14.600000381469727</v>
      </c>
      <c r="M5549">
        <v>0.10000000149011612</v>
      </c>
      <c r="O5549">
        <v>1.5</v>
      </c>
      <c r="P5549">
        <v>4.5999999046325684</v>
      </c>
      <c r="Q5549">
        <v>19.200000762939453</v>
      </c>
      <c r="S5549">
        <v>16.299999237060547</v>
      </c>
      <c r="T5549">
        <v>0</v>
      </c>
      <c r="U5549">
        <v>0</v>
      </c>
      <c r="V5549">
        <v>0</v>
      </c>
      <c r="W5549">
        <v>1</v>
      </c>
      <c r="X5549">
        <v>0</v>
      </c>
      <c r="Y5549">
        <v>1</v>
      </c>
      <c r="Z5549">
        <v>0</v>
      </c>
      <c r="AA5549">
        <v>0</v>
      </c>
      <c r="AB5549">
        <v>0</v>
      </c>
      <c r="AC5549">
        <v>0</v>
      </c>
      <c r="AD5549">
        <v>0</v>
      </c>
      <c r="AG5549">
        <f t="shared" si="86"/>
        <v>0.2024291435448915</v>
      </c>
    </row>
    <row r="5550" spans="1:33" x14ac:dyDescent="0.25">
      <c r="A5550">
        <v>11342</v>
      </c>
      <c r="B5550" t="s">
        <v>381</v>
      </c>
      <c r="C5550" t="s">
        <v>479</v>
      </c>
      <c r="D5550">
        <v>1937</v>
      </c>
      <c r="E5550">
        <v>25.299999237060547</v>
      </c>
      <c r="F5550">
        <v>25.299999237060547</v>
      </c>
      <c r="G5550" s="7">
        <v>5</v>
      </c>
      <c r="H5550">
        <v>3.5999999046325684</v>
      </c>
      <c r="I5550">
        <v>5</v>
      </c>
      <c r="J5550">
        <v>16.700000762939453</v>
      </c>
      <c r="K5550">
        <v>5</v>
      </c>
      <c r="L5550">
        <v>13.600000381469727</v>
      </c>
      <c r="M5550">
        <v>0.20000000298023224</v>
      </c>
      <c r="O5550">
        <v>1</v>
      </c>
      <c r="P5550">
        <v>4.3000001907348633</v>
      </c>
      <c r="Q5550">
        <v>17.900001525878906</v>
      </c>
      <c r="S5550">
        <v>18.399999618530273</v>
      </c>
      <c r="T5550">
        <v>0</v>
      </c>
      <c r="U5550">
        <v>0</v>
      </c>
      <c r="V5550">
        <v>0</v>
      </c>
      <c r="W5550">
        <v>1</v>
      </c>
      <c r="X5550">
        <v>0</v>
      </c>
      <c r="Y5550">
        <v>1</v>
      </c>
      <c r="Z5550">
        <v>0</v>
      </c>
      <c r="AA5550">
        <v>0</v>
      </c>
      <c r="AB5550">
        <v>0</v>
      </c>
      <c r="AC5550">
        <v>0</v>
      </c>
      <c r="AD5550">
        <v>0</v>
      </c>
      <c r="AG5550">
        <f t="shared" si="86"/>
        <v>0.19762846445765031</v>
      </c>
    </row>
    <row r="5551" spans="1:33" x14ac:dyDescent="0.25">
      <c r="A5551">
        <v>11342</v>
      </c>
      <c r="B5551" t="s">
        <v>381</v>
      </c>
      <c r="C5551" t="s">
        <v>480</v>
      </c>
      <c r="D5551">
        <v>1938</v>
      </c>
      <c r="E5551">
        <v>28</v>
      </c>
      <c r="F5551">
        <v>28</v>
      </c>
      <c r="G5551" s="7">
        <v>5</v>
      </c>
      <c r="H5551">
        <v>4</v>
      </c>
      <c r="I5551">
        <v>5</v>
      </c>
      <c r="J5551">
        <v>18.799999237060547</v>
      </c>
      <c r="K5551">
        <v>3.7000000476837158</v>
      </c>
      <c r="L5551">
        <v>14.199999809265137</v>
      </c>
      <c r="M5551">
        <v>0.20000000298023224</v>
      </c>
      <c r="O5551">
        <v>2.0999999046325684</v>
      </c>
      <c r="P5551">
        <v>5.6999998092651367</v>
      </c>
      <c r="Q5551">
        <v>19.899999618530273</v>
      </c>
      <c r="S5551">
        <v>20.600000381469727</v>
      </c>
      <c r="T5551">
        <v>0</v>
      </c>
      <c r="U5551">
        <v>0</v>
      </c>
      <c r="V5551">
        <v>0</v>
      </c>
      <c r="W5551">
        <v>1</v>
      </c>
      <c r="X5551">
        <v>0</v>
      </c>
      <c r="Y5551">
        <v>1</v>
      </c>
      <c r="Z5551">
        <v>0</v>
      </c>
      <c r="AA5551">
        <v>0</v>
      </c>
      <c r="AB5551">
        <v>0</v>
      </c>
      <c r="AC5551">
        <v>0</v>
      </c>
      <c r="AD5551">
        <v>0</v>
      </c>
      <c r="AG5551">
        <f t="shared" si="86"/>
        <v>0.17857142857142858</v>
      </c>
    </row>
    <row r="5552" spans="1:33" s="4" customFormat="1" x14ac:dyDescent="0.25">
      <c r="A5552" s="4">
        <v>11342</v>
      </c>
      <c r="B5552" s="4" t="s">
        <v>381</v>
      </c>
      <c r="C5552" s="4" t="s">
        <v>481</v>
      </c>
      <c r="D5552" s="4">
        <v>1939</v>
      </c>
      <c r="E5552" s="4">
        <v>30.100000381469727</v>
      </c>
      <c r="F5552" s="4">
        <v>30.100000381469727</v>
      </c>
      <c r="G5552" s="7">
        <v>5</v>
      </c>
      <c r="H5552" s="4">
        <v>4</v>
      </c>
      <c r="I5552" s="4">
        <v>5</v>
      </c>
      <c r="J5552" s="4">
        <v>21.100000381469727</v>
      </c>
      <c r="K5552" s="4">
        <v>6.5999999046325684</v>
      </c>
      <c r="L5552" s="4">
        <v>11.199999809265137</v>
      </c>
      <c r="M5552" s="4">
        <v>0.20000000298023224</v>
      </c>
      <c r="P5552" s="4">
        <v>7.0999999046325684</v>
      </c>
      <c r="Q5552" s="4">
        <v>18.299999237060547</v>
      </c>
      <c r="T5552" s="4">
        <v>0</v>
      </c>
      <c r="U5552" s="4">
        <v>0</v>
      </c>
      <c r="V5552" s="4">
        <v>0</v>
      </c>
      <c r="W5552" s="4">
        <v>1</v>
      </c>
      <c r="X5552" s="4">
        <v>0</v>
      </c>
      <c r="Y5552" s="4">
        <v>1</v>
      </c>
      <c r="Z5552" s="4">
        <v>0</v>
      </c>
      <c r="AA5552" s="4">
        <v>0</v>
      </c>
      <c r="AB5552" s="4">
        <v>0</v>
      </c>
      <c r="AC5552" s="4">
        <v>0</v>
      </c>
      <c r="AD5552" s="4">
        <v>0</v>
      </c>
      <c r="AE5552" s="10"/>
      <c r="AF5552" s="10"/>
      <c r="AG5552">
        <f t="shared" si="86"/>
        <v>0.16611295470541318</v>
      </c>
    </row>
    <row r="5553" spans="1:33" x14ac:dyDescent="0.25">
      <c r="A5553">
        <v>11343</v>
      </c>
      <c r="B5553" t="s">
        <v>382</v>
      </c>
      <c r="C5553" t="s">
        <v>464</v>
      </c>
      <c r="D5553">
        <v>1922</v>
      </c>
      <c r="E5553">
        <v>26.299999237060547</v>
      </c>
      <c r="F5553">
        <v>26.299999237060547</v>
      </c>
      <c r="G5553" s="7">
        <v>3.5</v>
      </c>
      <c r="H5553">
        <v>0.69999998807907104</v>
      </c>
      <c r="I5553">
        <v>3.5</v>
      </c>
      <c r="J5553">
        <v>20.700000762939453</v>
      </c>
      <c r="K5553">
        <v>2.2999999523162842</v>
      </c>
      <c r="L5553">
        <v>11.399999618530273</v>
      </c>
      <c r="M5553">
        <v>8.1999998092651367</v>
      </c>
      <c r="P5553">
        <v>1.7000000476837158</v>
      </c>
      <c r="Q5553">
        <v>13.09999942779541</v>
      </c>
      <c r="S5553">
        <v>20</v>
      </c>
      <c r="T5553">
        <v>0</v>
      </c>
      <c r="U5553">
        <v>0</v>
      </c>
      <c r="V5553">
        <v>0</v>
      </c>
      <c r="W5553">
        <v>1</v>
      </c>
      <c r="X5553">
        <v>0</v>
      </c>
      <c r="Y5553">
        <v>1</v>
      </c>
      <c r="Z5553">
        <v>0</v>
      </c>
      <c r="AA5553">
        <v>0</v>
      </c>
      <c r="AB5553">
        <v>0</v>
      </c>
      <c r="AC5553">
        <v>0</v>
      </c>
      <c r="AD5553">
        <v>0</v>
      </c>
      <c r="AG5553">
        <f t="shared" si="86"/>
        <v>0.13307985176927259</v>
      </c>
    </row>
    <row r="5554" spans="1:33" x14ac:dyDescent="0.25">
      <c r="A5554">
        <v>11343</v>
      </c>
      <c r="B5554" t="s">
        <v>382</v>
      </c>
      <c r="C5554" t="s">
        <v>465</v>
      </c>
      <c r="D5554">
        <v>1923</v>
      </c>
      <c r="E5554">
        <v>40.099998474121094</v>
      </c>
      <c r="F5554">
        <v>40.099998474121094</v>
      </c>
      <c r="G5554" s="7">
        <v>3.5</v>
      </c>
      <c r="H5554">
        <v>1.3999999761581421</v>
      </c>
      <c r="I5554">
        <v>3.5</v>
      </c>
      <c r="J5554">
        <v>25.600000381469727</v>
      </c>
      <c r="K5554">
        <v>3.5999999046325684</v>
      </c>
      <c r="L5554">
        <v>7.9000000953674316</v>
      </c>
      <c r="M5554">
        <v>15.800000190734863</v>
      </c>
      <c r="P5554">
        <v>6.8000001907348633</v>
      </c>
      <c r="Q5554">
        <v>14.700000762939453</v>
      </c>
      <c r="S5554">
        <v>30.299999237060547</v>
      </c>
      <c r="T5554">
        <v>0</v>
      </c>
      <c r="U5554">
        <v>0</v>
      </c>
      <c r="V5554">
        <v>0</v>
      </c>
      <c r="W5554">
        <v>1</v>
      </c>
      <c r="X5554">
        <v>0</v>
      </c>
      <c r="Y5554">
        <v>1</v>
      </c>
      <c r="Z5554">
        <v>0</v>
      </c>
      <c r="AA5554">
        <v>0</v>
      </c>
      <c r="AB5554">
        <v>0</v>
      </c>
      <c r="AC5554">
        <v>0</v>
      </c>
      <c r="AD5554">
        <v>0</v>
      </c>
      <c r="AG5554">
        <f t="shared" si="86"/>
        <v>8.7281798832455251E-2</v>
      </c>
    </row>
    <row r="5555" spans="1:33" x14ac:dyDescent="0.25">
      <c r="A5555">
        <v>11343</v>
      </c>
      <c r="B5555" t="s">
        <v>382</v>
      </c>
      <c r="C5555" t="s">
        <v>466</v>
      </c>
      <c r="D5555">
        <v>1924</v>
      </c>
      <c r="E5555">
        <v>44.400001525878906</v>
      </c>
      <c r="F5555">
        <v>44.400001525878906</v>
      </c>
      <c r="G5555" s="7">
        <v>3.5</v>
      </c>
      <c r="H5555">
        <v>2.2999999523162842</v>
      </c>
      <c r="I5555">
        <v>3.5</v>
      </c>
      <c r="J5555">
        <v>37.5</v>
      </c>
      <c r="K5555">
        <v>0.69999998807907104</v>
      </c>
      <c r="L5555">
        <v>14.199999809265137</v>
      </c>
      <c r="M5555">
        <v>15.699999809265137</v>
      </c>
      <c r="P5555">
        <v>8.1999998092651367</v>
      </c>
      <c r="Q5555">
        <v>22.399999618530273</v>
      </c>
      <c r="S5555">
        <v>28.299999237060547</v>
      </c>
      <c r="T5555">
        <v>0</v>
      </c>
      <c r="U5555">
        <v>0</v>
      </c>
      <c r="V5555">
        <v>0</v>
      </c>
      <c r="W5555">
        <v>1</v>
      </c>
      <c r="X5555">
        <v>0</v>
      </c>
      <c r="Y5555">
        <v>1</v>
      </c>
      <c r="Z5555">
        <v>0</v>
      </c>
      <c r="AA5555">
        <v>0</v>
      </c>
      <c r="AB5555">
        <v>0</v>
      </c>
      <c r="AC5555">
        <v>0</v>
      </c>
      <c r="AD5555">
        <v>0</v>
      </c>
      <c r="AG5555">
        <f t="shared" si="86"/>
        <v>7.8828826119746787E-2</v>
      </c>
    </row>
    <row r="5556" spans="1:33" x14ac:dyDescent="0.25">
      <c r="A5556">
        <v>11343</v>
      </c>
      <c r="B5556" t="s">
        <v>382</v>
      </c>
      <c r="C5556" t="s">
        <v>467</v>
      </c>
      <c r="D5556">
        <v>1925</v>
      </c>
      <c r="E5556">
        <v>48.099998474121094</v>
      </c>
      <c r="F5556">
        <v>48.099998474121094</v>
      </c>
      <c r="G5556" s="7">
        <v>3.5</v>
      </c>
      <c r="H5556">
        <v>3.5</v>
      </c>
      <c r="I5556">
        <v>3.5</v>
      </c>
      <c r="J5556">
        <v>39.400001525878906</v>
      </c>
      <c r="K5556">
        <v>0.60000002384185791</v>
      </c>
      <c r="L5556">
        <v>9.6000003814697266</v>
      </c>
      <c r="M5556">
        <v>14.699999809265137</v>
      </c>
      <c r="O5556">
        <v>2.9000000953674316</v>
      </c>
      <c r="P5556">
        <v>21.399999618530273</v>
      </c>
      <c r="Q5556">
        <v>31</v>
      </c>
      <c r="S5556">
        <v>33.400001525878906</v>
      </c>
      <c r="T5556">
        <v>0</v>
      </c>
      <c r="U5556">
        <v>0</v>
      </c>
      <c r="V5556">
        <v>0</v>
      </c>
      <c r="W5556">
        <v>1</v>
      </c>
      <c r="X5556">
        <v>0</v>
      </c>
      <c r="Y5556">
        <v>1</v>
      </c>
      <c r="Z5556">
        <v>0</v>
      </c>
      <c r="AA5556">
        <v>0</v>
      </c>
      <c r="AB5556">
        <v>0</v>
      </c>
      <c r="AC5556">
        <v>0</v>
      </c>
      <c r="AD5556">
        <v>0</v>
      </c>
      <c r="AG5556">
        <f t="shared" si="86"/>
        <v>7.2765075073403185E-2</v>
      </c>
    </row>
    <row r="5557" spans="1:33" x14ac:dyDescent="0.25">
      <c r="A5557">
        <v>11343</v>
      </c>
      <c r="B5557" t="s">
        <v>382</v>
      </c>
      <c r="C5557" t="s">
        <v>468</v>
      </c>
      <c r="D5557">
        <v>1926</v>
      </c>
      <c r="E5557">
        <v>59.299999237060547</v>
      </c>
      <c r="F5557">
        <v>59.299999237060547</v>
      </c>
      <c r="G5557" s="7">
        <v>3.5</v>
      </c>
      <c r="H5557">
        <v>5.1999998092651367</v>
      </c>
      <c r="I5557">
        <v>3.5</v>
      </c>
      <c r="J5557">
        <v>47.200000762939453</v>
      </c>
      <c r="K5557">
        <v>0.30000001192092896</v>
      </c>
      <c r="L5557">
        <v>22.899999618530273</v>
      </c>
      <c r="M5557">
        <v>3</v>
      </c>
      <c r="O5557">
        <v>12.5</v>
      </c>
      <c r="P5557">
        <v>28.399999618530273</v>
      </c>
      <c r="Q5557">
        <v>51.299999237060547</v>
      </c>
      <c r="T5557">
        <v>0</v>
      </c>
      <c r="U5557">
        <v>0</v>
      </c>
      <c r="V5557">
        <v>0</v>
      </c>
      <c r="W5557">
        <v>1</v>
      </c>
      <c r="X5557">
        <v>0</v>
      </c>
      <c r="Y5557">
        <v>1</v>
      </c>
      <c r="Z5557">
        <v>0</v>
      </c>
      <c r="AA5557">
        <v>0</v>
      </c>
      <c r="AB5557">
        <v>0</v>
      </c>
      <c r="AC5557">
        <v>0</v>
      </c>
      <c r="AD5557">
        <v>0</v>
      </c>
      <c r="AG5557">
        <f t="shared" si="86"/>
        <v>5.902192318769231E-2</v>
      </c>
    </row>
    <row r="5558" spans="1:33" x14ac:dyDescent="0.25">
      <c r="A5558">
        <v>11343</v>
      </c>
      <c r="B5558" t="s">
        <v>382</v>
      </c>
      <c r="C5558" t="s">
        <v>470</v>
      </c>
      <c r="D5558">
        <v>1928</v>
      </c>
      <c r="E5558">
        <v>65.5</v>
      </c>
      <c r="F5558">
        <v>65.5</v>
      </c>
      <c r="G5558" s="7">
        <v>3.5</v>
      </c>
      <c r="H5558">
        <v>8.3000001907348633</v>
      </c>
      <c r="I5558">
        <v>3.5</v>
      </c>
      <c r="J5558">
        <v>53</v>
      </c>
      <c r="K5558">
        <v>0.40000000596046448</v>
      </c>
      <c r="L5558">
        <v>11.5</v>
      </c>
      <c r="M5558">
        <v>0.30000001192092896</v>
      </c>
      <c r="N5558">
        <v>9.3999996185302734</v>
      </c>
      <c r="P5558">
        <v>44.599998474121094</v>
      </c>
      <c r="Q5558">
        <v>56.099998474121094</v>
      </c>
      <c r="S5558">
        <v>27.399999618530273</v>
      </c>
      <c r="T5558">
        <v>0</v>
      </c>
      <c r="U5558">
        <v>0</v>
      </c>
      <c r="V5558">
        <v>0</v>
      </c>
      <c r="W5558">
        <v>1</v>
      </c>
      <c r="X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G5558">
        <f t="shared" si="86"/>
        <v>5.3435114503816793E-2</v>
      </c>
    </row>
    <row r="5559" spans="1:33" x14ac:dyDescent="0.25">
      <c r="A5559">
        <v>11343</v>
      </c>
      <c r="B5559" t="s">
        <v>382</v>
      </c>
      <c r="C5559" t="s">
        <v>471</v>
      </c>
      <c r="D5559">
        <v>1929</v>
      </c>
      <c r="E5559">
        <v>68.800003051757813</v>
      </c>
      <c r="F5559">
        <v>68.800003051757813</v>
      </c>
      <c r="G5559" s="7">
        <v>3.5</v>
      </c>
      <c r="H5559">
        <v>9.3999996185302734</v>
      </c>
      <c r="I5559">
        <v>3.5</v>
      </c>
      <c r="J5559">
        <v>55.299999237060547</v>
      </c>
      <c r="K5559">
        <v>0.40000000596046448</v>
      </c>
      <c r="L5559">
        <v>8.1000003814697266</v>
      </c>
      <c r="M5559">
        <v>0.30000001192092896</v>
      </c>
      <c r="N5559">
        <v>13.399999618530273</v>
      </c>
      <c r="P5559">
        <v>51</v>
      </c>
      <c r="Q5559">
        <v>59.099998474121094</v>
      </c>
      <c r="S5559">
        <v>29.600000381469727</v>
      </c>
      <c r="T5559">
        <v>0</v>
      </c>
      <c r="U5559">
        <v>0</v>
      </c>
      <c r="V5559">
        <v>0</v>
      </c>
      <c r="W5559">
        <v>1</v>
      </c>
      <c r="X5559">
        <v>0</v>
      </c>
      <c r="Y5559">
        <v>1</v>
      </c>
      <c r="Z5559">
        <v>0</v>
      </c>
      <c r="AA5559">
        <v>0</v>
      </c>
      <c r="AB5559">
        <v>0</v>
      </c>
      <c r="AC5559">
        <v>0</v>
      </c>
      <c r="AD5559">
        <v>0</v>
      </c>
      <c r="AG5559">
        <f t="shared" si="86"/>
        <v>5.0872090766725282E-2</v>
      </c>
    </row>
    <row r="5560" spans="1:33" x14ac:dyDescent="0.25">
      <c r="A5560">
        <v>11343</v>
      </c>
      <c r="B5560" t="s">
        <v>382</v>
      </c>
      <c r="C5560" t="s">
        <v>472</v>
      </c>
      <c r="D5560">
        <v>1930</v>
      </c>
      <c r="E5560">
        <v>97.599998474121094</v>
      </c>
      <c r="F5560">
        <v>97.599998474121094</v>
      </c>
      <c r="G5560" s="7">
        <v>3.5</v>
      </c>
      <c r="H5560">
        <v>11.100000381469727</v>
      </c>
      <c r="I5560">
        <v>3.5</v>
      </c>
      <c r="J5560">
        <v>73.400001525878906</v>
      </c>
      <c r="K5560">
        <v>0.69999998807907104</v>
      </c>
      <c r="L5560">
        <v>7.4000000953674316</v>
      </c>
      <c r="M5560">
        <v>0.30000001192092896</v>
      </c>
      <c r="N5560">
        <v>18.700000762939453</v>
      </c>
      <c r="P5560">
        <v>71.300003051757813</v>
      </c>
      <c r="Q5560">
        <v>78.700004577636719</v>
      </c>
      <c r="S5560">
        <v>22.200000762939453</v>
      </c>
      <c r="T5560">
        <v>0</v>
      </c>
      <c r="U5560">
        <v>0</v>
      </c>
      <c r="V5560">
        <v>0</v>
      </c>
      <c r="W5560">
        <v>1</v>
      </c>
      <c r="X5560">
        <v>0</v>
      </c>
      <c r="Y5560">
        <v>1</v>
      </c>
      <c r="Z5560">
        <v>0</v>
      </c>
      <c r="AA5560">
        <v>0</v>
      </c>
      <c r="AB5560">
        <v>0</v>
      </c>
      <c r="AC5560">
        <v>0</v>
      </c>
      <c r="AD5560">
        <v>0</v>
      </c>
      <c r="AG5560">
        <f t="shared" si="86"/>
        <v>3.5860656298350606E-2</v>
      </c>
    </row>
    <row r="5561" spans="1:33" x14ac:dyDescent="0.25">
      <c r="A5561">
        <v>11343</v>
      </c>
      <c r="B5561" t="s">
        <v>382</v>
      </c>
      <c r="C5561" t="s">
        <v>473</v>
      </c>
      <c r="D5561">
        <v>1931</v>
      </c>
      <c r="E5561">
        <v>70.599998474121094</v>
      </c>
      <c r="F5561">
        <v>70.599998474121094</v>
      </c>
      <c r="G5561" s="7">
        <v>10</v>
      </c>
      <c r="H5561">
        <v>11</v>
      </c>
      <c r="I5561">
        <v>7</v>
      </c>
      <c r="J5561">
        <v>43.099998474121094</v>
      </c>
      <c r="K5561">
        <v>2</v>
      </c>
      <c r="L5561">
        <v>7.8000001907348633</v>
      </c>
      <c r="M5561">
        <v>0.30000001192092896</v>
      </c>
      <c r="N5561">
        <v>17.899999618530273</v>
      </c>
      <c r="P5561">
        <v>53.299999237060547</v>
      </c>
      <c r="Q5561">
        <v>61.099998474121094</v>
      </c>
      <c r="S5561">
        <v>26.5</v>
      </c>
      <c r="T5561">
        <v>0</v>
      </c>
      <c r="U5561">
        <v>0</v>
      </c>
      <c r="V5561">
        <v>0</v>
      </c>
      <c r="W5561">
        <v>1</v>
      </c>
      <c r="X5561">
        <v>0</v>
      </c>
      <c r="Y5561">
        <v>1</v>
      </c>
      <c r="Z5561">
        <v>0</v>
      </c>
      <c r="AA5561">
        <v>0</v>
      </c>
      <c r="AB5561">
        <v>0</v>
      </c>
      <c r="AC5561">
        <v>0</v>
      </c>
      <c r="AD5561">
        <v>0</v>
      </c>
      <c r="AG5561">
        <f t="shared" si="86"/>
        <v>0.1416430625514187</v>
      </c>
    </row>
    <row r="5562" spans="1:33" x14ac:dyDescent="0.25">
      <c r="A5562">
        <v>11343</v>
      </c>
      <c r="B5562" t="s">
        <v>382</v>
      </c>
      <c r="C5562" t="s">
        <v>474</v>
      </c>
      <c r="D5562">
        <v>1932</v>
      </c>
      <c r="E5562">
        <v>72.400001525878906</v>
      </c>
      <c r="F5562">
        <v>72.400001525878906</v>
      </c>
      <c r="G5562" s="7">
        <v>10</v>
      </c>
      <c r="H5562">
        <v>11</v>
      </c>
      <c r="I5562">
        <v>7</v>
      </c>
      <c r="J5562">
        <v>41.599998474121094</v>
      </c>
      <c r="K5562">
        <v>2.9000000953674316</v>
      </c>
      <c r="L5562">
        <v>7.3000001907348633</v>
      </c>
      <c r="M5562">
        <v>0.30000001192092896</v>
      </c>
      <c r="N5562">
        <v>14.199999809265137</v>
      </c>
      <c r="P5562">
        <v>49.799999237060547</v>
      </c>
      <c r="Q5562">
        <v>57.099998474121094</v>
      </c>
      <c r="S5562">
        <v>31</v>
      </c>
      <c r="T5562">
        <v>0</v>
      </c>
      <c r="U5562">
        <v>0</v>
      </c>
      <c r="V5562">
        <v>0</v>
      </c>
      <c r="W5562">
        <v>1</v>
      </c>
      <c r="X5562">
        <v>0</v>
      </c>
      <c r="Y5562">
        <v>1</v>
      </c>
      <c r="Z5562">
        <v>0</v>
      </c>
      <c r="AA5562">
        <v>0</v>
      </c>
      <c r="AB5562">
        <v>0</v>
      </c>
      <c r="AC5562">
        <v>0</v>
      </c>
      <c r="AD5562">
        <v>0</v>
      </c>
      <c r="AG5562">
        <f t="shared" si="86"/>
        <v>0.13812154405032112</v>
      </c>
    </row>
    <row r="5563" spans="1:33" x14ac:dyDescent="0.25">
      <c r="A5563">
        <v>11343</v>
      </c>
      <c r="B5563" t="s">
        <v>382</v>
      </c>
      <c r="C5563" t="s">
        <v>475</v>
      </c>
      <c r="D5563">
        <v>1933</v>
      </c>
      <c r="E5563">
        <v>79.300003051757813</v>
      </c>
      <c r="F5563">
        <v>79.300003051757813</v>
      </c>
      <c r="G5563" s="7">
        <v>10</v>
      </c>
      <c r="H5563">
        <v>11</v>
      </c>
      <c r="I5563">
        <v>7</v>
      </c>
      <c r="J5563">
        <v>44.700000762939453</v>
      </c>
      <c r="K5563">
        <v>5.1999998092651367</v>
      </c>
      <c r="L5563">
        <v>10.100000381469727</v>
      </c>
      <c r="M5563">
        <v>0.30000001192092896</v>
      </c>
      <c r="N5563">
        <v>13.199999809265137</v>
      </c>
      <c r="P5563">
        <v>50.400001525878906</v>
      </c>
      <c r="Q5563">
        <v>60.5</v>
      </c>
      <c r="S5563">
        <v>27.700000762939453</v>
      </c>
      <c r="T5563">
        <v>0</v>
      </c>
      <c r="U5563">
        <v>0</v>
      </c>
      <c r="V5563">
        <v>0</v>
      </c>
      <c r="W5563">
        <v>1</v>
      </c>
      <c r="X5563">
        <v>0</v>
      </c>
      <c r="Y5563">
        <v>1</v>
      </c>
      <c r="Z5563">
        <v>0</v>
      </c>
      <c r="AA5563">
        <v>0</v>
      </c>
      <c r="AB5563">
        <v>0</v>
      </c>
      <c r="AC5563">
        <v>0</v>
      </c>
      <c r="AD5563">
        <v>0</v>
      </c>
      <c r="AG5563">
        <f t="shared" si="86"/>
        <v>0.12610339993900332</v>
      </c>
    </row>
    <row r="5564" spans="1:33" x14ac:dyDescent="0.25">
      <c r="A5564">
        <v>11343</v>
      </c>
      <c r="B5564" t="s">
        <v>382</v>
      </c>
      <c r="C5564" t="s">
        <v>476</v>
      </c>
      <c r="D5564">
        <v>1934</v>
      </c>
      <c r="E5564">
        <v>76.099998474121094</v>
      </c>
      <c r="F5564">
        <v>76.099998474121094</v>
      </c>
      <c r="G5564" s="7">
        <v>10</v>
      </c>
      <c r="H5564">
        <v>11</v>
      </c>
      <c r="I5564">
        <v>7.4000000953674316</v>
      </c>
      <c r="J5564">
        <v>42.200000762939453</v>
      </c>
      <c r="K5564">
        <v>6.5</v>
      </c>
      <c r="L5564">
        <v>8.3000001907348633</v>
      </c>
      <c r="M5564">
        <v>0.40000000596046448</v>
      </c>
      <c r="N5564">
        <v>11.899999618530273</v>
      </c>
      <c r="P5564">
        <v>51.299999237060547</v>
      </c>
      <c r="Q5564">
        <v>59.599998474121094</v>
      </c>
      <c r="S5564">
        <v>28.799999237060547</v>
      </c>
      <c r="T5564">
        <v>0</v>
      </c>
      <c r="U5564">
        <v>0</v>
      </c>
      <c r="V5564">
        <v>0</v>
      </c>
      <c r="W5564">
        <v>1</v>
      </c>
      <c r="X5564">
        <v>0</v>
      </c>
      <c r="Y5564">
        <v>1</v>
      </c>
      <c r="Z5564">
        <v>0</v>
      </c>
      <c r="AA5564">
        <v>0</v>
      </c>
      <c r="AB5564">
        <v>0</v>
      </c>
      <c r="AC5564">
        <v>0</v>
      </c>
      <c r="AD5564">
        <v>0</v>
      </c>
      <c r="AG5564">
        <f t="shared" si="86"/>
        <v>0.13140604731287406</v>
      </c>
    </row>
    <row r="5565" spans="1:33" x14ac:dyDescent="0.25">
      <c r="A5565">
        <v>11343</v>
      </c>
      <c r="B5565" t="s">
        <v>382</v>
      </c>
      <c r="C5565" t="s">
        <v>477</v>
      </c>
      <c r="D5565">
        <v>1935</v>
      </c>
      <c r="E5565">
        <v>70.400001525878906</v>
      </c>
      <c r="F5565">
        <v>70.400001525878906</v>
      </c>
      <c r="G5565" s="7">
        <v>10</v>
      </c>
      <c r="H5565">
        <v>10.699999809265137</v>
      </c>
      <c r="I5565">
        <v>7.6999998092651367</v>
      </c>
      <c r="J5565">
        <v>40.099998474121094</v>
      </c>
      <c r="K5565">
        <v>5</v>
      </c>
      <c r="L5565">
        <v>4.4000000953674316</v>
      </c>
      <c r="M5565">
        <v>0.69999998807907104</v>
      </c>
      <c r="N5565">
        <v>10.399999618530273</v>
      </c>
      <c r="P5565">
        <v>42.200000762939453</v>
      </c>
      <c r="Q5565">
        <v>46.600002288818359</v>
      </c>
      <c r="S5565">
        <v>28.799999237060547</v>
      </c>
      <c r="T5565">
        <v>0</v>
      </c>
      <c r="U5565">
        <v>0</v>
      </c>
      <c r="V5565">
        <v>0</v>
      </c>
      <c r="W5565">
        <v>1</v>
      </c>
      <c r="X5565">
        <v>0</v>
      </c>
      <c r="Y5565">
        <v>1</v>
      </c>
      <c r="Z5565">
        <v>0</v>
      </c>
      <c r="AA5565">
        <v>0</v>
      </c>
      <c r="AB5565">
        <v>0</v>
      </c>
      <c r="AC5565">
        <v>0</v>
      </c>
      <c r="AD5565">
        <v>0</v>
      </c>
      <c r="AG5565">
        <f t="shared" si="86"/>
        <v>0.1420454514667023</v>
      </c>
    </row>
    <row r="5566" spans="1:33" x14ac:dyDescent="0.25">
      <c r="A5566">
        <v>11343</v>
      </c>
      <c r="B5566" t="s">
        <v>382</v>
      </c>
      <c r="C5566" t="s">
        <v>478</v>
      </c>
      <c r="D5566">
        <v>1936</v>
      </c>
      <c r="E5566">
        <v>72.699996948242188</v>
      </c>
      <c r="F5566">
        <v>72.699996948242188</v>
      </c>
      <c r="G5566" s="7">
        <v>10</v>
      </c>
      <c r="H5566">
        <v>11.399999618530273</v>
      </c>
      <c r="I5566">
        <v>8</v>
      </c>
      <c r="J5566">
        <v>43.099998474121094</v>
      </c>
      <c r="K5566">
        <v>4.8000001907348633</v>
      </c>
      <c r="L5566">
        <v>7.3000001907348633</v>
      </c>
      <c r="M5566">
        <v>5.0999999046325684</v>
      </c>
      <c r="N5566">
        <v>13.699999809265137</v>
      </c>
      <c r="P5566">
        <v>40.299999237060547</v>
      </c>
      <c r="Q5566">
        <v>47.599998474121094</v>
      </c>
      <c r="S5566">
        <v>32</v>
      </c>
      <c r="T5566">
        <v>0</v>
      </c>
      <c r="U5566">
        <v>0</v>
      </c>
      <c r="V5566">
        <v>0</v>
      </c>
      <c r="W5566">
        <v>1</v>
      </c>
      <c r="X5566">
        <v>0</v>
      </c>
      <c r="Y5566">
        <v>1</v>
      </c>
      <c r="Z5566">
        <v>0</v>
      </c>
      <c r="AA5566">
        <v>0</v>
      </c>
      <c r="AB5566">
        <v>0</v>
      </c>
      <c r="AC5566">
        <v>0</v>
      </c>
      <c r="AD5566">
        <v>0</v>
      </c>
      <c r="AG5566">
        <f t="shared" si="86"/>
        <v>0.13755158761725078</v>
      </c>
    </row>
    <row r="5567" spans="1:33" x14ac:dyDescent="0.25">
      <c r="A5567">
        <v>11343</v>
      </c>
      <c r="B5567" t="s">
        <v>382</v>
      </c>
      <c r="C5567" t="s">
        <v>479</v>
      </c>
      <c r="D5567">
        <v>1937</v>
      </c>
      <c r="E5567">
        <v>82.800003051757813</v>
      </c>
      <c r="F5567">
        <v>82.800003051757813</v>
      </c>
      <c r="G5567" s="7">
        <v>10</v>
      </c>
      <c r="H5567">
        <v>11.800000190734863</v>
      </c>
      <c r="I5567">
        <v>8.3999996185302734</v>
      </c>
      <c r="J5567">
        <v>49.299999237060547</v>
      </c>
      <c r="K5567">
        <v>4.6999998092651367</v>
      </c>
      <c r="L5567">
        <v>5.4000000953674316</v>
      </c>
      <c r="M5567">
        <v>7.6999998092651367</v>
      </c>
      <c r="N5567">
        <v>16.899999618530273</v>
      </c>
      <c r="P5567">
        <v>40.5</v>
      </c>
      <c r="Q5567">
        <v>45.900001525878906</v>
      </c>
      <c r="S5567">
        <v>40.299999237060547</v>
      </c>
      <c r="T5567">
        <v>0</v>
      </c>
      <c r="U5567">
        <v>0</v>
      </c>
      <c r="V5567">
        <v>0</v>
      </c>
      <c r="W5567">
        <v>1</v>
      </c>
      <c r="X5567">
        <v>0</v>
      </c>
      <c r="Y5567">
        <v>1</v>
      </c>
      <c r="Z5567">
        <v>0</v>
      </c>
      <c r="AA5567">
        <v>0</v>
      </c>
      <c r="AB5567">
        <v>0</v>
      </c>
      <c r="AC5567">
        <v>0</v>
      </c>
      <c r="AD5567">
        <v>0</v>
      </c>
      <c r="AG5567">
        <f t="shared" si="86"/>
        <v>0.12077294240857765</v>
      </c>
    </row>
    <row r="5568" spans="1:33" x14ac:dyDescent="0.25">
      <c r="A5568">
        <v>11343</v>
      </c>
      <c r="B5568" t="s">
        <v>382</v>
      </c>
      <c r="C5568" t="s">
        <v>480</v>
      </c>
      <c r="D5568">
        <v>1938</v>
      </c>
      <c r="E5568">
        <v>87.699996948242188</v>
      </c>
      <c r="F5568">
        <v>87.699996948242188</v>
      </c>
      <c r="G5568" s="7">
        <v>10</v>
      </c>
      <c r="H5568">
        <v>11.300000190734863</v>
      </c>
      <c r="I5568">
        <v>8.6999998092651367</v>
      </c>
      <c r="J5568">
        <v>57.299999237060547</v>
      </c>
      <c r="K5568">
        <v>4.5</v>
      </c>
      <c r="L5568">
        <v>9.5</v>
      </c>
      <c r="M5568">
        <v>7.3000001907348633</v>
      </c>
      <c r="N5568">
        <v>15.699999809265137</v>
      </c>
      <c r="P5568">
        <v>35.599998474121094</v>
      </c>
      <c r="Q5568">
        <v>45.099998474121094</v>
      </c>
      <c r="S5568">
        <v>52.400001525878906</v>
      </c>
      <c r="T5568">
        <v>0</v>
      </c>
      <c r="U5568">
        <v>0</v>
      </c>
      <c r="V5568">
        <v>0</v>
      </c>
      <c r="W5568">
        <v>1</v>
      </c>
      <c r="X5568">
        <v>0</v>
      </c>
      <c r="Y5568">
        <v>1</v>
      </c>
      <c r="Z5568">
        <v>0</v>
      </c>
      <c r="AA5568">
        <v>0</v>
      </c>
      <c r="AB5568">
        <v>0</v>
      </c>
      <c r="AC5568">
        <v>0</v>
      </c>
      <c r="AD5568">
        <v>0</v>
      </c>
      <c r="AG5568">
        <f t="shared" si="86"/>
        <v>0.11402508948662438</v>
      </c>
    </row>
    <row r="5569" spans="1:33" s="4" customFormat="1" x14ac:dyDescent="0.25">
      <c r="A5569" s="4">
        <v>11343</v>
      </c>
      <c r="B5569" s="4" t="s">
        <v>382</v>
      </c>
      <c r="C5569" s="4" t="s">
        <v>481</v>
      </c>
      <c r="D5569" s="4">
        <v>1939</v>
      </c>
      <c r="E5569" s="4">
        <v>109.09999847412109</v>
      </c>
      <c r="F5569" s="4">
        <v>109.09999847412109</v>
      </c>
      <c r="G5569" s="7">
        <v>10</v>
      </c>
      <c r="H5569" s="4">
        <v>6.5999999046325684</v>
      </c>
      <c r="I5569" s="4">
        <v>9.3000001907348633</v>
      </c>
      <c r="J5569" s="4">
        <v>71.400001525878906</v>
      </c>
      <c r="K5569" s="4">
        <v>12.100000381469727</v>
      </c>
      <c r="L5569" s="4">
        <v>8.6000003814697266</v>
      </c>
      <c r="M5569" s="4">
        <v>8.6000003814697266</v>
      </c>
      <c r="N5569" s="4">
        <v>18.100000381469727</v>
      </c>
      <c r="P5569" s="4">
        <v>50</v>
      </c>
      <c r="Q5569" s="4">
        <v>58.599998474121094</v>
      </c>
      <c r="R5569" s="4">
        <v>3.9000000953674316</v>
      </c>
      <c r="T5569" s="4">
        <v>0</v>
      </c>
      <c r="U5569" s="4">
        <v>0</v>
      </c>
      <c r="V5569" s="4">
        <v>0</v>
      </c>
      <c r="W5569" s="4">
        <v>1</v>
      </c>
      <c r="X5569" s="4">
        <v>0</v>
      </c>
      <c r="Y5569" s="4">
        <v>1</v>
      </c>
      <c r="Z5569" s="4">
        <v>0</v>
      </c>
      <c r="AA5569" s="4">
        <v>0</v>
      </c>
      <c r="AB5569" s="4">
        <v>0</v>
      </c>
      <c r="AC5569" s="4">
        <v>0</v>
      </c>
      <c r="AD5569" s="4">
        <v>0</v>
      </c>
      <c r="AE5569" s="10"/>
      <c r="AF5569" s="10"/>
      <c r="AG5569">
        <f t="shared" si="86"/>
        <v>9.1659029696247299E-2</v>
      </c>
    </row>
    <row r="5570" spans="1:33" x14ac:dyDescent="0.25">
      <c r="A5570">
        <v>11344</v>
      </c>
      <c r="B5570" t="s">
        <v>383</v>
      </c>
      <c r="C5570" t="s">
        <v>454</v>
      </c>
      <c r="D5570">
        <v>1912</v>
      </c>
      <c r="E5570">
        <v>12.090000152587891</v>
      </c>
      <c r="F5570">
        <v>12.100000381469727</v>
      </c>
      <c r="G5570" s="7">
        <v>5</v>
      </c>
      <c r="H5570">
        <v>0.20000000298023224</v>
      </c>
      <c r="I5570">
        <v>2.7999999523162842</v>
      </c>
      <c r="J5570">
        <v>6.6999998092651367</v>
      </c>
      <c r="K5570">
        <v>0.34999999403953552</v>
      </c>
      <c r="L5570">
        <v>4.3000001907348633</v>
      </c>
      <c r="M5570">
        <v>0.10000000149011612</v>
      </c>
      <c r="P5570">
        <v>0.20000000298023224</v>
      </c>
      <c r="Q5570">
        <v>4.5</v>
      </c>
      <c r="S5570">
        <v>6.4000000953674316</v>
      </c>
      <c r="T5570">
        <v>0</v>
      </c>
      <c r="U5570">
        <v>0</v>
      </c>
      <c r="V5570">
        <v>0</v>
      </c>
      <c r="W5570">
        <v>1</v>
      </c>
      <c r="X5570">
        <v>0</v>
      </c>
      <c r="Y5570">
        <v>0</v>
      </c>
      <c r="Z5570">
        <v>0</v>
      </c>
      <c r="AA5570">
        <v>0</v>
      </c>
      <c r="AB5570">
        <v>1</v>
      </c>
      <c r="AC5570">
        <v>0</v>
      </c>
      <c r="AD5570">
        <v>0</v>
      </c>
      <c r="AG5570">
        <f t="shared" si="86"/>
        <v>0.413564924474359</v>
      </c>
    </row>
    <row r="5571" spans="1:33" x14ac:dyDescent="0.25">
      <c r="A5571">
        <v>11344</v>
      </c>
      <c r="B5571" t="s">
        <v>383</v>
      </c>
      <c r="C5571" t="s">
        <v>455</v>
      </c>
      <c r="D5571">
        <v>1913</v>
      </c>
      <c r="E5571">
        <v>12.109999656677246</v>
      </c>
      <c r="F5571">
        <v>12.100000381469727</v>
      </c>
      <c r="G5571" s="7">
        <v>5</v>
      </c>
      <c r="H5571">
        <v>0.40000000596046448</v>
      </c>
      <c r="I5571">
        <v>2.9000000953674316</v>
      </c>
      <c r="J5571">
        <v>6.4000000953674316</v>
      </c>
      <c r="K5571">
        <v>0.36000001430511475</v>
      </c>
      <c r="L5571">
        <v>3.5</v>
      </c>
      <c r="M5571">
        <v>0.10000000149011612</v>
      </c>
      <c r="P5571">
        <v>0.30000001192092896</v>
      </c>
      <c r="Q5571">
        <v>3.7999999523162842</v>
      </c>
      <c r="S5571">
        <v>10.300000190734863</v>
      </c>
      <c r="T5571">
        <v>0</v>
      </c>
      <c r="U5571">
        <v>0</v>
      </c>
      <c r="V5571">
        <v>0</v>
      </c>
      <c r="W5571">
        <v>1</v>
      </c>
      <c r="X5571">
        <v>0</v>
      </c>
      <c r="Y5571">
        <v>0</v>
      </c>
      <c r="Z5571">
        <v>0</v>
      </c>
      <c r="AA5571">
        <v>0</v>
      </c>
      <c r="AB5571">
        <v>1</v>
      </c>
      <c r="AC5571">
        <v>0</v>
      </c>
      <c r="AD5571">
        <v>0</v>
      </c>
      <c r="AG5571">
        <f t="shared" ref="AG5571:AG5634" si="87">G5571/E5571</f>
        <v>0.41288192747743685</v>
      </c>
    </row>
    <row r="5572" spans="1:33" x14ac:dyDescent="0.25">
      <c r="A5572">
        <v>11344</v>
      </c>
      <c r="B5572" t="s">
        <v>383</v>
      </c>
      <c r="C5572" t="s">
        <v>456</v>
      </c>
      <c r="D5572">
        <v>1914</v>
      </c>
      <c r="E5572">
        <v>16.799999237060547</v>
      </c>
      <c r="F5572">
        <v>16.799999237060547</v>
      </c>
      <c r="G5572" s="7">
        <v>5</v>
      </c>
      <c r="H5572">
        <v>0.5</v>
      </c>
      <c r="I5572">
        <v>2.9000000953674316</v>
      </c>
      <c r="J5572">
        <v>10.300000190734863</v>
      </c>
      <c r="K5572">
        <v>1.2999999523162842</v>
      </c>
      <c r="L5572">
        <v>1.8999999761581421</v>
      </c>
      <c r="M5572">
        <v>0.10000000149011612</v>
      </c>
      <c r="P5572">
        <v>0.30000001192092896</v>
      </c>
      <c r="Q5572">
        <v>2.2000000476837158</v>
      </c>
      <c r="S5572">
        <v>10.430000305175781</v>
      </c>
      <c r="T5572">
        <v>0</v>
      </c>
      <c r="U5572">
        <v>0</v>
      </c>
      <c r="V5572">
        <v>0</v>
      </c>
      <c r="W5572">
        <v>1</v>
      </c>
      <c r="X5572">
        <v>0</v>
      </c>
      <c r="Y5572">
        <v>0</v>
      </c>
      <c r="Z5572">
        <v>0</v>
      </c>
      <c r="AA5572">
        <v>0</v>
      </c>
      <c r="AB5572">
        <v>1</v>
      </c>
      <c r="AC5572">
        <v>0</v>
      </c>
      <c r="AD5572">
        <v>0</v>
      </c>
      <c r="AG5572">
        <f t="shared" si="87"/>
        <v>0.29761906113484071</v>
      </c>
    </row>
    <row r="5573" spans="1:33" x14ac:dyDescent="0.25">
      <c r="A5573">
        <v>11344</v>
      </c>
      <c r="B5573" t="s">
        <v>383</v>
      </c>
      <c r="C5573" t="s">
        <v>457</v>
      </c>
      <c r="D5573">
        <v>1915</v>
      </c>
      <c r="E5573">
        <v>17.5</v>
      </c>
      <c r="F5573">
        <v>17.5</v>
      </c>
      <c r="G5573" s="7">
        <v>5</v>
      </c>
      <c r="H5573">
        <v>0.73000001907348633</v>
      </c>
      <c r="I5573">
        <v>2.9000000953674316</v>
      </c>
      <c r="J5573">
        <v>10.430000305175781</v>
      </c>
      <c r="K5573">
        <v>0.69999998807907104</v>
      </c>
      <c r="L5573">
        <v>5.5</v>
      </c>
      <c r="M5573">
        <v>0.40000000596046448</v>
      </c>
      <c r="Q5573">
        <v>5.5</v>
      </c>
      <c r="S5573">
        <v>15.199999809265137</v>
      </c>
      <c r="T5573">
        <v>0</v>
      </c>
      <c r="U5573">
        <v>0</v>
      </c>
      <c r="V5573">
        <v>0</v>
      </c>
      <c r="W5573">
        <v>1</v>
      </c>
      <c r="X5573">
        <v>0</v>
      </c>
      <c r="Y5573">
        <v>0</v>
      </c>
      <c r="Z5573">
        <v>0</v>
      </c>
      <c r="AA5573">
        <v>0</v>
      </c>
      <c r="AB5573">
        <v>1</v>
      </c>
      <c r="AC5573">
        <v>0</v>
      </c>
      <c r="AD5573">
        <v>0</v>
      </c>
      <c r="AG5573">
        <f t="shared" si="87"/>
        <v>0.2857142857142857</v>
      </c>
    </row>
    <row r="5574" spans="1:33" x14ac:dyDescent="0.25">
      <c r="A5574">
        <v>11344</v>
      </c>
      <c r="B5574" t="s">
        <v>383</v>
      </c>
      <c r="C5574" t="s">
        <v>458</v>
      </c>
      <c r="D5574">
        <v>1916</v>
      </c>
      <c r="E5574">
        <v>21.700000762939453</v>
      </c>
      <c r="F5574">
        <v>21.700000762939453</v>
      </c>
      <c r="G5574" s="7">
        <v>5</v>
      </c>
      <c r="H5574">
        <v>1</v>
      </c>
      <c r="I5574">
        <v>2.9000000953674316</v>
      </c>
      <c r="J5574">
        <v>15.199999809265137</v>
      </c>
      <c r="K5574">
        <v>0.40000000596046448</v>
      </c>
      <c r="L5574">
        <v>9.6000003814697266</v>
      </c>
      <c r="M5574">
        <v>0.5</v>
      </c>
      <c r="Q5574">
        <v>9.6000003814697266</v>
      </c>
      <c r="S5574">
        <v>18.879999160766602</v>
      </c>
      <c r="T5574">
        <v>0</v>
      </c>
      <c r="U5574">
        <v>0</v>
      </c>
      <c r="V5574">
        <v>0</v>
      </c>
      <c r="W5574">
        <v>1</v>
      </c>
      <c r="X5574">
        <v>0</v>
      </c>
      <c r="Y5574">
        <v>0</v>
      </c>
      <c r="Z5574">
        <v>0</v>
      </c>
      <c r="AA5574">
        <v>0</v>
      </c>
      <c r="AB5574">
        <v>1</v>
      </c>
      <c r="AC5574">
        <v>0</v>
      </c>
      <c r="AD5574">
        <v>0</v>
      </c>
      <c r="AG5574">
        <f t="shared" si="87"/>
        <v>0.23041473844274218</v>
      </c>
    </row>
    <row r="5575" spans="1:33" x14ac:dyDescent="0.25">
      <c r="A5575">
        <v>11344</v>
      </c>
      <c r="B5575" t="s">
        <v>383</v>
      </c>
      <c r="C5575" t="s">
        <v>459</v>
      </c>
      <c r="D5575">
        <v>1917</v>
      </c>
      <c r="E5575">
        <v>30.969999313354492</v>
      </c>
      <c r="F5575">
        <v>30.969999313354492</v>
      </c>
      <c r="G5575" s="7">
        <v>10</v>
      </c>
      <c r="H5575">
        <v>1.5499999523162842</v>
      </c>
      <c r="I5575">
        <v>5.440000057220459</v>
      </c>
      <c r="J5575">
        <v>18.879999160766602</v>
      </c>
      <c r="K5575">
        <v>0.10000000149011612</v>
      </c>
      <c r="L5575">
        <v>13.119999885559082</v>
      </c>
      <c r="M5575">
        <v>0.38999998569488525</v>
      </c>
      <c r="Q5575">
        <v>13.119999885559082</v>
      </c>
      <c r="S5575">
        <v>22.600000381469727</v>
      </c>
      <c r="T5575">
        <v>0</v>
      </c>
      <c r="U5575">
        <v>0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1</v>
      </c>
      <c r="AC5575">
        <v>0</v>
      </c>
      <c r="AD5575">
        <v>0</v>
      </c>
      <c r="AG5575">
        <f t="shared" si="87"/>
        <v>0.32289312953545746</v>
      </c>
    </row>
    <row r="5576" spans="1:33" x14ac:dyDescent="0.25">
      <c r="A5576">
        <v>11344</v>
      </c>
      <c r="B5576" t="s">
        <v>383</v>
      </c>
      <c r="C5576" t="s">
        <v>460</v>
      </c>
      <c r="D5576">
        <v>1918</v>
      </c>
      <c r="E5576">
        <v>35.299999237060547</v>
      </c>
      <c r="F5576">
        <v>35.299999237060547</v>
      </c>
      <c r="G5576" s="7">
        <v>10</v>
      </c>
      <c r="H5576">
        <v>2.2000000476837158</v>
      </c>
      <c r="I5576">
        <v>5.5</v>
      </c>
      <c r="J5576">
        <v>22.600000381469727</v>
      </c>
      <c r="K5576">
        <v>0.20000000298023224</v>
      </c>
      <c r="L5576">
        <v>15.600000381469727</v>
      </c>
      <c r="M5576">
        <v>0.69999998807907104</v>
      </c>
      <c r="Q5576">
        <v>15.600000381469727</v>
      </c>
      <c r="S5576">
        <v>33.400001525878906</v>
      </c>
      <c r="T5576">
        <v>0</v>
      </c>
      <c r="U5576">
        <v>0</v>
      </c>
      <c r="V5576">
        <v>0</v>
      </c>
      <c r="W5576">
        <v>1</v>
      </c>
      <c r="X5576">
        <v>0</v>
      </c>
      <c r="Y5576">
        <v>0</v>
      </c>
      <c r="Z5576">
        <v>0</v>
      </c>
      <c r="AA5576">
        <v>0</v>
      </c>
      <c r="AB5576">
        <v>1</v>
      </c>
      <c r="AC5576">
        <v>0</v>
      </c>
      <c r="AD5576">
        <v>0</v>
      </c>
      <c r="AG5576">
        <f t="shared" si="87"/>
        <v>0.2832861251028374</v>
      </c>
    </row>
    <row r="5577" spans="1:33" x14ac:dyDescent="0.25">
      <c r="A5577">
        <v>11344</v>
      </c>
      <c r="B5577" t="s">
        <v>383</v>
      </c>
      <c r="C5577" t="s">
        <v>461</v>
      </c>
      <c r="D5577">
        <v>1919</v>
      </c>
      <c r="E5577">
        <v>48.900001525878906</v>
      </c>
      <c r="F5577">
        <v>48.900001525878906</v>
      </c>
      <c r="G5577" s="7">
        <v>10</v>
      </c>
      <c r="H5577">
        <v>3.2000000476837158</v>
      </c>
      <c r="I5577">
        <v>5.5</v>
      </c>
      <c r="J5577">
        <v>33.400001525878906</v>
      </c>
      <c r="K5577">
        <v>0.80000001192092896</v>
      </c>
      <c r="L5577">
        <v>16</v>
      </c>
      <c r="M5577">
        <v>0.60000002384185791</v>
      </c>
      <c r="Q5577">
        <v>16</v>
      </c>
      <c r="S5577">
        <v>68.400001525878906</v>
      </c>
      <c r="T5577">
        <v>0</v>
      </c>
      <c r="U5577">
        <v>0</v>
      </c>
      <c r="V5577">
        <v>0</v>
      </c>
      <c r="W5577">
        <v>1</v>
      </c>
      <c r="X5577">
        <v>0</v>
      </c>
      <c r="Y5577">
        <v>0</v>
      </c>
      <c r="Z5577">
        <v>0</v>
      </c>
      <c r="AA5577">
        <v>0</v>
      </c>
      <c r="AB5577">
        <v>1</v>
      </c>
      <c r="AC5577">
        <v>0</v>
      </c>
      <c r="AD5577">
        <v>0</v>
      </c>
      <c r="AG5577">
        <f t="shared" si="87"/>
        <v>0.20449897112391274</v>
      </c>
    </row>
    <row r="5578" spans="1:33" x14ac:dyDescent="0.25">
      <c r="A5578">
        <v>11344</v>
      </c>
      <c r="B5578" t="s">
        <v>383</v>
      </c>
      <c r="C5578" t="s">
        <v>462</v>
      </c>
      <c r="D5578">
        <v>1920</v>
      </c>
      <c r="E5578">
        <v>95.300003051757813</v>
      </c>
      <c r="F5578">
        <v>95.300003051757813</v>
      </c>
      <c r="G5578" s="7">
        <v>20</v>
      </c>
      <c r="H5578">
        <v>4.5</v>
      </c>
      <c r="I5578">
        <v>11</v>
      </c>
      <c r="J5578">
        <v>68.400001525878906</v>
      </c>
      <c r="K5578">
        <v>1.5</v>
      </c>
      <c r="L5578">
        <v>24.600000381469727</v>
      </c>
      <c r="M5578">
        <v>3.0999999046325684</v>
      </c>
      <c r="Q5578">
        <v>24.600000381469727</v>
      </c>
      <c r="S5578">
        <v>93.5</v>
      </c>
      <c r="T5578">
        <v>0</v>
      </c>
      <c r="U5578">
        <v>0</v>
      </c>
      <c r="V5578">
        <v>0</v>
      </c>
      <c r="W5578">
        <v>1</v>
      </c>
      <c r="X5578">
        <v>0</v>
      </c>
      <c r="Y5578">
        <v>0</v>
      </c>
      <c r="Z5578">
        <v>0</v>
      </c>
      <c r="AA5578">
        <v>0</v>
      </c>
      <c r="AB5578">
        <v>1</v>
      </c>
      <c r="AC5578">
        <v>0</v>
      </c>
      <c r="AD5578">
        <v>0</v>
      </c>
      <c r="AG5578">
        <f t="shared" si="87"/>
        <v>0.20986358194697979</v>
      </c>
    </row>
    <row r="5579" spans="1:33" x14ac:dyDescent="0.25">
      <c r="A5579">
        <v>11344</v>
      </c>
      <c r="B5579" t="s">
        <v>383</v>
      </c>
      <c r="C5579" t="s">
        <v>463</v>
      </c>
      <c r="D5579">
        <v>1921</v>
      </c>
      <c r="E5579">
        <v>121.59999847412109</v>
      </c>
      <c r="F5579">
        <v>121.59999847412109</v>
      </c>
      <c r="G5579" s="7">
        <v>20</v>
      </c>
      <c r="H5579">
        <v>4.5999999046325684</v>
      </c>
      <c r="I5579">
        <v>11.100000381469727</v>
      </c>
      <c r="J5579">
        <v>93.5</v>
      </c>
      <c r="K5579">
        <v>4.4000000953674316</v>
      </c>
      <c r="L5579">
        <v>36.599998474121094</v>
      </c>
      <c r="M5579">
        <v>3.5999999046325684</v>
      </c>
      <c r="Q5579">
        <v>36.599998474121094</v>
      </c>
      <c r="S5579">
        <v>99.599998474121094</v>
      </c>
      <c r="T5579">
        <v>0</v>
      </c>
      <c r="U5579">
        <v>0</v>
      </c>
      <c r="V5579">
        <v>0</v>
      </c>
      <c r="W5579">
        <v>1</v>
      </c>
      <c r="X5579">
        <v>0</v>
      </c>
      <c r="Y5579">
        <v>0</v>
      </c>
      <c r="Z5579">
        <v>0</v>
      </c>
      <c r="AA5579">
        <v>0</v>
      </c>
      <c r="AB5579">
        <v>1</v>
      </c>
      <c r="AC5579">
        <v>0</v>
      </c>
      <c r="AD5579">
        <v>0</v>
      </c>
      <c r="AG5579">
        <f t="shared" si="87"/>
        <v>0.16447368627439909</v>
      </c>
    </row>
    <row r="5580" spans="1:33" x14ac:dyDescent="0.25">
      <c r="A5580">
        <v>11344</v>
      </c>
      <c r="B5580" t="s">
        <v>383</v>
      </c>
      <c r="C5580" t="s">
        <v>464</v>
      </c>
      <c r="D5580">
        <v>1922</v>
      </c>
      <c r="E5580">
        <v>129.89999389648438</v>
      </c>
      <c r="F5580">
        <v>129.89999389648438</v>
      </c>
      <c r="G5580" s="7">
        <v>20</v>
      </c>
      <c r="H5580">
        <v>4.3000001907348633</v>
      </c>
      <c r="I5580">
        <v>11.100000381469727</v>
      </c>
      <c r="J5580">
        <v>99.599998474121094</v>
      </c>
      <c r="K5580">
        <v>4.0999999046325684</v>
      </c>
      <c r="L5580">
        <v>52.599998474121094</v>
      </c>
      <c r="M5580">
        <v>5.1999998092651367</v>
      </c>
      <c r="Q5580">
        <v>52.599998474121094</v>
      </c>
      <c r="S5580">
        <v>88.099998474121094</v>
      </c>
      <c r="T5580">
        <v>0</v>
      </c>
      <c r="U5580">
        <v>0</v>
      </c>
      <c r="V5580">
        <v>0</v>
      </c>
      <c r="W5580">
        <v>1</v>
      </c>
      <c r="X5580">
        <v>0</v>
      </c>
      <c r="Y5580">
        <v>0</v>
      </c>
      <c r="Z5580">
        <v>0</v>
      </c>
      <c r="AA5580">
        <v>0</v>
      </c>
      <c r="AB5580">
        <v>1</v>
      </c>
      <c r="AC5580">
        <v>0</v>
      </c>
      <c r="AD5580">
        <v>0</v>
      </c>
      <c r="AG5580">
        <f t="shared" si="87"/>
        <v>0.15396459537894774</v>
      </c>
    </row>
    <row r="5581" spans="1:33" x14ac:dyDescent="0.25">
      <c r="A5581">
        <v>11344</v>
      </c>
      <c r="B5581" t="s">
        <v>383</v>
      </c>
      <c r="C5581" t="s">
        <v>465</v>
      </c>
      <c r="D5581">
        <v>1923</v>
      </c>
      <c r="E5581">
        <v>129</v>
      </c>
      <c r="F5581">
        <v>129</v>
      </c>
      <c r="G5581" s="7">
        <v>20</v>
      </c>
      <c r="H5581">
        <v>4</v>
      </c>
      <c r="I5581">
        <v>11.100000381469727</v>
      </c>
      <c r="J5581">
        <v>98.699996948242188</v>
      </c>
      <c r="K5581">
        <v>4.0999999046325684</v>
      </c>
      <c r="L5581">
        <v>47.200000762939453</v>
      </c>
      <c r="M5581">
        <v>4.9000000953674316</v>
      </c>
      <c r="N5581">
        <v>10.600000381469727</v>
      </c>
      <c r="Q5581">
        <v>47.200000762939453</v>
      </c>
      <c r="S5581">
        <v>90.300003051757813</v>
      </c>
      <c r="T5581">
        <v>0</v>
      </c>
      <c r="U5581">
        <v>0</v>
      </c>
      <c r="V5581">
        <v>0</v>
      </c>
      <c r="W5581">
        <v>1</v>
      </c>
      <c r="X5581">
        <v>0</v>
      </c>
      <c r="Y5581">
        <v>0</v>
      </c>
      <c r="Z5581">
        <v>0</v>
      </c>
      <c r="AA5581">
        <v>0</v>
      </c>
      <c r="AB5581">
        <v>1</v>
      </c>
      <c r="AC5581">
        <v>0</v>
      </c>
      <c r="AD5581">
        <v>0</v>
      </c>
      <c r="AG5581">
        <f t="shared" si="87"/>
        <v>0.15503875968992248</v>
      </c>
    </row>
    <row r="5582" spans="1:33" x14ac:dyDescent="0.25">
      <c r="A5582">
        <v>11344</v>
      </c>
      <c r="B5582" t="s">
        <v>383</v>
      </c>
      <c r="C5582" t="s">
        <v>466</v>
      </c>
      <c r="D5582">
        <v>1924</v>
      </c>
      <c r="E5582">
        <v>155.80000305175781</v>
      </c>
      <c r="F5582">
        <v>155.80000305175781</v>
      </c>
      <c r="G5582" s="7">
        <v>30</v>
      </c>
      <c r="H5582">
        <v>4.4000000953674316</v>
      </c>
      <c r="I5582">
        <v>16.100000381469727</v>
      </c>
      <c r="J5582">
        <v>105.19999694824219</v>
      </c>
      <c r="K5582">
        <v>4.4000000953674316</v>
      </c>
      <c r="L5582">
        <v>48.099998474121094</v>
      </c>
      <c r="M5582">
        <v>5.4000000953674316</v>
      </c>
      <c r="N5582">
        <v>14.899999618530273</v>
      </c>
      <c r="Q5582">
        <v>48.099998474121094</v>
      </c>
      <c r="S5582">
        <v>112.90000152587891</v>
      </c>
      <c r="T5582">
        <v>0</v>
      </c>
      <c r="U5582">
        <v>0</v>
      </c>
      <c r="V5582">
        <v>0</v>
      </c>
      <c r="W5582">
        <v>1</v>
      </c>
      <c r="X5582">
        <v>0</v>
      </c>
      <c r="Y5582">
        <v>0</v>
      </c>
      <c r="Z5582">
        <v>0</v>
      </c>
      <c r="AA5582">
        <v>0</v>
      </c>
      <c r="AB5582">
        <v>1</v>
      </c>
      <c r="AC5582">
        <v>0</v>
      </c>
      <c r="AD5582">
        <v>0</v>
      </c>
      <c r="AG5582">
        <f t="shared" si="87"/>
        <v>0.19255455335282501</v>
      </c>
    </row>
    <row r="5583" spans="1:33" x14ac:dyDescent="0.25">
      <c r="A5583">
        <v>11344</v>
      </c>
      <c r="B5583" t="s">
        <v>383</v>
      </c>
      <c r="C5583" t="s">
        <v>467</v>
      </c>
      <c r="D5583">
        <v>1925</v>
      </c>
      <c r="E5583">
        <v>185.10000610351563</v>
      </c>
      <c r="F5583">
        <v>185.10000610351563</v>
      </c>
      <c r="G5583" s="7">
        <v>30</v>
      </c>
      <c r="H5583">
        <v>4.6999998092651367</v>
      </c>
      <c r="I5583">
        <v>16.100000381469727</v>
      </c>
      <c r="J5583">
        <v>140.69999694824219</v>
      </c>
      <c r="K5583">
        <v>6</v>
      </c>
      <c r="L5583">
        <v>73.400001525878906</v>
      </c>
      <c r="M5583">
        <v>2.9000000953674316</v>
      </c>
      <c r="N5583">
        <v>27.799999237060547</v>
      </c>
      <c r="O5583">
        <v>10.899999618530273</v>
      </c>
      <c r="P5583">
        <v>1.3999999761581421</v>
      </c>
      <c r="Q5583">
        <v>74.800003051757813</v>
      </c>
      <c r="S5583">
        <v>140.39999389648438</v>
      </c>
      <c r="T5583">
        <v>0</v>
      </c>
      <c r="U5583">
        <v>0</v>
      </c>
      <c r="V5583">
        <v>0</v>
      </c>
      <c r="W5583">
        <v>1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0</v>
      </c>
      <c r="AD5583">
        <v>0</v>
      </c>
      <c r="AG5583">
        <f t="shared" si="87"/>
        <v>0.16207454895070481</v>
      </c>
    </row>
    <row r="5584" spans="1:33" x14ac:dyDescent="0.25">
      <c r="A5584">
        <v>11344</v>
      </c>
      <c r="B5584" t="s">
        <v>383</v>
      </c>
      <c r="C5584" t="s">
        <v>468</v>
      </c>
      <c r="D5584">
        <v>1926</v>
      </c>
      <c r="E5584">
        <v>226.30000305175781</v>
      </c>
      <c r="F5584">
        <v>226.30000305175781</v>
      </c>
      <c r="G5584" s="7">
        <v>30</v>
      </c>
      <c r="H5584">
        <v>5.6999998092651367</v>
      </c>
      <c r="I5584">
        <v>16.100000381469727</v>
      </c>
      <c r="J5584">
        <v>177.5</v>
      </c>
      <c r="K5584">
        <v>9.6999998092651367</v>
      </c>
      <c r="L5584">
        <v>82.699996948242188</v>
      </c>
      <c r="M5584">
        <v>2.2000000476837158</v>
      </c>
      <c r="N5584">
        <v>37.099998474121094</v>
      </c>
      <c r="O5584">
        <v>20.700000762939453</v>
      </c>
      <c r="Q5584">
        <v>82.699996948242188</v>
      </c>
      <c r="S5584">
        <v>197.5</v>
      </c>
      <c r="T5584">
        <v>0</v>
      </c>
      <c r="U5584">
        <v>0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1</v>
      </c>
      <c r="AC5584">
        <v>0</v>
      </c>
      <c r="AD5584">
        <v>0</v>
      </c>
      <c r="AG5584">
        <f t="shared" si="87"/>
        <v>0.13256738663471693</v>
      </c>
    </row>
    <row r="5585" spans="1:33" x14ac:dyDescent="0.25">
      <c r="A5585">
        <v>11344</v>
      </c>
      <c r="B5585" t="s">
        <v>383</v>
      </c>
      <c r="C5585" t="s">
        <v>469</v>
      </c>
      <c r="D5585">
        <v>1927</v>
      </c>
      <c r="E5585">
        <v>316.10000610351563</v>
      </c>
      <c r="F5585">
        <v>316.10000610351563</v>
      </c>
      <c r="G5585" s="7">
        <v>30</v>
      </c>
      <c r="H5585">
        <v>6.3000001907348633</v>
      </c>
      <c r="I5585">
        <v>16.100000381469727</v>
      </c>
      <c r="J5585">
        <v>270.70001220703125</v>
      </c>
      <c r="K5585">
        <v>13.300000190734863</v>
      </c>
      <c r="L5585">
        <v>124.5</v>
      </c>
      <c r="M5585">
        <v>1.7999999523162842</v>
      </c>
      <c r="N5585">
        <v>73.199996948242188</v>
      </c>
      <c r="O5585">
        <v>17.399999618530273</v>
      </c>
      <c r="P5585">
        <v>0.20000000298023224</v>
      </c>
      <c r="Q5585">
        <v>124.69999694824219</v>
      </c>
      <c r="S5585">
        <v>205.80000305175781</v>
      </c>
      <c r="T5585">
        <v>0</v>
      </c>
      <c r="U5585">
        <v>0</v>
      </c>
      <c r="V5585">
        <v>0</v>
      </c>
      <c r="W5585">
        <v>1</v>
      </c>
      <c r="X5585">
        <v>0</v>
      </c>
      <c r="Y5585">
        <v>0</v>
      </c>
      <c r="Z5585">
        <v>0</v>
      </c>
      <c r="AA5585">
        <v>0</v>
      </c>
      <c r="AB5585">
        <v>1</v>
      </c>
      <c r="AC5585">
        <v>0</v>
      </c>
      <c r="AD5585">
        <v>0</v>
      </c>
      <c r="AG5585">
        <f t="shared" si="87"/>
        <v>9.4906673270280406E-2</v>
      </c>
    </row>
    <row r="5586" spans="1:33" x14ac:dyDescent="0.25">
      <c r="A5586">
        <v>11344</v>
      </c>
      <c r="B5586" t="s">
        <v>383</v>
      </c>
      <c r="C5586" t="s">
        <v>470</v>
      </c>
      <c r="D5586">
        <v>1928</v>
      </c>
      <c r="E5586">
        <v>303.29998779296875</v>
      </c>
      <c r="F5586">
        <v>303.29998779296875</v>
      </c>
      <c r="G5586" s="7">
        <v>30</v>
      </c>
      <c r="H5586">
        <v>7</v>
      </c>
      <c r="I5586">
        <v>16.100000381469727</v>
      </c>
      <c r="J5586">
        <v>254.80000305175781</v>
      </c>
      <c r="K5586">
        <v>16.299999237060547</v>
      </c>
      <c r="L5586">
        <v>122</v>
      </c>
      <c r="M5586">
        <v>3.2000000476837158</v>
      </c>
      <c r="N5586">
        <v>49</v>
      </c>
      <c r="O5586">
        <v>22.200000762939453</v>
      </c>
      <c r="P5586">
        <v>0.60000002384185791</v>
      </c>
      <c r="Q5586">
        <v>122.59999847412109</v>
      </c>
      <c r="S5586">
        <v>202.30000305175781</v>
      </c>
      <c r="T5586">
        <v>0</v>
      </c>
      <c r="U5586">
        <v>0</v>
      </c>
      <c r="V5586">
        <v>0</v>
      </c>
      <c r="W5586">
        <v>1</v>
      </c>
      <c r="X5586">
        <v>0</v>
      </c>
      <c r="Y5586">
        <v>0</v>
      </c>
      <c r="Z5586">
        <v>0</v>
      </c>
      <c r="AA5586">
        <v>0</v>
      </c>
      <c r="AB5586">
        <v>1</v>
      </c>
      <c r="AC5586">
        <v>0</v>
      </c>
      <c r="AD5586">
        <v>0</v>
      </c>
      <c r="AG5586">
        <f t="shared" si="87"/>
        <v>9.8911972329118164E-2</v>
      </c>
    </row>
    <row r="5587" spans="1:33" x14ac:dyDescent="0.25">
      <c r="A5587">
        <v>11344</v>
      </c>
      <c r="B5587" t="s">
        <v>383</v>
      </c>
      <c r="C5587" t="s">
        <v>471</v>
      </c>
      <c r="D5587">
        <v>1929</v>
      </c>
      <c r="E5587">
        <v>324.39999389648438</v>
      </c>
      <c r="F5587">
        <v>324.39999389648438</v>
      </c>
      <c r="G5587" s="7">
        <v>30</v>
      </c>
      <c r="H5587">
        <v>7.5</v>
      </c>
      <c r="I5587">
        <v>16.100000381469727</v>
      </c>
      <c r="J5587">
        <v>277.39999389648438</v>
      </c>
      <c r="K5587">
        <v>22.399999618530273</v>
      </c>
      <c r="L5587">
        <v>120.09999847412109</v>
      </c>
      <c r="M5587">
        <v>8</v>
      </c>
      <c r="N5587">
        <v>75.099998474121094</v>
      </c>
      <c r="O5587">
        <v>17.899999618530273</v>
      </c>
      <c r="P5587">
        <v>5.5</v>
      </c>
      <c r="Q5587">
        <v>125.59999847412109</v>
      </c>
      <c r="S5587">
        <v>183.60000610351563</v>
      </c>
      <c r="T5587">
        <v>0</v>
      </c>
      <c r="U5587">
        <v>0</v>
      </c>
      <c r="V5587">
        <v>0</v>
      </c>
      <c r="W5587">
        <v>1</v>
      </c>
      <c r="X5587">
        <v>0</v>
      </c>
      <c r="Y5587">
        <v>0</v>
      </c>
      <c r="Z5587">
        <v>0</v>
      </c>
      <c r="AA5587">
        <v>0</v>
      </c>
      <c r="AB5587">
        <v>1</v>
      </c>
      <c r="AC5587">
        <v>0</v>
      </c>
      <c r="AD5587">
        <v>0</v>
      </c>
      <c r="AG5587">
        <f t="shared" si="87"/>
        <v>9.2478423441564428E-2</v>
      </c>
    </row>
    <row r="5588" spans="1:33" x14ac:dyDescent="0.25">
      <c r="A5588">
        <v>11344</v>
      </c>
      <c r="B5588" t="s">
        <v>383</v>
      </c>
      <c r="C5588" t="s">
        <v>472</v>
      </c>
      <c r="D5588">
        <v>1930</v>
      </c>
      <c r="E5588">
        <v>285.10000610351563</v>
      </c>
      <c r="F5588">
        <v>285.10000610351563</v>
      </c>
      <c r="G5588" s="7">
        <v>30</v>
      </c>
      <c r="H5588">
        <v>6.0999999046325684</v>
      </c>
      <c r="I5588">
        <v>16.100000381469727</v>
      </c>
      <c r="J5588">
        <v>242.39999389648438</v>
      </c>
      <c r="K5588">
        <v>24.100000381469727</v>
      </c>
      <c r="L5588">
        <v>102.40000152587891</v>
      </c>
      <c r="M5588">
        <v>14.5</v>
      </c>
      <c r="N5588">
        <v>58.799999237060547</v>
      </c>
      <c r="O5588">
        <v>18.700000762939453</v>
      </c>
      <c r="P5588">
        <v>3</v>
      </c>
      <c r="Q5588">
        <v>105.40000152587891</v>
      </c>
      <c r="S5588">
        <v>168.19999694824219</v>
      </c>
      <c r="T5588">
        <v>0</v>
      </c>
      <c r="U5588">
        <v>0</v>
      </c>
      <c r="V5588">
        <v>0</v>
      </c>
      <c r="W5588">
        <v>1</v>
      </c>
      <c r="X5588">
        <v>0</v>
      </c>
      <c r="Y5588">
        <v>0</v>
      </c>
      <c r="Z5588">
        <v>0</v>
      </c>
      <c r="AA5588">
        <v>0</v>
      </c>
      <c r="AB5588">
        <v>1</v>
      </c>
      <c r="AC5588">
        <v>0</v>
      </c>
      <c r="AD5588">
        <v>0</v>
      </c>
      <c r="AG5588">
        <f t="shared" si="87"/>
        <v>0.10522623415555958</v>
      </c>
    </row>
    <row r="5589" spans="1:33" x14ac:dyDescent="0.25">
      <c r="A5589">
        <v>11344</v>
      </c>
      <c r="B5589" t="s">
        <v>383</v>
      </c>
      <c r="C5589" t="s">
        <v>473</v>
      </c>
      <c r="D5589">
        <v>1931</v>
      </c>
      <c r="E5589">
        <v>256.60000610351563</v>
      </c>
      <c r="F5589">
        <v>256.60000610351563</v>
      </c>
      <c r="G5589" s="7">
        <v>30</v>
      </c>
      <c r="H5589">
        <v>6</v>
      </c>
      <c r="I5589">
        <v>16.100000381469727</v>
      </c>
      <c r="J5589">
        <v>214.10000610351563</v>
      </c>
      <c r="K5589">
        <v>29.100000381469727</v>
      </c>
      <c r="L5589">
        <v>78.199996948242188</v>
      </c>
      <c r="M5589">
        <v>11</v>
      </c>
      <c r="N5589">
        <v>45.900001525878906</v>
      </c>
      <c r="O5589">
        <v>16</v>
      </c>
      <c r="P5589">
        <v>3.7999999523162842</v>
      </c>
      <c r="Q5589">
        <v>82</v>
      </c>
      <c r="S5589">
        <v>174.80000305175781</v>
      </c>
      <c r="T5589">
        <v>0</v>
      </c>
      <c r="U5589">
        <v>0</v>
      </c>
      <c r="V5589">
        <v>0</v>
      </c>
      <c r="W5589">
        <v>1</v>
      </c>
      <c r="X5589">
        <v>0</v>
      </c>
      <c r="Y5589">
        <v>0</v>
      </c>
      <c r="Z5589">
        <v>0</v>
      </c>
      <c r="AA5589">
        <v>0</v>
      </c>
      <c r="AB5589">
        <v>1</v>
      </c>
      <c r="AC5589">
        <v>0</v>
      </c>
      <c r="AD5589">
        <v>0</v>
      </c>
      <c r="AG5589">
        <f t="shared" si="87"/>
        <v>0.11691348124090702</v>
      </c>
    </row>
    <row r="5590" spans="1:33" x14ac:dyDescent="0.25">
      <c r="A5590">
        <v>11344</v>
      </c>
      <c r="B5590" t="s">
        <v>383</v>
      </c>
      <c r="C5590" t="s">
        <v>474</v>
      </c>
      <c r="D5590">
        <v>1932</v>
      </c>
      <c r="E5590">
        <v>264</v>
      </c>
      <c r="F5590">
        <v>264</v>
      </c>
      <c r="G5590" s="7">
        <v>30</v>
      </c>
      <c r="H5590">
        <v>2.5</v>
      </c>
      <c r="I5590">
        <v>16.100000381469727</v>
      </c>
      <c r="J5590">
        <v>223.5</v>
      </c>
      <c r="K5590">
        <v>26.899999618530273</v>
      </c>
      <c r="L5590">
        <v>111</v>
      </c>
      <c r="M5590">
        <v>6.9000000953674316</v>
      </c>
      <c r="N5590">
        <v>48.700000762939453</v>
      </c>
      <c r="O5590">
        <v>21.799999237060547</v>
      </c>
      <c r="P5590">
        <v>3.5</v>
      </c>
      <c r="Q5590">
        <v>114.5</v>
      </c>
      <c r="S5590">
        <v>152.60000610351563</v>
      </c>
      <c r="T5590">
        <v>0</v>
      </c>
      <c r="U5590">
        <v>0</v>
      </c>
      <c r="V5590">
        <v>0</v>
      </c>
      <c r="W5590">
        <v>1</v>
      </c>
      <c r="X5590">
        <v>0</v>
      </c>
      <c r="Y5590">
        <v>0</v>
      </c>
      <c r="Z5590">
        <v>0</v>
      </c>
      <c r="AA5590">
        <v>0</v>
      </c>
      <c r="AB5590">
        <v>1</v>
      </c>
      <c r="AC5590">
        <v>0</v>
      </c>
      <c r="AD5590">
        <v>0</v>
      </c>
      <c r="AG5590">
        <f t="shared" si="87"/>
        <v>0.11363636363636363</v>
      </c>
    </row>
    <row r="5591" spans="1:33" x14ac:dyDescent="0.25">
      <c r="A5591">
        <v>11344</v>
      </c>
      <c r="B5591" t="s">
        <v>383</v>
      </c>
      <c r="C5591" t="s">
        <v>475</v>
      </c>
      <c r="D5591">
        <v>1933</v>
      </c>
      <c r="E5591">
        <v>238.5</v>
      </c>
      <c r="F5591">
        <v>238.5</v>
      </c>
      <c r="G5591" s="7">
        <v>30</v>
      </c>
      <c r="H5591">
        <v>2.5</v>
      </c>
      <c r="I5591">
        <v>16.100000381469727</v>
      </c>
      <c r="J5591">
        <v>198.10000610351563</v>
      </c>
      <c r="K5591">
        <v>19.899999618530273</v>
      </c>
      <c r="L5591">
        <v>96.800003051757813</v>
      </c>
      <c r="M5591">
        <v>3.2999999523162842</v>
      </c>
      <c r="N5591">
        <v>45.5</v>
      </c>
      <c r="O5591">
        <v>16.5</v>
      </c>
      <c r="P5591">
        <v>3.5999999046325684</v>
      </c>
      <c r="Q5591">
        <v>100.40000152587891</v>
      </c>
      <c r="S5591">
        <v>151.30000305175781</v>
      </c>
      <c r="T5591">
        <v>0</v>
      </c>
      <c r="U5591">
        <v>0</v>
      </c>
      <c r="V5591">
        <v>0</v>
      </c>
      <c r="W5591">
        <v>1</v>
      </c>
      <c r="X5591">
        <v>0</v>
      </c>
      <c r="Y5591">
        <v>0</v>
      </c>
      <c r="Z5591">
        <v>0</v>
      </c>
      <c r="AA5591">
        <v>0</v>
      </c>
      <c r="AB5591">
        <v>1</v>
      </c>
      <c r="AC5591">
        <v>0</v>
      </c>
      <c r="AD5591">
        <v>0</v>
      </c>
      <c r="AG5591">
        <f t="shared" si="87"/>
        <v>0.12578616352201258</v>
      </c>
    </row>
    <row r="5592" spans="1:33" x14ac:dyDescent="0.25">
      <c r="A5592">
        <v>11344</v>
      </c>
      <c r="B5592" t="s">
        <v>383</v>
      </c>
      <c r="C5592" t="s">
        <v>476</v>
      </c>
      <c r="D5592">
        <v>1934</v>
      </c>
      <c r="E5592">
        <v>232.30000305175781</v>
      </c>
      <c r="F5592">
        <v>232.30000305175781</v>
      </c>
      <c r="G5592" s="7">
        <v>30</v>
      </c>
      <c r="H5592">
        <v>2.5</v>
      </c>
      <c r="I5592">
        <v>16.100000381469727</v>
      </c>
      <c r="J5592">
        <v>191.80000305175781</v>
      </c>
      <c r="K5592">
        <v>18</v>
      </c>
      <c r="L5592">
        <v>89.699996948242188</v>
      </c>
      <c r="M5592">
        <v>3.2000000476837158</v>
      </c>
      <c r="N5592">
        <v>40.5</v>
      </c>
      <c r="O5592">
        <v>15.899999618530273</v>
      </c>
      <c r="P5592">
        <v>3.5</v>
      </c>
      <c r="Q5592">
        <v>93.199996948242188</v>
      </c>
      <c r="S5592">
        <v>140.69999694824219</v>
      </c>
      <c r="T5592">
        <v>0</v>
      </c>
      <c r="U5592">
        <v>0</v>
      </c>
      <c r="V5592">
        <v>0</v>
      </c>
      <c r="W5592">
        <v>1</v>
      </c>
      <c r="X5592">
        <v>0</v>
      </c>
      <c r="Y5592">
        <v>0</v>
      </c>
      <c r="Z5592">
        <v>0</v>
      </c>
      <c r="AA5592">
        <v>0</v>
      </c>
      <c r="AB5592">
        <v>1</v>
      </c>
      <c r="AC5592">
        <v>0</v>
      </c>
      <c r="AD5592">
        <v>0</v>
      </c>
      <c r="AG5592">
        <f t="shared" si="87"/>
        <v>0.1291433474209461</v>
      </c>
    </row>
    <row r="5593" spans="1:33" x14ac:dyDescent="0.25">
      <c r="A5593">
        <v>11344</v>
      </c>
      <c r="B5593" t="s">
        <v>383</v>
      </c>
      <c r="C5593" t="s">
        <v>477</v>
      </c>
      <c r="D5593">
        <v>1935</v>
      </c>
      <c r="E5593">
        <v>221.60000610351563</v>
      </c>
      <c r="F5593">
        <v>221.60000610351563</v>
      </c>
      <c r="G5593" s="7">
        <v>30</v>
      </c>
      <c r="H5593">
        <v>2.5</v>
      </c>
      <c r="I5593">
        <v>16.100000381469727</v>
      </c>
      <c r="J5593">
        <v>180.89999389648438</v>
      </c>
      <c r="K5593">
        <v>17.899999618530273</v>
      </c>
      <c r="L5593">
        <v>89.199996948242188</v>
      </c>
      <c r="M5593">
        <v>2.9000000953674316</v>
      </c>
      <c r="N5593">
        <v>40.200000762939453</v>
      </c>
      <c r="O5593">
        <v>18.100000381469727</v>
      </c>
      <c r="P5593">
        <v>3.2000000476837158</v>
      </c>
      <c r="Q5593">
        <v>92.399993896484375</v>
      </c>
      <c r="S5593">
        <v>145</v>
      </c>
      <c r="T5593">
        <v>0</v>
      </c>
      <c r="U5593">
        <v>0</v>
      </c>
      <c r="V5593">
        <v>0</v>
      </c>
      <c r="W5593">
        <v>1</v>
      </c>
      <c r="X5593">
        <v>0</v>
      </c>
      <c r="Y5593">
        <v>0</v>
      </c>
      <c r="Z5593">
        <v>0</v>
      </c>
      <c r="AA5593">
        <v>0</v>
      </c>
      <c r="AB5593">
        <v>1</v>
      </c>
      <c r="AC5593">
        <v>0</v>
      </c>
      <c r="AD5593">
        <v>0</v>
      </c>
      <c r="AG5593">
        <f t="shared" si="87"/>
        <v>0.13537905764310382</v>
      </c>
    </row>
    <row r="5594" spans="1:33" x14ac:dyDescent="0.25">
      <c r="A5594">
        <v>11344</v>
      </c>
      <c r="B5594" t="s">
        <v>383</v>
      </c>
      <c r="C5594" t="s">
        <v>478</v>
      </c>
      <c r="D5594">
        <v>1936</v>
      </c>
      <c r="E5594">
        <v>215.39999389648438</v>
      </c>
      <c r="F5594">
        <v>215.39999389648438</v>
      </c>
      <c r="G5594" s="7">
        <v>30</v>
      </c>
      <c r="H5594">
        <v>2.4000000953674316</v>
      </c>
      <c r="I5594">
        <v>16.100000381469727</v>
      </c>
      <c r="J5594">
        <v>178.39999389648438</v>
      </c>
      <c r="K5594">
        <v>30</v>
      </c>
      <c r="L5594">
        <v>72.699996948242188</v>
      </c>
      <c r="M5594">
        <v>2.7000000476837158</v>
      </c>
      <c r="N5594">
        <v>33.400001525878906</v>
      </c>
      <c r="O5594">
        <v>21.899999618530273</v>
      </c>
      <c r="P5594">
        <v>4.0999999046325684</v>
      </c>
      <c r="Q5594">
        <v>76.799995422363281</v>
      </c>
      <c r="S5594">
        <v>151.60000610351563</v>
      </c>
      <c r="T5594">
        <v>0</v>
      </c>
      <c r="U5594">
        <v>0</v>
      </c>
      <c r="V5594">
        <v>0</v>
      </c>
      <c r="W5594">
        <v>1</v>
      </c>
      <c r="X5594">
        <v>0</v>
      </c>
      <c r="Y5594">
        <v>0</v>
      </c>
      <c r="Z5594">
        <v>0</v>
      </c>
      <c r="AA5594">
        <v>0</v>
      </c>
      <c r="AB5594">
        <v>1</v>
      </c>
      <c r="AC5594">
        <v>0</v>
      </c>
      <c r="AD5594">
        <v>0</v>
      </c>
      <c r="AG5594">
        <f t="shared" si="87"/>
        <v>0.1392757699631933</v>
      </c>
    </row>
    <row r="5595" spans="1:33" x14ac:dyDescent="0.25">
      <c r="A5595">
        <v>11344</v>
      </c>
      <c r="B5595" t="s">
        <v>383</v>
      </c>
      <c r="C5595" t="s">
        <v>479</v>
      </c>
      <c r="D5595">
        <v>1937</v>
      </c>
      <c r="E5595">
        <v>237.80000305175781</v>
      </c>
      <c r="F5595">
        <v>237.80000305175781</v>
      </c>
      <c r="G5595" s="7">
        <v>30</v>
      </c>
      <c r="H5595">
        <v>2.9000000953674316</v>
      </c>
      <c r="I5595">
        <v>16.100000381469727</v>
      </c>
      <c r="J5595">
        <v>199.39999389648438</v>
      </c>
      <c r="K5595">
        <v>16.299999237060547</v>
      </c>
      <c r="L5595">
        <v>71.900001525878906</v>
      </c>
      <c r="M5595">
        <v>2</v>
      </c>
      <c r="N5595">
        <v>47.799999237060547</v>
      </c>
      <c r="O5595">
        <v>18.200000762939453</v>
      </c>
      <c r="P5595">
        <v>4.9000000953674316</v>
      </c>
      <c r="Q5595">
        <v>76.800003051757813</v>
      </c>
      <c r="S5595">
        <v>185.39999389648438</v>
      </c>
      <c r="T5595">
        <v>0</v>
      </c>
      <c r="U5595">
        <v>0</v>
      </c>
      <c r="V5595">
        <v>0</v>
      </c>
      <c r="W5595">
        <v>1</v>
      </c>
      <c r="X5595">
        <v>0</v>
      </c>
      <c r="Y5595">
        <v>0</v>
      </c>
      <c r="Z5595">
        <v>0</v>
      </c>
      <c r="AA5595">
        <v>0</v>
      </c>
      <c r="AB5595">
        <v>1</v>
      </c>
      <c r="AC5595">
        <v>0</v>
      </c>
      <c r="AD5595">
        <v>0</v>
      </c>
      <c r="AG5595">
        <f t="shared" si="87"/>
        <v>0.12615643235913004</v>
      </c>
    </row>
    <row r="5596" spans="1:33" x14ac:dyDescent="0.25">
      <c r="A5596">
        <v>11344</v>
      </c>
      <c r="B5596" t="s">
        <v>383</v>
      </c>
      <c r="C5596" t="s">
        <v>480</v>
      </c>
      <c r="D5596">
        <v>1938</v>
      </c>
      <c r="E5596">
        <v>296</v>
      </c>
      <c r="F5596">
        <v>296</v>
      </c>
      <c r="G5596" s="7">
        <v>30</v>
      </c>
      <c r="H5596">
        <v>2.9000000953674316</v>
      </c>
      <c r="I5596">
        <v>16.100000381469727</v>
      </c>
      <c r="J5596">
        <v>252.10000610351563</v>
      </c>
      <c r="K5596">
        <v>21.700000762939453</v>
      </c>
      <c r="L5596">
        <v>135.60000610351563</v>
      </c>
      <c r="M5596">
        <v>1.6000000238418579</v>
      </c>
      <c r="N5596">
        <v>66.699996948242188</v>
      </c>
      <c r="O5596">
        <v>21.600000381469727</v>
      </c>
      <c r="P5596">
        <v>9.3999996185302734</v>
      </c>
      <c r="Q5596">
        <v>145</v>
      </c>
      <c r="S5596">
        <v>260.70001220703125</v>
      </c>
      <c r="T5596">
        <v>0</v>
      </c>
      <c r="U5596">
        <v>0</v>
      </c>
      <c r="V5596">
        <v>0</v>
      </c>
      <c r="W5596">
        <v>1</v>
      </c>
      <c r="X5596">
        <v>0</v>
      </c>
      <c r="Y5596">
        <v>0</v>
      </c>
      <c r="Z5596">
        <v>0</v>
      </c>
      <c r="AA5596">
        <v>0</v>
      </c>
      <c r="AB5596">
        <v>1</v>
      </c>
      <c r="AC5596">
        <v>0</v>
      </c>
      <c r="AD5596">
        <v>0</v>
      </c>
      <c r="AG5596">
        <f t="shared" si="87"/>
        <v>0.10135135135135136</v>
      </c>
    </row>
    <row r="5597" spans="1:33" x14ac:dyDescent="0.25">
      <c r="A5597">
        <v>11344</v>
      </c>
      <c r="B5597" t="s">
        <v>383</v>
      </c>
      <c r="C5597" t="s">
        <v>481</v>
      </c>
      <c r="D5597">
        <v>1939</v>
      </c>
      <c r="E5597">
        <v>365.5</v>
      </c>
      <c r="F5597">
        <v>365.5</v>
      </c>
      <c r="G5597" s="7">
        <v>30</v>
      </c>
      <c r="H5597">
        <v>3.0999999046325684</v>
      </c>
      <c r="I5597">
        <v>16.100000381469727</v>
      </c>
      <c r="J5597">
        <v>313.29998779296875</v>
      </c>
      <c r="K5597">
        <v>72</v>
      </c>
      <c r="L5597">
        <v>171.60000610351563</v>
      </c>
      <c r="M5597">
        <v>1.5</v>
      </c>
      <c r="N5597">
        <v>52.599998474121094</v>
      </c>
      <c r="O5597">
        <v>27.399999618530273</v>
      </c>
      <c r="P5597">
        <v>52.900001525878906</v>
      </c>
      <c r="Q5597">
        <v>224.5</v>
      </c>
      <c r="S5597">
        <v>427</v>
      </c>
      <c r="T5597">
        <v>0</v>
      </c>
      <c r="U5597">
        <v>0</v>
      </c>
      <c r="V5597">
        <v>0</v>
      </c>
      <c r="W5597">
        <v>1</v>
      </c>
      <c r="X5597">
        <v>0</v>
      </c>
      <c r="Y5597">
        <v>0</v>
      </c>
      <c r="Z5597">
        <v>0</v>
      </c>
      <c r="AA5597">
        <v>0</v>
      </c>
      <c r="AB5597">
        <v>1</v>
      </c>
      <c r="AC5597">
        <v>0</v>
      </c>
      <c r="AD5597">
        <v>0</v>
      </c>
      <c r="AG5597">
        <f t="shared" si="87"/>
        <v>8.2079343365253077E-2</v>
      </c>
    </row>
    <row r="5598" spans="1:33" s="4" customFormat="1" x14ac:dyDescent="0.25">
      <c r="A5598" s="4">
        <v>11344</v>
      </c>
      <c r="B5598" s="4" t="s">
        <v>383</v>
      </c>
      <c r="C5598" s="4" t="s">
        <v>482</v>
      </c>
      <c r="D5598" s="4">
        <v>1940</v>
      </c>
      <c r="E5598" s="4">
        <v>534.5999755859375</v>
      </c>
      <c r="F5598" s="4">
        <v>534.5999755859375</v>
      </c>
      <c r="G5598" s="7">
        <v>30</v>
      </c>
      <c r="H5598" s="4">
        <v>3.2000000476837158</v>
      </c>
      <c r="I5598" s="4">
        <v>16.100000381469727</v>
      </c>
      <c r="J5598" s="4">
        <v>475.79998779296875</v>
      </c>
      <c r="K5598" s="4">
        <v>60</v>
      </c>
      <c r="L5598" s="4">
        <v>384.20001220703125</v>
      </c>
      <c r="M5598" s="4">
        <v>1.1000000238418579</v>
      </c>
      <c r="N5598" s="4">
        <v>48.799999237060547</v>
      </c>
      <c r="O5598" s="4">
        <v>26.5</v>
      </c>
      <c r="P5598" s="4">
        <v>39.400001525878906</v>
      </c>
      <c r="Q5598" s="4">
        <v>423.60000610351563</v>
      </c>
      <c r="T5598" s="4">
        <v>0</v>
      </c>
      <c r="U5598" s="4">
        <v>0</v>
      </c>
      <c r="V5598" s="4">
        <v>0</v>
      </c>
      <c r="W5598" s="4">
        <v>1</v>
      </c>
      <c r="X5598" s="4">
        <v>0</v>
      </c>
      <c r="Y5598" s="4">
        <v>0</v>
      </c>
      <c r="Z5598" s="4">
        <v>0</v>
      </c>
      <c r="AA5598" s="4">
        <v>0</v>
      </c>
      <c r="AB5598" s="4">
        <v>1</v>
      </c>
      <c r="AC5598" s="4">
        <v>0</v>
      </c>
      <c r="AD5598" s="4">
        <v>0</v>
      </c>
      <c r="AE5598" s="10"/>
      <c r="AF5598" s="10"/>
      <c r="AG5598">
        <f t="shared" si="87"/>
        <v>5.6116725346122782E-2</v>
      </c>
    </row>
    <row r="5599" spans="1:33" x14ac:dyDescent="0.25">
      <c r="A5599">
        <v>11345</v>
      </c>
      <c r="B5599" t="s">
        <v>384</v>
      </c>
      <c r="C5599" t="s">
        <v>463</v>
      </c>
      <c r="D5599">
        <v>1921</v>
      </c>
      <c r="E5599">
        <v>4.1999998092651367</v>
      </c>
      <c r="F5599">
        <v>4.1999998092651367</v>
      </c>
      <c r="G5599" s="7">
        <v>1</v>
      </c>
      <c r="H5599">
        <v>0.10000000149011612</v>
      </c>
      <c r="I5599">
        <v>1</v>
      </c>
      <c r="J5599">
        <v>1</v>
      </c>
      <c r="K5599">
        <v>0</v>
      </c>
      <c r="L5599">
        <v>0.5</v>
      </c>
      <c r="M5599">
        <v>0.30000001192092896</v>
      </c>
      <c r="P5599">
        <v>0.5</v>
      </c>
      <c r="Q5599">
        <v>1</v>
      </c>
      <c r="T5599">
        <v>0</v>
      </c>
      <c r="U5599">
        <v>0</v>
      </c>
      <c r="V5599">
        <v>0</v>
      </c>
      <c r="W5599">
        <v>1</v>
      </c>
      <c r="X5599">
        <v>0</v>
      </c>
      <c r="Y5599">
        <v>0</v>
      </c>
      <c r="Z5599">
        <v>0</v>
      </c>
      <c r="AA5599">
        <v>0</v>
      </c>
      <c r="AB5599">
        <v>1</v>
      </c>
      <c r="AC5599">
        <v>0</v>
      </c>
      <c r="AD5599">
        <v>0</v>
      </c>
      <c r="AG5599">
        <f t="shared" si="87"/>
        <v>0.23809524890787256</v>
      </c>
    </row>
    <row r="5600" spans="1:33" x14ac:dyDescent="0.25">
      <c r="A5600">
        <v>11345</v>
      </c>
      <c r="B5600" t="s">
        <v>384</v>
      </c>
      <c r="C5600" t="s">
        <v>464</v>
      </c>
      <c r="D5600">
        <v>1922</v>
      </c>
      <c r="E5600">
        <v>3.4000000953674316</v>
      </c>
      <c r="F5600">
        <v>3.4000000953674316</v>
      </c>
      <c r="G5600" s="7">
        <v>1.5</v>
      </c>
      <c r="H5600">
        <v>0.10000000149011612</v>
      </c>
      <c r="I5600">
        <v>1.2999999523162842</v>
      </c>
      <c r="J5600">
        <v>1.7999999523162842</v>
      </c>
      <c r="K5600">
        <v>0</v>
      </c>
      <c r="L5600">
        <v>0.5</v>
      </c>
      <c r="M5600">
        <v>0.10000000149011612</v>
      </c>
      <c r="P5600">
        <v>1.2999999523162842</v>
      </c>
      <c r="Q5600">
        <v>1.7999999523162842</v>
      </c>
      <c r="T5600">
        <v>0</v>
      </c>
      <c r="U5600">
        <v>0</v>
      </c>
      <c r="V5600">
        <v>0</v>
      </c>
      <c r="W5600">
        <v>1</v>
      </c>
      <c r="X5600">
        <v>0</v>
      </c>
      <c r="Y5600">
        <v>0</v>
      </c>
      <c r="Z5600">
        <v>0</v>
      </c>
      <c r="AA5600">
        <v>0</v>
      </c>
      <c r="AB5600">
        <v>1</v>
      </c>
      <c r="AC5600">
        <v>0</v>
      </c>
      <c r="AD5600">
        <v>0</v>
      </c>
      <c r="AG5600">
        <f t="shared" si="87"/>
        <v>0.44117645821356888</v>
      </c>
    </row>
    <row r="5601" spans="1:33" x14ac:dyDescent="0.25">
      <c r="A5601">
        <v>11345</v>
      </c>
      <c r="B5601" t="s">
        <v>384</v>
      </c>
      <c r="C5601" t="s">
        <v>465</v>
      </c>
      <c r="D5601">
        <v>1923</v>
      </c>
      <c r="E5601">
        <v>4.8000001907348633</v>
      </c>
      <c r="F5601">
        <v>4.8000001907348633</v>
      </c>
      <c r="G5601" s="7">
        <v>1.5</v>
      </c>
      <c r="H5601">
        <v>0.20000000298023224</v>
      </c>
      <c r="I5601">
        <v>1.2999999523162842</v>
      </c>
      <c r="J5601">
        <v>3</v>
      </c>
      <c r="K5601">
        <v>0</v>
      </c>
      <c r="L5601">
        <v>0.69999998807907104</v>
      </c>
      <c r="M5601">
        <v>0.30000001192092896</v>
      </c>
      <c r="P5601">
        <v>2.2000000476837158</v>
      </c>
      <c r="Q5601">
        <v>2.9000000953674316</v>
      </c>
      <c r="S5601">
        <v>0.80000001192092896</v>
      </c>
      <c r="T5601">
        <v>0</v>
      </c>
      <c r="U5601">
        <v>0</v>
      </c>
      <c r="V5601">
        <v>0</v>
      </c>
      <c r="W5601">
        <v>1</v>
      </c>
      <c r="X5601">
        <v>0</v>
      </c>
      <c r="Y5601">
        <v>0</v>
      </c>
      <c r="Z5601">
        <v>0</v>
      </c>
      <c r="AA5601">
        <v>0</v>
      </c>
      <c r="AB5601">
        <v>1</v>
      </c>
      <c r="AC5601">
        <v>0</v>
      </c>
      <c r="AD5601">
        <v>0</v>
      </c>
      <c r="AG5601">
        <f t="shared" si="87"/>
        <v>0.31249998758236619</v>
      </c>
    </row>
    <row r="5602" spans="1:33" x14ac:dyDescent="0.25">
      <c r="A5602">
        <v>11345</v>
      </c>
      <c r="B5602" t="s">
        <v>384</v>
      </c>
      <c r="C5602" t="s">
        <v>466</v>
      </c>
      <c r="D5602">
        <v>1924</v>
      </c>
      <c r="E5602">
        <v>8.1000003814697266</v>
      </c>
      <c r="F5602">
        <v>8.1000003814697266</v>
      </c>
      <c r="G5602" s="7">
        <v>3</v>
      </c>
      <c r="H5602">
        <v>0.20000000298023224</v>
      </c>
      <c r="I5602">
        <v>2.0999999046325684</v>
      </c>
      <c r="J5602">
        <v>4.8000001907348633</v>
      </c>
      <c r="K5602">
        <v>0.30000001192092896</v>
      </c>
      <c r="L5602">
        <v>1.5</v>
      </c>
      <c r="M5602">
        <v>0.69999998807907104</v>
      </c>
      <c r="O5602">
        <v>0.80000001192092896</v>
      </c>
      <c r="P5602">
        <v>2.4000000953674316</v>
      </c>
      <c r="Q5602">
        <v>3.9000000953674316</v>
      </c>
      <c r="S5602">
        <v>0.60000002384185791</v>
      </c>
      <c r="T5602">
        <v>0</v>
      </c>
      <c r="U5602">
        <v>0</v>
      </c>
      <c r="V5602">
        <v>0</v>
      </c>
      <c r="W5602">
        <v>1</v>
      </c>
      <c r="X5602">
        <v>0</v>
      </c>
      <c r="Y5602">
        <v>0</v>
      </c>
      <c r="Z5602">
        <v>0</v>
      </c>
      <c r="AA5602">
        <v>0</v>
      </c>
      <c r="AB5602">
        <v>1</v>
      </c>
      <c r="AC5602">
        <v>0</v>
      </c>
      <c r="AD5602">
        <v>0</v>
      </c>
      <c r="AG5602">
        <f t="shared" si="87"/>
        <v>0.37037035292776826</v>
      </c>
    </row>
    <row r="5603" spans="1:33" x14ac:dyDescent="0.25">
      <c r="A5603">
        <v>11345</v>
      </c>
      <c r="B5603" t="s">
        <v>384</v>
      </c>
      <c r="C5603" t="s">
        <v>467</v>
      </c>
      <c r="D5603">
        <v>1925</v>
      </c>
      <c r="E5603">
        <v>15.899999618530273</v>
      </c>
      <c r="F5603">
        <v>15.899999618530273</v>
      </c>
      <c r="G5603" s="7">
        <v>6</v>
      </c>
      <c r="H5603">
        <v>0.40000000596046448</v>
      </c>
      <c r="I5603">
        <v>3.2000000476837158</v>
      </c>
      <c r="J5603">
        <v>9.3000001907348633</v>
      </c>
      <c r="K5603">
        <v>0.69999998807907104</v>
      </c>
      <c r="L5603">
        <v>3.9000000953674316</v>
      </c>
      <c r="M5603">
        <v>1.2999999523162842</v>
      </c>
      <c r="O5603">
        <v>0.60000002384185791</v>
      </c>
      <c r="P5603">
        <v>3.7999999523162842</v>
      </c>
      <c r="Q5603">
        <v>7.6999998092651367</v>
      </c>
      <c r="S5603">
        <v>2.4000000953674316</v>
      </c>
      <c r="T5603">
        <v>0</v>
      </c>
      <c r="U5603">
        <v>0</v>
      </c>
      <c r="V5603">
        <v>0</v>
      </c>
      <c r="W5603">
        <v>1</v>
      </c>
      <c r="X5603">
        <v>0</v>
      </c>
      <c r="Y5603">
        <v>0</v>
      </c>
      <c r="Z5603">
        <v>0</v>
      </c>
      <c r="AA5603">
        <v>0</v>
      </c>
      <c r="AB5603">
        <v>1</v>
      </c>
      <c r="AC5603">
        <v>0</v>
      </c>
      <c r="AD5603">
        <v>0</v>
      </c>
      <c r="AG5603">
        <f t="shared" si="87"/>
        <v>0.37735849961954993</v>
      </c>
    </row>
    <row r="5604" spans="1:33" x14ac:dyDescent="0.25">
      <c r="A5604">
        <v>11345</v>
      </c>
      <c r="B5604" t="s">
        <v>384</v>
      </c>
      <c r="C5604" t="s">
        <v>468</v>
      </c>
      <c r="D5604">
        <v>1926</v>
      </c>
      <c r="E5604">
        <v>26.5</v>
      </c>
      <c r="F5604">
        <v>26.5</v>
      </c>
      <c r="G5604" s="7">
        <v>10</v>
      </c>
      <c r="H5604">
        <v>0.60000002384185791</v>
      </c>
      <c r="I5604">
        <v>4.4000000953674316</v>
      </c>
      <c r="J5604">
        <v>15.5</v>
      </c>
      <c r="K5604">
        <v>3</v>
      </c>
      <c r="L5604">
        <v>7.0999999046325684</v>
      </c>
      <c r="M5604">
        <v>1.7999999523162842</v>
      </c>
      <c r="N5604">
        <v>3</v>
      </c>
      <c r="P5604">
        <v>4.6999998092651367</v>
      </c>
      <c r="Q5604">
        <v>11.799999237060547</v>
      </c>
      <c r="S5604">
        <v>1</v>
      </c>
      <c r="T5604">
        <v>0</v>
      </c>
      <c r="U5604">
        <v>0</v>
      </c>
      <c r="V5604">
        <v>0</v>
      </c>
      <c r="W5604">
        <v>1</v>
      </c>
      <c r="X5604">
        <v>0</v>
      </c>
      <c r="Y5604">
        <v>0</v>
      </c>
      <c r="Z5604">
        <v>0</v>
      </c>
      <c r="AA5604">
        <v>0</v>
      </c>
      <c r="AB5604">
        <v>1</v>
      </c>
      <c r="AC5604">
        <v>0</v>
      </c>
      <c r="AD5604">
        <v>0</v>
      </c>
      <c r="AG5604">
        <f t="shared" si="87"/>
        <v>0.37735849056603776</v>
      </c>
    </row>
    <row r="5605" spans="1:33" x14ac:dyDescent="0.25">
      <c r="A5605">
        <v>11345</v>
      </c>
      <c r="B5605" t="s">
        <v>384</v>
      </c>
      <c r="C5605" t="s">
        <v>469</v>
      </c>
      <c r="D5605">
        <v>1927</v>
      </c>
      <c r="E5605">
        <v>45</v>
      </c>
      <c r="F5605">
        <v>45</v>
      </c>
      <c r="G5605" s="7">
        <v>15</v>
      </c>
      <c r="H5605">
        <v>0.69999998807907104</v>
      </c>
      <c r="I5605">
        <v>6.4000000953674316</v>
      </c>
      <c r="J5605">
        <v>28.399999618530273</v>
      </c>
      <c r="K5605">
        <v>5.9000000953674316</v>
      </c>
      <c r="L5605">
        <v>9.8999996185302734</v>
      </c>
      <c r="M5605">
        <v>3.2999999523162842</v>
      </c>
      <c r="O5605">
        <v>1</v>
      </c>
      <c r="P5605">
        <v>9.8000001907348633</v>
      </c>
      <c r="Q5605">
        <v>19.700000762939453</v>
      </c>
      <c r="T5605">
        <v>0</v>
      </c>
      <c r="U5605">
        <v>0</v>
      </c>
      <c r="V5605">
        <v>0</v>
      </c>
      <c r="W5605">
        <v>1</v>
      </c>
      <c r="X5605">
        <v>0</v>
      </c>
      <c r="Y5605">
        <v>0</v>
      </c>
      <c r="Z5605">
        <v>0</v>
      </c>
      <c r="AA5605">
        <v>0</v>
      </c>
      <c r="AB5605">
        <v>1</v>
      </c>
      <c r="AC5605">
        <v>0</v>
      </c>
      <c r="AD5605">
        <v>0</v>
      </c>
      <c r="AG5605">
        <f t="shared" si="87"/>
        <v>0.33333333333333331</v>
      </c>
    </row>
    <row r="5606" spans="1:33" s="4" customFormat="1" x14ac:dyDescent="0.25">
      <c r="A5606" s="4">
        <v>11345</v>
      </c>
      <c r="B5606" s="4" t="s">
        <v>384</v>
      </c>
      <c r="C5606" s="4" t="s">
        <v>542</v>
      </c>
      <c r="D5606" s="4">
        <v>1929</v>
      </c>
      <c r="G5606" s="7"/>
      <c r="Q5606" s="4">
        <v>0</v>
      </c>
      <c r="T5606" s="4">
        <v>1</v>
      </c>
      <c r="U5606" s="4">
        <v>1</v>
      </c>
      <c r="V5606" s="4">
        <v>1</v>
      </c>
      <c r="W5606" s="4">
        <v>0</v>
      </c>
      <c r="X5606" s="4">
        <v>0</v>
      </c>
      <c r="Y5606" s="4">
        <v>0</v>
      </c>
      <c r="Z5606" s="4">
        <v>0</v>
      </c>
      <c r="AA5606" s="4">
        <v>0</v>
      </c>
      <c r="AB5606" s="4">
        <v>1</v>
      </c>
      <c r="AC5606" s="4">
        <v>0</v>
      </c>
      <c r="AD5606" s="4">
        <v>0</v>
      </c>
      <c r="AE5606" s="10"/>
      <c r="AF5606" s="10"/>
      <c r="AG5606" t="e">
        <f t="shared" si="87"/>
        <v>#DIV/0!</v>
      </c>
    </row>
    <row r="5607" spans="1:33" x14ac:dyDescent="0.25">
      <c r="A5607">
        <v>11346</v>
      </c>
      <c r="B5607" t="s">
        <v>385</v>
      </c>
      <c r="C5607" t="s">
        <v>544</v>
      </c>
      <c r="D5607">
        <v>1910</v>
      </c>
      <c r="E5607">
        <v>2.4500000476837158</v>
      </c>
      <c r="F5607">
        <v>2.4549999237060547</v>
      </c>
      <c r="G5607" s="7">
        <v>1.0499999523162842</v>
      </c>
      <c r="H5607">
        <v>0.17000000178813934</v>
      </c>
      <c r="I5607">
        <v>1.0499999523162842</v>
      </c>
      <c r="J5607">
        <v>1.0850000381469727</v>
      </c>
      <c r="K5607">
        <v>0.23999999463558197</v>
      </c>
      <c r="L5607">
        <v>1.1599999666213989</v>
      </c>
      <c r="M5607">
        <v>0.18999999761581421</v>
      </c>
      <c r="O5607">
        <v>0.19499999284744263</v>
      </c>
      <c r="P5607">
        <v>0.79000002145767212</v>
      </c>
      <c r="Q5607">
        <v>1.9500000476837158</v>
      </c>
      <c r="S5607">
        <v>0.88999998569488525</v>
      </c>
      <c r="T5607">
        <v>0</v>
      </c>
      <c r="U5607">
        <v>0</v>
      </c>
      <c r="V5607">
        <v>0</v>
      </c>
      <c r="W5607">
        <v>1</v>
      </c>
      <c r="X5607">
        <v>0</v>
      </c>
      <c r="Y5607">
        <v>0</v>
      </c>
      <c r="Z5607">
        <v>0</v>
      </c>
      <c r="AA5607">
        <v>0</v>
      </c>
      <c r="AB5607">
        <v>1</v>
      </c>
      <c r="AC5607">
        <v>0</v>
      </c>
      <c r="AD5607">
        <v>0</v>
      </c>
      <c r="AG5607">
        <f t="shared" si="87"/>
        <v>0.42857140076751316</v>
      </c>
    </row>
    <row r="5608" spans="1:33" x14ac:dyDescent="0.25">
      <c r="A5608">
        <v>11346</v>
      </c>
      <c r="B5608" t="s">
        <v>385</v>
      </c>
      <c r="C5608" t="s">
        <v>545</v>
      </c>
      <c r="D5608">
        <v>1911</v>
      </c>
      <c r="E5608">
        <v>2.7999999523162842</v>
      </c>
      <c r="F5608">
        <v>2.7999999523162842</v>
      </c>
      <c r="G5608" s="7">
        <v>1.4900000095367432</v>
      </c>
      <c r="H5608">
        <v>0.23000000417232513</v>
      </c>
      <c r="I5608">
        <v>1.4900000095367432</v>
      </c>
      <c r="J5608">
        <v>1.1200000047683716</v>
      </c>
      <c r="K5608">
        <v>0.20000000298023224</v>
      </c>
      <c r="L5608">
        <v>1.25</v>
      </c>
      <c r="M5608">
        <v>0.40999999642372131</v>
      </c>
      <c r="O5608">
        <v>0.23999999463558197</v>
      </c>
      <c r="P5608">
        <v>0.9100000262260437</v>
      </c>
      <c r="Q5608">
        <v>2.1600000858306885</v>
      </c>
      <c r="S5608">
        <v>0.87999999523162842</v>
      </c>
      <c r="T5608">
        <v>0</v>
      </c>
      <c r="U5608">
        <v>0</v>
      </c>
      <c r="V5608">
        <v>0</v>
      </c>
      <c r="W5608">
        <v>1</v>
      </c>
      <c r="X5608">
        <v>0</v>
      </c>
      <c r="Y5608">
        <v>0</v>
      </c>
      <c r="Z5608">
        <v>0</v>
      </c>
      <c r="AA5608">
        <v>0</v>
      </c>
      <c r="AB5608">
        <v>1</v>
      </c>
      <c r="AC5608">
        <v>0</v>
      </c>
      <c r="AD5608">
        <v>0</v>
      </c>
      <c r="AG5608">
        <f t="shared" si="87"/>
        <v>0.53214286961117585</v>
      </c>
    </row>
    <row r="5609" spans="1:33" x14ac:dyDescent="0.25">
      <c r="A5609">
        <v>11346</v>
      </c>
      <c r="B5609" t="s">
        <v>385</v>
      </c>
      <c r="C5609" t="s">
        <v>523</v>
      </c>
      <c r="D5609">
        <v>1912</v>
      </c>
      <c r="E5609">
        <v>3.0499999523162842</v>
      </c>
      <c r="F5609">
        <v>3.0450000762939453</v>
      </c>
      <c r="G5609" s="7">
        <v>1.75</v>
      </c>
      <c r="H5609">
        <v>0.25</v>
      </c>
      <c r="I5609">
        <v>1.75</v>
      </c>
      <c r="J5609">
        <v>1.0099999904632568</v>
      </c>
      <c r="K5609">
        <v>0.10999999940395355</v>
      </c>
      <c r="L5609">
        <v>1.25</v>
      </c>
      <c r="M5609">
        <v>0.15000000596046448</v>
      </c>
      <c r="O5609">
        <v>9.0000003576278687E-2</v>
      </c>
      <c r="P5609">
        <v>1.4299999475479126</v>
      </c>
      <c r="Q5609">
        <v>2.679999828338623</v>
      </c>
      <c r="S5609">
        <v>0.92000001668930054</v>
      </c>
      <c r="T5609">
        <v>0</v>
      </c>
      <c r="U5609">
        <v>0</v>
      </c>
      <c r="V5609">
        <v>0</v>
      </c>
      <c r="W5609">
        <v>1</v>
      </c>
      <c r="X5609">
        <v>0</v>
      </c>
      <c r="Y5609">
        <v>0</v>
      </c>
      <c r="Z5609">
        <v>0</v>
      </c>
      <c r="AA5609">
        <v>0</v>
      </c>
      <c r="AB5609">
        <v>1</v>
      </c>
      <c r="AC5609">
        <v>0</v>
      </c>
      <c r="AD5609">
        <v>0</v>
      </c>
      <c r="AG5609">
        <f t="shared" si="87"/>
        <v>0.57377050077360969</v>
      </c>
    </row>
    <row r="5610" spans="1:33" x14ac:dyDescent="0.25">
      <c r="A5610">
        <v>11346</v>
      </c>
      <c r="B5610" t="s">
        <v>385</v>
      </c>
      <c r="C5610" t="s">
        <v>524</v>
      </c>
      <c r="D5610">
        <v>1913</v>
      </c>
      <c r="E5610">
        <v>3.0499999523162842</v>
      </c>
      <c r="F5610">
        <v>3.0450000762939453</v>
      </c>
      <c r="G5610" s="7">
        <v>1.75</v>
      </c>
      <c r="H5610">
        <v>0.23000000417232513</v>
      </c>
      <c r="I5610">
        <v>1.75</v>
      </c>
      <c r="J5610">
        <v>1.065000057220459</v>
      </c>
      <c r="K5610">
        <v>0.125</v>
      </c>
      <c r="L5610">
        <v>1.1499999761581421</v>
      </c>
      <c r="M5610">
        <v>0.17499999701976776</v>
      </c>
      <c r="O5610">
        <v>4.5000001788139343E-2</v>
      </c>
      <c r="P5610">
        <v>1.5</v>
      </c>
      <c r="Q5610">
        <v>2.6500000953674316</v>
      </c>
      <c r="S5610">
        <v>1.0199999809265137</v>
      </c>
      <c r="T5610">
        <v>0</v>
      </c>
      <c r="U5610">
        <v>0</v>
      </c>
      <c r="V5610">
        <v>0</v>
      </c>
      <c r="W5610">
        <v>1</v>
      </c>
      <c r="X5610">
        <v>0</v>
      </c>
      <c r="Y5610">
        <v>0</v>
      </c>
      <c r="Z5610">
        <v>0</v>
      </c>
      <c r="AA5610">
        <v>0</v>
      </c>
      <c r="AB5610">
        <v>1</v>
      </c>
      <c r="AC5610">
        <v>0</v>
      </c>
      <c r="AD5610">
        <v>0</v>
      </c>
      <c r="AG5610">
        <f t="shared" si="87"/>
        <v>0.57377050077360969</v>
      </c>
    </row>
    <row r="5611" spans="1:33" x14ac:dyDescent="0.25">
      <c r="A5611">
        <v>11346</v>
      </c>
      <c r="B5611" t="s">
        <v>385</v>
      </c>
      <c r="C5611" t="s">
        <v>571</v>
      </c>
      <c r="D5611">
        <v>1917</v>
      </c>
      <c r="E5611">
        <v>3.5</v>
      </c>
      <c r="F5611">
        <v>3.4900000095367432</v>
      </c>
      <c r="G5611" s="7">
        <v>1.75</v>
      </c>
      <c r="H5611">
        <v>0.4699999988079071</v>
      </c>
      <c r="I5611">
        <v>1.75</v>
      </c>
      <c r="J5611">
        <v>1.2599999904632568</v>
      </c>
      <c r="K5611">
        <v>0.34999999403953552</v>
      </c>
      <c r="L5611">
        <v>1.5900000333786011</v>
      </c>
      <c r="M5611">
        <v>0.23999999463558197</v>
      </c>
      <c r="P5611">
        <v>1.2200000286102295</v>
      </c>
      <c r="Q5611">
        <v>2.809999942779541</v>
      </c>
      <c r="S5611">
        <v>1.2599999904632568</v>
      </c>
      <c r="T5611">
        <v>0</v>
      </c>
      <c r="U5611">
        <v>0</v>
      </c>
      <c r="V5611">
        <v>0</v>
      </c>
      <c r="W5611">
        <v>1</v>
      </c>
      <c r="X5611">
        <v>0</v>
      </c>
      <c r="Y5611">
        <v>0</v>
      </c>
      <c r="Z5611">
        <v>0</v>
      </c>
      <c r="AA5611">
        <v>0</v>
      </c>
      <c r="AB5611">
        <v>1</v>
      </c>
      <c r="AC5611">
        <v>0</v>
      </c>
      <c r="AD5611">
        <v>0</v>
      </c>
      <c r="AG5611">
        <f t="shared" si="87"/>
        <v>0.5</v>
      </c>
    </row>
    <row r="5612" spans="1:33" s="4" customFormat="1" x14ac:dyDescent="0.25">
      <c r="A5612" s="4">
        <v>11346</v>
      </c>
      <c r="B5612" t="s">
        <v>385</v>
      </c>
      <c r="C5612" s="4" t="s">
        <v>11</v>
      </c>
      <c r="D5612" s="4">
        <v>1919</v>
      </c>
      <c r="G5612" s="7"/>
      <c r="Q5612" s="4">
        <v>0</v>
      </c>
      <c r="T5612" s="4">
        <v>0</v>
      </c>
      <c r="U5612" s="4">
        <v>1</v>
      </c>
      <c r="V5612" s="4">
        <v>1</v>
      </c>
      <c r="W5612" s="4">
        <v>0</v>
      </c>
      <c r="X5612" s="4">
        <v>0</v>
      </c>
      <c r="Y5612" s="4">
        <v>0</v>
      </c>
      <c r="Z5612" s="4">
        <v>0</v>
      </c>
      <c r="AA5612" s="4">
        <v>0</v>
      </c>
      <c r="AB5612" s="4">
        <v>1</v>
      </c>
      <c r="AC5612" s="4">
        <v>0</v>
      </c>
      <c r="AD5612" s="4">
        <v>0</v>
      </c>
      <c r="AE5612" s="10"/>
      <c r="AF5612" s="10"/>
      <c r="AG5612" t="e">
        <f t="shared" si="87"/>
        <v>#DIV/0!</v>
      </c>
    </row>
    <row r="5613" spans="1:33" x14ac:dyDescent="0.25">
      <c r="A5613">
        <v>11347</v>
      </c>
      <c r="B5613" t="s">
        <v>386</v>
      </c>
      <c r="C5613" t="s">
        <v>505</v>
      </c>
      <c r="D5613">
        <v>1923</v>
      </c>
      <c r="E5613">
        <v>14.199999809265137</v>
      </c>
      <c r="F5613">
        <v>14.199999809265137</v>
      </c>
      <c r="G5613" s="7">
        <v>10</v>
      </c>
      <c r="H5613">
        <v>1.7999999523162842</v>
      </c>
      <c r="I5613">
        <v>10</v>
      </c>
      <c r="J5613">
        <v>0.5</v>
      </c>
      <c r="K5613">
        <v>5.6999998092651367</v>
      </c>
      <c r="L5613">
        <v>1.2000000476837158</v>
      </c>
      <c r="M5613">
        <v>6</v>
      </c>
      <c r="P5613">
        <v>0.60000002384185791</v>
      </c>
      <c r="Q5613">
        <v>1.8000000715255737</v>
      </c>
      <c r="S5613">
        <v>0.5</v>
      </c>
      <c r="T5613">
        <v>0</v>
      </c>
      <c r="U5613">
        <v>0</v>
      </c>
      <c r="V5613">
        <v>0</v>
      </c>
      <c r="W5613">
        <v>1</v>
      </c>
      <c r="X5613">
        <v>1</v>
      </c>
      <c r="Y5613">
        <v>0</v>
      </c>
      <c r="Z5613">
        <v>0</v>
      </c>
      <c r="AA5613">
        <v>0</v>
      </c>
      <c r="AB5613">
        <v>1</v>
      </c>
      <c r="AC5613">
        <v>0</v>
      </c>
      <c r="AD5613">
        <v>0</v>
      </c>
      <c r="AG5613">
        <f t="shared" si="87"/>
        <v>0.70422536157185411</v>
      </c>
    </row>
    <row r="5614" spans="1:33" x14ac:dyDescent="0.25">
      <c r="A5614">
        <v>11347</v>
      </c>
      <c r="B5614" t="s">
        <v>386</v>
      </c>
      <c r="C5614" t="s">
        <v>506</v>
      </c>
      <c r="D5614">
        <v>1924</v>
      </c>
      <c r="E5614">
        <v>16.899999618530273</v>
      </c>
      <c r="F5614">
        <v>16.899999618530273</v>
      </c>
      <c r="G5614" s="7">
        <v>10</v>
      </c>
      <c r="H5614">
        <v>3.2000000476837158</v>
      </c>
      <c r="I5614">
        <v>10</v>
      </c>
      <c r="J5614">
        <v>3.0999999046325684</v>
      </c>
      <c r="K5614">
        <v>3.5999999046325684</v>
      </c>
      <c r="L5614">
        <v>5.4000000953674316</v>
      </c>
      <c r="M5614">
        <v>7.6999998092651367</v>
      </c>
      <c r="Q5614">
        <v>5.4000000953674316</v>
      </c>
      <c r="T5614">
        <v>0</v>
      </c>
      <c r="U5614">
        <v>0</v>
      </c>
      <c r="V5614">
        <v>0</v>
      </c>
      <c r="W5614">
        <v>1</v>
      </c>
      <c r="X5614">
        <v>1</v>
      </c>
      <c r="Y5614">
        <v>0</v>
      </c>
      <c r="Z5614">
        <v>0</v>
      </c>
      <c r="AA5614">
        <v>0</v>
      </c>
      <c r="AB5614">
        <v>1</v>
      </c>
      <c r="AC5614">
        <v>0</v>
      </c>
      <c r="AD5614">
        <v>0</v>
      </c>
      <c r="AG5614">
        <f t="shared" si="87"/>
        <v>0.59171598968767669</v>
      </c>
    </row>
    <row r="5615" spans="1:33" x14ac:dyDescent="0.25">
      <c r="A5615">
        <v>11347</v>
      </c>
      <c r="B5615" t="s">
        <v>386</v>
      </c>
      <c r="C5615" t="s">
        <v>507</v>
      </c>
      <c r="D5615">
        <v>1925</v>
      </c>
      <c r="E5615">
        <v>14.800000190734863</v>
      </c>
      <c r="F5615">
        <v>14.800000190734863</v>
      </c>
      <c r="G5615" s="7">
        <v>10</v>
      </c>
      <c r="H5615">
        <v>4.5</v>
      </c>
      <c r="I5615">
        <v>10</v>
      </c>
      <c r="J5615">
        <v>0.30000001192092896</v>
      </c>
      <c r="K5615">
        <v>5.1999998092651367</v>
      </c>
      <c r="L5615">
        <v>1.1000000238418579</v>
      </c>
      <c r="M5615">
        <v>7.8000001907348633</v>
      </c>
      <c r="P5615">
        <v>0.5</v>
      </c>
      <c r="Q5615">
        <v>1.6000000238418579</v>
      </c>
      <c r="T5615">
        <v>0</v>
      </c>
      <c r="U5615">
        <v>0</v>
      </c>
      <c r="V5615">
        <v>0</v>
      </c>
      <c r="W5615">
        <v>1</v>
      </c>
      <c r="X5615">
        <v>1</v>
      </c>
      <c r="Y5615">
        <v>0</v>
      </c>
      <c r="Z5615">
        <v>0</v>
      </c>
      <c r="AA5615">
        <v>0</v>
      </c>
      <c r="AB5615">
        <v>1</v>
      </c>
      <c r="AC5615">
        <v>0</v>
      </c>
      <c r="AD5615">
        <v>0</v>
      </c>
      <c r="AG5615">
        <f t="shared" si="87"/>
        <v>0.67567566696791181</v>
      </c>
    </row>
    <row r="5616" spans="1:33" x14ac:dyDescent="0.25">
      <c r="A5616">
        <v>11347</v>
      </c>
      <c r="B5616" t="s">
        <v>386</v>
      </c>
      <c r="C5616" t="s">
        <v>508</v>
      </c>
      <c r="D5616">
        <v>1926</v>
      </c>
      <c r="E5616">
        <v>16.700000762939453</v>
      </c>
      <c r="F5616">
        <v>16.700000762939453</v>
      </c>
      <c r="G5616" s="7">
        <v>10</v>
      </c>
      <c r="H5616">
        <v>6</v>
      </c>
      <c r="I5616">
        <v>10</v>
      </c>
      <c r="J5616">
        <v>0.60000002384185791</v>
      </c>
      <c r="K5616">
        <v>7.0999999046325684</v>
      </c>
      <c r="L5616">
        <v>1.5</v>
      </c>
      <c r="M5616">
        <v>7.5</v>
      </c>
      <c r="Q5616">
        <v>1.5</v>
      </c>
      <c r="T5616">
        <v>0</v>
      </c>
      <c r="U5616">
        <v>0</v>
      </c>
      <c r="V5616">
        <v>0</v>
      </c>
      <c r="W5616">
        <v>1</v>
      </c>
      <c r="X5616">
        <v>1</v>
      </c>
      <c r="Y5616">
        <v>0</v>
      </c>
      <c r="Z5616">
        <v>0</v>
      </c>
      <c r="AA5616">
        <v>0</v>
      </c>
      <c r="AB5616">
        <v>1</v>
      </c>
      <c r="AC5616">
        <v>0</v>
      </c>
      <c r="AD5616">
        <v>0</v>
      </c>
      <c r="AG5616">
        <f t="shared" si="87"/>
        <v>0.59880236785329632</v>
      </c>
    </row>
    <row r="5617" spans="1:33" x14ac:dyDescent="0.25">
      <c r="A5617">
        <v>11347</v>
      </c>
      <c r="B5617" t="s">
        <v>386</v>
      </c>
      <c r="C5617" t="s">
        <v>509</v>
      </c>
      <c r="D5617">
        <v>1927</v>
      </c>
      <c r="E5617">
        <v>20.200000762939453</v>
      </c>
      <c r="F5617">
        <v>20.200000762939453</v>
      </c>
      <c r="G5617" s="7">
        <v>10</v>
      </c>
      <c r="H5617">
        <v>9.1999998092651367</v>
      </c>
      <c r="I5617">
        <v>10</v>
      </c>
      <c r="J5617">
        <v>1</v>
      </c>
      <c r="K5617">
        <v>10.199999809265137</v>
      </c>
      <c r="L5617">
        <v>3</v>
      </c>
      <c r="M5617">
        <v>5.6999998092651367</v>
      </c>
      <c r="Q5617">
        <v>3</v>
      </c>
      <c r="T5617">
        <v>0</v>
      </c>
      <c r="U5617">
        <v>0</v>
      </c>
      <c r="V5617">
        <v>0</v>
      </c>
      <c r="W5617">
        <v>1</v>
      </c>
      <c r="X5617">
        <v>1</v>
      </c>
      <c r="Y5617">
        <v>0</v>
      </c>
      <c r="Z5617">
        <v>0</v>
      </c>
      <c r="AA5617">
        <v>0</v>
      </c>
      <c r="AB5617">
        <v>1</v>
      </c>
      <c r="AC5617">
        <v>0</v>
      </c>
      <c r="AD5617">
        <v>0</v>
      </c>
      <c r="AG5617">
        <f t="shared" si="87"/>
        <v>0.49504948625283246</v>
      </c>
    </row>
    <row r="5618" spans="1:33" x14ac:dyDescent="0.25">
      <c r="A5618">
        <v>11347</v>
      </c>
      <c r="B5618" t="s">
        <v>386</v>
      </c>
      <c r="C5618" t="s">
        <v>510</v>
      </c>
      <c r="D5618">
        <v>1928</v>
      </c>
      <c r="E5618">
        <v>22.5</v>
      </c>
      <c r="F5618">
        <v>22.5</v>
      </c>
      <c r="G5618" s="7">
        <v>10</v>
      </c>
      <c r="H5618">
        <v>10.899999618530273</v>
      </c>
      <c r="I5618">
        <v>10</v>
      </c>
      <c r="J5618">
        <v>1.6000000238418579</v>
      </c>
      <c r="K5618">
        <v>2.5</v>
      </c>
      <c r="L5618">
        <v>2.4000000953674316</v>
      </c>
      <c r="M5618">
        <v>15.5</v>
      </c>
      <c r="Q5618">
        <v>2.4000000953674316</v>
      </c>
      <c r="T5618">
        <v>0</v>
      </c>
      <c r="U5618">
        <v>0</v>
      </c>
      <c r="V5618">
        <v>0</v>
      </c>
      <c r="W5618">
        <v>1</v>
      </c>
      <c r="X5618">
        <v>1</v>
      </c>
      <c r="Y5618">
        <v>0</v>
      </c>
      <c r="Z5618">
        <v>0</v>
      </c>
      <c r="AA5618">
        <v>0</v>
      </c>
      <c r="AB5618">
        <v>1</v>
      </c>
      <c r="AC5618">
        <v>0</v>
      </c>
      <c r="AD5618">
        <v>0</v>
      </c>
      <c r="AG5618">
        <f t="shared" si="87"/>
        <v>0.44444444444444442</v>
      </c>
    </row>
    <row r="5619" spans="1:33" x14ac:dyDescent="0.25">
      <c r="A5619">
        <v>11347</v>
      </c>
      <c r="B5619" t="s">
        <v>386</v>
      </c>
      <c r="C5619" t="s">
        <v>511</v>
      </c>
      <c r="D5619">
        <v>1929</v>
      </c>
      <c r="E5619">
        <v>21.600000381469727</v>
      </c>
      <c r="F5619">
        <v>21.600000381469727</v>
      </c>
      <c r="G5619" s="7">
        <v>10</v>
      </c>
      <c r="H5619">
        <v>10.899999618530273</v>
      </c>
      <c r="I5619">
        <v>10</v>
      </c>
      <c r="J5619">
        <v>0.69999998807907104</v>
      </c>
      <c r="K5619">
        <v>4.3000001907348633</v>
      </c>
      <c r="L5619">
        <v>2.5999999046325684</v>
      </c>
      <c r="M5619">
        <v>13.800000190734863</v>
      </c>
      <c r="P5619">
        <v>0.89999997615814209</v>
      </c>
      <c r="Q5619">
        <v>3.5</v>
      </c>
      <c r="T5619">
        <v>0</v>
      </c>
      <c r="U5619">
        <v>0</v>
      </c>
      <c r="V5619">
        <v>0</v>
      </c>
      <c r="W5619">
        <v>1</v>
      </c>
      <c r="X5619">
        <v>1</v>
      </c>
      <c r="Y5619">
        <v>0</v>
      </c>
      <c r="Z5619">
        <v>0</v>
      </c>
      <c r="AA5619">
        <v>0</v>
      </c>
      <c r="AB5619">
        <v>1</v>
      </c>
      <c r="AC5619">
        <v>0</v>
      </c>
      <c r="AD5619">
        <v>0</v>
      </c>
      <c r="AG5619">
        <f t="shared" si="87"/>
        <v>0.46296295478674299</v>
      </c>
    </row>
    <row r="5620" spans="1:33" s="4" customFormat="1" x14ac:dyDescent="0.25">
      <c r="A5620" s="4">
        <v>11347</v>
      </c>
      <c r="B5620" s="4" t="s">
        <v>386</v>
      </c>
      <c r="C5620" s="4" t="s">
        <v>542</v>
      </c>
      <c r="D5620" s="4">
        <v>1931</v>
      </c>
      <c r="G5620" s="7"/>
      <c r="Q5620" s="4">
        <v>0</v>
      </c>
      <c r="T5620" s="4">
        <v>0</v>
      </c>
      <c r="U5620" s="4">
        <v>0</v>
      </c>
      <c r="V5620" s="4">
        <v>1</v>
      </c>
      <c r="W5620" s="4">
        <v>0</v>
      </c>
      <c r="X5620" s="4">
        <v>1</v>
      </c>
      <c r="Y5620" s="4">
        <v>0</v>
      </c>
      <c r="Z5620" s="4">
        <v>0</v>
      </c>
      <c r="AA5620" s="4">
        <v>0</v>
      </c>
      <c r="AB5620" s="4">
        <v>1</v>
      </c>
      <c r="AC5620" s="4">
        <v>0</v>
      </c>
      <c r="AD5620" s="4">
        <v>0</v>
      </c>
      <c r="AE5620" s="10"/>
      <c r="AF5620" s="10"/>
      <c r="AG5620" t="e">
        <f t="shared" si="87"/>
        <v>#DIV/0!</v>
      </c>
    </row>
    <row r="5621" spans="1:33" x14ac:dyDescent="0.25">
      <c r="A5621">
        <v>11348</v>
      </c>
      <c r="B5621" t="s">
        <v>387</v>
      </c>
      <c r="C5621" t="s">
        <v>466</v>
      </c>
      <c r="D5621">
        <v>1924</v>
      </c>
      <c r="E5621">
        <v>14.800000190734863</v>
      </c>
      <c r="F5621">
        <v>14.800000190734863</v>
      </c>
      <c r="G5621" s="7">
        <v>6</v>
      </c>
      <c r="H5621">
        <v>0.5</v>
      </c>
      <c r="I5621">
        <v>5.0999999046325684</v>
      </c>
      <c r="J5621">
        <v>5.3000001907348633</v>
      </c>
      <c r="K5621">
        <v>3.5999999046325684</v>
      </c>
      <c r="L5621">
        <v>0</v>
      </c>
      <c r="M5621">
        <v>1.5</v>
      </c>
      <c r="P5621">
        <v>8.3999996185302734</v>
      </c>
      <c r="Q5621">
        <v>8.3999996185302734</v>
      </c>
      <c r="R5621">
        <v>2.5</v>
      </c>
      <c r="S5621">
        <v>8.5</v>
      </c>
      <c r="T5621">
        <v>0</v>
      </c>
      <c r="U5621">
        <v>0</v>
      </c>
      <c r="V5621">
        <v>0</v>
      </c>
      <c r="W5621">
        <v>1</v>
      </c>
      <c r="X5621">
        <v>1</v>
      </c>
      <c r="Y5621">
        <v>0</v>
      </c>
      <c r="Z5621">
        <v>0</v>
      </c>
      <c r="AA5621">
        <v>0</v>
      </c>
      <c r="AB5621">
        <v>1</v>
      </c>
      <c r="AC5621">
        <v>0</v>
      </c>
      <c r="AD5621">
        <v>0</v>
      </c>
      <c r="AG5621">
        <f t="shared" si="87"/>
        <v>0.40540540018074706</v>
      </c>
    </row>
    <row r="5622" spans="1:33" x14ac:dyDescent="0.25">
      <c r="A5622">
        <v>11348</v>
      </c>
      <c r="B5622" t="s">
        <v>387</v>
      </c>
      <c r="C5622" t="s">
        <v>467</v>
      </c>
      <c r="D5622">
        <v>1925</v>
      </c>
      <c r="E5622">
        <v>21.299999237060547</v>
      </c>
      <c r="F5622">
        <v>21.299999237060547</v>
      </c>
      <c r="G5622" s="7">
        <v>6</v>
      </c>
      <c r="H5622">
        <v>0.40000000596046448</v>
      </c>
      <c r="I5622">
        <v>6</v>
      </c>
      <c r="J5622">
        <v>10.199999809265137</v>
      </c>
      <c r="K5622">
        <v>7.3000001907348633</v>
      </c>
      <c r="L5622">
        <v>0</v>
      </c>
      <c r="M5622">
        <v>2.7000000476837158</v>
      </c>
      <c r="N5622">
        <v>1.7000000476837158</v>
      </c>
      <c r="P5622">
        <v>9.6000003814697266</v>
      </c>
      <c r="Q5622">
        <v>9.6000003814697266</v>
      </c>
      <c r="R5622">
        <v>3.7000000476837158</v>
      </c>
      <c r="S5622">
        <v>14.600000381469727</v>
      </c>
      <c r="T5622">
        <v>0</v>
      </c>
      <c r="U5622">
        <v>0</v>
      </c>
      <c r="V5622">
        <v>0</v>
      </c>
      <c r="W5622">
        <v>1</v>
      </c>
      <c r="X5622">
        <v>1</v>
      </c>
      <c r="Y5622">
        <v>0</v>
      </c>
      <c r="Z5622">
        <v>0</v>
      </c>
      <c r="AA5622">
        <v>0</v>
      </c>
      <c r="AB5622">
        <v>1</v>
      </c>
      <c r="AC5622">
        <v>0</v>
      </c>
      <c r="AD5622">
        <v>0</v>
      </c>
      <c r="AG5622">
        <f t="shared" si="87"/>
        <v>0.28169015093486055</v>
      </c>
    </row>
    <row r="5623" spans="1:33" x14ac:dyDescent="0.25">
      <c r="A5623">
        <v>11348</v>
      </c>
      <c r="B5623" t="s">
        <v>387</v>
      </c>
      <c r="C5623" t="s">
        <v>468</v>
      </c>
      <c r="D5623">
        <v>1926</v>
      </c>
      <c r="E5623">
        <v>29.399999618530273</v>
      </c>
      <c r="F5623">
        <v>29.399999618530273</v>
      </c>
      <c r="G5623" s="7">
        <v>6</v>
      </c>
      <c r="H5623">
        <v>0.89999997615814209</v>
      </c>
      <c r="I5623">
        <v>6</v>
      </c>
      <c r="J5623">
        <v>14.600000381469727</v>
      </c>
      <c r="K5623">
        <v>9.1999998092651367</v>
      </c>
      <c r="L5623">
        <v>0</v>
      </c>
      <c r="M5623">
        <v>5.5999999046325684</v>
      </c>
      <c r="P5623">
        <v>12.800000190734863</v>
      </c>
      <c r="Q5623">
        <v>12.800000190734863</v>
      </c>
      <c r="R5623">
        <v>6.4000000953674316</v>
      </c>
      <c r="S5623">
        <v>19.700000762939453</v>
      </c>
      <c r="T5623">
        <v>0</v>
      </c>
      <c r="U5623">
        <v>0</v>
      </c>
      <c r="V5623">
        <v>0</v>
      </c>
      <c r="W5623">
        <v>1</v>
      </c>
      <c r="X5623">
        <v>1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0</v>
      </c>
      <c r="AG5623">
        <f t="shared" si="87"/>
        <v>0.20408163530105325</v>
      </c>
    </row>
    <row r="5624" spans="1:33" x14ac:dyDescent="0.25">
      <c r="A5624">
        <v>11348</v>
      </c>
      <c r="B5624" t="s">
        <v>387</v>
      </c>
      <c r="C5624" t="s">
        <v>469</v>
      </c>
      <c r="D5624">
        <v>1927</v>
      </c>
      <c r="E5624">
        <v>35.799999237060547</v>
      </c>
      <c r="F5624">
        <v>35.799999237060547</v>
      </c>
      <c r="G5624" s="7">
        <v>6</v>
      </c>
      <c r="H5624">
        <v>1.2000000476837158</v>
      </c>
      <c r="I5624">
        <v>6</v>
      </c>
      <c r="J5624">
        <v>19.700000762939453</v>
      </c>
      <c r="K5624">
        <v>11.100000381469727</v>
      </c>
      <c r="L5624">
        <v>0</v>
      </c>
      <c r="M5624">
        <v>5.5999999046325684</v>
      </c>
      <c r="P5624">
        <v>16.899999618530273</v>
      </c>
      <c r="Q5624">
        <v>16.899999618530273</v>
      </c>
      <c r="R5624">
        <v>6.5999999046325684</v>
      </c>
      <c r="S5624">
        <v>18.100000381469727</v>
      </c>
      <c r="T5624">
        <v>0</v>
      </c>
      <c r="U5624">
        <v>0</v>
      </c>
      <c r="V5624">
        <v>0</v>
      </c>
      <c r="W5624">
        <v>1</v>
      </c>
      <c r="X5624">
        <v>1</v>
      </c>
      <c r="Y5624">
        <v>0</v>
      </c>
      <c r="Z5624">
        <v>0</v>
      </c>
      <c r="AA5624">
        <v>0</v>
      </c>
      <c r="AB5624">
        <v>1</v>
      </c>
      <c r="AC5624">
        <v>0</v>
      </c>
      <c r="AD5624">
        <v>0</v>
      </c>
      <c r="AG5624">
        <f t="shared" si="87"/>
        <v>0.167597768934831</v>
      </c>
    </row>
    <row r="5625" spans="1:33" x14ac:dyDescent="0.25">
      <c r="A5625">
        <v>11348</v>
      </c>
      <c r="B5625" t="s">
        <v>387</v>
      </c>
      <c r="C5625" t="s">
        <v>470</v>
      </c>
      <c r="D5625">
        <v>1928</v>
      </c>
      <c r="E5625">
        <v>39.400001525878906</v>
      </c>
      <c r="F5625">
        <v>39.400001525878906</v>
      </c>
      <c r="G5625" s="7">
        <v>10</v>
      </c>
      <c r="H5625">
        <v>1.5</v>
      </c>
      <c r="I5625">
        <v>10</v>
      </c>
      <c r="J5625">
        <v>18.100000381469727</v>
      </c>
      <c r="K5625">
        <v>10.800000190734863</v>
      </c>
      <c r="L5625">
        <v>0</v>
      </c>
      <c r="M5625">
        <v>8.1999998092651367</v>
      </c>
      <c r="P5625">
        <v>16.899999618530273</v>
      </c>
      <c r="Q5625">
        <v>16.899999618530273</v>
      </c>
      <c r="R5625">
        <v>6.8000001907348633</v>
      </c>
      <c r="S5625">
        <v>10.800000190734863</v>
      </c>
      <c r="T5625">
        <v>0</v>
      </c>
      <c r="U5625">
        <v>0</v>
      </c>
      <c r="V5625">
        <v>0</v>
      </c>
      <c r="W5625">
        <v>1</v>
      </c>
      <c r="X5625">
        <v>1</v>
      </c>
      <c r="Y5625">
        <v>0</v>
      </c>
      <c r="Z5625">
        <v>0</v>
      </c>
      <c r="AA5625">
        <v>0</v>
      </c>
      <c r="AB5625">
        <v>1</v>
      </c>
      <c r="AC5625">
        <v>0</v>
      </c>
      <c r="AD5625">
        <v>0</v>
      </c>
      <c r="AG5625">
        <f t="shared" si="87"/>
        <v>0.25380709676957119</v>
      </c>
    </row>
    <row r="5626" spans="1:33" x14ac:dyDescent="0.25">
      <c r="A5626">
        <v>11348</v>
      </c>
      <c r="B5626" t="s">
        <v>387</v>
      </c>
      <c r="C5626" t="s">
        <v>471</v>
      </c>
      <c r="D5626">
        <v>1929</v>
      </c>
      <c r="E5626">
        <v>28.799999237060547</v>
      </c>
      <c r="F5626">
        <v>28.799999237060547</v>
      </c>
      <c r="G5626" s="7">
        <v>10</v>
      </c>
      <c r="H5626">
        <v>1.3999999761581421</v>
      </c>
      <c r="I5626">
        <v>10</v>
      </c>
      <c r="J5626">
        <v>10.800000190734863</v>
      </c>
      <c r="K5626">
        <v>4.3000001907348633</v>
      </c>
      <c r="L5626">
        <v>0</v>
      </c>
      <c r="M5626">
        <v>7.0999999046325684</v>
      </c>
      <c r="P5626">
        <v>15</v>
      </c>
      <c r="Q5626">
        <v>15</v>
      </c>
      <c r="R5626">
        <v>4.6999998092651367</v>
      </c>
      <c r="S5626">
        <v>6.5</v>
      </c>
      <c r="T5626">
        <v>0</v>
      </c>
      <c r="U5626">
        <v>0</v>
      </c>
      <c r="V5626">
        <v>0</v>
      </c>
      <c r="W5626">
        <v>1</v>
      </c>
      <c r="X5626">
        <v>1</v>
      </c>
      <c r="Y5626">
        <v>0</v>
      </c>
      <c r="Z5626">
        <v>0</v>
      </c>
      <c r="AA5626">
        <v>0</v>
      </c>
      <c r="AB5626">
        <v>1</v>
      </c>
      <c r="AC5626">
        <v>0</v>
      </c>
      <c r="AD5626">
        <v>0</v>
      </c>
      <c r="AG5626">
        <f t="shared" si="87"/>
        <v>0.3472222314204701</v>
      </c>
    </row>
    <row r="5627" spans="1:33" x14ac:dyDescent="0.25">
      <c r="A5627">
        <v>11348</v>
      </c>
      <c r="B5627" t="s">
        <v>387</v>
      </c>
      <c r="C5627" t="s">
        <v>472</v>
      </c>
      <c r="D5627">
        <v>1930</v>
      </c>
      <c r="E5627">
        <v>22.600000381469727</v>
      </c>
      <c r="F5627">
        <v>22.600000381469727</v>
      </c>
      <c r="G5627" s="7">
        <v>10</v>
      </c>
      <c r="H5627">
        <v>0.69999998807907104</v>
      </c>
      <c r="I5627">
        <v>10</v>
      </c>
      <c r="J5627">
        <v>6.5</v>
      </c>
      <c r="K5627">
        <v>2</v>
      </c>
      <c r="L5627">
        <v>0</v>
      </c>
      <c r="M5627">
        <v>7.6999998092651367</v>
      </c>
      <c r="P5627">
        <v>11.300000190734863</v>
      </c>
      <c r="Q5627">
        <v>11.300000190734863</v>
      </c>
      <c r="R5627">
        <v>3</v>
      </c>
      <c r="T5627">
        <v>0</v>
      </c>
      <c r="U5627">
        <v>0</v>
      </c>
      <c r="V5627">
        <v>0</v>
      </c>
      <c r="W5627">
        <v>1</v>
      </c>
      <c r="X5627">
        <v>1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0</v>
      </c>
      <c r="AG5627">
        <f t="shared" si="87"/>
        <v>0.44247786863752603</v>
      </c>
    </row>
    <row r="5628" spans="1:33" s="4" customFormat="1" x14ac:dyDescent="0.25">
      <c r="A5628" s="4">
        <v>11348</v>
      </c>
      <c r="B5628" s="4" t="s">
        <v>387</v>
      </c>
      <c r="C5628" s="4" t="s">
        <v>542</v>
      </c>
      <c r="D5628" s="4">
        <v>1931</v>
      </c>
      <c r="G5628" s="7"/>
      <c r="Q5628" s="4">
        <v>0</v>
      </c>
      <c r="T5628" s="4">
        <v>1</v>
      </c>
      <c r="U5628" s="4">
        <v>1</v>
      </c>
      <c r="V5628" s="4">
        <v>1</v>
      </c>
      <c r="W5628" s="4">
        <v>0</v>
      </c>
      <c r="X5628" s="4">
        <v>1</v>
      </c>
      <c r="Y5628" s="4">
        <v>0</v>
      </c>
      <c r="Z5628" s="4">
        <v>0</v>
      </c>
      <c r="AA5628" s="4">
        <v>0</v>
      </c>
      <c r="AB5628" s="4">
        <v>1</v>
      </c>
      <c r="AC5628" s="4">
        <v>0</v>
      </c>
      <c r="AD5628" s="4">
        <v>0</v>
      </c>
      <c r="AE5628" s="10"/>
      <c r="AF5628" s="10"/>
      <c r="AG5628" t="e">
        <f t="shared" si="87"/>
        <v>#DIV/0!</v>
      </c>
    </row>
    <row r="5629" spans="1:33" x14ac:dyDescent="0.25">
      <c r="A5629">
        <v>11349</v>
      </c>
      <c r="B5629" t="s">
        <v>388</v>
      </c>
      <c r="C5629" t="s">
        <v>463</v>
      </c>
      <c r="D5629">
        <v>1921</v>
      </c>
      <c r="E5629">
        <v>64.400001525878906</v>
      </c>
      <c r="F5629">
        <v>64.400001525878906</v>
      </c>
      <c r="G5629" s="7">
        <v>25</v>
      </c>
      <c r="H5629">
        <v>7.3000001907348633</v>
      </c>
      <c r="I5629">
        <v>18.399999618530273</v>
      </c>
      <c r="J5629">
        <v>21.799999237060547</v>
      </c>
      <c r="K5629">
        <v>1.5</v>
      </c>
      <c r="L5629">
        <v>14.5</v>
      </c>
      <c r="M5629">
        <v>8.6999998092651367</v>
      </c>
      <c r="N5629">
        <v>19.700000762939453</v>
      </c>
      <c r="P5629">
        <v>32.900001525878906</v>
      </c>
      <c r="Q5629">
        <v>47.400001525878906</v>
      </c>
      <c r="S5629">
        <v>5.5</v>
      </c>
      <c r="T5629">
        <v>0</v>
      </c>
      <c r="U5629">
        <v>0</v>
      </c>
      <c r="V5629">
        <v>0</v>
      </c>
      <c r="W5629">
        <v>1</v>
      </c>
      <c r="X5629">
        <v>0</v>
      </c>
      <c r="Y5629">
        <v>0</v>
      </c>
      <c r="Z5629">
        <v>0</v>
      </c>
      <c r="AA5629">
        <v>0</v>
      </c>
      <c r="AB5629">
        <v>1</v>
      </c>
      <c r="AC5629">
        <v>0</v>
      </c>
      <c r="AD5629">
        <v>0</v>
      </c>
      <c r="AG5629">
        <f t="shared" si="87"/>
        <v>0.38819874856608255</v>
      </c>
    </row>
    <row r="5630" spans="1:33" x14ac:dyDescent="0.25">
      <c r="A5630">
        <v>11349</v>
      </c>
      <c r="B5630" t="s">
        <v>388</v>
      </c>
      <c r="C5630" t="s">
        <v>464</v>
      </c>
      <c r="D5630">
        <v>1922</v>
      </c>
      <c r="E5630">
        <v>71.5</v>
      </c>
      <c r="F5630">
        <v>71.5</v>
      </c>
      <c r="G5630" s="7">
        <v>25</v>
      </c>
      <c r="H5630">
        <v>7</v>
      </c>
      <c r="I5630">
        <v>18.700000762939453</v>
      </c>
      <c r="J5630">
        <v>29.700000762939453</v>
      </c>
      <c r="K5630">
        <v>2.4000000953674316</v>
      </c>
      <c r="L5630">
        <v>14</v>
      </c>
      <c r="M5630">
        <v>8.6000003814697266</v>
      </c>
      <c r="N5630">
        <v>24.200000762939453</v>
      </c>
      <c r="P5630">
        <v>40.200000762939453</v>
      </c>
      <c r="Q5630">
        <v>54.200000762939453</v>
      </c>
      <c r="S5630">
        <v>10.300000190734863</v>
      </c>
      <c r="T5630">
        <v>0</v>
      </c>
      <c r="U5630">
        <v>0</v>
      </c>
      <c r="V5630">
        <v>0</v>
      </c>
      <c r="W5630">
        <v>1</v>
      </c>
      <c r="X5630">
        <v>0</v>
      </c>
      <c r="Y5630">
        <v>0</v>
      </c>
      <c r="Z5630">
        <v>0</v>
      </c>
      <c r="AA5630">
        <v>0</v>
      </c>
      <c r="AB5630">
        <v>1</v>
      </c>
      <c r="AC5630">
        <v>0</v>
      </c>
      <c r="AD5630">
        <v>0</v>
      </c>
      <c r="AG5630">
        <f t="shared" si="87"/>
        <v>0.34965034965034963</v>
      </c>
    </row>
    <row r="5631" spans="1:33" x14ac:dyDescent="0.25">
      <c r="A5631">
        <v>11349</v>
      </c>
      <c r="B5631" t="s">
        <v>388</v>
      </c>
      <c r="C5631" t="s">
        <v>465</v>
      </c>
      <c r="D5631">
        <v>1923</v>
      </c>
      <c r="E5631">
        <v>80.5</v>
      </c>
      <c r="F5631">
        <v>80.5</v>
      </c>
      <c r="G5631" s="7">
        <v>25</v>
      </c>
      <c r="H5631">
        <v>7.0999999046325684</v>
      </c>
      <c r="I5631">
        <v>18.799999237060547</v>
      </c>
      <c r="J5631">
        <v>23.5</v>
      </c>
      <c r="K5631">
        <v>11.5</v>
      </c>
      <c r="L5631">
        <v>15.899999618530273</v>
      </c>
      <c r="M5631">
        <v>13.300000190734863</v>
      </c>
      <c r="N5631">
        <v>13.199999809265137</v>
      </c>
      <c r="P5631">
        <v>33.299999237060547</v>
      </c>
      <c r="Q5631">
        <v>49.199996948242188</v>
      </c>
      <c r="S5631">
        <v>7.0999999046325684</v>
      </c>
      <c r="T5631">
        <v>0</v>
      </c>
      <c r="U5631">
        <v>0</v>
      </c>
      <c r="V5631">
        <v>0</v>
      </c>
      <c r="W5631">
        <v>1</v>
      </c>
      <c r="X5631">
        <v>0</v>
      </c>
      <c r="Y5631">
        <v>0</v>
      </c>
      <c r="Z5631">
        <v>0</v>
      </c>
      <c r="AA5631">
        <v>0</v>
      </c>
      <c r="AB5631">
        <v>1</v>
      </c>
      <c r="AC5631">
        <v>0</v>
      </c>
      <c r="AD5631">
        <v>0</v>
      </c>
      <c r="AG5631">
        <f t="shared" si="87"/>
        <v>0.3105590062111801</v>
      </c>
    </row>
    <row r="5632" spans="1:33" x14ac:dyDescent="0.25">
      <c r="A5632">
        <v>11349</v>
      </c>
      <c r="B5632" t="s">
        <v>388</v>
      </c>
      <c r="C5632" t="s">
        <v>466</v>
      </c>
      <c r="D5632">
        <v>1924</v>
      </c>
      <c r="E5632">
        <v>77.099998474121094</v>
      </c>
      <c r="F5632">
        <v>77.099998474121094</v>
      </c>
      <c r="G5632" s="7">
        <v>25</v>
      </c>
      <c r="H5632">
        <v>6.1999998092651367</v>
      </c>
      <c r="I5632">
        <v>18.799999237060547</v>
      </c>
      <c r="J5632">
        <v>27.5</v>
      </c>
      <c r="K5632">
        <v>6</v>
      </c>
      <c r="L5632">
        <v>10.899999618530273</v>
      </c>
      <c r="M5632">
        <v>20.899999618530273</v>
      </c>
      <c r="N5632">
        <v>20.399999618530273</v>
      </c>
      <c r="P5632">
        <v>32.5</v>
      </c>
      <c r="Q5632">
        <v>43.400001525878906</v>
      </c>
      <c r="S5632">
        <v>7.5</v>
      </c>
      <c r="T5632">
        <v>0</v>
      </c>
      <c r="U5632">
        <v>0</v>
      </c>
      <c r="V5632">
        <v>0</v>
      </c>
      <c r="W5632">
        <v>1</v>
      </c>
      <c r="X5632">
        <v>0</v>
      </c>
      <c r="Y5632">
        <v>0</v>
      </c>
      <c r="Z5632">
        <v>0</v>
      </c>
      <c r="AA5632">
        <v>0</v>
      </c>
      <c r="AB5632">
        <v>1</v>
      </c>
      <c r="AC5632">
        <v>0</v>
      </c>
      <c r="AD5632">
        <v>0</v>
      </c>
      <c r="AG5632">
        <f t="shared" si="87"/>
        <v>0.32425422172208401</v>
      </c>
    </row>
    <row r="5633" spans="1:33" x14ac:dyDescent="0.25">
      <c r="A5633">
        <v>11349</v>
      </c>
      <c r="B5633" t="s">
        <v>388</v>
      </c>
      <c r="C5633" t="s">
        <v>467</v>
      </c>
      <c r="D5633">
        <v>1925</v>
      </c>
      <c r="E5633">
        <v>73</v>
      </c>
      <c r="F5633">
        <v>73</v>
      </c>
      <c r="G5633" s="7">
        <v>25</v>
      </c>
      <c r="H5633">
        <v>6.1999998092651367</v>
      </c>
      <c r="I5633">
        <v>18.799999237060547</v>
      </c>
      <c r="J5633">
        <v>23.700000762939453</v>
      </c>
      <c r="K5633">
        <v>5.0999999046325684</v>
      </c>
      <c r="L5633">
        <v>27.5</v>
      </c>
      <c r="M5633">
        <v>5.8000001907348633</v>
      </c>
      <c r="N5633">
        <v>16.200000762939453</v>
      </c>
      <c r="P5633">
        <v>27.799999237060547</v>
      </c>
      <c r="Q5633">
        <v>55.299999237060547</v>
      </c>
      <c r="S5633">
        <v>7.6999998092651367</v>
      </c>
      <c r="T5633">
        <v>0</v>
      </c>
      <c r="U5633">
        <v>0</v>
      </c>
      <c r="V5633">
        <v>0</v>
      </c>
      <c r="W5633">
        <v>1</v>
      </c>
      <c r="X5633">
        <v>0</v>
      </c>
      <c r="Y5633">
        <v>0</v>
      </c>
      <c r="Z5633">
        <v>0</v>
      </c>
      <c r="AA5633">
        <v>0</v>
      </c>
      <c r="AB5633">
        <v>1</v>
      </c>
      <c r="AC5633">
        <v>0</v>
      </c>
      <c r="AD5633">
        <v>0</v>
      </c>
      <c r="AG5633">
        <f t="shared" si="87"/>
        <v>0.34246575342465752</v>
      </c>
    </row>
    <row r="5634" spans="1:33" x14ac:dyDescent="0.25">
      <c r="A5634">
        <v>11349</v>
      </c>
      <c r="B5634" t="s">
        <v>388</v>
      </c>
      <c r="C5634" t="s">
        <v>468</v>
      </c>
      <c r="D5634">
        <v>1926</v>
      </c>
      <c r="E5634">
        <v>65.800003051757813</v>
      </c>
      <c r="F5634">
        <v>65.800003051757813</v>
      </c>
      <c r="G5634" s="7">
        <v>25</v>
      </c>
      <c r="H5634">
        <v>6.1999998092651367</v>
      </c>
      <c r="I5634">
        <v>18.799999237060547</v>
      </c>
      <c r="J5634">
        <v>20.600000381469727</v>
      </c>
      <c r="K5634">
        <v>4.0999999046325684</v>
      </c>
      <c r="L5634">
        <v>26.700000762939453</v>
      </c>
      <c r="M5634">
        <v>5.6999998092651367</v>
      </c>
      <c r="N5634">
        <v>12.899999618530273</v>
      </c>
      <c r="P5634">
        <v>22.5</v>
      </c>
      <c r="Q5634">
        <v>49.200000762939453</v>
      </c>
      <c r="S5634">
        <v>8.6000003814697266</v>
      </c>
      <c r="T5634">
        <v>0</v>
      </c>
      <c r="U5634">
        <v>0</v>
      </c>
      <c r="V5634">
        <v>0</v>
      </c>
      <c r="W5634">
        <v>1</v>
      </c>
      <c r="X5634">
        <v>0</v>
      </c>
      <c r="Y5634">
        <v>0</v>
      </c>
      <c r="Z5634">
        <v>0</v>
      </c>
      <c r="AA5634">
        <v>0</v>
      </c>
      <c r="AB5634">
        <v>1</v>
      </c>
      <c r="AC5634">
        <v>0</v>
      </c>
      <c r="AD5634">
        <v>0</v>
      </c>
      <c r="AG5634">
        <f t="shared" si="87"/>
        <v>0.37993919210513072</v>
      </c>
    </row>
    <row r="5635" spans="1:33" x14ac:dyDescent="0.25">
      <c r="A5635">
        <v>11349</v>
      </c>
      <c r="B5635" t="s">
        <v>388</v>
      </c>
      <c r="C5635" t="s">
        <v>469</v>
      </c>
      <c r="D5635">
        <v>1927</v>
      </c>
      <c r="E5635">
        <v>56</v>
      </c>
      <c r="F5635">
        <v>56</v>
      </c>
      <c r="G5635" s="7">
        <v>25</v>
      </c>
      <c r="H5635">
        <v>7.1999998092651367</v>
      </c>
      <c r="I5635">
        <v>18.799999237060547</v>
      </c>
      <c r="J5635">
        <v>13.800000190734863</v>
      </c>
      <c r="K5635">
        <v>4.4000000953674316</v>
      </c>
      <c r="L5635">
        <v>23.399999618530273</v>
      </c>
      <c r="M5635">
        <v>5.8000001907348633</v>
      </c>
      <c r="N5635">
        <v>5.1999998092651367</v>
      </c>
      <c r="P5635">
        <v>15.600000381469727</v>
      </c>
      <c r="Q5635">
        <v>39</v>
      </c>
      <c r="S5635">
        <v>9.8000001907348633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1</v>
      </c>
      <c r="AC5635">
        <v>0</v>
      </c>
      <c r="AD5635">
        <v>0</v>
      </c>
      <c r="AG5635">
        <f t="shared" ref="AG5635:AG5698" si="88">G5635/E5635</f>
        <v>0.44642857142857145</v>
      </c>
    </row>
    <row r="5636" spans="1:33" x14ac:dyDescent="0.25">
      <c r="A5636">
        <v>11349</v>
      </c>
      <c r="B5636" t="s">
        <v>388</v>
      </c>
      <c r="C5636" t="s">
        <v>470</v>
      </c>
      <c r="D5636">
        <v>1928</v>
      </c>
      <c r="E5636">
        <v>79.199996948242188</v>
      </c>
      <c r="F5636">
        <v>79.199996948242188</v>
      </c>
      <c r="G5636" s="7">
        <v>25</v>
      </c>
      <c r="H5636">
        <v>7.4000000953674316</v>
      </c>
      <c r="I5636">
        <v>18.799999237060547</v>
      </c>
      <c r="J5636">
        <v>9.8000001907348633</v>
      </c>
      <c r="K5636">
        <v>15</v>
      </c>
      <c r="L5636">
        <v>17.899999618530273</v>
      </c>
      <c r="M5636">
        <v>6.8000001907348633</v>
      </c>
      <c r="P5636">
        <v>32.900001525878906</v>
      </c>
      <c r="Q5636">
        <v>50.800003051757813</v>
      </c>
      <c r="S5636">
        <v>9.6000003814697266</v>
      </c>
      <c r="T5636">
        <v>0</v>
      </c>
      <c r="U5636">
        <v>0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1</v>
      </c>
      <c r="AC5636">
        <v>0</v>
      </c>
      <c r="AD5636">
        <v>0</v>
      </c>
      <c r="AG5636">
        <f t="shared" si="88"/>
        <v>0.31565657781953821</v>
      </c>
    </row>
    <row r="5637" spans="1:33" x14ac:dyDescent="0.25">
      <c r="A5637">
        <v>11349</v>
      </c>
      <c r="B5637" t="s">
        <v>388</v>
      </c>
      <c r="C5637" t="s">
        <v>471</v>
      </c>
      <c r="D5637">
        <v>1929</v>
      </c>
      <c r="E5637">
        <v>66.800003051757813</v>
      </c>
      <c r="F5637">
        <v>66.800003051757813</v>
      </c>
      <c r="G5637" s="7">
        <v>25</v>
      </c>
      <c r="H5637">
        <v>7.6999998092651367</v>
      </c>
      <c r="I5637">
        <v>18.799999237060547</v>
      </c>
      <c r="J5637">
        <v>24.5</v>
      </c>
      <c r="K5637">
        <v>12.399999618530273</v>
      </c>
      <c r="L5637">
        <v>8</v>
      </c>
      <c r="M5637">
        <v>4.0999999046325684</v>
      </c>
      <c r="N5637">
        <v>14.899999618530273</v>
      </c>
      <c r="P5637">
        <v>35.799999237060547</v>
      </c>
      <c r="Q5637">
        <v>43.799999237060547</v>
      </c>
      <c r="S5637">
        <v>8.1999998092651367</v>
      </c>
      <c r="T5637">
        <v>0</v>
      </c>
      <c r="U5637">
        <v>0</v>
      </c>
      <c r="V5637">
        <v>0</v>
      </c>
      <c r="W5637">
        <v>1</v>
      </c>
      <c r="X5637">
        <v>0</v>
      </c>
      <c r="Y5637">
        <v>0</v>
      </c>
      <c r="Z5637">
        <v>0</v>
      </c>
      <c r="AA5637">
        <v>0</v>
      </c>
      <c r="AB5637">
        <v>1</v>
      </c>
      <c r="AC5637">
        <v>0</v>
      </c>
      <c r="AD5637">
        <v>0</v>
      </c>
      <c r="AG5637">
        <f t="shared" si="88"/>
        <v>0.3742514799083102</v>
      </c>
    </row>
    <row r="5638" spans="1:33" x14ac:dyDescent="0.25">
      <c r="A5638">
        <v>11349</v>
      </c>
      <c r="B5638" t="s">
        <v>388</v>
      </c>
      <c r="C5638" t="s">
        <v>472</v>
      </c>
      <c r="D5638">
        <v>1930</v>
      </c>
      <c r="E5638">
        <v>58.900001525878906</v>
      </c>
      <c r="F5638">
        <v>58.900001525878906</v>
      </c>
      <c r="G5638" s="7">
        <v>25</v>
      </c>
      <c r="H5638">
        <v>7.4000000953674316</v>
      </c>
      <c r="I5638">
        <v>18.799999237060547</v>
      </c>
      <c r="J5638">
        <v>24.5</v>
      </c>
      <c r="K5638">
        <v>5.1999998092651367</v>
      </c>
      <c r="L5638">
        <v>7</v>
      </c>
      <c r="M5638">
        <v>2.7000000476837158</v>
      </c>
      <c r="N5638">
        <v>16.299999237060547</v>
      </c>
      <c r="P5638">
        <v>37.5</v>
      </c>
      <c r="Q5638">
        <v>44.5</v>
      </c>
      <c r="S5638">
        <v>10.100000381469727</v>
      </c>
      <c r="T5638">
        <v>0</v>
      </c>
      <c r="U5638">
        <v>0</v>
      </c>
      <c r="V5638">
        <v>0</v>
      </c>
      <c r="W5638">
        <v>1</v>
      </c>
      <c r="X5638">
        <v>0</v>
      </c>
      <c r="Y5638">
        <v>0</v>
      </c>
      <c r="Z5638">
        <v>0</v>
      </c>
      <c r="AA5638">
        <v>0</v>
      </c>
      <c r="AB5638">
        <v>1</v>
      </c>
      <c r="AC5638">
        <v>0</v>
      </c>
      <c r="AD5638">
        <v>0</v>
      </c>
      <c r="AG5638">
        <f t="shared" si="88"/>
        <v>0.42444820632162028</v>
      </c>
    </row>
    <row r="5639" spans="1:33" x14ac:dyDescent="0.25">
      <c r="A5639">
        <v>11349</v>
      </c>
      <c r="B5639" t="s">
        <v>388</v>
      </c>
      <c r="C5639" t="s">
        <v>473</v>
      </c>
      <c r="D5639">
        <v>1931</v>
      </c>
      <c r="E5639">
        <v>47.099998474121094</v>
      </c>
      <c r="F5639">
        <v>47.099998474121094</v>
      </c>
      <c r="G5639" s="7">
        <v>25</v>
      </c>
      <c r="H5639">
        <v>6.5</v>
      </c>
      <c r="I5639">
        <v>18.799999237060547</v>
      </c>
      <c r="J5639">
        <v>10.100000381469727</v>
      </c>
      <c r="K5639">
        <v>5.5999999046325684</v>
      </c>
      <c r="L5639">
        <v>15</v>
      </c>
      <c r="M5639">
        <v>2.5999999046325684</v>
      </c>
      <c r="P5639">
        <v>17.5</v>
      </c>
      <c r="Q5639">
        <v>32.5</v>
      </c>
      <c r="S5639">
        <v>3.2999999523162842</v>
      </c>
      <c r="T5639">
        <v>0</v>
      </c>
      <c r="U5639">
        <v>0</v>
      </c>
      <c r="V5639">
        <v>0</v>
      </c>
      <c r="W5639">
        <v>1</v>
      </c>
      <c r="X5639">
        <v>0</v>
      </c>
      <c r="Y5639">
        <v>0</v>
      </c>
      <c r="Z5639">
        <v>0</v>
      </c>
      <c r="AA5639">
        <v>0</v>
      </c>
      <c r="AB5639">
        <v>1</v>
      </c>
      <c r="AC5639">
        <v>0</v>
      </c>
      <c r="AD5639">
        <v>0</v>
      </c>
      <c r="AG5639">
        <f t="shared" si="88"/>
        <v>0.53078557982833374</v>
      </c>
    </row>
    <row r="5640" spans="1:33" x14ac:dyDescent="0.25">
      <c r="A5640">
        <v>11349</v>
      </c>
      <c r="B5640" t="s">
        <v>388</v>
      </c>
      <c r="C5640" t="s">
        <v>474</v>
      </c>
      <c r="D5640">
        <v>1932</v>
      </c>
      <c r="E5640">
        <v>38.200000762939453</v>
      </c>
      <c r="F5640">
        <v>38.200000762939453</v>
      </c>
      <c r="G5640" s="7">
        <v>25</v>
      </c>
      <c r="H5640">
        <v>6.5</v>
      </c>
      <c r="I5640">
        <v>23.299999237060547</v>
      </c>
      <c r="J5640">
        <v>3.2999999523162842</v>
      </c>
      <c r="K5640">
        <v>2</v>
      </c>
      <c r="L5640">
        <v>14.399999618530273</v>
      </c>
      <c r="M5640">
        <v>2.4000000953674316</v>
      </c>
      <c r="P5640">
        <v>17.5</v>
      </c>
      <c r="Q5640">
        <v>31.899999618530273</v>
      </c>
      <c r="S5640">
        <v>3</v>
      </c>
      <c r="T5640">
        <v>0</v>
      </c>
      <c r="U5640">
        <v>0</v>
      </c>
      <c r="V5640">
        <v>0</v>
      </c>
      <c r="W5640">
        <v>1</v>
      </c>
      <c r="X5640">
        <v>0</v>
      </c>
      <c r="Y5640">
        <v>0</v>
      </c>
      <c r="Z5640">
        <v>0</v>
      </c>
      <c r="AA5640">
        <v>0</v>
      </c>
      <c r="AB5640">
        <v>1</v>
      </c>
      <c r="AC5640">
        <v>0</v>
      </c>
      <c r="AD5640">
        <v>0</v>
      </c>
      <c r="AG5640">
        <f t="shared" si="88"/>
        <v>0.65445024870926927</v>
      </c>
    </row>
    <row r="5641" spans="1:33" x14ac:dyDescent="0.25">
      <c r="A5641">
        <v>11349</v>
      </c>
      <c r="B5641" t="s">
        <v>388</v>
      </c>
      <c r="C5641" t="s">
        <v>475</v>
      </c>
      <c r="D5641">
        <v>1933</v>
      </c>
      <c r="E5641">
        <v>37.200000762939453</v>
      </c>
      <c r="F5641">
        <v>37.200000762939453</v>
      </c>
      <c r="G5641" s="7">
        <v>25</v>
      </c>
      <c r="H5641">
        <v>6.5</v>
      </c>
      <c r="I5641">
        <v>24.5</v>
      </c>
      <c r="J5641">
        <v>3</v>
      </c>
      <c r="K5641">
        <v>3</v>
      </c>
      <c r="L5641">
        <v>14.199999809265137</v>
      </c>
      <c r="M5641">
        <v>2.4000000953674316</v>
      </c>
      <c r="P5641">
        <v>16.899999618530273</v>
      </c>
      <c r="Q5641">
        <v>31.099998474121094</v>
      </c>
      <c r="S5641">
        <v>3</v>
      </c>
      <c r="T5641">
        <v>0</v>
      </c>
      <c r="U5641">
        <v>0</v>
      </c>
      <c r="V5641">
        <v>0</v>
      </c>
      <c r="W5641">
        <v>1</v>
      </c>
      <c r="X5641">
        <v>0</v>
      </c>
      <c r="Y5641">
        <v>0</v>
      </c>
      <c r="Z5641">
        <v>0</v>
      </c>
      <c r="AA5641">
        <v>0</v>
      </c>
      <c r="AB5641">
        <v>1</v>
      </c>
      <c r="AC5641">
        <v>0</v>
      </c>
      <c r="AD5641">
        <v>0</v>
      </c>
      <c r="AG5641">
        <f t="shared" si="88"/>
        <v>0.67204299696967429</v>
      </c>
    </row>
    <row r="5642" spans="1:33" x14ac:dyDescent="0.25">
      <c r="A5642">
        <v>11349</v>
      </c>
      <c r="B5642" t="s">
        <v>388</v>
      </c>
      <c r="C5642" t="s">
        <v>476</v>
      </c>
      <c r="D5642">
        <v>1934</v>
      </c>
      <c r="E5642">
        <v>37.400001525878906</v>
      </c>
      <c r="F5642">
        <v>37.400001525878906</v>
      </c>
      <c r="G5642" s="7">
        <v>25</v>
      </c>
      <c r="H5642">
        <v>6.5</v>
      </c>
      <c r="I5642">
        <v>24.5</v>
      </c>
      <c r="J5642">
        <v>3</v>
      </c>
      <c r="K5642">
        <v>2.7000000476837158</v>
      </c>
      <c r="L5642">
        <v>12.800000190734863</v>
      </c>
      <c r="M5642">
        <v>2.0999999046325684</v>
      </c>
      <c r="P5642">
        <v>18.100000381469727</v>
      </c>
      <c r="Q5642">
        <v>30.900001525878906</v>
      </c>
      <c r="S5642">
        <v>3.0999999046325684</v>
      </c>
      <c r="T5642">
        <v>0</v>
      </c>
      <c r="U5642">
        <v>0</v>
      </c>
      <c r="V5642">
        <v>0</v>
      </c>
      <c r="W5642">
        <v>1</v>
      </c>
      <c r="X5642">
        <v>0</v>
      </c>
      <c r="Y5642">
        <v>0</v>
      </c>
      <c r="Z5642">
        <v>0</v>
      </c>
      <c r="AA5642">
        <v>0</v>
      </c>
      <c r="AB5642">
        <v>1</v>
      </c>
      <c r="AC5642">
        <v>0</v>
      </c>
      <c r="AD5642">
        <v>0</v>
      </c>
      <c r="AG5642">
        <f t="shared" si="88"/>
        <v>0.66844917058897091</v>
      </c>
    </row>
    <row r="5643" spans="1:33" x14ac:dyDescent="0.25">
      <c r="A5643">
        <v>11349</v>
      </c>
      <c r="B5643" t="s">
        <v>388</v>
      </c>
      <c r="C5643" t="s">
        <v>477</v>
      </c>
      <c r="D5643">
        <v>1935</v>
      </c>
      <c r="E5643">
        <v>35.700000762939453</v>
      </c>
      <c r="F5643">
        <v>35.700000762939453</v>
      </c>
      <c r="G5643" s="7">
        <v>25</v>
      </c>
      <c r="H5643">
        <v>6.5999999046325684</v>
      </c>
      <c r="I5643">
        <v>24.5</v>
      </c>
      <c r="J5643">
        <v>3.0999999046325684</v>
      </c>
      <c r="K5643">
        <v>2.4000000953674316</v>
      </c>
      <c r="L5643">
        <v>12.600000381469727</v>
      </c>
      <c r="M5643">
        <v>2.2000000476837158</v>
      </c>
      <c r="P5643">
        <v>17.799999237060547</v>
      </c>
      <c r="Q5643">
        <v>30.399999618530273</v>
      </c>
      <c r="T5643">
        <v>0</v>
      </c>
      <c r="U5643">
        <v>0</v>
      </c>
      <c r="V5643">
        <v>0</v>
      </c>
      <c r="W5643">
        <v>1</v>
      </c>
      <c r="X5643">
        <v>0</v>
      </c>
      <c r="Y5643">
        <v>0</v>
      </c>
      <c r="Z5643">
        <v>0</v>
      </c>
      <c r="AA5643">
        <v>0</v>
      </c>
      <c r="AB5643">
        <v>1</v>
      </c>
      <c r="AC5643">
        <v>0</v>
      </c>
      <c r="AD5643">
        <v>0</v>
      </c>
      <c r="AG5643">
        <f t="shared" si="88"/>
        <v>0.70028009707923489</v>
      </c>
    </row>
    <row r="5644" spans="1:33" s="4" customFormat="1" x14ac:dyDescent="0.25">
      <c r="A5644" s="4">
        <v>11349</v>
      </c>
      <c r="B5644" s="4" t="s">
        <v>388</v>
      </c>
      <c r="C5644" s="4" t="s">
        <v>542</v>
      </c>
      <c r="D5644" s="4">
        <v>1936</v>
      </c>
      <c r="G5644" s="7"/>
      <c r="Q5644" s="4">
        <v>0</v>
      </c>
      <c r="T5644" s="4">
        <v>0</v>
      </c>
      <c r="U5644" s="4">
        <v>0</v>
      </c>
      <c r="V5644" s="4">
        <v>1</v>
      </c>
      <c r="W5644" s="4">
        <v>0</v>
      </c>
      <c r="X5644" s="4">
        <v>0</v>
      </c>
      <c r="Y5644" s="4">
        <v>0</v>
      </c>
      <c r="Z5644" s="4">
        <v>0</v>
      </c>
      <c r="AA5644" s="4">
        <v>0</v>
      </c>
      <c r="AB5644" s="4">
        <v>1</v>
      </c>
      <c r="AC5644" s="4">
        <v>0</v>
      </c>
      <c r="AD5644" s="4">
        <v>0</v>
      </c>
      <c r="AE5644" s="10"/>
      <c r="AF5644" s="10"/>
      <c r="AG5644" t="e">
        <f t="shared" si="88"/>
        <v>#DIV/0!</v>
      </c>
    </row>
    <row r="5645" spans="1:33" x14ac:dyDescent="0.25">
      <c r="A5645">
        <v>11350</v>
      </c>
      <c r="B5645" t="s">
        <v>389</v>
      </c>
      <c r="C5645" t="s">
        <v>452</v>
      </c>
      <c r="D5645">
        <v>1910</v>
      </c>
      <c r="E5645">
        <v>0.46399998664855957</v>
      </c>
      <c r="F5645">
        <v>0.46299999952316284</v>
      </c>
      <c r="G5645" s="7">
        <v>0.25</v>
      </c>
      <c r="H5645">
        <v>1.2000000104308128E-2</v>
      </c>
      <c r="I5645">
        <v>0.17000000178813934</v>
      </c>
      <c r="J5645">
        <v>0.20000000298023224</v>
      </c>
      <c r="K5645">
        <v>3.5000000149011612E-2</v>
      </c>
      <c r="L5645">
        <v>0.30899998545646667</v>
      </c>
      <c r="M5645">
        <v>8.999999612569809E-3</v>
      </c>
      <c r="P5645">
        <v>2.9999999329447746E-2</v>
      </c>
      <c r="Q5645">
        <v>0.33899998664855957</v>
      </c>
      <c r="S5645">
        <v>0.49799999594688416</v>
      </c>
      <c r="T5645">
        <v>0</v>
      </c>
      <c r="U5645">
        <v>0</v>
      </c>
      <c r="V5645">
        <v>0</v>
      </c>
      <c r="W5645">
        <v>1</v>
      </c>
      <c r="X5645">
        <v>1</v>
      </c>
      <c r="Y5645">
        <v>0</v>
      </c>
      <c r="Z5645">
        <v>0</v>
      </c>
      <c r="AA5645">
        <v>0</v>
      </c>
      <c r="AB5645">
        <v>1</v>
      </c>
      <c r="AC5645">
        <v>0</v>
      </c>
      <c r="AD5645">
        <v>0</v>
      </c>
      <c r="AG5645">
        <f t="shared" si="88"/>
        <v>0.53879311895186255</v>
      </c>
    </row>
    <row r="5646" spans="1:33" x14ac:dyDescent="0.25">
      <c r="A5646">
        <v>11350</v>
      </c>
      <c r="B5646" t="s">
        <v>389</v>
      </c>
      <c r="C5646" t="s">
        <v>453</v>
      </c>
      <c r="D5646">
        <v>1911</v>
      </c>
      <c r="E5646">
        <v>1.0470000505447388</v>
      </c>
      <c r="F5646">
        <v>1.0470000505447388</v>
      </c>
      <c r="G5646" s="7">
        <v>0.5</v>
      </c>
      <c r="H5646">
        <v>4.8000000417232513E-2</v>
      </c>
      <c r="I5646">
        <v>0.48899999260902405</v>
      </c>
      <c r="J5646">
        <v>0.49799999594688416</v>
      </c>
      <c r="K5646">
        <v>0.15999999642372131</v>
      </c>
      <c r="L5646">
        <v>0.77499997615814209</v>
      </c>
      <c r="M5646">
        <v>0</v>
      </c>
      <c r="P5646">
        <v>0.10100000351667404</v>
      </c>
      <c r="Q5646">
        <v>0.87599998712539673</v>
      </c>
      <c r="S5646">
        <v>0.61500000953674316</v>
      </c>
      <c r="T5646">
        <v>0</v>
      </c>
      <c r="U5646">
        <v>0</v>
      </c>
      <c r="V5646">
        <v>0</v>
      </c>
      <c r="W5646">
        <v>1</v>
      </c>
      <c r="X5646">
        <v>1</v>
      </c>
      <c r="Y5646">
        <v>0</v>
      </c>
      <c r="Z5646">
        <v>0</v>
      </c>
      <c r="AA5646">
        <v>0</v>
      </c>
      <c r="AB5646">
        <v>1</v>
      </c>
      <c r="AC5646">
        <v>0</v>
      </c>
      <c r="AD5646">
        <v>0</v>
      </c>
      <c r="AG5646">
        <f t="shared" si="88"/>
        <v>0.47755489576133003</v>
      </c>
    </row>
    <row r="5647" spans="1:33" x14ac:dyDescent="0.25">
      <c r="A5647">
        <v>11350</v>
      </c>
      <c r="B5647" t="s">
        <v>389</v>
      </c>
      <c r="C5647" t="s">
        <v>454</v>
      </c>
      <c r="D5647">
        <v>1912</v>
      </c>
      <c r="E5647">
        <v>1.2230000495910645</v>
      </c>
      <c r="F5647">
        <v>1.2230000495910645</v>
      </c>
      <c r="G5647" s="7">
        <v>0.50400000810623169</v>
      </c>
      <c r="H5647">
        <v>8.5000000894069672E-2</v>
      </c>
      <c r="I5647">
        <v>0.49599999189376831</v>
      </c>
      <c r="J5647">
        <v>0.63300001621246338</v>
      </c>
      <c r="K5647">
        <v>5.9000000357627869E-2</v>
      </c>
      <c r="L5647">
        <v>0.91699999570846558</v>
      </c>
      <c r="M5647">
        <v>2.7000000700354576E-2</v>
      </c>
      <c r="O5647">
        <v>2.0000000949949026E-3</v>
      </c>
      <c r="P5647">
        <v>0.21199999749660492</v>
      </c>
      <c r="Q5647">
        <v>1.1289999485015869</v>
      </c>
      <c r="T5647">
        <v>0</v>
      </c>
      <c r="U5647">
        <v>0</v>
      </c>
      <c r="V5647">
        <v>0</v>
      </c>
      <c r="W5647">
        <v>1</v>
      </c>
      <c r="X5647">
        <v>1</v>
      </c>
      <c r="Y5647">
        <v>0</v>
      </c>
      <c r="Z5647">
        <v>0</v>
      </c>
      <c r="AA5647">
        <v>0</v>
      </c>
      <c r="AB5647">
        <v>1</v>
      </c>
      <c r="AC5647">
        <v>0</v>
      </c>
      <c r="AD5647">
        <v>0</v>
      </c>
      <c r="AG5647">
        <f t="shared" si="88"/>
        <v>0.41210137994250662</v>
      </c>
    </row>
    <row r="5648" spans="1:33" s="4" customFormat="1" x14ac:dyDescent="0.25">
      <c r="A5648" s="4">
        <v>11350</v>
      </c>
      <c r="B5648" t="s">
        <v>389</v>
      </c>
      <c r="C5648" s="4" t="s">
        <v>11</v>
      </c>
      <c r="D5648" s="4">
        <v>1913</v>
      </c>
      <c r="G5648" s="7"/>
      <c r="Q5648" s="4">
        <v>0</v>
      </c>
      <c r="T5648" s="4">
        <v>0</v>
      </c>
      <c r="U5648" s="4">
        <v>0</v>
      </c>
      <c r="V5648" s="4">
        <v>1</v>
      </c>
      <c r="W5648" s="4">
        <v>0</v>
      </c>
      <c r="X5648" s="4">
        <v>1</v>
      </c>
      <c r="Y5648" s="4">
        <v>0</v>
      </c>
      <c r="Z5648" s="4">
        <v>0</v>
      </c>
      <c r="AA5648" s="4">
        <v>0</v>
      </c>
      <c r="AB5648" s="4">
        <v>1</v>
      </c>
      <c r="AC5648" s="4">
        <v>0</v>
      </c>
      <c r="AD5648" s="4">
        <v>0</v>
      </c>
      <c r="AE5648" s="10"/>
      <c r="AF5648" s="10"/>
      <c r="AG5648" t="e">
        <f t="shared" si="88"/>
        <v>#DIV/0!</v>
      </c>
    </row>
    <row r="5649" spans="1:33" x14ac:dyDescent="0.25">
      <c r="A5649">
        <v>11351</v>
      </c>
      <c r="B5649" t="s">
        <v>390</v>
      </c>
      <c r="C5649" t="s">
        <v>462</v>
      </c>
      <c r="D5649">
        <v>1920</v>
      </c>
      <c r="E5649">
        <v>16.5</v>
      </c>
      <c r="F5649">
        <v>16.5</v>
      </c>
      <c r="G5649" s="7">
        <v>15</v>
      </c>
      <c r="H5649">
        <v>0.60000002384185791</v>
      </c>
      <c r="I5649">
        <v>3.7000000476837158</v>
      </c>
      <c r="J5649">
        <v>0.89999997615814209</v>
      </c>
      <c r="K5649">
        <v>1.1000000238418579</v>
      </c>
      <c r="L5649">
        <v>1.2000000476837158</v>
      </c>
      <c r="M5649">
        <v>1.3999999761581421</v>
      </c>
      <c r="P5649">
        <v>1.1000000238418579</v>
      </c>
      <c r="Q5649">
        <v>2.3000001907348633</v>
      </c>
      <c r="T5649">
        <v>0</v>
      </c>
      <c r="U5649">
        <v>0</v>
      </c>
      <c r="V5649">
        <v>0</v>
      </c>
      <c r="W5649">
        <v>1</v>
      </c>
      <c r="X5649">
        <v>1</v>
      </c>
      <c r="Y5649">
        <v>1</v>
      </c>
      <c r="Z5649">
        <v>0</v>
      </c>
      <c r="AA5649">
        <v>0</v>
      </c>
      <c r="AB5649">
        <v>0</v>
      </c>
      <c r="AC5649">
        <v>0</v>
      </c>
      <c r="AD5649">
        <v>0</v>
      </c>
      <c r="AG5649">
        <f t="shared" si="88"/>
        <v>0.90909090909090906</v>
      </c>
    </row>
    <row r="5650" spans="1:33" x14ac:dyDescent="0.25">
      <c r="A5650">
        <v>11351</v>
      </c>
      <c r="B5650" t="s">
        <v>390</v>
      </c>
      <c r="C5650" t="s">
        <v>463</v>
      </c>
      <c r="D5650">
        <v>1921</v>
      </c>
      <c r="E5650">
        <v>20</v>
      </c>
      <c r="F5650">
        <v>20</v>
      </c>
      <c r="G5650" s="7">
        <v>15</v>
      </c>
      <c r="H5650">
        <v>0.89999997615814209</v>
      </c>
      <c r="I5650">
        <v>3.7000000476837158</v>
      </c>
      <c r="J5650">
        <v>2.9000000953674316</v>
      </c>
      <c r="K5650">
        <v>2.4000000953674316</v>
      </c>
      <c r="L5650">
        <v>0.69999998807907104</v>
      </c>
      <c r="M5650">
        <v>3.4000000953674316</v>
      </c>
      <c r="P5650">
        <v>1.7999999523162842</v>
      </c>
      <c r="Q5650">
        <v>2.5</v>
      </c>
      <c r="R5650">
        <v>1.2000000476837158</v>
      </c>
      <c r="T5650">
        <v>0</v>
      </c>
      <c r="U5650">
        <v>0</v>
      </c>
      <c r="V5650">
        <v>0</v>
      </c>
      <c r="W5650">
        <v>1</v>
      </c>
      <c r="X5650">
        <v>1</v>
      </c>
      <c r="Y5650">
        <v>1</v>
      </c>
      <c r="Z5650">
        <v>0</v>
      </c>
      <c r="AA5650">
        <v>0</v>
      </c>
      <c r="AB5650">
        <v>0</v>
      </c>
      <c r="AC5650">
        <v>0</v>
      </c>
      <c r="AD5650">
        <v>0</v>
      </c>
      <c r="AG5650">
        <f t="shared" si="88"/>
        <v>0.75</v>
      </c>
    </row>
    <row r="5651" spans="1:33" x14ac:dyDescent="0.25">
      <c r="A5651">
        <v>11351</v>
      </c>
      <c r="B5651" t="s">
        <v>390</v>
      </c>
      <c r="C5651" t="s">
        <v>464</v>
      </c>
      <c r="D5651">
        <v>1922</v>
      </c>
      <c r="E5651">
        <v>22.200000762939453</v>
      </c>
      <c r="F5651">
        <v>22.200000762939453</v>
      </c>
      <c r="G5651" s="7">
        <v>15</v>
      </c>
      <c r="H5651">
        <v>1.2000000476837158</v>
      </c>
      <c r="I5651">
        <v>3.7000000476837158</v>
      </c>
      <c r="J5651">
        <v>3.2000000476837158</v>
      </c>
      <c r="K5651">
        <v>3.5999999046325684</v>
      </c>
      <c r="L5651">
        <v>0.5</v>
      </c>
      <c r="M5651">
        <v>2.0999999046325684</v>
      </c>
      <c r="P5651">
        <v>4.1999998092651367</v>
      </c>
      <c r="Q5651">
        <v>4.6999998092651367</v>
      </c>
      <c r="R5651">
        <v>0.5</v>
      </c>
      <c r="S5651">
        <v>1.7999999523162842</v>
      </c>
      <c r="T5651">
        <v>0</v>
      </c>
      <c r="U5651">
        <v>0</v>
      </c>
      <c r="V5651">
        <v>0</v>
      </c>
      <c r="W5651">
        <v>1</v>
      </c>
      <c r="X5651">
        <v>1</v>
      </c>
      <c r="Y5651">
        <v>1</v>
      </c>
      <c r="Z5651">
        <v>0</v>
      </c>
      <c r="AA5651">
        <v>0</v>
      </c>
      <c r="AB5651">
        <v>0</v>
      </c>
      <c r="AC5651">
        <v>0</v>
      </c>
      <c r="AD5651">
        <v>0</v>
      </c>
      <c r="AG5651">
        <f t="shared" si="88"/>
        <v>0.67567565245497241</v>
      </c>
    </row>
    <row r="5652" spans="1:33" x14ac:dyDescent="0.25">
      <c r="A5652">
        <v>11351</v>
      </c>
      <c r="B5652" t="s">
        <v>390</v>
      </c>
      <c r="C5652" t="s">
        <v>465</v>
      </c>
      <c r="D5652">
        <v>1923</v>
      </c>
      <c r="E5652">
        <v>28.200000762939453</v>
      </c>
      <c r="F5652">
        <v>28.200000762939453</v>
      </c>
      <c r="G5652" s="7">
        <v>15</v>
      </c>
      <c r="H5652">
        <v>1.7000000476837158</v>
      </c>
      <c r="I5652">
        <v>6.5999999046325684</v>
      </c>
      <c r="J5652">
        <v>4.6999998092651367</v>
      </c>
      <c r="K5652">
        <v>3.7999999523162842</v>
      </c>
      <c r="L5652">
        <v>0.60000002384185791</v>
      </c>
      <c r="M5652">
        <v>8.6000003814697266</v>
      </c>
      <c r="O5652">
        <v>1.7999999523162842</v>
      </c>
      <c r="P5652">
        <v>6.1999998092651367</v>
      </c>
      <c r="Q5652">
        <v>6.7999997138977051</v>
      </c>
      <c r="R5652">
        <v>0.60000002384185791</v>
      </c>
      <c r="T5652">
        <v>0</v>
      </c>
      <c r="U5652">
        <v>0</v>
      </c>
      <c r="V5652">
        <v>0</v>
      </c>
      <c r="W5652">
        <v>1</v>
      </c>
      <c r="X5652">
        <v>1</v>
      </c>
      <c r="Y5652">
        <v>1</v>
      </c>
      <c r="Z5652">
        <v>0</v>
      </c>
      <c r="AA5652">
        <v>0</v>
      </c>
      <c r="AB5652">
        <v>0</v>
      </c>
      <c r="AC5652">
        <v>0</v>
      </c>
      <c r="AD5652">
        <v>0</v>
      </c>
      <c r="AG5652">
        <f t="shared" si="88"/>
        <v>0.531914879226282</v>
      </c>
    </row>
    <row r="5653" spans="1:33" x14ac:dyDescent="0.25">
      <c r="A5653">
        <v>11351</v>
      </c>
      <c r="B5653" t="s">
        <v>390</v>
      </c>
      <c r="C5653" t="s">
        <v>466</v>
      </c>
      <c r="D5653">
        <v>1924</v>
      </c>
      <c r="E5653">
        <v>27.399999618530273</v>
      </c>
      <c r="F5653">
        <v>27.399999618530273</v>
      </c>
      <c r="G5653" s="7">
        <v>12</v>
      </c>
      <c r="H5653">
        <v>2.4000000953674316</v>
      </c>
      <c r="I5653">
        <v>12</v>
      </c>
      <c r="J5653">
        <v>8.3000001907348633</v>
      </c>
      <c r="K5653">
        <v>6.1999998092651367</v>
      </c>
      <c r="L5653">
        <v>0.69999998807907104</v>
      </c>
      <c r="M5653">
        <v>9.6000003814697266</v>
      </c>
      <c r="P5653">
        <v>10.300000190734863</v>
      </c>
      <c r="Q5653">
        <v>11</v>
      </c>
      <c r="R5653">
        <v>0.60000002384185791</v>
      </c>
      <c r="T5653">
        <v>0</v>
      </c>
      <c r="U5653">
        <v>0</v>
      </c>
      <c r="V5653">
        <v>0</v>
      </c>
      <c r="W5653">
        <v>1</v>
      </c>
      <c r="X5653">
        <v>1</v>
      </c>
      <c r="Y5653">
        <v>1</v>
      </c>
      <c r="Z5653">
        <v>0</v>
      </c>
      <c r="AA5653">
        <v>0</v>
      </c>
      <c r="AB5653">
        <v>0</v>
      </c>
      <c r="AC5653">
        <v>0</v>
      </c>
      <c r="AD5653">
        <v>0</v>
      </c>
      <c r="AG5653">
        <f t="shared" si="88"/>
        <v>0.43795621047689914</v>
      </c>
    </row>
    <row r="5654" spans="1:33" x14ac:dyDescent="0.25">
      <c r="A5654">
        <v>11351</v>
      </c>
      <c r="B5654" t="s">
        <v>390</v>
      </c>
      <c r="C5654" t="s">
        <v>467</v>
      </c>
      <c r="D5654">
        <v>1925</v>
      </c>
      <c r="E5654">
        <v>51.200000762939453</v>
      </c>
      <c r="F5654">
        <v>51.200000762939453</v>
      </c>
      <c r="G5654" s="7">
        <v>12</v>
      </c>
      <c r="H5654">
        <v>2.7000000476837158</v>
      </c>
      <c r="I5654">
        <v>12</v>
      </c>
      <c r="J5654">
        <v>14.5</v>
      </c>
      <c r="K5654">
        <v>13.399999618530273</v>
      </c>
      <c r="L5654">
        <v>0.20000000298023224</v>
      </c>
      <c r="M5654">
        <v>21.100000381469727</v>
      </c>
      <c r="P5654">
        <v>15.800000190734863</v>
      </c>
      <c r="Q5654">
        <v>16</v>
      </c>
      <c r="R5654">
        <v>1</v>
      </c>
      <c r="T5654">
        <v>0</v>
      </c>
      <c r="U5654">
        <v>0</v>
      </c>
      <c r="V5654">
        <v>0</v>
      </c>
      <c r="W5654">
        <v>1</v>
      </c>
      <c r="X5654">
        <v>1</v>
      </c>
      <c r="Y5654">
        <v>1</v>
      </c>
      <c r="Z5654">
        <v>0</v>
      </c>
      <c r="AA5654">
        <v>0</v>
      </c>
      <c r="AB5654">
        <v>0</v>
      </c>
      <c r="AC5654">
        <v>0</v>
      </c>
      <c r="AD5654">
        <v>0</v>
      </c>
      <c r="AG5654">
        <f t="shared" si="88"/>
        <v>0.2343749965075404</v>
      </c>
    </row>
    <row r="5655" spans="1:33" x14ac:dyDescent="0.25">
      <c r="A5655">
        <v>11351</v>
      </c>
      <c r="B5655" t="s">
        <v>390</v>
      </c>
      <c r="C5655" t="s">
        <v>468</v>
      </c>
      <c r="D5655">
        <v>1926</v>
      </c>
      <c r="E5655">
        <v>44.900001525878906</v>
      </c>
      <c r="F5655">
        <v>44.900001525878906</v>
      </c>
      <c r="G5655" s="7">
        <v>12</v>
      </c>
      <c r="H5655">
        <v>2.7999999523162842</v>
      </c>
      <c r="I5655">
        <v>12</v>
      </c>
      <c r="J5655">
        <v>11.800000190734863</v>
      </c>
      <c r="K5655">
        <v>8.1000003814697266</v>
      </c>
      <c r="L5655">
        <v>0.10000000149011612</v>
      </c>
      <c r="M5655">
        <v>22.200000762939453</v>
      </c>
      <c r="P5655">
        <v>13.699999809265137</v>
      </c>
      <c r="Q5655">
        <v>13.800000190734863</v>
      </c>
      <c r="R5655">
        <v>0.89999997615814209</v>
      </c>
      <c r="S5655">
        <v>19.700000762939453</v>
      </c>
      <c r="T5655">
        <v>0</v>
      </c>
      <c r="U5655">
        <v>0</v>
      </c>
      <c r="V5655">
        <v>0</v>
      </c>
      <c r="W5655">
        <v>1</v>
      </c>
      <c r="X5655">
        <v>1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G5655">
        <f t="shared" si="88"/>
        <v>0.2672605699820208</v>
      </c>
    </row>
    <row r="5656" spans="1:33" x14ac:dyDescent="0.25">
      <c r="A5656">
        <v>11351</v>
      </c>
      <c r="B5656" t="s">
        <v>390</v>
      </c>
      <c r="C5656" t="s">
        <v>469</v>
      </c>
      <c r="D5656">
        <v>1927</v>
      </c>
      <c r="E5656">
        <v>61</v>
      </c>
      <c r="F5656">
        <v>61</v>
      </c>
      <c r="G5656" s="7">
        <v>12</v>
      </c>
      <c r="H5656">
        <v>1.6000000238418579</v>
      </c>
      <c r="I5656">
        <v>12</v>
      </c>
      <c r="J5656">
        <v>37.299999237060547</v>
      </c>
      <c r="K5656">
        <v>10.5</v>
      </c>
      <c r="L5656">
        <v>0.10000000149011612</v>
      </c>
      <c r="M5656">
        <v>19</v>
      </c>
      <c r="N5656">
        <v>17.600000381469727</v>
      </c>
      <c r="O5656">
        <v>15.699999809265137</v>
      </c>
      <c r="P5656">
        <v>16.299999237060547</v>
      </c>
      <c r="Q5656">
        <v>16.399999618530273</v>
      </c>
      <c r="T5656">
        <v>0</v>
      </c>
      <c r="U5656">
        <v>0</v>
      </c>
      <c r="V5656">
        <v>0</v>
      </c>
      <c r="W5656">
        <v>1</v>
      </c>
      <c r="X5656">
        <v>1</v>
      </c>
      <c r="Y5656">
        <v>1</v>
      </c>
      <c r="Z5656">
        <v>0</v>
      </c>
      <c r="AA5656">
        <v>0</v>
      </c>
      <c r="AB5656">
        <v>0</v>
      </c>
      <c r="AC5656">
        <v>0</v>
      </c>
      <c r="AD5656">
        <v>0</v>
      </c>
      <c r="AG5656">
        <f t="shared" si="88"/>
        <v>0.19672131147540983</v>
      </c>
    </row>
    <row r="5657" spans="1:33" s="4" customFormat="1" x14ac:dyDescent="0.25">
      <c r="A5657" s="4">
        <v>11351</v>
      </c>
      <c r="B5657" t="s">
        <v>390</v>
      </c>
      <c r="C5657" s="4" t="s">
        <v>11</v>
      </c>
      <c r="D5657" s="4">
        <v>1928</v>
      </c>
      <c r="G5657" s="7"/>
      <c r="Q5657" s="4">
        <v>0</v>
      </c>
      <c r="T5657" s="4">
        <v>0</v>
      </c>
      <c r="U5657" s="4">
        <v>1</v>
      </c>
      <c r="V5657" s="4">
        <v>1</v>
      </c>
      <c r="W5657" s="4">
        <v>0</v>
      </c>
      <c r="X5657" s="4">
        <v>1</v>
      </c>
      <c r="Y5657" s="4">
        <v>1</v>
      </c>
      <c r="Z5657" s="4">
        <v>0</v>
      </c>
      <c r="AA5657" s="4">
        <v>0</v>
      </c>
      <c r="AB5657" s="4">
        <v>0</v>
      </c>
      <c r="AC5657" s="4">
        <v>0</v>
      </c>
      <c r="AD5657" s="4">
        <v>0</v>
      </c>
      <c r="AE5657" s="10"/>
      <c r="AF5657" s="10"/>
      <c r="AG5657" t="e">
        <f t="shared" si="88"/>
        <v>#DIV/0!</v>
      </c>
    </row>
    <row r="5658" spans="1:33" x14ac:dyDescent="0.25">
      <c r="A5658">
        <v>11352</v>
      </c>
      <c r="B5658" t="s">
        <v>391</v>
      </c>
      <c r="C5658" t="s">
        <v>464</v>
      </c>
      <c r="D5658">
        <v>1922</v>
      </c>
      <c r="E5658">
        <v>2.9000000953674316</v>
      </c>
      <c r="F5658">
        <v>2.9000000953674316</v>
      </c>
      <c r="G5658" s="7">
        <v>0.5</v>
      </c>
      <c r="H5658">
        <v>9.9999997764825821E-3</v>
      </c>
      <c r="I5658">
        <v>0.25</v>
      </c>
      <c r="J5658">
        <v>2.380000114440918</v>
      </c>
      <c r="K5658">
        <v>1.3899999856948853</v>
      </c>
      <c r="L5658">
        <v>0.62000000476837158</v>
      </c>
      <c r="M5658">
        <v>0.18999999761581421</v>
      </c>
      <c r="P5658">
        <v>0.37999999523162842</v>
      </c>
      <c r="Q5658">
        <v>1</v>
      </c>
      <c r="S5658">
        <v>4</v>
      </c>
      <c r="T5658">
        <v>0</v>
      </c>
      <c r="U5658">
        <v>0</v>
      </c>
      <c r="V5658">
        <v>0</v>
      </c>
      <c r="W5658">
        <v>1</v>
      </c>
      <c r="X5658">
        <v>1</v>
      </c>
      <c r="Y5658">
        <v>0</v>
      </c>
      <c r="Z5658">
        <v>0</v>
      </c>
      <c r="AA5658">
        <v>0</v>
      </c>
      <c r="AB5658">
        <v>1</v>
      </c>
      <c r="AC5658">
        <v>0</v>
      </c>
      <c r="AD5658">
        <v>0</v>
      </c>
      <c r="AG5658">
        <f t="shared" si="88"/>
        <v>0.17241378743356547</v>
      </c>
    </row>
    <row r="5659" spans="1:33" x14ac:dyDescent="0.25">
      <c r="A5659">
        <v>11352</v>
      </c>
      <c r="B5659" t="s">
        <v>391</v>
      </c>
      <c r="C5659" t="s">
        <v>465</v>
      </c>
      <c r="D5659">
        <v>1923</v>
      </c>
      <c r="E5659">
        <v>8.3000001907348633</v>
      </c>
      <c r="F5659">
        <v>8.3000001907348633</v>
      </c>
      <c r="G5659" s="7">
        <v>1</v>
      </c>
      <c r="H5659">
        <v>0.10000000149011612</v>
      </c>
      <c r="I5659">
        <v>0.5</v>
      </c>
      <c r="J5659">
        <v>6.6999998092651367</v>
      </c>
      <c r="K5659">
        <v>2.2000000476837158</v>
      </c>
      <c r="L5659">
        <v>1.7000000476837158</v>
      </c>
      <c r="M5659">
        <v>0.20000000298023224</v>
      </c>
      <c r="N5659">
        <v>2.7000000476837158</v>
      </c>
      <c r="P5659">
        <v>3.5999999046325684</v>
      </c>
      <c r="Q5659">
        <v>5.3000001907348633</v>
      </c>
      <c r="S5659">
        <v>3.7000000476837158</v>
      </c>
      <c r="T5659">
        <v>0</v>
      </c>
      <c r="U5659">
        <v>0</v>
      </c>
      <c r="V5659">
        <v>0</v>
      </c>
      <c r="W5659">
        <v>1</v>
      </c>
      <c r="X5659">
        <v>1</v>
      </c>
      <c r="Y5659">
        <v>0</v>
      </c>
      <c r="Z5659">
        <v>0</v>
      </c>
      <c r="AA5659">
        <v>0</v>
      </c>
      <c r="AB5659">
        <v>1</v>
      </c>
      <c r="AC5659">
        <v>0</v>
      </c>
      <c r="AD5659">
        <v>0</v>
      </c>
      <c r="AG5659">
        <f t="shared" si="88"/>
        <v>0.1204819249421562</v>
      </c>
    </row>
    <row r="5660" spans="1:33" x14ac:dyDescent="0.25">
      <c r="A5660">
        <v>11352</v>
      </c>
      <c r="B5660" t="s">
        <v>391</v>
      </c>
      <c r="C5660" t="s">
        <v>466</v>
      </c>
      <c r="D5660">
        <v>1924</v>
      </c>
      <c r="E5660">
        <v>8.6999998092651367</v>
      </c>
      <c r="F5660">
        <v>8.6999998092651367</v>
      </c>
      <c r="G5660" s="7">
        <v>1</v>
      </c>
      <c r="H5660">
        <v>0.10000000149011612</v>
      </c>
      <c r="I5660">
        <v>0.5</v>
      </c>
      <c r="J5660">
        <v>7</v>
      </c>
      <c r="K5660">
        <v>1.7999999523162842</v>
      </c>
      <c r="L5660">
        <v>1.7999999523162842</v>
      </c>
      <c r="M5660">
        <v>0.20000000298023224</v>
      </c>
      <c r="N5660">
        <v>3.2000000476837158</v>
      </c>
      <c r="P5660">
        <v>4.4000000953674316</v>
      </c>
      <c r="Q5660">
        <v>6.1999998092651367</v>
      </c>
      <c r="S5660">
        <v>6.5999999046325684</v>
      </c>
      <c r="T5660">
        <v>0</v>
      </c>
      <c r="U5660">
        <v>0</v>
      </c>
      <c r="V5660">
        <v>0</v>
      </c>
      <c r="W5660">
        <v>1</v>
      </c>
      <c r="X5660">
        <v>1</v>
      </c>
      <c r="Y5660">
        <v>0</v>
      </c>
      <c r="Z5660">
        <v>0</v>
      </c>
      <c r="AA5660">
        <v>0</v>
      </c>
      <c r="AB5660">
        <v>1</v>
      </c>
      <c r="AC5660">
        <v>0</v>
      </c>
      <c r="AD5660">
        <v>0</v>
      </c>
      <c r="AG5660">
        <f t="shared" si="88"/>
        <v>0.11494253125558022</v>
      </c>
    </row>
    <row r="5661" spans="1:33" x14ac:dyDescent="0.25">
      <c r="A5661">
        <v>11352</v>
      </c>
      <c r="B5661" t="s">
        <v>391</v>
      </c>
      <c r="C5661" t="s">
        <v>467</v>
      </c>
      <c r="D5661">
        <v>1925</v>
      </c>
      <c r="E5661">
        <v>11.699999809265137</v>
      </c>
      <c r="F5661">
        <v>11.699999809265137</v>
      </c>
      <c r="G5661" s="7">
        <v>2</v>
      </c>
      <c r="H5661">
        <v>0.40000000596046448</v>
      </c>
      <c r="I5661">
        <v>1</v>
      </c>
      <c r="J5661">
        <v>8.8000001907348633</v>
      </c>
      <c r="K5661">
        <v>4.3000001907348633</v>
      </c>
      <c r="L5661">
        <v>2.2000000476837158</v>
      </c>
      <c r="M5661">
        <v>0.30000001192092896</v>
      </c>
      <c r="N5661">
        <v>1.8999999761581421</v>
      </c>
      <c r="P5661">
        <v>3.9000000953674316</v>
      </c>
      <c r="Q5661">
        <v>6.1000003814697266</v>
      </c>
      <c r="S5661">
        <v>10.100000381469727</v>
      </c>
      <c r="T5661">
        <v>0</v>
      </c>
      <c r="U5661">
        <v>0</v>
      </c>
      <c r="V5661">
        <v>0</v>
      </c>
      <c r="W5661">
        <v>1</v>
      </c>
      <c r="X5661">
        <v>1</v>
      </c>
      <c r="Y5661">
        <v>0</v>
      </c>
      <c r="Z5661">
        <v>0</v>
      </c>
      <c r="AA5661">
        <v>0</v>
      </c>
      <c r="AB5661">
        <v>1</v>
      </c>
      <c r="AC5661">
        <v>0</v>
      </c>
      <c r="AD5661">
        <v>0</v>
      </c>
      <c r="AG5661">
        <f t="shared" si="88"/>
        <v>0.17094017372685902</v>
      </c>
    </row>
    <row r="5662" spans="1:33" x14ac:dyDescent="0.25">
      <c r="A5662">
        <v>11352</v>
      </c>
      <c r="B5662" t="s">
        <v>391</v>
      </c>
      <c r="C5662" t="s">
        <v>468</v>
      </c>
      <c r="D5662">
        <v>1926</v>
      </c>
      <c r="E5662">
        <v>17.100000381469727</v>
      </c>
      <c r="F5662">
        <v>17.100000381469727</v>
      </c>
      <c r="G5662" s="7">
        <v>3</v>
      </c>
      <c r="H5662">
        <v>0.5</v>
      </c>
      <c r="I5662">
        <v>1.6000000238418579</v>
      </c>
      <c r="J5662">
        <v>12.5</v>
      </c>
      <c r="K5662">
        <v>4.9000000953674316</v>
      </c>
      <c r="L5662">
        <v>3.2999999523162842</v>
      </c>
      <c r="M5662">
        <v>0.5</v>
      </c>
      <c r="N5662">
        <v>2</v>
      </c>
      <c r="P5662">
        <v>6.9000000953674316</v>
      </c>
      <c r="Q5662">
        <v>10.199999809265137</v>
      </c>
      <c r="R5662">
        <v>0.40000000596046448</v>
      </c>
      <c r="S5662">
        <v>12.699999809265137</v>
      </c>
      <c r="T5662">
        <v>0</v>
      </c>
      <c r="U5662">
        <v>0</v>
      </c>
      <c r="V5662">
        <v>0</v>
      </c>
      <c r="W5662">
        <v>1</v>
      </c>
      <c r="X5662">
        <v>1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0</v>
      </c>
      <c r="AG5662">
        <f t="shared" si="88"/>
        <v>0.17543859257751393</v>
      </c>
    </row>
    <row r="5663" spans="1:33" x14ac:dyDescent="0.25">
      <c r="A5663">
        <v>11352</v>
      </c>
      <c r="B5663" t="s">
        <v>391</v>
      </c>
      <c r="C5663" t="s">
        <v>469</v>
      </c>
      <c r="D5663">
        <v>1927</v>
      </c>
      <c r="E5663">
        <v>19.399999618530273</v>
      </c>
      <c r="F5663">
        <v>19.399999618530273</v>
      </c>
      <c r="G5663" s="7">
        <v>3</v>
      </c>
      <c r="H5663">
        <v>0.60000002384185791</v>
      </c>
      <c r="I5663">
        <v>1.6000000238418579</v>
      </c>
      <c r="J5663">
        <v>15.199999809265137</v>
      </c>
      <c r="K5663">
        <v>9.3000001907348633</v>
      </c>
      <c r="L5663">
        <v>2.2999999523162842</v>
      </c>
      <c r="M5663">
        <v>0.89999997615814209</v>
      </c>
      <c r="N5663">
        <v>2.0999999046325684</v>
      </c>
      <c r="P5663">
        <v>5.5</v>
      </c>
      <c r="Q5663">
        <v>7.8000001907348633</v>
      </c>
      <c r="S5663">
        <v>12.699999809265137</v>
      </c>
      <c r="T5663">
        <v>0</v>
      </c>
      <c r="U5663">
        <v>0</v>
      </c>
      <c r="V5663">
        <v>0</v>
      </c>
      <c r="W5663">
        <v>1</v>
      </c>
      <c r="X5663">
        <v>1</v>
      </c>
      <c r="Y5663">
        <v>0</v>
      </c>
      <c r="Z5663">
        <v>0</v>
      </c>
      <c r="AA5663">
        <v>0</v>
      </c>
      <c r="AB5663">
        <v>1</v>
      </c>
      <c r="AC5663">
        <v>0</v>
      </c>
      <c r="AD5663">
        <v>0</v>
      </c>
      <c r="AG5663">
        <f t="shared" si="88"/>
        <v>0.1546391782984621</v>
      </c>
    </row>
    <row r="5664" spans="1:33" x14ac:dyDescent="0.25">
      <c r="A5664">
        <v>11352</v>
      </c>
      <c r="B5664" t="s">
        <v>391</v>
      </c>
      <c r="C5664" t="s">
        <v>470</v>
      </c>
      <c r="D5664">
        <v>1928</v>
      </c>
      <c r="E5664">
        <v>22.100000381469727</v>
      </c>
      <c r="F5664">
        <v>22.100000381469727</v>
      </c>
      <c r="G5664" s="7">
        <v>4.6999998092651367</v>
      </c>
      <c r="H5664">
        <v>0.89999997615814209</v>
      </c>
      <c r="I5664">
        <v>4.5999999046325684</v>
      </c>
      <c r="J5664">
        <v>15.800000190734863</v>
      </c>
      <c r="K5664">
        <v>7.1999998092651367</v>
      </c>
      <c r="L5664">
        <v>3.5</v>
      </c>
      <c r="M5664">
        <v>2.4000000953674316</v>
      </c>
      <c r="N5664">
        <v>2.4000000953674316</v>
      </c>
      <c r="P5664">
        <v>8.8000001907348633</v>
      </c>
      <c r="Q5664">
        <v>12.300000190734863</v>
      </c>
      <c r="S5664">
        <v>12.399999618530273</v>
      </c>
      <c r="T5664">
        <v>0</v>
      </c>
      <c r="U5664">
        <v>0</v>
      </c>
      <c r="V5664">
        <v>0</v>
      </c>
      <c r="W5664">
        <v>1</v>
      </c>
      <c r="X5664">
        <v>1</v>
      </c>
      <c r="Y5664">
        <v>0</v>
      </c>
      <c r="Z5664">
        <v>0</v>
      </c>
      <c r="AA5664">
        <v>0</v>
      </c>
      <c r="AB5664">
        <v>1</v>
      </c>
      <c r="AC5664">
        <v>0</v>
      </c>
      <c r="AD5664">
        <v>0</v>
      </c>
      <c r="AG5664">
        <f t="shared" si="88"/>
        <v>0.2126696709564749</v>
      </c>
    </row>
    <row r="5665" spans="1:33" x14ac:dyDescent="0.25">
      <c r="A5665">
        <v>11352</v>
      </c>
      <c r="B5665" t="s">
        <v>391</v>
      </c>
      <c r="C5665" t="s">
        <v>471</v>
      </c>
      <c r="D5665">
        <v>1929</v>
      </c>
      <c r="E5665">
        <v>21.299999237060547</v>
      </c>
      <c r="F5665">
        <v>21.299999237060547</v>
      </c>
      <c r="G5665" s="7">
        <v>5</v>
      </c>
      <c r="H5665">
        <v>0.69999998807907104</v>
      </c>
      <c r="I5665">
        <v>5</v>
      </c>
      <c r="J5665">
        <v>15.600000381469727</v>
      </c>
      <c r="K5665">
        <v>5.0999999046325684</v>
      </c>
      <c r="L5665">
        <v>5</v>
      </c>
      <c r="M5665">
        <v>3.2000000476837158</v>
      </c>
      <c r="N5665">
        <v>3</v>
      </c>
      <c r="P5665">
        <v>8</v>
      </c>
      <c r="Q5665">
        <v>13</v>
      </c>
      <c r="S5665">
        <v>12.399999618530273</v>
      </c>
      <c r="T5665">
        <v>0</v>
      </c>
      <c r="U5665">
        <v>0</v>
      </c>
      <c r="V5665">
        <v>0</v>
      </c>
      <c r="W5665">
        <v>1</v>
      </c>
      <c r="X5665">
        <v>1</v>
      </c>
      <c r="Y5665">
        <v>0</v>
      </c>
      <c r="Z5665">
        <v>0</v>
      </c>
      <c r="AA5665">
        <v>0</v>
      </c>
      <c r="AB5665">
        <v>1</v>
      </c>
      <c r="AC5665">
        <v>0</v>
      </c>
      <c r="AD5665">
        <v>0</v>
      </c>
      <c r="AG5665">
        <f t="shared" si="88"/>
        <v>0.23474179244571713</v>
      </c>
    </row>
    <row r="5666" spans="1:33" x14ac:dyDescent="0.25">
      <c r="A5666">
        <v>11352</v>
      </c>
      <c r="B5666" t="s">
        <v>391</v>
      </c>
      <c r="C5666" t="s">
        <v>472</v>
      </c>
      <c r="D5666">
        <v>1930</v>
      </c>
      <c r="E5666">
        <v>22.600000381469727</v>
      </c>
      <c r="F5666">
        <v>22.600000381469727</v>
      </c>
      <c r="G5666" s="7">
        <v>5</v>
      </c>
      <c r="H5666">
        <v>0.80000001192092896</v>
      </c>
      <c r="I5666">
        <v>5</v>
      </c>
      <c r="J5666">
        <v>16.700000762939453</v>
      </c>
      <c r="K5666">
        <v>4.4000000953674316</v>
      </c>
      <c r="L5666">
        <v>3.7999999523162842</v>
      </c>
      <c r="M5666">
        <v>4.4000000953674316</v>
      </c>
      <c r="N5666">
        <v>4.1999998092651367</v>
      </c>
      <c r="P5666">
        <v>9.8999996185302734</v>
      </c>
      <c r="Q5666">
        <v>13.699999809265137</v>
      </c>
      <c r="S5666">
        <v>9.8999996185302734</v>
      </c>
      <c r="T5666">
        <v>0</v>
      </c>
      <c r="U5666">
        <v>0</v>
      </c>
      <c r="V5666">
        <v>0</v>
      </c>
      <c r="W5666">
        <v>1</v>
      </c>
      <c r="X5666">
        <v>1</v>
      </c>
      <c r="Y5666">
        <v>0</v>
      </c>
      <c r="Z5666">
        <v>0</v>
      </c>
      <c r="AA5666">
        <v>0</v>
      </c>
      <c r="AB5666">
        <v>1</v>
      </c>
      <c r="AC5666">
        <v>0</v>
      </c>
      <c r="AD5666">
        <v>0</v>
      </c>
      <c r="AG5666">
        <f t="shared" si="88"/>
        <v>0.22123893431876301</v>
      </c>
    </row>
    <row r="5667" spans="1:33" x14ac:dyDescent="0.25">
      <c r="A5667">
        <v>11352</v>
      </c>
      <c r="B5667" t="s">
        <v>391</v>
      </c>
      <c r="C5667" t="s">
        <v>473</v>
      </c>
      <c r="D5667">
        <v>1931</v>
      </c>
      <c r="E5667">
        <v>19.700000762939453</v>
      </c>
      <c r="F5667">
        <v>19.700000762939453</v>
      </c>
      <c r="G5667" s="7">
        <v>5</v>
      </c>
      <c r="H5667">
        <v>0.69999998807907104</v>
      </c>
      <c r="I5667">
        <v>5</v>
      </c>
      <c r="J5667">
        <v>13.899999618530273</v>
      </c>
      <c r="K5667">
        <v>3.5999999046325684</v>
      </c>
      <c r="L5667">
        <v>2.9000000953674316</v>
      </c>
      <c r="M5667">
        <v>4.1999998092651367</v>
      </c>
      <c r="N5667">
        <v>3.7999999523162842</v>
      </c>
      <c r="P5667">
        <v>9</v>
      </c>
      <c r="Q5667">
        <v>11.899999618530273</v>
      </c>
      <c r="S5667">
        <v>13.699999809265137</v>
      </c>
      <c r="T5667">
        <v>0</v>
      </c>
      <c r="U5667">
        <v>0</v>
      </c>
      <c r="V5667">
        <v>0</v>
      </c>
      <c r="W5667">
        <v>1</v>
      </c>
      <c r="X5667">
        <v>1</v>
      </c>
      <c r="Y5667">
        <v>0</v>
      </c>
      <c r="Z5667">
        <v>0</v>
      </c>
      <c r="AA5667">
        <v>0</v>
      </c>
      <c r="AB5667">
        <v>1</v>
      </c>
      <c r="AC5667">
        <v>0</v>
      </c>
      <c r="AD5667">
        <v>0</v>
      </c>
      <c r="AG5667">
        <f t="shared" si="88"/>
        <v>0.25380709676957119</v>
      </c>
    </row>
    <row r="5668" spans="1:33" x14ac:dyDescent="0.25">
      <c r="A5668">
        <v>11352</v>
      </c>
      <c r="B5668" t="s">
        <v>391</v>
      </c>
      <c r="C5668" t="s">
        <v>474</v>
      </c>
      <c r="D5668">
        <v>1932</v>
      </c>
      <c r="E5668">
        <v>23.799999237060547</v>
      </c>
      <c r="F5668">
        <v>23.799999237060547</v>
      </c>
      <c r="G5668" s="7">
        <v>5</v>
      </c>
      <c r="H5668">
        <v>0.69999998807907104</v>
      </c>
      <c r="I5668">
        <v>5</v>
      </c>
      <c r="J5668">
        <v>17.899999618530273</v>
      </c>
      <c r="K5668">
        <v>6.8000001907348633</v>
      </c>
      <c r="L5668">
        <v>2.7999999523162842</v>
      </c>
      <c r="M5668">
        <v>4.1999998092651367</v>
      </c>
      <c r="N5668">
        <v>3.4000000953674316</v>
      </c>
      <c r="P5668">
        <v>9.8000001907348633</v>
      </c>
      <c r="Q5668">
        <v>12.600000381469727</v>
      </c>
      <c r="S5668">
        <v>9.1999998092651367</v>
      </c>
      <c r="T5668">
        <v>0</v>
      </c>
      <c r="U5668">
        <v>0</v>
      </c>
      <c r="V5668">
        <v>0</v>
      </c>
      <c r="W5668">
        <v>1</v>
      </c>
      <c r="X5668">
        <v>1</v>
      </c>
      <c r="Y5668">
        <v>0</v>
      </c>
      <c r="Z5668">
        <v>0</v>
      </c>
      <c r="AA5668">
        <v>0</v>
      </c>
      <c r="AB5668">
        <v>1</v>
      </c>
      <c r="AC5668">
        <v>0</v>
      </c>
      <c r="AD5668">
        <v>0</v>
      </c>
      <c r="AG5668">
        <f t="shared" si="88"/>
        <v>0.21008404034795811</v>
      </c>
    </row>
    <row r="5669" spans="1:33" x14ac:dyDescent="0.25">
      <c r="A5669">
        <v>11352</v>
      </c>
      <c r="B5669" t="s">
        <v>391</v>
      </c>
      <c r="C5669" t="s">
        <v>475</v>
      </c>
      <c r="D5669">
        <v>1933</v>
      </c>
      <c r="E5669">
        <v>19</v>
      </c>
      <c r="F5669">
        <v>19</v>
      </c>
      <c r="G5669" s="7">
        <v>5</v>
      </c>
      <c r="H5669">
        <v>0.30000001192092896</v>
      </c>
      <c r="I5669">
        <v>5</v>
      </c>
      <c r="J5669">
        <v>13.600000381469727</v>
      </c>
      <c r="K5669">
        <v>2.5</v>
      </c>
      <c r="L5669">
        <v>2</v>
      </c>
      <c r="M5669">
        <v>3.7999999523162842</v>
      </c>
      <c r="N5669">
        <v>4.1999998092651367</v>
      </c>
      <c r="P5669">
        <v>10.600000381469727</v>
      </c>
      <c r="Q5669">
        <v>12.600000381469727</v>
      </c>
      <c r="S5669">
        <v>5.9000000953674316</v>
      </c>
      <c r="T5669">
        <v>0</v>
      </c>
      <c r="U5669">
        <v>0</v>
      </c>
      <c r="V5669">
        <v>0</v>
      </c>
      <c r="W5669">
        <v>1</v>
      </c>
      <c r="X5669">
        <v>1</v>
      </c>
      <c r="Y5669">
        <v>0</v>
      </c>
      <c r="Z5669">
        <v>0</v>
      </c>
      <c r="AA5669">
        <v>0</v>
      </c>
      <c r="AB5669">
        <v>1</v>
      </c>
      <c r="AC5669">
        <v>0</v>
      </c>
      <c r="AD5669">
        <v>0</v>
      </c>
      <c r="AG5669">
        <f t="shared" si="88"/>
        <v>0.26315789473684209</v>
      </c>
    </row>
    <row r="5670" spans="1:33" x14ac:dyDescent="0.25">
      <c r="A5670">
        <v>11352</v>
      </c>
      <c r="B5670" t="s">
        <v>391</v>
      </c>
      <c r="C5670" t="s">
        <v>476</v>
      </c>
      <c r="D5670">
        <v>1934</v>
      </c>
      <c r="E5670">
        <v>14.100000381469727</v>
      </c>
      <c r="F5670">
        <v>14.100000381469727</v>
      </c>
      <c r="G5670" s="7">
        <v>5</v>
      </c>
      <c r="H5670">
        <v>0.30000001192092896</v>
      </c>
      <c r="I5670">
        <v>5</v>
      </c>
      <c r="J5670">
        <v>8.6999998092651367</v>
      </c>
      <c r="K5670">
        <v>2.2999999523162842</v>
      </c>
      <c r="L5670">
        <v>2.4000000953674316</v>
      </c>
      <c r="M5670">
        <v>3.7999999523162842</v>
      </c>
      <c r="N5670">
        <v>2.5</v>
      </c>
      <c r="P5670">
        <v>4</v>
      </c>
      <c r="Q5670">
        <v>6.4000000953674316</v>
      </c>
      <c r="T5670">
        <v>0</v>
      </c>
      <c r="U5670">
        <v>0</v>
      </c>
      <c r="V5670">
        <v>0</v>
      </c>
      <c r="W5670">
        <v>1</v>
      </c>
      <c r="X5670">
        <v>1</v>
      </c>
      <c r="Y5670">
        <v>0</v>
      </c>
      <c r="Z5670">
        <v>0</v>
      </c>
      <c r="AA5670">
        <v>0</v>
      </c>
      <c r="AB5670">
        <v>1</v>
      </c>
      <c r="AC5670">
        <v>0</v>
      </c>
      <c r="AD5670">
        <v>0</v>
      </c>
      <c r="AG5670">
        <f t="shared" si="88"/>
        <v>0.35460991948418802</v>
      </c>
    </row>
    <row r="5671" spans="1:33" x14ac:dyDescent="0.25">
      <c r="A5671">
        <v>11352</v>
      </c>
      <c r="B5671" t="s">
        <v>391</v>
      </c>
      <c r="C5671" t="s">
        <v>479</v>
      </c>
      <c r="D5671">
        <v>1937</v>
      </c>
      <c r="E5671">
        <v>15.5</v>
      </c>
      <c r="F5671">
        <v>15.5</v>
      </c>
      <c r="G5671" s="7">
        <v>5</v>
      </c>
      <c r="H5671">
        <v>0.80000001192092896</v>
      </c>
      <c r="I5671">
        <v>5</v>
      </c>
      <c r="J5671">
        <v>9.5</v>
      </c>
      <c r="K5671">
        <v>2.5999999046325684</v>
      </c>
      <c r="L5671">
        <v>3.0999999046325684</v>
      </c>
      <c r="M5671">
        <v>3.7999999523162842</v>
      </c>
      <c r="N5671">
        <v>3.2999999523162842</v>
      </c>
      <c r="P5671">
        <v>4.4000000953674316</v>
      </c>
      <c r="Q5671">
        <v>7.5</v>
      </c>
      <c r="T5671">
        <v>0</v>
      </c>
      <c r="U5671">
        <v>0</v>
      </c>
      <c r="V5671">
        <v>0</v>
      </c>
      <c r="W5671">
        <v>1</v>
      </c>
      <c r="X5671">
        <v>1</v>
      </c>
      <c r="Y5671">
        <v>0</v>
      </c>
      <c r="Z5671">
        <v>0</v>
      </c>
      <c r="AA5671">
        <v>0</v>
      </c>
      <c r="AB5671">
        <v>1</v>
      </c>
      <c r="AC5671">
        <v>0</v>
      </c>
      <c r="AD5671">
        <v>0</v>
      </c>
      <c r="AG5671">
        <f t="shared" si="88"/>
        <v>0.32258064516129031</v>
      </c>
    </row>
    <row r="5672" spans="1:33" s="4" customFormat="1" x14ac:dyDescent="0.25">
      <c r="A5672" s="4">
        <v>11352</v>
      </c>
      <c r="B5672" s="4" t="s">
        <v>391</v>
      </c>
      <c r="C5672" s="4" t="s">
        <v>542</v>
      </c>
      <c r="D5672" s="4">
        <v>1938</v>
      </c>
      <c r="G5672" s="7"/>
      <c r="Q5672" s="4">
        <v>0</v>
      </c>
      <c r="T5672" s="4">
        <v>0</v>
      </c>
      <c r="U5672" s="4">
        <v>0</v>
      </c>
      <c r="V5672" s="4">
        <v>1</v>
      </c>
      <c r="W5672" s="4">
        <v>0</v>
      </c>
      <c r="X5672" s="4">
        <v>1</v>
      </c>
      <c r="Y5672" s="4">
        <v>0</v>
      </c>
      <c r="Z5672" s="4">
        <v>0</v>
      </c>
      <c r="AA5672" s="4">
        <v>0</v>
      </c>
      <c r="AB5672" s="4">
        <v>1</v>
      </c>
      <c r="AC5672" s="4">
        <v>0</v>
      </c>
      <c r="AD5672" s="4">
        <v>0</v>
      </c>
      <c r="AE5672" s="10"/>
      <c r="AF5672" s="10"/>
      <c r="AG5672" t="e">
        <f t="shared" si="88"/>
        <v>#DIV/0!</v>
      </c>
    </row>
    <row r="5673" spans="1:33" x14ac:dyDescent="0.25">
      <c r="A5673">
        <v>11353</v>
      </c>
      <c r="B5673" t="s">
        <v>392</v>
      </c>
      <c r="C5673" t="s">
        <v>453</v>
      </c>
      <c r="D5673">
        <v>1911</v>
      </c>
      <c r="E5673">
        <v>1.5499999523162842</v>
      </c>
      <c r="F5673">
        <v>1.5499999523162842</v>
      </c>
      <c r="G5673" s="7">
        <v>0.15999999642372131</v>
      </c>
      <c r="H5673">
        <v>0.15999999642372131</v>
      </c>
      <c r="I5673">
        <v>3.9999999105930328E-2</v>
      </c>
      <c r="J5673">
        <v>1.2300000190734863</v>
      </c>
      <c r="K5673">
        <v>5.000000074505806E-2</v>
      </c>
      <c r="L5673">
        <v>1.2799999713897705</v>
      </c>
      <c r="M5673">
        <v>0</v>
      </c>
      <c r="O5673">
        <v>0.34000000357627869</v>
      </c>
      <c r="P5673">
        <v>1.9999999552965164E-2</v>
      </c>
      <c r="Q5673">
        <v>1.2999999523162842</v>
      </c>
      <c r="S5673">
        <v>0.25</v>
      </c>
      <c r="T5673">
        <v>0</v>
      </c>
      <c r="U5673">
        <v>0</v>
      </c>
      <c r="V5673">
        <v>0</v>
      </c>
      <c r="W5673">
        <v>1</v>
      </c>
      <c r="X5673">
        <v>0</v>
      </c>
      <c r="Y5673">
        <v>1</v>
      </c>
      <c r="Z5673">
        <v>0</v>
      </c>
      <c r="AA5673">
        <v>0</v>
      </c>
      <c r="AB5673">
        <v>0</v>
      </c>
      <c r="AC5673">
        <v>0</v>
      </c>
      <c r="AD5673">
        <v>0</v>
      </c>
      <c r="AG5673">
        <f t="shared" si="88"/>
        <v>0.10322580731994282</v>
      </c>
    </row>
    <row r="5674" spans="1:33" x14ac:dyDescent="0.25">
      <c r="A5674">
        <v>11353</v>
      </c>
      <c r="B5674" t="s">
        <v>392</v>
      </c>
      <c r="C5674" t="s">
        <v>454</v>
      </c>
      <c r="D5674">
        <v>1912</v>
      </c>
      <c r="E5674">
        <v>1.5900000333786011</v>
      </c>
      <c r="F5674">
        <v>1.5900000333786011</v>
      </c>
      <c r="G5674" s="7">
        <v>0.15999999642372131</v>
      </c>
      <c r="H5674">
        <v>0.15999999642372131</v>
      </c>
      <c r="I5674">
        <v>3.9999999105930328E-2</v>
      </c>
      <c r="J5674">
        <v>1.2699999809265137</v>
      </c>
      <c r="K5674">
        <v>2.9999999329447746E-2</v>
      </c>
      <c r="L5674">
        <v>1.1599999666213989</v>
      </c>
      <c r="M5674">
        <v>0</v>
      </c>
      <c r="O5674">
        <v>0.25</v>
      </c>
      <c r="P5674">
        <v>0.20000000298023224</v>
      </c>
      <c r="Q5674">
        <v>1.3600000143051147</v>
      </c>
      <c r="T5674">
        <v>0</v>
      </c>
      <c r="U5674">
        <v>0</v>
      </c>
      <c r="V5674">
        <v>0</v>
      </c>
      <c r="W5674">
        <v>1</v>
      </c>
      <c r="X5674">
        <v>0</v>
      </c>
      <c r="Y5674">
        <v>1</v>
      </c>
      <c r="Z5674">
        <v>0</v>
      </c>
      <c r="AA5674">
        <v>0</v>
      </c>
      <c r="AB5674">
        <v>0</v>
      </c>
      <c r="AC5674">
        <v>0</v>
      </c>
      <c r="AD5674">
        <v>0</v>
      </c>
      <c r="AG5674">
        <f t="shared" si="88"/>
        <v>0.10062892645589215</v>
      </c>
    </row>
    <row r="5675" spans="1:33" s="4" customFormat="1" x14ac:dyDescent="0.25">
      <c r="A5675" s="4">
        <v>11353</v>
      </c>
      <c r="B5675" t="s">
        <v>392</v>
      </c>
      <c r="C5675" s="4" t="s">
        <v>11</v>
      </c>
      <c r="D5675" s="4">
        <v>1913</v>
      </c>
      <c r="G5675" s="7"/>
      <c r="Q5675" s="4">
        <v>0</v>
      </c>
      <c r="T5675" s="4">
        <v>0</v>
      </c>
      <c r="U5675" s="4">
        <v>0</v>
      </c>
      <c r="V5675" s="4">
        <v>1</v>
      </c>
      <c r="W5675" s="4">
        <v>0</v>
      </c>
      <c r="X5675" s="4">
        <v>0</v>
      </c>
      <c r="Y5675" s="4">
        <v>1</v>
      </c>
      <c r="Z5675" s="4">
        <v>0</v>
      </c>
      <c r="AA5675" s="4">
        <v>0</v>
      </c>
      <c r="AB5675" s="4">
        <v>0</v>
      </c>
      <c r="AC5675" s="4">
        <v>0</v>
      </c>
      <c r="AD5675" s="4">
        <v>0</v>
      </c>
      <c r="AE5675" s="10"/>
      <c r="AF5675" s="10"/>
      <c r="AG5675" t="e">
        <f t="shared" si="88"/>
        <v>#DIV/0!</v>
      </c>
    </row>
    <row r="5676" spans="1:33" x14ac:dyDescent="0.25">
      <c r="A5676">
        <v>11354</v>
      </c>
      <c r="B5676" t="s">
        <v>393</v>
      </c>
      <c r="C5676" t="s">
        <v>443</v>
      </c>
      <c r="D5676">
        <v>1901</v>
      </c>
      <c r="E5676">
        <v>1.4550000429153442</v>
      </c>
      <c r="F5676">
        <v>1.4570000171661377</v>
      </c>
      <c r="G5676" s="7">
        <v>0.18000000715255737</v>
      </c>
      <c r="H5676">
        <v>2.9999999329447746E-2</v>
      </c>
      <c r="I5676">
        <v>0.18000000715255737</v>
      </c>
      <c r="J5676">
        <v>1.246999979019165</v>
      </c>
      <c r="K5676">
        <v>7.9999998211860657E-2</v>
      </c>
      <c r="L5676">
        <v>0.81400001049041748</v>
      </c>
      <c r="M5676">
        <v>0</v>
      </c>
      <c r="P5676">
        <v>0.56099998950958252</v>
      </c>
      <c r="Q5676">
        <v>1.375</v>
      </c>
      <c r="T5676">
        <v>0</v>
      </c>
      <c r="U5676">
        <v>0</v>
      </c>
      <c r="V5676">
        <v>0</v>
      </c>
      <c r="W5676">
        <v>1</v>
      </c>
      <c r="X5676">
        <v>0</v>
      </c>
      <c r="Y5676">
        <v>0</v>
      </c>
      <c r="Z5676">
        <v>0</v>
      </c>
      <c r="AA5676">
        <v>0</v>
      </c>
      <c r="AB5676">
        <v>1</v>
      </c>
      <c r="AC5676">
        <v>0</v>
      </c>
      <c r="AD5676">
        <v>0</v>
      </c>
      <c r="AG5676">
        <f t="shared" si="88"/>
        <v>0.12371134147315641</v>
      </c>
    </row>
    <row r="5677" spans="1:33" x14ac:dyDescent="0.25">
      <c r="A5677">
        <v>11354</v>
      </c>
      <c r="B5677" t="s">
        <v>393</v>
      </c>
      <c r="C5677" t="s">
        <v>444</v>
      </c>
      <c r="D5677">
        <v>1902</v>
      </c>
      <c r="E5677">
        <v>1.5119999647140503</v>
      </c>
      <c r="F5677">
        <v>1.5099999904632568</v>
      </c>
      <c r="G5677" s="7">
        <v>0.18000000715255737</v>
      </c>
      <c r="H5677">
        <v>2.9999999329447746E-2</v>
      </c>
      <c r="I5677">
        <v>0.18000000715255737</v>
      </c>
      <c r="J5677">
        <v>1.2999999523162842</v>
      </c>
      <c r="K5677">
        <v>5.000000074505806E-2</v>
      </c>
      <c r="L5677">
        <v>0.89999997615814209</v>
      </c>
      <c r="M5677">
        <v>0</v>
      </c>
      <c r="P5677">
        <v>0.56199997663497925</v>
      </c>
      <c r="Q5677">
        <v>1.4619998931884766</v>
      </c>
      <c r="T5677">
        <v>0</v>
      </c>
      <c r="U5677">
        <v>0</v>
      </c>
      <c r="V5677">
        <v>0</v>
      </c>
      <c r="W5677">
        <v>1</v>
      </c>
      <c r="X5677">
        <v>0</v>
      </c>
      <c r="Y5677">
        <v>0</v>
      </c>
      <c r="Z5677">
        <v>0</v>
      </c>
      <c r="AA5677">
        <v>0</v>
      </c>
      <c r="AB5677">
        <v>1</v>
      </c>
      <c r="AC5677">
        <v>0</v>
      </c>
      <c r="AD5677">
        <v>0</v>
      </c>
      <c r="AG5677">
        <f t="shared" si="88"/>
        <v>0.11904762655639281</v>
      </c>
    </row>
    <row r="5678" spans="1:33" x14ac:dyDescent="0.25">
      <c r="A5678">
        <v>11354</v>
      </c>
      <c r="B5678" t="s">
        <v>393</v>
      </c>
      <c r="C5678" t="s">
        <v>445</v>
      </c>
      <c r="D5678">
        <v>1903</v>
      </c>
      <c r="E5678">
        <v>1.565000057220459</v>
      </c>
      <c r="F5678">
        <v>1.565000057220459</v>
      </c>
      <c r="G5678" s="7">
        <v>0.18000000715255737</v>
      </c>
      <c r="H5678">
        <v>2.9999999329447746E-2</v>
      </c>
      <c r="I5678">
        <v>0.18000000715255737</v>
      </c>
      <c r="J5678">
        <v>1.3550000190734863</v>
      </c>
      <c r="K5678">
        <v>2.3000000044703484E-2</v>
      </c>
      <c r="L5678">
        <v>0.94999998807907104</v>
      </c>
      <c r="M5678">
        <v>0</v>
      </c>
      <c r="P5678">
        <v>0.59200000762939453</v>
      </c>
      <c r="Q5678">
        <v>1.5420000553131104</v>
      </c>
      <c r="T5678">
        <v>0</v>
      </c>
      <c r="U5678">
        <v>0</v>
      </c>
      <c r="V5678">
        <v>0</v>
      </c>
      <c r="W5678">
        <v>1</v>
      </c>
      <c r="X5678">
        <v>0</v>
      </c>
      <c r="Y5678">
        <v>0</v>
      </c>
      <c r="Z5678">
        <v>0</v>
      </c>
      <c r="AA5678">
        <v>0</v>
      </c>
      <c r="AB5678">
        <v>1</v>
      </c>
      <c r="AC5678">
        <v>0</v>
      </c>
      <c r="AD5678">
        <v>0</v>
      </c>
      <c r="AG5678">
        <f t="shared" si="88"/>
        <v>0.11501597480593642</v>
      </c>
    </row>
    <row r="5679" spans="1:33" x14ac:dyDescent="0.25">
      <c r="A5679">
        <v>11354</v>
      </c>
      <c r="B5679" t="s">
        <v>393</v>
      </c>
      <c r="C5679" t="s">
        <v>446</v>
      </c>
      <c r="D5679">
        <v>1904</v>
      </c>
      <c r="E5679">
        <v>1.7400000095367432</v>
      </c>
      <c r="F5679">
        <v>1.7400000095367432</v>
      </c>
      <c r="G5679" s="7">
        <v>0.18000000715255737</v>
      </c>
      <c r="H5679">
        <v>3.0999999493360519E-2</v>
      </c>
      <c r="I5679">
        <v>0.18000000715255737</v>
      </c>
      <c r="J5679">
        <v>1.5290000438690186</v>
      </c>
      <c r="K5679">
        <v>1.7999999225139618E-2</v>
      </c>
      <c r="L5679">
        <v>1.059999942779541</v>
      </c>
      <c r="M5679">
        <v>0</v>
      </c>
      <c r="P5679">
        <v>0.66200000047683716</v>
      </c>
      <c r="Q5679">
        <v>1.7219998836517334</v>
      </c>
      <c r="T5679">
        <v>0</v>
      </c>
      <c r="U5679">
        <v>0</v>
      </c>
      <c r="V5679">
        <v>0</v>
      </c>
      <c r="W5679">
        <v>1</v>
      </c>
      <c r="X5679">
        <v>0</v>
      </c>
      <c r="Y5679">
        <v>0</v>
      </c>
      <c r="Z5679">
        <v>0</v>
      </c>
      <c r="AA5679">
        <v>0</v>
      </c>
      <c r="AB5679">
        <v>1</v>
      </c>
      <c r="AC5679">
        <v>0</v>
      </c>
      <c r="AD5679">
        <v>0</v>
      </c>
      <c r="AG5679">
        <f t="shared" si="88"/>
        <v>0.1034482794057458</v>
      </c>
    </row>
    <row r="5680" spans="1:33" x14ac:dyDescent="0.25">
      <c r="A5680">
        <v>11354</v>
      </c>
      <c r="B5680" t="s">
        <v>393</v>
      </c>
      <c r="C5680" t="s">
        <v>447</v>
      </c>
      <c r="D5680">
        <v>1905</v>
      </c>
      <c r="E5680">
        <v>1.9420000314712524</v>
      </c>
      <c r="F5680">
        <v>1.9420000314712524</v>
      </c>
      <c r="G5680" s="7">
        <v>0.21500000357627869</v>
      </c>
      <c r="H5680">
        <v>3.7000000476837158E-2</v>
      </c>
      <c r="I5680">
        <v>0.21500000357627869</v>
      </c>
      <c r="J5680">
        <v>1.690000057220459</v>
      </c>
      <c r="K5680">
        <v>2.9999999329447746E-2</v>
      </c>
      <c r="L5680">
        <v>1.2100000381469727</v>
      </c>
      <c r="M5680">
        <v>0</v>
      </c>
      <c r="P5680">
        <v>0.70200002193450928</v>
      </c>
      <c r="Q5680">
        <v>1.9120000600814819</v>
      </c>
      <c r="T5680">
        <v>0</v>
      </c>
      <c r="U5680">
        <v>0</v>
      </c>
      <c r="V5680">
        <v>0</v>
      </c>
      <c r="W5680">
        <v>1</v>
      </c>
      <c r="X5680">
        <v>0</v>
      </c>
      <c r="Y5680">
        <v>0</v>
      </c>
      <c r="Z5680">
        <v>0</v>
      </c>
      <c r="AA5680">
        <v>0</v>
      </c>
      <c r="AB5680">
        <v>1</v>
      </c>
      <c r="AC5680">
        <v>0</v>
      </c>
      <c r="AD5680">
        <v>0</v>
      </c>
      <c r="AG5680">
        <f t="shared" si="88"/>
        <v>0.11071060766842286</v>
      </c>
    </row>
    <row r="5681" spans="1:33" x14ac:dyDescent="0.25">
      <c r="A5681">
        <v>11354</v>
      </c>
      <c r="B5681" t="s">
        <v>393</v>
      </c>
      <c r="C5681" t="s">
        <v>448</v>
      </c>
      <c r="D5681">
        <v>1906</v>
      </c>
      <c r="E5681">
        <v>2.0999999046325684</v>
      </c>
      <c r="F5681">
        <v>2.0999999046325684</v>
      </c>
      <c r="G5681" s="7">
        <v>0.21500000357627869</v>
      </c>
      <c r="H5681">
        <v>3.0999999493360519E-2</v>
      </c>
      <c r="I5681">
        <v>0.21500000357627869</v>
      </c>
      <c r="J5681">
        <v>1.8860000371932983</v>
      </c>
      <c r="K5681">
        <v>5.000000074505806E-2</v>
      </c>
      <c r="L5681">
        <v>1.2100000381469727</v>
      </c>
      <c r="M5681">
        <v>0</v>
      </c>
      <c r="P5681">
        <v>0.81199997663497925</v>
      </c>
      <c r="Q5681">
        <v>2.0220000743865967</v>
      </c>
      <c r="T5681">
        <v>0</v>
      </c>
      <c r="U5681">
        <v>0</v>
      </c>
      <c r="V5681">
        <v>0</v>
      </c>
      <c r="W5681">
        <v>1</v>
      </c>
      <c r="X5681">
        <v>0</v>
      </c>
      <c r="Y5681">
        <v>0</v>
      </c>
      <c r="Z5681">
        <v>0</v>
      </c>
      <c r="AA5681">
        <v>0</v>
      </c>
      <c r="AB5681">
        <v>1</v>
      </c>
      <c r="AC5681">
        <v>0</v>
      </c>
      <c r="AD5681">
        <v>0</v>
      </c>
      <c r="AG5681">
        <f t="shared" si="88"/>
        <v>0.10238095873337513</v>
      </c>
    </row>
    <row r="5682" spans="1:33" x14ac:dyDescent="0.25">
      <c r="A5682">
        <v>11354</v>
      </c>
      <c r="B5682" t="s">
        <v>393</v>
      </c>
      <c r="C5682" t="s">
        <v>450</v>
      </c>
      <c r="D5682">
        <v>1908</v>
      </c>
      <c r="E5682">
        <v>2.6019999980926514</v>
      </c>
      <c r="F5682">
        <v>2.6119999885559082</v>
      </c>
      <c r="G5682" s="7">
        <v>0.21500000357627869</v>
      </c>
      <c r="H5682">
        <v>3.4000001847743988E-2</v>
      </c>
      <c r="I5682">
        <v>0.21500000357627869</v>
      </c>
      <c r="J5682">
        <v>2.3629999160766602</v>
      </c>
      <c r="K5682">
        <v>1.9999999552965164E-2</v>
      </c>
      <c r="L5682">
        <v>1.6699999570846558</v>
      </c>
      <c r="M5682">
        <v>0</v>
      </c>
      <c r="P5682">
        <v>0.91200000047683716</v>
      </c>
      <c r="Q5682">
        <v>2.5820000171661377</v>
      </c>
      <c r="T5682">
        <v>0</v>
      </c>
      <c r="U5682">
        <v>0</v>
      </c>
      <c r="V5682">
        <v>0</v>
      </c>
      <c r="W5682">
        <v>1</v>
      </c>
      <c r="X5682">
        <v>0</v>
      </c>
      <c r="Y5682">
        <v>0</v>
      </c>
      <c r="Z5682">
        <v>0</v>
      </c>
      <c r="AA5682">
        <v>0</v>
      </c>
      <c r="AB5682">
        <v>1</v>
      </c>
      <c r="AC5682">
        <v>0</v>
      </c>
      <c r="AD5682">
        <v>0</v>
      </c>
      <c r="AG5682">
        <f t="shared" si="88"/>
        <v>8.2628748552605893E-2</v>
      </c>
    </row>
    <row r="5683" spans="1:33" s="4" customFormat="1" x14ac:dyDescent="0.25">
      <c r="A5683" s="4">
        <v>11354</v>
      </c>
      <c r="B5683" t="s">
        <v>393</v>
      </c>
      <c r="C5683" s="4" t="s">
        <v>11</v>
      </c>
      <c r="D5683" s="4">
        <v>1910</v>
      </c>
      <c r="G5683" s="7"/>
      <c r="Q5683" s="4">
        <v>0</v>
      </c>
      <c r="T5683" s="4">
        <v>1</v>
      </c>
      <c r="U5683" s="4">
        <v>1</v>
      </c>
      <c r="V5683" s="4">
        <v>1</v>
      </c>
      <c r="W5683" s="4">
        <v>0</v>
      </c>
      <c r="X5683" s="4">
        <v>0</v>
      </c>
      <c r="Y5683" s="4">
        <v>0</v>
      </c>
      <c r="Z5683" s="4">
        <v>0</v>
      </c>
      <c r="AA5683" s="4">
        <v>0</v>
      </c>
      <c r="AB5683" s="4">
        <v>1</v>
      </c>
      <c r="AC5683" s="4">
        <v>0</v>
      </c>
      <c r="AD5683" s="4">
        <v>0</v>
      </c>
      <c r="AE5683" s="10"/>
      <c r="AF5683" s="10"/>
      <c r="AG5683" t="e">
        <f t="shared" si="88"/>
        <v>#DIV/0!</v>
      </c>
    </row>
    <row r="5684" spans="1:33" x14ac:dyDescent="0.25">
      <c r="A5684">
        <v>11355</v>
      </c>
      <c r="B5684" t="s">
        <v>394</v>
      </c>
      <c r="C5684" t="s">
        <v>455</v>
      </c>
      <c r="D5684">
        <v>1913</v>
      </c>
      <c r="E5684">
        <v>0.20499999821186066</v>
      </c>
      <c r="F5684">
        <v>0.20499999821186066</v>
      </c>
      <c r="G5684" s="7">
        <v>0.20000000298023224</v>
      </c>
      <c r="H5684">
        <v>0</v>
      </c>
      <c r="I5684">
        <v>5.000000074505806E-2</v>
      </c>
      <c r="J5684">
        <v>4.999999888241291E-3</v>
      </c>
      <c r="K5684">
        <v>0</v>
      </c>
      <c r="L5684">
        <v>0</v>
      </c>
      <c r="M5684">
        <v>3.7000000476837158E-2</v>
      </c>
      <c r="O5684">
        <v>4.999999888241291E-3</v>
      </c>
      <c r="Q5684">
        <v>0</v>
      </c>
      <c r="T5684">
        <v>0</v>
      </c>
      <c r="U5684">
        <v>0</v>
      </c>
      <c r="V5684">
        <v>0</v>
      </c>
      <c r="W5684">
        <v>1</v>
      </c>
      <c r="X5684">
        <v>1</v>
      </c>
      <c r="Y5684">
        <v>1</v>
      </c>
      <c r="Z5684">
        <v>0</v>
      </c>
      <c r="AA5684">
        <v>0</v>
      </c>
      <c r="AB5684">
        <v>0</v>
      </c>
      <c r="AC5684">
        <v>0</v>
      </c>
      <c r="AD5684">
        <v>0</v>
      </c>
      <c r="AG5684">
        <f t="shared" si="88"/>
        <v>0.97560977914516323</v>
      </c>
    </row>
    <row r="5685" spans="1:33" s="4" customFormat="1" x14ac:dyDescent="0.25">
      <c r="A5685" s="4">
        <v>11355</v>
      </c>
      <c r="B5685" t="s">
        <v>394</v>
      </c>
      <c r="C5685" s="4" t="s">
        <v>11</v>
      </c>
      <c r="D5685" s="4">
        <v>1914</v>
      </c>
      <c r="G5685" s="7"/>
      <c r="Q5685" s="4">
        <v>0</v>
      </c>
      <c r="T5685" s="4">
        <v>1</v>
      </c>
      <c r="U5685" s="4">
        <v>1</v>
      </c>
      <c r="V5685" s="4">
        <v>1</v>
      </c>
      <c r="W5685" s="4">
        <v>0</v>
      </c>
      <c r="X5685" s="4">
        <v>1</v>
      </c>
      <c r="Y5685" s="4">
        <v>1</v>
      </c>
      <c r="Z5685" s="4">
        <v>0</v>
      </c>
      <c r="AA5685" s="4">
        <v>0</v>
      </c>
      <c r="AB5685" s="4">
        <v>0</v>
      </c>
      <c r="AC5685" s="4">
        <v>0</v>
      </c>
      <c r="AD5685" s="4">
        <v>0</v>
      </c>
      <c r="AE5685" s="10"/>
      <c r="AF5685" s="10"/>
      <c r="AG5685" t="e">
        <f t="shared" si="88"/>
        <v>#DIV/0!</v>
      </c>
    </row>
    <row r="5686" spans="1:33" x14ac:dyDescent="0.25">
      <c r="A5686">
        <v>11356</v>
      </c>
      <c r="B5686" t="s">
        <v>395</v>
      </c>
      <c r="C5686" t="s">
        <v>466</v>
      </c>
      <c r="D5686">
        <v>1924</v>
      </c>
      <c r="E5686">
        <v>3.7999999523162842</v>
      </c>
      <c r="F5686">
        <v>3.7999999523162842</v>
      </c>
      <c r="G5686" s="7">
        <v>1</v>
      </c>
      <c r="H5686">
        <v>0.30000001192092896</v>
      </c>
      <c r="I5686">
        <v>1</v>
      </c>
      <c r="J5686">
        <v>0.80000001192092896</v>
      </c>
      <c r="K5686">
        <v>0.80000001192092896</v>
      </c>
      <c r="L5686">
        <v>0</v>
      </c>
      <c r="M5686">
        <v>0</v>
      </c>
      <c r="P5686">
        <v>1.7000000476837158</v>
      </c>
      <c r="Q5686">
        <v>1.7000000476837158</v>
      </c>
      <c r="R5686">
        <v>1.7000000476837158</v>
      </c>
      <c r="T5686">
        <v>0</v>
      </c>
      <c r="U5686">
        <v>0</v>
      </c>
      <c r="V5686">
        <v>0</v>
      </c>
      <c r="W5686">
        <v>1</v>
      </c>
      <c r="X5686">
        <v>1</v>
      </c>
      <c r="Y5686">
        <v>0</v>
      </c>
      <c r="Z5686">
        <v>0</v>
      </c>
      <c r="AA5686">
        <v>0</v>
      </c>
      <c r="AB5686">
        <v>1</v>
      </c>
      <c r="AC5686">
        <v>0</v>
      </c>
      <c r="AD5686">
        <v>0</v>
      </c>
      <c r="AG5686">
        <f t="shared" si="88"/>
        <v>0.26315789803903855</v>
      </c>
    </row>
    <row r="5687" spans="1:33" s="4" customFormat="1" x14ac:dyDescent="0.25">
      <c r="A5687" s="4">
        <v>11356</v>
      </c>
      <c r="B5687" t="s">
        <v>395</v>
      </c>
      <c r="C5687" s="4" t="s">
        <v>11</v>
      </c>
      <c r="D5687" s="4">
        <v>1925</v>
      </c>
      <c r="G5687" s="7"/>
      <c r="Q5687" s="4">
        <v>0</v>
      </c>
      <c r="T5687" s="4">
        <v>0</v>
      </c>
      <c r="U5687" s="4">
        <v>0</v>
      </c>
      <c r="V5687" s="4">
        <v>1</v>
      </c>
      <c r="W5687" s="4">
        <v>0</v>
      </c>
      <c r="X5687" s="4">
        <v>1</v>
      </c>
      <c r="Y5687" s="4">
        <v>0</v>
      </c>
      <c r="Z5687" s="4">
        <v>0</v>
      </c>
      <c r="AA5687" s="4">
        <v>0</v>
      </c>
      <c r="AB5687" s="4">
        <v>1</v>
      </c>
      <c r="AC5687" s="4">
        <v>0</v>
      </c>
      <c r="AD5687" s="4">
        <v>0</v>
      </c>
      <c r="AE5687" s="10"/>
      <c r="AF5687" s="10"/>
      <c r="AG5687" t="e">
        <f t="shared" si="88"/>
        <v>#DIV/0!</v>
      </c>
    </row>
    <row r="5688" spans="1:33" x14ac:dyDescent="0.25">
      <c r="A5688">
        <v>11358</v>
      </c>
      <c r="B5688" t="s">
        <v>396</v>
      </c>
      <c r="C5688" t="s">
        <v>462</v>
      </c>
      <c r="D5688">
        <v>1920</v>
      </c>
      <c r="E5688">
        <v>129.30000305175781</v>
      </c>
      <c r="F5688">
        <v>129.30000305175781</v>
      </c>
      <c r="G5688" s="7">
        <v>25</v>
      </c>
      <c r="H5688">
        <v>7.4000000953674316</v>
      </c>
      <c r="I5688">
        <v>7.5</v>
      </c>
      <c r="J5688">
        <v>78.199996948242188</v>
      </c>
      <c r="K5688">
        <v>10.100000381469727</v>
      </c>
      <c r="L5688">
        <v>44.900001525878906</v>
      </c>
      <c r="M5688">
        <v>0</v>
      </c>
      <c r="P5688">
        <v>43.599998474121094</v>
      </c>
      <c r="Q5688">
        <v>88.5</v>
      </c>
      <c r="S5688">
        <v>101.59999847412109</v>
      </c>
      <c r="T5688">
        <v>0</v>
      </c>
      <c r="U5688">
        <v>0</v>
      </c>
      <c r="V5688">
        <v>0</v>
      </c>
      <c r="W5688">
        <v>1</v>
      </c>
      <c r="X5688">
        <v>0</v>
      </c>
      <c r="Y5688">
        <v>0</v>
      </c>
      <c r="Z5688">
        <v>0</v>
      </c>
      <c r="AA5688">
        <v>0</v>
      </c>
      <c r="AB5688">
        <v>1</v>
      </c>
      <c r="AC5688">
        <v>0</v>
      </c>
      <c r="AD5688">
        <v>0</v>
      </c>
      <c r="AG5688">
        <f t="shared" si="88"/>
        <v>0.1933487966739853</v>
      </c>
    </row>
    <row r="5689" spans="1:33" x14ac:dyDescent="0.25">
      <c r="A5689">
        <v>11358</v>
      </c>
      <c r="B5689" t="s">
        <v>396</v>
      </c>
      <c r="C5689" t="s">
        <v>463</v>
      </c>
      <c r="D5689">
        <v>1921</v>
      </c>
      <c r="E5689">
        <v>169</v>
      </c>
      <c r="F5689">
        <v>169</v>
      </c>
      <c r="G5689" s="7">
        <v>25</v>
      </c>
      <c r="H5689">
        <v>9.8000001907348633</v>
      </c>
      <c r="I5689">
        <v>7.5</v>
      </c>
      <c r="J5689">
        <v>101.59999847412109</v>
      </c>
      <c r="K5689">
        <v>37.700000762939453</v>
      </c>
      <c r="L5689">
        <v>27.100000381469727</v>
      </c>
      <c r="M5689">
        <v>4.1999998092651367</v>
      </c>
      <c r="P5689">
        <v>53.900001525878906</v>
      </c>
      <c r="Q5689">
        <v>81</v>
      </c>
      <c r="S5689">
        <v>108.09999847412109</v>
      </c>
      <c r="T5689">
        <v>0</v>
      </c>
      <c r="U5689">
        <v>0</v>
      </c>
      <c r="V5689">
        <v>0</v>
      </c>
      <c r="W5689">
        <v>1</v>
      </c>
      <c r="X5689">
        <v>0</v>
      </c>
      <c r="Y5689">
        <v>0</v>
      </c>
      <c r="Z5689">
        <v>0</v>
      </c>
      <c r="AA5689">
        <v>0</v>
      </c>
      <c r="AB5689">
        <v>1</v>
      </c>
      <c r="AC5689">
        <v>0</v>
      </c>
      <c r="AD5689">
        <v>0</v>
      </c>
      <c r="AG5689">
        <f t="shared" si="88"/>
        <v>0.14792899408284024</v>
      </c>
    </row>
    <row r="5690" spans="1:33" x14ac:dyDescent="0.25">
      <c r="A5690">
        <v>11358</v>
      </c>
      <c r="B5690" t="s">
        <v>396</v>
      </c>
      <c r="C5690" t="s">
        <v>464</v>
      </c>
      <c r="D5690">
        <v>1922</v>
      </c>
      <c r="E5690">
        <v>175.80000305175781</v>
      </c>
      <c r="F5690">
        <v>175.80000305175781</v>
      </c>
      <c r="G5690" s="7">
        <v>25</v>
      </c>
      <c r="H5690">
        <v>9.3000001907348633</v>
      </c>
      <c r="I5690">
        <v>7.5</v>
      </c>
      <c r="J5690">
        <v>108.09999847412109</v>
      </c>
      <c r="K5690">
        <v>27.899999618530273</v>
      </c>
      <c r="L5690">
        <v>47.299999237060547</v>
      </c>
      <c r="M5690">
        <v>0.40000000596046448</v>
      </c>
      <c r="P5690">
        <v>63.700000762939453</v>
      </c>
      <c r="Q5690">
        <v>111</v>
      </c>
      <c r="S5690">
        <v>91.400001525878906</v>
      </c>
      <c r="T5690">
        <v>0</v>
      </c>
      <c r="U5690">
        <v>0</v>
      </c>
      <c r="V5690">
        <v>0</v>
      </c>
      <c r="W5690">
        <v>1</v>
      </c>
      <c r="X5690">
        <v>0</v>
      </c>
      <c r="Y5690">
        <v>0</v>
      </c>
      <c r="Z5690">
        <v>0</v>
      </c>
      <c r="AA5690">
        <v>0</v>
      </c>
      <c r="AB5690">
        <v>1</v>
      </c>
      <c r="AC5690">
        <v>0</v>
      </c>
      <c r="AD5690">
        <v>0</v>
      </c>
      <c r="AG5690">
        <f t="shared" si="88"/>
        <v>0.14220705100124301</v>
      </c>
    </row>
    <row r="5691" spans="1:33" x14ac:dyDescent="0.25">
      <c r="A5691">
        <v>11358</v>
      </c>
      <c r="B5691" t="s">
        <v>396</v>
      </c>
      <c r="C5691" t="s">
        <v>465</v>
      </c>
      <c r="D5691">
        <v>1923</v>
      </c>
      <c r="E5691">
        <v>169.80000305175781</v>
      </c>
      <c r="F5691">
        <v>169.80000305175781</v>
      </c>
      <c r="G5691" s="7">
        <v>30</v>
      </c>
      <c r="H5691">
        <v>9.3999996185302734</v>
      </c>
      <c r="I5691">
        <v>9</v>
      </c>
      <c r="J5691">
        <v>91.400001525878906</v>
      </c>
      <c r="K5691">
        <v>10.899999618530273</v>
      </c>
      <c r="L5691">
        <v>51.200000762939453</v>
      </c>
      <c r="M5691">
        <v>0.10000000149011612</v>
      </c>
      <c r="P5691">
        <v>73.699996948242188</v>
      </c>
      <c r="Q5691">
        <v>124.89999389648438</v>
      </c>
      <c r="S5691">
        <v>90</v>
      </c>
      <c r="T5691">
        <v>0</v>
      </c>
      <c r="U5691">
        <v>0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0</v>
      </c>
      <c r="AB5691">
        <v>1</v>
      </c>
      <c r="AC5691">
        <v>0</v>
      </c>
      <c r="AD5691">
        <v>0</v>
      </c>
      <c r="AG5691">
        <f t="shared" si="88"/>
        <v>0.17667844205430025</v>
      </c>
    </row>
    <row r="5692" spans="1:33" x14ac:dyDescent="0.25">
      <c r="A5692">
        <v>11358</v>
      </c>
      <c r="B5692" t="s">
        <v>396</v>
      </c>
      <c r="C5692" t="s">
        <v>466</v>
      </c>
      <c r="D5692">
        <v>1924</v>
      </c>
      <c r="E5692">
        <v>172.80000305175781</v>
      </c>
      <c r="F5692">
        <v>172.80000305175781</v>
      </c>
      <c r="G5692" s="7">
        <v>30</v>
      </c>
      <c r="H5692">
        <v>9.6000003814697266</v>
      </c>
      <c r="I5692">
        <v>9</v>
      </c>
      <c r="J5692">
        <v>90</v>
      </c>
      <c r="K5692">
        <v>12.300000190734863</v>
      </c>
      <c r="L5692">
        <v>44.200000762939453</v>
      </c>
      <c r="M5692">
        <v>0.89999997615814209</v>
      </c>
      <c r="P5692">
        <v>73.900001525878906</v>
      </c>
      <c r="Q5692">
        <v>118.10000610351563</v>
      </c>
      <c r="S5692">
        <v>128.5</v>
      </c>
      <c r="T5692">
        <v>0</v>
      </c>
      <c r="U5692">
        <v>0</v>
      </c>
      <c r="V5692">
        <v>0</v>
      </c>
      <c r="W5692">
        <v>1</v>
      </c>
      <c r="X5692">
        <v>0</v>
      </c>
      <c r="Y5692">
        <v>0</v>
      </c>
      <c r="Z5692">
        <v>0</v>
      </c>
      <c r="AA5692">
        <v>0</v>
      </c>
      <c r="AB5692">
        <v>1</v>
      </c>
      <c r="AC5692">
        <v>0</v>
      </c>
      <c r="AD5692">
        <v>0</v>
      </c>
      <c r="AG5692">
        <f t="shared" si="88"/>
        <v>0.17361110804502861</v>
      </c>
    </row>
    <row r="5693" spans="1:33" x14ac:dyDescent="0.25">
      <c r="A5693">
        <v>11358</v>
      </c>
      <c r="B5693" t="s">
        <v>396</v>
      </c>
      <c r="C5693" t="s">
        <v>467</v>
      </c>
      <c r="D5693">
        <v>1925</v>
      </c>
      <c r="E5693">
        <v>235.39999389648438</v>
      </c>
      <c r="F5693">
        <v>235.39999389648438</v>
      </c>
      <c r="G5693" s="7">
        <v>30</v>
      </c>
      <c r="H5693">
        <v>9.8000001907348633</v>
      </c>
      <c r="I5693">
        <v>9</v>
      </c>
      <c r="J5693">
        <v>128.5</v>
      </c>
      <c r="K5693">
        <v>49.200000762939453</v>
      </c>
      <c r="L5693">
        <v>52.799999237060547</v>
      </c>
      <c r="M5693">
        <v>1.5</v>
      </c>
      <c r="P5693">
        <v>74.099998474121094</v>
      </c>
      <c r="Q5693">
        <v>126.89999389648438</v>
      </c>
      <c r="S5693">
        <v>126.5</v>
      </c>
      <c r="T5693">
        <v>0</v>
      </c>
      <c r="U5693">
        <v>0</v>
      </c>
      <c r="V5693">
        <v>0</v>
      </c>
      <c r="W5693">
        <v>1</v>
      </c>
      <c r="X5693">
        <v>0</v>
      </c>
      <c r="Y5693">
        <v>0</v>
      </c>
      <c r="Z5693">
        <v>0</v>
      </c>
      <c r="AA5693">
        <v>0</v>
      </c>
      <c r="AB5693">
        <v>1</v>
      </c>
      <c r="AC5693">
        <v>0</v>
      </c>
      <c r="AD5693">
        <v>0</v>
      </c>
      <c r="AG5693">
        <f t="shared" si="88"/>
        <v>0.12744265411150479</v>
      </c>
    </row>
    <row r="5694" spans="1:33" x14ac:dyDescent="0.25">
      <c r="A5694">
        <v>11358</v>
      </c>
      <c r="B5694" t="s">
        <v>396</v>
      </c>
      <c r="C5694" t="s">
        <v>468</v>
      </c>
      <c r="D5694">
        <v>1926</v>
      </c>
      <c r="E5694">
        <v>204.60000610351563</v>
      </c>
      <c r="F5694">
        <v>204.60000610351563</v>
      </c>
      <c r="G5694" s="7">
        <v>30</v>
      </c>
      <c r="H5694">
        <v>6.9000000953674316</v>
      </c>
      <c r="I5694">
        <v>10.5</v>
      </c>
      <c r="J5694">
        <v>126.5</v>
      </c>
      <c r="K5694">
        <v>25.100000381469727</v>
      </c>
      <c r="L5694">
        <v>61.200000762939453</v>
      </c>
      <c r="M5694">
        <v>1</v>
      </c>
      <c r="P5694">
        <v>89.300003051757813</v>
      </c>
      <c r="Q5694">
        <v>150.5</v>
      </c>
      <c r="S5694">
        <v>133.69999694824219</v>
      </c>
      <c r="T5694">
        <v>0</v>
      </c>
      <c r="U5694">
        <v>0</v>
      </c>
      <c r="V5694">
        <v>0</v>
      </c>
      <c r="W5694">
        <v>1</v>
      </c>
      <c r="X5694">
        <v>0</v>
      </c>
      <c r="Y5694">
        <v>0</v>
      </c>
      <c r="Z5694">
        <v>0</v>
      </c>
      <c r="AA5694">
        <v>0</v>
      </c>
      <c r="AB5694">
        <v>1</v>
      </c>
      <c r="AC5694">
        <v>0</v>
      </c>
      <c r="AD5694">
        <v>0</v>
      </c>
      <c r="AG5694">
        <f t="shared" si="88"/>
        <v>0.14662756160829124</v>
      </c>
    </row>
    <row r="5695" spans="1:33" x14ac:dyDescent="0.25">
      <c r="A5695">
        <v>11358</v>
      </c>
      <c r="B5695" t="s">
        <v>396</v>
      </c>
      <c r="C5695" t="s">
        <v>469</v>
      </c>
      <c r="D5695">
        <v>1927</v>
      </c>
      <c r="E5695">
        <v>212</v>
      </c>
      <c r="F5695">
        <v>212</v>
      </c>
      <c r="G5695" s="7">
        <v>30</v>
      </c>
      <c r="H5695">
        <v>7.4000000953674316</v>
      </c>
      <c r="I5695">
        <v>10.5</v>
      </c>
      <c r="J5695">
        <v>133.69999694824219</v>
      </c>
      <c r="K5695">
        <v>30.600000381469727</v>
      </c>
      <c r="L5695">
        <v>72.199996948242188</v>
      </c>
      <c r="M5695">
        <v>1.1000000238418579</v>
      </c>
      <c r="P5695">
        <v>81.699996948242188</v>
      </c>
      <c r="Q5695">
        <v>153.89999389648438</v>
      </c>
      <c r="S5695">
        <v>149.39999389648438</v>
      </c>
      <c r="T5695">
        <v>0</v>
      </c>
      <c r="U5695">
        <v>0</v>
      </c>
      <c r="V5695">
        <v>0</v>
      </c>
      <c r="W5695">
        <v>1</v>
      </c>
      <c r="X5695">
        <v>0</v>
      </c>
      <c r="Y5695">
        <v>0</v>
      </c>
      <c r="Z5695">
        <v>0</v>
      </c>
      <c r="AA5695">
        <v>0</v>
      </c>
      <c r="AB5695">
        <v>1</v>
      </c>
      <c r="AC5695">
        <v>0</v>
      </c>
      <c r="AD5695">
        <v>0</v>
      </c>
      <c r="AG5695">
        <f t="shared" si="88"/>
        <v>0.14150943396226415</v>
      </c>
    </row>
    <row r="5696" spans="1:33" x14ac:dyDescent="0.25">
      <c r="A5696">
        <v>11358</v>
      </c>
      <c r="B5696" t="s">
        <v>396</v>
      </c>
      <c r="C5696" t="s">
        <v>470</v>
      </c>
      <c r="D5696">
        <v>1928</v>
      </c>
      <c r="E5696">
        <v>225.80000305175781</v>
      </c>
      <c r="F5696">
        <v>225.80000305175781</v>
      </c>
      <c r="G5696" s="7">
        <v>30</v>
      </c>
      <c r="H5696">
        <v>8.5</v>
      </c>
      <c r="I5696">
        <v>10.5</v>
      </c>
      <c r="J5696">
        <v>149.39999389648438</v>
      </c>
      <c r="K5696">
        <v>37.400001525878906</v>
      </c>
      <c r="L5696">
        <v>75.199996948242188</v>
      </c>
      <c r="M5696">
        <v>1</v>
      </c>
      <c r="P5696">
        <v>86.400001525878906</v>
      </c>
      <c r="Q5696">
        <v>161.60000610351563</v>
      </c>
      <c r="S5696">
        <v>162.80000305175781</v>
      </c>
      <c r="T5696">
        <v>0</v>
      </c>
      <c r="U5696">
        <v>0</v>
      </c>
      <c r="V5696">
        <v>0</v>
      </c>
      <c r="W5696">
        <v>1</v>
      </c>
      <c r="X5696">
        <v>0</v>
      </c>
      <c r="Y5696">
        <v>0</v>
      </c>
      <c r="Z5696">
        <v>0</v>
      </c>
      <c r="AA5696">
        <v>0</v>
      </c>
      <c r="AB5696">
        <v>1</v>
      </c>
      <c r="AC5696">
        <v>0</v>
      </c>
      <c r="AD5696">
        <v>0</v>
      </c>
      <c r="AG5696">
        <f t="shared" si="88"/>
        <v>0.13286093708831087</v>
      </c>
    </row>
    <row r="5697" spans="1:33" x14ac:dyDescent="0.25">
      <c r="A5697">
        <v>11358</v>
      </c>
      <c r="B5697" t="s">
        <v>396</v>
      </c>
      <c r="C5697" t="s">
        <v>471</v>
      </c>
      <c r="D5697">
        <v>1929</v>
      </c>
      <c r="E5697">
        <v>241.69999694824219</v>
      </c>
      <c r="F5697">
        <v>241.69999694824219</v>
      </c>
      <c r="G5697" s="7">
        <v>30</v>
      </c>
      <c r="H5697">
        <v>9</v>
      </c>
      <c r="I5697">
        <v>10.5</v>
      </c>
      <c r="J5697">
        <v>162.80000305175781</v>
      </c>
      <c r="K5697">
        <v>31</v>
      </c>
      <c r="L5697">
        <v>85.699996948242188</v>
      </c>
      <c r="M5697">
        <v>0.80000001192092896</v>
      </c>
      <c r="P5697">
        <v>95.099998474121094</v>
      </c>
      <c r="Q5697">
        <v>180.79998779296875</v>
      </c>
      <c r="S5697">
        <v>166</v>
      </c>
      <c r="T5697">
        <v>0</v>
      </c>
      <c r="U5697">
        <v>0</v>
      </c>
      <c r="V5697">
        <v>0</v>
      </c>
      <c r="W5697">
        <v>1</v>
      </c>
      <c r="X5697">
        <v>0</v>
      </c>
      <c r="Y5697">
        <v>0</v>
      </c>
      <c r="Z5697">
        <v>0</v>
      </c>
      <c r="AA5697">
        <v>0</v>
      </c>
      <c r="AB5697">
        <v>1</v>
      </c>
      <c r="AC5697">
        <v>0</v>
      </c>
      <c r="AD5697">
        <v>0</v>
      </c>
      <c r="AG5697">
        <f t="shared" si="88"/>
        <v>0.12412081248980827</v>
      </c>
    </row>
    <row r="5698" spans="1:33" x14ac:dyDescent="0.25">
      <c r="A5698">
        <v>11358</v>
      </c>
      <c r="B5698" t="s">
        <v>396</v>
      </c>
      <c r="C5698" t="s">
        <v>472</v>
      </c>
      <c r="D5698">
        <v>1930</v>
      </c>
      <c r="E5698">
        <v>254.39999389648438</v>
      </c>
      <c r="F5698">
        <v>254.39999389648438</v>
      </c>
      <c r="G5698" s="7">
        <v>50</v>
      </c>
      <c r="H5698">
        <v>3.2999999523162842</v>
      </c>
      <c r="I5698">
        <v>17.5</v>
      </c>
      <c r="J5698">
        <v>166</v>
      </c>
      <c r="K5698">
        <v>32.900001525878906</v>
      </c>
      <c r="L5698">
        <v>78.599998474121094</v>
      </c>
      <c r="M5698">
        <v>7.6999998092651367</v>
      </c>
      <c r="P5698">
        <v>88.5</v>
      </c>
      <c r="Q5698">
        <v>167.10000610351563</v>
      </c>
      <c r="S5698">
        <v>151.5</v>
      </c>
      <c r="T5698">
        <v>0</v>
      </c>
      <c r="U5698">
        <v>0</v>
      </c>
      <c r="V5698">
        <v>0</v>
      </c>
      <c r="W5698">
        <v>1</v>
      </c>
      <c r="X5698">
        <v>0</v>
      </c>
      <c r="Y5698">
        <v>0</v>
      </c>
      <c r="Z5698">
        <v>0</v>
      </c>
      <c r="AA5698">
        <v>0</v>
      </c>
      <c r="AB5698">
        <v>1</v>
      </c>
      <c r="AC5698">
        <v>0</v>
      </c>
      <c r="AD5698">
        <v>0</v>
      </c>
      <c r="AG5698">
        <f t="shared" si="88"/>
        <v>0.19654088521851559</v>
      </c>
    </row>
    <row r="5699" spans="1:33" x14ac:dyDescent="0.25">
      <c r="A5699">
        <v>11358</v>
      </c>
      <c r="B5699" t="s">
        <v>396</v>
      </c>
      <c r="C5699" t="s">
        <v>473</v>
      </c>
      <c r="D5699">
        <v>1931</v>
      </c>
      <c r="E5699">
        <v>239.10000610351563</v>
      </c>
      <c r="F5699">
        <v>239.10000610351563</v>
      </c>
      <c r="G5699" s="7">
        <v>50</v>
      </c>
      <c r="H5699">
        <v>4.8000001907348633</v>
      </c>
      <c r="I5699">
        <v>17.5</v>
      </c>
      <c r="J5699">
        <v>151.5</v>
      </c>
      <c r="K5699">
        <v>48</v>
      </c>
      <c r="L5699">
        <v>60.599998474121094</v>
      </c>
      <c r="M5699">
        <v>7.1999998092651367</v>
      </c>
      <c r="P5699">
        <v>77.599998474121094</v>
      </c>
      <c r="Q5699">
        <v>138.19999694824219</v>
      </c>
      <c r="S5699">
        <v>156.10000610351563</v>
      </c>
      <c r="T5699">
        <v>0</v>
      </c>
      <c r="U5699">
        <v>0</v>
      </c>
      <c r="V5699">
        <v>0</v>
      </c>
      <c r="W5699">
        <v>1</v>
      </c>
      <c r="X5699">
        <v>0</v>
      </c>
      <c r="Y5699">
        <v>0</v>
      </c>
      <c r="Z5699">
        <v>0</v>
      </c>
      <c r="AA5699">
        <v>0</v>
      </c>
      <c r="AB5699">
        <v>1</v>
      </c>
      <c r="AC5699">
        <v>0</v>
      </c>
      <c r="AD5699">
        <v>0</v>
      </c>
      <c r="AG5699">
        <f t="shared" ref="AG5699:AG5762" si="89">G5699/E5699</f>
        <v>0.20911751871036369</v>
      </c>
    </row>
    <row r="5700" spans="1:33" x14ac:dyDescent="0.25">
      <c r="A5700">
        <v>11358</v>
      </c>
      <c r="B5700" t="s">
        <v>396</v>
      </c>
      <c r="C5700" t="s">
        <v>474</v>
      </c>
      <c r="D5700">
        <v>1932</v>
      </c>
      <c r="E5700">
        <v>237.19999694824219</v>
      </c>
      <c r="F5700">
        <v>237.19999694824219</v>
      </c>
      <c r="G5700" s="7">
        <v>50</v>
      </c>
      <c r="H5700">
        <v>5.6999998092651367</v>
      </c>
      <c r="I5700">
        <v>17.5</v>
      </c>
      <c r="J5700">
        <v>156.10000610351563</v>
      </c>
      <c r="K5700">
        <v>45.200000762939453</v>
      </c>
      <c r="L5700">
        <v>60.700000762939453</v>
      </c>
      <c r="M5700">
        <v>7</v>
      </c>
      <c r="P5700">
        <v>78.699996948242188</v>
      </c>
      <c r="Q5700">
        <v>139.39999389648438</v>
      </c>
      <c r="S5700">
        <v>139.80000305175781</v>
      </c>
      <c r="T5700">
        <v>0</v>
      </c>
      <c r="U5700">
        <v>0</v>
      </c>
      <c r="V5700">
        <v>0</v>
      </c>
      <c r="W5700">
        <v>1</v>
      </c>
      <c r="X5700">
        <v>0</v>
      </c>
      <c r="Y5700">
        <v>0</v>
      </c>
      <c r="Z5700">
        <v>0</v>
      </c>
      <c r="AA5700">
        <v>0</v>
      </c>
      <c r="AB5700">
        <v>1</v>
      </c>
      <c r="AC5700">
        <v>0</v>
      </c>
      <c r="AD5700">
        <v>0</v>
      </c>
      <c r="AG5700">
        <f t="shared" si="89"/>
        <v>0.2107925828131868</v>
      </c>
    </row>
    <row r="5701" spans="1:33" x14ac:dyDescent="0.25">
      <c r="A5701">
        <v>11358</v>
      </c>
      <c r="B5701" t="s">
        <v>396</v>
      </c>
      <c r="C5701" t="s">
        <v>475</v>
      </c>
      <c r="D5701">
        <v>1933</v>
      </c>
      <c r="E5701">
        <v>224.5</v>
      </c>
      <c r="F5701">
        <v>224.5</v>
      </c>
      <c r="G5701" s="7">
        <v>50</v>
      </c>
      <c r="H5701">
        <v>7.0999999046325684</v>
      </c>
      <c r="I5701">
        <v>17.5</v>
      </c>
      <c r="J5701">
        <v>139.80000305175781</v>
      </c>
      <c r="K5701">
        <v>28.899999618530273</v>
      </c>
      <c r="L5701">
        <v>63</v>
      </c>
      <c r="M5701">
        <v>7</v>
      </c>
      <c r="P5701">
        <v>78.199996948242188</v>
      </c>
      <c r="Q5701">
        <v>141.19999694824219</v>
      </c>
      <c r="S5701">
        <v>116.5</v>
      </c>
      <c r="T5701">
        <v>0</v>
      </c>
      <c r="U5701">
        <v>0</v>
      </c>
      <c r="V5701">
        <v>0</v>
      </c>
      <c r="W5701">
        <v>1</v>
      </c>
      <c r="X5701">
        <v>0</v>
      </c>
      <c r="Y5701">
        <v>0</v>
      </c>
      <c r="Z5701">
        <v>0</v>
      </c>
      <c r="AA5701">
        <v>0</v>
      </c>
      <c r="AB5701">
        <v>1</v>
      </c>
      <c r="AC5701">
        <v>0</v>
      </c>
      <c r="AD5701">
        <v>0</v>
      </c>
      <c r="AG5701">
        <f t="shared" si="89"/>
        <v>0.22271714922048999</v>
      </c>
    </row>
    <row r="5702" spans="1:33" x14ac:dyDescent="0.25">
      <c r="A5702">
        <v>11358</v>
      </c>
      <c r="B5702" t="s">
        <v>396</v>
      </c>
      <c r="C5702" t="s">
        <v>476</v>
      </c>
      <c r="D5702">
        <v>1934</v>
      </c>
      <c r="E5702">
        <v>207.89999389648438</v>
      </c>
      <c r="F5702">
        <v>207.89999389648438</v>
      </c>
      <c r="G5702" s="7">
        <v>50</v>
      </c>
      <c r="H5702">
        <v>8.5</v>
      </c>
      <c r="I5702">
        <v>17.5</v>
      </c>
      <c r="J5702">
        <v>116.5</v>
      </c>
      <c r="K5702">
        <v>23.299999237060547</v>
      </c>
      <c r="L5702">
        <v>49.200000762939453</v>
      </c>
      <c r="M5702">
        <v>6.9000000953674316</v>
      </c>
      <c r="P5702">
        <v>82.5</v>
      </c>
      <c r="Q5702">
        <v>131.69999694824219</v>
      </c>
      <c r="S5702">
        <v>119.19999694824219</v>
      </c>
      <c r="T5702">
        <v>0</v>
      </c>
      <c r="U5702">
        <v>0</v>
      </c>
      <c r="V5702">
        <v>0</v>
      </c>
      <c r="W5702">
        <v>1</v>
      </c>
      <c r="X5702">
        <v>0</v>
      </c>
      <c r="Y5702">
        <v>0</v>
      </c>
      <c r="Z5702">
        <v>0</v>
      </c>
      <c r="AA5702">
        <v>0</v>
      </c>
      <c r="AB5702">
        <v>1</v>
      </c>
      <c r="AC5702">
        <v>0</v>
      </c>
      <c r="AD5702">
        <v>0</v>
      </c>
      <c r="AG5702">
        <f t="shared" si="89"/>
        <v>0.24050024756083221</v>
      </c>
    </row>
    <row r="5703" spans="1:33" x14ac:dyDescent="0.25">
      <c r="A5703">
        <v>11358</v>
      </c>
      <c r="B5703" t="s">
        <v>396</v>
      </c>
      <c r="C5703" t="s">
        <v>477</v>
      </c>
      <c r="D5703">
        <v>1935</v>
      </c>
      <c r="E5703">
        <v>187.80000305175781</v>
      </c>
      <c r="F5703">
        <v>187.80000305175781</v>
      </c>
      <c r="G5703" s="7">
        <v>50</v>
      </c>
      <c r="H5703">
        <v>7.5</v>
      </c>
      <c r="I5703">
        <v>17.5</v>
      </c>
      <c r="J5703">
        <v>119.19999694824219</v>
      </c>
      <c r="K5703">
        <v>18</v>
      </c>
      <c r="L5703">
        <v>38.700000762939453</v>
      </c>
      <c r="M5703">
        <v>2.9000000953674316</v>
      </c>
      <c r="O5703">
        <v>20.700000762939453</v>
      </c>
      <c r="P5703">
        <v>82.900001525878906</v>
      </c>
      <c r="Q5703">
        <v>121.60000610351563</v>
      </c>
      <c r="T5703">
        <v>0</v>
      </c>
      <c r="U5703">
        <v>0</v>
      </c>
      <c r="V5703">
        <v>0</v>
      </c>
      <c r="W5703">
        <v>1</v>
      </c>
      <c r="X5703">
        <v>0</v>
      </c>
      <c r="Y5703">
        <v>0</v>
      </c>
      <c r="Z5703">
        <v>0</v>
      </c>
      <c r="AA5703">
        <v>0</v>
      </c>
      <c r="AB5703">
        <v>1</v>
      </c>
      <c r="AC5703">
        <v>0</v>
      </c>
      <c r="AD5703">
        <v>0</v>
      </c>
      <c r="AG5703">
        <f t="shared" si="89"/>
        <v>0.26624067724972278</v>
      </c>
    </row>
    <row r="5704" spans="1:33" s="4" customFormat="1" x14ac:dyDescent="0.25">
      <c r="A5704" s="4">
        <v>11358</v>
      </c>
      <c r="B5704" s="4" t="s">
        <v>396</v>
      </c>
      <c r="C5704" s="4" t="s">
        <v>542</v>
      </c>
      <c r="D5704" s="4">
        <v>1936</v>
      </c>
      <c r="G5704" s="7"/>
      <c r="Q5704" s="4">
        <v>0</v>
      </c>
      <c r="T5704" s="4">
        <v>0</v>
      </c>
      <c r="U5704" s="4">
        <v>0</v>
      </c>
      <c r="V5704" s="4">
        <v>1</v>
      </c>
      <c r="W5704" s="4">
        <v>0</v>
      </c>
      <c r="X5704" s="4">
        <v>0</v>
      </c>
      <c r="Y5704" s="4">
        <v>0</v>
      </c>
      <c r="Z5704" s="4">
        <v>0</v>
      </c>
      <c r="AA5704" s="4">
        <v>0</v>
      </c>
      <c r="AB5704" s="4">
        <v>1</v>
      </c>
      <c r="AC5704" s="4">
        <v>0</v>
      </c>
      <c r="AD5704" s="4">
        <v>0</v>
      </c>
      <c r="AE5704" s="10"/>
      <c r="AF5704" s="10"/>
      <c r="AG5704" t="e">
        <f t="shared" si="89"/>
        <v>#DIV/0!</v>
      </c>
    </row>
    <row r="5705" spans="1:33" x14ac:dyDescent="0.25">
      <c r="A5705">
        <v>11359</v>
      </c>
      <c r="B5705" t="s">
        <v>397</v>
      </c>
      <c r="C5705" t="s">
        <v>464</v>
      </c>
      <c r="D5705">
        <v>1922</v>
      </c>
      <c r="E5705">
        <v>32.400001525878906</v>
      </c>
      <c r="F5705">
        <v>32.400001525878906</v>
      </c>
      <c r="G5705" s="7">
        <v>10</v>
      </c>
      <c r="H5705">
        <v>1.2000000476837158</v>
      </c>
      <c r="I5705">
        <v>10</v>
      </c>
      <c r="J5705">
        <v>19.700000762939453</v>
      </c>
      <c r="K5705">
        <v>1.3999999761581421</v>
      </c>
      <c r="L5705">
        <v>6.9000000953674316</v>
      </c>
      <c r="M5705">
        <v>1.7000000476837158</v>
      </c>
      <c r="N5705">
        <v>3.5999999046325684</v>
      </c>
      <c r="O5705">
        <v>10</v>
      </c>
      <c r="P5705">
        <v>11</v>
      </c>
      <c r="Q5705">
        <v>17.899999618530273</v>
      </c>
      <c r="S5705">
        <v>22.399999618530273</v>
      </c>
      <c r="T5705">
        <v>0</v>
      </c>
      <c r="U5705">
        <v>0</v>
      </c>
      <c r="V5705">
        <v>0</v>
      </c>
      <c r="W5705">
        <v>1</v>
      </c>
      <c r="X5705">
        <v>1</v>
      </c>
      <c r="Y5705">
        <v>0</v>
      </c>
      <c r="Z5705">
        <v>0</v>
      </c>
      <c r="AA5705">
        <v>0</v>
      </c>
      <c r="AB5705">
        <v>1</v>
      </c>
      <c r="AC5705">
        <v>0</v>
      </c>
      <c r="AD5705">
        <v>0</v>
      </c>
      <c r="AG5705">
        <f t="shared" si="89"/>
        <v>0.30864196077314021</v>
      </c>
    </row>
    <row r="5706" spans="1:33" x14ac:dyDescent="0.25">
      <c r="A5706">
        <v>11359</v>
      </c>
      <c r="B5706" t="s">
        <v>397</v>
      </c>
      <c r="C5706" t="s">
        <v>465</v>
      </c>
      <c r="D5706">
        <v>1923</v>
      </c>
      <c r="E5706">
        <v>47.5</v>
      </c>
      <c r="F5706">
        <v>47.5</v>
      </c>
      <c r="G5706" s="7">
        <v>10</v>
      </c>
      <c r="H5706">
        <v>2.2000000476837158</v>
      </c>
      <c r="I5706">
        <v>10</v>
      </c>
      <c r="J5706">
        <v>32.200000762939453</v>
      </c>
      <c r="K5706">
        <v>4</v>
      </c>
      <c r="L5706">
        <v>4.3000001907348633</v>
      </c>
      <c r="M5706">
        <v>1.8999999761581421</v>
      </c>
      <c r="N5706">
        <v>9.8000001907348633</v>
      </c>
      <c r="O5706">
        <v>13.399999618530273</v>
      </c>
      <c r="P5706">
        <v>16.200000762939453</v>
      </c>
      <c r="Q5706">
        <v>20.5</v>
      </c>
      <c r="S5706">
        <v>23.5</v>
      </c>
      <c r="T5706">
        <v>0</v>
      </c>
      <c r="U5706">
        <v>0</v>
      </c>
      <c r="V5706">
        <v>0</v>
      </c>
      <c r="W5706">
        <v>1</v>
      </c>
      <c r="X5706">
        <v>1</v>
      </c>
      <c r="Y5706">
        <v>0</v>
      </c>
      <c r="Z5706">
        <v>0</v>
      </c>
      <c r="AA5706">
        <v>0</v>
      </c>
      <c r="AB5706">
        <v>1</v>
      </c>
      <c r="AC5706">
        <v>0</v>
      </c>
      <c r="AD5706">
        <v>0</v>
      </c>
      <c r="AG5706">
        <f t="shared" si="89"/>
        <v>0.21052631578947367</v>
      </c>
    </row>
    <row r="5707" spans="1:33" x14ac:dyDescent="0.25">
      <c r="A5707">
        <v>11359</v>
      </c>
      <c r="B5707" t="s">
        <v>397</v>
      </c>
      <c r="C5707" t="s">
        <v>466</v>
      </c>
      <c r="D5707">
        <v>1924</v>
      </c>
      <c r="E5707">
        <v>48.599998474121094</v>
      </c>
      <c r="F5707">
        <v>48.599998474121094</v>
      </c>
      <c r="G5707" s="7">
        <v>10</v>
      </c>
      <c r="H5707">
        <v>2.9000000953674316</v>
      </c>
      <c r="I5707">
        <v>10</v>
      </c>
      <c r="J5707">
        <v>33.700000762939453</v>
      </c>
      <c r="K5707">
        <v>2.7999999523162842</v>
      </c>
      <c r="L5707">
        <v>2.2000000476837158</v>
      </c>
      <c r="M5707">
        <v>2.5</v>
      </c>
      <c r="N5707">
        <v>10.199999809265137</v>
      </c>
      <c r="O5707">
        <v>12.899999618530273</v>
      </c>
      <c r="P5707">
        <v>22</v>
      </c>
      <c r="Q5707">
        <v>24.200000762939453</v>
      </c>
      <c r="S5707">
        <v>31.299999237060547</v>
      </c>
      <c r="T5707">
        <v>0</v>
      </c>
      <c r="U5707">
        <v>0</v>
      </c>
      <c r="V5707">
        <v>0</v>
      </c>
      <c r="W5707">
        <v>1</v>
      </c>
      <c r="X5707">
        <v>1</v>
      </c>
      <c r="Y5707">
        <v>0</v>
      </c>
      <c r="Z5707">
        <v>0</v>
      </c>
      <c r="AA5707">
        <v>0</v>
      </c>
      <c r="AB5707">
        <v>1</v>
      </c>
      <c r="AC5707">
        <v>0</v>
      </c>
      <c r="AD5707">
        <v>0</v>
      </c>
      <c r="AG5707">
        <f t="shared" si="89"/>
        <v>0.20576132333265151</v>
      </c>
    </row>
    <row r="5708" spans="1:33" x14ac:dyDescent="0.25">
      <c r="A5708">
        <v>11359</v>
      </c>
      <c r="B5708" t="s">
        <v>397</v>
      </c>
      <c r="C5708" t="s">
        <v>467</v>
      </c>
      <c r="D5708">
        <v>1925</v>
      </c>
      <c r="E5708">
        <v>57.900001525878906</v>
      </c>
      <c r="F5708">
        <v>57.900001525878906</v>
      </c>
      <c r="G5708" s="7">
        <v>10</v>
      </c>
      <c r="H5708">
        <v>3.5999999046325684</v>
      </c>
      <c r="I5708">
        <v>10</v>
      </c>
      <c r="J5708">
        <v>41.900001525878906</v>
      </c>
      <c r="K5708">
        <v>7.0999999046325684</v>
      </c>
      <c r="L5708">
        <v>2.5999999046325684</v>
      </c>
      <c r="M5708">
        <v>3.5</v>
      </c>
      <c r="N5708">
        <v>10.600000381469727</v>
      </c>
      <c r="O5708">
        <v>20.799999237060547</v>
      </c>
      <c r="P5708">
        <v>18.5</v>
      </c>
      <c r="Q5708">
        <v>21.100000381469727</v>
      </c>
      <c r="S5708">
        <v>36.5</v>
      </c>
      <c r="T5708">
        <v>0</v>
      </c>
      <c r="U5708">
        <v>0</v>
      </c>
      <c r="V5708">
        <v>0</v>
      </c>
      <c r="W5708">
        <v>1</v>
      </c>
      <c r="X5708">
        <v>1</v>
      </c>
      <c r="Y5708">
        <v>0</v>
      </c>
      <c r="Z5708">
        <v>0</v>
      </c>
      <c r="AA5708">
        <v>0</v>
      </c>
      <c r="AB5708">
        <v>1</v>
      </c>
      <c r="AC5708">
        <v>0</v>
      </c>
      <c r="AD5708">
        <v>0</v>
      </c>
      <c r="AG5708">
        <f t="shared" si="89"/>
        <v>0.17271156712371438</v>
      </c>
    </row>
    <row r="5709" spans="1:33" x14ac:dyDescent="0.25">
      <c r="A5709">
        <v>11359</v>
      </c>
      <c r="B5709" t="s">
        <v>397</v>
      </c>
      <c r="C5709" t="s">
        <v>468</v>
      </c>
      <c r="D5709">
        <v>1926</v>
      </c>
      <c r="E5709">
        <v>70.699996948242188</v>
      </c>
      <c r="F5709">
        <v>70.699996948242188</v>
      </c>
      <c r="G5709" s="7">
        <v>10</v>
      </c>
      <c r="H5709">
        <v>4.1999998092651367</v>
      </c>
      <c r="I5709">
        <v>10</v>
      </c>
      <c r="J5709">
        <v>49.200000762939453</v>
      </c>
      <c r="K5709">
        <v>3.9000000953674316</v>
      </c>
      <c r="L5709">
        <v>1.7999999523162842</v>
      </c>
      <c r="M5709">
        <v>6</v>
      </c>
      <c r="N5709">
        <v>12.699999809265137</v>
      </c>
      <c r="O5709">
        <v>28.600000381469727</v>
      </c>
      <c r="P5709">
        <v>22.200000762939453</v>
      </c>
      <c r="Q5709">
        <v>24</v>
      </c>
      <c r="R5709">
        <v>0.60000002384185791</v>
      </c>
      <c r="S5709">
        <v>24.5</v>
      </c>
      <c r="T5709">
        <v>0</v>
      </c>
      <c r="U5709">
        <v>0</v>
      </c>
      <c r="V5709">
        <v>0</v>
      </c>
      <c r="W5709">
        <v>1</v>
      </c>
      <c r="X5709">
        <v>1</v>
      </c>
      <c r="Y5709">
        <v>0</v>
      </c>
      <c r="Z5709">
        <v>0</v>
      </c>
      <c r="AA5709">
        <v>0</v>
      </c>
      <c r="AB5709">
        <v>1</v>
      </c>
      <c r="AC5709">
        <v>0</v>
      </c>
      <c r="AD5709">
        <v>0</v>
      </c>
      <c r="AG5709">
        <f t="shared" si="89"/>
        <v>0.14144272180550116</v>
      </c>
    </row>
    <row r="5710" spans="1:33" x14ac:dyDescent="0.25">
      <c r="A5710">
        <v>11359</v>
      </c>
      <c r="B5710" t="s">
        <v>397</v>
      </c>
      <c r="C5710" t="s">
        <v>469</v>
      </c>
      <c r="D5710">
        <v>1927</v>
      </c>
      <c r="E5710">
        <v>69.699996948242188</v>
      </c>
      <c r="F5710">
        <v>69.699996948242188</v>
      </c>
      <c r="G5710" s="7">
        <v>12.5</v>
      </c>
      <c r="H5710">
        <v>5.1999998092651367</v>
      </c>
      <c r="I5710">
        <v>12.5</v>
      </c>
      <c r="J5710">
        <v>42.200000762939453</v>
      </c>
      <c r="K5710">
        <v>2.9000000953674316</v>
      </c>
      <c r="L5710">
        <v>0.69999998807907104</v>
      </c>
      <c r="M5710">
        <v>9.8999996185302734</v>
      </c>
      <c r="N5710">
        <v>17.700000762939453</v>
      </c>
      <c r="O5710">
        <v>16.600000381469727</v>
      </c>
      <c r="P5710">
        <v>25.5</v>
      </c>
      <c r="Q5710">
        <v>26.200000762939453</v>
      </c>
      <c r="R5710">
        <v>1.7000000476837158</v>
      </c>
      <c r="S5710">
        <v>43.5</v>
      </c>
      <c r="T5710">
        <v>0</v>
      </c>
      <c r="U5710">
        <v>0</v>
      </c>
      <c r="V5710">
        <v>0</v>
      </c>
      <c r="W5710">
        <v>1</v>
      </c>
      <c r="X5710">
        <v>1</v>
      </c>
      <c r="Y5710">
        <v>0</v>
      </c>
      <c r="Z5710">
        <v>0</v>
      </c>
      <c r="AA5710">
        <v>0</v>
      </c>
      <c r="AB5710">
        <v>1</v>
      </c>
      <c r="AC5710">
        <v>0</v>
      </c>
      <c r="AD5710">
        <v>0</v>
      </c>
      <c r="AG5710">
        <f t="shared" si="89"/>
        <v>0.17934003654666222</v>
      </c>
    </row>
    <row r="5711" spans="1:33" x14ac:dyDescent="0.25">
      <c r="A5711">
        <v>11359</v>
      </c>
      <c r="B5711" t="s">
        <v>397</v>
      </c>
      <c r="C5711" t="s">
        <v>470</v>
      </c>
      <c r="D5711">
        <v>1928</v>
      </c>
      <c r="E5711">
        <v>90.099998474121094</v>
      </c>
      <c r="F5711">
        <v>90.099998474121094</v>
      </c>
      <c r="G5711" s="7">
        <v>12.5</v>
      </c>
      <c r="H5711">
        <v>6</v>
      </c>
      <c r="I5711">
        <v>12.5</v>
      </c>
      <c r="J5711">
        <v>69.400001525878906</v>
      </c>
      <c r="K5711">
        <v>3.2000000476837158</v>
      </c>
      <c r="L5711">
        <v>2.4000000953674316</v>
      </c>
      <c r="M5711">
        <v>16.899999618530273</v>
      </c>
      <c r="N5711">
        <v>25.899999618530273</v>
      </c>
      <c r="O5711">
        <v>28.600000381469727</v>
      </c>
      <c r="P5711">
        <v>40.900001525878906</v>
      </c>
      <c r="Q5711">
        <v>43.300003051757813</v>
      </c>
      <c r="R5711">
        <v>1.2999999523162842</v>
      </c>
      <c r="S5711">
        <v>19.700000762939453</v>
      </c>
      <c r="T5711">
        <v>0</v>
      </c>
      <c r="U5711">
        <v>0</v>
      </c>
      <c r="V5711">
        <v>0</v>
      </c>
      <c r="W5711">
        <v>1</v>
      </c>
      <c r="X5711">
        <v>1</v>
      </c>
      <c r="Y5711">
        <v>0</v>
      </c>
      <c r="Z5711">
        <v>0</v>
      </c>
      <c r="AA5711">
        <v>0</v>
      </c>
      <c r="AB5711">
        <v>1</v>
      </c>
      <c r="AC5711">
        <v>0</v>
      </c>
      <c r="AD5711">
        <v>0</v>
      </c>
      <c r="AG5711">
        <f t="shared" si="89"/>
        <v>0.13873474152821771</v>
      </c>
    </row>
    <row r="5712" spans="1:33" x14ac:dyDescent="0.25">
      <c r="A5712">
        <v>11359</v>
      </c>
      <c r="B5712" t="s">
        <v>397</v>
      </c>
      <c r="C5712" t="s">
        <v>471</v>
      </c>
      <c r="D5712">
        <v>1929</v>
      </c>
      <c r="E5712">
        <v>76.900001525878906</v>
      </c>
      <c r="F5712">
        <v>76.900001525878906</v>
      </c>
      <c r="G5712" s="7">
        <v>12.5</v>
      </c>
      <c r="H5712">
        <v>6.0999999046325684</v>
      </c>
      <c r="I5712">
        <v>12.5</v>
      </c>
      <c r="J5712">
        <v>57.5</v>
      </c>
      <c r="K5712">
        <v>2.4000000953674316</v>
      </c>
      <c r="L5712">
        <v>1.2000000476837158</v>
      </c>
      <c r="M5712">
        <v>16.600000381469727</v>
      </c>
      <c r="N5712">
        <v>37.799999237060547</v>
      </c>
      <c r="O5712">
        <v>10.600000381469727</v>
      </c>
      <c r="P5712">
        <v>46.5</v>
      </c>
      <c r="Q5712">
        <v>47.700000762939453</v>
      </c>
      <c r="R5712">
        <v>0.5</v>
      </c>
      <c r="T5712">
        <v>0</v>
      </c>
      <c r="U5712">
        <v>0</v>
      </c>
      <c r="V5712">
        <v>0</v>
      </c>
      <c r="W5712">
        <v>1</v>
      </c>
      <c r="X5712">
        <v>1</v>
      </c>
      <c r="Y5712">
        <v>0</v>
      </c>
      <c r="Z5712">
        <v>0</v>
      </c>
      <c r="AA5712">
        <v>0</v>
      </c>
      <c r="AB5712">
        <v>1</v>
      </c>
      <c r="AC5712">
        <v>0</v>
      </c>
      <c r="AD5712">
        <v>0</v>
      </c>
      <c r="AG5712">
        <f t="shared" si="89"/>
        <v>0.16254876140403476</v>
      </c>
    </row>
    <row r="5713" spans="1:33" s="4" customFormat="1" x14ac:dyDescent="0.25">
      <c r="A5713" s="4">
        <v>11359</v>
      </c>
      <c r="B5713" s="4" t="s">
        <v>397</v>
      </c>
      <c r="C5713" s="4" t="s">
        <v>542</v>
      </c>
      <c r="D5713" s="4">
        <v>1931</v>
      </c>
      <c r="G5713" s="7"/>
      <c r="Q5713" s="4">
        <v>0</v>
      </c>
      <c r="T5713" s="4">
        <v>0</v>
      </c>
      <c r="U5713" s="4">
        <v>1</v>
      </c>
      <c r="V5713" s="4">
        <v>1</v>
      </c>
      <c r="W5713" s="4">
        <v>0</v>
      </c>
      <c r="X5713" s="4">
        <v>1</v>
      </c>
      <c r="Y5713" s="4">
        <v>0</v>
      </c>
      <c r="Z5713" s="4">
        <v>0</v>
      </c>
      <c r="AA5713" s="4">
        <v>0</v>
      </c>
      <c r="AB5713" s="4">
        <v>1</v>
      </c>
      <c r="AC5713" s="4">
        <v>0</v>
      </c>
      <c r="AD5713" s="4">
        <v>0</v>
      </c>
      <c r="AE5713" s="10"/>
      <c r="AF5713" s="10"/>
      <c r="AG5713" t="e">
        <f t="shared" si="89"/>
        <v>#DIV/0!</v>
      </c>
    </row>
    <row r="5714" spans="1:33" x14ac:dyDescent="0.25">
      <c r="A5714">
        <v>11360</v>
      </c>
      <c r="B5714" t="s">
        <v>398</v>
      </c>
      <c r="C5714" t="s">
        <v>453</v>
      </c>
      <c r="D5714">
        <v>1911</v>
      </c>
      <c r="E5714">
        <v>0.84700000286102295</v>
      </c>
      <c r="F5714">
        <v>0.84700000286102295</v>
      </c>
      <c r="G5714" s="7">
        <v>0.40000000596046448</v>
      </c>
      <c r="H5714">
        <v>7.4000000953674316E-2</v>
      </c>
      <c r="I5714">
        <v>0.40000000596046448</v>
      </c>
      <c r="J5714">
        <v>0.36300000548362732</v>
      </c>
      <c r="K5714">
        <v>0</v>
      </c>
      <c r="L5714">
        <v>0.32800000905990601</v>
      </c>
      <c r="M5714">
        <v>0.19699999690055847</v>
      </c>
      <c r="Q5714">
        <v>0.32800000905990601</v>
      </c>
      <c r="S5714">
        <v>0.32199999690055847</v>
      </c>
      <c r="T5714">
        <v>0</v>
      </c>
      <c r="U5714">
        <v>0</v>
      </c>
      <c r="V5714">
        <v>0</v>
      </c>
      <c r="W5714">
        <v>1</v>
      </c>
      <c r="X5714">
        <v>0</v>
      </c>
      <c r="Y5714">
        <v>0</v>
      </c>
      <c r="Z5714">
        <v>0</v>
      </c>
      <c r="AA5714">
        <v>0</v>
      </c>
      <c r="AB5714">
        <v>1</v>
      </c>
      <c r="AC5714">
        <v>0</v>
      </c>
      <c r="AD5714">
        <v>0</v>
      </c>
      <c r="AG5714">
        <f t="shared" si="89"/>
        <v>0.47225502315151358</v>
      </c>
    </row>
    <row r="5715" spans="1:33" x14ac:dyDescent="0.25">
      <c r="A5715">
        <v>11360</v>
      </c>
      <c r="B5715" t="s">
        <v>398</v>
      </c>
      <c r="C5715" t="s">
        <v>454</v>
      </c>
      <c r="D5715">
        <v>1912</v>
      </c>
      <c r="E5715">
        <v>0.81499999761581421</v>
      </c>
      <c r="F5715">
        <v>0.81499999761581421</v>
      </c>
      <c r="G5715" s="7">
        <v>0.40000000596046448</v>
      </c>
      <c r="H5715">
        <v>8.2999996840953827E-2</v>
      </c>
      <c r="I5715">
        <v>0.40000000596046448</v>
      </c>
      <c r="J5715">
        <v>0.32199999690055847</v>
      </c>
      <c r="K5715">
        <v>0</v>
      </c>
      <c r="L5715">
        <v>0.30000001192092896</v>
      </c>
      <c r="M5715">
        <v>0.18799999356269836</v>
      </c>
      <c r="Q5715">
        <v>0.30000001192092896</v>
      </c>
      <c r="S5715">
        <v>0.23499999940395355</v>
      </c>
      <c r="T5715">
        <v>0</v>
      </c>
      <c r="U5715">
        <v>0</v>
      </c>
      <c r="V5715">
        <v>0</v>
      </c>
      <c r="W5715">
        <v>1</v>
      </c>
      <c r="X5715">
        <v>0</v>
      </c>
      <c r="Y5715">
        <v>0</v>
      </c>
      <c r="Z5715">
        <v>0</v>
      </c>
      <c r="AA5715">
        <v>0</v>
      </c>
      <c r="AB5715">
        <v>1</v>
      </c>
      <c r="AC5715">
        <v>0</v>
      </c>
      <c r="AD5715">
        <v>0</v>
      </c>
      <c r="AG5715">
        <f t="shared" si="89"/>
        <v>0.49079755476149328</v>
      </c>
    </row>
    <row r="5716" spans="1:33" x14ac:dyDescent="0.25">
      <c r="A5716">
        <v>11360</v>
      </c>
      <c r="B5716" t="s">
        <v>398</v>
      </c>
      <c r="C5716" t="s">
        <v>455</v>
      </c>
      <c r="D5716">
        <v>1913</v>
      </c>
      <c r="E5716">
        <v>0.71899998188018799</v>
      </c>
      <c r="F5716">
        <v>0.71899998188018799</v>
      </c>
      <c r="G5716" s="7">
        <v>0.40000000596046448</v>
      </c>
      <c r="H5716">
        <v>7.4000000953674316E-2</v>
      </c>
      <c r="I5716">
        <v>0.40000000596046448</v>
      </c>
      <c r="J5716">
        <v>0.23499999940395355</v>
      </c>
      <c r="K5716">
        <v>0</v>
      </c>
      <c r="L5716">
        <v>0.22300000488758087</v>
      </c>
      <c r="M5716">
        <v>0.18700000643730164</v>
      </c>
      <c r="Q5716">
        <v>0.22300000488758087</v>
      </c>
      <c r="S5716">
        <v>0.12300000339746475</v>
      </c>
      <c r="T5716">
        <v>0</v>
      </c>
      <c r="U5716">
        <v>0</v>
      </c>
      <c r="V5716">
        <v>0</v>
      </c>
      <c r="W5716">
        <v>1</v>
      </c>
      <c r="X5716">
        <v>0</v>
      </c>
      <c r="Y5716">
        <v>0</v>
      </c>
      <c r="Z5716">
        <v>0</v>
      </c>
      <c r="AA5716">
        <v>0</v>
      </c>
      <c r="AB5716">
        <v>1</v>
      </c>
      <c r="AC5716">
        <v>0</v>
      </c>
      <c r="AD5716">
        <v>0</v>
      </c>
      <c r="AG5716">
        <f t="shared" si="89"/>
        <v>0.55632825596804991</v>
      </c>
    </row>
    <row r="5717" spans="1:33" x14ac:dyDescent="0.25">
      <c r="A5717">
        <v>11360</v>
      </c>
      <c r="B5717" t="s">
        <v>398</v>
      </c>
      <c r="C5717" t="s">
        <v>456</v>
      </c>
      <c r="D5717">
        <v>1914</v>
      </c>
      <c r="E5717">
        <v>0.6119999885559082</v>
      </c>
      <c r="F5717">
        <v>0.6119999885559082</v>
      </c>
      <c r="G5717" s="7">
        <v>0.40000000596046448</v>
      </c>
      <c r="H5717">
        <v>7.6999999582767487E-2</v>
      </c>
      <c r="I5717">
        <v>0.40000000596046448</v>
      </c>
      <c r="J5717">
        <v>0.12300000339746475</v>
      </c>
      <c r="K5717">
        <v>0</v>
      </c>
      <c r="L5717">
        <v>9.3000002205371857E-2</v>
      </c>
      <c r="M5717">
        <v>0.18700000643730164</v>
      </c>
      <c r="Q5717">
        <v>9.3000002205371857E-2</v>
      </c>
      <c r="T5717">
        <v>0</v>
      </c>
      <c r="U5717">
        <v>0</v>
      </c>
      <c r="V5717">
        <v>0</v>
      </c>
      <c r="W5717">
        <v>1</v>
      </c>
      <c r="X5717">
        <v>0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0</v>
      </c>
      <c r="AG5717">
        <f t="shared" si="89"/>
        <v>0.65359479320304459</v>
      </c>
    </row>
    <row r="5718" spans="1:33" s="4" customFormat="1" x14ac:dyDescent="0.25">
      <c r="A5718" s="4">
        <v>11360</v>
      </c>
      <c r="B5718" t="s">
        <v>398</v>
      </c>
      <c r="C5718" s="4" t="s">
        <v>11</v>
      </c>
      <c r="D5718" s="4">
        <v>1915</v>
      </c>
      <c r="G5718" s="7"/>
      <c r="Q5718" s="4">
        <v>0</v>
      </c>
      <c r="T5718" s="4">
        <v>0</v>
      </c>
      <c r="U5718" s="4">
        <v>0</v>
      </c>
      <c r="V5718" s="4">
        <v>1</v>
      </c>
      <c r="W5718" s="4">
        <v>0</v>
      </c>
      <c r="X5718" s="4">
        <v>0</v>
      </c>
      <c r="Y5718" s="4">
        <v>0</v>
      </c>
      <c r="Z5718" s="4">
        <v>0</v>
      </c>
      <c r="AA5718" s="4">
        <v>0</v>
      </c>
      <c r="AB5718" s="4">
        <v>1</v>
      </c>
      <c r="AC5718" s="4">
        <v>0</v>
      </c>
      <c r="AD5718" s="4">
        <v>0</v>
      </c>
      <c r="AE5718" s="10"/>
      <c r="AF5718" s="10"/>
      <c r="AG5718" t="e">
        <f t="shared" si="89"/>
        <v>#DIV/0!</v>
      </c>
    </row>
    <row r="5719" spans="1:33" x14ac:dyDescent="0.25">
      <c r="A5719">
        <v>11361</v>
      </c>
      <c r="B5719" t="s">
        <v>399</v>
      </c>
      <c r="C5719" t="s">
        <v>461</v>
      </c>
      <c r="D5719">
        <v>1919</v>
      </c>
      <c r="E5719">
        <v>4.4000000953674316</v>
      </c>
      <c r="F5719">
        <v>4.4000000953674316</v>
      </c>
      <c r="G5719" s="7">
        <v>3</v>
      </c>
      <c r="H5719">
        <v>0.20000000298023224</v>
      </c>
      <c r="I5719">
        <v>3</v>
      </c>
      <c r="J5719">
        <v>0</v>
      </c>
      <c r="K5719">
        <v>0.60000002384185791</v>
      </c>
      <c r="L5719">
        <v>0</v>
      </c>
      <c r="M5719">
        <v>2.4000000953674316</v>
      </c>
      <c r="Q5719">
        <v>0</v>
      </c>
      <c r="T5719">
        <v>0</v>
      </c>
      <c r="U5719">
        <v>0</v>
      </c>
      <c r="V5719">
        <v>0</v>
      </c>
      <c r="W5719">
        <v>1</v>
      </c>
      <c r="X5719">
        <v>1</v>
      </c>
      <c r="Y5719">
        <v>0</v>
      </c>
      <c r="Z5719">
        <v>0</v>
      </c>
      <c r="AA5719">
        <v>0</v>
      </c>
      <c r="AB5719">
        <v>1</v>
      </c>
      <c r="AC5719">
        <v>0</v>
      </c>
      <c r="AD5719">
        <v>0</v>
      </c>
      <c r="AG5719">
        <f t="shared" si="89"/>
        <v>0.68181816704017106</v>
      </c>
    </row>
    <row r="5720" spans="1:33" x14ac:dyDescent="0.25">
      <c r="A5720">
        <v>11361</v>
      </c>
      <c r="B5720" t="s">
        <v>399</v>
      </c>
      <c r="C5720" t="s">
        <v>462</v>
      </c>
      <c r="D5720">
        <v>1920</v>
      </c>
      <c r="E5720">
        <v>9.1000003814697266</v>
      </c>
      <c r="F5720">
        <v>9.1000003814697266</v>
      </c>
      <c r="G5720" s="7">
        <v>3</v>
      </c>
      <c r="H5720">
        <v>0.20000000298023224</v>
      </c>
      <c r="I5720">
        <v>3</v>
      </c>
      <c r="J5720">
        <v>0</v>
      </c>
      <c r="K5720">
        <v>0.10000000149011612</v>
      </c>
      <c r="L5720">
        <v>0.10000000149011612</v>
      </c>
      <c r="M5720">
        <v>2.7000000476837158</v>
      </c>
      <c r="Q5720">
        <v>0.10000000149011612</v>
      </c>
      <c r="T5720">
        <v>0</v>
      </c>
      <c r="U5720">
        <v>0</v>
      </c>
      <c r="V5720">
        <v>0</v>
      </c>
      <c r="W5720">
        <v>1</v>
      </c>
      <c r="X5720">
        <v>1</v>
      </c>
      <c r="Y5720">
        <v>0</v>
      </c>
      <c r="Z5720">
        <v>0</v>
      </c>
      <c r="AA5720">
        <v>0</v>
      </c>
      <c r="AB5720">
        <v>1</v>
      </c>
      <c r="AC5720">
        <v>0</v>
      </c>
      <c r="AD5720">
        <v>0</v>
      </c>
      <c r="AG5720">
        <f t="shared" si="89"/>
        <v>0.32967031585063239</v>
      </c>
    </row>
    <row r="5721" spans="1:33" x14ac:dyDescent="0.25">
      <c r="A5721">
        <v>11361</v>
      </c>
      <c r="B5721" t="s">
        <v>399</v>
      </c>
      <c r="C5721" t="s">
        <v>463</v>
      </c>
      <c r="D5721">
        <v>1921</v>
      </c>
      <c r="E5721">
        <v>9</v>
      </c>
      <c r="F5721">
        <v>9</v>
      </c>
      <c r="G5721" s="7">
        <v>3</v>
      </c>
      <c r="H5721">
        <v>0.20000000298023224</v>
      </c>
      <c r="I5721">
        <v>3</v>
      </c>
      <c r="J5721">
        <v>5.8000001907348633</v>
      </c>
      <c r="K5721">
        <v>0.10000000149011612</v>
      </c>
      <c r="L5721">
        <v>2.2000000476837158</v>
      </c>
      <c r="M5721">
        <v>0</v>
      </c>
      <c r="P5721">
        <v>6.4000000953674316</v>
      </c>
      <c r="Q5721">
        <v>8.6000003814697266</v>
      </c>
      <c r="T5721">
        <v>0</v>
      </c>
      <c r="U5721">
        <v>0</v>
      </c>
      <c r="V5721">
        <v>0</v>
      </c>
      <c r="W5721">
        <v>1</v>
      </c>
      <c r="X5721">
        <v>1</v>
      </c>
      <c r="Y5721">
        <v>0</v>
      </c>
      <c r="Z5721">
        <v>0</v>
      </c>
      <c r="AA5721">
        <v>0</v>
      </c>
      <c r="AB5721">
        <v>1</v>
      </c>
      <c r="AC5721">
        <v>0</v>
      </c>
      <c r="AD5721">
        <v>0</v>
      </c>
      <c r="AG5721">
        <f t="shared" si="89"/>
        <v>0.33333333333333331</v>
      </c>
    </row>
    <row r="5722" spans="1:33" x14ac:dyDescent="0.25">
      <c r="A5722">
        <v>11361</v>
      </c>
      <c r="B5722" t="s">
        <v>399</v>
      </c>
      <c r="C5722" t="s">
        <v>464</v>
      </c>
      <c r="D5722">
        <v>1922</v>
      </c>
      <c r="E5722">
        <v>11.5</v>
      </c>
      <c r="F5722">
        <v>11.5</v>
      </c>
      <c r="G5722" s="7">
        <v>3</v>
      </c>
      <c r="H5722">
        <v>0.30000001192092896</v>
      </c>
      <c r="I5722">
        <v>3</v>
      </c>
      <c r="J5722">
        <v>8.1999998092651367</v>
      </c>
      <c r="K5722">
        <v>0.10000000149011612</v>
      </c>
      <c r="L5722">
        <v>0</v>
      </c>
      <c r="M5722">
        <v>2.2000000476837158</v>
      </c>
      <c r="P5722">
        <v>9</v>
      </c>
      <c r="Q5722">
        <v>9</v>
      </c>
      <c r="T5722">
        <v>0</v>
      </c>
      <c r="U5722">
        <v>0</v>
      </c>
      <c r="V5722">
        <v>0</v>
      </c>
      <c r="W5722">
        <v>1</v>
      </c>
      <c r="X5722">
        <v>1</v>
      </c>
      <c r="Y5722">
        <v>0</v>
      </c>
      <c r="Z5722">
        <v>0</v>
      </c>
      <c r="AA5722">
        <v>0</v>
      </c>
      <c r="AB5722">
        <v>1</v>
      </c>
      <c r="AC5722">
        <v>0</v>
      </c>
      <c r="AD5722">
        <v>0</v>
      </c>
      <c r="AG5722">
        <f t="shared" si="89"/>
        <v>0.2608695652173913</v>
      </c>
    </row>
    <row r="5723" spans="1:33" s="4" customFormat="1" x14ac:dyDescent="0.25">
      <c r="A5723" s="4">
        <v>11361</v>
      </c>
      <c r="B5723" t="s">
        <v>399</v>
      </c>
      <c r="C5723" s="4" t="s">
        <v>11</v>
      </c>
      <c r="D5723" s="4">
        <v>1923</v>
      </c>
      <c r="G5723" s="7"/>
      <c r="Q5723" s="4">
        <v>0</v>
      </c>
      <c r="T5723" s="4">
        <v>1</v>
      </c>
      <c r="U5723" s="4">
        <v>1</v>
      </c>
      <c r="V5723" s="4">
        <v>1</v>
      </c>
      <c r="W5723" s="4">
        <v>0</v>
      </c>
      <c r="X5723" s="4">
        <v>1</v>
      </c>
      <c r="Y5723" s="4">
        <v>0</v>
      </c>
      <c r="Z5723" s="4">
        <v>0</v>
      </c>
      <c r="AA5723" s="4">
        <v>0</v>
      </c>
      <c r="AB5723" s="4">
        <v>1</v>
      </c>
      <c r="AC5723" s="4">
        <v>0</v>
      </c>
      <c r="AD5723" s="4">
        <v>0</v>
      </c>
      <c r="AE5723" s="10"/>
      <c r="AF5723" s="10"/>
      <c r="AG5723" t="e">
        <f t="shared" si="89"/>
        <v>#DIV/0!</v>
      </c>
    </row>
    <row r="5724" spans="1:33" x14ac:dyDescent="0.25">
      <c r="A5724">
        <v>11362</v>
      </c>
      <c r="B5724" t="s">
        <v>400</v>
      </c>
      <c r="C5724" t="s">
        <v>452</v>
      </c>
      <c r="D5724">
        <v>1910</v>
      </c>
      <c r="E5724">
        <v>1.0039999485015869</v>
      </c>
      <c r="F5724">
        <v>1.0039999485015869</v>
      </c>
      <c r="G5724" s="7">
        <v>0.30000001192092896</v>
      </c>
      <c r="H5724">
        <v>7.0000002160668373E-3</v>
      </c>
      <c r="I5724">
        <v>7.9999998211860657E-2</v>
      </c>
      <c r="J5724">
        <v>0.69700002670288086</v>
      </c>
      <c r="K5724">
        <v>7.9999998211860657E-2</v>
      </c>
      <c r="L5724">
        <v>9.9999997764825821E-3</v>
      </c>
      <c r="M5724">
        <v>9.9999997764825821E-3</v>
      </c>
      <c r="P5724">
        <v>0.66399997472763062</v>
      </c>
      <c r="Q5724">
        <v>0.67399996519088745</v>
      </c>
      <c r="S5724">
        <v>0.64999997615814209</v>
      </c>
      <c r="T5724">
        <v>0</v>
      </c>
      <c r="U5724">
        <v>0</v>
      </c>
      <c r="V5724">
        <v>0</v>
      </c>
      <c r="W5724">
        <v>1</v>
      </c>
      <c r="X5724">
        <v>1</v>
      </c>
      <c r="Y5724">
        <v>0</v>
      </c>
      <c r="Z5724">
        <v>0</v>
      </c>
      <c r="AA5724">
        <v>0</v>
      </c>
      <c r="AB5724">
        <v>1</v>
      </c>
      <c r="AC5724">
        <v>0</v>
      </c>
      <c r="AD5724">
        <v>0</v>
      </c>
      <c r="AG5724">
        <f t="shared" si="89"/>
        <v>0.29880480807659598</v>
      </c>
    </row>
    <row r="5725" spans="1:33" x14ac:dyDescent="0.25">
      <c r="A5725">
        <v>11362</v>
      </c>
      <c r="B5725" t="s">
        <v>400</v>
      </c>
      <c r="C5725" t="s">
        <v>453</v>
      </c>
      <c r="D5725">
        <v>1911</v>
      </c>
      <c r="E5725">
        <v>1.8880000114440918</v>
      </c>
      <c r="F5725">
        <v>1.8880000114440918</v>
      </c>
      <c r="G5725" s="7">
        <v>1</v>
      </c>
      <c r="H5725">
        <v>4.8000000417232513E-2</v>
      </c>
      <c r="I5725">
        <v>0.25</v>
      </c>
      <c r="J5725">
        <v>0.64999997615814209</v>
      </c>
      <c r="K5725">
        <v>0.40200001001358032</v>
      </c>
      <c r="L5725">
        <v>3.0999999493360519E-2</v>
      </c>
      <c r="M5725">
        <v>0.13099999725818634</v>
      </c>
      <c r="P5725">
        <v>0.54100000858306885</v>
      </c>
      <c r="Q5725">
        <v>0.57200002670288086</v>
      </c>
      <c r="R5725">
        <v>0.18999999761581421</v>
      </c>
      <c r="S5725">
        <v>0.88999998569488525</v>
      </c>
      <c r="T5725">
        <v>0</v>
      </c>
      <c r="U5725">
        <v>0</v>
      </c>
      <c r="V5725">
        <v>0</v>
      </c>
      <c r="W5725">
        <v>1</v>
      </c>
      <c r="X5725">
        <v>1</v>
      </c>
      <c r="Y5725">
        <v>0</v>
      </c>
      <c r="Z5725">
        <v>0</v>
      </c>
      <c r="AA5725">
        <v>0</v>
      </c>
      <c r="AB5725">
        <v>1</v>
      </c>
      <c r="AC5725">
        <v>0</v>
      </c>
      <c r="AD5725">
        <v>0</v>
      </c>
      <c r="AG5725">
        <f t="shared" si="89"/>
        <v>0.52966101373861796</v>
      </c>
    </row>
    <row r="5726" spans="1:33" x14ac:dyDescent="0.25">
      <c r="A5726">
        <v>11362</v>
      </c>
      <c r="B5726" t="s">
        <v>400</v>
      </c>
      <c r="C5726" t="s">
        <v>454</v>
      </c>
      <c r="D5726">
        <v>1912</v>
      </c>
      <c r="E5726">
        <v>1.9500000476837158</v>
      </c>
      <c r="F5726">
        <v>1.9520000219345093</v>
      </c>
      <c r="G5726" s="7">
        <v>1</v>
      </c>
      <c r="H5726">
        <v>6.1999998986721039E-2</v>
      </c>
      <c r="I5726">
        <v>0.25</v>
      </c>
      <c r="J5726">
        <v>0.88999998569488525</v>
      </c>
      <c r="K5726">
        <v>9.0000003576278687E-2</v>
      </c>
      <c r="L5726">
        <v>9.9999997764825821E-3</v>
      </c>
      <c r="M5726">
        <v>0.2800000011920929</v>
      </c>
      <c r="P5726">
        <v>0.77999997138977051</v>
      </c>
      <c r="Q5726">
        <v>0.78999996185302734</v>
      </c>
      <c r="T5726">
        <v>0</v>
      </c>
      <c r="U5726">
        <v>0</v>
      </c>
      <c r="V5726">
        <v>0</v>
      </c>
      <c r="W5726">
        <v>1</v>
      </c>
      <c r="X5726">
        <v>1</v>
      </c>
      <c r="Y5726">
        <v>0</v>
      </c>
      <c r="Z5726">
        <v>0</v>
      </c>
      <c r="AA5726">
        <v>0</v>
      </c>
      <c r="AB5726">
        <v>1</v>
      </c>
      <c r="AC5726">
        <v>0</v>
      </c>
      <c r="AD5726">
        <v>0</v>
      </c>
      <c r="AG5726">
        <f t="shared" si="89"/>
        <v>0.51282050028041692</v>
      </c>
    </row>
    <row r="5727" spans="1:33" s="4" customFormat="1" x14ac:dyDescent="0.25">
      <c r="A5727" s="4">
        <v>11362</v>
      </c>
      <c r="B5727" t="s">
        <v>400</v>
      </c>
      <c r="C5727" s="4" t="s">
        <v>11</v>
      </c>
      <c r="D5727" s="4">
        <v>1914</v>
      </c>
      <c r="G5727" s="7"/>
      <c r="Q5727" s="4">
        <v>0</v>
      </c>
      <c r="T5727" s="4">
        <v>1</v>
      </c>
      <c r="U5727" s="4">
        <v>1</v>
      </c>
      <c r="V5727" s="4">
        <v>1</v>
      </c>
      <c r="W5727" s="4">
        <v>0</v>
      </c>
      <c r="X5727" s="4">
        <v>1</v>
      </c>
      <c r="Y5727" s="4">
        <v>0</v>
      </c>
      <c r="Z5727" s="4">
        <v>0</v>
      </c>
      <c r="AA5727" s="4">
        <v>0</v>
      </c>
      <c r="AB5727" s="4">
        <v>1</v>
      </c>
      <c r="AC5727" s="4">
        <v>0</v>
      </c>
      <c r="AD5727" s="4">
        <v>0</v>
      </c>
      <c r="AE5727" s="10"/>
      <c r="AF5727" s="10"/>
      <c r="AG5727" t="e">
        <f t="shared" si="89"/>
        <v>#DIV/0!</v>
      </c>
    </row>
    <row r="5728" spans="1:33" x14ac:dyDescent="0.25">
      <c r="A5728">
        <v>11363</v>
      </c>
      <c r="B5728" t="s">
        <v>401</v>
      </c>
      <c r="C5728" t="s">
        <v>457</v>
      </c>
      <c r="D5728">
        <v>1915</v>
      </c>
      <c r="E5728">
        <v>3.9000000804662704E-2</v>
      </c>
      <c r="F5728">
        <v>3.9000000804662704E-2</v>
      </c>
      <c r="G5728" s="7">
        <v>3.5999998450279236E-2</v>
      </c>
      <c r="H5728">
        <v>0</v>
      </c>
      <c r="I5728">
        <v>2.7000000700354576E-2</v>
      </c>
      <c r="J5728">
        <v>3.0000000260770321E-3</v>
      </c>
      <c r="K5728">
        <v>0</v>
      </c>
      <c r="L5728">
        <v>0</v>
      </c>
      <c r="M5728">
        <v>0</v>
      </c>
      <c r="Q5728">
        <v>0</v>
      </c>
      <c r="S5728">
        <v>4.0000001899898052E-3</v>
      </c>
      <c r="T5728">
        <v>0</v>
      </c>
      <c r="U5728">
        <v>0</v>
      </c>
      <c r="V5728">
        <v>0</v>
      </c>
      <c r="W5728">
        <v>1</v>
      </c>
      <c r="X5728">
        <v>1</v>
      </c>
      <c r="Y5728">
        <v>0</v>
      </c>
      <c r="Z5728">
        <v>0</v>
      </c>
      <c r="AA5728">
        <v>0</v>
      </c>
      <c r="AB5728">
        <v>1</v>
      </c>
      <c r="AC5728">
        <v>0</v>
      </c>
      <c r="AD5728">
        <v>0</v>
      </c>
      <c r="AG5728">
        <f t="shared" si="89"/>
        <v>0.92307686429522329</v>
      </c>
    </row>
    <row r="5729" spans="1:33" x14ac:dyDescent="0.25">
      <c r="A5729">
        <v>11363</v>
      </c>
      <c r="B5729" t="s">
        <v>401</v>
      </c>
      <c r="C5729" t="s">
        <v>458</v>
      </c>
      <c r="D5729">
        <v>1916</v>
      </c>
      <c r="E5729">
        <v>8.6000002920627594E-2</v>
      </c>
      <c r="F5729">
        <v>8.5000000894069672E-2</v>
      </c>
      <c r="G5729" s="7">
        <v>6.8999998271465302E-2</v>
      </c>
      <c r="H5729">
        <v>1.2000000104308128E-2</v>
      </c>
      <c r="I5729">
        <v>6.1999998986721039E-2</v>
      </c>
      <c r="J5729">
        <v>4.0000001899898052E-3</v>
      </c>
      <c r="K5729">
        <v>0</v>
      </c>
      <c r="L5729">
        <v>2.8000000864267349E-2</v>
      </c>
      <c r="M5729">
        <v>0</v>
      </c>
      <c r="Q5729">
        <v>2.8000000864267349E-2</v>
      </c>
      <c r="S5729">
        <v>1.0000000474974513E-3</v>
      </c>
      <c r="T5729">
        <v>0</v>
      </c>
      <c r="U5729">
        <v>0</v>
      </c>
      <c r="V5729">
        <v>0</v>
      </c>
      <c r="W5729">
        <v>1</v>
      </c>
      <c r="X5729">
        <v>1</v>
      </c>
      <c r="Y5729">
        <v>0</v>
      </c>
      <c r="Z5729">
        <v>0</v>
      </c>
      <c r="AA5729">
        <v>0</v>
      </c>
      <c r="AB5729">
        <v>1</v>
      </c>
      <c r="AC5729">
        <v>0</v>
      </c>
      <c r="AD5729">
        <v>0</v>
      </c>
      <c r="AG5729">
        <f t="shared" si="89"/>
        <v>0.80232553404850238</v>
      </c>
    </row>
    <row r="5730" spans="1:33" x14ac:dyDescent="0.25">
      <c r="A5730">
        <v>11363</v>
      </c>
      <c r="B5730" t="s">
        <v>401</v>
      </c>
      <c r="C5730" t="s">
        <v>459</v>
      </c>
      <c r="D5730">
        <v>1917</v>
      </c>
      <c r="E5730">
        <v>0.14800000190734863</v>
      </c>
      <c r="F5730">
        <v>0.14800000190734863</v>
      </c>
      <c r="G5730" s="7">
        <v>0.12399999797344208</v>
      </c>
      <c r="H5730">
        <v>2.3000000044703484E-2</v>
      </c>
      <c r="I5730">
        <v>0.12399999797344208</v>
      </c>
      <c r="J5730">
        <v>1.0000000474974513E-3</v>
      </c>
      <c r="K5730">
        <v>0</v>
      </c>
      <c r="L5730">
        <v>0.13600000739097595</v>
      </c>
      <c r="M5730">
        <v>0</v>
      </c>
      <c r="P5730">
        <v>2.0000000949949026E-3</v>
      </c>
      <c r="Q5730">
        <v>0.1380000114440918</v>
      </c>
      <c r="S5730">
        <v>6.0000000521540642E-3</v>
      </c>
      <c r="T5730">
        <v>0</v>
      </c>
      <c r="U5730">
        <v>0</v>
      </c>
      <c r="V5730">
        <v>0</v>
      </c>
      <c r="W5730">
        <v>1</v>
      </c>
      <c r="X5730">
        <v>1</v>
      </c>
      <c r="Y5730">
        <v>0</v>
      </c>
      <c r="Z5730">
        <v>0</v>
      </c>
      <c r="AA5730">
        <v>0</v>
      </c>
      <c r="AB5730">
        <v>1</v>
      </c>
      <c r="AC5730">
        <v>0</v>
      </c>
      <c r="AD5730">
        <v>0</v>
      </c>
      <c r="AG5730">
        <f t="shared" si="89"/>
        <v>0.83783781334725183</v>
      </c>
    </row>
    <row r="5731" spans="1:33" x14ac:dyDescent="0.25">
      <c r="A5731">
        <v>11363</v>
      </c>
      <c r="B5731" t="s">
        <v>401</v>
      </c>
      <c r="C5731" t="s">
        <v>460</v>
      </c>
      <c r="D5731">
        <v>1918</v>
      </c>
      <c r="E5731">
        <v>0.20000000298023224</v>
      </c>
      <c r="F5731">
        <v>0.20000000298023224</v>
      </c>
      <c r="G5731" s="7">
        <v>0.17399999499320984</v>
      </c>
      <c r="H5731">
        <v>1.9999999552965164E-2</v>
      </c>
      <c r="I5731">
        <v>0.17399999499320984</v>
      </c>
      <c r="J5731">
        <v>6.0000000521540642E-3</v>
      </c>
      <c r="K5731">
        <v>0</v>
      </c>
      <c r="L5731">
        <v>0.15700000524520874</v>
      </c>
      <c r="M5731">
        <v>0</v>
      </c>
      <c r="Q5731">
        <v>0.15700000524520874</v>
      </c>
      <c r="S5731">
        <v>7.0000002160668373E-3</v>
      </c>
      <c r="T5731">
        <v>0</v>
      </c>
      <c r="U5731">
        <v>0</v>
      </c>
      <c r="V5731">
        <v>0</v>
      </c>
      <c r="W5731">
        <v>1</v>
      </c>
      <c r="X5731">
        <v>1</v>
      </c>
      <c r="Y5731">
        <v>0</v>
      </c>
      <c r="Z5731">
        <v>0</v>
      </c>
      <c r="AA5731">
        <v>0</v>
      </c>
      <c r="AB5731">
        <v>1</v>
      </c>
      <c r="AC5731">
        <v>0</v>
      </c>
      <c r="AD5731">
        <v>0</v>
      </c>
      <c r="AG5731">
        <f t="shared" si="89"/>
        <v>0.86999996200203955</v>
      </c>
    </row>
    <row r="5732" spans="1:33" x14ac:dyDescent="0.25">
      <c r="A5732">
        <v>11363</v>
      </c>
      <c r="B5732" t="s">
        <v>401</v>
      </c>
      <c r="C5732" t="s">
        <v>461</v>
      </c>
      <c r="D5732">
        <v>1919</v>
      </c>
      <c r="E5732">
        <v>0.29399999976158142</v>
      </c>
      <c r="F5732">
        <v>0.29399999976158142</v>
      </c>
      <c r="G5732" s="7">
        <v>0.22200000286102295</v>
      </c>
      <c r="H5732">
        <v>6.4999997615814209E-2</v>
      </c>
      <c r="I5732">
        <v>0.22200000286102295</v>
      </c>
      <c r="J5732">
        <v>7.0000002160668373E-3</v>
      </c>
      <c r="K5732">
        <v>0</v>
      </c>
      <c r="L5732">
        <v>0.2199999988079071</v>
      </c>
      <c r="M5732">
        <v>0</v>
      </c>
      <c r="Q5732">
        <v>0.2199999988079071</v>
      </c>
      <c r="T5732">
        <v>0</v>
      </c>
      <c r="U5732">
        <v>0</v>
      </c>
      <c r="V5732">
        <v>0</v>
      </c>
      <c r="W5732">
        <v>1</v>
      </c>
      <c r="X5732">
        <v>1</v>
      </c>
      <c r="Y5732">
        <v>0</v>
      </c>
      <c r="Z5732">
        <v>0</v>
      </c>
      <c r="AA5732">
        <v>0</v>
      </c>
      <c r="AB5732">
        <v>1</v>
      </c>
      <c r="AC5732">
        <v>0</v>
      </c>
      <c r="AD5732">
        <v>0</v>
      </c>
      <c r="AG5732">
        <f t="shared" si="89"/>
        <v>0.75510205116004525</v>
      </c>
    </row>
    <row r="5733" spans="1:33" x14ac:dyDescent="0.25">
      <c r="A5733">
        <v>11363</v>
      </c>
      <c r="B5733" t="s">
        <v>401</v>
      </c>
      <c r="C5733" t="s">
        <v>462</v>
      </c>
      <c r="D5733">
        <v>1920</v>
      </c>
      <c r="E5733">
        <v>0.30000001192092896</v>
      </c>
      <c r="F5733">
        <v>0.30000001192092896</v>
      </c>
      <c r="G5733" s="7">
        <v>0.30000001192092896</v>
      </c>
      <c r="H5733">
        <v>0</v>
      </c>
      <c r="I5733">
        <v>0.30000001192092896</v>
      </c>
      <c r="J5733">
        <v>0</v>
      </c>
      <c r="K5733">
        <v>0</v>
      </c>
      <c r="L5733">
        <v>0.20000000298023224</v>
      </c>
      <c r="M5733">
        <v>0</v>
      </c>
      <c r="Q5733">
        <v>0.20000000298023224</v>
      </c>
      <c r="T5733">
        <v>0</v>
      </c>
      <c r="U5733">
        <v>0</v>
      </c>
      <c r="V5733">
        <v>0</v>
      </c>
      <c r="W5733">
        <v>1</v>
      </c>
      <c r="X5733">
        <v>1</v>
      </c>
      <c r="Y5733">
        <v>0</v>
      </c>
      <c r="Z5733">
        <v>0</v>
      </c>
      <c r="AA5733">
        <v>0</v>
      </c>
      <c r="AB5733">
        <v>1</v>
      </c>
      <c r="AC5733">
        <v>0</v>
      </c>
      <c r="AD5733">
        <v>0</v>
      </c>
      <c r="AG5733">
        <f t="shared" si="89"/>
        <v>1</v>
      </c>
    </row>
    <row r="5734" spans="1:33" x14ac:dyDescent="0.25">
      <c r="A5734">
        <v>11363</v>
      </c>
      <c r="B5734" t="s">
        <v>401</v>
      </c>
      <c r="C5734" t="s">
        <v>463</v>
      </c>
      <c r="D5734">
        <v>1921</v>
      </c>
      <c r="E5734">
        <v>0.40000000596046448</v>
      </c>
      <c r="F5734">
        <v>0.40000000596046448</v>
      </c>
      <c r="G5734" s="7">
        <v>0.30000001192092896</v>
      </c>
      <c r="H5734">
        <v>0.10000000149011612</v>
      </c>
      <c r="I5734">
        <v>0.30000001192092896</v>
      </c>
      <c r="J5734">
        <v>0</v>
      </c>
      <c r="K5734">
        <v>0</v>
      </c>
      <c r="L5734">
        <v>0.30000001192092896</v>
      </c>
      <c r="M5734">
        <v>0</v>
      </c>
      <c r="Q5734">
        <v>0.30000001192092896</v>
      </c>
      <c r="T5734">
        <v>0</v>
      </c>
      <c r="U5734">
        <v>0</v>
      </c>
      <c r="V5734">
        <v>0</v>
      </c>
      <c r="W5734">
        <v>1</v>
      </c>
      <c r="X5734">
        <v>1</v>
      </c>
      <c r="Y5734">
        <v>0</v>
      </c>
      <c r="Z5734">
        <v>0</v>
      </c>
      <c r="AA5734">
        <v>0</v>
      </c>
      <c r="AB5734">
        <v>1</v>
      </c>
      <c r="AC5734">
        <v>0</v>
      </c>
      <c r="AD5734">
        <v>0</v>
      </c>
      <c r="AG5734">
        <f t="shared" si="89"/>
        <v>0.75000001862645127</v>
      </c>
    </row>
    <row r="5735" spans="1:33" x14ac:dyDescent="0.25">
      <c r="A5735">
        <v>11363</v>
      </c>
      <c r="B5735" t="s">
        <v>401</v>
      </c>
      <c r="C5735" t="s">
        <v>464</v>
      </c>
      <c r="D5735">
        <v>1922</v>
      </c>
      <c r="E5735">
        <v>0.40000000596046448</v>
      </c>
      <c r="F5735">
        <v>0.40000000596046448</v>
      </c>
      <c r="G5735" s="7">
        <v>0.30000001192092896</v>
      </c>
      <c r="H5735">
        <v>0.10000000149011612</v>
      </c>
      <c r="I5735">
        <v>0.30000001192092896</v>
      </c>
      <c r="J5735">
        <v>0</v>
      </c>
      <c r="K5735">
        <v>0</v>
      </c>
      <c r="L5735">
        <v>0.40000000596046448</v>
      </c>
      <c r="M5735">
        <v>0</v>
      </c>
      <c r="Q5735">
        <v>0.40000000596046448</v>
      </c>
      <c r="T5735">
        <v>0</v>
      </c>
      <c r="U5735">
        <v>0</v>
      </c>
      <c r="V5735">
        <v>0</v>
      </c>
      <c r="W5735">
        <v>1</v>
      </c>
      <c r="X5735">
        <v>1</v>
      </c>
      <c r="Y5735">
        <v>0</v>
      </c>
      <c r="Z5735">
        <v>0</v>
      </c>
      <c r="AA5735">
        <v>0</v>
      </c>
      <c r="AB5735">
        <v>1</v>
      </c>
      <c r="AC5735">
        <v>0</v>
      </c>
      <c r="AD5735">
        <v>0</v>
      </c>
      <c r="AG5735">
        <f t="shared" si="89"/>
        <v>0.75000001862645127</v>
      </c>
    </row>
    <row r="5736" spans="1:33" s="4" customFormat="1" x14ac:dyDescent="0.25">
      <c r="A5736" s="4">
        <v>11363</v>
      </c>
      <c r="B5736" t="s">
        <v>401</v>
      </c>
      <c r="C5736" s="4" t="s">
        <v>11</v>
      </c>
      <c r="D5736" s="4">
        <v>1923</v>
      </c>
      <c r="G5736" s="7"/>
      <c r="Q5736" s="4">
        <v>0</v>
      </c>
      <c r="T5736" s="4">
        <v>1</v>
      </c>
      <c r="U5736" s="4">
        <v>1</v>
      </c>
      <c r="V5736" s="4">
        <v>1</v>
      </c>
      <c r="W5736" s="4">
        <v>0</v>
      </c>
      <c r="X5736" s="4">
        <v>1</v>
      </c>
      <c r="Y5736" s="4">
        <v>0</v>
      </c>
      <c r="Z5736" s="4">
        <v>0</v>
      </c>
      <c r="AA5736" s="4">
        <v>0</v>
      </c>
      <c r="AB5736" s="4">
        <v>1</v>
      </c>
      <c r="AC5736" s="4">
        <v>0</v>
      </c>
      <c r="AD5736" s="4">
        <v>0</v>
      </c>
      <c r="AE5736" s="10"/>
      <c r="AF5736" s="10"/>
      <c r="AG5736" t="e">
        <f t="shared" si="89"/>
        <v>#DIV/0!</v>
      </c>
    </row>
    <row r="5737" spans="1:33" x14ac:dyDescent="0.25">
      <c r="A5737">
        <v>11364</v>
      </c>
      <c r="B5737" t="s">
        <v>402</v>
      </c>
      <c r="C5737" t="s">
        <v>469</v>
      </c>
      <c r="D5737">
        <v>1927</v>
      </c>
      <c r="E5737">
        <v>10.899999618530273</v>
      </c>
      <c r="F5737">
        <v>10.899999618530273</v>
      </c>
      <c r="G5737" s="7">
        <v>4</v>
      </c>
      <c r="H5737">
        <v>0.10000000149011612</v>
      </c>
      <c r="I5737">
        <v>4</v>
      </c>
      <c r="J5737">
        <v>5.8000001907348633</v>
      </c>
      <c r="K5737">
        <v>3.2999999523162842</v>
      </c>
      <c r="L5737">
        <v>1.7999999523162842</v>
      </c>
      <c r="M5737">
        <v>0</v>
      </c>
      <c r="O5737">
        <v>1</v>
      </c>
      <c r="P5737">
        <v>4.3000001907348633</v>
      </c>
      <c r="Q5737">
        <v>6.1000003814697266</v>
      </c>
      <c r="S5737">
        <v>7.8000001907348633</v>
      </c>
      <c r="T5737">
        <v>0</v>
      </c>
      <c r="U5737">
        <v>0</v>
      </c>
      <c r="V5737">
        <v>0</v>
      </c>
      <c r="W5737">
        <v>1</v>
      </c>
      <c r="X5737">
        <v>1</v>
      </c>
      <c r="Y5737">
        <v>0</v>
      </c>
      <c r="Z5737">
        <v>0</v>
      </c>
      <c r="AA5737">
        <v>0</v>
      </c>
      <c r="AB5737">
        <v>1</v>
      </c>
      <c r="AC5737">
        <v>0</v>
      </c>
      <c r="AD5737">
        <v>0</v>
      </c>
      <c r="AG5737">
        <f t="shared" si="89"/>
        <v>0.36697248990723813</v>
      </c>
    </row>
    <row r="5738" spans="1:33" x14ac:dyDescent="0.25">
      <c r="A5738">
        <v>11364</v>
      </c>
      <c r="B5738" t="s">
        <v>402</v>
      </c>
      <c r="C5738" t="s">
        <v>470</v>
      </c>
      <c r="D5738">
        <v>1928</v>
      </c>
      <c r="E5738">
        <v>14.100000381469727</v>
      </c>
      <c r="F5738">
        <v>14.100000381469727</v>
      </c>
      <c r="G5738" s="7">
        <v>4</v>
      </c>
      <c r="H5738">
        <v>0.60000002384185791</v>
      </c>
      <c r="I5738">
        <v>4</v>
      </c>
      <c r="J5738">
        <v>7.8000001907348633</v>
      </c>
      <c r="K5738">
        <v>2.9000000953674316</v>
      </c>
      <c r="L5738">
        <v>3.5999999046325684</v>
      </c>
      <c r="M5738">
        <v>0.40000000596046448</v>
      </c>
      <c r="O5738">
        <v>0.60000002384185791</v>
      </c>
      <c r="P5738">
        <v>5.4000000953674316</v>
      </c>
      <c r="Q5738">
        <v>9</v>
      </c>
      <c r="S5738">
        <v>6.6999998092651367</v>
      </c>
      <c r="T5738">
        <v>0</v>
      </c>
      <c r="U5738">
        <v>0</v>
      </c>
      <c r="V5738">
        <v>0</v>
      </c>
      <c r="W5738">
        <v>1</v>
      </c>
      <c r="X5738">
        <v>1</v>
      </c>
      <c r="Y5738">
        <v>0</v>
      </c>
      <c r="Z5738">
        <v>0</v>
      </c>
      <c r="AA5738">
        <v>0</v>
      </c>
      <c r="AB5738">
        <v>1</v>
      </c>
      <c r="AC5738">
        <v>0</v>
      </c>
      <c r="AD5738">
        <v>0</v>
      </c>
      <c r="AG5738">
        <f t="shared" si="89"/>
        <v>0.28368793558735039</v>
      </c>
    </row>
    <row r="5739" spans="1:33" x14ac:dyDescent="0.25">
      <c r="A5739">
        <v>11364</v>
      </c>
      <c r="B5739" t="s">
        <v>402</v>
      </c>
      <c r="C5739" t="s">
        <v>471</v>
      </c>
      <c r="D5739">
        <v>1929</v>
      </c>
      <c r="E5739">
        <v>20.399999618530273</v>
      </c>
      <c r="F5739">
        <v>20.399999618530273</v>
      </c>
      <c r="G5739" s="7">
        <v>4</v>
      </c>
      <c r="H5739">
        <v>1</v>
      </c>
      <c r="I5739">
        <v>4</v>
      </c>
      <c r="J5739">
        <v>11.300000190734863</v>
      </c>
      <c r="K5739">
        <v>7.0999999046325684</v>
      </c>
      <c r="L5739">
        <v>4.5</v>
      </c>
      <c r="M5739">
        <v>0.20000000298023224</v>
      </c>
      <c r="N5739">
        <v>4.5999999046325684</v>
      </c>
      <c r="P5739">
        <v>7.4000000953674316</v>
      </c>
      <c r="Q5739">
        <v>11.899999618530273</v>
      </c>
      <c r="R5739">
        <v>1.6000000238418579</v>
      </c>
      <c r="S5739">
        <v>5.5999999046325684</v>
      </c>
      <c r="T5739">
        <v>0</v>
      </c>
      <c r="U5739">
        <v>0</v>
      </c>
      <c r="V5739">
        <v>0</v>
      </c>
      <c r="W5739">
        <v>1</v>
      </c>
      <c r="X5739">
        <v>1</v>
      </c>
      <c r="Y5739">
        <v>0</v>
      </c>
      <c r="Z5739">
        <v>0</v>
      </c>
      <c r="AA5739">
        <v>0</v>
      </c>
      <c r="AB5739">
        <v>1</v>
      </c>
      <c r="AC5739">
        <v>0</v>
      </c>
      <c r="AD5739">
        <v>0</v>
      </c>
      <c r="AG5739">
        <f t="shared" si="89"/>
        <v>0.19607843503911701</v>
      </c>
    </row>
    <row r="5740" spans="1:33" x14ac:dyDescent="0.25">
      <c r="A5740">
        <v>11364</v>
      </c>
      <c r="B5740" t="s">
        <v>402</v>
      </c>
      <c r="C5740" t="s">
        <v>472</v>
      </c>
      <c r="D5740">
        <v>1930</v>
      </c>
      <c r="E5740">
        <v>37.599998474121094</v>
      </c>
      <c r="F5740">
        <v>37.599998474121094</v>
      </c>
      <c r="G5740" s="7">
        <v>4</v>
      </c>
      <c r="H5740">
        <v>1.2999999523162842</v>
      </c>
      <c r="I5740">
        <v>4</v>
      </c>
      <c r="J5740">
        <v>18.399999618530273</v>
      </c>
      <c r="K5740">
        <v>7.3000001907348633</v>
      </c>
      <c r="L5740">
        <v>5.3000001907348633</v>
      </c>
      <c r="M5740">
        <v>0.40000000596046448</v>
      </c>
      <c r="N5740">
        <v>12.800000190734863</v>
      </c>
      <c r="O5740">
        <v>0.5</v>
      </c>
      <c r="P5740">
        <v>20.5</v>
      </c>
      <c r="Q5740">
        <v>25.799999237060547</v>
      </c>
      <c r="R5740">
        <v>0.10000000149011612</v>
      </c>
      <c r="S5740">
        <v>4.0999999046325684</v>
      </c>
      <c r="T5740">
        <v>0</v>
      </c>
      <c r="U5740">
        <v>0</v>
      </c>
      <c r="V5740">
        <v>0</v>
      </c>
      <c r="W5740">
        <v>1</v>
      </c>
      <c r="X5740">
        <v>1</v>
      </c>
      <c r="Y5740">
        <v>0</v>
      </c>
      <c r="Z5740">
        <v>0</v>
      </c>
      <c r="AA5740">
        <v>0</v>
      </c>
      <c r="AB5740">
        <v>1</v>
      </c>
      <c r="AC5740">
        <v>0</v>
      </c>
      <c r="AD5740">
        <v>0</v>
      </c>
      <c r="AG5740">
        <f t="shared" si="89"/>
        <v>0.10638298304062632</v>
      </c>
    </row>
    <row r="5741" spans="1:33" x14ac:dyDescent="0.25">
      <c r="A5741">
        <v>11364</v>
      </c>
      <c r="B5741" t="s">
        <v>402</v>
      </c>
      <c r="C5741" t="s">
        <v>473</v>
      </c>
      <c r="D5741">
        <v>1931</v>
      </c>
      <c r="E5741">
        <v>32.799999237060547</v>
      </c>
      <c r="F5741">
        <v>32.799999237060547</v>
      </c>
      <c r="G5741" s="7">
        <v>4</v>
      </c>
      <c r="H5741">
        <v>1.1000000238418579</v>
      </c>
      <c r="I5741">
        <v>4</v>
      </c>
      <c r="J5741">
        <v>13.300000190734863</v>
      </c>
      <c r="K5741">
        <v>8.8000001907348633</v>
      </c>
      <c r="L5741">
        <v>2.4000000953674316</v>
      </c>
      <c r="M5741">
        <v>0.30000001192092896</v>
      </c>
      <c r="N5741">
        <v>9.1999998092651367</v>
      </c>
      <c r="O5741">
        <v>0.20000000298023224</v>
      </c>
      <c r="P5741">
        <v>15.600000381469727</v>
      </c>
      <c r="Q5741">
        <v>18</v>
      </c>
      <c r="R5741">
        <v>1.2999999523162842</v>
      </c>
      <c r="S5741">
        <v>3</v>
      </c>
      <c r="T5741">
        <v>0</v>
      </c>
      <c r="U5741">
        <v>0</v>
      </c>
      <c r="V5741">
        <v>0</v>
      </c>
      <c r="W5741">
        <v>1</v>
      </c>
      <c r="X5741">
        <v>1</v>
      </c>
      <c r="Y5741">
        <v>0</v>
      </c>
      <c r="Z5741">
        <v>0</v>
      </c>
      <c r="AA5741">
        <v>0</v>
      </c>
      <c r="AB5741">
        <v>1</v>
      </c>
      <c r="AC5741">
        <v>0</v>
      </c>
      <c r="AD5741">
        <v>0</v>
      </c>
      <c r="AG5741">
        <f t="shared" si="89"/>
        <v>0.12195122234882314</v>
      </c>
    </row>
    <row r="5742" spans="1:33" x14ac:dyDescent="0.25">
      <c r="A5742">
        <v>11364</v>
      </c>
      <c r="B5742" t="s">
        <v>402</v>
      </c>
      <c r="C5742" t="s">
        <v>474</v>
      </c>
      <c r="D5742">
        <v>1932</v>
      </c>
      <c r="E5742">
        <v>26.100000381469727</v>
      </c>
      <c r="F5742">
        <v>26.100000381469727</v>
      </c>
      <c r="G5742" s="7">
        <v>4</v>
      </c>
      <c r="H5742">
        <v>1.1000000238418579</v>
      </c>
      <c r="I5742">
        <v>4</v>
      </c>
      <c r="J5742">
        <v>11.5</v>
      </c>
      <c r="K5742">
        <v>11.300000190734863</v>
      </c>
      <c r="L5742">
        <v>3</v>
      </c>
      <c r="M5742">
        <v>0.30000001192092896</v>
      </c>
      <c r="N5742">
        <v>8.5</v>
      </c>
      <c r="P5742">
        <v>8</v>
      </c>
      <c r="Q5742">
        <v>11</v>
      </c>
      <c r="R5742">
        <v>5.3000001907348633</v>
      </c>
      <c r="S5742">
        <v>3.2000000476837158</v>
      </c>
      <c r="T5742">
        <v>0</v>
      </c>
      <c r="U5742">
        <v>0</v>
      </c>
      <c r="V5742">
        <v>0</v>
      </c>
      <c r="W5742">
        <v>1</v>
      </c>
      <c r="X5742">
        <v>1</v>
      </c>
      <c r="Y5742">
        <v>0</v>
      </c>
      <c r="Z5742">
        <v>0</v>
      </c>
      <c r="AA5742">
        <v>0</v>
      </c>
      <c r="AB5742">
        <v>1</v>
      </c>
      <c r="AC5742">
        <v>0</v>
      </c>
      <c r="AD5742">
        <v>0</v>
      </c>
      <c r="AG5742">
        <f t="shared" si="89"/>
        <v>0.15325670274088918</v>
      </c>
    </row>
    <row r="5743" spans="1:33" x14ac:dyDescent="0.25">
      <c r="A5743">
        <v>11364</v>
      </c>
      <c r="B5743" t="s">
        <v>402</v>
      </c>
      <c r="C5743" t="s">
        <v>475</v>
      </c>
      <c r="D5743">
        <v>1933</v>
      </c>
      <c r="E5743">
        <v>25.399999618530273</v>
      </c>
      <c r="F5743">
        <v>25.399999618530273</v>
      </c>
      <c r="G5743" s="7">
        <v>4</v>
      </c>
      <c r="H5743">
        <v>1.2000000476837158</v>
      </c>
      <c r="I5743">
        <v>4</v>
      </c>
      <c r="J5743">
        <v>14.5</v>
      </c>
      <c r="K5743">
        <v>7.1999998092651367</v>
      </c>
      <c r="L5743">
        <v>3.5</v>
      </c>
      <c r="M5743">
        <v>0.40000000596046448</v>
      </c>
      <c r="N5743">
        <v>11.300000190734863</v>
      </c>
      <c r="P5743">
        <v>12.699999809265137</v>
      </c>
      <c r="Q5743">
        <v>16.200000762939453</v>
      </c>
      <c r="R5743">
        <v>0.60000002384185791</v>
      </c>
      <c r="S5743">
        <v>3</v>
      </c>
      <c r="T5743">
        <v>0</v>
      </c>
      <c r="U5743">
        <v>0</v>
      </c>
      <c r="V5743">
        <v>0</v>
      </c>
      <c r="W5743">
        <v>1</v>
      </c>
      <c r="X5743">
        <v>1</v>
      </c>
      <c r="Y5743">
        <v>0</v>
      </c>
      <c r="Z5743">
        <v>0</v>
      </c>
      <c r="AA5743">
        <v>0</v>
      </c>
      <c r="AB5743">
        <v>1</v>
      </c>
      <c r="AC5743">
        <v>0</v>
      </c>
      <c r="AD5743">
        <v>0</v>
      </c>
      <c r="AG5743">
        <f t="shared" si="89"/>
        <v>0.15748031732574699</v>
      </c>
    </row>
    <row r="5744" spans="1:33" x14ac:dyDescent="0.25">
      <c r="A5744">
        <v>11364</v>
      </c>
      <c r="B5744" t="s">
        <v>402</v>
      </c>
      <c r="C5744" t="s">
        <v>476</v>
      </c>
      <c r="D5744">
        <v>1934</v>
      </c>
      <c r="E5744">
        <v>20.700000762939453</v>
      </c>
      <c r="F5744">
        <v>20.700000762939453</v>
      </c>
      <c r="G5744" s="7">
        <v>4</v>
      </c>
      <c r="H5744">
        <v>1.2000000476837158</v>
      </c>
      <c r="I5744">
        <v>4</v>
      </c>
      <c r="J5744">
        <v>8</v>
      </c>
      <c r="K5744">
        <v>4.5999999046325684</v>
      </c>
      <c r="L5744">
        <v>3.4000000953674316</v>
      </c>
      <c r="M5744">
        <v>0.40000000596046448</v>
      </c>
      <c r="N5744">
        <v>5</v>
      </c>
      <c r="P5744">
        <v>10.800000190734863</v>
      </c>
      <c r="Q5744">
        <v>14.200000762939453</v>
      </c>
      <c r="R5744">
        <v>1</v>
      </c>
      <c r="S5744">
        <v>2.5</v>
      </c>
      <c r="T5744">
        <v>0</v>
      </c>
      <c r="U5744">
        <v>0</v>
      </c>
      <c r="V5744">
        <v>0</v>
      </c>
      <c r="W5744">
        <v>1</v>
      </c>
      <c r="X5744">
        <v>1</v>
      </c>
      <c r="Y5744">
        <v>0</v>
      </c>
      <c r="Z5744">
        <v>0</v>
      </c>
      <c r="AA5744">
        <v>0</v>
      </c>
      <c r="AB5744">
        <v>1</v>
      </c>
      <c r="AC5744">
        <v>0</v>
      </c>
      <c r="AD5744">
        <v>0</v>
      </c>
      <c r="AG5744">
        <f t="shared" si="89"/>
        <v>0.19323670785372424</v>
      </c>
    </row>
    <row r="5745" spans="1:33" x14ac:dyDescent="0.25">
      <c r="A5745">
        <v>11364</v>
      </c>
      <c r="B5745" t="s">
        <v>402</v>
      </c>
      <c r="C5745" t="s">
        <v>477</v>
      </c>
      <c r="D5745">
        <v>1935</v>
      </c>
      <c r="E5745">
        <v>13.199999809265137</v>
      </c>
      <c r="F5745">
        <v>13.199999809265137</v>
      </c>
      <c r="G5745" s="7">
        <v>4</v>
      </c>
      <c r="H5745">
        <v>0.20000000298023224</v>
      </c>
      <c r="I5745">
        <v>4</v>
      </c>
      <c r="J5745">
        <v>6.6999998092651367</v>
      </c>
      <c r="K5745">
        <v>4</v>
      </c>
      <c r="L5745">
        <v>1.3999999761581421</v>
      </c>
      <c r="M5745">
        <v>0.30000001192092896</v>
      </c>
      <c r="N5745">
        <v>4.1999998092651367</v>
      </c>
      <c r="P5745">
        <v>5.8000001907348633</v>
      </c>
      <c r="Q5745">
        <v>7.2000002861022949</v>
      </c>
      <c r="R5745">
        <v>0.30000001192092896</v>
      </c>
      <c r="S5745">
        <v>3.5999999046325684</v>
      </c>
      <c r="T5745">
        <v>0</v>
      </c>
      <c r="U5745">
        <v>0</v>
      </c>
      <c r="V5745">
        <v>0</v>
      </c>
      <c r="W5745">
        <v>1</v>
      </c>
      <c r="X5745">
        <v>1</v>
      </c>
      <c r="Y5745">
        <v>0</v>
      </c>
      <c r="Z5745">
        <v>0</v>
      </c>
      <c r="AA5745">
        <v>0</v>
      </c>
      <c r="AB5745">
        <v>1</v>
      </c>
      <c r="AC5745">
        <v>0</v>
      </c>
      <c r="AD5745">
        <v>0</v>
      </c>
      <c r="AG5745">
        <f t="shared" si="89"/>
        <v>0.30303030740897308</v>
      </c>
    </row>
    <row r="5746" spans="1:33" x14ac:dyDescent="0.25">
      <c r="A5746">
        <v>11364</v>
      </c>
      <c r="B5746" t="s">
        <v>402</v>
      </c>
      <c r="C5746" t="s">
        <v>478</v>
      </c>
      <c r="D5746">
        <v>1936</v>
      </c>
      <c r="E5746">
        <v>18.799999237060547</v>
      </c>
      <c r="F5746">
        <v>18.799999237060547</v>
      </c>
      <c r="G5746" s="7">
        <v>4</v>
      </c>
      <c r="H5746">
        <v>0.20000000298023224</v>
      </c>
      <c r="I5746">
        <v>4</v>
      </c>
      <c r="J5746">
        <v>11.699999809265137</v>
      </c>
      <c r="K5746">
        <v>5.5999999046325684</v>
      </c>
      <c r="L5746">
        <v>2.7999999523162842</v>
      </c>
      <c r="M5746">
        <v>0.20000000298023224</v>
      </c>
      <c r="N5746">
        <v>8.1000003814697266</v>
      </c>
      <c r="P5746">
        <v>8.6000003814697266</v>
      </c>
      <c r="Q5746">
        <v>11.40000057220459</v>
      </c>
      <c r="R5746">
        <v>0.80000001192092896</v>
      </c>
      <c r="S5746">
        <v>3.7999999523162842</v>
      </c>
      <c r="T5746">
        <v>0</v>
      </c>
      <c r="U5746">
        <v>0</v>
      </c>
      <c r="V5746">
        <v>0</v>
      </c>
      <c r="W5746">
        <v>1</v>
      </c>
      <c r="X5746">
        <v>1</v>
      </c>
      <c r="Y5746">
        <v>0</v>
      </c>
      <c r="Z5746">
        <v>0</v>
      </c>
      <c r="AA5746">
        <v>0</v>
      </c>
      <c r="AB5746">
        <v>1</v>
      </c>
      <c r="AC5746">
        <v>0</v>
      </c>
      <c r="AD5746">
        <v>0</v>
      </c>
      <c r="AG5746">
        <f t="shared" si="89"/>
        <v>0.21276596608125264</v>
      </c>
    </row>
    <row r="5747" spans="1:33" x14ac:dyDescent="0.25">
      <c r="A5747">
        <v>11364</v>
      </c>
      <c r="B5747" t="s">
        <v>402</v>
      </c>
      <c r="C5747" t="s">
        <v>479</v>
      </c>
      <c r="D5747">
        <v>1937</v>
      </c>
      <c r="E5747">
        <v>14.100000381469727</v>
      </c>
      <c r="F5747">
        <v>14.100000381469727</v>
      </c>
      <c r="G5747" s="7">
        <v>4</v>
      </c>
      <c r="H5747">
        <v>0.20000000298023224</v>
      </c>
      <c r="I5747">
        <v>4</v>
      </c>
      <c r="J5747">
        <v>7.0999999046325684</v>
      </c>
      <c r="K5747">
        <v>4.3000001907348633</v>
      </c>
      <c r="L5747">
        <v>2.2999999523162842</v>
      </c>
      <c r="M5747">
        <v>0.20000000298023224</v>
      </c>
      <c r="N5747">
        <v>3.2999999523162842</v>
      </c>
      <c r="P5747">
        <v>5.5999999046325684</v>
      </c>
      <c r="Q5747">
        <v>7.8999996185302734</v>
      </c>
      <c r="R5747">
        <v>0.69999998807907104</v>
      </c>
      <c r="S5747">
        <v>4.0999999046325684</v>
      </c>
      <c r="T5747">
        <v>0</v>
      </c>
      <c r="U5747">
        <v>0</v>
      </c>
      <c r="V5747">
        <v>0</v>
      </c>
      <c r="W5747">
        <v>1</v>
      </c>
      <c r="X5747">
        <v>1</v>
      </c>
      <c r="Y5747">
        <v>0</v>
      </c>
      <c r="Z5747">
        <v>0</v>
      </c>
      <c r="AA5747">
        <v>0</v>
      </c>
      <c r="AB5747">
        <v>1</v>
      </c>
      <c r="AC5747">
        <v>0</v>
      </c>
      <c r="AD5747">
        <v>0</v>
      </c>
      <c r="AG5747">
        <f t="shared" si="89"/>
        <v>0.28368793558735039</v>
      </c>
    </row>
    <row r="5748" spans="1:33" s="4" customFormat="1" x14ac:dyDescent="0.25">
      <c r="A5748" s="4">
        <v>11364</v>
      </c>
      <c r="B5748" s="4" t="s">
        <v>402</v>
      </c>
      <c r="C5748" s="4" t="s">
        <v>480</v>
      </c>
      <c r="D5748" s="4">
        <v>1938</v>
      </c>
      <c r="E5748" s="4">
        <v>26.5</v>
      </c>
      <c r="F5748" s="4">
        <v>26.5</v>
      </c>
      <c r="G5748" s="7">
        <v>4</v>
      </c>
      <c r="H5748" s="4">
        <v>0.20000000298023224</v>
      </c>
      <c r="I5748" s="4">
        <v>4</v>
      </c>
      <c r="J5748" s="4">
        <v>7</v>
      </c>
      <c r="K5748" s="4">
        <v>4.8000001907348633</v>
      </c>
      <c r="L5748" s="4">
        <v>2.2000000476837158</v>
      </c>
      <c r="M5748" s="4">
        <v>0.20000000298023224</v>
      </c>
      <c r="N5748" s="4">
        <v>2.9000000953674316</v>
      </c>
      <c r="P5748" s="4">
        <v>17.5</v>
      </c>
      <c r="Q5748" s="4">
        <v>19.700000762939453</v>
      </c>
      <c r="R5748" s="4">
        <v>1</v>
      </c>
      <c r="T5748" s="4">
        <v>0</v>
      </c>
      <c r="U5748" s="4">
        <v>0</v>
      </c>
      <c r="V5748" s="4">
        <v>0</v>
      </c>
      <c r="W5748" s="4">
        <v>1</v>
      </c>
      <c r="X5748" s="4">
        <v>1</v>
      </c>
      <c r="Y5748" s="4">
        <v>0</v>
      </c>
      <c r="Z5748" s="4">
        <v>0</v>
      </c>
      <c r="AA5748" s="4">
        <v>0</v>
      </c>
      <c r="AB5748" s="4">
        <v>1</v>
      </c>
      <c r="AC5748" s="4">
        <v>0</v>
      </c>
      <c r="AD5748" s="4">
        <v>0</v>
      </c>
      <c r="AE5748" s="10"/>
      <c r="AF5748" s="10"/>
      <c r="AG5748">
        <f t="shared" si="89"/>
        <v>0.15094339622641509</v>
      </c>
    </row>
    <row r="5749" spans="1:33" x14ac:dyDescent="0.25">
      <c r="A5749">
        <v>11365</v>
      </c>
      <c r="B5749" t="s">
        <v>403</v>
      </c>
      <c r="C5749" t="s">
        <v>599</v>
      </c>
      <c r="D5749">
        <v>1900</v>
      </c>
      <c r="E5749">
        <v>2.9500000476837158</v>
      </c>
      <c r="F5749">
        <v>2.9500000476837158</v>
      </c>
      <c r="G5749" s="7">
        <v>0.5</v>
      </c>
      <c r="H5749">
        <v>0.36000001430511475</v>
      </c>
      <c r="I5749">
        <v>0.5</v>
      </c>
      <c r="J5749">
        <v>1.9600000381469727</v>
      </c>
      <c r="K5749">
        <v>0.52999997138977051</v>
      </c>
      <c r="L5749">
        <v>1.8400000333786011</v>
      </c>
      <c r="M5749">
        <v>0.20999999344348907</v>
      </c>
      <c r="N5749">
        <v>0.43000000715255737</v>
      </c>
      <c r="P5749">
        <v>0.15999999642372131</v>
      </c>
      <c r="Q5749">
        <v>2</v>
      </c>
      <c r="T5749">
        <v>0</v>
      </c>
      <c r="U5749">
        <v>0</v>
      </c>
      <c r="V5749">
        <v>0</v>
      </c>
      <c r="W5749">
        <v>1</v>
      </c>
      <c r="X5749">
        <v>0</v>
      </c>
      <c r="Y5749">
        <v>1</v>
      </c>
      <c r="Z5749">
        <v>0</v>
      </c>
      <c r="AA5749">
        <v>0</v>
      </c>
      <c r="AB5749">
        <v>0</v>
      </c>
      <c r="AC5749">
        <v>0</v>
      </c>
      <c r="AD5749">
        <v>0</v>
      </c>
      <c r="AG5749">
        <f t="shared" si="89"/>
        <v>0.16949152268407267</v>
      </c>
    </row>
    <row r="5750" spans="1:33" x14ac:dyDescent="0.25">
      <c r="A5750">
        <v>11365</v>
      </c>
      <c r="B5750" t="s">
        <v>403</v>
      </c>
      <c r="C5750" t="s">
        <v>600</v>
      </c>
      <c r="D5750">
        <v>1901</v>
      </c>
      <c r="E5750">
        <v>2.9800000190734863</v>
      </c>
      <c r="F5750">
        <v>2.9800000190734863</v>
      </c>
      <c r="G5750" s="7">
        <v>0.5</v>
      </c>
      <c r="H5750">
        <v>0.37999999523162842</v>
      </c>
      <c r="I5750">
        <v>0.5</v>
      </c>
      <c r="J5750">
        <v>1.9500000476837158</v>
      </c>
      <c r="K5750">
        <v>1.1000000238418579</v>
      </c>
      <c r="L5750">
        <v>1.1599999666213989</v>
      </c>
      <c r="M5750">
        <v>0.20999999344348907</v>
      </c>
      <c r="N5750">
        <v>0.47999998927116394</v>
      </c>
      <c r="P5750">
        <v>0.40000000596046448</v>
      </c>
      <c r="Q5750">
        <v>1.559999942779541</v>
      </c>
      <c r="T5750">
        <v>0</v>
      </c>
      <c r="U5750">
        <v>0</v>
      </c>
      <c r="V5750">
        <v>0</v>
      </c>
      <c r="W5750">
        <v>1</v>
      </c>
      <c r="X5750">
        <v>0</v>
      </c>
      <c r="Y5750">
        <v>1</v>
      </c>
      <c r="Z5750">
        <v>0</v>
      </c>
      <c r="AA5750">
        <v>0</v>
      </c>
      <c r="AB5750">
        <v>0</v>
      </c>
      <c r="AC5750">
        <v>0</v>
      </c>
      <c r="AD5750">
        <v>0</v>
      </c>
      <c r="AG5750">
        <f t="shared" si="89"/>
        <v>0.16778523382541968</v>
      </c>
    </row>
    <row r="5751" spans="1:33" x14ac:dyDescent="0.25">
      <c r="A5751">
        <v>11365</v>
      </c>
      <c r="B5751" t="s">
        <v>403</v>
      </c>
      <c r="C5751" t="s">
        <v>601</v>
      </c>
      <c r="D5751">
        <v>1902</v>
      </c>
      <c r="E5751">
        <v>2.9600000381469727</v>
      </c>
      <c r="F5751">
        <v>2.9600000381469727</v>
      </c>
      <c r="G5751" s="7">
        <v>0.5</v>
      </c>
      <c r="H5751">
        <v>0.41999998688697815</v>
      </c>
      <c r="I5751">
        <v>0.5</v>
      </c>
      <c r="J5751">
        <v>1.8999999761581421</v>
      </c>
      <c r="K5751">
        <v>1.0700000524520874</v>
      </c>
      <c r="L5751">
        <v>1.0700000524520874</v>
      </c>
      <c r="M5751">
        <v>0.20999999344348907</v>
      </c>
      <c r="N5751">
        <v>0.50999999046325684</v>
      </c>
      <c r="P5751">
        <v>0.43999999761581421</v>
      </c>
      <c r="Q5751">
        <v>1.5099999904632568</v>
      </c>
      <c r="T5751">
        <v>0</v>
      </c>
      <c r="U5751">
        <v>0</v>
      </c>
      <c r="V5751">
        <v>0</v>
      </c>
      <c r="W5751">
        <v>1</v>
      </c>
      <c r="X5751">
        <v>0</v>
      </c>
      <c r="Y5751">
        <v>1</v>
      </c>
      <c r="Z5751">
        <v>0</v>
      </c>
      <c r="AA5751">
        <v>0</v>
      </c>
      <c r="AB5751">
        <v>0</v>
      </c>
      <c r="AC5751">
        <v>0</v>
      </c>
      <c r="AD5751">
        <v>0</v>
      </c>
      <c r="AG5751">
        <f t="shared" si="89"/>
        <v>0.16891891674197795</v>
      </c>
    </row>
    <row r="5752" spans="1:33" x14ac:dyDescent="0.25">
      <c r="A5752">
        <v>11365</v>
      </c>
      <c r="B5752" t="s">
        <v>403</v>
      </c>
      <c r="C5752" t="s">
        <v>602</v>
      </c>
      <c r="D5752">
        <v>1903</v>
      </c>
      <c r="E5752">
        <v>3.5699999332427979</v>
      </c>
      <c r="F5752">
        <v>3.5699999332427979</v>
      </c>
      <c r="G5752" s="7">
        <v>0.5</v>
      </c>
      <c r="H5752">
        <v>0.46000000834465027</v>
      </c>
      <c r="I5752">
        <v>0.5</v>
      </c>
      <c r="J5752">
        <v>2.3399999141693115</v>
      </c>
      <c r="K5752">
        <v>1.4800000190734863</v>
      </c>
      <c r="L5752">
        <v>1.1499999761581421</v>
      </c>
      <c r="M5752">
        <v>0.23999999463558197</v>
      </c>
      <c r="N5752">
        <v>0.4699999988079071</v>
      </c>
      <c r="P5752">
        <v>0.52999997138977051</v>
      </c>
      <c r="Q5752">
        <v>1.6799999475479126</v>
      </c>
      <c r="T5752">
        <v>0</v>
      </c>
      <c r="U5752">
        <v>0</v>
      </c>
      <c r="V5752">
        <v>0</v>
      </c>
      <c r="W5752">
        <v>1</v>
      </c>
      <c r="X5752">
        <v>0</v>
      </c>
      <c r="Y5752">
        <v>1</v>
      </c>
      <c r="Z5752">
        <v>0</v>
      </c>
      <c r="AA5752">
        <v>0</v>
      </c>
      <c r="AB5752">
        <v>0</v>
      </c>
      <c r="AC5752">
        <v>0</v>
      </c>
      <c r="AD5752">
        <v>0</v>
      </c>
      <c r="AG5752">
        <f t="shared" si="89"/>
        <v>0.14005602502794073</v>
      </c>
    </row>
    <row r="5753" spans="1:33" x14ac:dyDescent="0.25">
      <c r="A5753">
        <v>11365</v>
      </c>
      <c r="B5753" t="s">
        <v>403</v>
      </c>
      <c r="C5753" t="s">
        <v>598</v>
      </c>
      <c r="D5753">
        <v>1904</v>
      </c>
      <c r="E5753">
        <v>3.7100000381469727</v>
      </c>
      <c r="F5753">
        <v>3.7100000381469727</v>
      </c>
      <c r="G5753" s="7">
        <v>0.5</v>
      </c>
      <c r="H5753">
        <v>0.51999998092651367</v>
      </c>
      <c r="I5753">
        <v>0.5</v>
      </c>
      <c r="J5753">
        <v>2.5799999237060547</v>
      </c>
      <c r="K5753">
        <v>1.1299999952316284</v>
      </c>
      <c r="L5753">
        <v>1.440000057220459</v>
      </c>
      <c r="M5753">
        <v>0.25999999046325684</v>
      </c>
      <c r="N5753">
        <v>0.50999999046325684</v>
      </c>
      <c r="P5753">
        <v>0.73000001907348633</v>
      </c>
      <c r="Q5753">
        <v>2.1700000762939453</v>
      </c>
      <c r="T5753">
        <v>0</v>
      </c>
      <c r="U5753">
        <v>0</v>
      </c>
      <c r="V5753">
        <v>0</v>
      </c>
      <c r="W5753">
        <v>1</v>
      </c>
      <c r="X5753">
        <v>0</v>
      </c>
      <c r="Y5753">
        <v>1</v>
      </c>
      <c r="Z5753">
        <v>0</v>
      </c>
      <c r="AA5753">
        <v>0</v>
      </c>
      <c r="AB5753">
        <v>0</v>
      </c>
      <c r="AC5753">
        <v>0</v>
      </c>
      <c r="AD5753">
        <v>0</v>
      </c>
      <c r="AG5753">
        <f t="shared" si="89"/>
        <v>0.13477088810212901</v>
      </c>
    </row>
    <row r="5754" spans="1:33" x14ac:dyDescent="0.25">
      <c r="A5754">
        <v>11365</v>
      </c>
      <c r="B5754" t="s">
        <v>403</v>
      </c>
      <c r="C5754" t="s">
        <v>570</v>
      </c>
      <c r="D5754">
        <v>1905</v>
      </c>
      <c r="E5754">
        <v>3.8199999332427979</v>
      </c>
      <c r="F5754">
        <v>3.8199999332427979</v>
      </c>
      <c r="G5754" s="7">
        <v>0.5</v>
      </c>
      <c r="H5754">
        <v>0.5899999737739563</v>
      </c>
      <c r="I5754">
        <v>0.5</v>
      </c>
      <c r="J5754">
        <v>2.6400001049041748</v>
      </c>
      <c r="K5754">
        <v>0.99000000953674316</v>
      </c>
      <c r="L5754">
        <v>1.3200000524520874</v>
      </c>
      <c r="M5754">
        <v>0.25</v>
      </c>
      <c r="N5754">
        <v>0.6600000262260437</v>
      </c>
      <c r="P5754">
        <v>1.1599999666213989</v>
      </c>
      <c r="Q5754">
        <v>2.4800000190734863</v>
      </c>
      <c r="T5754">
        <v>0</v>
      </c>
      <c r="U5754">
        <v>0</v>
      </c>
      <c r="V5754">
        <v>0</v>
      </c>
      <c r="W5754">
        <v>1</v>
      </c>
      <c r="X5754">
        <v>0</v>
      </c>
      <c r="Y5754">
        <v>1</v>
      </c>
      <c r="Z5754">
        <v>0</v>
      </c>
      <c r="AA5754">
        <v>0</v>
      </c>
      <c r="AB5754">
        <v>0</v>
      </c>
      <c r="AC5754">
        <v>0</v>
      </c>
      <c r="AD5754">
        <v>0</v>
      </c>
      <c r="AG5754">
        <f t="shared" si="89"/>
        <v>0.13089005464341724</v>
      </c>
    </row>
    <row r="5755" spans="1:33" x14ac:dyDescent="0.25">
      <c r="A5755">
        <v>11365</v>
      </c>
      <c r="B5755" t="s">
        <v>403</v>
      </c>
      <c r="C5755" t="s">
        <v>566</v>
      </c>
      <c r="D5755">
        <v>1906</v>
      </c>
      <c r="E5755">
        <v>4.0799999237060547</v>
      </c>
      <c r="F5755">
        <v>4.0799999237060547</v>
      </c>
      <c r="G5755" s="7">
        <v>0.5</v>
      </c>
      <c r="H5755">
        <v>0.64999997615814209</v>
      </c>
      <c r="I5755">
        <v>0.5</v>
      </c>
      <c r="J5755">
        <v>2.7400000095367432</v>
      </c>
      <c r="K5755">
        <v>1.0299999713897705</v>
      </c>
      <c r="L5755">
        <v>1.2400000095367432</v>
      </c>
      <c r="M5755">
        <v>0.40999999642372131</v>
      </c>
      <c r="N5755">
        <v>0.81999999284744263</v>
      </c>
      <c r="P5755">
        <v>1.2599999904632568</v>
      </c>
      <c r="Q5755">
        <v>2.5</v>
      </c>
      <c r="T5755">
        <v>0</v>
      </c>
      <c r="U5755">
        <v>0</v>
      </c>
      <c r="V5755">
        <v>0</v>
      </c>
      <c r="W5755">
        <v>1</v>
      </c>
      <c r="X5755">
        <v>0</v>
      </c>
      <c r="Y5755">
        <v>1</v>
      </c>
      <c r="Z5755">
        <v>0</v>
      </c>
      <c r="AA5755">
        <v>0</v>
      </c>
      <c r="AB5755">
        <v>0</v>
      </c>
      <c r="AC5755">
        <v>0</v>
      </c>
      <c r="AD5755">
        <v>0</v>
      </c>
      <c r="AG5755">
        <f t="shared" si="89"/>
        <v>0.12254902189944814</v>
      </c>
    </row>
    <row r="5756" spans="1:33" x14ac:dyDescent="0.25">
      <c r="A5756">
        <v>11365</v>
      </c>
      <c r="B5756" t="s">
        <v>403</v>
      </c>
      <c r="C5756" t="s">
        <v>567</v>
      </c>
      <c r="D5756">
        <v>1907</v>
      </c>
      <c r="E5756">
        <v>4.1100001335144043</v>
      </c>
      <c r="F5756">
        <v>4.1100001335144043</v>
      </c>
      <c r="G5756" s="7">
        <v>0.5</v>
      </c>
      <c r="H5756">
        <v>0.63999998569488525</v>
      </c>
      <c r="I5756">
        <v>0.5</v>
      </c>
      <c r="J5756">
        <v>2.869999885559082</v>
      </c>
      <c r="K5756">
        <v>1.1100000143051147</v>
      </c>
      <c r="L5756">
        <v>1.2000000476837158</v>
      </c>
      <c r="M5756">
        <v>0.4699999988079071</v>
      </c>
      <c r="N5756">
        <v>0.86000001430511475</v>
      </c>
      <c r="P5756">
        <v>0.97000002861022949</v>
      </c>
      <c r="Q5756">
        <v>2.1700000762939453</v>
      </c>
      <c r="T5756">
        <v>0</v>
      </c>
      <c r="U5756">
        <v>0</v>
      </c>
      <c r="V5756">
        <v>0</v>
      </c>
      <c r="W5756">
        <v>1</v>
      </c>
      <c r="X5756">
        <v>0</v>
      </c>
      <c r="Y5756">
        <v>1</v>
      </c>
      <c r="Z5756">
        <v>0</v>
      </c>
      <c r="AA5756">
        <v>0</v>
      </c>
      <c r="AB5756">
        <v>0</v>
      </c>
      <c r="AC5756">
        <v>0</v>
      </c>
      <c r="AD5756">
        <v>0</v>
      </c>
      <c r="AG5756">
        <f t="shared" si="89"/>
        <v>0.12165449726456747</v>
      </c>
    </row>
    <row r="5757" spans="1:33" x14ac:dyDescent="0.25">
      <c r="A5757">
        <v>11365</v>
      </c>
      <c r="B5757" t="s">
        <v>403</v>
      </c>
      <c r="C5757" t="s">
        <v>568</v>
      </c>
      <c r="D5757">
        <v>1908</v>
      </c>
      <c r="E5757">
        <v>4.1599998474121094</v>
      </c>
      <c r="F5757">
        <v>4.1599998474121094</v>
      </c>
      <c r="G5757" s="7">
        <v>0.5</v>
      </c>
      <c r="H5757">
        <v>0.69999998807907104</v>
      </c>
      <c r="I5757">
        <v>0.5</v>
      </c>
      <c r="J5757">
        <v>2.8900001049041748</v>
      </c>
      <c r="K5757">
        <v>0.75999999046325684</v>
      </c>
      <c r="L5757">
        <v>1</v>
      </c>
      <c r="M5757">
        <v>0.47999998927116394</v>
      </c>
      <c r="N5757">
        <v>0.85000002384185791</v>
      </c>
      <c r="P5757">
        <v>1.4500000476837158</v>
      </c>
      <c r="Q5757">
        <v>2.4500000476837158</v>
      </c>
      <c r="T5757">
        <v>0</v>
      </c>
      <c r="U5757">
        <v>0</v>
      </c>
      <c r="V5757">
        <v>0</v>
      </c>
      <c r="W5757">
        <v>1</v>
      </c>
      <c r="X5757">
        <v>0</v>
      </c>
      <c r="Y5757">
        <v>1</v>
      </c>
      <c r="Z5757">
        <v>0</v>
      </c>
      <c r="AA5757">
        <v>0</v>
      </c>
      <c r="AB5757">
        <v>0</v>
      </c>
      <c r="AC5757">
        <v>0</v>
      </c>
      <c r="AD5757">
        <v>0</v>
      </c>
      <c r="AG5757">
        <f t="shared" si="89"/>
        <v>0.12019231210093542</v>
      </c>
    </row>
    <row r="5758" spans="1:33" x14ac:dyDescent="0.25">
      <c r="A5758">
        <v>11365</v>
      </c>
      <c r="B5758" t="s">
        <v>403</v>
      </c>
      <c r="C5758" t="s">
        <v>569</v>
      </c>
      <c r="D5758">
        <v>1909</v>
      </c>
      <c r="E5758">
        <v>4.3499999046325684</v>
      </c>
      <c r="F5758">
        <v>4.3499999046325684</v>
      </c>
      <c r="G5758" s="7">
        <v>0.5</v>
      </c>
      <c r="H5758">
        <v>0.70999997854232788</v>
      </c>
      <c r="I5758">
        <v>0.5</v>
      </c>
      <c r="J5758">
        <v>3.0099999904632568</v>
      </c>
      <c r="K5758">
        <v>0.92000001668930054</v>
      </c>
      <c r="L5758">
        <v>1.3999999761581421</v>
      </c>
      <c r="M5758">
        <v>0.51999998092651367</v>
      </c>
      <c r="N5758">
        <v>0.93999999761581421</v>
      </c>
      <c r="P5758">
        <v>1.059999942779541</v>
      </c>
      <c r="Q5758">
        <v>2.4600000381469727</v>
      </c>
      <c r="T5758">
        <v>0</v>
      </c>
      <c r="U5758">
        <v>0</v>
      </c>
      <c r="V5758">
        <v>0</v>
      </c>
      <c r="W5758">
        <v>1</v>
      </c>
      <c r="X5758">
        <v>0</v>
      </c>
      <c r="Y5758">
        <v>1</v>
      </c>
      <c r="Z5758">
        <v>0</v>
      </c>
      <c r="AA5758">
        <v>0</v>
      </c>
      <c r="AB5758">
        <v>0</v>
      </c>
      <c r="AC5758">
        <v>0</v>
      </c>
      <c r="AD5758">
        <v>0</v>
      </c>
      <c r="AG5758">
        <f t="shared" si="89"/>
        <v>0.11494253125558022</v>
      </c>
    </row>
    <row r="5759" spans="1:33" x14ac:dyDescent="0.25">
      <c r="A5759">
        <v>11365</v>
      </c>
      <c r="B5759" t="s">
        <v>403</v>
      </c>
      <c r="C5759" t="s">
        <v>544</v>
      </c>
      <c r="D5759">
        <v>1910</v>
      </c>
      <c r="E5759">
        <v>5.1399998664855957</v>
      </c>
      <c r="F5759">
        <v>5.1500000953674316</v>
      </c>
      <c r="G5759" s="7">
        <v>0.5</v>
      </c>
      <c r="H5759">
        <v>0.74000000953674316</v>
      </c>
      <c r="I5759">
        <v>0.5</v>
      </c>
      <c r="J5759">
        <v>3.559999942779541</v>
      </c>
      <c r="K5759">
        <v>1.3700000047683716</v>
      </c>
      <c r="L5759">
        <v>1.4600000381469727</v>
      </c>
      <c r="M5759">
        <v>0.56000000238418579</v>
      </c>
      <c r="N5759">
        <v>1.25</v>
      </c>
      <c r="P5759">
        <v>1.4199999570846558</v>
      </c>
      <c r="Q5759">
        <v>2.880000114440918</v>
      </c>
      <c r="S5759">
        <v>2.309999942779541</v>
      </c>
      <c r="T5759">
        <v>0</v>
      </c>
      <c r="U5759">
        <v>0</v>
      </c>
      <c r="V5759">
        <v>0</v>
      </c>
      <c r="W5759">
        <v>1</v>
      </c>
      <c r="X5759">
        <v>0</v>
      </c>
      <c r="Y5759">
        <v>1</v>
      </c>
      <c r="Z5759">
        <v>0</v>
      </c>
      <c r="AA5759">
        <v>0</v>
      </c>
      <c r="AB5759">
        <v>0</v>
      </c>
      <c r="AC5759">
        <v>0</v>
      </c>
      <c r="AD5759">
        <v>0</v>
      </c>
      <c r="AG5759">
        <f t="shared" si="89"/>
        <v>9.7276267118245691E-2</v>
      </c>
    </row>
    <row r="5760" spans="1:33" x14ac:dyDescent="0.25">
      <c r="A5760">
        <v>11365</v>
      </c>
      <c r="B5760" t="s">
        <v>403</v>
      </c>
      <c r="C5760" t="s">
        <v>545</v>
      </c>
      <c r="D5760">
        <v>1911</v>
      </c>
      <c r="E5760">
        <v>4.8000001907348633</v>
      </c>
      <c r="F5760">
        <v>4.8000001907348633</v>
      </c>
      <c r="G5760" s="7">
        <v>0.5</v>
      </c>
      <c r="H5760">
        <v>0.79000002145767212</v>
      </c>
      <c r="I5760">
        <v>0.5</v>
      </c>
      <c r="J5760">
        <v>3.4000000953674316</v>
      </c>
      <c r="K5760">
        <v>0.41999998688697815</v>
      </c>
      <c r="L5760">
        <v>1.7899999618530273</v>
      </c>
      <c r="M5760">
        <v>0.56000000238418579</v>
      </c>
      <c r="N5760">
        <v>1.1799999475479126</v>
      </c>
      <c r="P5760">
        <v>1.940000057220459</v>
      </c>
      <c r="Q5760">
        <v>3.7300000190734863</v>
      </c>
      <c r="S5760">
        <v>2.2200000286102295</v>
      </c>
      <c r="T5760">
        <v>0</v>
      </c>
      <c r="U5760">
        <v>0</v>
      </c>
      <c r="V5760">
        <v>0</v>
      </c>
      <c r="W5760">
        <v>1</v>
      </c>
      <c r="X5760">
        <v>0</v>
      </c>
      <c r="Y5760">
        <v>1</v>
      </c>
      <c r="Z5760">
        <v>0</v>
      </c>
      <c r="AA5760">
        <v>0</v>
      </c>
      <c r="AB5760">
        <v>0</v>
      </c>
      <c r="AC5760">
        <v>0</v>
      </c>
      <c r="AD5760">
        <v>0</v>
      </c>
      <c r="AG5760">
        <f t="shared" si="89"/>
        <v>0.10416666252745539</v>
      </c>
    </row>
    <row r="5761" spans="1:33" x14ac:dyDescent="0.25">
      <c r="A5761">
        <v>11365</v>
      </c>
      <c r="B5761" t="s">
        <v>403</v>
      </c>
      <c r="C5761" t="s">
        <v>523</v>
      </c>
      <c r="D5761">
        <v>1912</v>
      </c>
      <c r="E5761">
        <v>4.4600000381469727</v>
      </c>
      <c r="F5761">
        <v>4.4600000381469727</v>
      </c>
      <c r="G5761" s="7">
        <v>0.5</v>
      </c>
      <c r="H5761">
        <v>0.82999998331069946</v>
      </c>
      <c r="I5761">
        <v>0.5</v>
      </c>
      <c r="J5761">
        <v>3.119999885559082</v>
      </c>
      <c r="K5761">
        <v>0.50999999046325684</v>
      </c>
      <c r="L5761">
        <v>1.75</v>
      </c>
      <c r="M5761">
        <v>0.47999998927116394</v>
      </c>
      <c r="N5761">
        <v>1.1599999666213989</v>
      </c>
      <c r="P5761">
        <v>1.6299999952316284</v>
      </c>
      <c r="Q5761">
        <v>3.380000114440918</v>
      </c>
      <c r="S5761">
        <v>1.9600000381469727</v>
      </c>
      <c r="T5761">
        <v>0</v>
      </c>
      <c r="U5761">
        <v>0</v>
      </c>
      <c r="V5761">
        <v>0</v>
      </c>
      <c r="W5761">
        <v>1</v>
      </c>
      <c r="X5761">
        <v>0</v>
      </c>
      <c r="Y5761">
        <v>1</v>
      </c>
      <c r="Z5761">
        <v>0</v>
      </c>
      <c r="AA5761">
        <v>0</v>
      </c>
      <c r="AB5761">
        <v>0</v>
      </c>
      <c r="AC5761">
        <v>0</v>
      </c>
      <c r="AD5761">
        <v>0</v>
      </c>
      <c r="AG5761">
        <f t="shared" si="89"/>
        <v>0.11210762235951426</v>
      </c>
    </row>
    <row r="5762" spans="1:33" x14ac:dyDescent="0.25">
      <c r="A5762">
        <v>11365</v>
      </c>
      <c r="B5762" t="s">
        <v>403</v>
      </c>
      <c r="C5762" t="s">
        <v>524</v>
      </c>
      <c r="D5762">
        <v>1913</v>
      </c>
      <c r="E5762">
        <v>4.8000001907348633</v>
      </c>
      <c r="F5762">
        <v>4.8000001907348633</v>
      </c>
      <c r="G5762" s="7">
        <v>1</v>
      </c>
      <c r="H5762">
        <v>0.38999998569488525</v>
      </c>
      <c r="I5762">
        <v>1</v>
      </c>
      <c r="J5762">
        <v>3.3599998950958252</v>
      </c>
      <c r="K5762">
        <v>0.8399999737739563</v>
      </c>
      <c r="L5762">
        <v>1.8999999761581421</v>
      </c>
      <c r="M5762">
        <v>0.12999999523162842</v>
      </c>
      <c r="N5762">
        <v>1.1299999952316284</v>
      </c>
      <c r="P5762">
        <v>1.75</v>
      </c>
      <c r="Q5762">
        <v>3.6500000953674316</v>
      </c>
      <c r="S5762">
        <v>2.2300000190734863</v>
      </c>
      <c r="T5762">
        <v>0</v>
      </c>
      <c r="U5762">
        <v>0</v>
      </c>
      <c r="V5762">
        <v>0</v>
      </c>
      <c r="W5762">
        <v>1</v>
      </c>
      <c r="X5762">
        <v>0</v>
      </c>
      <c r="Y5762">
        <v>1</v>
      </c>
      <c r="Z5762">
        <v>0</v>
      </c>
      <c r="AA5762">
        <v>0</v>
      </c>
      <c r="AB5762">
        <v>0</v>
      </c>
      <c r="AC5762">
        <v>0</v>
      </c>
      <c r="AD5762">
        <v>0</v>
      </c>
      <c r="AG5762">
        <f t="shared" si="89"/>
        <v>0.20833332505491078</v>
      </c>
    </row>
    <row r="5763" spans="1:33" x14ac:dyDescent="0.25">
      <c r="A5763">
        <v>11365</v>
      </c>
      <c r="B5763" t="s">
        <v>403</v>
      </c>
      <c r="C5763" t="s">
        <v>525</v>
      </c>
      <c r="D5763">
        <v>1914</v>
      </c>
      <c r="E5763">
        <v>5.7100000381469727</v>
      </c>
      <c r="F5763">
        <v>5.7199997901916504</v>
      </c>
      <c r="G5763" s="7">
        <v>1</v>
      </c>
      <c r="H5763">
        <v>0.41999998688697815</v>
      </c>
      <c r="I5763">
        <v>1</v>
      </c>
      <c r="J5763">
        <v>4.2800002098083496</v>
      </c>
      <c r="K5763">
        <v>1.3300000429153442</v>
      </c>
      <c r="L5763">
        <v>1.9299999475479126</v>
      </c>
      <c r="M5763">
        <v>0.15999999642372131</v>
      </c>
      <c r="N5763">
        <v>1.190000057220459</v>
      </c>
      <c r="P5763">
        <v>2.2000000476837158</v>
      </c>
      <c r="Q5763">
        <v>4.130000114440918</v>
      </c>
      <c r="S5763">
        <v>3.0899999141693115</v>
      </c>
      <c r="T5763">
        <v>0</v>
      </c>
      <c r="U5763">
        <v>0</v>
      </c>
      <c r="V5763">
        <v>0</v>
      </c>
      <c r="W5763">
        <v>1</v>
      </c>
      <c r="X5763">
        <v>0</v>
      </c>
      <c r="Y5763">
        <v>1</v>
      </c>
      <c r="Z5763">
        <v>0</v>
      </c>
      <c r="AA5763">
        <v>0</v>
      </c>
      <c r="AB5763">
        <v>0</v>
      </c>
      <c r="AC5763">
        <v>0</v>
      </c>
      <c r="AD5763">
        <v>0</v>
      </c>
      <c r="AG5763">
        <f t="shared" ref="AG5763:AG5826" si="90">G5763/E5763</f>
        <v>0.17513134734137817</v>
      </c>
    </row>
    <row r="5764" spans="1:33" x14ac:dyDescent="0.25">
      <c r="A5764">
        <v>11365</v>
      </c>
      <c r="B5764" t="s">
        <v>403</v>
      </c>
      <c r="C5764" t="s">
        <v>526</v>
      </c>
      <c r="D5764">
        <v>1915</v>
      </c>
      <c r="E5764">
        <v>6.4499998092651367</v>
      </c>
      <c r="F5764">
        <v>6.4699997901916504</v>
      </c>
      <c r="G5764" s="7">
        <v>1</v>
      </c>
      <c r="H5764">
        <v>0.5</v>
      </c>
      <c r="I5764">
        <v>1</v>
      </c>
      <c r="J5764">
        <v>4.940000057220459</v>
      </c>
      <c r="K5764">
        <v>0.93999999761581421</v>
      </c>
      <c r="L5764">
        <v>2.1700000762939453</v>
      </c>
      <c r="M5764">
        <v>0.18999999761581421</v>
      </c>
      <c r="N5764">
        <v>0.80000001192092896</v>
      </c>
      <c r="P5764">
        <v>3.0899999141693115</v>
      </c>
      <c r="Q5764">
        <v>5.2600002288818359</v>
      </c>
      <c r="S5764">
        <v>4.1399998664855957</v>
      </c>
      <c r="T5764">
        <v>0</v>
      </c>
      <c r="U5764">
        <v>0</v>
      </c>
      <c r="V5764">
        <v>0</v>
      </c>
      <c r="W5764">
        <v>1</v>
      </c>
      <c r="X5764">
        <v>0</v>
      </c>
      <c r="Y5764">
        <v>1</v>
      </c>
      <c r="Z5764">
        <v>0</v>
      </c>
      <c r="AA5764">
        <v>0</v>
      </c>
      <c r="AB5764">
        <v>0</v>
      </c>
      <c r="AC5764">
        <v>0</v>
      </c>
      <c r="AD5764">
        <v>0</v>
      </c>
      <c r="AG5764">
        <f t="shared" si="90"/>
        <v>0.15503876427461977</v>
      </c>
    </row>
    <row r="5765" spans="1:33" x14ac:dyDescent="0.25">
      <c r="A5765">
        <v>11365</v>
      </c>
      <c r="B5765" t="s">
        <v>403</v>
      </c>
      <c r="C5765" t="s">
        <v>527</v>
      </c>
      <c r="D5765">
        <v>1916</v>
      </c>
      <c r="E5765">
        <v>6.4200000762939453</v>
      </c>
      <c r="F5765">
        <v>6.440000057220459</v>
      </c>
      <c r="G5765" s="7">
        <v>1</v>
      </c>
      <c r="H5765">
        <v>0.56999999284744263</v>
      </c>
      <c r="I5765">
        <v>1</v>
      </c>
      <c r="J5765">
        <v>4.8600001335144043</v>
      </c>
      <c r="K5765">
        <v>1.2100000381469727</v>
      </c>
      <c r="L5765">
        <v>2.7400000095367432</v>
      </c>
      <c r="M5765">
        <v>0.2199999988079071</v>
      </c>
      <c r="N5765">
        <v>0.80000001192092896</v>
      </c>
      <c r="P5765">
        <v>2.1800000667572021</v>
      </c>
      <c r="Q5765">
        <v>4.9200000762939453</v>
      </c>
      <c r="S5765">
        <v>4.059999942779541</v>
      </c>
      <c r="T5765">
        <v>0</v>
      </c>
      <c r="U5765">
        <v>0</v>
      </c>
      <c r="V5765">
        <v>0</v>
      </c>
      <c r="W5765">
        <v>1</v>
      </c>
      <c r="X5765">
        <v>0</v>
      </c>
      <c r="Y5765">
        <v>1</v>
      </c>
      <c r="Z5765">
        <v>0</v>
      </c>
      <c r="AA5765">
        <v>0</v>
      </c>
      <c r="AB5765">
        <v>0</v>
      </c>
      <c r="AC5765">
        <v>0</v>
      </c>
      <c r="AD5765">
        <v>0</v>
      </c>
      <c r="AG5765">
        <f t="shared" si="90"/>
        <v>0.15576323802433148</v>
      </c>
    </row>
    <row r="5766" spans="1:33" x14ac:dyDescent="0.25">
      <c r="A5766">
        <v>11365</v>
      </c>
      <c r="B5766" t="s">
        <v>403</v>
      </c>
      <c r="C5766" t="s">
        <v>571</v>
      </c>
      <c r="D5766">
        <v>1917</v>
      </c>
      <c r="E5766">
        <v>7</v>
      </c>
      <c r="F5766">
        <v>7</v>
      </c>
      <c r="G5766" s="7">
        <v>1</v>
      </c>
      <c r="H5766">
        <v>0.63999998569488525</v>
      </c>
      <c r="I5766">
        <v>1</v>
      </c>
      <c r="J5766">
        <v>5.119999885559082</v>
      </c>
      <c r="K5766">
        <v>1.2899999618530273</v>
      </c>
      <c r="L5766">
        <v>2.619999885559082</v>
      </c>
      <c r="M5766">
        <v>0.23000000417232513</v>
      </c>
      <c r="N5766">
        <v>0.75</v>
      </c>
      <c r="P5766">
        <v>2.7100000381469727</v>
      </c>
      <c r="Q5766">
        <v>5.3299999237060547</v>
      </c>
      <c r="S5766">
        <v>4.369999885559082</v>
      </c>
      <c r="T5766">
        <v>0</v>
      </c>
      <c r="U5766">
        <v>0</v>
      </c>
      <c r="V5766">
        <v>0</v>
      </c>
      <c r="W5766">
        <v>1</v>
      </c>
      <c r="X5766">
        <v>0</v>
      </c>
      <c r="Y5766">
        <v>1</v>
      </c>
      <c r="Z5766">
        <v>0</v>
      </c>
      <c r="AA5766">
        <v>0</v>
      </c>
      <c r="AB5766">
        <v>0</v>
      </c>
      <c r="AC5766">
        <v>0</v>
      </c>
      <c r="AD5766">
        <v>0</v>
      </c>
      <c r="AG5766">
        <f t="shared" si="90"/>
        <v>0.14285714285714285</v>
      </c>
    </row>
    <row r="5767" spans="1:33" x14ac:dyDescent="0.25">
      <c r="A5767">
        <v>11365</v>
      </c>
      <c r="B5767" t="s">
        <v>403</v>
      </c>
      <c r="C5767" t="s">
        <v>528</v>
      </c>
      <c r="D5767">
        <v>1918</v>
      </c>
      <c r="E5767">
        <v>7.1999998092651367</v>
      </c>
      <c r="F5767">
        <v>7.1999998092651367</v>
      </c>
      <c r="G5767" s="7">
        <v>1</v>
      </c>
      <c r="H5767">
        <v>0.80000001192092896</v>
      </c>
      <c r="I5767">
        <v>1</v>
      </c>
      <c r="J5767">
        <v>5.3000001907348633</v>
      </c>
      <c r="K5767">
        <v>1.7000000476837158</v>
      </c>
      <c r="L5767">
        <v>3.0999999046325684</v>
      </c>
      <c r="M5767">
        <v>0.20000000298023224</v>
      </c>
      <c r="N5767">
        <v>0.60000002384185791</v>
      </c>
      <c r="P5767">
        <v>1.8999999761581421</v>
      </c>
      <c r="Q5767">
        <v>5</v>
      </c>
      <c r="S5767">
        <v>4.6999998092651367</v>
      </c>
      <c r="T5767">
        <v>0</v>
      </c>
      <c r="U5767">
        <v>0</v>
      </c>
      <c r="V5767">
        <v>0</v>
      </c>
      <c r="W5767">
        <v>1</v>
      </c>
      <c r="X5767">
        <v>0</v>
      </c>
      <c r="Y5767">
        <v>1</v>
      </c>
      <c r="Z5767">
        <v>0</v>
      </c>
      <c r="AA5767">
        <v>0</v>
      </c>
      <c r="AB5767">
        <v>0</v>
      </c>
      <c r="AC5767">
        <v>0</v>
      </c>
      <c r="AD5767">
        <v>0</v>
      </c>
      <c r="AG5767">
        <f t="shared" si="90"/>
        <v>0.13888889256818804</v>
      </c>
    </row>
    <row r="5768" spans="1:33" x14ac:dyDescent="0.25">
      <c r="A5768">
        <v>11365</v>
      </c>
      <c r="B5768" t="s">
        <v>403</v>
      </c>
      <c r="C5768" t="s">
        <v>529</v>
      </c>
      <c r="D5768">
        <v>1919</v>
      </c>
      <c r="E5768">
        <v>12.100000381469727</v>
      </c>
      <c r="F5768">
        <v>12.100000381469727</v>
      </c>
      <c r="G5768" s="7">
        <v>1</v>
      </c>
      <c r="H5768">
        <v>1.1000000238418579</v>
      </c>
      <c r="I5768">
        <v>1</v>
      </c>
      <c r="J5768">
        <v>9.8999996185302734</v>
      </c>
      <c r="K5768">
        <v>5</v>
      </c>
      <c r="L5768">
        <v>3.2000000476837158</v>
      </c>
      <c r="M5768">
        <v>0.30000001192092896</v>
      </c>
      <c r="N5768">
        <v>0.60000002384185791</v>
      </c>
      <c r="P5768">
        <v>3.2999999523162842</v>
      </c>
      <c r="Q5768">
        <v>6.5</v>
      </c>
      <c r="S5768">
        <v>9.3000001907348633</v>
      </c>
      <c r="T5768">
        <v>0</v>
      </c>
      <c r="U5768">
        <v>0</v>
      </c>
      <c r="V5768">
        <v>0</v>
      </c>
      <c r="W5768">
        <v>1</v>
      </c>
      <c r="X5768">
        <v>0</v>
      </c>
      <c r="Y5768">
        <v>1</v>
      </c>
      <c r="Z5768">
        <v>0</v>
      </c>
      <c r="AA5768">
        <v>0</v>
      </c>
      <c r="AB5768">
        <v>0</v>
      </c>
      <c r="AC5768">
        <v>0</v>
      </c>
      <c r="AD5768">
        <v>0</v>
      </c>
      <c r="AG5768">
        <f t="shared" si="90"/>
        <v>8.2644625493684079E-2</v>
      </c>
    </row>
    <row r="5769" spans="1:33" x14ac:dyDescent="0.25">
      <c r="A5769">
        <v>11365</v>
      </c>
      <c r="B5769" t="s">
        <v>403</v>
      </c>
      <c r="C5769" t="s">
        <v>572</v>
      </c>
      <c r="D5769">
        <v>1920</v>
      </c>
      <c r="E5769">
        <v>11.600000381469727</v>
      </c>
      <c r="F5769">
        <v>11.600000381469727</v>
      </c>
      <c r="G5769" s="7">
        <v>1</v>
      </c>
      <c r="H5769">
        <v>0.89999997615814209</v>
      </c>
      <c r="I5769">
        <v>1</v>
      </c>
      <c r="J5769">
        <v>9.6999998092651367</v>
      </c>
      <c r="K5769">
        <v>2.4000000953674316</v>
      </c>
      <c r="L5769">
        <v>4.5999999046325684</v>
      </c>
      <c r="M5769">
        <v>0.5</v>
      </c>
      <c r="N5769">
        <v>0.5</v>
      </c>
      <c r="P5769">
        <v>3.9000000953674316</v>
      </c>
      <c r="Q5769">
        <v>8.5</v>
      </c>
      <c r="S5769">
        <v>9.1999998092651367</v>
      </c>
      <c r="T5769">
        <v>0</v>
      </c>
      <c r="U5769">
        <v>0</v>
      </c>
      <c r="V5769">
        <v>0</v>
      </c>
      <c r="W5769">
        <v>1</v>
      </c>
      <c r="X5769">
        <v>0</v>
      </c>
      <c r="Y5769">
        <v>1</v>
      </c>
      <c r="Z5769">
        <v>0</v>
      </c>
      <c r="AA5769">
        <v>0</v>
      </c>
      <c r="AB5769">
        <v>0</v>
      </c>
      <c r="AC5769">
        <v>0</v>
      </c>
      <c r="AD5769">
        <v>0</v>
      </c>
      <c r="AG5769">
        <f t="shared" si="90"/>
        <v>8.6206893716782737E-2</v>
      </c>
    </row>
    <row r="5770" spans="1:33" x14ac:dyDescent="0.25">
      <c r="A5770">
        <v>11365</v>
      </c>
      <c r="B5770" t="s">
        <v>403</v>
      </c>
      <c r="C5770" t="s">
        <v>573</v>
      </c>
      <c r="D5770">
        <v>1921</v>
      </c>
      <c r="E5770">
        <v>13.300000190734863</v>
      </c>
      <c r="F5770">
        <v>13.300000190734863</v>
      </c>
      <c r="G5770" s="7">
        <v>1</v>
      </c>
      <c r="H5770">
        <v>1.2000000476837158</v>
      </c>
      <c r="I5770">
        <v>1</v>
      </c>
      <c r="J5770">
        <v>11</v>
      </c>
      <c r="K5770">
        <v>4.8000001907348633</v>
      </c>
      <c r="L5770">
        <v>4.4000000953674316</v>
      </c>
      <c r="M5770">
        <v>0.5</v>
      </c>
      <c r="N5770">
        <v>0.60000002384185791</v>
      </c>
      <c r="P5770">
        <v>3.5</v>
      </c>
      <c r="Q5770">
        <v>7.9000000953674316</v>
      </c>
      <c r="S5770">
        <v>10.399999618530273</v>
      </c>
      <c r="T5770">
        <v>0</v>
      </c>
      <c r="U5770">
        <v>0</v>
      </c>
      <c r="V5770">
        <v>0</v>
      </c>
      <c r="W5770">
        <v>1</v>
      </c>
      <c r="X5770">
        <v>0</v>
      </c>
      <c r="Y5770">
        <v>1</v>
      </c>
      <c r="Z5770">
        <v>0</v>
      </c>
      <c r="AA5770">
        <v>0</v>
      </c>
      <c r="AB5770">
        <v>0</v>
      </c>
      <c r="AC5770">
        <v>0</v>
      </c>
      <c r="AD5770">
        <v>0</v>
      </c>
      <c r="AG5770">
        <f t="shared" si="90"/>
        <v>7.5187968846543843E-2</v>
      </c>
    </row>
    <row r="5771" spans="1:33" x14ac:dyDescent="0.25">
      <c r="A5771">
        <v>11365</v>
      </c>
      <c r="B5771" t="s">
        <v>403</v>
      </c>
      <c r="C5771" t="s">
        <v>530</v>
      </c>
      <c r="D5771">
        <v>1922</v>
      </c>
      <c r="E5771">
        <v>17.600000381469727</v>
      </c>
      <c r="F5771">
        <v>17.600000381469727</v>
      </c>
      <c r="G5771" s="7">
        <v>1</v>
      </c>
      <c r="H5771">
        <v>1.5</v>
      </c>
      <c r="I5771">
        <v>1</v>
      </c>
      <c r="J5771">
        <v>14</v>
      </c>
      <c r="K5771">
        <v>5.0999999046325684</v>
      </c>
      <c r="L5771">
        <v>7.3000001907348633</v>
      </c>
      <c r="M5771">
        <v>0.60000002384185791</v>
      </c>
      <c r="N5771">
        <v>0.60000002384185791</v>
      </c>
      <c r="P5771">
        <v>4.4000000953674316</v>
      </c>
      <c r="Q5771">
        <v>11.700000762939453</v>
      </c>
      <c r="S5771">
        <v>13.399999618530273</v>
      </c>
      <c r="T5771">
        <v>0</v>
      </c>
      <c r="U5771">
        <v>0</v>
      </c>
      <c r="V5771">
        <v>0</v>
      </c>
      <c r="W5771">
        <v>1</v>
      </c>
      <c r="X5771">
        <v>0</v>
      </c>
      <c r="Y5771">
        <v>1</v>
      </c>
      <c r="Z5771">
        <v>0</v>
      </c>
      <c r="AA5771">
        <v>0</v>
      </c>
      <c r="AB5771">
        <v>0</v>
      </c>
      <c r="AC5771">
        <v>0</v>
      </c>
      <c r="AD5771">
        <v>0</v>
      </c>
      <c r="AG5771">
        <f t="shared" si="90"/>
        <v>5.6818180586680922E-2</v>
      </c>
    </row>
    <row r="5772" spans="1:33" x14ac:dyDescent="0.25">
      <c r="A5772">
        <v>11365</v>
      </c>
      <c r="B5772" t="s">
        <v>403</v>
      </c>
      <c r="C5772" t="s">
        <v>531</v>
      </c>
      <c r="D5772">
        <v>1923</v>
      </c>
      <c r="E5772">
        <v>23.899999618530273</v>
      </c>
      <c r="F5772">
        <v>23.899999618530273</v>
      </c>
      <c r="G5772" s="7">
        <v>1</v>
      </c>
      <c r="H5772">
        <v>2.2000000476837158</v>
      </c>
      <c r="I5772">
        <v>1</v>
      </c>
      <c r="J5772">
        <v>20</v>
      </c>
      <c r="K5772">
        <v>4.5</v>
      </c>
      <c r="L5772">
        <v>7.5999999046325684</v>
      </c>
      <c r="M5772">
        <v>0.80000001192092896</v>
      </c>
      <c r="N5772">
        <v>0.60000002384185791</v>
      </c>
      <c r="P5772">
        <v>10.699999809265137</v>
      </c>
      <c r="Q5772">
        <v>18.299999237060547</v>
      </c>
      <c r="S5772">
        <v>19.399999618530273</v>
      </c>
      <c r="T5772">
        <v>0</v>
      </c>
      <c r="U5772">
        <v>0</v>
      </c>
      <c r="V5772">
        <v>0</v>
      </c>
      <c r="W5772">
        <v>1</v>
      </c>
      <c r="X5772">
        <v>0</v>
      </c>
      <c r="Y5772">
        <v>1</v>
      </c>
      <c r="Z5772">
        <v>0</v>
      </c>
      <c r="AA5772">
        <v>0</v>
      </c>
      <c r="AB5772">
        <v>0</v>
      </c>
      <c r="AC5772">
        <v>0</v>
      </c>
      <c r="AD5772">
        <v>0</v>
      </c>
      <c r="AG5772">
        <f t="shared" si="90"/>
        <v>4.1841004851927897E-2</v>
      </c>
    </row>
    <row r="5773" spans="1:33" x14ac:dyDescent="0.25">
      <c r="A5773">
        <v>11365</v>
      </c>
      <c r="B5773" t="s">
        <v>403</v>
      </c>
      <c r="C5773" t="s">
        <v>532</v>
      </c>
      <c r="D5773">
        <v>1924</v>
      </c>
      <c r="E5773">
        <v>19.899999618530273</v>
      </c>
      <c r="F5773">
        <v>19.899999618530273</v>
      </c>
      <c r="G5773" s="7">
        <v>1</v>
      </c>
      <c r="H5773">
        <v>2.5</v>
      </c>
      <c r="I5773">
        <v>1</v>
      </c>
      <c r="J5773">
        <v>15.800000190734863</v>
      </c>
      <c r="K5773">
        <v>4.8000001907348633</v>
      </c>
      <c r="L5773">
        <v>7.0999999046325684</v>
      </c>
      <c r="M5773">
        <v>1.1000000238418579</v>
      </c>
      <c r="N5773">
        <v>0.60000002384185791</v>
      </c>
      <c r="P5773">
        <v>6.9000000953674316</v>
      </c>
      <c r="Q5773">
        <v>14</v>
      </c>
      <c r="S5773">
        <v>15.199999809265137</v>
      </c>
      <c r="T5773">
        <v>0</v>
      </c>
      <c r="U5773">
        <v>0</v>
      </c>
      <c r="V5773">
        <v>0</v>
      </c>
      <c r="W5773">
        <v>1</v>
      </c>
      <c r="X5773">
        <v>0</v>
      </c>
      <c r="Y5773">
        <v>1</v>
      </c>
      <c r="Z5773">
        <v>0</v>
      </c>
      <c r="AA5773">
        <v>0</v>
      </c>
      <c r="AB5773">
        <v>0</v>
      </c>
      <c r="AC5773">
        <v>0</v>
      </c>
      <c r="AD5773">
        <v>0</v>
      </c>
      <c r="AG5773">
        <f t="shared" si="90"/>
        <v>5.0251257244690116E-2</v>
      </c>
    </row>
    <row r="5774" spans="1:33" x14ac:dyDescent="0.25">
      <c r="A5774">
        <v>11365</v>
      </c>
      <c r="B5774" t="s">
        <v>403</v>
      </c>
      <c r="C5774" t="s">
        <v>574</v>
      </c>
      <c r="D5774">
        <v>1925</v>
      </c>
      <c r="E5774">
        <v>19.200000762939453</v>
      </c>
      <c r="F5774">
        <v>19.200000762939453</v>
      </c>
      <c r="G5774" s="7">
        <v>1</v>
      </c>
      <c r="H5774">
        <v>2.5</v>
      </c>
      <c r="I5774">
        <v>1</v>
      </c>
      <c r="J5774">
        <v>15.5</v>
      </c>
      <c r="K5774">
        <v>3.9000000953674316</v>
      </c>
      <c r="L5774">
        <v>7.9000000953674316</v>
      </c>
      <c r="M5774">
        <v>1.1000000238418579</v>
      </c>
      <c r="N5774">
        <v>0.60000002384185791</v>
      </c>
      <c r="P5774">
        <v>6</v>
      </c>
      <c r="Q5774">
        <v>13.899999618530273</v>
      </c>
      <c r="S5774">
        <v>14.899999618530273</v>
      </c>
      <c r="T5774">
        <v>0</v>
      </c>
      <c r="U5774">
        <v>0</v>
      </c>
      <c r="V5774">
        <v>0</v>
      </c>
      <c r="W5774">
        <v>1</v>
      </c>
      <c r="X5774">
        <v>0</v>
      </c>
      <c r="Y5774">
        <v>1</v>
      </c>
      <c r="Z5774">
        <v>0</v>
      </c>
      <c r="AA5774">
        <v>0</v>
      </c>
      <c r="AB5774">
        <v>0</v>
      </c>
      <c r="AC5774">
        <v>0</v>
      </c>
      <c r="AD5774">
        <v>0</v>
      </c>
      <c r="AG5774">
        <f t="shared" si="90"/>
        <v>5.2083331263727696E-2</v>
      </c>
    </row>
    <row r="5775" spans="1:33" x14ac:dyDescent="0.25">
      <c r="A5775">
        <v>11365</v>
      </c>
      <c r="B5775" t="s">
        <v>403</v>
      </c>
      <c r="C5775" t="s">
        <v>533</v>
      </c>
      <c r="D5775">
        <v>1926</v>
      </c>
      <c r="E5775">
        <v>18.700000762939453</v>
      </c>
      <c r="F5775">
        <v>18.700000762939453</v>
      </c>
      <c r="G5775" s="7">
        <v>1</v>
      </c>
      <c r="H5775">
        <v>2.7999999523162842</v>
      </c>
      <c r="I5775">
        <v>1</v>
      </c>
      <c r="J5775">
        <v>14.899999618530273</v>
      </c>
      <c r="K5775">
        <v>4.8000001907348633</v>
      </c>
      <c r="L5775">
        <v>7.4000000953674316</v>
      </c>
      <c r="M5775">
        <v>1.2000000476837158</v>
      </c>
      <c r="N5775">
        <v>0.5</v>
      </c>
      <c r="P5775">
        <v>5.3000001907348633</v>
      </c>
      <c r="Q5775">
        <v>12.700000762939453</v>
      </c>
      <c r="S5775">
        <v>14.399999618530273</v>
      </c>
      <c r="T5775">
        <v>0</v>
      </c>
      <c r="U5775">
        <v>0</v>
      </c>
      <c r="V5775">
        <v>0</v>
      </c>
      <c r="W5775">
        <v>1</v>
      </c>
      <c r="X5775">
        <v>0</v>
      </c>
      <c r="Y5775">
        <v>1</v>
      </c>
      <c r="Z5775">
        <v>0</v>
      </c>
      <c r="AA5775">
        <v>0</v>
      </c>
      <c r="AB5775">
        <v>0</v>
      </c>
      <c r="AC5775">
        <v>0</v>
      </c>
      <c r="AD5775">
        <v>0</v>
      </c>
      <c r="AG5775">
        <f t="shared" si="90"/>
        <v>5.3475933647117668E-2</v>
      </c>
    </row>
    <row r="5776" spans="1:33" x14ac:dyDescent="0.25">
      <c r="A5776">
        <v>11365</v>
      </c>
      <c r="B5776" t="s">
        <v>403</v>
      </c>
      <c r="C5776" t="s">
        <v>575</v>
      </c>
      <c r="D5776">
        <v>1927</v>
      </c>
      <c r="E5776">
        <v>18.899999618530273</v>
      </c>
      <c r="F5776">
        <v>18.899999618530273</v>
      </c>
      <c r="G5776" s="7">
        <v>1</v>
      </c>
      <c r="H5776">
        <v>3</v>
      </c>
      <c r="I5776">
        <v>1</v>
      </c>
      <c r="J5776">
        <v>14.699999809265137</v>
      </c>
      <c r="K5776">
        <v>5.6999998092651367</v>
      </c>
      <c r="L5776">
        <v>6.5999999046325684</v>
      </c>
      <c r="M5776">
        <v>1.3999999761581421</v>
      </c>
      <c r="N5776">
        <v>0.40000000596046448</v>
      </c>
      <c r="P5776">
        <v>4.9000000953674316</v>
      </c>
      <c r="Q5776">
        <v>11.5</v>
      </c>
      <c r="S5776">
        <v>14.300000190734863</v>
      </c>
      <c r="T5776">
        <v>0</v>
      </c>
      <c r="U5776">
        <v>0</v>
      </c>
      <c r="V5776">
        <v>0</v>
      </c>
      <c r="W5776">
        <v>1</v>
      </c>
      <c r="X5776">
        <v>0</v>
      </c>
      <c r="Y5776">
        <v>1</v>
      </c>
      <c r="Z5776">
        <v>0</v>
      </c>
      <c r="AA5776">
        <v>0</v>
      </c>
      <c r="AB5776">
        <v>0</v>
      </c>
      <c r="AC5776">
        <v>0</v>
      </c>
      <c r="AD5776">
        <v>0</v>
      </c>
      <c r="AG5776">
        <f t="shared" si="90"/>
        <v>5.29100539779674E-2</v>
      </c>
    </row>
    <row r="5777" spans="1:33" x14ac:dyDescent="0.25">
      <c r="A5777">
        <v>11365</v>
      </c>
      <c r="B5777" t="s">
        <v>403</v>
      </c>
      <c r="C5777" t="s">
        <v>576</v>
      </c>
      <c r="D5777">
        <v>1928</v>
      </c>
      <c r="E5777">
        <v>18.799999237060547</v>
      </c>
      <c r="F5777">
        <v>18.799999237060547</v>
      </c>
      <c r="G5777" s="7">
        <v>1</v>
      </c>
      <c r="H5777">
        <v>3.0999999046325684</v>
      </c>
      <c r="I5777">
        <v>1</v>
      </c>
      <c r="J5777">
        <v>14.399999618530273</v>
      </c>
      <c r="K5777">
        <v>4.1999998092651367</v>
      </c>
      <c r="L5777">
        <v>7.5999999046325684</v>
      </c>
      <c r="M5777">
        <v>1.3999999761581421</v>
      </c>
      <c r="N5777">
        <v>0.40000000596046448</v>
      </c>
      <c r="P5777">
        <v>4.9000000953674316</v>
      </c>
      <c r="Q5777">
        <v>12.5</v>
      </c>
      <c r="S5777">
        <v>14</v>
      </c>
      <c r="T5777">
        <v>0</v>
      </c>
      <c r="U5777">
        <v>0</v>
      </c>
      <c r="V5777">
        <v>0</v>
      </c>
      <c r="W5777">
        <v>1</v>
      </c>
      <c r="X5777">
        <v>0</v>
      </c>
      <c r="Y5777">
        <v>1</v>
      </c>
      <c r="Z5777">
        <v>0</v>
      </c>
      <c r="AA5777">
        <v>0</v>
      </c>
      <c r="AB5777">
        <v>0</v>
      </c>
      <c r="AC5777">
        <v>0</v>
      </c>
      <c r="AD5777">
        <v>0</v>
      </c>
      <c r="AG5777">
        <f t="shared" si="90"/>
        <v>5.3191491520313161E-2</v>
      </c>
    </row>
    <row r="5778" spans="1:33" x14ac:dyDescent="0.25">
      <c r="A5778">
        <v>11365</v>
      </c>
      <c r="B5778" t="s">
        <v>403</v>
      </c>
      <c r="C5778" t="s">
        <v>577</v>
      </c>
      <c r="D5778">
        <v>1929</v>
      </c>
      <c r="E5778">
        <v>17.799999237060547</v>
      </c>
      <c r="F5778">
        <v>17.799999237060547</v>
      </c>
      <c r="G5778" s="7">
        <v>1</v>
      </c>
      <c r="H5778">
        <v>3.0999999046325684</v>
      </c>
      <c r="I5778">
        <v>1</v>
      </c>
      <c r="J5778">
        <v>13.699999809265137</v>
      </c>
      <c r="K5778">
        <v>4.6999998092651367</v>
      </c>
      <c r="L5778">
        <v>6.4000000953674316</v>
      </c>
      <c r="M5778">
        <v>1.7000000476837158</v>
      </c>
      <c r="N5778">
        <v>0.40000000596046448</v>
      </c>
      <c r="P5778">
        <v>4.5999999046325684</v>
      </c>
      <c r="Q5778">
        <v>11</v>
      </c>
      <c r="S5778">
        <v>13.300000190734863</v>
      </c>
      <c r="T5778">
        <v>0</v>
      </c>
      <c r="U5778">
        <v>0</v>
      </c>
      <c r="V5778">
        <v>0</v>
      </c>
      <c r="W5778">
        <v>1</v>
      </c>
      <c r="X5778">
        <v>0</v>
      </c>
      <c r="Y5778">
        <v>1</v>
      </c>
      <c r="Z5778">
        <v>0</v>
      </c>
      <c r="AA5778">
        <v>0</v>
      </c>
      <c r="AB5778">
        <v>0</v>
      </c>
      <c r="AC5778">
        <v>0</v>
      </c>
      <c r="AD5778">
        <v>0</v>
      </c>
      <c r="AG5778">
        <f t="shared" si="90"/>
        <v>5.6179777688863418E-2</v>
      </c>
    </row>
    <row r="5779" spans="1:33" x14ac:dyDescent="0.25">
      <c r="A5779">
        <v>11365</v>
      </c>
      <c r="B5779" t="s">
        <v>403</v>
      </c>
      <c r="C5779" t="s">
        <v>534</v>
      </c>
      <c r="D5779">
        <v>1930</v>
      </c>
      <c r="E5779">
        <v>17.399999618530273</v>
      </c>
      <c r="F5779">
        <v>17.399999618530273</v>
      </c>
      <c r="G5779" s="7">
        <v>1</v>
      </c>
      <c r="H5779">
        <v>3</v>
      </c>
      <c r="I5779">
        <v>1</v>
      </c>
      <c r="J5779">
        <v>13.399999618530273</v>
      </c>
      <c r="K5779">
        <v>3.5</v>
      </c>
      <c r="L5779">
        <v>6.8000001907348633</v>
      </c>
      <c r="M5779">
        <v>1.7000000476837158</v>
      </c>
      <c r="N5779">
        <v>0.40000000596046448</v>
      </c>
      <c r="P5779">
        <v>5.0999999046325684</v>
      </c>
      <c r="Q5779">
        <v>11.899999618530273</v>
      </c>
      <c r="S5779">
        <v>13</v>
      </c>
      <c r="T5779">
        <v>0</v>
      </c>
      <c r="U5779">
        <v>0</v>
      </c>
      <c r="V5779">
        <v>0</v>
      </c>
      <c r="W5779">
        <v>1</v>
      </c>
      <c r="X5779">
        <v>0</v>
      </c>
      <c r="Y5779">
        <v>1</v>
      </c>
      <c r="Z5779">
        <v>0</v>
      </c>
      <c r="AA5779">
        <v>0</v>
      </c>
      <c r="AB5779">
        <v>0</v>
      </c>
      <c r="AC5779">
        <v>0</v>
      </c>
      <c r="AD5779">
        <v>0</v>
      </c>
      <c r="AG5779">
        <f t="shared" si="90"/>
        <v>5.7471265627790112E-2</v>
      </c>
    </row>
    <row r="5780" spans="1:33" x14ac:dyDescent="0.25">
      <c r="A5780">
        <v>11365</v>
      </c>
      <c r="B5780" t="s">
        <v>403</v>
      </c>
      <c r="C5780" t="s">
        <v>535</v>
      </c>
      <c r="D5780">
        <v>1931</v>
      </c>
      <c r="E5780">
        <v>18.200000762939453</v>
      </c>
      <c r="F5780">
        <v>18.200000762939453</v>
      </c>
      <c r="G5780" s="7">
        <v>1</v>
      </c>
      <c r="H5780">
        <v>2.9000000953674316</v>
      </c>
      <c r="I5780">
        <v>1</v>
      </c>
      <c r="J5780">
        <v>14.300000190734863</v>
      </c>
      <c r="K5780">
        <v>5.5</v>
      </c>
      <c r="L5780">
        <v>6</v>
      </c>
      <c r="M5780">
        <v>1.6000000238418579</v>
      </c>
      <c r="N5780">
        <v>0.5</v>
      </c>
      <c r="P5780">
        <v>4.0999999046325684</v>
      </c>
      <c r="Q5780">
        <v>10.100000381469727</v>
      </c>
      <c r="S5780">
        <v>13.800000190734863</v>
      </c>
      <c r="T5780">
        <v>0</v>
      </c>
      <c r="U5780">
        <v>0</v>
      </c>
      <c r="V5780">
        <v>0</v>
      </c>
      <c r="W5780">
        <v>1</v>
      </c>
      <c r="X5780">
        <v>0</v>
      </c>
      <c r="Y5780">
        <v>1</v>
      </c>
      <c r="Z5780">
        <v>0</v>
      </c>
      <c r="AA5780">
        <v>0</v>
      </c>
      <c r="AB5780">
        <v>0</v>
      </c>
      <c r="AC5780">
        <v>0</v>
      </c>
      <c r="AD5780">
        <v>0</v>
      </c>
      <c r="AG5780">
        <f t="shared" si="90"/>
        <v>5.4945052641772067E-2</v>
      </c>
    </row>
    <row r="5781" spans="1:33" x14ac:dyDescent="0.25">
      <c r="A5781">
        <v>11365</v>
      </c>
      <c r="B5781" t="s">
        <v>403</v>
      </c>
      <c r="C5781" t="s">
        <v>536</v>
      </c>
      <c r="D5781">
        <v>1932</v>
      </c>
      <c r="E5781">
        <v>16.899999618530273</v>
      </c>
      <c r="F5781">
        <v>16.899999618530273</v>
      </c>
      <c r="G5781" s="7">
        <v>1</v>
      </c>
      <c r="H5781">
        <v>3</v>
      </c>
      <c r="I5781">
        <v>1</v>
      </c>
      <c r="J5781">
        <v>12.899999618530273</v>
      </c>
      <c r="K5781">
        <v>4.5</v>
      </c>
      <c r="L5781">
        <v>6.1999998092651367</v>
      </c>
      <c r="M5781">
        <v>1.7000000476837158</v>
      </c>
      <c r="N5781">
        <v>0.40000000596046448</v>
      </c>
      <c r="P5781">
        <v>4.3000001907348633</v>
      </c>
      <c r="Q5781">
        <v>10.5</v>
      </c>
      <c r="S5781">
        <v>12.5</v>
      </c>
      <c r="T5781">
        <v>0</v>
      </c>
      <c r="U5781">
        <v>0</v>
      </c>
      <c r="V5781">
        <v>0</v>
      </c>
      <c r="W5781">
        <v>1</v>
      </c>
      <c r="X5781">
        <v>0</v>
      </c>
      <c r="Y5781">
        <v>1</v>
      </c>
      <c r="Z5781">
        <v>0</v>
      </c>
      <c r="AA5781">
        <v>0</v>
      </c>
      <c r="AB5781">
        <v>0</v>
      </c>
      <c r="AC5781">
        <v>0</v>
      </c>
      <c r="AD5781">
        <v>0</v>
      </c>
      <c r="AG5781">
        <f t="shared" si="90"/>
        <v>5.9171598968767676E-2</v>
      </c>
    </row>
    <row r="5782" spans="1:33" x14ac:dyDescent="0.25">
      <c r="A5782">
        <v>11365</v>
      </c>
      <c r="B5782" t="s">
        <v>403</v>
      </c>
      <c r="C5782" t="s">
        <v>537</v>
      </c>
      <c r="D5782">
        <v>1933</v>
      </c>
      <c r="E5782">
        <v>16.100000381469727</v>
      </c>
      <c r="F5782">
        <v>16.100000381469727</v>
      </c>
      <c r="G5782" s="7">
        <v>1</v>
      </c>
      <c r="H5782">
        <v>3</v>
      </c>
      <c r="I5782">
        <v>1</v>
      </c>
      <c r="J5782">
        <v>12</v>
      </c>
      <c r="K5782">
        <v>4.3000001907348633</v>
      </c>
      <c r="L5782">
        <v>6.5999999046325684</v>
      </c>
      <c r="M5782">
        <v>1.7000000476837158</v>
      </c>
      <c r="N5782">
        <v>0.40000000596046448</v>
      </c>
      <c r="P5782">
        <v>3.4000000953674316</v>
      </c>
      <c r="Q5782">
        <v>10</v>
      </c>
      <c r="S5782">
        <v>11.600000381469727</v>
      </c>
      <c r="T5782">
        <v>0</v>
      </c>
      <c r="U5782">
        <v>0</v>
      </c>
      <c r="V5782">
        <v>0</v>
      </c>
      <c r="W5782">
        <v>1</v>
      </c>
      <c r="X5782">
        <v>0</v>
      </c>
      <c r="Y5782">
        <v>1</v>
      </c>
      <c r="Z5782">
        <v>0</v>
      </c>
      <c r="AA5782">
        <v>0</v>
      </c>
      <c r="AB5782">
        <v>0</v>
      </c>
      <c r="AC5782">
        <v>0</v>
      </c>
      <c r="AD5782">
        <v>0</v>
      </c>
      <c r="AG5782">
        <f t="shared" si="90"/>
        <v>6.2111799770573212E-2</v>
      </c>
    </row>
    <row r="5783" spans="1:33" x14ac:dyDescent="0.25">
      <c r="A5783">
        <v>11365</v>
      </c>
      <c r="B5783" t="s">
        <v>403</v>
      </c>
      <c r="C5783" t="s">
        <v>538</v>
      </c>
      <c r="D5783">
        <v>1934</v>
      </c>
      <c r="E5783">
        <v>16</v>
      </c>
      <c r="F5783">
        <v>16</v>
      </c>
      <c r="G5783" s="7">
        <v>1</v>
      </c>
      <c r="H5783">
        <v>3.2000000476837158</v>
      </c>
      <c r="I5783">
        <v>1</v>
      </c>
      <c r="J5783">
        <v>11.800000190734863</v>
      </c>
      <c r="K5783">
        <v>2.7999999523162842</v>
      </c>
      <c r="L5783">
        <v>6.6999998092651367</v>
      </c>
      <c r="M5783">
        <v>2.2000000476837158</v>
      </c>
      <c r="N5783">
        <v>0.5</v>
      </c>
      <c r="P5783">
        <v>4</v>
      </c>
      <c r="Q5783">
        <v>10.699999809265137</v>
      </c>
      <c r="S5783">
        <v>11.300000190734863</v>
      </c>
      <c r="T5783">
        <v>0</v>
      </c>
      <c r="U5783">
        <v>0</v>
      </c>
      <c r="V5783">
        <v>0</v>
      </c>
      <c r="W5783">
        <v>1</v>
      </c>
      <c r="X5783">
        <v>0</v>
      </c>
      <c r="Y5783">
        <v>1</v>
      </c>
      <c r="Z5783">
        <v>0</v>
      </c>
      <c r="AA5783">
        <v>0</v>
      </c>
      <c r="AB5783">
        <v>0</v>
      </c>
      <c r="AC5783">
        <v>0</v>
      </c>
      <c r="AD5783">
        <v>0</v>
      </c>
      <c r="AG5783">
        <f t="shared" si="90"/>
        <v>6.25E-2</v>
      </c>
    </row>
    <row r="5784" spans="1:33" x14ac:dyDescent="0.25">
      <c r="A5784">
        <v>11365</v>
      </c>
      <c r="B5784" t="s">
        <v>403</v>
      </c>
      <c r="C5784" t="s">
        <v>539</v>
      </c>
      <c r="D5784">
        <v>1935</v>
      </c>
      <c r="E5784">
        <v>17.399999618530273</v>
      </c>
      <c r="F5784">
        <v>17.399999618530273</v>
      </c>
      <c r="G5784" s="7">
        <v>1</v>
      </c>
      <c r="H5784">
        <v>3.2000000476837158</v>
      </c>
      <c r="I5784">
        <v>1</v>
      </c>
      <c r="J5784">
        <v>13.100000381469727</v>
      </c>
      <c r="K5784">
        <v>5</v>
      </c>
      <c r="L5784">
        <v>5.8000001907348633</v>
      </c>
      <c r="M5784">
        <v>2.2000000476837158</v>
      </c>
      <c r="N5784">
        <v>0.5</v>
      </c>
      <c r="P5784">
        <v>4.1999998092651367</v>
      </c>
      <c r="Q5784">
        <v>10</v>
      </c>
      <c r="S5784">
        <v>12.600000381469727</v>
      </c>
      <c r="T5784">
        <v>0</v>
      </c>
      <c r="U5784">
        <v>0</v>
      </c>
      <c r="V5784">
        <v>0</v>
      </c>
      <c r="W5784">
        <v>1</v>
      </c>
      <c r="X5784">
        <v>0</v>
      </c>
      <c r="Y5784">
        <v>1</v>
      </c>
      <c r="Z5784">
        <v>0</v>
      </c>
      <c r="AA5784">
        <v>0</v>
      </c>
      <c r="AB5784">
        <v>0</v>
      </c>
      <c r="AC5784">
        <v>0</v>
      </c>
      <c r="AD5784">
        <v>0</v>
      </c>
      <c r="AG5784">
        <f t="shared" si="90"/>
        <v>5.7471265627790112E-2</v>
      </c>
    </row>
    <row r="5785" spans="1:33" x14ac:dyDescent="0.25">
      <c r="A5785">
        <v>11365</v>
      </c>
      <c r="B5785" t="s">
        <v>403</v>
      </c>
      <c r="C5785" t="s">
        <v>540</v>
      </c>
      <c r="D5785">
        <v>1936</v>
      </c>
      <c r="E5785">
        <v>17.700000762939453</v>
      </c>
      <c r="F5785">
        <v>17.700000762939453</v>
      </c>
      <c r="G5785" s="7">
        <v>1</v>
      </c>
      <c r="H5785">
        <v>3</v>
      </c>
      <c r="I5785">
        <v>1</v>
      </c>
      <c r="J5785">
        <v>13.600000381469727</v>
      </c>
      <c r="K5785">
        <v>5.6999998092651367</v>
      </c>
      <c r="L5785">
        <v>5.6999998092651367</v>
      </c>
      <c r="M5785">
        <v>2.2000000476837158</v>
      </c>
      <c r="N5785">
        <v>0.40000000596046448</v>
      </c>
      <c r="P5785">
        <v>3.9000000953674316</v>
      </c>
      <c r="Q5785">
        <v>9.6000003814697266</v>
      </c>
      <c r="S5785">
        <v>13.199999809265137</v>
      </c>
      <c r="T5785">
        <v>0</v>
      </c>
      <c r="U5785">
        <v>0</v>
      </c>
      <c r="V5785">
        <v>0</v>
      </c>
      <c r="W5785">
        <v>1</v>
      </c>
      <c r="X5785">
        <v>0</v>
      </c>
      <c r="Y5785">
        <v>1</v>
      </c>
      <c r="Z5785">
        <v>0</v>
      </c>
      <c r="AA5785">
        <v>0</v>
      </c>
      <c r="AB5785">
        <v>0</v>
      </c>
      <c r="AC5785">
        <v>0</v>
      </c>
      <c r="AD5785">
        <v>0</v>
      </c>
      <c r="AG5785">
        <f t="shared" si="90"/>
        <v>5.6497172705993103E-2</v>
      </c>
    </row>
    <row r="5786" spans="1:33" x14ac:dyDescent="0.25">
      <c r="A5786">
        <v>11365</v>
      </c>
      <c r="B5786" t="s">
        <v>403</v>
      </c>
      <c r="C5786" t="s">
        <v>541</v>
      </c>
      <c r="D5786">
        <v>1937</v>
      </c>
      <c r="E5786">
        <v>20.5</v>
      </c>
      <c r="F5786">
        <v>20.5</v>
      </c>
      <c r="G5786" s="7">
        <v>1</v>
      </c>
      <c r="H5786">
        <v>3.0999999046325684</v>
      </c>
      <c r="I5786">
        <v>1</v>
      </c>
      <c r="J5786">
        <v>16</v>
      </c>
      <c r="K5786">
        <v>4.0999999046325684</v>
      </c>
      <c r="L5786">
        <v>7.5999999046325684</v>
      </c>
      <c r="M5786">
        <v>2.2000000476837158</v>
      </c>
      <c r="N5786">
        <v>0.30000001192092896</v>
      </c>
      <c r="P5786">
        <v>6.5</v>
      </c>
      <c r="Q5786">
        <v>14.100000381469727</v>
      </c>
      <c r="S5786">
        <v>15.699999809265137</v>
      </c>
      <c r="T5786">
        <v>0</v>
      </c>
      <c r="U5786">
        <v>0</v>
      </c>
      <c r="V5786">
        <v>0</v>
      </c>
      <c r="W5786">
        <v>1</v>
      </c>
      <c r="X5786">
        <v>0</v>
      </c>
      <c r="Y5786">
        <v>1</v>
      </c>
      <c r="Z5786">
        <v>0</v>
      </c>
      <c r="AA5786">
        <v>0</v>
      </c>
      <c r="AB5786">
        <v>0</v>
      </c>
      <c r="AC5786">
        <v>0</v>
      </c>
      <c r="AD5786">
        <v>0</v>
      </c>
      <c r="AG5786">
        <f t="shared" si="90"/>
        <v>4.878048780487805E-2</v>
      </c>
    </row>
    <row r="5787" spans="1:33" s="4" customFormat="1" x14ac:dyDescent="0.25">
      <c r="A5787" s="4">
        <v>11365</v>
      </c>
      <c r="B5787" s="4" t="s">
        <v>403</v>
      </c>
      <c r="C5787" s="4" t="s">
        <v>578</v>
      </c>
      <c r="D5787" s="4">
        <v>1938</v>
      </c>
      <c r="E5787" s="4">
        <v>21.700000762939453</v>
      </c>
      <c r="F5787" s="4">
        <v>21.700000762939453</v>
      </c>
      <c r="G5787" s="7">
        <v>1</v>
      </c>
      <c r="H5787" s="4">
        <v>3.2000000476837158</v>
      </c>
      <c r="I5787" s="4">
        <v>1</v>
      </c>
      <c r="J5787" s="4">
        <v>16.799999237060547</v>
      </c>
      <c r="K5787" s="4">
        <v>5.0999999046325684</v>
      </c>
      <c r="L5787" s="4">
        <v>7.8000001907348633</v>
      </c>
      <c r="M5787" s="4">
        <v>2.2000000476837158</v>
      </c>
      <c r="N5787" s="4">
        <v>0.40000000596046448</v>
      </c>
      <c r="P5787" s="4">
        <v>6.5</v>
      </c>
      <c r="Q5787" s="4">
        <v>14.300000190734863</v>
      </c>
      <c r="S5787" s="4">
        <v>16.399999618530273</v>
      </c>
      <c r="T5787" s="4">
        <v>0</v>
      </c>
      <c r="U5787" s="4">
        <v>0</v>
      </c>
      <c r="V5787" s="4">
        <v>0</v>
      </c>
      <c r="W5787" s="4">
        <v>1</v>
      </c>
      <c r="X5787" s="4">
        <v>0</v>
      </c>
      <c r="Y5787" s="4">
        <v>1</v>
      </c>
      <c r="Z5787" s="4">
        <v>0</v>
      </c>
      <c r="AA5787" s="4">
        <v>0</v>
      </c>
      <c r="AB5787" s="4">
        <v>0</v>
      </c>
      <c r="AC5787" s="4">
        <v>0</v>
      </c>
      <c r="AD5787" s="4">
        <v>0</v>
      </c>
      <c r="AE5787" s="10"/>
      <c r="AF5787" s="10"/>
      <c r="AG5787">
        <f t="shared" si="90"/>
        <v>4.608294768854844E-2</v>
      </c>
    </row>
    <row r="5788" spans="1:33" x14ac:dyDescent="0.25">
      <c r="A5788">
        <v>11366</v>
      </c>
      <c r="B5788" t="s">
        <v>404</v>
      </c>
      <c r="C5788" t="s">
        <v>446</v>
      </c>
      <c r="D5788">
        <v>1904</v>
      </c>
      <c r="E5788">
        <v>11.899999618530273</v>
      </c>
      <c r="F5788">
        <v>11.899999618530273</v>
      </c>
      <c r="G5788" s="7">
        <v>0.60000002384185791</v>
      </c>
      <c r="H5788">
        <v>0.60000002384185791</v>
      </c>
      <c r="I5788">
        <v>0.60000002384185791</v>
      </c>
      <c r="J5788">
        <v>9.5</v>
      </c>
      <c r="K5788">
        <v>0.10000000149011612</v>
      </c>
      <c r="L5788">
        <v>0.89999997615814209</v>
      </c>
      <c r="M5788">
        <v>0.69999998807907104</v>
      </c>
      <c r="N5788">
        <v>5.0999999046325684</v>
      </c>
      <c r="P5788">
        <v>10.199999809265137</v>
      </c>
      <c r="Q5788">
        <v>11.09999942779541</v>
      </c>
      <c r="T5788">
        <v>0</v>
      </c>
      <c r="U5788">
        <v>0</v>
      </c>
      <c r="V5788">
        <v>0</v>
      </c>
      <c r="W5788">
        <v>1</v>
      </c>
      <c r="X5788">
        <v>0</v>
      </c>
      <c r="Y5788">
        <v>0</v>
      </c>
      <c r="Z5788">
        <v>0</v>
      </c>
      <c r="AA5788">
        <v>0</v>
      </c>
      <c r="AB5788">
        <v>1</v>
      </c>
      <c r="AC5788">
        <v>0</v>
      </c>
      <c r="AD5788">
        <v>0</v>
      </c>
      <c r="AG5788">
        <f t="shared" si="90"/>
        <v>5.0420171687027483E-2</v>
      </c>
    </row>
    <row r="5789" spans="1:33" x14ac:dyDescent="0.25">
      <c r="A5789">
        <v>11366</v>
      </c>
      <c r="B5789" t="s">
        <v>404</v>
      </c>
      <c r="C5789" t="s">
        <v>447</v>
      </c>
      <c r="D5789">
        <v>1905</v>
      </c>
      <c r="E5789">
        <v>11.199999809265137</v>
      </c>
      <c r="F5789">
        <v>11.199999809265137</v>
      </c>
      <c r="G5789" s="7">
        <v>0.60000002384185791</v>
      </c>
      <c r="H5789">
        <v>0.60000002384185791</v>
      </c>
      <c r="I5789">
        <v>0.60000002384185791</v>
      </c>
      <c r="J5789">
        <v>8.8000001907348633</v>
      </c>
      <c r="K5789">
        <v>0.10000000149011612</v>
      </c>
      <c r="L5789">
        <v>0.80000001192092896</v>
      </c>
      <c r="M5789">
        <v>0.69999998807907104</v>
      </c>
      <c r="N5789">
        <v>5.4000000953674316</v>
      </c>
      <c r="P5789">
        <v>9.3999996185302734</v>
      </c>
      <c r="Q5789">
        <v>10.199999809265137</v>
      </c>
      <c r="T5789">
        <v>0</v>
      </c>
      <c r="U5789">
        <v>0</v>
      </c>
      <c r="V5789">
        <v>0</v>
      </c>
      <c r="W5789">
        <v>1</v>
      </c>
      <c r="X5789">
        <v>0</v>
      </c>
      <c r="Y5789">
        <v>0</v>
      </c>
      <c r="Z5789">
        <v>0</v>
      </c>
      <c r="AA5789">
        <v>0</v>
      </c>
      <c r="AB5789">
        <v>1</v>
      </c>
      <c r="AC5789">
        <v>0</v>
      </c>
      <c r="AD5789">
        <v>0</v>
      </c>
      <c r="AG5789">
        <f t="shared" si="90"/>
        <v>5.3571431612481929E-2</v>
      </c>
    </row>
    <row r="5790" spans="1:33" x14ac:dyDescent="0.25">
      <c r="A5790">
        <v>11366</v>
      </c>
      <c r="B5790" t="s">
        <v>404</v>
      </c>
      <c r="C5790" t="s">
        <v>448</v>
      </c>
      <c r="D5790">
        <v>1906</v>
      </c>
      <c r="E5790">
        <v>11</v>
      </c>
      <c r="F5790">
        <v>11</v>
      </c>
      <c r="G5790" s="7">
        <v>0.60000002384185791</v>
      </c>
      <c r="H5790">
        <v>0.60000002384185791</v>
      </c>
      <c r="I5790">
        <v>0.60000002384185791</v>
      </c>
      <c r="J5790">
        <v>9.1000003814697266</v>
      </c>
      <c r="K5790">
        <v>0.10000000149011612</v>
      </c>
      <c r="L5790">
        <v>0.89999997615814209</v>
      </c>
      <c r="M5790">
        <v>0.69999998807907104</v>
      </c>
      <c r="N5790">
        <v>6.3000001907348633</v>
      </c>
      <c r="P5790">
        <v>9.1000003814697266</v>
      </c>
      <c r="Q5790">
        <v>10</v>
      </c>
      <c r="T5790">
        <v>0</v>
      </c>
      <c r="U5790">
        <v>0</v>
      </c>
      <c r="V5790">
        <v>0</v>
      </c>
      <c r="W5790">
        <v>1</v>
      </c>
      <c r="X5790">
        <v>0</v>
      </c>
      <c r="Y5790">
        <v>0</v>
      </c>
      <c r="Z5790">
        <v>0</v>
      </c>
      <c r="AA5790">
        <v>0</v>
      </c>
      <c r="AB5790">
        <v>1</v>
      </c>
      <c r="AC5790">
        <v>0</v>
      </c>
      <c r="AD5790">
        <v>0</v>
      </c>
      <c r="AG5790">
        <f t="shared" si="90"/>
        <v>5.4545456712896172E-2</v>
      </c>
    </row>
    <row r="5791" spans="1:33" x14ac:dyDescent="0.25">
      <c r="A5791">
        <v>11366</v>
      </c>
      <c r="B5791" t="s">
        <v>404</v>
      </c>
      <c r="C5791" t="s">
        <v>449</v>
      </c>
      <c r="D5791">
        <v>1907</v>
      </c>
      <c r="E5791">
        <v>11.800000190734863</v>
      </c>
      <c r="F5791">
        <v>11.800000190734863</v>
      </c>
      <c r="G5791" s="7">
        <v>0.60000002384185791</v>
      </c>
      <c r="H5791">
        <v>0.69999998807907104</v>
      </c>
      <c r="I5791">
        <v>0.60000002384185791</v>
      </c>
      <c r="J5791">
        <v>9.6000003814697266</v>
      </c>
      <c r="K5791">
        <v>0.10000000149011612</v>
      </c>
      <c r="L5791">
        <v>0.69999998807907104</v>
      </c>
      <c r="M5791">
        <v>0.69999998807907104</v>
      </c>
      <c r="N5791">
        <v>6.5</v>
      </c>
      <c r="P5791">
        <v>10.100000381469727</v>
      </c>
      <c r="Q5791">
        <v>10.800000190734863</v>
      </c>
      <c r="T5791">
        <v>0</v>
      </c>
      <c r="U5791">
        <v>0</v>
      </c>
      <c r="V5791">
        <v>0</v>
      </c>
      <c r="W5791">
        <v>1</v>
      </c>
      <c r="X5791">
        <v>0</v>
      </c>
      <c r="Y5791">
        <v>0</v>
      </c>
      <c r="Z5791">
        <v>0</v>
      </c>
      <c r="AA5791">
        <v>0</v>
      </c>
      <c r="AB5791">
        <v>1</v>
      </c>
      <c r="AC5791">
        <v>0</v>
      </c>
      <c r="AD5791">
        <v>0</v>
      </c>
      <c r="AG5791">
        <f t="shared" si="90"/>
        <v>5.08474588257182E-2</v>
      </c>
    </row>
    <row r="5792" spans="1:33" x14ac:dyDescent="0.25">
      <c r="A5792">
        <v>11366</v>
      </c>
      <c r="B5792" t="s">
        <v>404</v>
      </c>
      <c r="C5792" t="s">
        <v>450</v>
      </c>
      <c r="D5792">
        <v>1908</v>
      </c>
      <c r="E5792">
        <v>10.899999618530273</v>
      </c>
      <c r="F5792">
        <v>10.899999618530273</v>
      </c>
      <c r="G5792" s="7">
        <v>0.60000002384185791</v>
      </c>
      <c r="H5792">
        <v>0.80000001192092896</v>
      </c>
      <c r="I5792">
        <v>0.60000002384185791</v>
      </c>
      <c r="J5792">
        <v>8.8000001907348633</v>
      </c>
      <c r="K5792">
        <v>0.10000000149011612</v>
      </c>
      <c r="L5792">
        <v>0.69999998807907104</v>
      </c>
      <c r="M5792">
        <v>0.69999998807907104</v>
      </c>
      <c r="N5792">
        <v>6.0999999046325684</v>
      </c>
      <c r="P5792">
        <v>9.1999998092651367</v>
      </c>
      <c r="Q5792">
        <v>9.8999996185302734</v>
      </c>
      <c r="T5792">
        <v>0</v>
      </c>
      <c r="U5792">
        <v>0</v>
      </c>
      <c r="V5792">
        <v>0</v>
      </c>
      <c r="W5792">
        <v>1</v>
      </c>
      <c r="X5792">
        <v>0</v>
      </c>
      <c r="Y5792">
        <v>0</v>
      </c>
      <c r="Z5792">
        <v>0</v>
      </c>
      <c r="AA5792">
        <v>0</v>
      </c>
      <c r="AB5792">
        <v>1</v>
      </c>
      <c r="AC5792">
        <v>0</v>
      </c>
      <c r="AD5792">
        <v>0</v>
      </c>
      <c r="AG5792">
        <f t="shared" si="90"/>
        <v>5.5045875673412209E-2</v>
      </c>
    </row>
    <row r="5793" spans="1:33" x14ac:dyDescent="0.25">
      <c r="A5793">
        <v>11366</v>
      </c>
      <c r="B5793" t="s">
        <v>404</v>
      </c>
      <c r="C5793" t="s">
        <v>451</v>
      </c>
      <c r="D5793">
        <v>1909</v>
      </c>
      <c r="E5793">
        <v>12.399999618530273</v>
      </c>
      <c r="F5793">
        <v>12.399999618530273</v>
      </c>
      <c r="G5793" s="7">
        <v>0.60000002384185791</v>
      </c>
      <c r="H5793">
        <v>0.80000001192092896</v>
      </c>
      <c r="I5793">
        <v>0.60000002384185791</v>
      </c>
      <c r="J5793">
        <v>9.3000001907348633</v>
      </c>
      <c r="K5793">
        <v>0.10000000149011612</v>
      </c>
      <c r="L5793">
        <v>0.80000001192092896</v>
      </c>
      <c r="M5793">
        <v>0.80000001192092896</v>
      </c>
      <c r="N5793">
        <v>5.8000001907348633</v>
      </c>
      <c r="P5793">
        <v>10.5</v>
      </c>
      <c r="Q5793">
        <v>11.300000190734863</v>
      </c>
      <c r="S5793">
        <v>2.7699999809265137</v>
      </c>
      <c r="T5793">
        <v>0</v>
      </c>
      <c r="U5793">
        <v>0</v>
      </c>
      <c r="V5793">
        <v>0</v>
      </c>
      <c r="W5793">
        <v>1</v>
      </c>
      <c r="X5793">
        <v>0</v>
      </c>
      <c r="Y5793">
        <v>0</v>
      </c>
      <c r="Z5793">
        <v>0</v>
      </c>
      <c r="AA5793">
        <v>0</v>
      </c>
      <c r="AB5793">
        <v>1</v>
      </c>
      <c r="AC5793">
        <v>0</v>
      </c>
      <c r="AD5793">
        <v>0</v>
      </c>
      <c r="AG5793">
        <f t="shared" si="90"/>
        <v>4.8387100185489661E-2</v>
      </c>
    </row>
    <row r="5794" spans="1:33" x14ac:dyDescent="0.25">
      <c r="A5794">
        <v>11366</v>
      </c>
      <c r="B5794" t="s">
        <v>404</v>
      </c>
      <c r="C5794" t="s">
        <v>452</v>
      </c>
      <c r="D5794">
        <v>1910</v>
      </c>
      <c r="E5794">
        <v>13.899999618530273</v>
      </c>
      <c r="F5794">
        <v>13.890000343322754</v>
      </c>
      <c r="G5794" s="7">
        <v>1.2000000476837158</v>
      </c>
      <c r="H5794">
        <v>0.93000000715255737</v>
      </c>
      <c r="I5794">
        <v>0.64499998092651367</v>
      </c>
      <c r="J5794">
        <v>8.9799995422363281</v>
      </c>
      <c r="K5794">
        <v>2.9999999329447746E-2</v>
      </c>
      <c r="L5794">
        <v>1.0299999713897705</v>
      </c>
      <c r="M5794">
        <v>0.75999999046325684</v>
      </c>
      <c r="N5794">
        <v>5.4800000190734863</v>
      </c>
      <c r="O5794">
        <v>0.73000001907348633</v>
      </c>
      <c r="P5794">
        <v>11.319999694824219</v>
      </c>
      <c r="Q5794">
        <v>12.34999942779541</v>
      </c>
      <c r="S5794">
        <v>3.1600000858306885</v>
      </c>
      <c r="T5794">
        <v>0</v>
      </c>
      <c r="U5794">
        <v>0</v>
      </c>
      <c r="V5794">
        <v>0</v>
      </c>
      <c r="W5794">
        <v>1</v>
      </c>
      <c r="X5794">
        <v>0</v>
      </c>
      <c r="Y5794">
        <v>0</v>
      </c>
      <c r="Z5794">
        <v>0</v>
      </c>
      <c r="AA5794">
        <v>0</v>
      </c>
      <c r="AB5794">
        <v>1</v>
      </c>
      <c r="AC5794">
        <v>0</v>
      </c>
      <c r="AD5794">
        <v>0</v>
      </c>
      <c r="AG5794">
        <f t="shared" si="90"/>
        <v>8.6330941051536422E-2</v>
      </c>
    </row>
    <row r="5795" spans="1:33" x14ac:dyDescent="0.25">
      <c r="A5795">
        <v>11366</v>
      </c>
      <c r="B5795" t="s">
        <v>404</v>
      </c>
      <c r="C5795" t="s">
        <v>453</v>
      </c>
      <c r="D5795">
        <v>1911</v>
      </c>
      <c r="E5795">
        <v>13.300000190734863</v>
      </c>
      <c r="F5795">
        <v>13.279999732971191</v>
      </c>
      <c r="G5795" s="7">
        <v>1.2000000476837158</v>
      </c>
      <c r="H5795">
        <v>0.94999998807907104</v>
      </c>
      <c r="I5795">
        <v>0.64499998092651367</v>
      </c>
      <c r="J5795">
        <v>8.1800003051757813</v>
      </c>
      <c r="K5795">
        <v>0.11999999731779099</v>
      </c>
      <c r="L5795">
        <v>0.62000000476837158</v>
      </c>
      <c r="M5795">
        <v>0.73000001907348633</v>
      </c>
      <c r="N5795">
        <v>5.0199999809265137</v>
      </c>
      <c r="P5795">
        <v>11.069999694824219</v>
      </c>
      <c r="Q5795">
        <v>11.689999580383301</v>
      </c>
      <c r="S5795">
        <v>2.8299999237060547</v>
      </c>
      <c r="T5795">
        <v>0</v>
      </c>
      <c r="U5795">
        <v>0</v>
      </c>
      <c r="V5795">
        <v>0</v>
      </c>
      <c r="W5795">
        <v>1</v>
      </c>
      <c r="X5795">
        <v>0</v>
      </c>
      <c r="Y5795">
        <v>0</v>
      </c>
      <c r="Z5795">
        <v>0</v>
      </c>
      <c r="AA5795">
        <v>0</v>
      </c>
      <c r="AB5795">
        <v>1</v>
      </c>
      <c r="AC5795">
        <v>0</v>
      </c>
      <c r="AD5795">
        <v>0</v>
      </c>
      <c r="AG5795">
        <f t="shared" si="90"/>
        <v>9.0225566201094343E-2</v>
      </c>
    </row>
    <row r="5796" spans="1:33" x14ac:dyDescent="0.25">
      <c r="A5796">
        <v>11366</v>
      </c>
      <c r="B5796" t="s">
        <v>404</v>
      </c>
      <c r="C5796" t="s">
        <v>454</v>
      </c>
      <c r="D5796">
        <v>1912</v>
      </c>
      <c r="E5796">
        <v>14.625</v>
      </c>
      <c r="F5796">
        <v>14.625</v>
      </c>
      <c r="G5796" s="7">
        <v>1.2000000476837158</v>
      </c>
      <c r="H5796">
        <v>1.0149999856948853</v>
      </c>
      <c r="I5796">
        <v>0.64499998092651367</v>
      </c>
      <c r="J5796">
        <v>9.2200002670288086</v>
      </c>
      <c r="K5796">
        <v>1.9999999552965164E-2</v>
      </c>
      <c r="L5796">
        <v>0.40000000596046448</v>
      </c>
      <c r="M5796">
        <v>0.75</v>
      </c>
      <c r="N5796">
        <v>4.690000057220459</v>
      </c>
      <c r="O5796">
        <v>1.7000000476837158</v>
      </c>
      <c r="P5796">
        <v>12.710000038146973</v>
      </c>
      <c r="Q5796">
        <v>13.109999656677246</v>
      </c>
      <c r="S5796">
        <v>3.0299999713897705</v>
      </c>
      <c r="T5796">
        <v>0</v>
      </c>
      <c r="U5796">
        <v>0</v>
      </c>
      <c r="V5796">
        <v>0</v>
      </c>
      <c r="W5796">
        <v>1</v>
      </c>
      <c r="X5796">
        <v>0</v>
      </c>
      <c r="Y5796">
        <v>0</v>
      </c>
      <c r="Z5796">
        <v>0</v>
      </c>
      <c r="AA5796">
        <v>0</v>
      </c>
      <c r="AB5796">
        <v>1</v>
      </c>
      <c r="AC5796">
        <v>0</v>
      </c>
      <c r="AD5796">
        <v>0</v>
      </c>
      <c r="AG5796">
        <f t="shared" si="90"/>
        <v>8.2051285311707065E-2</v>
      </c>
    </row>
    <row r="5797" spans="1:33" x14ac:dyDescent="0.25">
      <c r="A5797">
        <v>11366</v>
      </c>
      <c r="B5797" t="s">
        <v>404</v>
      </c>
      <c r="C5797" t="s">
        <v>455</v>
      </c>
      <c r="D5797">
        <v>1913</v>
      </c>
      <c r="E5797">
        <v>15.899999618530273</v>
      </c>
      <c r="F5797">
        <v>15.890000343322754</v>
      </c>
      <c r="G5797" s="7">
        <v>2.4000000953674316</v>
      </c>
      <c r="H5797">
        <v>1.4700000286102295</v>
      </c>
      <c r="I5797">
        <v>1.2450000047683716</v>
      </c>
      <c r="J5797">
        <v>8.9300003051757813</v>
      </c>
      <c r="K5797">
        <v>1.9999999552965164E-2</v>
      </c>
      <c r="L5797">
        <v>0.56999999284744263</v>
      </c>
      <c r="M5797">
        <v>0.75</v>
      </c>
      <c r="N5797">
        <v>4.679999828338623</v>
      </c>
      <c r="O5797">
        <v>1.2200000286102295</v>
      </c>
      <c r="P5797">
        <v>13.210000038146973</v>
      </c>
      <c r="Q5797">
        <v>13.779999732971191</v>
      </c>
      <c r="S5797">
        <v>3.5499999523162842</v>
      </c>
      <c r="T5797">
        <v>0</v>
      </c>
      <c r="U5797">
        <v>0</v>
      </c>
      <c r="V5797">
        <v>0</v>
      </c>
      <c r="W5797">
        <v>1</v>
      </c>
      <c r="X5797">
        <v>0</v>
      </c>
      <c r="Y5797">
        <v>0</v>
      </c>
      <c r="Z5797">
        <v>0</v>
      </c>
      <c r="AA5797">
        <v>0</v>
      </c>
      <c r="AB5797">
        <v>1</v>
      </c>
      <c r="AC5797">
        <v>0</v>
      </c>
      <c r="AD5797">
        <v>0</v>
      </c>
      <c r="AG5797">
        <f t="shared" si="90"/>
        <v>0.15094340584577179</v>
      </c>
    </row>
    <row r="5798" spans="1:33" x14ac:dyDescent="0.25">
      <c r="A5798">
        <v>11366</v>
      </c>
      <c r="B5798" t="s">
        <v>404</v>
      </c>
      <c r="C5798" t="s">
        <v>456</v>
      </c>
      <c r="D5798">
        <v>1914</v>
      </c>
      <c r="E5798">
        <v>14.659999847412109</v>
      </c>
      <c r="F5798">
        <v>14.670000076293945</v>
      </c>
      <c r="G5798" s="7">
        <v>2.4000000953674316</v>
      </c>
      <c r="H5798">
        <v>1.5</v>
      </c>
      <c r="I5798">
        <v>1.2450000047683716</v>
      </c>
      <c r="J5798">
        <v>8.6099996566772461</v>
      </c>
      <c r="K5798">
        <v>9.0000003576278687E-2</v>
      </c>
      <c r="L5798">
        <v>0.25999999046325684</v>
      </c>
      <c r="M5798">
        <v>0.75</v>
      </c>
      <c r="N5798">
        <v>5.059999942779541</v>
      </c>
      <c r="P5798">
        <v>12.210000038146973</v>
      </c>
      <c r="Q5798">
        <v>12.470000267028809</v>
      </c>
      <c r="S5798">
        <v>5.4499998092651367</v>
      </c>
      <c r="T5798">
        <v>0</v>
      </c>
      <c r="U5798">
        <v>0</v>
      </c>
      <c r="V5798">
        <v>0</v>
      </c>
      <c r="W5798">
        <v>1</v>
      </c>
      <c r="X5798">
        <v>0</v>
      </c>
      <c r="Y5798">
        <v>0</v>
      </c>
      <c r="Z5798">
        <v>0</v>
      </c>
      <c r="AA5798">
        <v>0</v>
      </c>
      <c r="AB5798">
        <v>1</v>
      </c>
      <c r="AC5798">
        <v>0</v>
      </c>
      <c r="AD5798">
        <v>0</v>
      </c>
      <c r="AG5798">
        <f t="shared" si="90"/>
        <v>0.16371078583545123</v>
      </c>
    </row>
    <row r="5799" spans="1:33" x14ac:dyDescent="0.25">
      <c r="A5799">
        <v>11366</v>
      </c>
      <c r="B5799" t="s">
        <v>404</v>
      </c>
      <c r="C5799" t="s">
        <v>457</v>
      </c>
      <c r="D5799">
        <v>1915</v>
      </c>
      <c r="E5799">
        <v>14.414999961853027</v>
      </c>
      <c r="F5799">
        <v>14.420000076293945</v>
      </c>
      <c r="G5799" s="7">
        <v>2.4000000953674316</v>
      </c>
      <c r="H5799">
        <v>1.6950000524520874</v>
      </c>
      <c r="I5799">
        <v>1.2450000047683716</v>
      </c>
      <c r="J5799">
        <v>9.8000001907348633</v>
      </c>
      <c r="K5799">
        <v>0.34999999403953552</v>
      </c>
      <c r="L5799">
        <v>0.30000001192092896</v>
      </c>
      <c r="M5799">
        <v>0.82999998331069946</v>
      </c>
      <c r="N5799">
        <v>4.3499999046325684</v>
      </c>
      <c r="P5799">
        <v>11.569999694824219</v>
      </c>
      <c r="Q5799">
        <v>11.869999885559082</v>
      </c>
      <c r="T5799">
        <v>0</v>
      </c>
      <c r="U5799">
        <v>0</v>
      </c>
      <c r="V5799">
        <v>0</v>
      </c>
      <c r="W5799">
        <v>1</v>
      </c>
      <c r="X5799">
        <v>0</v>
      </c>
      <c r="Y5799">
        <v>0</v>
      </c>
      <c r="Z5799">
        <v>0</v>
      </c>
      <c r="AA5799">
        <v>0</v>
      </c>
      <c r="AB5799">
        <v>1</v>
      </c>
      <c r="AC5799">
        <v>0</v>
      </c>
      <c r="AD5799">
        <v>0</v>
      </c>
      <c r="AG5799">
        <f t="shared" si="90"/>
        <v>0.1664932432687232</v>
      </c>
    </row>
    <row r="5800" spans="1:33" x14ac:dyDescent="0.25">
      <c r="A5800">
        <v>11366</v>
      </c>
      <c r="B5800" t="s">
        <v>404</v>
      </c>
      <c r="C5800" t="s">
        <v>459</v>
      </c>
      <c r="D5800">
        <v>1917</v>
      </c>
      <c r="E5800">
        <v>15.220000267028809</v>
      </c>
      <c r="F5800">
        <v>15.220000267028809</v>
      </c>
      <c r="G5800" s="7">
        <v>2.4000000953674316</v>
      </c>
      <c r="H5800">
        <v>1.5299999713897705</v>
      </c>
      <c r="I5800">
        <v>1.2450000047683716</v>
      </c>
      <c r="J5800">
        <v>11.210000038146973</v>
      </c>
      <c r="K5800">
        <v>0.25999999046325684</v>
      </c>
      <c r="L5800">
        <v>2.4300000667572021</v>
      </c>
      <c r="M5800">
        <v>0.81999999284744263</v>
      </c>
      <c r="N5800">
        <v>3.3399999141693115</v>
      </c>
      <c r="P5800">
        <v>10.350000381469727</v>
      </c>
      <c r="Q5800">
        <v>12.780000686645508</v>
      </c>
      <c r="T5800">
        <v>0</v>
      </c>
      <c r="U5800">
        <v>0</v>
      </c>
      <c r="V5800">
        <v>0</v>
      </c>
      <c r="W5800">
        <v>1</v>
      </c>
      <c r="X5800">
        <v>0</v>
      </c>
      <c r="Y5800">
        <v>0</v>
      </c>
      <c r="Z5800">
        <v>0</v>
      </c>
      <c r="AA5800">
        <v>0</v>
      </c>
      <c r="AB5800">
        <v>1</v>
      </c>
      <c r="AC5800">
        <v>0</v>
      </c>
      <c r="AD5800">
        <v>0</v>
      </c>
      <c r="AG5800">
        <f t="shared" si="90"/>
        <v>0.15768725711303491</v>
      </c>
    </row>
    <row r="5801" spans="1:33" x14ac:dyDescent="0.25">
      <c r="A5801">
        <v>11366</v>
      </c>
      <c r="B5801" t="s">
        <v>404</v>
      </c>
      <c r="C5801" t="s">
        <v>466</v>
      </c>
      <c r="D5801">
        <v>1924</v>
      </c>
      <c r="E5801">
        <v>32.400001525878906</v>
      </c>
      <c r="F5801">
        <v>32.400001525878906</v>
      </c>
      <c r="G5801" s="7">
        <v>4</v>
      </c>
      <c r="H5801">
        <v>2.5999999046325684</v>
      </c>
      <c r="I5801">
        <v>2</v>
      </c>
      <c r="J5801">
        <v>21.600000381469727</v>
      </c>
      <c r="K5801">
        <v>0.30000001192092896</v>
      </c>
      <c r="L5801">
        <v>1.1000000238418579</v>
      </c>
      <c r="M5801">
        <v>1.5</v>
      </c>
      <c r="N5801">
        <v>4.8000001907348633</v>
      </c>
      <c r="O5801">
        <v>2.0999999046325684</v>
      </c>
      <c r="P5801">
        <v>27.200000762939453</v>
      </c>
      <c r="Q5801">
        <v>28.30000114440918</v>
      </c>
      <c r="S5801">
        <v>25.899999618530273</v>
      </c>
      <c r="T5801">
        <v>0</v>
      </c>
      <c r="U5801">
        <v>0</v>
      </c>
      <c r="V5801">
        <v>0</v>
      </c>
      <c r="W5801">
        <v>1</v>
      </c>
      <c r="X5801">
        <v>0</v>
      </c>
      <c r="Y5801">
        <v>0</v>
      </c>
      <c r="Z5801">
        <v>0</v>
      </c>
      <c r="AA5801">
        <v>0</v>
      </c>
      <c r="AB5801">
        <v>1</v>
      </c>
      <c r="AC5801">
        <v>0</v>
      </c>
      <c r="AD5801">
        <v>0</v>
      </c>
      <c r="AG5801">
        <f t="shared" si="90"/>
        <v>0.12345678430925608</v>
      </c>
    </row>
    <row r="5802" spans="1:33" x14ac:dyDescent="0.25">
      <c r="A5802">
        <v>11366</v>
      </c>
      <c r="B5802" t="s">
        <v>404</v>
      </c>
      <c r="C5802" t="s">
        <v>467</v>
      </c>
      <c r="D5802">
        <v>1925</v>
      </c>
      <c r="E5802">
        <v>38.200000762939453</v>
      </c>
      <c r="F5802">
        <v>38.200000762939453</v>
      </c>
      <c r="G5802" s="7">
        <v>4</v>
      </c>
      <c r="H5802">
        <v>2.5999999046325684</v>
      </c>
      <c r="I5802">
        <v>2</v>
      </c>
      <c r="J5802">
        <v>31.600000381469727</v>
      </c>
      <c r="K5802">
        <v>2</v>
      </c>
      <c r="L5802">
        <v>2.5</v>
      </c>
      <c r="M5802">
        <v>1.2999999523162842</v>
      </c>
      <c r="N5802">
        <v>5.6999998092651367</v>
      </c>
      <c r="P5802">
        <v>30</v>
      </c>
      <c r="Q5802">
        <v>32.5</v>
      </c>
      <c r="S5802">
        <v>23.5</v>
      </c>
      <c r="T5802">
        <v>0</v>
      </c>
      <c r="U5802">
        <v>0</v>
      </c>
      <c r="V5802">
        <v>0</v>
      </c>
      <c r="W5802">
        <v>1</v>
      </c>
      <c r="X5802">
        <v>0</v>
      </c>
      <c r="Y5802">
        <v>0</v>
      </c>
      <c r="Z5802">
        <v>0</v>
      </c>
      <c r="AA5802">
        <v>0</v>
      </c>
      <c r="AB5802">
        <v>1</v>
      </c>
      <c r="AC5802">
        <v>0</v>
      </c>
      <c r="AD5802">
        <v>0</v>
      </c>
      <c r="AG5802">
        <f t="shared" si="90"/>
        <v>0.10471203979348308</v>
      </c>
    </row>
    <row r="5803" spans="1:33" x14ac:dyDescent="0.25">
      <c r="A5803">
        <v>11366</v>
      </c>
      <c r="B5803" t="s">
        <v>404</v>
      </c>
      <c r="C5803" t="s">
        <v>468</v>
      </c>
      <c r="D5803">
        <v>1926</v>
      </c>
      <c r="E5803">
        <v>37.799999237060547</v>
      </c>
      <c r="F5803">
        <v>37.799999237060547</v>
      </c>
      <c r="G5803" s="7">
        <v>4</v>
      </c>
      <c r="H5803">
        <v>2.5999999046325684</v>
      </c>
      <c r="I5803">
        <v>2</v>
      </c>
      <c r="J5803">
        <v>29.600000381469727</v>
      </c>
      <c r="K5803">
        <v>0.20000000298023224</v>
      </c>
      <c r="L5803">
        <v>2.2999999523162842</v>
      </c>
      <c r="M5803">
        <v>3</v>
      </c>
      <c r="N5803">
        <v>5.9000000953674316</v>
      </c>
      <c r="O5803">
        <v>0.20000000298023224</v>
      </c>
      <c r="P5803">
        <v>29.899999618530273</v>
      </c>
      <c r="Q5803">
        <v>32.200000762939453</v>
      </c>
      <c r="S5803">
        <v>28.200000762939453</v>
      </c>
      <c r="T5803">
        <v>0</v>
      </c>
      <c r="U5803">
        <v>0</v>
      </c>
      <c r="V5803">
        <v>0</v>
      </c>
      <c r="W5803">
        <v>1</v>
      </c>
      <c r="X5803">
        <v>0</v>
      </c>
      <c r="Y5803">
        <v>0</v>
      </c>
      <c r="Z5803">
        <v>0</v>
      </c>
      <c r="AA5803">
        <v>0</v>
      </c>
      <c r="AB5803">
        <v>1</v>
      </c>
      <c r="AC5803">
        <v>0</v>
      </c>
      <c r="AD5803">
        <v>0</v>
      </c>
      <c r="AG5803">
        <f t="shared" si="90"/>
        <v>0.1058201079559348</v>
      </c>
    </row>
    <row r="5804" spans="1:33" x14ac:dyDescent="0.25">
      <c r="A5804">
        <v>11366</v>
      </c>
      <c r="B5804" t="s">
        <v>404</v>
      </c>
      <c r="C5804" t="s">
        <v>469</v>
      </c>
      <c r="D5804">
        <v>1927</v>
      </c>
      <c r="E5804">
        <v>46.400001525878906</v>
      </c>
      <c r="F5804">
        <v>46.400001525878906</v>
      </c>
      <c r="G5804" s="7">
        <v>4</v>
      </c>
      <c r="H5804">
        <v>2.7999999523162842</v>
      </c>
      <c r="I5804">
        <v>2</v>
      </c>
      <c r="J5804">
        <v>39.599998474121094</v>
      </c>
      <c r="K5804">
        <v>0.20000000298023224</v>
      </c>
      <c r="L5804">
        <v>3.4000000953674316</v>
      </c>
      <c r="M5804">
        <v>3.4000000953674316</v>
      </c>
      <c r="N5804">
        <v>11.399999618530273</v>
      </c>
      <c r="O5804">
        <v>0.69999998807907104</v>
      </c>
      <c r="P5804">
        <v>25.299999237060547</v>
      </c>
      <c r="Q5804">
        <v>28.69999885559082</v>
      </c>
      <c r="S5804">
        <v>27.200000762939453</v>
      </c>
      <c r="T5804">
        <v>0</v>
      </c>
      <c r="U5804">
        <v>0</v>
      </c>
      <c r="V5804">
        <v>0</v>
      </c>
      <c r="W5804">
        <v>1</v>
      </c>
      <c r="X5804">
        <v>0</v>
      </c>
      <c r="Y5804">
        <v>0</v>
      </c>
      <c r="Z5804">
        <v>0</v>
      </c>
      <c r="AA5804">
        <v>0</v>
      </c>
      <c r="AB5804">
        <v>1</v>
      </c>
      <c r="AC5804">
        <v>0</v>
      </c>
      <c r="AD5804">
        <v>0</v>
      </c>
      <c r="AG5804">
        <f t="shared" si="90"/>
        <v>8.6206893716782737E-2</v>
      </c>
    </row>
    <row r="5805" spans="1:33" x14ac:dyDescent="0.25">
      <c r="A5805">
        <v>11366</v>
      </c>
      <c r="B5805" t="s">
        <v>404</v>
      </c>
      <c r="C5805" t="s">
        <v>470</v>
      </c>
      <c r="D5805">
        <v>1928</v>
      </c>
      <c r="E5805">
        <v>48.400001525878906</v>
      </c>
      <c r="F5805">
        <v>48.400001525878906</v>
      </c>
      <c r="G5805" s="7">
        <v>4</v>
      </c>
      <c r="H5805">
        <v>2.7999999523162842</v>
      </c>
      <c r="I5805">
        <v>2</v>
      </c>
      <c r="J5805">
        <v>41.599998474121094</v>
      </c>
      <c r="K5805">
        <v>0.40000000596046448</v>
      </c>
      <c r="L5805">
        <v>4.5</v>
      </c>
      <c r="M5805">
        <v>2.0999999046325684</v>
      </c>
      <c r="N5805">
        <v>13.699999809265137</v>
      </c>
      <c r="O5805">
        <v>1.2999999523162842</v>
      </c>
      <c r="P5805">
        <v>30.899999618530273</v>
      </c>
      <c r="Q5805">
        <v>35.400001525878906</v>
      </c>
      <c r="S5805">
        <v>27.600000381469727</v>
      </c>
      <c r="T5805">
        <v>0</v>
      </c>
      <c r="U5805">
        <v>0</v>
      </c>
      <c r="V5805">
        <v>0</v>
      </c>
      <c r="W5805">
        <v>1</v>
      </c>
      <c r="X5805">
        <v>0</v>
      </c>
      <c r="Y5805">
        <v>0</v>
      </c>
      <c r="Z5805">
        <v>0</v>
      </c>
      <c r="AA5805">
        <v>0</v>
      </c>
      <c r="AB5805">
        <v>1</v>
      </c>
      <c r="AC5805">
        <v>0</v>
      </c>
      <c r="AD5805">
        <v>0</v>
      </c>
      <c r="AG5805">
        <f t="shared" si="90"/>
        <v>8.2644625493684079E-2</v>
      </c>
    </row>
    <row r="5806" spans="1:33" x14ac:dyDescent="0.25">
      <c r="A5806">
        <v>11366</v>
      </c>
      <c r="B5806" t="s">
        <v>404</v>
      </c>
      <c r="C5806" t="s">
        <v>471</v>
      </c>
      <c r="D5806">
        <v>1929</v>
      </c>
      <c r="E5806">
        <v>55.799999237060547</v>
      </c>
      <c r="F5806">
        <v>55.799999237060547</v>
      </c>
      <c r="G5806" s="7">
        <v>4</v>
      </c>
      <c r="H5806">
        <v>2.9000000953674316</v>
      </c>
      <c r="I5806">
        <v>2</v>
      </c>
      <c r="J5806">
        <v>48.900001525878906</v>
      </c>
      <c r="K5806">
        <v>1.2000000476837158</v>
      </c>
      <c r="L5806">
        <v>5.8000001907348633</v>
      </c>
      <c r="M5806">
        <v>2.4000000953674316</v>
      </c>
      <c r="N5806">
        <v>21.299999237060547</v>
      </c>
      <c r="O5806">
        <v>0.5</v>
      </c>
      <c r="P5806">
        <v>33.5</v>
      </c>
      <c r="Q5806">
        <v>39.299999237060547</v>
      </c>
      <c r="T5806">
        <v>0</v>
      </c>
      <c r="U5806">
        <v>0</v>
      </c>
      <c r="V5806">
        <v>0</v>
      </c>
      <c r="W5806">
        <v>1</v>
      </c>
      <c r="X5806">
        <v>0</v>
      </c>
      <c r="Y5806">
        <v>0</v>
      </c>
      <c r="Z5806">
        <v>0</v>
      </c>
      <c r="AA5806">
        <v>0</v>
      </c>
      <c r="AB5806">
        <v>1</v>
      </c>
      <c r="AC5806">
        <v>0</v>
      </c>
      <c r="AD5806">
        <v>0</v>
      </c>
      <c r="AG5806">
        <f t="shared" si="90"/>
        <v>7.1684588793745535E-2</v>
      </c>
    </row>
    <row r="5807" spans="1:33" s="4" customFormat="1" x14ac:dyDescent="0.25">
      <c r="A5807" s="4">
        <v>11366</v>
      </c>
      <c r="B5807" s="4" t="s">
        <v>404</v>
      </c>
      <c r="C5807" s="4" t="s">
        <v>542</v>
      </c>
      <c r="D5807" s="4">
        <v>1931</v>
      </c>
      <c r="G5807" s="7"/>
      <c r="Q5807" s="4">
        <v>0</v>
      </c>
      <c r="T5807" s="4">
        <v>1</v>
      </c>
      <c r="U5807" s="4">
        <v>1</v>
      </c>
      <c r="V5807" s="4">
        <v>1</v>
      </c>
      <c r="W5807" s="4">
        <v>0</v>
      </c>
      <c r="X5807" s="4">
        <v>0</v>
      </c>
      <c r="Y5807" s="4">
        <v>0</v>
      </c>
      <c r="Z5807" s="4">
        <v>0</v>
      </c>
      <c r="AA5807" s="4">
        <v>0</v>
      </c>
      <c r="AB5807" s="4">
        <v>1</v>
      </c>
      <c r="AC5807" s="4">
        <v>0</v>
      </c>
      <c r="AD5807" s="4">
        <v>0</v>
      </c>
      <c r="AE5807" s="10"/>
      <c r="AF5807" s="10"/>
      <c r="AG5807" t="e">
        <f t="shared" si="90"/>
        <v>#DIV/0!</v>
      </c>
    </row>
    <row r="5808" spans="1:33" x14ac:dyDescent="0.25">
      <c r="A5808">
        <v>11367</v>
      </c>
      <c r="B5808" t="s">
        <v>405</v>
      </c>
      <c r="C5808" t="s">
        <v>462</v>
      </c>
      <c r="D5808">
        <v>1920</v>
      </c>
      <c r="E5808">
        <v>1.1200000047683716</v>
      </c>
      <c r="F5808">
        <v>1.1200000047683716</v>
      </c>
      <c r="G5808" s="7">
        <v>1</v>
      </c>
      <c r="H5808">
        <v>0</v>
      </c>
      <c r="I5808">
        <v>1</v>
      </c>
      <c r="J5808">
        <v>0.11999999731779099</v>
      </c>
      <c r="K5808">
        <v>0</v>
      </c>
      <c r="L5808">
        <v>0</v>
      </c>
      <c r="M5808">
        <v>0.15999999642372131</v>
      </c>
      <c r="P5808">
        <v>1.9999999552965164E-2</v>
      </c>
      <c r="Q5808">
        <v>1.9999999552965164E-2</v>
      </c>
      <c r="S5808">
        <v>0.40000000596046448</v>
      </c>
      <c r="T5808">
        <v>0</v>
      </c>
      <c r="U5808">
        <v>0</v>
      </c>
      <c r="V5808">
        <v>0</v>
      </c>
      <c r="W5808">
        <v>1</v>
      </c>
      <c r="X5808">
        <v>1</v>
      </c>
      <c r="Y5808">
        <v>0</v>
      </c>
      <c r="Z5808">
        <v>0</v>
      </c>
      <c r="AA5808">
        <v>0</v>
      </c>
      <c r="AB5808">
        <v>1</v>
      </c>
      <c r="AC5808">
        <v>0</v>
      </c>
      <c r="AD5808">
        <v>0</v>
      </c>
      <c r="AG5808">
        <f t="shared" si="90"/>
        <v>0.8928571390558262</v>
      </c>
    </row>
    <row r="5809" spans="1:33" x14ac:dyDescent="0.25">
      <c r="A5809">
        <v>11367</v>
      </c>
      <c r="B5809" t="s">
        <v>405</v>
      </c>
      <c r="C5809" t="s">
        <v>463</v>
      </c>
      <c r="D5809">
        <v>1921</v>
      </c>
      <c r="E5809">
        <v>1.440000057220459</v>
      </c>
      <c r="F5809">
        <v>1.440000057220459</v>
      </c>
      <c r="G5809" s="7">
        <v>1</v>
      </c>
      <c r="H5809">
        <v>0</v>
      </c>
      <c r="I5809">
        <v>1</v>
      </c>
      <c r="J5809">
        <v>0.41999998688697815</v>
      </c>
      <c r="K5809">
        <v>0</v>
      </c>
      <c r="L5809">
        <v>0.12999999523162842</v>
      </c>
      <c r="M5809">
        <v>0.28999999165534973</v>
      </c>
      <c r="P5809">
        <v>0.46000000834465027</v>
      </c>
      <c r="Q5809">
        <v>0.59000003337860107</v>
      </c>
      <c r="S5809">
        <v>0.5899999737739563</v>
      </c>
      <c r="T5809">
        <v>0</v>
      </c>
      <c r="U5809">
        <v>0</v>
      </c>
      <c r="V5809">
        <v>0</v>
      </c>
      <c r="W5809">
        <v>1</v>
      </c>
      <c r="X5809">
        <v>1</v>
      </c>
      <c r="Y5809">
        <v>0</v>
      </c>
      <c r="Z5809">
        <v>0</v>
      </c>
      <c r="AA5809">
        <v>0</v>
      </c>
      <c r="AB5809">
        <v>1</v>
      </c>
      <c r="AC5809">
        <v>0</v>
      </c>
      <c r="AD5809">
        <v>0</v>
      </c>
      <c r="AG5809">
        <f t="shared" si="90"/>
        <v>0.69444441684970259</v>
      </c>
    </row>
    <row r="5810" spans="1:33" x14ac:dyDescent="0.25">
      <c r="A5810">
        <v>11367</v>
      </c>
      <c r="B5810" t="s">
        <v>405</v>
      </c>
      <c r="C5810" t="s">
        <v>464</v>
      </c>
      <c r="D5810">
        <v>1922</v>
      </c>
      <c r="E5810">
        <v>1.7599999904632568</v>
      </c>
      <c r="F5810">
        <v>1.7599999904632568</v>
      </c>
      <c r="G5810" s="7">
        <v>1</v>
      </c>
      <c r="H5810">
        <v>0</v>
      </c>
      <c r="I5810">
        <v>1</v>
      </c>
      <c r="J5810">
        <v>0.69999998807907104</v>
      </c>
      <c r="K5810">
        <v>0</v>
      </c>
      <c r="L5810">
        <v>3.9999999105930328E-2</v>
      </c>
      <c r="M5810">
        <v>0.25</v>
      </c>
      <c r="N5810">
        <v>9.0000003576278687E-2</v>
      </c>
      <c r="P5810">
        <v>0.20000000298023224</v>
      </c>
      <c r="Q5810">
        <v>0.24000000953674316</v>
      </c>
      <c r="R5810">
        <v>2.9999999329447746E-2</v>
      </c>
      <c r="S5810">
        <v>1</v>
      </c>
      <c r="T5810">
        <v>0</v>
      </c>
      <c r="U5810">
        <v>0</v>
      </c>
      <c r="V5810">
        <v>0</v>
      </c>
      <c r="W5810">
        <v>1</v>
      </c>
      <c r="X5810">
        <v>1</v>
      </c>
      <c r="Y5810">
        <v>0</v>
      </c>
      <c r="Z5810">
        <v>0</v>
      </c>
      <c r="AA5810">
        <v>0</v>
      </c>
      <c r="AB5810">
        <v>1</v>
      </c>
      <c r="AC5810">
        <v>0</v>
      </c>
      <c r="AD5810">
        <v>0</v>
      </c>
      <c r="AG5810">
        <f t="shared" si="90"/>
        <v>0.56818182126057049</v>
      </c>
    </row>
    <row r="5811" spans="1:33" x14ac:dyDescent="0.25">
      <c r="A5811">
        <v>11367</v>
      </c>
      <c r="B5811" t="s">
        <v>405</v>
      </c>
      <c r="C5811" t="s">
        <v>465</v>
      </c>
      <c r="D5811">
        <v>1923</v>
      </c>
      <c r="E5811">
        <v>2.0999999046325684</v>
      </c>
      <c r="F5811">
        <v>2.0999999046325684</v>
      </c>
      <c r="G5811" s="7">
        <v>1</v>
      </c>
      <c r="H5811">
        <v>0</v>
      </c>
      <c r="I5811">
        <v>1</v>
      </c>
      <c r="J5811">
        <v>1</v>
      </c>
      <c r="K5811">
        <v>0</v>
      </c>
      <c r="L5811">
        <v>0.10000000149011612</v>
      </c>
      <c r="M5811">
        <v>0.30000001192092896</v>
      </c>
      <c r="P5811">
        <v>0.40000000596046448</v>
      </c>
      <c r="Q5811">
        <v>0.5</v>
      </c>
      <c r="R5811">
        <v>0.10000000149011612</v>
      </c>
      <c r="S5811">
        <v>1.1000000238418579</v>
      </c>
      <c r="T5811">
        <v>0</v>
      </c>
      <c r="U5811">
        <v>0</v>
      </c>
      <c r="V5811">
        <v>0</v>
      </c>
      <c r="W5811">
        <v>1</v>
      </c>
      <c r="X5811">
        <v>1</v>
      </c>
      <c r="Y5811">
        <v>0</v>
      </c>
      <c r="Z5811">
        <v>0</v>
      </c>
      <c r="AA5811">
        <v>0</v>
      </c>
      <c r="AB5811">
        <v>1</v>
      </c>
      <c r="AC5811">
        <v>0</v>
      </c>
      <c r="AD5811">
        <v>0</v>
      </c>
      <c r="AG5811">
        <f t="shared" si="90"/>
        <v>0.47619049781574513</v>
      </c>
    </row>
    <row r="5812" spans="1:33" x14ac:dyDescent="0.25">
      <c r="A5812">
        <v>11367</v>
      </c>
      <c r="B5812" t="s">
        <v>405</v>
      </c>
      <c r="C5812" t="s">
        <v>466</v>
      </c>
      <c r="D5812">
        <v>1924</v>
      </c>
      <c r="E5812">
        <v>2.2999999523162842</v>
      </c>
      <c r="F5812">
        <v>2.2999999523162842</v>
      </c>
      <c r="G5812" s="7">
        <v>1</v>
      </c>
      <c r="H5812">
        <v>0.10000000149011612</v>
      </c>
      <c r="I5812">
        <v>1</v>
      </c>
      <c r="J5812">
        <v>1.1000000238418579</v>
      </c>
      <c r="K5812">
        <v>0</v>
      </c>
      <c r="L5812">
        <v>0.10000000149011612</v>
      </c>
      <c r="M5812">
        <v>0.30000001192092896</v>
      </c>
      <c r="P5812">
        <v>0.89999997615814209</v>
      </c>
      <c r="Q5812">
        <v>1</v>
      </c>
      <c r="R5812">
        <v>0.10000000149011612</v>
      </c>
      <c r="S5812">
        <v>1.3999999761581421</v>
      </c>
      <c r="T5812">
        <v>0</v>
      </c>
      <c r="U5812">
        <v>0</v>
      </c>
      <c r="V5812">
        <v>0</v>
      </c>
      <c r="W5812">
        <v>1</v>
      </c>
      <c r="X5812">
        <v>1</v>
      </c>
      <c r="Y5812">
        <v>0</v>
      </c>
      <c r="Z5812">
        <v>0</v>
      </c>
      <c r="AA5812">
        <v>0</v>
      </c>
      <c r="AB5812">
        <v>1</v>
      </c>
      <c r="AC5812">
        <v>0</v>
      </c>
      <c r="AD5812">
        <v>0</v>
      </c>
      <c r="AG5812">
        <f t="shared" si="90"/>
        <v>0.43478261770958732</v>
      </c>
    </row>
    <row r="5813" spans="1:33" x14ac:dyDescent="0.25">
      <c r="A5813">
        <v>11367</v>
      </c>
      <c r="B5813" t="s">
        <v>405</v>
      </c>
      <c r="C5813" t="s">
        <v>467</v>
      </c>
      <c r="D5813">
        <v>1925</v>
      </c>
      <c r="E5813">
        <v>2.7000000476837158</v>
      </c>
      <c r="F5813">
        <v>2.7000000476837158</v>
      </c>
      <c r="G5813" s="7">
        <v>1</v>
      </c>
      <c r="H5813">
        <v>0.20000000298023224</v>
      </c>
      <c r="I5813">
        <v>1</v>
      </c>
      <c r="J5813">
        <v>1.3999999761581421</v>
      </c>
      <c r="K5813">
        <v>0</v>
      </c>
      <c r="L5813">
        <v>0.40000000596046448</v>
      </c>
      <c r="M5813">
        <v>0.10000000149011612</v>
      </c>
      <c r="P5813">
        <v>1.2000000476837158</v>
      </c>
      <c r="Q5813">
        <v>1.6000000238418579</v>
      </c>
      <c r="R5813">
        <v>0.10000000149011612</v>
      </c>
      <c r="S5813">
        <v>2.2999999523162842</v>
      </c>
      <c r="T5813">
        <v>0</v>
      </c>
      <c r="U5813">
        <v>0</v>
      </c>
      <c r="V5813">
        <v>0</v>
      </c>
      <c r="W5813">
        <v>1</v>
      </c>
      <c r="X5813">
        <v>1</v>
      </c>
      <c r="Y5813">
        <v>0</v>
      </c>
      <c r="Z5813">
        <v>0</v>
      </c>
      <c r="AA5813">
        <v>0</v>
      </c>
      <c r="AB5813">
        <v>1</v>
      </c>
      <c r="AC5813">
        <v>0</v>
      </c>
      <c r="AD5813">
        <v>0</v>
      </c>
      <c r="AG5813">
        <f t="shared" si="90"/>
        <v>0.37037036382939437</v>
      </c>
    </row>
    <row r="5814" spans="1:33" x14ac:dyDescent="0.25">
      <c r="A5814">
        <v>11367</v>
      </c>
      <c r="B5814" t="s">
        <v>405</v>
      </c>
      <c r="C5814" t="s">
        <v>468</v>
      </c>
      <c r="D5814">
        <v>1926</v>
      </c>
      <c r="E5814">
        <v>3.7000000476837158</v>
      </c>
      <c r="F5814">
        <v>3.7000000476837158</v>
      </c>
      <c r="G5814" s="7">
        <v>1</v>
      </c>
      <c r="H5814">
        <v>0.10000000149011612</v>
      </c>
      <c r="I5814">
        <v>1</v>
      </c>
      <c r="J5814">
        <v>2.2999999523162842</v>
      </c>
      <c r="K5814">
        <v>0</v>
      </c>
      <c r="L5814">
        <v>0.40000000596046448</v>
      </c>
      <c r="M5814">
        <v>0</v>
      </c>
      <c r="P5814">
        <v>1.5</v>
      </c>
      <c r="Q5814">
        <v>1.8999999761581421</v>
      </c>
      <c r="R5814">
        <v>0.10000000149011612</v>
      </c>
      <c r="S5814">
        <v>2.2999999523162842</v>
      </c>
      <c r="T5814">
        <v>0</v>
      </c>
      <c r="U5814">
        <v>0</v>
      </c>
      <c r="V5814">
        <v>0</v>
      </c>
      <c r="W5814">
        <v>1</v>
      </c>
      <c r="X5814">
        <v>1</v>
      </c>
      <c r="Y5814">
        <v>0</v>
      </c>
      <c r="Z5814">
        <v>0</v>
      </c>
      <c r="AA5814">
        <v>0</v>
      </c>
      <c r="AB5814">
        <v>1</v>
      </c>
      <c r="AC5814">
        <v>0</v>
      </c>
      <c r="AD5814">
        <v>0</v>
      </c>
      <c r="AG5814">
        <f t="shared" si="90"/>
        <v>0.2702702667871647</v>
      </c>
    </row>
    <row r="5815" spans="1:33" x14ac:dyDescent="0.25">
      <c r="A5815">
        <v>11367</v>
      </c>
      <c r="B5815" t="s">
        <v>405</v>
      </c>
      <c r="C5815" t="s">
        <v>469</v>
      </c>
      <c r="D5815">
        <v>1927</v>
      </c>
      <c r="E5815">
        <v>4.5999999046325684</v>
      </c>
      <c r="F5815">
        <v>4.5999999046325684</v>
      </c>
      <c r="G5815" s="7">
        <v>1</v>
      </c>
      <c r="H5815">
        <v>0.20000000298023224</v>
      </c>
      <c r="I5815">
        <v>1</v>
      </c>
      <c r="J5815">
        <v>3.2000000476837158</v>
      </c>
      <c r="K5815">
        <v>0</v>
      </c>
      <c r="L5815">
        <v>0.5</v>
      </c>
      <c r="M5815">
        <v>0.40000000596046448</v>
      </c>
      <c r="P5815">
        <v>2.4000000953674316</v>
      </c>
      <c r="Q5815">
        <v>2.9000000953674316</v>
      </c>
      <c r="S5815">
        <v>3.5</v>
      </c>
      <c r="T5815">
        <v>0</v>
      </c>
      <c r="U5815">
        <v>0</v>
      </c>
      <c r="V5815">
        <v>0</v>
      </c>
      <c r="W5815">
        <v>1</v>
      </c>
      <c r="X5815">
        <v>1</v>
      </c>
      <c r="Y5815">
        <v>0</v>
      </c>
      <c r="Z5815">
        <v>0</v>
      </c>
      <c r="AA5815">
        <v>0</v>
      </c>
      <c r="AB5815">
        <v>1</v>
      </c>
      <c r="AC5815">
        <v>0</v>
      </c>
      <c r="AD5815">
        <v>0</v>
      </c>
      <c r="AG5815">
        <f t="shared" si="90"/>
        <v>0.21739130885479366</v>
      </c>
    </row>
    <row r="5816" spans="1:33" x14ac:dyDescent="0.25">
      <c r="A5816">
        <v>11367</v>
      </c>
      <c r="B5816" t="s">
        <v>405</v>
      </c>
      <c r="C5816" t="s">
        <v>470</v>
      </c>
      <c r="D5816">
        <v>1928</v>
      </c>
      <c r="E5816">
        <v>6.9000000953674316</v>
      </c>
      <c r="F5816">
        <v>6.9000000953674316</v>
      </c>
      <c r="G5816" s="7">
        <v>1</v>
      </c>
      <c r="H5816">
        <v>0.40000000596046448</v>
      </c>
      <c r="I5816">
        <v>1</v>
      </c>
      <c r="J5816">
        <v>5.0999999046325684</v>
      </c>
      <c r="K5816">
        <v>0</v>
      </c>
      <c r="L5816">
        <v>0.30000001192092896</v>
      </c>
      <c r="M5816">
        <v>0.40000000596046448</v>
      </c>
      <c r="P5816">
        <v>4.0999999046325684</v>
      </c>
      <c r="Q5816">
        <v>4.4000000953674316</v>
      </c>
      <c r="R5816">
        <v>0.30000001192092896</v>
      </c>
      <c r="S5816">
        <v>9.8999996185302734</v>
      </c>
      <c r="T5816">
        <v>0</v>
      </c>
      <c r="U5816">
        <v>0</v>
      </c>
      <c r="V5816">
        <v>0</v>
      </c>
      <c r="W5816">
        <v>1</v>
      </c>
      <c r="X5816">
        <v>1</v>
      </c>
      <c r="Y5816">
        <v>0</v>
      </c>
      <c r="Z5816">
        <v>0</v>
      </c>
      <c r="AA5816">
        <v>0</v>
      </c>
      <c r="AB5816">
        <v>1</v>
      </c>
      <c r="AC5816">
        <v>0</v>
      </c>
      <c r="AD5816">
        <v>0</v>
      </c>
      <c r="AG5816">
        <f t="shared" si="90"/>
        <v>0.14492753422878743</v>
      </c>
    </row>
    <row r="5817" spans="1:33" x14ac:dyDescent="0.25">
      <c r="A5817">
        <v>11367</v>
      </c>
      <c r="B5817" t="s">
        <v>405</v>
      </c>
      <c r="C5817" t="s">
        <v>471</v>
      </c>
      <c r="D5817">
        <v>1929</v>
      </c>
      <c r="E5817">
        <v>11.399999618530273</v>
      </c>
      <c r="F5817">
        <v>11.399999618530273</v>
      </c>
      <c r="G5817" s="7">
        <v>1</v>
      </c>
      <c r="H5817">
        <v>0.40000000596046448</v>
      </c>
      <c r="I5817">
        <v>1</v>
      </c>
      <c r="J5817">
        <v>9.8999996185302734</v>
      </c>
      <c r="K5817">
        <v>0</v>
      </c>
      <c r="L5817">
        <v>0.20000000298023224</v>
      </c>
      <c r="M5817">
        <v>0.30000001192092896</v>
      </c>
      <c r="O5817">
        <v>1.8999999761581421</v>
      </c>
      <c r="P5817">
        <v>8.1999998092651367</v>
      </c>
      <c r="Q5817">
        <v>8.3999996185302734</v>
      </c>
      <c r="S5817">
        <v>4.5999999046325684</v>
      </c>
      <c r="T5817">
        <v>0</v>
      </c>
      <c r="U5817">
        <v>0</v>
      </c>
      <c r="V5817">
        <v>0</v>
      </c>
      <c r="W5817">
        <v>1</v>
      </c>
      <c r="X5817">
        <v>1</v>
      </c>
      <c r="Y5817">
        <v>0</v>
      </c>
      <c r="Z5817">
        <v>0</v>
      </c>
      <c r="AA5817">
        <v>0</v>
      </c>
      <c r="AB5817">
        <v>1</v>
      </c>
      <c r="AC5817">
        <v>0</v>
      </c>
      <c r="AD5817">
        <v>0</v>
      </c>
      <c r="AG5817">
        <f t="shared" si="90"/>
        <v>8.7719301180899809E-2</v>
      </c>
    </row>
    <row r="5818" spans="1:33" x14ac:dyDescent="0.25">
      <c r="A5818">
        <v>11367</v>
      </c>
      <c r="B5818" t="s">
        <v>405</v>
      </c>
      <c r="C5818" t="s">
        <v>472</v>
      </c>
      <c r="D5818">
        <v>1930</v>
      </c>
      <c r="E5818">
        <v>6</v>
      </c>
      <c r="F5818">
        <v>6</v>
      </c>
      <c r="G5818" s="7">
        <v>1</v>
      </c>
      <c r="H5818">
        <v>0.40000000596046448</v>
      </c>
      <c r="I5818">
        <v>1</v>
      </c>
      <c r="J5818">
        <v>4.5999999046325684</v>
      </c>
      <c r="K5818">
        <v>0</v>
      </c>
      <c r="L5818">
        <v>0.30000001192092896</v>
      </c>
      <c r="M5818">
        <v>0.20000000298023224</v>
      </c>
      <c r="P5818">
        <v>2.2999999523162842</v>
      </c>
      <c r="Q5818">
        <v>2.5999999046325684</v>
      </c>
      <c r="S5818">
        <v>4.0999999046325684</v>
      </c>
      <c r="T5818">
        <v>0</v>
      </c>
      <c r="U5818">
        <v>0</v>
      </c>
      <c r="V5818">
        <v>0</v>
      </c>
      <c r="W5818">
        <v>1</v>
      </c>
      <c r="X5818">
        <v>1</v>
      </c>
      <c r="Y5818">
        <v>0</v>
      </c>
      <c r="Z5818">
        <v>0</v>
      </c>
      <c r="AA5818">
        <v>0</v>
      </c>
      <c r="AB5818">
        <v>1</v>
      </c>
      <c r="AC5818">
        <v>0</v>
      </c>
      <c r="AD5818">
        <v>0</v>
      </c>
      <c r="AG5818">
        <f t="shared" si="90"/>
        <v>0.16666666666666666</v>
      </c>
    </row>
    <row r="5819" spans="1:33" x14ac:dyDescent="0.25">
      <c r="A5819">
        <v>11367</v>
      </c>
      <c r="B5819" t="s">
        <v>405</v>
      </c>
      <c r="C5819" t="s">
        <v>473</v>
      </c>
      <c r="D5819">
        <v>1931</v>
      </c>
      <c r="E5819">
        <v>5.5</v>
      </c>
      <c r="F5819">
        <v>5.5</v>
      </c>
      <c r="G5819" s="7">
        <v>1</v>
      </c>
      <c r="H5819">
        <v>0.30000001192092896</v>
      </c>
      <c r="I5819">
        <v>1</v>
      </c>
      <c r="J5819">
        <v>4.0999999046325684</v>
      </c>
      <c r="K5819">
        <v>0</v>
      </c>
      <c r="L5819">
        <v>0.10000000149011612</v>
      </c>
      <c r="M5819">
        <v>0.40000000596046448</v>
      </c>
      <c r="O5819">
        <v>0.10000000149011612</v>
      </c>
      <c r="P5819">
        <v>1.3999999761581421</v>
      </c>
      <c r="Q5819">
        <v>1.5</v>
      </c>
      <c r="T5819">
        <v>0</v>
      </c>
      <c r="U5819">
        <v>0</v>
      </c>
      <c r="V5819">
        <v>0</v>
      </c>
      <c r="W5819">
        <v>1</v>
      </c>
      <c r="X5819">
        <v>1</v>
      </c>
      <c r="Y5819">
        <v>0</v>
      </c>
      <c r="Z5819">
        <v>0</v>
      </c>
      <c r="AA5819">
        <v>0</v>
      </c>
      <c r="AB5819">
        <v>1</v>
      </c>
      <c r="AC5819">
        <v>0</v>
      </c>
      <c r="AD5819">
        <v>0</v>
      </c>
      <c r="AG5819">
        <f t="shared" si="90"/>
        <v>0.18181818181818182</v>
      </c>
    </row>
    <row r="5820" spans="1:33" s="4" customFormat="1" x14ac:dyDescent="0.25">
      <c r="A5820" s="4">
        <v>11367</v>
      </c>
      <c r="B5820" s="4" t="s">
        <v>405</v>
      </c>
      <c r="C5820" s="4" t="s">
        <v>542</v>
      </c>
      <c r="D5820" s="4">
        <v>1932</v>
      </c>
      <c r="G5820" s="7"/>
      <c r="Q5820" s="4">
        <v>0</v>
      </c>
      <c r="T5820" s="4">
        <v>0</v>
      </c>
      <c r="U5820" s="4">
        <v>0</v>
      </c>
      <c r="V5820" s="4">
        <v>1</v>
      </c>
      <c r="W5820" s="4">
        <v>0</v>
      </c>
      <c r="X5820" s="4">
        <v>1</v>
      </c>
      <c r="Y5820" s="4">
        <v>0</v>
      </c>
      <c r="Z5820" s="4">
        <v>0</v>
      </c>
      <c r="AA5820" s="4">
        <v>0</v>
      </c>
      <c r="AB5820" s="4">
        <v>1</v>
      </c>
      <c r="AC5820" s="4">
        <v>0</v>
      </c>
      <c r="AD5820" s="4">
        <v>0</v>
      </c>
      <c r="AE5820" s="10"/>
      <c r="AF5820" s="10"/>
      <c r="AG5820" t="e">
        <f t="shared" si="90"/>
        <v>#DIV/0!</v>
      </c>
    </row>
    <row r="5821" spans="1:33" x14ac:dyDescent="0.25">
      <c r="A5821">
        <v>11368</v>
      </c>
      <c r="B5821" t="s">
        <v>406</v>
      </c>
      <c r="C5821" t="s">
        <v>576</v>
      </c>
      <c r="D5821">
        <v>1928</v>
      </c>
      <c r="E5821">
        <v>185.60000610351563</v>
      </c>
      <c r="F5821">
        <v>185.60000610351563</v>
      </c>
      <c r="G5821" s="7">
        <v>30</v>
      </c>
      <c r="H5821">
        <v>3.4000000953674316</v>
      </c>
      <c r="I5821">
        <v>11.199999809265137</v>
      </c>
      <c r="J5821">
        <v>82.5</v>
      </c>
      <c r="K5821">
        <v>62.299999237060547</v>
      </c>
      <c r="L5821">
        <v>8.3000001907348633</v>
      </c>
      <c r="M5821">
        <v>2.0999999046325684</v>
      </c>
      <c r="N5821">
        <v>60.299999237060547</v>
      </c>
      <c r="P5821">
        <v>92.800003051757813</v>
      </c>
      <c r="Q5821">
        <v>101.10000610351563</v>
      </c>
      <c r="S5821">
        <v>22.200000762939453</v>
      </c>
      <c r="T5821">
        <v>0</v>
      </c>
      <c r="U5821">
        <v>0</v>
      </c>
      <c r="V5821">
        <v>0</v>
      </c>
      <c r="W5821">
        <v>1</v>
      </c>
      <c r="X5821">
        <v>1</v>
      </c>
      <c r="Y5821">
        <v>0</v>
      </c>
      <c r="Z5821">
        <v>0</v>
      </c>
      <c r="AA5821">
        <v>0</v>
      </c>
      <c r="AB5821">
        <v>1</v>
      </c>
      <c r="AC5821">
        <v>0</v>
      </c>
      <c r="AD5821">
        <v>0</v>
      </c>
      <c r="AG5821">
        <f t="shared" si="90"/>
        <v>0.16163792571896765</v>
      </c>
    </row>
    <row r="5822" spans="1:33" x14ac:dyDescent="0.25">
      <c r="A5822">
        <v>11368</v>
      </c>
      <c r="B5822" t="s">
        <v>406</v>
      </c>
      <c r="C5822" t="s">
        <v>577</v>
      </c>
      <c r="D5822">
        <v>1929</v>
      </c>
      <c r="E5822">
        <v>325.10000610351563</v>
      </c>
      <c r="F5822">
        <v>325.10000610351563</v>
      </c>
      <c r="G5822" s="7">
        <v>30</v>
      </c>
      <c r="H5822">
        <v>4.1999998092651367</v>
      </c>
      <c r="I5822">
        <v>11.199999809265137</v>
      </c>
      <c r="J5822">
        <v>233.69999694824219</v>
      </c>
      <c r="K5822">
        <v>58.400001525878906</v>
      </c>
      <c r="L5822">
        <v>24.799999237060547</v>
      </c>
      <c r="M5822">
        <v>2.5999999046325684</v>
      </c>
      <c r="N5822">
        <v>186.69999694824219</v>
      </c>
      <c r="P5822">
        <v>220.39999389648438</v>
      </c>
      <c r="Q5822">
        <v>245.19999694824219</v>
      </c>
      <c r="S5822">
        <v>47</v>
      </c>
      <c r="T5822">
        <v>0</v>
      </c>
      <c r="U5822">
        <v>0</v>
      </c>
      <c r="V5822">
        <v>0</v>
      </c>
      <c r="W5822">
        <v>1</v>
      </c>
      <c r="X5822">
        <v>1</v>
      </c>
      <c r="Y5822">
        <v>0</v>
      </c>
      <c r="Z5822">
        <v>0</v>
      </c>
      <c r="AA5822">
        <v>0</v>
      </c>
      <c r="AB5822">
        <v>1</v>
      </c>
      <c r="AC5822">
        <v>0</v>
      </c>
      <c r="AD5822">
        <v>0</v>
      </c>
      <c r="AG5822">
        <f t="shared" si="90"/>
        <v>9.2279296944853484E-2</v>
      </c>
    </row>
    <row r="5823" spans="1:33" x14ac:dyDescent="0.25">
      <c r="A5823">
        <v>11368</v>
      </c>
      <c r="B5823" t="s">
        <v>406</v>
      </c>
      <c r="C5823" t="s">
        <v>534</v>
      </c>
      <c r="D5823">
        <v>1930</v>
      </c>
      <c r="E5823">
        <v>214.19999694824219</v>
      </c>
      <c r="F5823">
        <v>214.19999694824219</v>
      </c>
      <c r="G5823" s="7">
        <v>30</v>
      </c>
      <c r="H5823">
        <v>5</v>
      </c>
      <c r="I5823">
        <v>11.199999809265137</v>
      </c>
      <c r="J5823">
        <v>125.5</v>
      </c>
      <c r="K5823">
        <v>39.200000762939453</v>
      </c>
      <c r="L5823">
        <v>9</v>
      </c>
      <c r="M5823">
        <v>0.80000001192092896</v>
      </c>
      <c r="N5823">
        <v>105.19999694824219</v>
      </c>
      <c r="P5823">
        <v>146.39999389648438</v>
      </c>
      <c r="Q5823">
        <v>155.39999389648438</v>
      </c>
      <c r="S5823">
        <v>20.299999237060547</v>
      </c>
      <c r="T5823">
        <v>0</v>
      </c>
      <c r="U5823">
        <v>0</v>
      </c>
      <c r="V5823">
        <v>0</v>
      </c>
      <c r="W5823">
        <v>1</v>
      </c>
      <c r="X5823">
        <v>1</v>
      </c>
      <c r="Y5823">
        <v>0</v>
      </c>
      <c r="Z5823">
        <v>0</v>
      </c>
      <c r="AA5823">
        <v>0</v>
      </c>
      <c r="AB5823">
        <v>1</v>
      </c>
      <c r="AC5823">
        <v>0</v>
      </c>
      <c r="AD5823">
        <v>0</v>
      </c>
      <c r="AG5823">
        <f t="shared" si="90"/>
        <v>0.14005602440437473</v>
      </c>
    </row>
    <row r="5824" spans="1:33" x14ac:dyDescent="0.25">
      <c r="A5824">
        <v>11368</v>
      </c>
      <c r="B5824" t="s">
        <v>406</v>
      </c>
      <c r="C5824" t="s">
        <v>535</v>
      </c>
      <c r="D5824">
        <v>1931</v>
      </c>
      <c r="E5824">
        <v>73.400001525878906</v>
      </c>
      <c r="F5824">
        <v>73.400001525878906</v>
      </c>
      <c r="G5824" s="7">
        <v>30</v>
      </c>
      <c r="H5824">
        <v>5</v>
      </c>
      <c r="I5824">
        <v>17.899999618530273</v>
      </c>
      <c r="J5824">
        <v>36.799999237060547</v>
      </c>
      <c r="K5824">
        <v>7.0999999046325684</v>
      </c>
      <c r="L5824">
        <v>0.30000001192092896</v>
      </c>
      <c r="M5824">
        <v>0.69999998807907104</v>
      </c>
      <c r="N5824">
        <v>29.399999618530273</v>
      </c>
      <c r="P5824">
        <v>53.200000762939453</v>
      </c>
      <c r="Q5824">
        <v>53.5</v>
      </c>
      <c r="S5824">
        <v>7.4000000953674316</v>
      </c>
      <c r="T5824">
        <v>0</v>
      </c>
      <c r="U5824">
        <v>0</v>
      </c>
      <c r="V5824">
        <v>0</v>
      </c>
      <c r="W5824">
        <v>1</v>
      </c>
      <c r="X5824">
        <v>1</v>
      </c>
      <c r="Y5824">
        <v>0</v>
      </c>
      <c r="Z5824">
        <v>0</v>
      </c>
      <c r="AA5824">
        <v>0</v>
      </c>
      <c r="AB5824">
        <v>1</v>
      </c>
      <c r="AC5824">
        <v>0</v>
      </c>
      <c r="AD5824">
        <v>0</v>
      </c>
      <c r="AG5824">
        <f t="shared" si="90"/>
        <v>0.40871933755236761</v>
      </c>
    </row>
    <row r="5825" spans="1:33" x14ac:dyDescent="0.25">
      <c r="A5825">
        <v>11368</v>
      </c>
      <c r="B5825" t="s">
        <v>406</v>
      </c>
      <c r="C5825" t="s">
        <v>536</v>
      </c>
      <c r="D5825">
        <v>1932</v>
      </c>
      <c r="E5825">
        <v>69.599998474121094</v>
      </c>
      <c r="F5825">
        <v>69.599998474121094</v>
      </c>
      <c r="G5825" s="7">
        <v>30</v>
      </c>
      <c r="H5825">
        <v>5</v>
      </c>
      <c r="I5825">
        <v>20</v>
      </c>
      <c r="J5825">
        <v>21.100000381469727</v>
      </c>
      <c r="K5825">
        <v>6.5</v>
      </c>
      <c r="L5825">
        <v>6.9000000953674316</v>
      </c>
      <c r="M5825">
        <v>0.5</v>
      </c>
      <c r="N5825">
        <v>7.8000001907348633</v>
      </c>
      <c r="P5825">
        <v>45.700000762939453</v>
      </c>
      <c r="Q5825">
        <v>52.600002288818359</v>
      </c>
      <c r="R5825">
        <v>13.600000381469727</v>
      </c>
      <c r="S5825">
        <v>13.300000190734863</v>
      </c>
      <c r="T5825">
        <v>0</v>
      </c>
      <c r="U5825">
        <v>0</v>
      </c>
      <c r="V5825">
        <v>0</v>
      </c>
      <c r="W5825">
        <v>1</v>
      </c>
      <c r="X5825">
        <v>1</v>
      </c>
      <c r="Y5825">
        <v>0</v>
      </c>
      <c r="Z5825">
        <v>0</v>
      </c>
      <c r="AA5825">
        <v>0</v>
      </c>
      <c r="AB5825">
        <v>1</v>
      </c>
      <c r="AC5825">
        <v>0</v>
      </c>
      <c r="AD5825">
        <v>0</v>
      </c>
      <c r="AG5825">
        <f t="shared" si="90"/>
        <v>0.43103449220842588</v>
      </c>
    </row>
    <row r="5826" spans="1:33" x14ac:dyDescent="0.25">
      <c r="A5826">
        <v>11368</v>
      </c>
      <c r="B5826" t="s">
        <v>406</v>
      </c>
      <c r="C5826" t="s">
        <v>537</v>
      </c>
      <c r="D5826">
        <v>1933</v>
      </c>
      <c r="E5826">
        <v>49.5</v>
      </c>
      <c r="F5826">
        <v>49.5</v>
      </c>
      <c r="G5826" s="7">
        <v>30</v>
      </c>
      <c r="H5826">
        <v>5.0999999046325684</v>
      </c>
      <c r="I5826">
        <v>22.100000381469727</v>
      </c>
      <c r="J5826">
        <v>8.5</v>
      </c>
      <c r="K5826">
        <v>6.8000001907348633</v>
      </c>
      <c r="L5826">
        <v>2.2999999523162842</v>
      </c>
      <c r="M5826">
        <v>0.60000002384185791</v>
      </c>
      <c r="N5826">
        <v>1.1000000238418579</v>
      </c>
      <c r="P5826">
        <v>31.899999618530273</v>
      </c>
      <c r="Q5826">
        <v>34.200000762939453</v>
      </c>
      <c r="R5826">
        <v>5.9000000953674316</v>
      </c>
      <c r="S5826">
        <v>7.4000000953674316</v>
      </c>
      <c r="T5826">
        <v>0</v>
      </c>
      <c r="U5826">
        <v>0</v>
      </c>
      <c r="V5826">
        <v>0</v>
      </c>
      <c r="W5826">
        <v>1</v>
      </c>
      <c r="X5826">
        <v>1</v>
      </c>
      <c r="Y5826">
        <v>0</v>
      </c>
      <c r="Z5826">
        <v>0</v>
      </c>
      <c r="AA5826">
        <v>0</v>
      </c>
      <c r="AB5826">
        <v>1</v>
      </c>
      <c r="AC5826">
        <v>0</v>
      </c>
      <c r="AD5826">
        <v>0</v>
      </c>
      <c r="AG5826">
        <f t="shared" si="90"/>
        <v>0.60606060606060608</v>
      </c>
    </row>
    <row r="5827" spans="1:33" s="4" customFormat="1" x14ac:dyDescent="0.25">
      <c r="A5827" s="4">
        <v>11368</v>
      </c>
      <c r="B5827" s="4" t="s">
        <v>406</v>
      </c>
      <c r="C5827" s="4" t="s">
        <v>542</v>
      </c>
      <c r="D5827" s="4">
        <v>1935</v>
      </c>
      <c r="G5827" s="7"/>
      <c r="Q5827" s="4">
        <v>0</v>
      </c>
      <c r="T5827" s="4">
        <v>0</v>
      </c>
      <c r="U5827" s="4">
        <v>1</v>
      </c>
      <c r="V5827" s="4">
        <v>1</v>
      </c>
      <c r="W5827" s="4">
        <v>0</v>
      </c>
      <c r="X5827" s="4">
        <v>1</v>
      </c>
      <c r="Y5827" s="4">
        <v>0</v>
      </c>
      <c r="Z5827" s="4">
        <v>0</v>
      </c>
      <c r="AA5827" s="4">
        <v>0</v>
      </c>
      <c r="AB5827" s="4">
        <v>1</v>
      </c>
      <c r="AC5827" s="4">
        <v>0</v>
      </c>
      <c r="AD5827" s="4">
        <v>0</v>
      </c>
      <c r="AE5827" s="10"/>
      <c r="AF5827" s="10"/>
      <c r="AG5827" t="e">
        <f t="shared" ref="AG5827:AG5890" si="91">G5827/E5827</f>
        <v>#DIV/0!</v>
      </c>
    </row>
    <row r="5828" spans="1:33" x14ac:dyDescent="0.25">
      <c r="A5828">
        <v>11369</v>
      </c>
      <c r="B5828" t="s">
        <v>407</v>
      </c>
      <c r="C5828" t="s">
        <v>467</v>
      </c>
      <c r="D5828">
        <v>1925</v>
      </c>
      <c r="E5828">
        <v>1.2000000476837158</v>
      </c>
      <c r="F5828">
        <v>1.2000000476837158</v>
      </c>
      <c r="G5828" s="7">
        <v>1</v>
      </c>
      <c r="H5828">
        <v>0.20000000298023224</v>
      </c>
      <c r="I5828">
        <v>0.5</v>
      </c>
      <c r="J5828">
        <v>0</v>
      </c>
      <c r="K5828">
        <v>0</v>
      </c>
      <c r="L5828">
        <v>0.5</v>
      </c>
      <c r="M5828">
        <v>0</v>
      </c>
      <c r="P5828">
        <v>0.10000000149011612</v>
      </c>
      <c r="Q5828">
        <v>0.60000002384185791</v>
      </c>
      <c r="S5828">
        <v>0.30000001192092896</v>
      </c>
      <c r="T5828">
        <v>0</v>
      </c>
      <c r="U5828">
        <v>0</v>
      </c>
      <c r="V5828">
        <v>0</v>
      </c>
      <c r="W5828">
        <v>1</v>
      </c>
      <c r="X5828">
        <v>1</v>
      </c>
      <c r="Y5828">
        <v>0</v>
      </c>
      <c r="Z5828">
        <v>0</v>
      </c>
      <c r="AA5828">
        <v>0</v>
      </c>
      <c r="AB5828">
        <v>1</v>
      </c>
      <c r="AC5828">
        <v>0</v>
      </c>
      <c r="AD5828">
        <v>0</v>
      </c>
      <c r="AG5828">
        <f t="shared" si="91"/>
        <v>0.83333330021964314</v>
      </c>
    </row>
    <row r="5829" spans="1:33" x14ac:dyDescent="0.25">
      <c r="A5829">
        <v>11369</v>
      </c>
      <c r="B5829" t="s">
        <v>407</v>
      </c>
      <c r="C5829" t="s">
        <v>468</v>
      </c>
      <c r="D5829">
        <v>1926</v>
      </c>
      <c r="E5829">
        <v>1.5</v>
      </c>
      <c r="F5829">
        <v>1.5</v>
      </c>
      <c r="G5829" s="7">
        <v>1</v>
      </c>
      <c r="H5829">
        <v>0.20000000298023224</v>
      </c>
      <c r="I5829">
        <v>0.5</v>
      </c>
      <c r="J5829">
        <v>0.30000001192092896</v>
      </c>
      <c r="K5829">
        <v>0</v>
      </c>
      <c r="L5829">
        <v>0.30000001192092896</v>
      </c>
      <c r="M5829">
        <v>0</v>
      </c>
      <c r="P5829">
        <v>0.5</v>
      </c>
      <c r="Q5829">
        <v>0.80000001192092896</v>
      </c>
      <c r="S5829">
        <v>0.60000002384185791</v>
      </c>
      <c r="T5829">
        <v>0</v>
      </c>
      <c r="U5829">
        <v>0</v>
      </c>
      <c r="V5829">
        <v>0</v>
      </c>
      <c r="W5829">
        <v>1</v>
      </c>
      <c r="X5829">
        <v>1</v>
      </c>
      <c r="Y5829">
        <v>0</v>
      </c>
      <c r="Z5829">
        <v>0</v>
      </c>
      <c r="AA5829">
        <v>0</v>
      </c>
      <c r="AB5829">
        <v>1</v>
      </c>
      <c r="AC5829">
        <v>0</v>
      </c>
      <c r="AD5829">
        <v>0</v>
      </c>
      <c r="AG5829">
        <f t="shared" si="91"/>
        <v>0.66666666666666663</v>
      </c>
    </row>
    <row r="5830" spans="1:33" x14ac:dyDescent="0.25">
      <c r="A5830">
        <v>11369</v>
      </c>
      <c r="B5830" t="s">
        <v>407</v>
      </c>
      <c r="C5830" t="s">
        <v>469</v>
      </c>
      <c r="D5830">
        <v>1927</v>
      </c>
      <c r="E5830">
        <v>1.8999999761581421</v>
      </c>
      <c r="F5830">
        <v>1.8999999761581421</v>
      </c>
      <c r="G5830" s="7">
        <v>1</v>
      </c>
      <c r="H5830">
        <v>0.10000000149011612</v>
      </c>
      <c r="I5830">
        <v>0.5</v>
      </c>
      <c r="J5830">
        <v>0.60000002384185791</v>
      </c>
      <c r="K5830">
        <v>0.10000000149011612</v>
      </c>
      <c r="L5830">
        <v>0.60000002384185791</v>
      </c>
      <c r="M5830">
        <v>0</v>
      </c>
      <c r="P5830">
        <v>0.60000002384185791</v>
      </c>
      <c r="Q5830">
        <v>1.2000000476837158</v>
      </c>
      <c r="S5830">
        <v>0.80000001192092896</v>
      </c>
      <c r="T5830">
        <v>0</v>
      </c>
      <c r="U5830">
        <v>0</v>
      </c>
      <c r="V5830">
        <v>0</v>
      </c>
      <c r="W5830">
        <v>1</v>
      </c>
      <c r="X5830">
        <v>1</v>
      </c>
      <c r="Y5830">
        <v>0</v>
      </c>
      <c r="Z5830">
        <v>0</v>
      </c>
      <c r="AA5830">
        <v>0</v>
      </c>
      <c r="AB5830">
        <v>1</v>
      </c>
      <c r="AC5830">
        <v>0</v>
      </c>
      <c r="AD5830">
        <v>0</v>
      </c>
      <c r="AG5830">
        <f t="shared" si="91"/>
        <v>0.5263157960780771</v>
      </c>
    </row>
    <row r="5831" spans="1:33" x14ac:dyDescent="0.25">
      <c r="A5831">
        <v>11369</v>
      </c>
      <c r="B5831" t="s">
        <v>407</v>
      </c>
      <c r="C5831" t="s">
        <v>470</v>
      </c>
      <c r="D5831">
        <v>1928</v>
      </c>
      <c r="E5831">
        <v>2</v>
      </c>
      <c r="F5831">
        <v>2</v>
      </c>
      <c r="G5831" s="7">
        <v>1</v>
      </c>
      <c r="H5831">
        <v>0</v>
      </c>
      <c r="I5831">
        <v>0.5</v>
      </c>
      <c r="J5831">
        <v>0.80000001192092896</v>
      </c>
      <c r="K5831">
        <v>0</v>
      </c>
      <c r="L5831">
        <v>0.80000001192092896</v>
      </c>
      <c r="M5831">
        <v>0</v>
      </c>
      <c r="P5831">
        <v>0.5</v>
      </c>
      <c r="Q5831">
        <v>1.2999999523162842</v>
      </c>
      <c r="S5831">
        <v>3.0999999046325684</v>
      </c>
      <c r="T5831">
        <v>0</v>
      </c>
      <c r="U5831">
        <v>0</v>
      </c>
      <c r="V5831">
        <v>0</v>
      </c>
      <c r="W5831">
        <v>1</v>
      </c>
      <c r="X5831">
        <v>1</v>
      </c>
      <c r="Y5831">
        <v>0</v>
      </c>
      <c r="Z5831">
        <v>0</v>
      </c>
      <c r="AA5831">
        <v>0</v>
      </c>
      <c r="AB5831">
        <v>1</v>
      </c>
      <c r="AC5831">
        <v>0</v>
      </c>
      <c r="AD5831">
        <v>0</v>
      </c>
      <c r="AG5831">
        <f t="shared" si="91"/>
        <v>0.5</v>
      </c>
    </row>
    <row r="5832" spans="1:33" x14ac:dyDescent="0.25">
      <c r="A5832">
        <v>11369</v>
      </c>
      <c r="B5832" t="s">
        <v>407</v>
      </c>
      <c r="C5832" t="s">
        <v>471</v>
      </c>
      <c r="D5832">
        <v>1929</v>
      </c>
      <c r="E5832">
        <v>4.5999999046325684</v>
      </c>
      <c r="F5832">
        <v>4.5999999046325684</v>
      </c>
      <c r="G5832" s="7">
        <v>1.2999999523162842</v>
      </c>
      <c r="H5832">
        <v>0.10000000149011612</v>
      </c>
      <c r="I5832">
        <v>1.2000000476837158</v>
      </c>
      <c r="J5832">
        <v>3.0999999046325684</v>
      </c>
      <c r="K5832">
        <v>0.20000000298023224</v>
      </c>
      <c r="L5832">
        <v>2.2000000476837158</v>
      </c>
      <c r="M5832">
        <v>0.30000001192092896</v>
      </c>
      <c r="P5832">
        <v>1.7999999523162842</v>
      </c>
      <c r="Q5832">
        <v>4</v>
      </c>
      <c r="T5832">
        <v>0</v>
      </c>
      <c r="U5832">
        <v>0</v>
      </c>
      <c r="V5832">
        <v>0</v>
      </c>
      <c r="W5832">
        <v>1</v>
      </c>
      <c r="X5832">
        <v>1</v>
      </c>
      <c r="Y5832">
        <v>0</v>
      </c>
      <c r="Z5832">
        <v>0</v>
      </c>
      <c r="AA5832">
        <v>0</v>
      </c>
      <c r="AB5832">
        <v>1</v>
      </c>
      <c r="AC5832">
        <v>0</v>
      </c>
      <c r="AD5832">
        <v>0</v>
      </c>
      <c r="AG5832">
        <f t="shared" si="91"/>
        <v>0.28260869114520637</v>
      </c>
    </row>
    <row r="5833" spans="1:33" s="4" customFormat="1" x14ac:dyDescent="0.25">
      <c r="A5833" s="4">
        <v>11369</v>
      </c>
      <c r="B5833" s="4" t="s">
        <v>407</v>
      </c>
      <c r="C5833" s="4" t="s">
        <v>542</v>
      </c>
      <c r="D5833" s="4">
        <v>1930</v>
      </c>
      <c r="G5833" s="7"/>
      <c r="Q5833" s="4">
        <v>0</v>
      </c>
      <c r="T5833" s="4">
        <v>0</v>
      </c>
      <c r="U5833" s="4">
        <v>0</v>
      </c>
      <c r="V5833" s="4">
        <v>1</v>
      </c>
      <c r="W5833" s="4">
        <v>0</v>
      </c>
      <c r="X5833" s="4">
        <v>1</v>
      </c>
      <c r="Y5833" s="4">
        <v>0</v>
      </c>
      <c r="Z5833" s="4">
        <v>0</v>
      </c>
      <c r="AA5833" s="4">
        <v>0</v>
      </c>
      <c r="AB5833" s="4">
        <v>1</v>
      </c>
      <c r="AC5833" s="4">
        <v>0</v>
      </c>
      <c r="AD5833" s="4">
        <v>0</v>
      </c>
      <c r="AE5833" s="10"/>
      <c r="AF5833" s="10"/>
      <c r="AG5833" t="e">
        <f t="shared" si="91"/>
        <v>#DIV/0!</v>
      </c>
    </row>
    <row r="5834" spans="1:33" x14ac:dyDescent="0.25">
      <c r="A5834">
        <v>11370</v>
      </c>
      <c r="B5834" t="s">
        <v>408</v>
      </c>
      <c r="C5834" t="s">
        <v>470</v>
      </c>
      <c r="D5834">
        <v>1928</v>
      </c>
      <c r="E5834">
        <v>10.899999618530273</v>
      </c>
      <c r="F5834">
        <v>10.899999618530273</v>
      </c>
      <c r="G5834" s="7">
        <v>10</v>
      </c>
      <c r="H5834">
        <v>0</v>
      </c>
      <c r="I5834">
        <v>10</v>
      </c>
      <c r="J5834">
        <v>0.89999997615814209</v>
      </c>
      <c r="K5834">
        <v>0.10000000149011612</v>
      </c>
      <c r="L5834">
        <v>7.4000000953674316</v>
      </c>
      <c r="M5834">
        <v>0</v>
      </c>
      <c r="P5834">
        <v>0.10000000149011612</v>
      </c>
      <c r="Q5834">
        <v>7.5</v>
      </c>
      <c r="S5834">
        <v>0.80000001192092896</v>
      </c>
      <c r="T5834">
        <v>0</v>
      </c>
      <c r="U5834">
        <v>0</v>
      </c>
      <c r="V5834">
        <v>0</v>
      </c>
      <c r="W5834">
        <v>1</v>
      </c>
      <c r="X5834">
        <v>1</v>
      </c>
      <c r="Y5834">
        <v>0</v>
      </c>
      <c r="Z5834">
        <v>0</v>
      </c>
      <c r="AA5834">
        <v>0</v>
      </c>
      <c r="AB5834">
        <v>1</v>
      </c>
      <c r="AC5834">
        <v>0</v>
      </c>
      <c r="AD5834">
        <v>0</v>
      </c>
      <c r="AG5834">
        <f t="shared" si="91"/>
        <v>0.91743122476809524</v>
      </c>
    </row>
    <row r="5835" spans="1:33" x14ac:dyDescent="0.25">
      <c r="A5835">
        <v>11370</v>
      </c>
      <c r="B5835" t="s">
        <v>408</v>
      </c>
      <c r="C5835" t="s">
        <v>471</v>
      </c>
      <c r="D5835">
        <v>1929</v>
      </c>
      <c r="E5835">
        <v>11.100000381469727</v>
      </c>
      <c r="F5835">
        <v>11.100000381469727</v>
      </c>
      <c r="G5835" s="7">
        <v>10</v>
      </c>
      <c r="H5835">
        <v>0.30000001192092896</v>
      </c>
      <c r="I5835">
        <v>10</v>
      </c>
      <c r="J5835">
        <v>0.80000001192092896</v>
      </c>
      <c r="K5835">
        <v>1.7999999523162842</v>
      </c>
      <c r="L5835">
        <v>7.8000001907348633</v>
      </c>
      <c r="M5835">
        <v>0</v>
      </c>
      <c r="P5835">
        <v>0.20000000298023224</v>
      </c>
      <c r="Q5835">
        <v>8</v>
      </c>
      <c r="T5835">
        <v>0</v>
      </c>
      <c r="U5835">
        <v>0</v>
      </c>
      <c r="V5835">
        <v>0</v>
      </c>
      <c r="W5835">
        <v>1</v>
      </c>
      <c r="X5835">
        <v>1</v>
      </c>
      <c r="Y5835">
        <v>0</v>
      </c>
      <c r="Z5835">
        <v>0</v>
      </c>
      <c r="AA5835">
        <v>0</v>
      </c>
      <c r="AB5835">
        <v>1</v>
      </c>
      <c r="AC5835">
        <v>0</v>
      </c>
      <c r="AD5835">
        <v>0</v>
      </c>
      <c r="AG5835">
        <f t="shared" si="91"/>
        <v>0.90090086993996321</v>
      </c>
    </row>
    <row r="5836" spans="1:33" s="4" customFormat="1" x14ac:dyDescent="0.25">
      <c r="A5836" s="4">
        <v>11370</v>
      </c>
      <c r="B5836" s="4" t="s">
        <v>408</v>
      </c>
      <c r="C5836" s="4" t="s">
        <v>542</v>
      </c>
      <c r="D5836" s="4">
        <v>1932</v>
      </c>
      <c r="G5836" s="7"/>
      <c r="Q5836" s="4">
        <v>0</v>
      </c>
      <c r="T5836" s="4">
        <v>0</v>
      </c>
      <c r="U5836" s="4">
        <v>1</v>
      </c>
      <c r="V5836" s="4">
        <v>1</v>
      </c>
      <c r="W5836" s="4">
        <v>0</v>
      </c>
      <c r="X5836" s="4">
        <v>1</v>
      </c>
      <c r="Y5836" s="4">
        <v>0</v>
      </c>
      <c r="Z5836" s="4">
        <v>0</v>
      </c>
      <c r="AA5836" s="4">
        <v>0</v>
      </c>
      <c r="AB5836" s="4">
        <v>1</v>
      </c>
      <c r="AC5836" s="4">
        <v>0</v>
      </c>
      <c r="AD5836" s="4">
        <v>0</v>
      </c>
      <c r="AE5836" s="10"/>
      <c r="AF5836" s="10"/>
      <c r="AG5836" t="e">
        <f t="shared" si="91"/>
        <v>#DIV/0!</v>
      </c>
    </row>
    <row r="5837" spans="1:33" x14ac:dyDescent="0.25">
      <c r="A5837">
        <v>11371</v>
      </c>
      <c r="B5837" t="s">
        <v>409</v>
      </c>
      <c r="C5837" t="s">
        <v>572</v>
      </c>
      <c r="D5837">
        <v>1920</v>
      </c>
      <c r="E5837">
        <v>2.7000000476837158</v>
      </c>
      <c r="F5837">
        <v>2.7000000476837158</v>
      </c>
      <c r="G5837" s="7">
        <v>2</v>
      </c>
      <c r="H5837">
        <v>0.40000000596046448</v>
      </c>
      <c r="I5837">
        <v>1</v>
      </c>
      <c r="J5837">
        <v>0.30000001192092896</v>
      </c>
      <c r="K5837">
        <v>0.20000000298023224</v>
      </c>
      <c r="L5837">
        <v>0.89999997615814209</v>
      </c>
      <c r="M5837">
        <v>0</v>
      </c>
      <c r="P5837">
        <v>0.30000001192092896</v>
      </c>
      <c r="Q5837">
        <v>1.2000000476837158</v>
      </c>
      <c r="S5837">
        <v>0.30000001192092896</v>
      </c>
      <c r="T5837">
        <v>0</v>
      </c>
      <c r="U5837">
        <v>0</v>
      </c>
      <c r="V5837">
        <v>0</v>
      </c>
      <c r="W5837">
        <v>1</v>
      </c>
      <c r="X5837">
        <v>1</v>
      </c>
      <c r="Y5837">
        <v>0</v>
      </c>
      <c r="Z5837">
        <v>0</v>
      </c>
      <c r="AA5837">
        <v>0</v>
      </c>
      <c r="AB5837">
        <v>0</v>
      </c>
      <c r="AC5837">
        <v>1</v>
      </c>
      <c r="AD5837">
        <v>0</v>
      </c>
      <c r="AG5837">
        <f t="shared" si="91"/>
        <v>0.74074072765878873</v>
      </c>
    </row>
    <row r="5838" spans="1:33" x14ac:dyDescent="0.25">
      <c r="A5838">
        <v>11371</v>
      </c>
      <c r="B5838" t="s">
        <v>409</v>
      </c>
      <c r="C5838" t="s">
        <v>573</v>
      </c>
      <c r="D5838">
        <v>1921</v>
      </c>
      <c r="E5838">
        <v>5.8000001907348633</v>
      </c>
      <c r="F5838">
        <v>5.8000001907348633</v>
      </c>
      <c r="G5838" s="7">
        <v>3.2000000476837158</v>
      </c>
      <c r="H5838">
        <v>0.89999997615814209</v>
      </c>
      <c r="I5838">
        <v>1.8999999761581421</v>
      </c>
      <c r="J5838">
        <v>1.7000000476837158</v>
      </c>
      <c r="K5838">
        <v>0.5</v>
      </c>
      <c r="L5838">
        <v>1.2999999523162842</v>
      </c>
      <c r="M5838">
        <v>0.40000000596046448</v>
      </c>
      <c r="P5838">
        <v>1.7000000476837158</v>
      </c>
      <c r="Q5838">
        <v>3</v>
      </c>
      <c r="S5838">
        <v>1.2999999523162842</v>
      </c>
      <c r="T5838">
        <v>0</v>
      </c>
      <c r="U5838">
        <v>0</v>
      </c>
      <c r="V5838">
        <v>0</v>
      </c>
      <c r="W5838">
        <v>1</v>
      </c>
      <c r="X5838">
        <v>1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G5838">
        <f t="shared" si="91"/>
        <v>0.5517241280087396</v>
      </c>
    </row>
    <row r="5839" spans="1:33" x14ac:dyDescent="0.25">
      <c r="A5839">
        <v>11371</v>
      </c>
      <c r="B5839" t="s">
        <v>409</v>
      </c>
      <c r="C5839" t="s">
        <v>530</v>
      </c>
      <c r="D5839">
        <v>1922</v>
      </c>
      <c r="E5839">
        <v>6.8000001907348633</v>
      </c>
      <c r="F5839">
        <v>6.8000001907348633</v>
      </c>
      <c r="G5839" s="7">
        <v>3.2000000476837158</v>
      </c>
      <c r="H5839">
        <v>1.2000000476837158</v>
      </c>
      <c r="I5839">
        <v>2.0999999046325684</v>
      </c>
      <c r="J5839">
        <v>2.2999999523162842</v>
      </c>
      <c r="K5839">
        <v>0.40000000596046448</v>
      </c>
      <c r="L5839">
        <v>1.2000000476837158</v>
      </c>
      <c r="M5839">
        <v>0.40000000596046448</v>
      </c>
      <c r="P5839">
        <v>3.0999999046325684</v>
      </c>
      <c r="Q5839">
        <v>4.3000001907348633</v>
      </c>
      <c r="S5839">
        <v>1.7999999523162842</v>
      </c>
      <c r="T5839">
        <v>0</v>
      </c>
      <c r="U5839">
        <v>0</v>
      </c>
      <c r="V5839">
        <v>0</v>
      </c>
      <c r="W5839">
        <v>1</v>
      </c>
      <c r="X5839">
        <v>1</v>
      </c>
      <c r="Y5839">
        <v>0</v>
      </c>
      <c r="Z5839">
        <v>0</v>
      </c>
      <c r="AA5839">
        <v>0</v>
      </c>
      <c r="AB5839">
        <v>0</v>
      </c>
      <c r="AC5839">
        <v>1</v>
      </c>
      <c r="AD5839">
        <v>0</v>
      </c>
      <c r="AG5839">
        <f t="shared" si="91"/>
        <v>0.47058822910678444</v>
      </c>
    </row>
    <row r="5840" spans="1:33" x14ac:dyDescent="0.25">
      <c r="A5840">
        <v>11371</v>
      </c>
      <c r="B5840" t="s">
        <v>409</v>
      </c>
      <c r="C5840" t="s">
        <v>531</v>
      </c>
      <c r="D5840">
        <v>1923</v>
      </c>
      <c r="E5840">
        <v>8.6000003814697266</v>
      </c>
      <c r="F5840">
        <v>8.6000003814697266</v>
      </c>
      <c r="G5840" s="7">
        <v>3.2000000476837158</v>
      </c>
      <c r="H5840">
        <v>1.2000000476837158</v>
      </c>
      <c r="I5840">
        <v>2.7000000476837158</v>
      </c>
      <c r="J5840">
        <v>4.1999998092651367</v>
      </c>
      <c r="K5840">
        <v>0.5</v>
      </c>
      <c r="L5840">
        <v>1.3999999761581421</v>
      </c>
      <c r="M5840">
        <v>0.5</v>
      </c>
      <c r="P5840">
        <v>5</v>
      </c>
      <c r="Q5840">
        <v>6.4000000953674316</v>
      </c>
      <c r="S5840">
        <v>1</v>
      </c>
      <c r="T5840">
        <v>0</v>
      </c>
      <c r="U5840">
        <v>0</v>
      </c>
      <c r="V5840">
        <v>0</v>
      </c>
      <c r="W5840">
        <v>1</v>
      </c>
      <c r="X5840">
        <v>1</v>
      </c>
      <c r="Y5840">
        <v>0</v>
      </c>
      <c r="Z5840">
        <v>0</v>
      </c>
      <c r="AA5840">
        <v>0</v>
      </c>
      <c r="AB5840">
        <v>0</v>
      </c>
      <c r="AC5840">
        <v>1</v>
      </c>
      <c r="AD5840">
        <v>0</v>
      </c>
      <c r="AG5840">
        <f t="shared" si="91"/>
        <v>0.37209301229552283</v>
      </c>
    </row>
    <row r="5841" spans="1:33" x14ac:dyDescent="0.25">
      <c r="A5841">
        <v>11371</v>
      </c>
      <c r="B5841" t="s">
        <v>409</v>
      </c>
      <c r="C5841" t="s">
        <v>532</v>
      </c>
      <c r="D5841">
        <v>1924</v>
      </c>
      <c r="E5841">
        <v>9.8000001907348633</v>
      </c>
      <c r="F5841">
        <v>9.8000001907348633</v>
      </c>
      <c r="G5841" s="7">
        <v>3.2000000476837158</v>
      </c>
      <c r="H5841">
        <v>1.2000000476837158</v>
      </c>
      <c r="I5841">
        <v>3</v>
      </c>
      <c r="J5841">
        <v>5.3000001907348633</v>
      </c>
      <c r="K5841">
        <v>0.60000002384185791</v>
      </c>
      <c r="L5841">
        <v>1.8999999761581421</v>
      </c>
      <c r="M5841">
        <v>0.5</v>
      </c>
      <c r="P5841">
        <v>5.8000001907348633</v>
      </c>
      <c r="Q5841">
        <v>7.7000002861022949</v>
      </c>
      <c r="S5841">
        <v>1.6000000238418579</v>
      </c>
      <c r="T5841">
        <v>0</v>
      </c>
      <c r="U5841">
        <v>0</v>
      </c>
      <c r="V5841">
        <v>0</v>
      </c>
      <c r="W5841">
        <v>1</v>
      </c>
      <c r="X5841">
        <v>1</v>
      </c>
      <c r="Y5841">
        <v>0</v>
      </c>
      <c r="Z5841">
        <v>0</v>
      </c>
      <c r="AA5841">
        <v>0</v>
      </c>
      <c r="AB5841">
        <v>0</v>
      </c>
      <c r="AC5841">
        <v>1</v>
      </c>
      <c r="AD5841">
        <v>0</v>
      </c>
      <c r="AG5841">
        <f t="shared" si="91"/>
        <v>0.32653061075540252</v>
      </c>
    </row>
    <row r="5842" spans="1:33" x14ac:dyDescent="0.25">
      <c r="A5842">
        <v>11371</v>
      </c>
      <c r="B5842" t="s">
        <v>409</v>
      </c>
      <c r="C5842" t="s">
        <v>574</v>
      </c>
      <c r="D5842">
        <v>1925</v>
      </c>
      <c r="E5842">
        <v>11.600000381469727</v>
      </c>
      <c r="F5842">
        <v>11.600000381469727</v>
      </c>
      <c r="G5842" s="7">
        <v>3.2000000476837158</v>
      </c>
      <c r="H5842">
        <v>1.5</v>
      </c>
      <c r="I5842">
        <v>3</v>
      </c>
      <c r="J5842">
        <v>6.6999998092651367</v>
      </c>
      <c r="K5842">
        <v>0.89999997615814209</v>
      </c>
      <c r="L5842">
        <v>2.2999999523162842</v>
      </c>
      <c r="M5842">
        <v>0.5</v>
      </c>
      <c r="P5842">
        <v>7</v>
      </c>
      <c r="Q5842">
        <v>9.3000001907348633</v>
      </c>
      <c r="S5842">
        <v>2</v>
      </c>
      <c r="T5842">
        <v>0</v>
      </c>
      <c r="U5842">
        <v>0</v>
      </c>
      <c r="V5842">
        <v>0</v>
      </c>
      <c r="W5842">
        <v>1</v>
      </c>
      <c r="X5842">
        <v>1</v>
      </c>
      <c r="Y5842">
        <v>0</v>
      </c>
      <c r="Z5842">
        <v>0</v>
      </c>
      <c r="AA5842">
        <v>0</v>
      </c>
      <c r="AB5842">
        <v>0</v>
      </c>
      <c r="AC5842">
        <v>1</v>
      </c>
      <c r="AD5842">
        <v>0</v>
      </c>
      <c r="AG5842">
        <f t="shared" si="91"/>
        <v>0.2758620640043698</v>
      </c>
    </row>
    <row r="5843" spans="1:33" x14ac:dyDescent="0.25">
      <c r="A5843">
        <v>11371</v>
      </c>
      <c r="B5843" t="s">
        <v>409</v>
      </c>
      <c r="C5843" t="s">
        <v>533</v>
      </c>
      <c r="D5843">
        <v>1926</v>
      </c>
      <c r="E5843">
        <v>14</v>
      </c>
      <c r="F5843">
        <v>14</v>
      </c>
      <c r="G5843" s="7">
        <v>3.2000000476837158</v>
      </c>
      <c r="H5843">
        <v>1.3999999761581421</v>
      </c>
      <c r="I5843">
        <v>3</v>
      </c>
      <c r="J5843">
        <v>9</v>
      </c>
      <c r="K5843">
        <v>1.6000000238418579</v>
      </c>
      <c r="L5843">
        <v>1.7999999523162842</v>
      </c>
      <c r="M5843">
        <v>0.5</v>
      </c>
      <c r="P5843">
        <v>9.1999998092651367</v>
      </c>
      <c r="Q5843">
        <v>11</v>
      </c>
      <c r="S5843">
        <v>3</v>
      </c>
      <c r="T5843">
        <v>0</v>
      </c>
      <c r="U5843">
        <v>0</v>
      </c>
      <c r="V5843">
        <v>0</v>
      </c>
      <c r="W5843">
        <v>1</v>
      </c>
      <c r="X5843">
        <v>1</v>
      </c>
      <c r="Y5843">
        <v>0</v>
      </c>
      <c r="Z5843">
        <v>0</v>
      </c>
      <c r="AA5843">
        <v>0</v>
      </c>
      <c r="AB5843">
        <v>0</v>
      </c>
      <c r="AC5843">
        <v>1</v>
      </c>
      <c r="AD5843">
        <v>0</v>
      </c>
      <c r="AG5843">
        <f t="shared" si="91"/>
        <v>0.22857143197740828</v>
      </c>
    </row>
    <row r="5844" spans="1:33" x14ac:dyDescent="0.25">
      <c r="A5844">
        <v>11371</v>
      </c>
      <c r="B5844" t="s">
        <v>409</v>
      </c>
      <c r="C5844" t="s">
        <v>575</v>
      </c>
      <c r="D5844">
        <v>1927</v>
      </c>
      <c r="E5844">
        <v>15.399999618530273</v>
      </c>
      <c r="F5844">
        <v>15.399999618530273</v>
      </c>
      <c r="G5844" s="7">
        <v>3.2000000476837158</v>
      </c>
      <c r="H5844">
        <v>1.7999999523162842</v>
      </c>
      <c r="I5844">
        <v>3.0999999046325684</v>
      </c>
      <c r="J5844">
        <v>9.6999998092651367</v>
      </c>
      <c r="K5844">
        <v>1.7999999523162842</v>
      </c>
      <c r="L5844">
        <v>1.8999999761581421</v>
      </c>
      <c r="M5844">
        <v>0.69999998807907104</v>
      </c>
      <c r="P5844">
        <v>10.199999809265137</v>
      </c>
      <c r="Q5844">
        <v>12.09999942779541</v>
      </c>
      <c r="S5844">
        <v>3</v>
      </c>
      <c r="T5844">
        <v>0</v>
      </c>
      <c r="U5844">
        <v>0</v>
      </c>
      <c r="V5844">
        <v>0</v>
      </c>
      <c r="W5844">
        <v>1</v>
      </c>
      <c r="X5844">
        <v>1</v>
      </c>
      <c r="Y5844">
        <v>0</v>
      </c>
      <c r="Z5844">
        <v>0</v>
      </c>
      <c r="AA5844">
        <v>0</v>
      </c>
      <c r="AB5844">
        <v>0</v>
      </c>
      <c r="AC5844">
        <v>1</v>
      </c>
      <c r="AD5844">
        <v>0</v>
      </c>
      <c r="AG5844">
        <f t="shared" si="91"/>
        <v>0.2077922160357244</v>
      </c>
    </row>
    <row r="5845" spans="1:33" x14ac:dyDescent="0.25">
      <c r="A5845">
        <v>11371</v>
      </c>
      <c r="B5845" t="s">
        <v>409</v>
      </c>
      <c r="C5845" t="s">
        <v>576</v>
      </c>
      <c r="D5845">
        <v>1928</v>
      </c>
      <c r="E5845">
        <v>22</v>
      </c>
      <c r="F5845">
        <v>22</v>
      </c>
      <c r="G5845" s="7">
        <v>5</v>
      </c>
      <c r="H5845">
        <v>1.7999999523162842</v>
      </c>
      <c r="I5845">
        <v>4.8000001907348633</v>
      </c>
      <c r="J5845">
        <v>12</v>
      </c>
      <c r="K5845">
        <v>2</v>
      </c>
      <c r="L5845">
        <v>1.1000000238418579</v>
      </c>
      <c r="M5845">
        <v>1.1000000238418579</v>
      </c>
      <c r="P5845">
        <v>13.100000381469727</v>
      </c>
      <c r="Q5845">
        <v>14.200000762939453</v>
      </c>
      <c r="S5845">
        <v>3.2999999523162842</v>
      </c>
      <c r="T5845">
        <v>0</v>
      </c>
      <c r="U5845">
        <v>0</v>
      </c>
      <c r="V5845">
        <v>0</v>
      </c>
      <c r="W5845">
        <v>1</v>
      </c>
      <c r="X5845">
        <v>1</v>
      </c>
      <c r="Y5845">
        <v>0</v>
      </c>
      <c r="Z5845">
        <v>0</v>
      </c>
      <c r="AA5845">
        <v>0</v>
      </c>
      <c r="AB5845">
        <v>0</v>
      </c>
      <c r="AC5845">
        <v>1</v>
      </c>
      <c r="AD5845">
        <v>0</v>
      </c>
      <c r="AG5845">
        <f t="shared" si="91"/>
        <v>0.22727272727272727</v>
      </c>
    </row>
    <row r="5846" spans="1:33" x14ac:dyDescent="0.25">
      <c r="A5846">
        <v>11371</v>
      </c>
      <c r="B5846" t="s">
        <v>409</v>
      </c>
      <c r="C5846" t="s">
        <v>535</v>
      </c>
      <c r="D5846">
        <v>1931</v>
      </c>
      <c r="E5846">
        <v>29.399999618530273</v>
      </c>
      <c r="I5846">
        <v>0</v>
      </c>
      <c r="K5846">
        <v>0</v>
      </c>
      <c r="L5846">
        <v>0</v>
      </c>
      <c r="M5846">
        <v>0</v>
      </c>
      <c r="Q5846">
        <v>0</v>
      </c>
      <c r="S5846">
        <v>3.2000000476837158</v>
      </c>
      <c r="T5846">
        <v>0</v>
      </c>
      <c r="U5846">
        <v>0</v>
      </c>
      <c r="V5846">
        <v>0</v>
      </c>
      <c r="W5846">
        <v>1</v>
      </c>
      <c r="X5846">
        <v>1</v>
      </c>
      <c r="Y5846">
        <v>0</v>
      </c>
      <c r="Z5846">
        <v>0</v>
      </c>
      <c r="AA5846">
        <v>0</v>
      </c>
      <c r="AB5846">
        <v>0</v>
      </c>
      <c r="AC5846">
        <v>1</v>
      </c>
      <c r="AD5846">
        <v>0</v>
      </c>
      <c r="AG5846">
        <f t="shared" si="91"/>
        <v>0</v>
      </c>
    </row>
    <row r="5847" spans="1:33" x14ac:dyDescent="0.25">
      <c r="A5847">
        <v>11371</v>
      </c>
      <c r="B5847" t="s">
        <v>409</v>
      </c>
      <c r="C5847" t="s">
        <v>474</v>
      </c>
      <c r="D5847">
        <v>1932</v>
      </c>
      <c r="E5847">
        <v>30.100000381469727</v>
      </c>
      <c r="F5847">
        <v>29.399999618530273</v>
      </c>
      <c r="I5847">
        <v>0</v>
      </c>
      <c r="J5847">
        <v>17</v>
      </c>
      <c r="K5847">
        <v>3.2000000476837158</v>
      </c>
      <c r="L5847">
        <v>1.6000000238418579</v>
      </c>
      <c r="M5847">
        <v>1</v>
      </c>
      <c r="P5847">
        <v>18.799999237060547</v>
      </c>
      <c r="Q5847">
        <v>20.399999618530273</v>
      </c>
      <c r="T5847">
        <v>0</v>
      </c>
      <c r="U5847">
        <v>0</v>
      </c>
      <c r="V5847">
        <v>0</v>
      </c>
      <c r="W5847">
        <v>1</v>
      </c>
      <c r="X5847">
        <v>1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0</v>
      </c>
      <c r="AG5847">
        <f t="shared" si="91"/>
        <v>0</v>
      </c>
    </row>
    <row r="5848" spans="1:33" s="4" customFormat="1" x14ac:dyDescent="0.25">
      <c r="A5848" s="4">
        <v>11371</v>
      </c>
      <c r="B5848" s="4" t="s">
        <v>409</v>
      </c>
      <c r="C5848" s="4" t="s">
        <v>542</v>
      </c>
      <c r="D5848" s="4">
        <v>1933</v>
      </c>
      <c r="G5848" s="7"/>
      <c r="Q5848" s="4">
        <v>0</v>
      </c>
      <c r="T5848" s="4">
        <v>0</v>
      </c>
      <c r="U5848" s="4">
        <v>0</v>
      </c>
      <c r="V5848" s="4">
        <v>1</v>
      </c>
      <c r="W5848" s="4">
        <v>0</v>
      </c>
      <c r="X5848" s="4">
        <v>1</v>
      </c>
      <c r="Y5848" s="4">
        <v>0</v>
      </c>
      <c r="Z5848" s="4">
        <v>0</v>
      </c>
      <c r="AA5848" s="4">
        <v>0</v>
      </c>
      <c r="AB5848" s="4">
        <v>0</v>
      </c>
      <c r="AC5848" s="4">
        <v>1</v>
      </c>
      <c r="AD5848" s="4">
        <v>0</v>
      </c>
      <c r="AE5848" s="10"/>
      <c r="AF5848" s="10"/>
      <c r="AG5848" t="e">
        <f t="shared" si="91"/>
        <v>#DIV/0!</v>
      </c>
    </row>
    <row r="5849" spans="1:33" x14ac:dyDescent="0.25">
      <c r="A5849">
        <v>11372</v>
      </c>
      <c r="B5849" t="s">
        <v>410</v>
      </c>
      <c r="C5849" t="s">
        <v>465</v>
      </c>
      <c r="D5849">
        <v>1923</v>
      </c>
      <c r="E5849">
        <v>7.9000000953674316</v>
      </c>
      <c r="F5849">
        <v>7.9000000953674316</v>
      </c>
      <c r="G5849" s="7">
        <v>2.5</v>
      </c>
      <c r="H5849">
        <v>1.1000000238418579</v>
      </c>
      <c r="I5849">
        <v>2.5</v>
      </c>
      <c r="J5849">
        <v>4.3000001907348633</v>
      </c>
      <c r="K5849">
        <v>1.2000000476837158</v>
      </c>
      <c r="L5849">
        <v>2.5999999046325684</v>
      </c>
      <c r="M5849">
        <v>0.40000000596046448</v>
      </c>
      <c r="P5849">
        <v>3.7000000476837158</v>
      </c>
      <c r="Q5849">
        <v>6.3000001907348633</v>
      </c>
      <c r="S5849">
        <v>10.600000381469727</v>
      </c>
      <c r="T5849">
        <v>0</v>
      </c>
      <c r="U5849">
        <v>0</v>
      </c>
      <c r="V5849">
        <v>0</v>
      </c>
      <c r="W5849">
        <v>1</v>
      </c>
      <c r="X5849">
        <v>1</v>
      </c>
      <c r="Y5849">
        <v>0</v>
      </c>
      <c r="Z5849">
        <v>0</v>
      </c>
      <c r="AA5849">
        <v>0</v>
      </c>
      <c r="AB5849">
        <v>1</v>
      </c>
      <c r="AC5849">
        <v>0</v>
      </c>
      <c r="AD5849">
        <v>0</v>
      </c>
      <c r="AG5849">
        <f t="shared" si="91"/>
        <v>0.31645569238233334</v>
      </c>
    </row>
    <row r="5850" spans="1:33" x14ac:dyDescent="0.25">
      <c r="A5850">
        <v>11372</v>
      </c>
      <c r="B5850" t="s">
        <v>410</v>
      </c>
      <c r="C5850" t="s">
        <v>466</v>
      </c>
      <c r="D5850">
        <v>1924</v>
      </c>
      <c r="E5850">
        <v>15.100000381469727</v>
      </c>
      <c r="F5850">
        <v>15.100000381469727</v>
      </c>
      <c r="G5850" s="7">
        <v>2.5</v>
      </c>
      <c r="H5850">
        <v>1.3999999761581421</v>
      </c>
      <c r="I5850">
        <v>2.5</v>
      </c>
      <c r="J5850">
        <v>10.800000190734863</v>
      </c>
      <c r="K5850">
        <v>1.7000000476837158</v>
      </c>
      <c r="L5850">
        <v>1</v>
      </c>
      <c r="M5850">
        <v>2.2000000476837158</v>
      </c>
      <c r="P5850">
        <v>10.199999809265137</v>
      </c>
      <c r="Q5850">
        <v>11.199999809265137</v>
      </c>
      <c r="R5850">
        <v>0.40000000596046448</v>
      </c>
      <c r="S5850">
        <v>5</v>
      </c>
      <c r="T5850">
        <v>0</v>
      </c>
      <c r="U5850">
        <v>0</v>
      </c>
      <c r="V5850">
        <v>0</v>
      </c>
      <c r="W5850">
        <v>1</v>
      </c>
      <c r="X5850">
        <v>1</v>
      </c>
      <c r="Y5850">
        <v>0</v>
      </c>
      <c r="Z5850">
        <v>0</v>
      </c>
      <c r="AA5850">
        <v>0</v>
      </c>
      <c r="AB5850">
        <v>1</v>
      </c>
      <c r="AC5850">
        <v>0</v>
      </c>
      <c r="AD5850">
        <v>0</v>
      </c>
      <c r="AG5850">
        <f t="shared" si="91"/>
        <v>0.16556290972468624</v>
      </c>
    </row>
    <row r="5851" spans="1:33" x14ac:dyDescent="0.25">
      <c r="A5851">
        <v>11372</v>
      </c>
      <c r="B5851" t="s">
        <v>410</v>
      </c>
      <c r="C5851" t="s">
        <v>467</v>
      </c>
      <c r="D5851">
        <v>1925</v>
      </c>
      <c r="E5851">
        <v>21.100000381469727</v>
      </c>
      <c r="F5851">
        <v>21.100000381469727</v>
      </c>
      <c r="G5851" s="7">
        <v>10</v>
      </c>
      <c r="H5851">
        <v>1.3999999761581421</v>
      </c>
      <c r="I5851">
        <v>10</v>
      </c>
      <c r="J5851">
        <v>5</v>
      </c>
      <c r="K5851">
        <v>0.30000001192092896</v>
      </c>
      <c r="L5851">
        <v>0.20000000298023224</v>
      </c>
      <c r="M5851">
        <v>9.3000001907348633</v>
      </c>
      <c r="P5851">
        <v>8.3999996185302734</v>
      </c>
      <c r="Q5851">
        <v>8.5999994277954102</v>
      </c>
      <c r="R5851">
        <v>0.10000000149011612</v>
      </c>
      <c r="T5851">
        <v>0</v>
      </c>
      <c r="U5851">
        <v>0</v>
      </c>
      <c r="V5851">
        <v>0</v>
      </c>
      <c r="W5851">
        <v>1</v>
      </c>
      <c r="X5851">
        <v>1</v>
      </c>
      <c r="Y5851">
        <v>0</v>
      </c>
      <c r="Z5851">
        <v>0</v>
      </c>
      <c r="AA5851">
        <v>0</v>
      </c>
      <c r="AB5851">
        <v>1</v>
      </c>
      <c r="AC5851">
        <v>0</v>
      </c>
      <c r="AD5851">
        <v>0</v>
      </c>
      <c r="AG5851">
        <f t="shared" si="91"/>
        <v>0.47393364072078975</v>
      </c>
    </row>
    <row r="5852" spans="1:33" s="4" customFormat="1" x14ac:dyDescent="0.25">
      <c r="A5852" s="4">
        <v>11372</v>
      </c>
      <c r="B5852" t="s">
        <v>410</v>
      </c>
      <c r="C5852" s="4" t="s">
        <v>11</v>
      </c>
      <c r="D5852" s="4">
        <v>1927</v>
      </c>
      <c r="G5852" s="7"/>
      <c r="Q5852" s="4">
        <v>0</v>
      </c>
      <c r="T5852" s="4">
        <v>1</v>
      </c>
      <c r="U5852" s="4">
        <v>1</v>
      </c>
      <c r="V5852" s="4">
        <v>1</v>
      </c>
      <c r="W5852" s="4">
        <v>0</v>
      </c>
      <c r="X5852" s="4">
        <v>1</v>
      </c>
      <c r="Y5852" s="4">
        <v>0</v>
      </c>
      <c r="Z5852" s="4">
        <v>0</v>
      </c>
      <c r="AA5852" s="4">
        <v>0</v>
      </c>
      <c r="AB5852" s="4">
        <v>1</v>
      </c>
      <c r="AC5852" s="4">
        <v>0</v>
      </c>
      <c r="AD5852" s="4">
        <v>0</v>
      </c>
      <c r="AE5852" s="10"/>
      <c r="AF5852" s="10"/>
      <c r="AG5852" t="e">
        <f t="shared" si="91"/>
        <v>#DIV/0!</v>
      </c>
    </row>
    <row r="5853" spans="1:33" x14ac:dyDescent="0.25">
      <c r="A5853">
        <v>11373</v>
      </c>
      <c r="B5853" t="s">
        <v>411</v>
      </c>
      <c r="C5853" t="s">
        <v>454</v>
      </c>
      <c r="D5853">
        <v>1912</v>
      </c>
      <c r="E5853">
        <v>0.22900000214576721</v>
      </c>
      <c r="F5853">
        <v>0.22900000214576721</v>
      </c>
      <c r="G5853" s="7">
        <v>0.15999999642372131</v>
      </c>
      <c r="H5853">
        <v>4.999999888241291E-3</v>
      </c>
      <c r="I5853">
        <v>0.15999999642372131</v>
      </c>
      <c r="J5853">
        <v>6.3000001013278961E-2</v>
      </c>
      <c r="K5853">
        <v>0</v>
      </c>
      <c r="L5853">
        <v>0</v>
      </c>
      <c r="M5853">
        <v>0.19099999964237213</v>
      </c>
      <c r="O5853">
        <v>6.3000001013278961E-2</v>
      </c>
      <c r="Q5853">
        <v>0</v>
      </c>
      <c r="T5853">
        <v>0</v>
      </c>
      <c r="U5853">
        <v>0</v>
      </c>
      <c r="V5853">
        <v>0</v>
      </c>
      <c r="W5853">
        <v>1</v>
      </c>
      <c r="X5853">
        <v>1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G5853">
        <f t="shared" si="91"/>
        <v>0.69868993416810199</v>
      </c>
    </row>
    <row r="5854" spans="1:33" s="4" customFormat="1" x14ac:dyDescent="0.25">
      <c r="A5854" s="4">
        <v>11373</v>
      </c>
      <c r="B5854" t="s">
        <v>411</v>
      </c>
      <c r="C5854" s="4" t="s">
        <v>11</v>
      </c>
      <c r="D5854" s="4">
        <v>1920</v>
      </c>
      <c r="G5854" s="7"/>
      <c r="Q5854" s="4">
        <v>0</v>
      </c>
      <c r="T5854" s="4">
        <v>1</v>
      </c>
      <c r="U5854" s="4">
        <v>1</v>
      </c>
      <c r="V5854" s="4">
        <v>1</v>
      </c>
      <c r="W5854" s="4">
        <v>0</v>
      </c>
      <c r="X5854" s="4">
        <v>1</v>
      </c>
      <c r="Y5854" s="4">
        <v>0</v>
      </c>
      <c r="Z5854" s="4">
        <v>0</v>
      </c>
      <c r="AA5854" s="4">
        <v>0</v>
      </c>
      <c r="AB5854" s="4">
        <v>0</v>
      </c>
      <c r="AC5854" s="4">
        <v>1</v>
      </c>
      <c r="AD5854" s="4">
        <v>0</v>
      </c>
      <c r="AE5854" s="10"/>
      <c r="AF5854" s="10"/>
      <c r="AG5854" t="e">
        <f t="shared" si="91"/>
        <v>#DIV/0!</v>
      </c>
    </row>
    <row r="5855" spans="1:33" x14ac:dyDescent="0.25">
      <c r="A5855">
        <v>11374</v>
      </c>
      <c r="B5855" t="s">
        <v>412</v>
      </c>
      <c r="C5855" t="s">
        <v>452</v>
      </c>
      <c r="D5855">
        <v>1910</v>
      </c>
      <c r="E5855">
        <v>0.21500000357627869</v>
      </c>
      <c r="F5855">
        <v>0.20999999344348907</v>
      </c>
      <c r="G5855" s="7">
        <v>0.10000000149011612</v>
      </c>
      <c r="H5855">
        <v>7.9999998211860657E-2</v>
      </c>
      <c r="I5855">
        <v>0.10000000149011612</v>
      </c>
      <c r="J5855">
        <v>2.9999999329447746E-2</v>
      </c>
      <c r="K5855">
        <v>9.0000003576278687E-2</v>
      </c>
      <c r="L5855">
        <v>0</v>
      </c>
      <c r="M5855">
        <v>3.9999999105930328E-2</v>
      </c>
      <c r="P5855">
        <v>7.5000002980232239E-2</v>
      </c>
      <c r="Q5855">
        <v>7.5000002980232239E-2</v>
      </c>
      <c r="S5855">
        <v>9.0000003576278687E-2</v>
      </c>
      <c r="T5855">
        <v>0</v>
      </c>
      <c r="U5855">
        <v>0</v>
      </c>
      <c r="V5855">
        <v>0</v>
      </c>
      <c r="W5855">
        <v>1</v>
      </c>
      <c r="X5855">
        <v>1</v>
      </c>
      <c r="Y5855">
        <v>0</v>
      </c>
      <c r="Z5855">
        <v>0</v>
      </c>
      <c r="AA5855">
        <v>0</v>
      </c>
      <c r="AB5855">
        <v>0</v>
      </c>
      <c r="AC5855">
        <v>1</v>
      </c>
      <c r="AD5855">
        <v>0</v>
      </c>
      <c r="AG5855">
        <f t="shared" si="91"/>
        <v>0.46511627826386365</v>
      </c>
    </row>
    <row r="5856" spans="1:33" x14ac:dyDescent="0.25">
      <c r="A5856">
        <v>11374</v>
      </c>
      <c r="B5856" t="s">
        <v>412</v>
      </c>
      <c r="C5856" t="s">
        <v>453</v>
      </c>
      <c r="D5856">
        <v>1911</v>
      </c>
      <c r="E5856">
        <v>0.30000001192092896</v>
      </c>
      <c r="F5856">
        <v>0.30000001192092896</v>
      </c>
      <c r="G5856" s="7">
        <v>0.10000000149011612</v>
      </c>
      <c r="H5856">
        <v>0.10000000149011612</v>
      </c>
      <c r="I5856">
        <v>0.10000000149011612</v>
      </c>
      <c r="J5856">
        <v>9.0000003576278687E-2</v>
      </c>
      <c r="K5856">
        <v>0.12999999523162842</v>
      </c>
      <c r="L5856">
        <v>0</v>
      </c>
      <c r="M5856">
        <v>5.000000074505806E-2</v>
      </c>
      <c r="P5856">
        <v>0.11999999731779099</v>
      </c>
      <c r="Q5856">
        <v>0.11999999731779099</v>
      </c>
      <c r="S5856">
        <v>0.16500000655651093</v>
      </c>
      <c r="T5856">
        <v>0</v>
      </c>
      <c r="U5856">
        <v>0</v>
      </c>
      <c r="V5856">
        <v>0</v>
      </c>
      <c r="W5856">
        <v>1</v>
      </c>
      <c r="X5856">
        <v>1</v>
      </c>
      <c r="Y5856">
        <v>0</v>
      </c>
      <c r="Z5856">
        <v>0</v>
      </c>
      <c r="AA5856">
        <v>0</v>
      </c>
      <c r="AB5856">
        <v>0</v>
      </c>
      <c r="AC5856">
        <v>1</v>
      </c>
      <c r="AD5856">
        <v>0</v>
      </c>
      <c r="AG5856">
        <f t="shared" si="91"/>
        <v>0.33333332505491076</v>
      </c>
    </row>
    <row r="5857" spans="1:33" x14ac:dyDescent="0.25">
      <c r="A5857">
        <v>11374</v>
      </c>
      <c r="B5857" t="s">
        <v>412</v>
      </c>
      <c r="C5857" t="s">
        <v>454</v>
      </c>
      <c r="D5857">
        <v>1912</v>
      </c>
      <c r="E5857">
        <v>0.40000000596046448</v>
      </c>
      <c r="F5857">
        <v>0.38499999046325684</v>
      </c>
      <c r="G5857" s="7">
        <v>0.10000000149011612</v>
      </c>
      <c r="H5857">
        <v>0.10999999940395355</v>
      </c>
      <c r="I5857">
        <v>0.10000000149011612</v>
      </c>
      <c r="J5857">
        <v>0.16500000655651093</v>
      </c>
      <c r="K5857">
        <v>0.18000000715255737</v>
      </c>
      <c r="L5857">
        <v>0</v>
      </c>
      <c r="M5857">
        <v>5.000000074505806E-2</v>
      </c>
      <c r="P5857">
        <v>0.15000000596046448</v>
      </c>
      <c r="Q5857">
        <v>0.15000000596046448</v>
      </c>
      <c r="S5857">
        <v>0.17000000178813934</v>
      </c>
      <c r="T5857">
        <v>0</v>
      </c>
      <c r="U5857">
        <v>0</v>
      </c>
      <c r="V5857">
        <v>0</v>
      </c>
      <c r="W5857">
        <v>1</v>
      </c>
      <c r="X5857">
        <v>1</v>
      </c>
      <c r="Y5857">
        <v>0</v>
      </c>
      <c r="Z5857">
        <v>0</v>
      </c>
      <c r="AA5857">
        <v>0</v>
      </c>
      <c r="AB5857">
        <v>0</v>
      </c>
      <c r="AC5857">
        <v>1</v>
      </c>
      <c r="AD5857">
        <v>0</v>
      </c>
      <c r="AG5857">
        <f t="shared" si="91"/>
        <v>0.25</v>
      </c>
    </row>
    <row r="5858" spans="1:33" x14ac:dyDescent="0.25">
      <c r="A5858">
        <v>11374</v>
      </c>
      <c r="B5858" t="s">
        <v>412</v>
      </c>
      <c r="C5858" t="s">
        <v>455</v>
      </c>
      <c r="D5858">
        <v>1913</v>
      </c>
      <c r="E5858">
        <v>0.55000001192092896</v>
      </c>
      <c r="F5858">
        <v>0.55000001192092896</v>
      </c>
      <c r="G5858" s="7">
        <v>0.25</v>
      </c>
      <c r="H5858">
        <v>0.10999999940395355</v>
      </c>
      <c r="I5858">
        <v>0.25</v>
      </c>
      <c r="J5858">
        <v>0.17000000178813934</v>
      </c>
      <c r="K5858">
        <v>0.12999999523162842</v>
      </c>
      <c r="L5858">
        <v>0</v>
      </c>
      <c r="M5858">
        <v>0.10000000149011612</v>
      </c>
      <c r="P5858">
        <v>0.31000000238418579</v>
      </c>
      <c r="Q5858">
        <v>0.31000000238418579</v>
      </c>
      <c r="S5858">
        <v>9.9999997764825821E-3</v>
      </c>
      <c r="T5858">
        <v>0</v>
      </c>
      <c r="U5858">
        <v>0</v>
      </c>
      <c r="V5858">
        <v>0</v>
      </c>
      <c r="W5858">
        <v>1</v>
      </c>
      <c r="X5858">
        <v>1</v>
      </c>
      <c r="Y5858">
        <v>0</v>
      </c>
      <c r="Z5858">
        <v>0</v>
      </c>
      <c r="AA5858">
        <v>0</v>
      </c>
      <c r="AB5858">
        <v>0</v>
      </c>
      <c r="AC5858">
        <v>1</v>
      </c>
      <c r="AD5858">
        <v>0</v>
      </c>
      <c r="AG5858">
        <f t="shared" si="91"/>
        <v>0.45454544469344738</v>
      </c>
    </row>
    <row r="5859" spans="1:33" x14ac:dyDescent="0.25">
      <c r="A5859">
        <v>11374</v>
      </c>
      <c r="B5859" t="s">
        <v>412</v>
      </c>
      <c r="C5859" t="s">
        <v>456</v>
      </c>
      <c r="D5859">
        <v>1914</v>
      </c>
      <c r="E5859">
        <v>0.67799997329711914</v>
      </c>
      <c r="F5859">
        <v>0.68000000715255737</v>
      </c>
      <c r="G5859" s="7">
        <v>0.60000002384185791</v>
      </c>
      <c r="H5859">
        <v>5.000000074505806E-2</v>
      </c>
      <c r="I5859">
        <v>0.60000002384185791</v>
      </c>
      <c r="J5859">
        <v>9.9999997764825821E-3</v>
      </c>
      <c r="K5859">
        <v>6.8999998271465302E-2</v>
      </c>
      <c r="L5859">
        <v>0</v>
      </c>
      <c r="M5859">
        <v>0.13699999451637268</v>
      </c>
      <c r="P5859">
        <v>0.47200000286102295</v>
      </c>
      <c r="Q5859">
        <v>0.47200000286102295</v>
      </c>
      <c r="S5859">
        <v>9.9999997764825821E-3</v>
      </c>
      <c r="T5859">
        <v>0</v>
      </c>
      <c r="U5859">
        <v>0</v>
      </c>
      <c r="V5859">
        <v>0</v>
      </c>
      <c r="W5859">
        <v>1</v>
      </c>
      <c r="X5859">
        <v>1</v>
      </c>
      <c r="Y5859">
        <v>0</v>
      </c>
      <c r="Z5859">
        <v>0</v>
      </c>
      <c r="AA5859">
        <v>0</v>
      </c>
      <c r="AB5859">
        <v>0</v>
      </c>
      <c r="AC5859">
        <v>1</v>
      </c>
      <c r="AD5859">
        <v>0</v>
      </c>
      <c r="AG5859">
        <f t="shared" si="91"/>
        <v>0.88495582223116198</v>
      </c>
    </row>
    <row r="5860" spans="1:33" x14ac:dyDescent="0.25">
      <c r="A5860">
        <v>11374</v>
      </c>
      <c r="B5860" t="s">
        <v>412</v>
      </c>
      <c r="C5860" t="s">
        <v>457</v>
      </c>
      <c r="D5860">
        <v>1915</v>
      </c>
      <c r="E5860">
        <v>0.68000000715255737</v>
      </c>
      <c r="F5860">
        <v>0.68000000715255737</v>
      </c>
      <c r="G5860" s="7">
        <v>0.60000002384185791</v>
      </c>
      <c r="H5860">
        <v>3.9999999105930328E-2</v>
      </c>
      <c r="I5860">
        <v>0.60000002384185791</v>
      </c>
      <c r="J5860">
        <v>9.9999997764825821E-3</v>
      </c>
      <c r="K5860">
        <v>1.9999999552965164E-2</v>
      </c>
      <c r="L5860">
        <v>0</v>
      </c>
      <c r="M5860">
        <v>0.14000000059604645</v>
      </c>
      <c r="P5860">
        <v>0.50999999046325684</v>
      </c>
      <c r="Q5860">
        <v>0.50999999046325684</v>
      </c>
      <c r="S5860">
        <v>5.9999998658895493E-2</v>
      </c>
      <c r="T5860">
        <v>0</v>
      </c>
      <c r="U5860">
        <v>0</v>
      </c>
      <c r="V5860">
        <v>0</v>
      </c>
      <c r="W5860">
        <v>1</v>
      </c>
      <c r="X5860">
        <v>1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0</v>
      </c>
      <c r="AG5860">
        <f t="shared" si="91"/>
        <v>0.88235296695702603</v>
      </c>
    </row>
    <row r="5861" spans="1:33" x14ac:dyDescent="0.25">
      <c r="A5861">
        <v>11374</v>
      </c>
      <c r="B5861" t="s">
        <v>412</v>
      </c>
      <c r="C5861" t="s">
        <v>458</v>
      </c>
      <c r="D5861">
        <v>1916</v>
      </c>
      <c r="E5861">
        <v>0.72000002861022949</v>
      </c>
      <c r="F5861">
        <v>0.72000002861022949</v>
      </c>
      <c r="G5861" s="7">
        <v>0.60000002384185791</v>
      </c>
      <c r="H5861">
        <v>3.9999999105930328E-2</v>
      </c>
      <c r="I5861">
        <v>0.60000002384185791</v>
      </c>
      <c r="J5861">
        <v>5.9999998658895493E-2</v>
      </c>
      <c r="K5861">
        <v>2.9999999329447746E-2</v>
      </c>
      <c r="L5861">
        <v>0</v>
      </c>
      <c r="M5861">
        <v>0.47999998927116394</v>
      </c>
      <c r="P5861">
        <v>0.20999999344348907</v>
      </c>
      <c r="Q5861">
        <v>0.20999999344348907</v>
      </c>
      <c r="S5861">
        <v>9.0000003576278687E-2</v>
      </c>
      <c r="T5861">
        <v>0</v>
      </c>
      <c r="U5861">
        <v>0</v>
      </c>
      <c r="V5861">
        <v>0</v>
      </c>
      <c r="W5861">
        <v>1</v>
      </c>
      <c r="X5861">
        <v>1</v>
      </c>
      <c r="Y5861">
        <v>0</v>
      </c>
      <c r="Z5861">
        <v>0</v>
      </c>
      <c r="AA5861">
        <v>0</v>
      </c>
      <c r="AB5861">
        <v>0</v>
      </c>
      <c r="AC5861">
        <v>1</v>
      </c>
      <c r="AD5861">
        <v>0</v>
      </c>
      <c r="AG5861">
        <f t="shared" si="91"/>
        <v>0.83333333333333337</v>
      </c>
    </row>
    <row r="5862" spans="1:33" x14ac:dyDescent="0.25">
      <c r="A5862">
        <v>11374</v>
      </c>
      <c r="B5862" t="s">
        <v>412</v>
      </c>
      <c r="C5862" t="s">
        <v>459</v>
      </c>
      <c r="D5862">
        <v>1917</v>
      </c>
      <c r="E5862">
        <v>0.87000000476837158</v>
      </c>
      <c r="F5862">
        <v>0.87000000476837158</v>
      </c>
      <c r="G5862" s="7">
        <v>0.69999998807907104</v>
      </c>
      <c r="H5862">
        <v>7.0000000298023224E-2</v>
      </c>
      <c r="I5862">
        <v>0.6600000262260437</v>
      </c>
      <c r="J5862">
        <v>9.0000003576278687E-2</v>
      </c>
      <c r="K5862">
        <v>3.9999999105930328E-2</v>
      </c>
      <c r="L5862">
        <v>0</v>
      </c>
      <c r="M5862">
        <v>0.40000000596046448</v>
      </c>
      <c r="P5862">
        <v>0.38999998569488525</v>
      </c>
      <c r="Q5862">
        <v>0.38999998569488525</v>
      </c>
      <c r="S5862">
        <v>0.20999999344348907</v>
      </c>
      <c r="T5862">
        <v>0</v>
      </c>
      <c r="U5862">
        <v>0</v>
      </c>
      <c r="V5862">
        <v>0</v>
      </c>
      <c r="W5862">
        <v>1</v>
      </c>
      <c r="X5862">
        <v>1</v>
      </c>
      <c r="Y5862">
        <v>0</v>
      </c>
      <c r="Z5862">
        <v>0</v>
      </c>
      <c r="AA5862">
        <v>0</v>
      </c>
      <c r="AB5862">
        <v>0</v>
      </c>
      <c r="AC5862">
        <v>1</v>
      </c>
      <c r="AD5862">
        <v>0</v>
      </c>
      <c r="AG5862">
        <f t="shared" si="91"/>
        <v>0.80459768303729917</v>
      </c>
    </row>
    <row r="5863" spans="1:33" x14ac:dyDescent="0.25">
      <c r="A5863">
        <v>11374</v>
      </c>
      <c r="B5863" t="s">
        <v>412</v>
      </c>
      <c r="C5863" t="s">
        <v>460</v>
      </c>
      <c r="D5863">
        <v>1918</v>
      </c>
      <c r="E5863">
        <v>0.99000000953674316</v>
      </c>
      <c r="F5863">
        <v>0.99000000953674316</v>
      </c>
      <c r="G5863" s="7">
        <v>0.69999998807907104</v>
      </c>
      <c r="H5863">
        <v>7.0000000298023224E-2</v>
      </c>
      <c r="I5863">
        <v>0.68999999761581421</v>
      </c>
      <c r="J5863">
        <v>0.20999999344348907</v>
      </c>
      <c r="K5863">
        <v>7.9999998211860657E-2</v>
      </c>
      <c r="L5863">
        <v>0</v>
      </c>
      <c r="M5863">
        <v>0.41999998688697815</v>
      </c>
      <c r="P5863">
        <v>0.47999998927116394</v>
      </c>
      <c r="Q5863">
        <v>0.47999998927116394</v>
      </c>
      <c r="S5863">
        <v>0.37000000476837158</v>
      </c>
      <c r="T5863">
        <v>0</v>
      </c>
      <c r="U5863">
        <v>0</v>
      </c>
      <c r="V5863">
        <v>0</v>
      </c>
      <c r="W5863">
        <v>1</v>
      </c>
      <c r="X5863">
        <v>1</v>
      </c>
      <c r="Y5863">
        <v>0</v>
      </c>
      <c r="Z5863">
        <v>0</v>
      </c>
      <c r="AA5863">
        <v>0</v>
      </c>
      <c r="AB5863">
        <v>0</v>
      </c>
      <c r="AC5863">
        <v>1</v>
      </c>
      <c r="AD5863">
        <v>0</v>
      </c>
      <c r="AG5863">
        <f t="shared" si="91"/>
        <v>0.70707068821810048</v>
      </c>
    </row>
    <row r="5864" spans="1:33" x14ac:dyDescent="0.25">
      <c r="A5864">
        <v>11374</v>
      </c>
      <c r="B5864" t="s">
        <v>412</v>
      </c>
      <c r="C5864" t="s">
        <v>461</v>
      </c>
      <c r="D5864">
        <v>1919</v>
      </c>
      <c r="E5864">
        <v>1.1499999761581421</v>
      </c>
      <c r="F5864">
        <v>1.1499999761581421</v>
      </c>
      <c r="G5864" s="7">
        <v>0.69999998807907104</v>
      </c>
      <c r="H5864">
        <v>7.0000000298023224E-2</v>
      </c>
      <c r="I5864">
        <v>0.69999998807907104</v>
      </c>
      <c r="J5864">
        <v>0.37000000476837158</v>
      </c>
      <c r="K5864">
        <v>0.14000000059604645</v>
      </c>
      <c r="L5864">
        <v>0</v>
      </c>
      <c r="M5864">
        <v>0.43999999761581421</v>
      </c>
      <c r="P5864">
        <v>0.56000000238418579</v>
      </c>
      <c r="Q5864">
        <v>0.56000000238418579</v>
      </c>
      <c r="S5864">
        <v>0.40000000596046448</v>
      </c>
      <c r="T5864">
        <v>0</v>
      </c>
      <c r="U5864">
        <v>0</v>
      </c>
      <c r="V5864">
        <v>0</v>
      </c>
      <c r="W5864">
        <v>1</v>
      </c>
      <c r="X5864">
        <v>1</v>
      </c>
      <c r="Y5864">
        <v>0</v>
      </c>
      <c r="Z5864">
        <v>0</v>
      </c>
      <c r="AA5864">
        <v>0</v>
      </c>
      <c r="AB5864">
        <v>0</v>
      </c>
      <c r="AC5864">
        <v>1</v>
      </c>
      <c r="AD5864">
        <v>0</v>
      </c>
      <c r="AG5864">
        <f t="shared" si="91"/>
        <v>0.60869565442739682</v>
      </c>
    </row>
    <row r="5865" spans="1:33" x14ac:dyDescent="0.25">
      <c r="A5865">
        <v>11374</v>
      </c>
      <c r="B5865" t="s">
        <v>412</v>
      </c>
      <c r="C5865" t="s">
        <v>462</v>
      </c>
      <c r="D5865">
        <v>1920</v>
      </c>
      <c r="E5865">
        <v>1.2000000476837158</v>
      </c>
      <c r="F5865">
        <v>1.2000000476837158</v>
      </c>
      <c r="G5865" s="7">
        <v>0.69999998807907104</v>
      </c>
      <c r="H5865">
        <v>0.10000000149011612</v>
      </c>
      <c r="I5865">
        <v>0.69999998807907104</v>
      </c>
      <c r="J5865">
        <v>0.40000000596046448</v>
      </c>
      <c r="K5865">
        <v>0.10000000149011612</v>
      </c>
      <c r="L5865">
        <v>0</v>
      </c>
      <c r="M5865">
        <v>0.60000002384185791</v>
      </c>
      <c r="P5865">
        <v>0.5</v>
      </c>
      <c r="Q5865">
        <v>0.5</v>
      </c>
      <c r="S5865">
        <v>0.40000000596046448</v>
      </c>
      <c r="T5865">
        <v>0</v>
      </c>
      <c r="U5865">
        <v>0</v>
      </c>
      <c r="V5865">
        <v>0</v>
      </c>
      <c r="W5865">
        <v>1</v>
      </c>
      <c r="X5865">
        <v>1</v>
      </c>
      <c r="Y5865">
        <v>0</v>
      </c>
      <c r="Z5865">
        <v>0</v>
      </c>
      <c r="AA5865">
        <v>0</v>
      </c>
      <c r="AB5865">
        <v>0</v>
      </c>
      <c r="AC5865">
        <v>1</v>
      </c>
      <c r="AD5865">
        <v>0</v>
      </c>
      <c r="AG5865">
        <f t="shared" si="91"/>
        <v>0.58333330021964314</v>
      </c>
    </row>
    <row r="5866" spans="1:33" x14ac:dyDescent="0.25">
      <c r="A5866">
        <v>11374</v>
      </c>
      <c r="B5866" t="s">
        <v>412</v>
      </c>
      <c r="C5866" t="s">
        <v>463</v>
      </c>
      <c r="D5866">
        <v>1921</v>
      </c>
      <c r="E5866">
        <v>1.1000000238418579</v>
      </c>
      <c r="F5866">
        <v>1.1000000238418579</v>
      </c>
      <c r="G5866" s="7">
        <v>0.69999998807907104</v>
      </c>
      <c r="H5866">
        <v>0</v>
      </c>
      <c r="I5866">
        <v>0.69999998807907104</v>
      </c>
      <c r="J5866">
        <v>0.40000000596046448</v>
      </c>
      <c r="K5866">
        <v>0</v>
      </c>
      <c r="L5866">
        <v>0</v>
      </c>
      <c r="M5866">
        <v>0.5</v>
      </c>
      <c r="P5866">
        <v>0.5</v>
      </c>
      <c r="Q5866">
        <v>0.5</v>
      </c>
      <c r="S5866">
        <v>0.30000001192092896</v>
      </c>
      <c r="T5866">
        <v>0</v>
      </c>
      <c r="U5866">
        <v>0</v>
      </c>
      <c r="V5866">
        <v>0</v>
      </c>
      <c r="W5866">
        <v>1</v>
      </c>
      <c r="X5866">
        <v>1</v>
      </c>
      <c r="Y5866">
        <v>0</v>
      </c>
      <c r="Z5866">
        <v>0</v>
      </c>
      <c r="AA5866">
        <v>0</v>
      </c>
      <c r="AB5866">
        <v>0</v>
      </c>
      <c r="AC5866">
        <v>1</v>
      </c>
      <c r="AD5866">
        <v>0</v>
      </c>
      <c r="AG5866">
        <f t="shared" si="91"/>
        <v>0.63636361173361844</v>
      </c>
    </row>
    <row r="5867" spans="1:33" x14ac:dyDescent="0.25">
      <c r="A5867">
        <v>11374</v>
      </c>
      <c r="B5867" t="s">
        <v>412</v>
      </c>
      <c r="C5867" t="s">
        <v>464</v>
      </c>
      <c r="D5867">
        <v>1922</v>
      </c>
      <c r="E5867">
        <v>1.1000000238418579</v>
      </c>
      <c r="F5867">
        <v>1.1000000238418579</v>
      </c>
      <c r="G5867" s="7">
        <v>0.69999998807907104</v>
      </c>
      <c r="H5867">
        <v>0.10000000149011612</v>
      </c>
      <c r="I5867">
        <v>0.69999998807907104</v>
      </c>
      <c r="J5867">
        <v>0.30000001192092896</v>
      </c>
      <c r="K5867">
        <v>0</v>
      </c>
      <c r="L5867">
        <v>0</v>
      </c>
      <c r="M5867">
        <v>0.40000000596046448</v>
      </c>
      <c r="P5867">
        <v>0.60000002384185791</v>
      </c>
      <c r="Q5867">
        <v>0.60000002384185791</v>
      </c>
      <c r="S5867">
        <v>0.30000001192092896</v>
      </c>
      <c r="T5867">
        <v>0</v>
      </c>
      <c r="U5867">
        <v>0</v>
      </c>
      <c r="V5867">
        <v>0</v>
      </c>
      <c r="W5867">
        <v>1</v>
      </c>
      <c r="X5867">
        <v>1</v>
      </c>
      <c r="Y5867">
        <v>0</v>
      </c>
      <c r="Z5867">
        <v>0</v>
      </c>
      <c r="AA5867">
        <v>0</v>
      </c>
      <c r="AB5867">
        <v>0</v>
      </c>
      <c r="AC5867">
        <v>1</v>
      </c>
      <c r="AD5867">
        <v>0</v>
      </c>
      <c r="AG5867">
        <f t="shared" si="91"/>
        <v>0.63636361173361844</v>
      </c>
    </row>
    <row r="5868" spans="1:33" x14ac:dyDescent="0.25">
      <c r="A5868">
        <v>11374</v>
      </c>
      <c r="B5868" t="s">
        <v>412</v>
      </c>
      <c r="C5868" t="s">
        <v>465</v>
      </c>
      <c r="D5868">
        <v>1923</v>
      </c>
      <c r="E5868">
        <v>1.3999999761581421</v>
      </c>
      <c r="F5868">
        <v>1.3999999761581421</v>
      </c>
      <c r="G5868" s="7">
        <v>1</v>
      </c>
      <c r="H5868">
        <v>0.10000000149011612</v>
      </c>
      <c r="I5868">
        <v>1</v>
      </c>
      <c r="J5868">
        <v>0.30000001192092896</v>
      </c>
      <c r="K5868">
        <v>0</v>
      </c>
      <c r="L5868">
        <v>0</v>
      </c>
      <c r="M5868">
        <v>1.2000000476837158</v>
      </c>
      <c r="P5868">
        <v>0.10000000149011612</v>
      </c>
      <c r="Q5868">
        <v>0.10000000149011612</v>
      </c>
      <c r="S5868">
        <v>0.30000001192092896</v>
      </c>
      <c r="T5868">
        <v>0</v>
      </c>
      <c r="U5868">
        <v>0</v>
      </c>
      <c r="V5868">
        <v>0</v>
      </c>
      <c r="W5868">
        <v>1</v>
      </c>
      <c r="X5868">
        <v>1</v>
      </c>
      <c r="Y5868">
        <v>0</v>
      </c>
      <c r="Z5868">
        <v>0</v>
      </c>
      <c r="AA5868">
        <v>0</v>
      </c>
      <c r="AB5868">
        <v>0</v>
      </c>
      <c r="AC5868">
        <v>1</v>
      </c>
      <c r="AD5868">
        <v>0</v>
      </c>
      <c r="AG5868">
        <f t="shared" si="91"/>
        <v>0.71428572644992772</v>
      </c>
    </row>
    <row r="5869" spans="1:33" x14ac:dyDescent="0.25">
      <c r="A5869">
        <v>11374</v>
      </c>
      <c r="B5869" t="s">
        <v>412</v>
      </c>
      <c r="C5869" t="s">
        <v>466</v>
      </c>
      <c r="D5869">
        <v>1924</v>
      </c>
      <c r="E5869">
        <v>1.3999999761581421</v>
      </c>
      <c r="F5869">
        <v>1.3999999761581421</v>
      </c>
      <c r="G5869" s="7">
        <v>1</v>
      </c>
      <c r="H5869">
        <v>0.10000000149011612</v>
      </c>
      <c r="I5869">
        <v>1</v>
      </c>
      <c r="J5869">
        <v>0.30000001192092896</v>
      </c>
      <c r="K5869">
        <v>0</v>
      </c>
      <c r="L5869">
        <v>0</v>
      </c>
      <c r="M5869">
        <v>1.1000000238418579</v>
      </c>
      <c r="P5869">
        <v>0.10000000149011612</v>
      </c>
      <c r="Q5869">
        <v>0.10000000149011612</v>
      </c>
      <c r="S5869">
        <v>0.20000000298023224</v>
      </c>
      <c r="T5869">
        <v>0</v>
      </c>
      <c r="U5869">
        <v>0</v>
      </c>
      <c r="V5869">
        <v>0</v>
      </c>
      <c r="W5869">
        <v>1</v>
      </c>
      <c r="X5869">
        <v>1</v>
      </c>
      <c r="Y5869">
        <v>0</v>
      </c>
      <c r="Z5869">
        <v>0</v>
      </c>
      <c r="AA5869">
        <v>0</v>
      </c>
      <c r="AB5869">
        <v>0</v>
      </c>
      <c r="AC5869">
        <v>1</v>
      </c>
      <c r="AD5869">
        <v>0</v>
      </c>
      <c r="AG5869">
        <f t="shared" si="91"/>
        <v>0.71428572644992772</v>
      </c>
    </row>
    <row r="5870" spans="1:33" x14ac:dyDescent="0.25">
      <c r="A5870">
        <v>11374</v>
      </c>
      <c r="B5870" t="s">
        <v>412</v>
      </c>
      <c r="C5870" t="s">
        <v>467</v>
      </c>
      <c r="D5870">
        <v>1925</v>
      </c>
      <c r="E5870">
        <v>1.2999999523162842</v>
      </c>
      <c r="F5870">
        <v>1.2999999523162842</v>
      </c>
      <c r="G5870" s="7">
        <v>1</v>
      </c>
      <c r="H5870">
        <v>0.10000000149011612</v>
      </c>
      <c r="I5870">
        <v>1</v>
      </c>
      <c r="J5870">
        <v>0.20000000298023224</v>
      </c>
      <c r="K5870">
        <v>0</v>
      </c>
      <c r="L5870">
        <v>0</v>
      </c>
      <c r="M5870">
        <v>1</v>
      </c>
      <c r="P5870">
        <v>0.10000000149011612</v>
      </c>
      <c r="Q5870">
        <v>0.10000000149011612</v>
      </c>
      <c r="S5870">
        <v>0.10000000149011612</v>
      </c>
      <c r="T5870">
        <v>0</v>
      </c>
      <c r="U5870">
        <v>0</v>
      </c>
      <c r="V5870">
        <v>0</v>
      </c>
      <c r="W5870">
        <v>1</v>
      </c>
      <c r="X5870">
        <v>1</v>
      </c>
      <c r="Y5870">
        <v>0</v>
      </c>
      <c r="Z5870">
        <v>0</v>
      </c>
      <c r="AA5870">
        <v>0</v>
      </c>
      <c r="AB5870">
        <v>0</v>
      </c>
      <c r="AC5870">
        <v>1</v>
      </c>
      <c r="AD5870">
        <v>0</v>
      </c>
      <c r="AG5870">
        <f t="shared" si="91"/>
        <v>0.76923079744598677</v>
      </c>
    </row>
    <row r="5871" spans="1:33" x14ac:dyDescent="0.25">
      <c r="A5871">
        <v>11374</v>
      </c>
      <c r="B5871" t="s">
        <v>412</v>
      </c>
      <c r="C5871" t="s">
        <v>468</v>
      </c>
      <c r="D5871">
        <v>1926</v>
      </c>
      <c r="E5871">
        <v>1.2000000476837158</v>
      </c>
      <c r="F5871">
        <v>1.2000000476837158</v>
      </c>
      <c r="G5871" s="7">
        <v>1</v>
      </c>
      <c r="H5871">
        <v>0.10000000149011612</v>
      </c>
      <c r="I5871">
        <v>1</v>
      </c>
      <c r="J5871">
        <v>0.10000000149011612</v>
      </c>
      <c r="K5871">
        <v>0</v>
      </c>
      <c r="L5871">
        <v>0</v>
      </c>
      <c r="M5871">
        <v>1</v>
      </c>
      <c r="Q5871">
        <v>0</v>
      </c>
      <c r="T5871">
        <v>0</v>
      </c>
      <c r="U5871">
        <v>0</v>
      </c>
      <c r="V5871">
        <v>0</v>
      </c>
      <c r="W5871">
        <v>1</v>
      </c>
      <c r="X5871">
        <v>1</v>
      </c>
      <c r="Y5871">
        <v>0</v>
      </c>
      <c r="Z5871">
        <v>0</v>
      </c>
      <c r="AA5871">
        <v>0</v>
      </c>
      <c r="AB5871">
        <v>0</v>
      </c>
      <c r="AC5871">
        <v>1</v>
      </c>
      <c r="AD5871">
        <v>0</v>
      </c>
      <c r="AG5871">
        <f t="shared" si="91"/>
        <v>0.83333330021964314</v>
      </c>
    </row>
    <row r="5872" spans="1:33" s="4" customFormat="1" x14ac:dyDescent="0.25">
      <c r="A5872" s="4">
        <v>11374</v>
      </c>
      <c r="B5872" t="s">
        <v>412</v>
      </c>
      <c r="C5872" s="4" t="s">
        <v>11</v>
      </c>
      <c r="D5872" s="4">
        <v>1927</v>
      </c>
      <c r="G5872" s="7"/>
      <c r="Q5872" s="4">
        <v>0</v>
      </c>
      <c r="T5872" s="4">
        <v>0</v>
      </c>
      <c r="U5872" s="4">
        <v>0</v>
      </c>
      <c r="V5872" s="4">
        <v>1</v>
      </c>
      <c r="W5872" s="4">
        <v>0</v>
      </c>
      <c r="X5872" s="4">
        <v>1</v>
      </c>
      <c r="Y5872" s="4">
        <v>0</v>
      </c>
      <c r="Z5872" s="4">
        <v>0</v>
      </c>
      <c r="AA5872" s="4">
        <v>0</v>
      </c>
      <c r="AB5872" s="4">
        <v>0</v>
      </c>
      <c r="AC5872" s="4">
        <v>1</v>
      </c>
      <c r="AD5872" s="4">
        <v>0</v>
      </c>
      <c r="AE5872" s="10"/>
      <c r="AF5872" s="10"/>
      <c r="AG5872" t="e">
        <f t="shared" si="91"/>
        <v>#DIV/0!</v>
      </c>
    </row>
    <row r="5873" spans="1:33" x14ac:dyDescent="0.25">
      <c r="A5873">
        <v>11375</v>
      </c>
      <c r="B5873" t="s">
        <v>413</v>
      </c>
      <c r="C5873" t="s">
        <v>454</v>
      </c>
      <c r="D5873">
        <v>1912</v>
      </c>
      <c r="E5873">
        <v>10.479999542236328</v>
      </c>
      <c r="F5873">
        <v>10.489999771118164</v>
      </c>
      <c r="G5873" s="7">
        <v>10</v>
      </c>
      <c r="H5873">
        <v>0.28999999165534973</v>
      </c>
      <c r="I5873">
        <v>2.5</v>
      </c>
      <c r="J5873">
        <v>0.20000000298023224</v>
      </c>
      <c r="K5873">
        <v>1.7000000476837158</v>
      </c>
      <c r="L5873">
        <v>0</v>
      </c>
      <c r="M5873">
        <v>1.059999942779541</v>
      </c>
      <c r="P5873">
        <v>5.000000074505806E-2</v>
      </c>
      <c r="Q5873">
        <v>5.000000074505806E-2</v>
      </c>
      <c r="T5873">
        <v>0</v>
      </c>
      <c r="U5873">
        <v>0</v>
      </c>
      <c r="V5873">
        <v>0</v>
      </c>
      <c r="W5873">
        <v>1</v>
      </c>
      <c r="X5873">
        <v>1</v>
      </c>
      <c r="Y5873">
        <v>1</v>
      </c>
      <c r="Z5873">
        <v>0</v>
      </c>
      <c r="AA5873">
        <v>0</v>
      </c>
      <c r="AB5873">
        <v>0</v>
      </c>
      <c r="AC5873">
        <v>0</v>
      </c>
      <c r="AD5873">
        <v>0</v>
      </c>
      <c r="AG5873">
        <f t="shared" si="91"/>
        <v>0.95419851496158548</v>
      </c>
    </row>
    <row r="5874" spans="1:33" s="4" customFormat="1" x14ac:dyDescent="0.25">
      <c r="A5874" s="4">
        <v>11375</v>
      </c>
      <c r="B5874" t="s">
        <v>413</v>
      </c>
      <c r="C5874" s="4" t="s">
        <v>11</v>
      </c>
      <c r="D5874" s="4">
        <v>1914</v>
      </c>
      <c r="G5874" s="7"/>
      <c r="Q5874" s="4">
        <v>0</v>
      </c>
      <c r="T5874" s="4">
        <v>0</v>
      </c>
      <c r="U5874" s="4">
        <v>1</v>
      </c>
      <c r="V5874" s="4">
        <v>1</v>
      </c>
      <c r="W5874" s="4">
        <v>0</v>
      </c>
      <c r="X5874" s="4">
        <v>1</v>
      </c>
      <c r="Y5874" s="4">
        <v>1</v>
      </c>
      <c r="Z5874" s="4">
        <v>0</v>
      </c>
      <c r="AA5874" s="4">
        <v>0</v>
      </c>
      <c r="AB5874" s="4">
        <v>0</v>
      </c>
      <c r="AC5874" s="4">
        <v>0</v>
      </c>
      <c r="AD5874" s="4">
        <v>0</v>
      </c>
      <c r="AE5874" s="10"/>
      <c r="AF5874" s="10"/>
      <c r="AG5874" t="e">
        <f t="shared" si="91"/>
        <v>#DIV/0!</v>
      </c>
    </row>
    <row r="5875" spans="1:33" x14ac:dyDescent="0.25">
      <c r="A5875">
        <v>11376</v>
      </c>
      <c r="B5875" t="s">
        <v>414</v>
      </c>
      <c r="C5875" t="s">
        <v>574</v>
      </c>
      <c r="D5875">
        <v>1925</v>
      </c>
      <c r="E5875">
        <v>33.799999237060547</v>
      </c>
      <c r="F5875">
        <v>34.099998474121094</v>
      </c>
      <c r="G5875" s="7">
        <v>6</v>
      </c>
      <c r="H5875">
        <v>0.89999997615814209</v>
      </c>
      <c r="I5875">
        <v>6</v>
      </c>
      <c r="J5875">
        <v>14</v>
      </c>
      <c r="K5875">
        <v>6</v>
      </c>
      <c r="L5875">
        <v>0</v>
      </c>
      <c r="M5875">
        <v>11.399999618530273</v>
      </c>
      <c r="P5875">
        <v>14.600000381469727</v>
      </c>
      <c r="Q5875">
        <v>14.600000381469727</v>
      </c>
      <c r="R5875">
        <v>10.199999809265137</v>
      </c>
      <c r="S5875">
        <v>14</v>
      </c>
      <c r="T5875">
        <v>0</v>
      </c>
      <c r="U5875">
        <v>0</v>
      </c>
      <c r="V5875">
        <v>0</v>
      </c>
      <c r="W5875">
        <v>1</v>
      </c>
      <c r="X5875">
        <v>1</v>
      </c>
      <c r="Y5875">
        <v>1</v>
      </c>
      <c r="Z5875">
        <v>0</v>
      </c>
      <c r="AA5875">
        <v>0</v>
      </c>
      <c r="AB5875">
        <v>0</v>
      </c>
      <c r="AC5875">
        <v>0</v>
      </c>
      <c r="AD5875">
        <v>0</v>
      </c>
      <c r="AG5875">
        <f t="shared" si="91"/>
        <v>0.17751479690630301</v>
      </c>
    </row>
    <row r="5876" spans="1:33" x14ac:dyDescent="0.25">
      <c r="A5876">
        <v>11376</v>
      </c>
      <c r="B5876" t="s">
        <v>414</v>
      </c>
      <c r="C5876" t="s">
        <v>533</v>
      </c>
      <c r="D5876">
        <v>1926</v>
      </c>
      <c r="E5876">
        <v>39.599998474121094</v>
      </c>
      <c r="F5876">
        <v>39.599998474121094</v>
      </c>
      <c r="G5876" s="7">
        <v>6</v>
      </c>
      <c r="H5876">
        <v>1</v>
      </c>
      <c r="I5876">
        <v>6</v>
      </c>
      <c r="J5876">
        <v>9.1999998092651367</v>
      </c>
      <c r="K5876">
        <v>5.1999998092651367</v>
      </c>
      <c r="L5876">
        <v>0</v>
      </c>
      <c r="M5876">
        <v>12.600000381469727</v>
      </c>
      <c r="P5876">
        <v>20.700000762939453</v>
      </c>
      <c r="Q5876">
        <v>20.700000762939453</v>
      </c>
      <c r="R5876">
        <v>21.899999618530273</v>
      </c>
      <c r="S5876">
        <v>9.1999998092651367</v>
      </c>
      <c r="T5876">
        <v>0</v>
      </c>
      <c r="U5876">
        <v>0</v>
      </c>
      <c r="V5876">
        <v>0</v>
      </c>
      <c r="W5876">
        <v>1</v>
      </c>
      <c r="X5876">
        <v>1</v>
      </c>
      <c r="Y5876">
        <v>1</v>
      </c>
      <c r="Z5876">
        <v>0</v>
      </c>
      <c r="AA5876">
        <v>0</v>
      </c>
      <c r="AB5876">
        <v>0</v>
      </c>
      <c r="AC5876">
        <v>0</v>
      </c>
      <c r="AD5876">
        <v>0</v>
      </c>
      <c r="AG5876">
        <f t="shared" si="91"/>
        <v>0.15151515735337834</v>
      </c>
    </row>
    <row r="5877" spans="1:33" x14ac:dyDescent="0.25">
      <c r="A5877">
        <v>11376</v>
      </c>
      <c r="B5877" t="s">
        <v>414</v>
      </c>
      <c r="C5877" t="s">
        <v>575</v>
      </c>
      <c r="D5877">
        <v>1927</v>
      </c>
      <c r="E5877">
        <v>64.699996948242188</v>
      </c>
      <c r="F5877">
        <v>64.699996948242188</v>
      </c>
      <c r="G5877" s="7">
        <v>6</v>
      </c>
      <c r="H5877">
        <v>2</v>
      </c>
      <c r="I5877">
        <v>6</v>
      </c>
      <c r="J5877">
        <v>15.899999618530273</v>
      </c>
      <c r="K5877">
        <v>13.600000381469727</v>
      </c>
      <c r="L5877">
        <v>0</v>
      </c>
      <c r="M5877">
        <v>18.5</v>
      </c>
      <c r="P5877">
        <v>31.299999237060547</v>
      </c>
      <c r="Q5877">
        <v>31.299999237060547</v>
      </c>
      <c r="R5877">
        <v>36.700000762939453</v>
      </c>
      <c r="S5877">
        <v>15.899999618530273</v>
      </c>
      <c r="T5877">
        <v>0</v>
      </c>
      <c r="U5877">
        <v>0</v>
      </c>
      <c r="V5877">
        <v>0</v>
      </c>
      <c r="W5877">
        <v>1</v>
      </c>
      <c r="X5877">
        <v>1</v>
      </c>
      <c r="Y5877">
        <v>1</v>
      </c>
      <c r="Z5877">
        <v>0</v>
      </c>
      <c r="AA5877">
        <v>0</v>
      </c>
      <c r="AB5877">
        <v>0</v>
      </c>
      <c r="AC5877">
        <v>0</v>
      </c>
      <c r="AD5877">
        <v>0</v>
      </c>
      <c r="AG5877">
        <f t="shared" si="91"/>
        <v>9.273570761989057E-2</v>
      </c>
    </row>
    <row r="5878" spans="1:33" x14ac:dyDescent="0.25">
      <c r="A5878">
        <v>11376</v>
      </c>
      <c r="B5878" t="s">
        <v>414</v>
      </c>
      <c r="C5878" t="s">
        <v>576</v>
      </c>
      <c r="D5878">
        <v>1928</v>
      </c>
      <c r="E5878">
        <v>75.199996948242188</v>
      </c>
      <c r="F5878">
        <v>75.199996948242188</v>
      </c>
      <c r="G5878" s="7">
        <v>6</v>
      </c>
      <c r="H5878">
        <v>3.4000000953674316</v>
      </c>
      <c r="I5878">
        <v>6</v>
      </c>
      <c r="J5878">
        <v>9.3999996185302734</v>
      </c>
      <c r="K5878">
        <v>17.5</v>
      </c>
      <c r="L5878">
        <v>0</v>
      </c>
      <c r="M5878">
        <v>23.399999618530273</v>
      </c>
      <c r="P5878">
        <v>32.900001525878906</v>
      </c>
      <c r="Q5878">
        <v>32.900001525878906</v>
      </c>
      <c r="R5878">
        <v>52.900001525878906</v>
      </c>
      <c r="S5878">
        <v>9.3999996185302734</v>
      </c>
      <c r="T5878">
        <v>0</v>
      </c>
      <c r="U5878">
        <v>0</v>
      </c>
      <c r="V5878">
        <v>0</v>
      </c>
      <c r="W5878">
        <v>1</v>
      </c>
      <c r="X5878">
        <v>1</v>
      </c>
      <c r="Y5878">
        <v>1</v>
      </c>
      <c r="Z5878">
        <v>0</v>
      </c>
      <c r="AA5878">
        <v>0</v>
      </c>
      <c r="AB5878">
        <v>0</v>
      </c>
      <c r="AC5878">
        <v>0</v>
      </c>
      <c r="AD5878">
        <v>0</v>
      </c>
      <c r="AG5878">
        <f t="shared" si="91"/>
        <v>7.9787237280469742E-2</v>
      </c>
    </row>
    <row r="5879" spans="1:33" x14ac:dyDescent="0.25">
      <c r="A5879">
        <v>11376</v>
      </c>
      <c r="B5879" t="s">
        <v>414</v>
      </c>
      <c r="C5879" t="s">
        <v>577</v>
      </c>
      <c r="D5879">
        <v>1929</v>
      </c>
      <c r="E5879">
        <v>151.80000305175781</v>
      </c>
      <c r="F5879">
        <v>151.80000305175781</v>
      </c>
      <c r="G5879" s="7">
        <v>6</v>
      </c>
      <c r="H5879">
        <v>3.9000000953674316</v>
      </c>
      <c r="I5879">
        <v>6</v>
      </c>
      <c r="J5879">
        <v>13.899999618530273</v>
      </c>
      <c r="K5879">
        <v>81.900001525878906</v>
      </c>
      <c r="L5879">
        <v>0</v>
      </c>
      <c r="M5879">
        <v>23</v>
      </c>
      <c r="P5879">
        <v>43.099998474121094</v>
      </c>
      <c r="Q5879">
        <v>43.099998474121094</v>
      </c>
      <c r="R5879">
        <v>119</v>
      </c>
      <c r="S5879">
        <v>13.899999618530273</v>
      </c>
      <c r="T5879">
        <v>0</v>
      </c>
      <c r="U5879">
        <v>0</v>
      </c>
      <c r="V5879">
        <v>0</v>
      </c>
      <c r="W5879">
        <v>1</v>
      </c>
      <c r="X5879">
        <v>1</v>
      </c>
      <c r="Y5879">
        <v>1</v>
      </c>
      <c r="Z5879">
        <v>0</v>
      </c>
      <c r="AA5879">
        <v>0</v>
      </c>
      <c r="AB5879">
        <v>0</v>
      </c>
      <c r="AC5879">
        <v>0</v>
      </c>
      <c r="AD5879">
        <v>0</v>
      </c>
      <c r="AG5879">
        <f t="shared" si="91"/>
        <v>3.9525690904987906E-2</v>
      </c>
    </row>
    <row r="5880" spans="1:33" x14ac:dyDescent="0.25">
      <c r="A5880">
        <v>11376</v>
      </c>
      <c r="B5880" t="s">
        <v>414</v>
      </c>
      <c r="C5880" t="s">
        <v>534</v>
      </c>
      <c r="D5880">
        <v>1930</v>
      </c>
      <c r="E5880">
        <v>52.799999237060547</v>
      </c>
      <c r="F5880">
        <v>52.799999237060547</v>
      </c>
      <c r="G5880" s="7">
        <v>6</v>
      </c>
      <c r="H5880">
        <v>2.7000000476837158</v>
      </c>
      <c r="I5880">
        <v>6</v>
      </c>
      <c r="J5880">
        <v>14</v>
      </c>
      <c r="K5880">
        <v>17.700000762939453</v>
      </c>
      <c r="L5880">
        <v>0</v>
      </c>
      <c r="M5880">
        <v>22</v>
      </c>
      <c r="P5880">
        <v>10.300000190734863</v>
      </c>
      <c r="Q5880">
        <v>10.300000190734863</v>
      </c>
      <c r="R5880">
        <v>25.399999618530273</v>
      </c>
      <c r="S5880">
        <v>14</v>
      </c>
      <c r="T5880">
        <v>0</v>
      </c>
      <c r="U5880">
        <v>0</v>
      </c>
      <c r="V5880">
        <v>0</v>
      </c>
      <c r="W5880">
        <v>1</v>
      </c>
      <c r="X5880">
        <v>1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0</v>
      </c>
      <c r="AG5880">
        <f t="shared" si="91"/>
        <v>0.11363636527836489</v>
      </c>
    </row>
    <row r="5881" spans="1:33" x14ac:dyDescent="0.25">
      <c r="A5881">
        <v>11376</v>
      </c>
      <c r="B5881" t="s">
        <v>414</v>
      </c>
      <c r="C5881" t="s">
        <v>535</v>
      </c>
      <c r="D5881">
        <v>1931</v>
      </c>
      <c r="E5881">
        <v>35.099998474121094</v>
      </c>
      <c r="F5881">
        <v>35.099998474121094</v>
      </c>
      <c r="G5881" s="7">
        <v>6</v>
      </c>
      <c r="H5881">
        <v>2.5999999046325684</v>
      </c>
      <c r="I5881">
        <v>6</v>
      </c>
      <c r="J5881">
        <v>11.199999809265137</v>
      </c>
      <c r="K5881">
        <v>4.1999998092651367</v>
      </c>
      <c r="L5881">
        <v>0</v>
      </c>
      <c r="M5881">
        <v>17.100000381469727</v>
      </c>
      <c r="P5881">
        <v>7.4000000953674316</v>
      </c>
      <c r="Q5881">
        <v>7.4000000953674316</v>
      </c>
      <c r="R5881">
        <v>11.899999618530273</v>
      </c>
      <c r="S5881">
        <v>11.199999809265137</v>
      </c>
      <c r="T5881">
        <v>0</v>
      </c>
      <c r="U5881">
        <v>0</v>
      </c>
      <c r="V5881">
        <v>0</v>
      </c>
      <c r="W5881">
        <v>1</v>
      </c>
      <c r="X5881">
        <v>1</v>
      </c>
      <c r="Y5881">
        <v>1</v>
      </c>
      <c r="Z5881">
        <v>0</v>
      </c>
      <c r="AA5881">
        <v>0</v>
      </c>
      <c r="AB5881">
        <v>0</v>
      </c>
      <c r="AC5881">
        <v>0</v>
      </c>
      <c r="AD5881">
        <v>0</v>
      </c>
      <c r="AG5881">
        <f t="shared" si="91"/>
        <v>0.17094017837133937</v>
      </c>
    </row>
    <row r="5882" spans="1:33" x14ac:dyDescent="0.25">
      <c r="A5882">
        <v>11376</v>
      </c>
      <c r="B5882" t="s">
        <v>414</v>
      </c>
      <c r="C5882" t="s">
        <v>536</v>
      </c>
      <c r="D5882">
        <v>1932</v>
      </c>
      <c r="E5882">
        <v>20</v>
      </c>
      <c r="F5882">
        <v>20</v>
      </c>
      <c r="G5882" s="7">
        <v>6</v>
      </c>
      <c r="H5882">
        <v>2.2000000476837158</v>
      </c>
      <c r="I5882">
        <v>6</v>
      </c>
      <c r="J5882">
        <v>3.9000000953674316</v>
      </c>
      <c r="K5882">
        <v>3.0999999046325684</v>
      </c>
      <c r="L5882">
        <v>0</v>
      </c>
      <c r="M5882">
        <v>6.5</v>
      </c>
      <c r="P5882">
        <v>3</v>
      </c>
      <c r="Q5882">
        <v>3</v>
      </c>
      <c r="R5882">
        <v>5</v>
      </c>
      <c r="S5882">
        <v>3.9000000953674316</v>
      </c>
      <c r="T5882">
        <v>0</v>
      </c>
      <c r="U5882">
        <v>0</v>
      </c>
      <c r="V5882">
        <v>0</v>
      </c>
      <c r="W5882">
        <v>1</v>
      </c>
      <c r="X5882">
        <v>1</v>
      </c>
      <c r="Y5882">
        <v>1</v>
      </c>
      <c r="Z5882">
        <v>0</v>
      </c>
      <c r="AA5882">
        <v>0</v>
      </c>
      <c r="AB5882">
        <v>0</v>
      </c>
      <c r="AC5882">
        <v>0</v>
      </c>
      <c r="AD5882">
        <v>0</v>
      </c>
      <c r="AG5882">
        <f t="shared" si="91"/>
        <v>0.3</v>
      </c>
    </row>
    <row r="5883" spans="1:33" x14ac:dyDescent="0.25">
      <c r="A5883">
        <v>11376</v>
      </c>
      <c r="B5883" t="s">
        <v>414</v>
      </c>
      <c r="C5883" t="s">
        <v>537</v>
      </c>
      <c r="D5883">
        <v>1933</v>
      </c>
      <c r="E5883">
        <v>27.899999618530273</v>
      </c>
      <c r="F5883">
        <v>27.899999618530273</v>
      </c>
      <c r="G5883" s="7">
        <v>6</v>
      </c>
      <c r="H5883">
        <v>2.7000000476837158</v>
      </c>
      <c r="I5883">
        <v>6</v>
      </c>
      <c r="J5883">
        <v>8.8999996185302734</v>
      </c>
      <c r="K5883">
        <v>2.5</v>
      </c>
      <c r="L5883">
        <v>0</v>
      </c>
      <c r="M5883">
        <v>4.4000000953674316</v>
      </c>
      <c r="P5883">
        <v>14</v>
      </c>
      <c r="Q5883">
        <v>14</v>
      </c>
      <c r="R5883">
        <v>7.5</v>
      </c>
      <c r="S5883">
        <v>8.8999996185302734</v>
      </c>
      <c r="T5883">
        <v>0</v>
      </c>
      <c r="U5883">
        <v>0</v>
      </c>
      <c r="V5883">
        <v>0</v>
      </c>
      <c r="W5883">
        <v>1</v>
      </c>
      <c r="X5883">
        <v>1</v>
      </c>
      <c r="Y5883">
        <v>1</v>
      </c>
      <c r="Z5883">
        <v>0</v>
      </c>
      <c r="AA5883">
        <v>0</v>
      </c>
      <c r="AB5883">
        <v>0</v>
      </c>
      <c r="AC5883">
        <v>0</v>
      </c>
      <c r="AD5883">
        <v>0</v>
      </c>
      <c r="AG5883">
        <f t="shared" si="91"/>
        <v>0.21505376638123661</v>
      </c>
    </row>
    <row r="5884" spans="1:33" x14ac:dyDescent="0.25">
      <c r="A5884">
        <v>11376</v>
      </c>
      <c r="B5884" t="s">
        <v>414</v>
      </c>
      <c r="C5884" t="s">
        <v>477</v>
      </c>
      <c r="D5884">
        <v>1935</v>
      </c>
      <c r="E5884">
        <v>22.100000381469727</v>
      </c>
      <c r="F5884">
        <v>22.100000381469727</v>
      </c>
      <c r="G5884" s="7">
        <v>6</v>
      </c>
      <c r="H5884">
        <v>0.60000002384185791</v>
      </c>
      <c r="I5884">
        <v>6</v>
      </c>
      <c r="J5884">
        <v>3.7999999523162842</v>
      </c>
      <c r="K5884">
        <v>3</v>
      </c>
      <c r="L5884">
        <v>0</v>
      </c>
      <c r="M5884">
        <v>5.4000000953674316</v>
      </c>
      <c r="P5884">
        <v>12.300000190734863</v>
      </c>
      <c r="Q5884">
        <v>12.300000190734863</v>
      </c>
      <c r="R5884">
        <v>9</v>
      </c>
      <c r="S5884">
        <v>6.3000001907348633</v>
      </c>
      <c r="T5884">
        <v>0</v>
      </c>
      <c r="U5884">
        <v>0</v>
      </c>
      <c r="V5884">
        <v>0</v>
      </c>
      <c r="W5884">
        <v>1</v>
      </c>
      <c r="X5884">
        <v>1</v>
      </c>
      <c r="Y5884">
        <v>1</v>
      </c>
      <c r="Z5884">
        <v>0</v>
      </c>
      <c r="AA5884">
        <v>0</v>
      </c>
      <c r="AB5884">
        <v>0</v>
      </c>
      <c r="AC5884">
        <v>0</v>
      </c>
      <c r="AD5884">
        <v>0</v>
      </c>
      <c r="AG5884">
        <f t="shared" si="91"/>
        <v>0.27149320798341903</v>
      </c>
    </row>
    <row r="5885" spans="1:33" x14ac:dyDescent="0.25">
      <c r="A5885">
        <v>11376</v>
      </c>
      <c r="B5885" t="s">
        <v>414</v>
      </c>
      <c r="C5885" t="s">
        <v>478</v>
      </c>
      <c r="D5885">
        <v>1936</v>
      </c>
      <c r="E5885">
        <v>24.5</v>
      </c>
      <c r="F5885">
        <v>24.5</v>
      </c>
      <c r="G5885" s="7">
        <v>6</v>
      </c>
      <c r="H5885">
        <v>0.89999997615814209</v>
      </c>
      <c r="I5885">
        <v>6</v>
      </c>
      <c r="J5885">
        <v>6.3000001907348633</v>
      </c>
      <c r="K5885">
        <v>4.5999999046325684</v>
      </c>
      <c r="L5885">
        <v>0</v>
      </c>
      <c r="M5885">
        <v>4.3000001907348633</v>
      </c>
      <c r="P5885">
        <v>15.100000381469727</v>
      </c>
      <c r="Q5885">
        <v>15.100000381469727</v>
      </c>
      <c r="R5885">
        <v>9.5</v>
      </c>
      <c r="S5885">
        <v>1.6000000238418579</v>
      </c>
      <c r="T5885">
        <v>0</v>
      </c>
      <c r="U5885">
        <v>0</v>
      </c>
      <c r="V5885">
        <v>0</v>
      </c>
      <c r="W5885">
        <v>1</v>
      </c>
      <c r="X5885">
        <v>1</v>
      </c>
      <c r="Y5885">
        <v>1</v>
      </c>
      <c r="Z5885">
        <v>0</v>
      </c>
      <c r="AA5885">
        <v>0</v>
      </c>
      <c r="AB5885">
        <v>0</v>
      </c>
      <c r="AC5885">
        <v>0</v>
      </c>
      <c r="AD5885">
        <v>0</v>
      </c>
      <c r="AG5885">
        <f t="shared" si="91"/>
        <v>0.24489795918367346</v>
      </c>
    </row>
    <row r="5886" spans="1:33" x14ac:dyDescent="0.25">
      <c r="A5886">
        <v>11376</v>
      </c>
      <c r="B5886" t="s">
        <v>414</v>
      </c>
      <c r="C5886" t="s">
        <v>479</v>
      </c>
      <c r="D5886">
        <v>1937</v>
      </c>
      <c r="E5886">
        <v>26.700000762939453</v>
      </c>
      <c r="F5886">
        <v>26.700000762939453</v>
      </c>
      <c r="G5886" s="7">
        <v>6</v>
      </c>
      <c r="H5886">
        <v>1.1000000238418579</v>
      </c>
      <c r="I5886">
        <v>6</v>
      </c>
      <c r="J5886">
        <v>1.6000000238418579</v>
      </c>
      <c r="K5886">
        <v>3.7000000476837158</v>
      </c>
      <c r="L5886">
        <v>0</v>
      </c>
      <c r="M5886">
        <v>5.0999999046325684</v>
      </c>
      <c r="P5886">
        <v>17.200000762939453</v>
      </c>
      <c r="Q5886">
        <v>17.200000762939453</v>
      </c>
      <c r="R5886">
        <v>17.299999237060547</v>
      </c>
      <c r="S5886">
        <v>1.5</v>
      </c>
      <c r="T5886">
        <v>0</v>
      </c>
      <c r="U5886">
        <v>0</v>
      </c>
      <c r="V5886">
        <v>0</v>
      </c>
      <c r="W5886">
        <v>1</v>
      </c>
      <c r="X5886">
        <v>1</v>
      </c>
      <c r="Y5886">
        <v>1</v>
      </c>
      <c r="Z5886">
        <v>0</v>
      </c>
      <c r="AA5886">
        <v>0</v>
      </c>
      <c r="AB5886">
        <v>0</v>
      </c>
      <c r="AC5886">
        <v>0</v>
      </c>
      <c r="AD5886">
        <v>0</v>
      </c>
      <c r="AG5886">
        <f t="shared" si="91"/>
        <v>0.22471909470235718</v>
      </c>
    </row>
    <row r="5887" spans="1:33" x14ac:dyDescent="0.25">
      <c r="A5887">
        <v>11376</v>
      </c>
      <c r="B5887" t="s">
        <v>414</v>
      </c>
      <c r="C5887" t="s">
        <v>480</v>
      </c>
      <c r="D5887">
        <v>1938</v>
      </c>
      <c r="E5887">
        <v>32.200000762939453</v>
      </c>
      <c r="F5887">
        <v>32.200000762939453</v>
      </c>
      <c r="G5887" s="7">
        <v>6</v>
      </c>
      <c r="H5887">
        <v>2</v>
      </c>
      <c r="I5887">
        <v>6</v>
      </c>
      <c r="J5887">
        <v>1.5</v>
      </c>
      <c r="K5887">
        <v>6.5999999046325684</v>
      </c>
      <c r="L5887">
        <v>0</v>
      </c>
      <c r="M5887">
        <v>7.0999999046325684</v>
      </c>
      <c r="P5887">
        <v>16.200000762939453</v>
      </c>
      <c r="Q5887">
        <v>16.200000762939453</v>
      </c>
      <c r="R5887">
        <v>20.100000381469727</v>
      </c>
      <c r="S5887">
        <v>5</v>
      </c>
      <c r="T5887">
        <v>0</v>
      </c>
      <c r="U5887">
        <v>0</v>
      </c>
      <c r="V5887">
        <v>0</v>
      </c>
      <c r="W5887">
        <v>1</v>
      </c>
      <c r="X5887">
        <v>1</v>
      </c>
      <c r="Y5887">
        <v>1</v>
      </c>
      <c r="Z5887">
        <v>0</v>
      </c>
      <c r="AA5887">
        <v>0</v>
      </c>
      <c r="AB5887">
        <v>0</v>
      </c>
      <c r="AC5887">
        <v>0</v>
      </c>
      <c r="AD5887">
        <v>0</v>
      </c>
      <c r="AG5887">
        <f t="shared" si="91"/>
        <v>0.18633539931171963</v>
      </c>
    </row>
    <row r="5888" spans="1:33" x14ac:dyDescent="0.25">
      <c r="A5888">
        <v>11376</v>
      </c>
      <c r="B5888" t="s">
        <v>414</v>
      </c>
      <c r="C5888" t="s">
        <v>481</v>
      </c>
      <c r="D5888">
        <v>1939</v>
      </c>
      <c r="E5888">
        <v>40.400001525878906</v>
      </c>
      <c r="F5888">
        <v>40.400001525878906</v>
      </c>
      <c r="G5888" s="7">
        <v>6</v>
      </c>
      <c r="H5888">
        <v>2</v>
      </c>
      <c r="I5888">
        <v>6</v>
      </c>
      <c r="J5888">
        <v>5</v>
      </c>
      <c r="K5888">
        <v>7.1999998092651367</v>
      </c>
      <c r="L5888">
        <v>0</v>
      </c>
      <c r="M5888">
        <v>6.0999999046325684</v>
      </c>
      <c r="P5888">
        <v>26.100000381469727</v>
      </c>
      <c r="Q5888">
        <v>26.100000381469727</v>
      </c>
      <c r="R5888">
        <v>24.5</v>
      </c>
      <c r="S5888">
        <v>6.5999999046325684</v>
      </c>
      <c r="T5888">
        <v>0</v>
      </c>
      <c r="U5888">
        <v>0</v>
      </c>
      <c r="V5888">
        <v>0</v>
      </c>
      <c r="W5888">
        <v>1</v>
      </c>
      <c r="X5888">
        <v>1</v>
      </c>
      <c r="Y5888">
        <v>1</v>
      </c>
      <c r="Z5888">
        <v>0</v>
      </c>
      <c r="AA5888">
        <v>0</v>
      </c>
      <c r="AB5888">
        <v>0</v>
      </c>
      <c r="AC5888">
        <v>0</v>
      </c>
      <c r="AD5888">
        <v>0</v>
      </c>
      <c r="AG5888">
        <f t="shared" si="91"/>
        <v>0.14851484587584973</v>
      </c>
    </row>
    <row r="5889" spans="1:33" s="4" customFormat="1" x14ac:dyDescent="0.25">
      <c r="A5889" s="4">
        <v>11376</v>
      </c>
      <c r="B5889" s="4" t="s">
        <v>414</v>
      </c>
      <c r="C5889" s="4" t="s">
        <v>482</v>
      </c>
      <c r="D5889" s="4">
        <v>1940</v>
      </c>
      <c r="E5889" s="4">
        <v>37.700000762939453</v>
      </c>
      <c r="F5889" s="4">
        <v>37.700000762939453</v>
      </c>
      <c r="G5889" s="7">
        <v>6</v>
      </c>
      <c r="H5889" s="4">
        <v>2.0999999046325684</v>
      </c>
      <c r="I5889" s="4">
        <v>6</v>
      </c>
      <c r="J5889" s="4">
        <v>6.5999999046325684</v>
      </c>
      <c r="K5889" s="4">
        <v>4.4000000953674316</v>
      </c>
      <c r="L5889" s="4">
        <v>0</v>
      </c>
      <c r="M5889" s="4">
        <v>5.9000000953674316</v>
      </c>
      <c r="P5889" s="4">
        <v>26.600000381469727</v>
      </c>
      <c r="Q5889" s="4">
        <v>26.600000381469727</v>
      </c>
      <c r="R5889" s="4">
        <v>21.200000762939453</v>
      </c>
      <c r="T5889" s="4">
        <v>0</v>
      </c>
      <c r="U5889" s="4">
        <v>0</v>
      </c>
      <c r="V5889" s="4">
        <v>0</v>
      </c>
      <c r="W5889" s="4">
        <v>1</v>
      </c>
      <c r="X5889" s="4">
        <v>1</v>
      </c>
      <c r="Y5889" s="4">
        <v>1</v>
      </c>
      <c r="Z5889" s="4">
        <v>0</v>
      </c>
      <c r="AA5889" s="4">
        <v>0</v>
      </c>
      <c r="AB5889" s="4">
        <v>0</v>
      </c>
      <c r="AC5889" s="4">
        <v>0</v>
      </c>
      <c r="AD5889" s="4">
        <v>0</v>
      </c>
      <c r="AE5889" s="10"/>
      <c r="AF5889" s="10"/>
      <c r="AG5889">
        <f t="shared" si="91"/>
        <v>0.1591511904131904</v>
      </c>
    </row>
    <row r="5890" spans="1:33" x14ac:dyDescent="0.25">
      <c r="A5890">
        <v>11377</v>
      </c>
      <c r="B5890" t="s">
        <v>415</v>
      </c>
      <c r="C5890" t="s">
        <v>449</v>
      </c>
      <c r="D5890">
        <v>1907</v>
      </c>
      <c r="E5890">
        <v>25.399999618530273</v>
      </c>
      <c r="F5890">
        <v>25.399999618530273</v>
      </c>
      <c r="G5890" s="7">
        <v>5</v>
      </c>
      <c r="H5890">
        <v>2</v>
      </c>
      <c r="I5890">
        <v>5</v>
      </c>
      <c r="J5890">
        <v>16.5</v>
      </c>
      <c r="K5890">
        <v>1.7999999523162842</v>
      </c>
      <c r="L5890">
        <v>6.6999998092651367</v>
      </c>
      <c r="M5890">
        <v>0.20000000298023224</v>
      </c>
      <c r="P5890">
        <v>10.5</v>
      </c>
      <c r="Q5890">
        <v>17.200000762939453</v>
      </c>
      <c r="T5890">
        <v>0</v>
      </c>
      <c r="U5890">
        <v>0</v>
      </c>
      <c r="V5890">
        <v>0</v>
      </c>
      <c r="W5890">
        <v>1</v>
      </c>
      <c r="X5890">
        <v>1</v>
      </c>
      <c r="Y5890">
        <v>1</v>
      </c>
      <c r="Z5890">
        <v>0</v>
      </c>
      <c r="AA5890">
        <v>0</v>
      </c>
      <c r="AB5890">
        <v>0</v>
      </c>
      <c r="AC5890">
        <v>0</v>
      </c>
      <c r="AD5890">
        <v>0</v>
      </c>
      <c r="AG5890">
        <f t="shared" si="91"/>
        <v>0.19685039665718373</v>
      </c>
    </row>
    <row r="5891" spans="1:33" x14ac:dyDescent="0.25">
      <c r="A5891">
        <v>11377</v>
      </c>
      <c r="B5891" t="s">
        <v>415</v>
      </c>
      <c r="C5891" t="s">
        <v>450</v>
      </c>
      <c r="D5891">
        <v>1908</v>
      </c>
      <c r="E5891">
        <v>25.299999237060547</v>
      </c>
      <c r="F5891">
        <v>25.299999237060547</v>
      </c>
      <c r="G5891" s="7">
        <v>5</v>
      </c>
      <c r="H5891">
        <v>2.7000000476837158</v>
      </c>
      <c r="I5891">
        <v>5</v>
      </c>
      <c r="J5891">
        <v>15.199999809265137</v>
      </c>
      <c r="K5891">
        <v>2.5</v>
      </c>
      <c r="L5891">
        <v>6.0999999046325684</v>
      </c>
      <c r="M5891">
        <v>0.30000001192092896</v>
      </c>
      <c r="P5891">
        <v>10.199999809265137</v>
      </c>
      <c r="Q5891">
        <v>16.299999237060547</v>
      </c>
      <c r="T5891">
        <v>0</v>
      </c>
      <c r="U5891">
        <v>0</v>
      </c>
      <c r="V5891">
        <v>0</v>
      </c>
      <c r="W5891">
        <v>1</v>
      </c>
      <c r="X5891">
        <v>1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0</v>
      </c>
      <c r="AG5891">
        <f t="shared" ref="AG5891:AG5954" si="92">G5891/E5891</f>
        <v>0.19762846445765031</v>
      </c>
    </row>
    <row r="5892" spans="1:33" x14ac:dyDescent="0.25">
      <c r="A5892">
        <v>11377</v>
      </c>
      <c r="B5892" t="s">
        <v>415</v>
      </c>
      <c r="C5892" t="s">
        <v>451</v>
      </c>
      <c r="D5892">
        <v>1909</v>
      </c>
      <c r="E5892">
        <v>29</v>
      </c>
      <c r="F5892">
        <v>28.899999618530273</v>
      </c>
      <c r="G5892" s="7">
        <v>5</v>
      </c>
      <c r="H5892">
        <v>3.2999999523162842</v>
      </c>
      <c r="I5892">
        <v>5</v>
      </c>
      <c r="J5892">
        <v>17.700000762939453</v>
      </c>
      <c r="K5892">
        <v>2.0999999046325684</v>
      </c>
      <c r="L5892">
        <v>3.9000000953674316</v>
      </c>
      <c r="M5892">
        <v>0.30000001192092896</v>
      </c>
      <c r="P5892">
        <v>18.100000381469727</v>
      </c>
      <c r="Q5892">
        <v>22</v>
      </c>
      <c r="S5892">
        <v>25.399999618530273</v>
      </c>
      <c r="T5892">
        <v>0</v>
      </c>
      <c r="U5892">
        <v>0</v>
      </c>
      <c r="V5892">
        <v>0</v>
      </c>
      <c r="W5892">
        <v>1</v>
      </c>
      <c r="X5892">
        <v>1</v>
      </c>
      <c r="Y5892">
        <v>1</v>
      </c>
      <c r="Z5892">
        <v>0</v>
      </c>
      <c r="AA5892">
        <v>0</v>
      </c>
      <c r="AB5892">
        <v>0</v>
      </c>
      <c r="AC5892">
        <v>0</v>
      </c>
      <c r="AD5892">
        <v>0</v>
      </c>
      <c r="AG5892">
        <f t="shared" si="92"/>
        <v>0.17241379310344829</v>
      </c>
    </row>
    <row r="5893" spans="1:33" x14ac:dyDescent="0.25">
      <c r="A5893">
        <v>11377</v>
      </c>
      <c r="B5893" t="s">
        <v>415</v>
      </c>
      <c r="C5893" t="s">
        <v>452</v>
      </c>
      <c r="D5893">
        <v>1910</v>
      </c>
      <c r="E5893">
        <v>36.200000762939453</v>
      </c>
      <c r="F5893">
        <v>36.200000762939453</v>
      </c>
      <c r="G5893" s="7">
        <v>5</v>
      </c>
      <c r="H5893">
        <v>5.4000000953674316</v>
      </c>
      <c r="I5893">
        <v>5</v>
      </c>
      <c r="J5893">
        <v>25.399999618530273</v>
      </c>
      <c r="K5893">
        <v>0.20000000298023224</v>
      </c>
      <c r="L5893">
        <v>9.1999998092651367</v>
      </c>
      <c r="M5893">
        <v>0.5</v>
      </c>
      <c r="O5893">
        <v>15.5</v>
      </c>
      <c r="P5893">
        <v>16.100000381469727</v>
      </c>
      <c r="Q5893">
        <v>25.299999237060547</v>
      </c>
      <c r="S5893">
        <v>19.899999618530273</v>
      </c>
      <c r="T5893">
        <v>0</v>
      </c>
      <c r="U5893">
        <v>0</v>
      </c>
      <c r="V5893">
        <v>0</v>
      </c>
      <c r="W5893">
        <v>1</v>
      </c>
      <c r="X5893">
        <v>1</v>
      </c>
      <c r="Y5893">
        <v>1</v>
      </c>
      <c r="Z5893">
        <v>0</v>
      </c>
      <c r="AA5893">
        <v>0</v>
      </c>
      <c r="AB5893">
        <v>0</v>
      </c>
      <c r="AC5893">
        <v>0</v>
      </c>
      <c r="AD5893">
        <v>0</v>
      </c>
      <c r="AG5893">
        <f t="shared" si="92"/>
        <v>0.13812154405032112</v>
      </c>
    </row>
    <row r="5894" spans="1:33" x14ac:dyDescent="0.25">
      <c r="A5894">
        <v>11377</v>
      </c>
      <c r="B5894" t="s">
        <v>415</v>
      </c>
      <c r="C5894" t="s">
        <v>453</v>
      </c>
      <c r="D5894">
        <v>1911</v>
      </c>
      <c r="E5894">
        <v>36.5</v>
      </c>
      <c r="F5894">
        <v>36.5</v>
      </c>
      <c r="G5894" s="7">
        <v>10</v>
      </c>
      <c r="H5894">
        <v>6.5999999046325684</v>
      </c>
      <c r="I5894">
        <v>10</v>
      </c>
      <c r="J5894">
        <v>19.899999618530273</v>
      </c>
      <c r="K5894">
        <v>0.20000000298023224</v>
      </c>
      <c r="L5894">
        <v>13.800000190734863</v>
      </c>
      <c r="M5894">
        <v>0.20000000298023224</v>
      </c>
      <c r="O5894">
        <v>11.699999809265137</v>
      </c>
      <c r="P5894">
        <v>13.300000190734863</v>
      </c>
      <c r="Q5894">
        <v>27.100000381469727</v>
      </c>
      <c r="S5894">
        <v>24.399999618530273</v>
      </c>
      <c r="T5894">
        <v>0</v>
      </c>
      <c r="U5894">
        <v>0</v>
      </c>
      <c r="V5894">
        <v>0</v>
      </c>
      <c r="W5894">
        <v>1</v>
      </c>
      <c r="X5894">
        <v>1</v>
      </c>
      <c r="Y5894">
        <v>1</v>
      </c>
      <c r="Z5894">
        <v>0</v>
      </c>
      <c r="AA5894">
        <v>0</v>
      </c>
      <c r="AB5894">
        <v>0</v>
      </c>
      <c r="AC5894">
        <v>0</v>
      </c>
      <c r="AD5894">
        <v>0</v>
      </c>
      <c r="AG5894">
        <f t="shared" si="92"/>
        <v>0.27397260273972601</v>
      </c>
    </row>
    <row r="5895" spans="1:33" x14ac:dyDescent="0.25">
      <c r="A5895">
        <v>11377</v>
      </c>
      <c r="B5895" t="s">
        <v>415</v>
      </c>
      <c r="C5895" t="s">
        <v>454</v>
      </c>
      <c r="D5895">
        <v>1912</v>
      </c>
      <c r="E5895">
        <v>40.639999389648438</v>
      </c>
      <c r="F5895">
        <v>40.599998474121094</v>
      </c>
      <c r="G5895" s="7">
        <v>10</v>
      </c>
      <c r="H5895">
        <v>6.1999998092651367</v>
      </c>
      <c r="I5895">
        <v>10</v>
      </c>
      <c r="J5895">
        <v>24.399999618530273</v>
      </c>
      <c r="K5895">
        <v>3.9999999105930328E-2</v>
      </c>
      <c r="L5895">
        <v>9.6999998092651367</v>
      </c>
      <c r="M5895">
        <v>1.3999999761581421</v>
      </c>
      <c r="O5895">
        <v>13</v>
      </c>
      <c r="P5895">
        <v>18</v>
      </c>
      <c r="Q5895">
        <v>27.700000762939453</v>
      </c>
      <c r="S5895">
        <v>23</v>
      </c>
      <c r="T5895">
        <v>0</v>
      </c>
      <c r="U5895">
        <v>0</v>
      </c>
      <c r="V5895">
        <v>0</v>
      </c>
      <c r="W5895">
        <v>1</v>
      </c>
      <c r="X5895">
        <v>1</v>
      </c>
      <c r="Y5895">
        <v>1</v>
      </c>
      <c r="Z5895">
        <v>0</v>
      </c>
      <c r="AA5895">
        <v>0</v>
      </c>
      <c r="AB5895">
        <v>0</v>
      </c>
      <c r="AC5895">
        <v>0</v>
      </c>
      <c r="AD5895">
        <v>0</v>
      </c>
      <c r="AG5895">
        <f t="shared" si="92"/>
        <v>0.24606299582147967</v>
      </c>
    </row>
    <row r="5896" spans="1:33" x14ac:dyDescent="0.25">
      <c r="A5896">
        <v>11377</v>
      </c>
      <c r="B5896" t="s">
        <v>415</v>
      </c>
      <c r="C5896" t="s">
        <v>455</v>
      </c>
      <c r="D5896">
        <v>1913</v>
      </c>
      <c r="E5896">
        <v>37.700000762939453</v>
      </c>
      <c r="F5896">
        <v>37.700000762939453</v>
      </c>
      <c r="G5896" s="7">
        <v>10</v>
      </c>
      <c r="H5896">
        <v>4.5999999046325684</v>
      </c>
      <c r="I5896">
        <v>10</v>
      </c>
      <c r="J5896">
        <v>23</v>
      </c>
      <c r="K5896">
        <v>5.000000074505806E-2</v>
      </c>
      <c r="L5896">
        <v>12.800000190734863</v>
      </c>
      <c r="M5896">
        <v>6.320000171661377</v>
      </c>
      <c r="O5896">
        <v>16.100000381469727</v>
      </c>
      <c r="P5896">
        <v>10.430000305175781</v>
      </c>
      <c r="Q5896">
        <v>23.229999542236328</v>
      </c>
      <c r="S5896">
        <v>21.899999618530273</v>
      </c>
      <c r="T5896">
        <v>0</v>
      </c>
      <c r="U5896">
        <v>0</v>
      </c>
      <c r="V5896">
        <v>0</v>
      </c>
      <c r="W5896">
        <v>1</v>
      </c>
      <c r="X5896">
        <v>1</v>
      </c>
      <c r="Y5896">
        <v>1</v>
      </c>
      <c r="Z5896">
        <v>0</v>
      </c>
      <c r="AA5896">
        <v>0</v>
      </c>
      <c r="AB5896">
        <v>0</v>
      </c>
      <c r="AC5896">
        <v>0</v>
      </c>
      <c r="AD5896">
        <v>0</v>
      </c>
      <c r="AG5896">
        <f t="shared" si="92"/>
        <v>0.26525198402198397</v>
      </c>
    </row>
    <row r="5897" spans="1:33" x14ac:dyDescent="0.25">
      <c r="A5897">
        <v>11377</v>
      </c>
      <c r="B5897" t="s">
        <v>415</v>
      </c>
      <c r="C5897" t="s">
        <v>456</v>
      </c>
      <c r="D5897">
        <v>1914</v>
      </c>
      <c r="E5897">
        <v>34.700000762939453</v>
      </c>
      <c r="F5897">
        <v>34.700000762939453</v>
      </c>
      <c r="G5897" s="7">
        <v>10</v>
      </c>
      <c r="H5897">
        <v>2.7999999523162842</v>
      </c>
      <c r="I5897">
        <v>10</v>
      </c>
      <c r="J5897">
        <v>21.899999618530273</v>
      </c>
      <c r="K5897">
        <v>0.10000000149011612</v>
      </c>
      <c r="L5897">
        <v>10.5</v>
      </c>
      <c r="M5897">
        <v>6.5999999046325684</v>
      </c>
      <c r="O5897">
        <v>15.5</v>
      </c>
      <c r="P5897">
        <v>9.1999998092651367</v>
      </c>
      <c r="Q5897">
        <v>19.700000762939453</v>
      </c>
      <c r="S5897">
        <v>22.299999237060547</v>
      </c>
      <c r="T5897">
        <v>0</v>
      </c>
      <c r="U5897">
        <v>0</v>
      </c>
      <c r="V5897">
        <v>0</v>
      </c>
      <c r="W5897">
        <v>1</v>
      </c>
      <c r="X5897">
        <v>1</v>
      </c>
      <c r="Y5897">
        <v>1</v>
      </c>
      <c r="Z5897">
        <v>0</v>
      </c>
      <c r="AA5897">
        <v>0</v>
      </c>
      <c r="AB5897">
        <v>0</v>
      </c>
      <c r="AC5897">
        <v>0</v>
      </c>
      <c r="AD5897">
        <v>0</v>
      </c>
      <c r="AG5897">
        <f t="shared" si="92"/>
        <v>0.28818443170411318</v>
      </c>
    </row>
    <row r="5898" spans="1:33" x14ac:dyDescent="0.25">
      <c r="A5898">
        <v>11377</v>
      </c>
      <c r="B5898" t="s">
        <v>415</v>
      </c>
      <c r="C5898" t="s">
        <v>457</v>
      </c>
      <c r="D5898">
        <v>1915</v>
      </c>
      <c r="E5898">
        <v>35.099998474121094</v>
      </c>
      <c r="F5898">
        <v>35.099998474121094</v>
      </c>
      <c r="G5898" s="7">
        <v>10</v>
      </c>
      <c r="H5898">
        <v>2.5</v>
      </c>
      <c r="I5898">
        <v>10</v>
      </c>
      <c r="J5898">
        <v>22.299999237060547</v>
      </c>
      <c r="K5898">
        <v>0.10000000149011612</v>
      </c>
      <c r="L5898">
        <v>5</v>
      </c>
      <c r="M5898">
        <v>6.5</v>
      </c>
      <c r="O5898">
        <v>17.399999618530273</v>
      </c>
      <c r="P5898">
        <v>15.100000381469727</v>
      </c>
      <c r="Q5898">
        <v>20.100000381469727</v>
      </c>
      <c r="S5898">
        <v>21.700000762939453</v>
      </c>
      <c r="T5898">
        <v>0</v>
      </c>
      <c r="U5898">
        <v>0</v>
      </c>
      <c r="V5898">
        <v>0</v>
      </c>
      <c r="W5898">
        <v>1</v>
      </c>
      <c r="X5898">
        <v>1</v>
      </c>
      <c r="Y5898">
        <v>1</v>
      </c>
      <c r="Z5898">
        <v>0</v>
      </c>
      <c r="AA5898">
        <v>0</v>
      </c>
      <c r="AB5898">
        <v>0</v>
      </c>
      <c r="AC5898">
        <v>0</v>
      </c>
      <c r="AD5898">
        <v>0</v>
      </c>
      <c r="AG5898">
        <f t="shared" si="92"/>
        <v>0.28490029728556565</v>
      </c>
    </row>
    <row r="5899" spans="1:33" x14ac:dyDescent="0.25">
      <c r="A5899">
        <v>11377</v>
      </c>
      <c r="B5899" t="s">
        <v>415</v>
      </c>
      <c r="C5899" t="s">
        <v>458</v>
      </c>
      <c r="D5899">
        <v>1916</v>
      </c>
      <c r="E5899">
        <v>34.400001525878906</v>
      </c>
      <c r="F5899">
        <v>34.400001525878906</v>
      </c>
      <c r="G5899" s="7">
        <v>10</v>
      </c>
      <c r="H5899">
        <v>2.5</v>
      </c>
      <c r="I5899">
        <v>10</v>
      </c>
      <c r="J5899">
        <v>21.700000762939453</v>
      </c>
      <c r="K5899">
        <v>0.10000000149011612</v>
      </c>
      <c r="L5899">
        <v>2.7999999523162842</v>
      </c>
      <c r="M5899">
        <v>6.5</v>
      </c>
      <c r="O5899">
        <v>18.899999618530273</v>
      </c>
      <c r="P5899">
        <v>16.200000762939453</v>
      </c>
      <c r="Q5899">
        <v>19</v>
      </c>
      <c r="S5899">
        <v>20.430000305175781</v>
      </c>
      <c r="T5899">
        <v>0</v>
      </c>
      <c r="U5899">
        <v>0</v>
      </c>
      <c r="V5899">
        <v>0</v>
      </c>
      <c r="W5899">
        <v>1</v>
      </c>
      <c r="X5899">
        <v>1</v>
      </c>
      <c r="Y5899">
        <v>1</v>
      </c>
      <c r="Z5899">
        <v>0</v>
      </c>
      <c r="AA5899">
        <v>0</v>
      </c>
      <c r="AB5899">
        <v>0</v>
      </c>
      <c r="AC5899">
        <v>0</v>
      </c>
      <c r="AD5899">
        <v>0</v>
      </c>
      <c r="AG5899">
        <f t="shared" si="92"/>
        <v>0.2906976615241445</v>
      </c>
    </row>
    <row r="5900" spans="1:33" x14ac:dyDescent="0.25">
      <c r="A5900">
        <v>11377</v>
      </c>
      <c r="B5900" t="s">
        <v>415</v>
      </c>
      <c r="C5900" t="s">
        <v>459</v>
      </c>
      <c r="D5900">
        <v>1917</v>
      </c>
      <c r="E5900">
        <v>33.630001068115234</v>
      </c>
      <c r="F5900">
        <v>33.630001068115234</v>
      </c>
      <c r="G5900" s="7">
        <v>10</v>
      </c>
      <c r="H5900">
        <v>2.5</v>
      </c>
      <c r="I5900">
        <v>10</v>
      </c>
      <c r="J5900">
        <v>20.430000305175781</v>
      </c>
      <c r="K5900">
        <v>0.40000000596046448</v>
      </c>
      <c r="L5900">
        <v>4.6999998092651367</v>
      </c>
      <c r="M5900">
        <v>6</v>
      </c>
      <c r="O5900">
        <v>19.200000762939453</v>
      </c>
      <c r="P5900">
        <v>16</v>
      </c>
      <c r="Q5900">
        <v>20.700000762939453</v>
      </c>
      <c r="S5900">
        <v>20.899999618530273</v>
      </c>
      <c r="T5900">
        <v>0</v>
      </c>
      <c r="U5900">
        <v>0</v>
      </c>
      <c r="V5900">
        <v>0</v>
      </c>
      <c r="W5900">
        <v>1</v>
      </c>
      <c r="X5900">
        <v>1</v>
      </c>
      <c r="Y5900">
        <v>1</v>
      </c>
      <c r="Z5900">
        <v>0</v>
      </c>
      <c r="AA5900">
        <v>0</v>
      </c>
      <c r="AB5900">
        <v>0</v>
      </c>
      <c r="AC5900">
        <v>0</v>
      </c>
      <c r="AD5900">
        <v>0</v>
      </c>
      <c r="AG5900">
        <f t="shared" si="92"/>
        <v>0.29735354393078056</v>
      </c>
    </row>
    <row r="5901" spans="1:33" x14ac:dyDescent="0.25">
      <c r="A5901">
        <v>11377</v>
      </c>
      <c r="B5901" t="s">
        <v>415</v>
      </c>
      <c r="C5901" t="s">
        <v>460</v>
      </c>
      <c r="D5901">
        <v>1918</v>
      </c>
      <c r="E5901">
        <v>35.700000762939453</v>
      </c>
      <c r="F5901">
        <v>35.700000762939453</v>
      </c>
      <c r="G5901" s="7">
        <v>10</v>
      </c>
      <c r="H5901">
        <v>3.9000000953674316</v>
      </c>
      <c r="I5901">
        <v>10</v>
      </c>
      <c r="J5901">
        <v>20.899999618530273</v>
      </c>
      <c r="K5901">
        <v>0.20000000298023224</v>
      </c>
      <c r="L5901">
        <v>4.1999998092651367</v>
      </c>
      <c r="M5901">
        <v>6.1999998092651367</v>
      </c>
      <c r="O5901">
        <v>18.299999237060547</v>
      </c>
      <c r="P5901">
        <v>16.100000381469727</v>
      </c>
      <c r="Q5901">
        <v>20.299999237060547</v>
      </c>
      <c r="S5901">
        <v>16.799999237060547</v>
      </c>
      <c r="T5901">
        <v>0</v>
      </c>
      <c r="U5901">
        <v>0</v>
      </c>
      <c r="V5901">
        <v>0</v>
      </c>
      <c r="W5901">
        <v>1</v>
      </c>
      <c r="X5901">
        <v>1</v>
      </c>
      <c r="Y5901">
        <v>1</v>
      </c>
      <c r="Z5901">
        <v>0</v>
      </c>
      <c r="AA5901">
        <v>0</v>
      </c>
      <c r="AB5901">
        <v>0</v>
      </c>
      <c r="AC5901">
        <v>0</v>
      </c>
      <c r="AD5901">
        <v>0</v>
      </c>
      <c r="AG5901">
        <f t="shared" si="92"/>
        <v>0.28011203883169394</v>
      </c>
    </row>
    <row r="5902" spans="1:33" x14ac:dyDescent="0.25">
      <c r="A5902">
        <v>11377</v>
      </c>
      <c r="B5902" t="s">
        <v>415</v>
      </c>
      <c r="C5902" t="s">
        <v>461</v>
      </c>
      <c r="D5902">
        <v>1919</v>
      </c>
      <c r="E5902">
        <v>31.600000381469727</v>
      </c>
      <c r="F5902">
        <v>31.600000381469727</v>
      </c>
      <c r="G5902" s="7">
        <v>10</v>
      </c>
      <c r="H5902">
        <v>3.9000000953674316</v>
      </c>
      <c r="I5902">
        <v>10</v>
      </c>
      <c r="J5902">
        <v>16.799999237060547</v>
      </c>
      <c r="K5902">
        <v>0.10000000149011612</v>
      </c>
      <c r="L5902">
        <v>2.9000000953674316</v>
      </c>
      <c r="M5902">
        <v>5.3000001907348633</v>
      </c>
      <c r="O5902">
        <v>15.600000381469727</v>
      </c>
      <c r="P5902">
        <v>15</v>
      </c>
      <c r="Q5902">
        <v>17.899999618530273</v>
      </c>
      <c r="S5902">
        <v>3.2000000476837158</v>
      </c>
      <c r="T5902">
        <v>0</v>
      </c>
      <c r="U5902">
        <v>0</v>
      </c>
      <c r="V5902">
        <v>0</v>
      </c>
      <c r="W5902">
        <v>1</v>
      </c>
      <c r="X5902">
        <v>1</v>
      </c>
      <c r="Y5902">
        <v>1</v>
      </c>
      <c r="Z5902">
        <v>0</v>
      </c>
      <c r="AA5902">
        <v>0</v>
      </c>
      <c r="AB5902">
        <v>0</v>
      </c>
      <c r="AC5902">
        <v>0</v>
      </c>
      <c r="AD5902">
        <v>0</v>
      </c>
      <c r="AG5902">
        <f t="shared" si="92"/>
        <v>0.31645569238233334</v>
      </c>
    </row>
    <row r="5903" spans="1:33" x14ac:dyDescent="0.25">
      <c r="A5903">
        <v>11377</v>
      </c>
      <c r="B5903" t="s">
        <v>415</v>
      </c>
      <c r="C5903" t="s">
        <v>462</v>
      </c>
      <c r="D5903">
        <v>1920</v>
      </c>
      <c r="E5903">
        <v>18.200000762939453</v>
      </c>
      <c r="F5903">
        <v>18.200000762939453</v>
      </c>
      <c r="G5903" s="7">
        <v>15</v>
      </c>
      <c r="H5903">
        <v>0</v>
      </c>
      <c r="I5903">
        <v>15</v>
      </c>
      <c r="J5903">
        <v>3.2000000476837158</v>
      </c>
      <c r="K5903">
        <v>0.10000000149011612</v>
      </c>
      <c r="L5903">
        <v>0.20000000298023224</v>
      </c>
      <c r="M5903">
        <v>3.7999999523162842</v>
      </c>
      <c r="P5903">
        <v>6.5</v>
      </c>
      <c r="Q5903">
        <v>6.6999998092651367</v>
      </c>
      <c r="S5903">
        <v>1.5</v>
      </c>
      <c r="T5903">
        <v>0</v>
      </c>
      <c r="U5903">
        <v>0</v>
      </c>
      <c r="V5903">
        <v>0</v>
      </c>
      <c r="W5903">
        <v>1</v>
      </c>
      <c r="X5903">
        <v>1</v>
      </c>
      <c r="Y5903">
        <v>1</v>
      </c>
      <c r="Z5903">
        <v>0</v>
      </c>
      <c r="AA5903">
        <v>0</v>
      </c>
      <c r="AB5903">
        <v>0</v>
      </c>
      <c r="AC5903">
        <v>0</v>
      </c>
      <c r="AD5903">
        <v>0</v>
      </c>
      <c r="AG5903">
        <f t="shared" si="92"/>
        <v>0.824175789626581</v>
      </c>
    </row>
    <row r="5904" spans="1:33" x14ac:dyDescent="0.25">
      <c r="A5904">
        <v>11377</v>
      </c>
      <c r="B5904" t="s">
        <v>415</v>
      </c>
      <c r="C5904" t="s">
        <v>463</v>
      </c>
      <c r="D5904">
        <v>1921</v>
      </c>
      <c r="E5904">
        <v>17</v>
      </c>
      <c r="F5904">
        <v>17</v>
      </c>
      <c r="G5904" s="7">
        <v>15</v>
      </c>
      <c r="H5904">
        <v>0</v>
      </c>
      <c r="I5904">
        <v>15</v>
      </c>
      <c r="J5904">
        <v>1.5</v>
      </c>
      <c r="K5904">
        <v>0.10000000149011612</v>
      </c>
      <c r="L5904">
        <v>0.5</v>
      </c>
      <c r="M5904">
        <v>1.7000000476837158</v>
      </c>
      <c r="P5904">
        <v>8.8000001907348633</v>
      </c>
      <c r="Q5904">
        <v>9.3000001907348633</v>
      </c>
      <c r="T5904">
        <v>0</v>
      </c>
      <c r="U5904">
        <v>0</v>
      </c>
      <c r="V5904">
        <v>0</v>
      </c>
      <c r="W5904">
        <v>1</v>
      </c>
      <c r="X5904">
        <v>1</v>
      </c>
      <c r="Y5904">
        <v>1</v>
      </c>
      <c r="Z5904">
        <v>0</v>
      </c>
      <c r="AA5904">
        <v>0</v>
      </c>
      <c r="AB5904">
        <v>0</v>
      </c>
      <c r="AC5904">
        <v>0</v>
      </c>
      <c r="AD5904">
        <v>0</v>
      </c>
      <c r="AG5904">
        <f t="shared" si="92"/>
        <v>0.88235294117647056</v>
      </c>
    </row>
    <row r="5905" spans="1:33" s="4" customFormat="1" x14ac:dyDescent="0.25">
      <c r="A5905" s="4">
        <v>11377</v>
      </c>
      <c r="B5905" t="s">
        <v>415</v>
      </c>
      <c r="C5905" s="4" t="s">
        <v>11</v>
      </c>
      <c r="D5905" s="4">
        <v>1922</v>
      </c>
      <c r="G5905" s="7"/>
      <c r="Q5905" s="4">
        <v>0</v>
      </c>
      <c r="T5905" s="4">
        <v>0</v>
      </c>
      <c r="U5905" s="4">
        <v>1</v>
      </c>
      <c r="V5905" s="4">
        <v>1</v>
      </c>
      <c r="W5905" s="4">
        <v>0</v>
      </c>
      <c r="X5905" s="4">
        <v>1</v>
      </c>
      <c r="Y5905" s="4">
        <v>1</v>
      </c>
      <c r="Z5905" s="4">
        <v>0</v>
      </c>
      <c r="AA5905" s="4">
        <v>0</v>
      </c>
      <c r="AB5905" s="4">
        <v>0</v>
      </c>
      <c r="AC5905" s="4">
        <v>0</v>
      </c>
      <c r="AD5905" s="4">
        <v>0</v>
      </c>
      <c r="AE5905" s="10"/>
      <c r="AF5905" s="10"/>
      <c r="AG5905" t="e">
        <f t="shared" si="92"/>
        <v>#DIV/0!</v>
      </c>
    </row>
    <row r="5906" spans="1:33" x14ac:dyDescent="0.25">
      <c r="A5906">
        <v>11378</v>
      </c>
      <c r="B5906" t="s">
        <v>416</v>
      </c>
      <c r="C5906" t="s">
        <v>523</v>
      </c>
      <c r="D5906">
        <v>1912</v>
      </c>
      <c r="E5906">
        <v>7.2800002098083496</v>
      </c>
      <c r="F5906">
        <v>7.2699999809265137</v>
      </c>
      <c r="G5906" s="7">
        <v>6</v>
      </c>
      <c r="H5906">
        <v>0.12999999523162842</v>
      </c>
      <c r="I5906">
        <v>1.5</v>
      </c>
      <c r="J5906">
        <v>0.34000000357627869</v>
      </c>
      <c r="K5906">
        <v>0</v>
      </c>
      <c r="L5906">
        <v>0</v>
      </c>
      <c r="M5906">
        <v>2.7300000190734863</v>
      </c>
      <c r="Q5906">
        <v>0</v>
      </c>
      <c r="R5906">
        <v>0.80000001192092896</v>
      </c>
      <c r="S5906">
        <v>0.34000000357627869</v>
      </c>
      <c r="T5906">
        <v>0</v>
      </c>
      <c r="U5906">
        <v>0</v>
      </c>
      <c r="V5906">
        <v>0</v>
      </c>
      <c r="W5906">
        <v>1</v>
      </c>
      <c r="X5906">
        <v>1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0</v>
      </c>
      <c r="AG5906">
        <f t="shared" si="92"/>
        <v>0.82417580042321914</v>
      </c>
    </row>
    <row r="5907" spans="1:33" x14ac:dyDescent="0.25">
      <c r="A5907">
        <v>11378</v>
      </c>
      <c r="B5907" t="s">
        <v>416</v>
      </c>
      <c r="C5907" t="s">
        <v>524</v>
      </c>
      <c r="D5907">
        <v>1913</v>
      </c>
      <c r="E5907">
        <v>8.0200004577636719</v>
      </c>
      <c r="F5907">
        <v>8.0299997329711914</v>
      </c>
      <c r="G5907" s="7">
        <v>6</v>
      </c>
      <c r="H5907">
        <v>0.18999999761581421</v>
      </c>
      <c r="I5907">
        <v>1.5</v>
      </c>
      <c r="J5907">
        <v>1.0399999618530273</v>
      </c>
      <c r="K5907">
        <v>0</v>
      </c>
      <c r="L5907">
        <v>0</v>
      </c>
      <c r="M5907">
        <v>3.4700000286102295</v>
      </c>
      <c r="Q5907">
        <v>0</v>
      </c>
      <c r="R5907">
        <v>0.80000001192092896</v>
      </c>
      <c r="S5907">
        <v>1.0399999618530273</v>
      </c>
      <c r="T5907">
        <v>0</v>
      </c>
      <c r="U5907">
        <v>0</v>
      </c>
      <c r="V5907">
        <v>0</v>
      </c>
      <c r="W5907">
        <v>1</v>
      </c>
      <c r="X5907">
        <v>1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0</v>
      </c>
      <c r="AG5907">
        <f t="shared" si="92"/>
        <v>0.74812963310890679</v>
      </c>
    </row>
    <row r="5908" spans="1:33" x14ac:dyDescent="0.25">
      <c r="A5908">
        <v>11378</v>
      </c>
      <c r="B5908" t="s">
        <v>416</v>
      </c>
      <c r="C5908" t="s">
        <v>525</v>
      </c>
      <c r="D5908">
        <v>1914</v>
      </c>
      <c r="E5908">
        <v>7.690000057220459</v>
      </c>
      <c r="F5908">
        <v>7.7030000686645508</v>
      </c>
      <c r="G5908" s="7">
        <v>6</v>
      </c>
      <c r="H5908">
        <v>5.299999937415123E-2</v>
      </c>
      <c r="I5908">
        <v>1.5</v>
      </c>
      <c r="J5908">
        <v>0.85000002384185791</v>
      </c>
      <c r="K5908">
        <v>0</v>
      </c>
      <c r="L5908">
        <v>0</v>
      </c>
      <c r="M5908">
        <v>3.0199999809265137</v>
      </c>
      <c r="P5908">
        <v>0.11999999731779099</v>
      </c>
      <c r="Q5908">
        <v>0.11999999731779099</v>
      </c>
      <c r="R5908">
        <v>0.80000001192092896</v>
      </c>
      <c r="S5908">
        <v>0.85000002384185791</v>
      </c>
      <c r="T5908">
        <v>0</v>
      </c>
      <c r="U5908">
        <v>0</v>
      </c>
      <c r="V5908">
        <v>0</v>
      </c>
      <c r="W5908">
        <v>1</v>
      </c>
      <c r="X5908">
        <v>1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G5908">
        <f t="shared" si="92"/>
        <v>0.78023406441542897</v>
      </c>
    </row>
    <row r="5909" spans="1:33" x14ac:dyDescent="0.25">
      <c r="A5909">
        <v>11378</v>
      </c>
      <c r="B5909" t="s">
        <v>416</v>
      </c>
      <c r="C5909" t="s">
        <v>526</v>
      </c>
      <c r="D5909">
        <v>1915</v>
      </c>
      <c r="E5909">
        <v>7.9800000190734863</v>
      </c>
      <c r="F5909">
        <v>7.9699997901916504</v>
      </c>
      <c r="G5909" s="7">
        <v>6</v>
      </c>
      <c r="H5909">
        <v>9.0000003576278687E-2</v>
      </c>
      <c r="I5909">
        <v>1.5</v>
      </c>
      <c r="J5909">
        <v>1.1000000238418579</v>
      </c>
      <c r="K5909">
        <v>0</v>
      </c>
      <c r="L5909">
        <v>0</v>
      </c>
      <c r="M5909">
        <v>3.3900001049041748</v>
      </c>
      <c r="P5909">
        <v>3.9999999105930328E-2</v>
      </c>
      <c r="Q5909">
        <v>3.9999999105930328E-2</v>
      </c>
      <c r="R5909">
        <v>0.77999997138977051</v>
      </c>
      <c r="S5909">
        <v>1.1000000238418579</v>
      </c>
      <c r="T5909">
        <v>0</v>
      </c>
      <c r="U5909">
        <v>0</v>
      </c>
      <c r="V5909">
        <v>0</v>
      </c>
      <c r="W5909">
        <v>1</v>
      </c>
      <c r="X5909">
        <v>1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0</v>
      </c>
      <c r="AG5909">
        <f t="shared" si="92"/>
        <v>0.75187969745100658</v>
      </c>
    </row>
    <row r="5910" spans="1:33" x14ac:dyDescent="0.25">
      <c r="A5910">
        <v>11378</v>
      </c>
      <c r="B5910" t="s">
        <v>416</v>
      </c>
      <c r="C5910" t="s">
        <v>527</v>
      </c>
      <c r="D5910">
        <v>1916</v>
      </c>
      <c r="E5910">
        <v>8.1999998092651367</v>
      </c>
      <c r="F5910">
        <v>8.1800003051757813</v>
      </c>
      <c r="G5910" s="7">
        <v>6</v>
      </c>
      <c r="H5910">
        <v>0.20999999344348907</v>
      </c>
      <c r="I5910">
        <v>1.5</v>
      </c>
      <c r="J5910">
        <v>1.2000000476837158</v>
      </c>
      <c r="K5910">
        <v>0</v>
      </c>
      <c r="L5910">
        <v>0</v>
      </c>
      <c r="M5910">
        <v>3.4100000858306885</v>
      </c>
      <c r="P5910">
        <v>0.2199999988079071</v>
      </c>
      <c r="Q5910">
        <v>0.2199999988079071</v>
      </c>
      <c r="R5910">
        <v>0.76999998092651367</v>
      </c>
      <c r="S5910">
        <v>1.2000000476837158</v>
      </c>
      <c r="T5910">
        <v>0</v>
      </c>
      <c r="U5910">
        <v>0</v>
      </c>
      <c r="V5910">
        <v>0</v>
      </c>
      <c r="W5910">
        <v>1</v>
      </c>
      <c r="X5910">
        <v>1</v>
      </c>
      <c r="Y5910">
        <v>0</v>
      </c>
      <c r="Z5910">
        <v>0</v>
      </c>
      <c r="AA5910">
        <v>0</v>
      </c>
      <c r="AB5910">
        <v>0</v>
      </c>
      <c r="AC5910">
        <v>1</v>
      </c>
      <c r="AD5910">
        <v>0</v>
      </c>
      <c r="AG5910">
        <f t="shared" si="92"/>
        <v>0.73170733409293887</v>
      </c>
    </row>
    <row r="5911" spans="1:33" x14ac:dyDescent="0.25">
      <c r="A5911">
        <v>11378</v>
      </c>
      <c r="B5911" t="s">
        <v>416</v>
      </c>
      <c r="C5911" t="s">
        <v>571</v>
      </c>
      <c r="D5911">
        <v>1917</v>
      </c>
      <c r="E5911">
        <v>8.1499996185302734</v>
      </c>
      <c r="F5911">
        <v>8.1499996185302734</v>
      </c>
      <c r="G5911" s="7">
        <v>6</v>
      </c>
      <c r="H5911">
        <v>0.28999999165534973</v>
      </c>
      <c r="I5911">
        <v>1.5</v>
      </c>
      <c r="J5911">
        <v>1.1000000238418579</v>
      </c>
      <c r="K5911">
        <v>0</v>
      </c>
      <c r="L5911">
        <v>0</v>
      </c>
      <c r="M5911">
        <v>3.2999999523162842</v>
      </c>
      <c r="P5911">
        <v>0.30000001192092896</v>
      </c>
      <c r="Q5911">
        <v>0.30000001192092896</v>
      </c>
      <c r="R5911">
        <v>0.75999999046325684</v>
      </c>
      <c r="S5911">
        <v>1.1000000238418579</v>
      </c>
      <c r="T5911">
        <v>0</v>
      </c>
      <c r="U5911">
        <v>0</v>
      </c>
      <c r="V5911">
        <v>0</v>
      </c>
      <c r="W5911">
        <v>1</v>
      </c>
      <c r="X5911">
        <v>1</v>
      </c>
      <c r="Y5911">
        <v>0</v>
      </c>
      <c r="Z5911">
        <v>0</v>
      </c>
      <c r="AA5911">
        <v>0</v>
      </c>
      <c r="AB5911">
        <v>0</v>
      </c>
      <c r="AC5911">
        <v>1</v>
      </c>
      <c r="AD5911">
        <v>0</v>
      </c>
      <c r="AG5911">
        <f t="shared" si="92"/>
        <v>0.73619635347688606</v>
      </c>
    </row>
    <row r="5912" spans="1:33" x14ac:dyDescent="0.25">
      <c r="A5912">
        <v>11378</v>
      </c>
      <c r="B5912" t="s">
        <v>416</v>
      </c>
      <c r="C5912" t="s">
        <v>528</v>
      </c>
      <c r="D5912">
        <v>1918</v>
      </c>
      <c r="E5912">
        <v>9.0500001907348633</v>
      </c>
      <c r="F5912">
        <v>9.0500001907348633</v>
      </c>
      <c r="G5912" s="7">
        <v>6</v>
      </c>
      <c r="H5912">
        <v>0.43000000715255737</v>
      </c>
      <c r="I5912">
        <v>1.5</v>
      </c>
      <c r="J5912">
        <v>1.8700000047683716</v>
      </c>
      <c r="K5912">
        <v>0</v>
      </c>
      <c r="L5912">
        <v>0</v>
      </c>
      <c r="M5912">
        <v>4</v>
      </c>
      <c r="P5912">
        <v>0.5</v>
      </c>
      <c r="Q5912">
        <v>0.5</v>
      </c>
      <c r="R5912">
        <v>0.75</v>
      </c>
      <c r="S5912">
        <v>1.8700000047683716</v>
      </c>
      <c r="T5912">
        <v>0</v>
      </c>
      <c r="U5912">
        <v>0</v>
      </c>
      <c r="V5912">
        <v>0</v>
      </c>
      <c r="W5912">
        <v>1</v>
      </c>
      <c r="X5912">
        <v>1</v>
      </c>
      <c r="Y5912">
        <v>0</v>
      </c>
      <c r="Z5912">
        <v>0</v>
      </c>
      <c r="AA5912">
        <v>0</v>
      </c>
      <c r="AB5912">
        <v>0</v>
      </c>
      <c r="AC5912">
        <v>1</v>
      </c>
      <c r="AD5912">
        <v>0</v>
      </c>
      <c r="AG5912">
        <f t="shared" si="92"/>
        <v>0.66298341144154138</v>
      </c>
    </row>
    <row r="5913" spans="1:33" x14ac:dyDescent="0.25">
      <c r="A5913">
        <v>11378</v>
      </c>
      <c r="B5913" t="s">
        <v>416</v>
      </c>
      <c r="C5913" t="s">
        <v>529</v>
      </c>
      <c r="D5913">
        <v>1919</v>
      </c>
      <c r="E5913">
        <v>10.5</v>
      </c>
      <c r="F5913">
        <v>10.5</v>
      </c>
      <c r="G5913" s="7">
        <v>6</v>
      </c>
      <c r="H5913">
        <v>0.60000002384185791</v>
      </c>
      <c r="I5913">
        <v>4</v>
      </c>
      <c r="J5913">
        <v>3.2000000476837158</v>
      </c>
      <c r="K5913">
        <v>0</v>
      </c>
      <c r="L5913">
        <v>0</v>
      </c>
      <c r="M5913">
        <v>8.3999996185302734</v>
      </c>
      <c r="P5913">
        <v>0.10000000149011612</v>
      </c>
      <c r="Q5913">
        <v>0.10000000149011612</v>
      </c>
      <c r="R5913">
        <v>0.69999998807907104</v>
      </c>
      <c r="S5913">
        <v>3.2000000476837158</v>
      </c>
      <c r="T5913">
        <v>0</v>
      </c>
      <c r="U5913">
        <v>0</v>
      </c>
      <c r="V5913">
        <v>0</v>
      </c>
      <c r="W5913">
        <v>1</v>
      </c>
      <c r="X5913">
        <v>1</v>
      </c>
      <c r="Y5913">
        <v>0</v>
      </c>
      <c r="Z5913">
        <v>0</v>
      </c>
      <c r="AA5913">
        <v>0</v>
      </c>
      <c r="AB5913">
        <v>0</v>
      </c>
      <c r="AC5913">
        <v>1</v>
      </c>
      <c r="AD5913">
        <v>0</v>
      </c>
      <c r="AG5913">
        <f t="shared" si="92"/>
        <v>0.5714285714285714</v>
      </c>
    </row>
    <row r="5914" spans="1:33" x14ac:dyDescent="0.25">
      <c r="A5914">
        <v>11378</v>
      </c>
      <c r="B5914" t="s">
        <v>416</v>
      </c>
      <c r="C5914" t="s">
        <v>572</v>
      </c>
      <c r="D5914">
        <v>1920</v>
      </c>
      <c r="E5914">
        <v>12.399999618530273</v>
      </c>
      <c r="F5914">
        <v>12.399999618530273</v>
      </c>
      <c r="G5914" s="7">
        <v>6</v>
      </c>
      <c r="H5914">
        <v>0.69999998807907104</v>
      </c>
      <c r="I5914">
        <v>4</v>
      </c>
      <c r="J5914">
        <v>5</v>
      </c>
      <c r="K5914">
        <v>0</v>
      </c>
      <c r="L5914">
        <v>0</v>
      </c>
      <c r="M5914">
        <v>10.300000190734863</v>
      </c>
      <c r="Q5914">
        <v>0</v>
      </c>
      <c r="R5914">
        <v>0.69999998807907104</v>
      </c>
      <c r="S5914">
        <v>5</v>
      </c>
      <c r="T5914">
        <v>0</v>
      </c>
      <c r="U5914">
        <v>0</v>
      </c>
      <c r="V5914">
        <v>0</v>
      </c>
      <c r="W5914">
        <v>1</v>
      </c>
      <c r="X5914">
        <v>1</v>
      </c>
      <c r="Y5914">
        <v>0</v>
      </c>
      <c r="Z5914">
        <v>0</v>
      </c>
      <c r="AA5914">
        <v>0</v>
      </c>
      <c r="AB5914">
        <v>0</v>
      </c>
      <c r="AC5914">
        <v>1</v>
      </c>
      <c r="AD5914">
        <v>0</v>
      </c>
      <c r="AG5914">
        <f t="shared" si="92"/>
        <v>0.48387098262759126</v>
      </c>
    </row>
    <row r="5915" spans="1:33" s="4" customFormat="1" x14ac:dyDescent="0.25">
      <c r="A5915" s="4">
        <v>11378</v>
      </c>
      <c r="B5915" t="s">
        <v>416</v>
      </c>
      <c r="C5915" s="4" t="s">
        <v>11</v>
      </c>
      <c r="D5915" s="4">
        <v>1922</v>
      </c>
      <c r="G5915" s="7"/>
      <c r="Q5915" s="4">
        <v>0</v>
      </c>
      <c r="T5915" s="4">
        <v>0</v>
      </c>
      <c r="U5915" s="4">
        <v>0</v>
      </c>
      <c r="V5915" s="4">
        <v>1</v>
      </c>
      <c r="W5915" s="4">
        <v>0</v>
      </c>
      <c r="X5915" s="4">
        <v>1</v>
      </c>
      <c r="Y5915" s="4">
        <v>0</v>
      </c>
      <c r="Z5915" s="4">
        <v>0</v>
      </c>
      <c r="AA5915" s="4">
        <v>0</v>
      </c>
      <c r="AB5915" s="4">
        <v>0</v>
      </c>
      <c r="AC5915" s="4">
        <v>1</v>
      </c>
      <c r="AD5915" s="4">
        <v>0</v>
      </c>
      <c r="AE5915" s="10"/>
      <c r="AF5915" s="10"/>
      <c r="AG5915" t="e">
        <f t="shared" si="92"/>
        <v>#DIV/0!</v>
      </c>
    </row>
    <row r="5916" spans="1:33" x14ac:dyDescent="0.25">
      <c r="A5916">
        <v>11380</v>
      </c>
      <c r="B5916" t="s">
        <v>417</v>
      </c>
      <c r="C5916" t="s">
        <v>464</v>
      </c>
      <c r="D5916">
        <v>1922</v>
      </c>
      <c r="E5916">
        <v>1.2999999523162842</v>
      </c>
      <c r="F5916">
        <v>1.2999999523162842</v>
      </c>
      <c r="G5916" s="7">
        <v>1</v>
      </c>
      <c r="H5916">
        <v>0</v>
      </c>
      <c r="I5916">
        <v>1</v>
      </c>
      <c r="J5916">
        <v>0.30000001192092896</v>
      </c>
      <c r="K5916">
        <v>0.89999997615814209</v>
      </c>
      <c r="L5916">
        <v>0</v>
      </c>
      <c r="M5916">
        <v>0</v>
      </c>
      <c r="O5916">
        <v>0.20000000298023224</v>
      </c>
      <c r="Q5916">
        <v>0</v>
      </c>
      <c r="S5916">
        <v>0.20000000298023224</v>
      </c>
      <c r="T5916">
        <v>0</v>
      </c>
      <c r="U5916">
        <v>0</v>
      </c>
      <c r="V5916">
        <v>0</v>
      </c>
      <c r="W5916">
        <v>1</v>
      </c>
      <c r="X5916">
        <v>1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0</v>
      </c>
      <c r="AG5916">
        <f t="shared" si="92"/>
        <v>0.76923079744598677</v>
      </c>
    </row>
    <row r="5917" spans="1:33" x14ac:dyDescent="0.25">
      <c r="A5917">
        <v>11380</v>
      </c>
      <c r="B5917" t="s">
        <v>417</v>
      </c>
      <c r="C5917" t="s">
        <v>465</v>
      </c>
      <c r="D5917">
        <v>1923</v>
      </c>
      <c r="E5917">
        <v>3</v>
      </c>
      <c r="F5917">
        <v>3</v>
      </c>
      <c r="G5917" s="7">
        <v>1</v>
      </c>
      <c r="H5917">
        <v>0.10000000149011612</v>
      </c>
      <c r="I5917">
        <v>1</v>
      </c>
      <c r="J5917">
        <v>1.8999999761581421</v>
      </c>
      <c r="K5917">
        <v>0.40000000596046448</v>
      </c>
      <c r="L5917">
        <v>0</v>
      </c>
      <c r="M5917">
        <v>0</v>
      </c>
      <c r="O5917">
        <v>0.20000000298023224</v>
      </c>
      <c r="P5917">
        <v>1.3999999761581421</v>
      </c>
      <c r="Q5917">
        <v>1.3999999761581421</v>
      </c>
      <c r="S5917">
        <v>0.10000000149011612</v>
      </c>
      <c r="T5917">
        <v>0</v>
      </c>
      <c r="U5917">
        <v>0</v>
      </c>
      <c r="V5917">
        <v>0</v>
      </c>
      <c r="W5917">
        <v>1</v>
      </c>
      <c r="X5917">
        <v>1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0</v>
      </c>
      <c r="AG5917">
        <f t="shared" si="92"/>
        <v>0.33333333333333331</v>
      </c>
    </row>
    <row r="5918" spans="1:33" x14ac:dyDescent="0.25">
      <c r="A5918">
        <v>11380</v>
      </c>
      <c r="B5918" t="s">
        <v>417</v>
      </c>
      <c r="C5918" t="s">
        <v>466</v>
      </c>
      <c r="D5918">
        <v>1924</v>
      </c>
      <c r="E5918">
        <v>1.3999999761581421</v>
      </c>
      <c r="F5918">
        <v>1.3999999761581421</v>
      </c>
      <c r="G5918" s="7">
        <v>0.5</v>
      </c>
      <c r="H5918">
        <v>0.10000000149011612</v>
      </c>
      <c r="I5918">
        <v>0.5</v>
      </c>
      <c r="J5918">
        <v>0.80000001192092896</v>
      </c>
      <c r="K5918">
        <v>0</v>
      </c>
      <c r="L5918">
        <v>0</v>
      </c>
      <c r="M5918">
        <v>0</v>
      </c>
      <c r="O5918">
        <v>0.10000000149011612</v>
      </c>
      <c r="P5918">
        <v>1</v>
      </c>
      <c r="Q5918">
        <v>1</v>
      </c>
      <c r="S5918">
        <v>0.10000000149011612</v>
      </c>
      <c r="T5918">
        <v>0</v>
      </c>
      <c r="U5918">
        <v>0</v>
      </c>
      <c r="V5918">
        <v>0</v>
      </c>
      <c r="W5918">
        <v>1</v>
      </c>
      <c r="X5918">
        <v>1</v>
      </c>
      <c r="Y5918">
        <v>0</v>
      </c>
      <c r="Z5918">
        <v>0</v>
      </c>
      <c r="AA5918">
        <v>0</v>
      </c>
      <c r="AB5918">
        <v>0</v>
      </c>
      <c r="AC5918">
        <v>1</v>
      </c>
      <c r="AD5918">
        <v>0</v>
      </c>
      <c r="AG5918">
        <f t="shared" si="92"/>
        <v>0.35714286322496386</v>
      </c>
    </row>
    <row r="5919" spans="1:33" x14ac:dyDescent="0.25">
      <c r="A5919">
        <v>11380</v>
      </c>
      <c r="B5919" t="s">
        <v>417</v>
      </c>
      <c r="C5919" t="s">
        <v>467</v>
      </c>
      <c r="D5919">
        <v>1925</v>
      </c>
      <c r="E5919">
        <v>0.89999997615814209</v>
      </c>
      <c r="F5919">
        <v>0.89999997615814209</v>
      </c>
      <c r="G5919" s="7">
        <v>0.5</v>
      </c>
      <c r="H5919">
        <v>0.10000000149011612</v>
      </c>
      <c r="I5919">
        <v>0.5</v>
      </c>
      <c r="J5919">
        <v>0.30000001192092896</v>
      </c>
      <c r="K5919">
        <v>0</v>
      </c>
      <c r="L5919">
        <v>0</v>
      </c>
      <c r="M5919">
        <v>0</v>
      </c>
      <c r="O5919">
        <v>0.10000000149011612</v>
      </c>
      <c r="P5919">
        <v>0.40000000596046448</v>
      </c>
      <c r="Q5919">
        <v>0.40000000596046448</v>
      </c>
      <c r="T5919">
        <v>0</v>
      </c>
      <c r="U5919">
        <v>0</v>
      </c>
      <c r="V5919">
        <v>0</v>
      </c>
      <c r="W5919">
        <v>1</v>
      </c>
      <c r="X5919">
        <v>1</v>
      </c>
      <c r="Y5919">
        <v>0</v>
      </c>
      <c r="Z5919">
        <v>0</v>
      </c>
      <c r="AA5919">
        <v>0</v>
      </c>
      <c r="AB5919">
        <v>0</v>
      </c>
      <c r="AC5919">
        <v>1</v>
      </c>
      <c r="AD5919">
        <v>0</v>
      </c>
      <c r="AG5919">
        <f t="shared" si="92"/>
        <v>0.55555557027275215</v>
      </c>
    </row>
    <row r="5920" spans="1:33" x14ac:dyDescent="0.25">
      <c r="A5920">
        <v>11380</v>
      </c>
      <c r="B5920" t="s">
        <v>417</v>
      </c>
      <c r="C5920" t="s">
        <v>468</v>
      </c>
      <c r="D5920">
        <v>1926</v>
      </c>
      <c r="E5920">
        <v>1.3999999761581421</v>
      </c>
      <c r="F5920">
        <v>1.3999999761581421</v>
      </c>
      <c r="G5920" s="7">
        <v>0.5</v>
      </c>
      <c r="H5920">
        <v>0.10000000149011612</v>
      </c>
      <c r="I5920">
        <v>0.5</v>
      </c>
      <c r="J5920">
        <v>0.69999998807907104</v>
      </c>
      <c r="K5920">
        <v>0</v>
      </c>
      <c r="L5920">
        <v>0</v>
      </c>
      <c r="M5920">
        <v>0</v>
      </c>
      <c r="P5920">
        <v>0.5</v>
      </c>
      <c r="Q5920">
        <v>0.5</v>
      </c>
      <c r="T5920">
        <v>0</v>
      </c>
      <c r="U5920">
        <v>0</v>
      </c>
      <c r="V5920">
        <v>0</v>
      </c>
      <c r="W5920">
        <v>1</v>
      </c>
      <c r="X5920">
        <v>1</v>
      </c>
      <c r="Y5920">
        <v>0</v>
      </c>
      <c r="Z5920">
        <v>0</v>
      </c>
      <c r="AA5920">
        <v>0</v>
      </c>
      <c r="AB5920">
        <v>0</v>
      </c>
      <c r="AC5920">
        <v>1</v>
      </c>
      <c r="AD5920">
        <v>0</v>
      </c>
      <c r="AG5920">
        <f t="shared" si="92"/>
        <v>0.35714286322496386</v>
      </c>
    </row>
    <row r="5921" spans="1:33" x14ac:dyDescent="0.25">
      <c r="A5921">
        <v>11380</v>
      </c>
      <c r="B5921" t="s">
        <v>417</v>
      </c>
      <c r="C5921" t="s">
        <v>469</v>
      </c>
      <c r="D5921">
        <v>1927</v>
      </c>
      <c r="E5921">
        <v>1.3999999761581421</v>
      </c>
      <c r="F5921">
        <v>1.3999999761581421</v>
      </c>
      <c r="G5921" s="7">
        <v>0.5</v>
      </c>
      <c r="H5921">
        <v>0.10000000149011612</v>
      </c>
      <c r="I5921">
        <v>0.5</v>
      </c>
      <c r="J5921">
        <v>0.60000002384185791</v>
      </c>
      <c r="K5921">
        <v>0</v>
      </c>
      <c r="L5921">
        <v>0</v>
      </c>
      <c r="M5921">
        <v>0.10000000149011612</v>
      </c>
      <c r="P5921">
        <v>0.60000002384185791</v>
      </c>
      <c r="Q5921">
        <v>0.60000002384185791</v>
      </c>
      <c r="S5921">
        <v>0.10000000149011612</v>
      </c>
      <c r="T5921">
        <v>0</v>
      </c>
      <c r="U5921">
        <v>0</v>
      </c>
      <c r="V5921">
        <v>0</v>
      </c>
      <c r="W5921">
        <v>1</v>
      </c>
      <c r="X5921">
        <v>1</v>
      </c>
      <c r="Y5921">
        <v>0</v>
      </c>
      <c r="Z5921">
        <v>0</v>
      </c>
      <c r="AA5921">
        <v>0</v>
      </c>
      <c r="AB5921">
        <v>0</v>
      </c>
      <c r="AC5921">
        <v>1</v>
      </c>
      <c r="AD5921">
        <v>0</v>
      </c>
      <c r="AG5921">
        <f t="shared" si="92"/>
        <v>0.35714286322496386</v>
      </c>
    </row>
    <row r="5922" spans="1:33" x14ac:dyDescent="0.25">
      <c r="A5922">
        <v>11380</v>
      </c>
      <c r="B5922" t="s">
        <v>417</v>
      </c>
      <c r="C5922" t="s">
        <v>470</v>
      </c>
      <c r="D5922">
        <v>1928</v>
      </c>
      <c r="E5922">
        <v>2.5999999046325684</v>
      </c>
      <c r="F5922">
        <v>2.5999999046325684</v>
      </c>
      <c r="G5922" s="7">
        <v>0.5</v>
      </c>
      <c r="H5922">
        <v>0.20000000298023224</v>
      </c>
      <c r="I5922">
        <v>0.5</v>
      </c>
      <c r="J5922">
        <v>1.7999999523162842</v>
      </c>
      <c r="K5922">
        <v>0</v>
      </c>
      <c r="L5922">
        <v>0</v>
      </c>
      <c r="M5922">
        <v>0.30000001192092896</v>
      </c>
      <c r="P5922">
        <v>1.2000000476837158</v>
      </c>
      <c r="Q5922">
        <v>1.2000000476837158</v>
      </c>
      <c r="S5922">
        <v>0.20000000298023224</v>
      </c>
      <c r="T5922">
        <v>0</v>
      </c>
      <c r="U5922">
        <v>0</v>
      </c>
      <c r="V5922">
        <v>0</v>
      </c>
      <c r="W5922">
        <v>1</v>
      </c>
      <c r="X5922">
        <v>1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0</v>
      </c>
      <c r="AG5922">
        <f t="shared" si="92"/>
        <v>0.19230769936149669</v>
      </c>
    </row>
    <row r="5923" spans="1:33" x14ac:dyDescent="0.25">
      <c r="A5923">
        <v>11380</v>
      </c>
      <c r="B5923" t="s">
        <v>417</v>
      </c>
      <c r="C5923" t="s">
        <v>471</v>
      </c>
      <c r="D5923">
        <v>1929</v>
      </c>
      <c r="E5923">
        <v>1.7000000476837158</v>
      </c>
      <c r="F5923">
        <v>1.7000000476837158</v>
      </c>
      <c r="G5923" s="7">
        <v>0.5</v>
      </c>
      <c r="H5923">
        <v>0.20000000298023224</v>
      </c>
      <c r="I5923">
        <v>0.5</v>
      </c>
      <c r="J5923">
        <v>0.89999997615814209</v>
      </c>
      <c r="K5923">
        <v>0.20000000298023224</v>
      </c>
      <c r="L5923">
        <v>0</v>
      </c>
      <c r="M5923">
        <v>0.30000001192092896</v>
      </c>
      <c r="P5923">
        <v>0.80000001192092896</v>
      </c>
      <c r="Q5923">
        <v>0.80000001192092896</v>
      </c>
      <c r="T5923">
        <v>0</v>
      </c>
      <c r="U5923">
        <v>0</v>
      </c>
      <c r="V5923">
        <v>0</v>
      </c>
      <c r="W5923">
        <v>1</v>
      </c>
      <c r="X5923">
        <v>1</v>
      </c>
      <c r="Y5923">
        <v>0</v>
      </c>
      <c r="Z5923">
        <v>0</v>
      </c>
      <c r="AA5923">
        <v>0</v>
      </c>
      <c r="AB5923">
        <v>0</v>
      </c>
      <c r="AC5923">
        <v>1</v>
      </c>
      <c r="AD5923">
        <v>0</v>
      </c>
      <c r="AG5923">
        <f t="shared" si="92"/>
        <v>0.29411763880904596</v>
      </c>
    </row>
    <row r="5924" spans="1:33" s="4" customFormat="1" x14ac:dyDescent="0.25">
      <c r="A5924" s="4">
        <v>11380</v>
      </c>
      <c r="B5924" s="4" t="s">
        <v>417</v>
      </c>
      <c r="C5924" s="4" t="s">
        <v>542</v>
      </c>
      <c r="D5924" s="4">
        <v>1930</v>
      </c>
      <c r="G5924" s="7"/>
      <c r="Q5924" s="4">
        <v>0</v>
      </c>
      <c r="T5924" s="4">
        <v>1</v>
      </c>
      <c r="U5924" s="4">
        <v>1</v>
      </c>
      <c r="V5924" s="4">
        <v>1</v>
      </c>
      <c r="W5924" s="4">
        <v>0</v>
      </c>
      <c r="X5924" s="4">
        <v>1</v>
      </c>
      <c r="Y5924" s="4">
        <v>0</v>
      </c>
      <c r="Z5924" s="4">
        <v>0</v>
      </c>
      <c r="AA5924" s="4">
        <v>0</v>
      </c>
      <c r="AB5924" s="4">
        <v>0</v>
      </c>
      <c r="AC5924" s="4">
        <v>1</v>
      </c>
      <c r="AD5924" s="4">
        <v>0</v>
      </c>
      <c r="AE5924" s="10"/>
      <c r="AF5924" s="10"/>
      <c r="AG5924" t="e">
        <f t="shared" si="92"/>
        <v>#DIV/0!</v>
      </c>
    </row>
    <row r="5925" spans="1:33" x14ac:dyDescent="0.25">
      <c r="A5925">
        <v>11382</v>
      </c>
      <c r="B5925" t="s">
        <v>418</v>
      </c>
      <c r="C5925" t="s">
        <v>660</v>
      </c>
      <c r="D5925">
        <v>1904</v>
      </c>
      <c r="E5925">
        <v>0.14000000059604645</v>
      </c>
      <c r="F5925">
        <v>0.14000000059604645</v>
      </c>
      <c r="G5925" s="7">
        <v>0.10999999940395355</v>
      </c>
      <c r="H5925">
        <v>1.9999999552965164E-2</v>
      </c>
      <c r="I5925">
        <v>0.10999999940395355</v>
      </c>
      <c r="J5925">
        <v>9.9999997764825821E-3</v>
      </c>
      <c r="K5925">
        <v>0</v>
      </c>
      <c r="L5925">
        <v>0</v>
      </c>
      <c r="M5925">
        <v>0</v>
      </c>
      <c r="P5925">
        <v>1.9999999552965164E-2</v>
      </c>
      <c r="Q5925">
        <v>1.9999999552965164E-2</v>
      </c>
      <c r="T5925">
        <v>0</v>
      </c>
      <c r="U5925">
        <v>0</v>
      </c>
      <c r="V5925">
        <v>0</v>
      </c>
      <c r="W5925">
        <v>1</v>
      </c>
      <c r="X5925">
        <v>1</v>
      </c>
      <c r="Y5925">
        <v>0</v>
      </c>
      <c r="Z5925">
        <v>0</v>
      </c>
      <c r="AA5925">
        <v>0</v>
      </c>
      <c r="AB5925">
        <v>1</v>
      </c>
      <c r="AC5925">
        <v>0</v>
      </c>
      <c r="AD5925">
        <v>0</v>
      </c>
      <c r="AG5925">
        <f t="shared" si="92"/>
        <v>0.78571427811165251</v>
      </c>
    </row>
    <row r="5926" spans="1:33" x14ac:dyDescent="0.25">
      <c r="A5926">
        <v>11382</v>
      </c>
      <c r="B5926" t="s">
        <v>418</v>
      </c>
      <c r="C5926" t="s">
        <v>661</v>
      </c>
      <c r="D5926">
        <v>1905</v>
      </c>
      <c r="F5926">
        <v>0.10999999940395355</v>
      </c>
      <c r="G5926" s="7">
        <v>0.10999999940395355</v>
      </c>
      <c r="H5926">
        <v>0</v>
      </c>
      <c r="I5926">
        <v>0.10999999940395355</v>
      </c>
      <c r="J5926">
        <v>0</v>
      </c>
      <c r="Q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>
        <v>0</v>
      </c>
      <c r="Z5926">
        <v>0</v>
      </c>
      <c r="AA5926">
        <v>0</v>
      </c>
      <c r="AB5926">
        <v>1</v>
      </c>
      <c r="AC5926">
        <v>0</v>
      </c>
      <c r="AD5926">
        <v>0</v>
      </c>
      <c r="AG5926" t="e">
        <f t="shared" si="92"/>
        <v>#DIV/0!</v>
      </c>
    </row>
    <row r="5927" spans="1:33" x14ac:dyDescent="0.25">
      <c r="A5927">
        <v>11382</v>
      </c>
      <c r="B5927" t="s">
        <v>418</v>
      </c>
      <c r="C5927" t="s">
        <v>662</v>
      </c>
      <c r="D5927">
        <v>1906</v>
      </c>
      <c r="E5927">
        <v>0.14000000059604645</v>
      </c>
      <c r="F5927">
        <v>0.14000000059604645</v>
      </c>
      <c r="G5927" s="7">
        <v>0.10999999940395355</v>
      </c>
      <c r="H5927">
        <v>1.9999999552965164E-2</v>
      </c>
      <c r="I5927">
        <v>0.10999999940395355</v>
      </c>
      <c r="J5927">
        <v>0</v>
      </c>
      <c r="K5927">
        <v>0</v>
      </c>
      <c r="L5927">
        <v>0</v>
      </c>
      <c r="M5927">
        <v>0</v>
      </c>
      <c r="P5927">
        <v>1.9999999552965164E-2</v>
      </c>
      <c r="Q5927">
        <v>1.9999999552965164E-2</v>
      </c>
      <c r="T5927">
        <v>0</v>
      </c>
      <c r="U5927">
        <v>0</v>
      </c>
      <c r="V5927">
        <v>0</v>
      </c>
      <c r="W5927">
        <v>1</v>
      </c>
      <c r="X5927">
        <v>1</v>
      </c>
      <c r="Y5927">
        <v>0</v>
      </c>
      <c r="Z5927">
        <v>0</v>
      </c>
      <c r="AA5927">
        <v>0</v>
      </c>
      <c r="AB5927">
        <v>1</v>
      </c>
      <c r="AC5927">
        <v>0</v>
      </c>
      <c r="AD5927">
        <v>0</v>
      </c>
      <c r="AG5927">
        <f t="shared" si="92"/>
        <v>0.78571427811165251</v>
      </c>
    </row>
    <row r="5928" spans="1:33" x14ac:dyDescent="0.25">
      <c r="A5928">
        <v>11382</v>
      </c>
      <c r="B5928" t="s">
        <v>418</v>
      </c>
      <c r="C5928" t="s">
        <v>663</v>
      </c>
      <c r="D5928">
        <v>1907</v>
      </c>
      <c r="E5928">
        <v>0.12999999523162842</v>
      </c>
      <c r="F5928">
        <v>0.12999999523162842</v>
      </c>
      <c r="G5928" s="7">
        <v>0.10999999940395355</v>
      </c>
      <c r="H5928">
        <v>9.9999997764825821E-3</v>
      </c>
      <c r="I5928">
        <v>0.10999999940395355</v>
      </c>
      <c r="J5928">
        <v>0</v>
      </c>
      <c r="K5928">
        <v>0</v>
      </c>
      <c r="L5928">
        <v>0</v>
      </c>
      <c r="M5928">
        <v>0</v>
      </c>
      <c r="P5928">
        <v>9.9999997764825821E-3</v>
      </c>
      <c r="Q5928">
        <v>9.9999997764825821E-3</v>
      </c>
      <c r="T5928">
        <v>0</v>
      </c>
      <c r="U5928">
        <v>0</v>
      </c>
      <c r="V5928">
        <v>0</v>
      </c>
      <c r="W5928">
        <v>1</v>
      </c>
      <c r="X5928">
        <v>1</v>
      </c>
      <c r="Y5928">
        <v>0</v>
      </c>
      <c r="Z5928">
        <v>0</v>
      </c>
      <c r="AA5928">
        <v>0</v>
      </c>
      <c r="AB5928">
        <v>1</v>
      </c>
      <c r="AC5928">
        <v>0</v>
      </c>
      <c r="AD5928">
        <v>0</v>
      </c>
      <c r="AG5928">
        <f t="shared" si="92"/>
        <v>0.84615387260561259</v>
      </c>
    </row>
    <row r="5929" spans="1:33" x14ac:dyDescent="0.25">
      <c r="A5929">
        <v>11382</v>
      </c>
      <c r="B5929" t="s">
        <v>418</v>
      </c>
      <c r="C5929" t="s">
        <v>664</v>
      </c>
      <c r="D5929">
        <v>1908</v>
      </c>
      <c r="E5929">
        <v>0.12999999523162842</v>
      </c>
      <c r="F5929">
        <v>0.12999999523162842</v>
      </c>
      <c r="G5929" s="7">
        <v>0.10999999940395355</v>
      </c>
      <c r="H5929">
        <v>0</v>
      </c>
      <c r="I5929">
        <v>0.10999999940395355</v>
      </c>
      <c r="J5929">
        <v>0</v>
      </c>
      <c r="K5929">
        <v>0</v>
      </c>
      <c r="L5929">
        <v>0</v>
      </c>
      <c r="M5929">
        <v>0</v>
      </c>
      <c r="P5929">
        <v>9.9999997764825821E-3</v>
      </c>
      <c r="Q5929">
        <v>9.9999997764825821E-3</v>
      </c>
      <c r="T5929">
        <v>0</v>
      </c>
      <c r="U5929">
        <v>0</v>
      </c>
      <c r="V5929">
        <v>0</v>
      </c>
      <c r="W5929">
        <v>1</v>
      </c>
      <c r="X5929">
        <v>1</v>
      </c>
      <c r="Y5929">
        <v>0</v>
      </c>
      <c r="Z5929">
        <v>0</v>
      </c>
      <c r="AA5929">
        <v>0</v>
      </c>
      <c r="AB5929">
        <v>1</v>
      </c>
      <c r="AC5929">
        <v>0</v>
      </c>
      <c r="AD5929">
        <v>0</v>
      </c>
      <c r="AG5929">
        <f t="shared" si="92"/>
        <v>0.84615387260561259</v>
      </c>
    </row>
    <row r="5930" spans="1:33" x14ac:dyDescent="0.25">
      <c r="A5930">
        <v>11382</v>
      </c>
      <c r="B5930" t="s">
        <v>418</v>
      </c>
      <c r="C5930" t="s">
        <v>665</v>
      </c>
      <c r="D5930">
        <v>1909</v>
      </c>
      <c r="E5930">
        <v>0.55000001192092896</v>
      </c>
      <c r="F5930">
        <v>0.55000001192092896</v>
      </c>
      <c r="G5930" s="7">
        <v>0.5</v>
      </c>
      <c r="H5930">
        <v>3.9999999105930328E-2</v>
      </c>
      <c r="I5930">
        <v>0.5</v>
      </c>
      <c r="J5930">
        <v>0</v>
      </c>
      <c r="K5930">
        <v>0</v>
      </c>
      <c r="L5930">
        <v>3.9999999105930328E-2</v>
      </c>
      <c r="M5930">
        <v>0</v>
      </c>
      <c r="P5930">
        <v>7.9999998211860657E-2</v>
      </c>
      <c r="Q5930">
        <v>0.11999999731779099</v>
      </c>
      <c r="T5930">
        <v>0</v>
      </c>
      <c r="U5930">
        <v>0</v>
      </c>
      <c r="V5930">
        <v>0</v>
      </c>
      <c r="W5930">
        <v>1</v>
      </c>
      <c r="X5930">
        <v>1</v>
      </c>
      <c r="Y5930">
        <v>0</v>
      </c>
      <c r="Z5930">
        <v>0</v>
      </c>
      <c r="AA5930">
        <v>0</v>
      </c>
      <c r="AB5930">
        <v>1</v>
      </c>
      <c r="AC5930">
        <v>0</v>
      </c>
      <c r="AD5930">
        <v>0</v>
      </c>
      <c r="AG5930">
        <f t="shared" si="92"/>
        <v>0.90909088938689475</v>
      </c>
    </row>
    <row r="5931" spans="1:33" x14ac:dyDescent="0.25">
      <c r="A5931">
        <v>11382</v>
      </c>
      <c r="B5931" t="s">
        <v>418</v>
      </c>
      <c r="C5931" t="s">
        <v>666</v>
      </c>
      <c r="D5931">
        <v>1910</v>
      </c>
      <c r="E5931">
        <v>1.1299999952316284</v>
      </c>
      <c r="F5931">
        <v>1.1299999952316284</v>
      </c>
      <c r="G5931" s="7">
        <v>0.80000001192092896</v>
      </c>
      <c r="H5931">
        <v>7.0000000298023224E-2</v>
      </c>
      <c r="I5931">
        <v>0.64999997615814209</v>
      </c>
      <c r="J5931">
        <v>0.10999999940395355</v>
      </c>
      <c r="K5931">
        <v>7.0000000298023224E-2</v>
      </c>
      <c r="L5931">
        <v>9.9999997764825821E-3</v>
      </c>
      <c r="M5931">
        <v>0.12999999523162842</v>
      </c>
      <c r="P5931">
        <v>0.15000000596046448</v>
      </c>
      <c r="Q5931">
        <v>0.16000001132488251</v>
      </c>
      <c r="R5931">
        <v>0.14000000059604645</v>
      </c>
      <c r="S5931">
        <v>0.10999999940395355</v>
      </c>
      <c r="T5931">
        <v>0</v>
      </c>
      <c r="U5931">
        <v>0</v>
      </c>
      <c r="V5931">
        <v>0</v>
      </c>
      <c r="W5931">
        <v>1</v>
      </c>
      <c r="X5931">
        <v>1</v>
      </c>
      <c r="Y5931">
        <v>0</v>
      </c>
      <c r="Z5931">
        <v>0</v>
      </c>
      <c r="AA5931">
        <v>0</v>
      </c>
      <c r="AB5931">
        <v>1</v>
      </c>
      <c r="AC5931">
        <v>0</v>
      </c>
      <c r="AD5931">
        <v>0</v>
      </c>
      <c r="AG5931">
        <f t="shared" si="92"/>
        <v>0.70796461530687371</v>
      </c>
    </row>
    <row r="5932" spans="1:33" x14ac:dyDescent="0.25">
      <c r="A5932">
        <v>11382</v>
      </c>
      <c r="B5932" t="s">
        <v>418</v>
      </c>
      <c r="C5932" t="s">
        <v>667</v>
      </c>
      <c r="D5932">
        <v>1911</v>
      </c>
      <c r="E5932">
        <v>1.2699999809265137</v>
      </c>
      <c r="F5932">
        <v>1.2699999809265137</v>
      </c>
      <c r="G5932" s="7">
        <v>0.80000001192092896</v>
      </c>
      <c r="H5932">
        <v>9.9999997764825821E-3</v>
      </c>
      <c r="I5932">
        <v>0.6600000262260437</v>
      </c>
      <c r="J5932">
        <v>0.11999999731779099</v>
      </c>
      <c r="K5932">
        <v>7.9999998211860657E-2</v>
      </c>
      <c r="L5932">
        <v>0</v>
      </c>
      <c r="M5932">
        <v>0.11999999731779099</v>
      </c>
      <c r="P5932">
        <v>0.14000000059604645</v>
      </c>
      <c r="Q5932">
        <v>0.14000000059604645</v>
      </c>
      <c r="R5932">
        <v>0.30000001192092896</v>
      </c>
      <c r="S5932">
        <v>0.11999999731779099</v>
      </c>
      <c r="T5932">
        <v>0</v>
      </c>
      <c r="U5932">
        <v>0</v>
      </c>
      <c r="V5932">
        <v>0</v>
      </c>
      <c r="W5932">
        <v>1</v>
      </c>
      <c r="X5932">
        <v>1</v>
      </c>
      <c r="Y5932">
        <v>0</v>
      </c>
      <c r="Z5932">
        <v>0</v>
      </c>
      <c r="AA5932">
        <v>0</v>
      </c>
      <c r="AB5932">
        <v>1</v>
      </c>
      <c r="AC5932">
        <v>0</v>
      </c>
      <c r="AD5932">
        <v>0</v>
      </c>
      <c r="AG5932">
        <f t="shared" si="92"/>
        <v>0.62992127868954639</v>
      </c>
    </row>
    <row r="5933" spans="1:33" s="4" customFormat="1" x14ac:dyDescent="0.25">
      <c r="A5933" s="4">
        <v>11382</v>
      </c>
      <c r="B5933" t="s">
        <v>418</v>
      </c>
      <c r="C5933" s="4" t="s">
        <v>11</v>
      </c>
      <c r="D5933" s="4">
        <v>1912</v>
      </c>
      <c r="G5933" s="7"/>
      <c r="Q5933" s="4">
        <v>0</v>
      </c>
      <c r="T5933" s="4">
        <v>1</v>
      </c>
      <c r="U5933" s="4">
        <v>1</v>
      </c>
      <c r="V5933" s="4">
        <v>1</v>
      </c>
      <c r="W5933" s="4">
        <v>0</v>
      </c>
      <c r="X5933" s="4">
        <v>1</v>
      </c>
      <c r="Y5933" s="4">
        <v>0</v>
      </c>
      <c r="Z5933" s="4">
        <v>0</v>
      </c>
      <c r="AA5933" s="4">
        <v>0</v>
      </c>
      <c r="AB5933" s="4">
        <v>1</v>
      </c>
      <c r="AC5933" s="4">
        <v>0</v>
      </c>
      <c r="AD5933" s="4">
        <v>0</v>
      </c>
      <c r="AE5933" s="10"/>
      <c r="AF5933" s="10"/>
      <c r="AG5933" t="e">
        <f t="shared" si="92"/>
        <v>#DIV/0!</v>
      </c>
    </row>
    <row r="5934" spans="1:33" x14ac:dyDescent="0.25">
      <c r="A5934">
        <v>11383</v>
      </c>
      <c r="B5934" t="s">
        <v>419</v>
      </c>
      <c r="C5934" t="s">
        <v>455</v>
      </c>
      <c r="D5934">
        <v>1913</v>
      </c>
      <c r="E5934">
        <v>0.55000001192092896</v>
      </c>
      <c r="F5934">
        <v>0.55000001192092896</v>
      </c>
      <c r="G5934" s="7">
        <v>0.30000001192092896</v>
      </c>
      <c r="H5934">
        <v>5.000000074505806E-2</v>
      </c>
      <c r="I5934">
        <v>0.30000001192092896</v>
      </c>
      <c r="J5934">
        <v>0.18999999761581421</v>
      </c>
      <c r="K5934">
        <v>2.9999999329447746E-2</v>
      </c>
      <c r="L5934">
        <v>0</v>
      </c>
      <c r="M5934">
        <v>0</v>
      </c>
      <c r="N5934">
        <v>0.18000000715255737</v>
      </c>
      <c r="P5934">
        <v>0.43999999761581421</v>
      </c>
      <c r="Q5934">
        <v>0.43999999761581421</v>
      </c>
      <c r="T5934">
        <v>0</v>
      </c>
      <c r="U5934">
        <v>0</v>
      </c>
      <c r="V5934">
        <v>0</v>
      </c>
      <c r="W5934">
        <v>1</v>
      </c>
      <c r="X5934">
        <v>1</v>
      </c>
      <c r="Y5934">
        <v>1</v>
      </c>
      <c r="Z5934">
        <v>0</v>
      </c>
      <c r="AA5934">
        <v>0</v>
      </c>
      <c r="AB5934">
        <v>0</v>
      </c>
      <c r="AC5934">
        <v>0</v>
      </c>
      <c r="AD5934">
        <v>0</v>
      </c>
      <c r="AG5934">
        <f t="shared" si="92"/>
        <v>0.54545455530655262</v>
      </c>
    </row>
    <row r="5935" spans="1:33" s="4" customFormat="1" x14ac:dyDescent="0.25">
      <c r="A5935" s="4">
        <v>11383</v>
      </c>
      <c r="B5935" t="s">
        <v>419</v>
      </c>
      <c r="C5935" s="4" t="s">
        <v>11</v>
      </c>
      <c r="D5935" s="4">
        <v>1920</v>
      </c>
      <c r="G5935" s="7"/>
      <c r="Q5935" s="4">
        <v>0</v>
      </c>
      <c r="T5935" s="4">
        <v>1</v>
      </c>
      <c r="U5935" s="4">
        <v>1</v>
      </c>
      <c r="V5935" s="4">
        <v>1</v>
      </c>
      <c r="W5935" s="4">
        <v>0</v>
      </c>
      <c r="X5935" s="4">
        <v>1</v>
      </c>
      <c r="Y5935" s="4">
        <v>1</v>
      </c>
      <c r="Z5935" s="4">
        <v>0</v>
      </c>
      <c r="AA5935" s="4">
        <v>0</v>
      </c>
      <c r="AB5935" s="4">
        <v>0</v>
      </c>
      <c r="AC5935" s="4">
        <v>0</v>
      </c>
      <c r="AD5935" s="4">
        <v>0</v>
      </c>
      <c r="AE5935" s="10"/>
      <c r="AF5935" s="10"/>
      <c r="AG5935" t="e">
        <f t="shared" si="92"/>
        <v>#DIV/0!</v>
      </c>
    </row>
    <row r="5936" spans="1:33" x14ac:dyDescent="0.25">
      <c r="A5936">
        <v>11384</v>
      </c>
      <c r="B5936" t="s">
        <v>420</v>
      </c>
      <c r="C5936" t="s">
        <v>572</v>
      </c>
      <c r="D5936">
        <v>1920</v>
      </c>
      <c r="E5936">
        <v>95.599998474121094</v>
      </c>
      <c r="F5936">
        <v>95.599998474121094</v>
      </c>
      <c r="G5936" s="7">
        <v>25</v>
      </c>
      <c r="H5936">
        <v>0.40000000596046448</v>
      </c>
      <c r="I5936">
        <v>6.3000001907348633</v>
      </c>
      <c r="J5936">
        <v>69.699996948242188</v>
      </c>
      <c r="K5936">
        <v>4.5</v>
      </c>
      <c r="L5936">
        <v>22</v>
      </c>
      <c r="M5936">
        <v>0.5</v>
      </c>
      <c r="O5936">
        <v>1.3999999761581421</v>
      </c>
      <c r="P5936">
        <v>28.899999618530273</v>
      </c>
      <c r="Q5936">
        <v>50.900001525878906</v>
      </c>
      <c r="S5936">
        <v>57.599998474121094</v>
      </c>
      <c r="T5936">
        <v>0</v>
      </c>
      <c r="U5936">
        <v>0</v>
      </c>
      <c r="V5936">
        <v>0</v>
      </c>
      <c r="W5936">
        <v>1</v>
      </c>
      <c r="X5936">
        <v>1</v>
      </c>
      <c r="Y5936">
        <v>1</v>
      </c>
      <c r="Z5936">
        <v>0</v>
      </c>
      <c r="AA5936">
        <v>0</v>
      </c>
      <c r="AB5936">
        <v>0</v>
      </c>
      <c r="AC5936">
        <v>0</v>
      </c>
      <c r="AD5936">
        <v>0</v>
      </c>
      <c r="AG5936">
        <f t="shared" si="92"/>
        <v>0.26150628032454937</v>
      </c>
    </row>
    <row r="5937" spans="1:33" x14ac:dyDescent="0.25">
      <c r="A5937">
        <v>11384</v>
      </c>
      <c r="B5937" t="s">
        <v>420</v>
      </c>
      <c r="C5937" t="s">
        <v>573</v>
      </c>
      <c r="D5937">
        <v>1921</v>
      </c>
      <c r="E5937">
        <v>77.599998474121094</v>
      </c>
      <c r="F5937">
        <v>77.599998474121094</v>
      </c>
      <c r="G5937" s="7">
        <v>25</v>
      </c>
      <c r="H5937">
        <v>0.20000000298023224</v>
      </c>
      <c r="I5937">
        <v>6.3000001907348633</v>
      </c>
      <c r="J5937">
        <v>52.200000762939453</v>
      </c>
      <c r="K5937">
        <v>3.4000000953674316</v>
      </c>
      <c r="L5937">
        <v>17.799999237060547</v>
      </c>
      <c r="M5937">
        <v>0</v>
      </c>
      <c r="O5937">
        <v>1.8999999761581421</v>
      </c>
      <c r="P5937">
        <v>24.5</v>
      </c>
      <c r="Q5937">
        <v>42.299999237060547</v>
      </c>
      <c r="S5937">
        <v>44.099998474121094</v>
      </c>
      <c r="T5937">
        <v>0</v>
      </c>
      <c r="U5937">
        <v>0</v>
      </c>
      <c r="V5937">
        <v>0</v>
      </c>
      <c r="W5937">
        <v>1</v>
      </c>
      <c r="X5937">
        <v>1</v>
      </c>
      <c r="Y5937">
        <v>1</v>
      </c>
      <c r="Z5937">
        <v>0</v>
      </c>
      <c r="AA5937">
        <v>0</v>
      </c>
      <c r="AB5937">
        <v>0</v>
      </c>
      <c r="AC5937">
        <v>0</v>
      </c>
      <c r="AD5937">
        <v>0</v>
      </c>
      <c r="AG5937">
        <f t="shared" si="92"/>
        <v>0.32216495478846274</v>
      </c>
    </row>
    <row r="5938" spans="1:33" s="4" customFormat="1" x14ac:dyDescent="0.25">
      <c r="A5938" s="4">
        <v>11384</v>
      </c>
      <c r="B5938" t="s">
        <v>420</v>
      </c>
      <c r="C5938" s="4" t="s">
        <v>11</v>
      </c>
      <c r="D5938" s="4">
        <v>1923</v>
      </c>
      <c r="G5938" s="7"/>
      <c r="Q5938" s="4">
        <v>0</v>
      </c>
      <c r="T5938" s="4">
        <v>0</v>
      </c>
      <c r="U5938" s="4">
        <v>0</v>
      </c>
      <c r="V5938" s="4">
        <v>1</v>
      </c>
      <c r="W5938" s="4">
        <v>0</v>
      </c>
      <c r="X5938" s="4">
        <v>1</v>
      </c>
      <c r="Y5938" s="4">
        <v>1</v>
      </c>
      <c r="Z5938" s="4">
        <v>0</v>
      </c>
      <c r="AA5938" s="4">
        <v>0</v>
      </c>
      <c r="AB5938" s="4">
        <v>0</v>
      </c>
      <c r="AC5938" s="4">
        <v>0</v>
      </c>
      <c r="AD5938" s="4">
        <v>0</v>
      </c>
      <c r="AE5938" s="10"/>
      <c r="AF5938" s="10"/>
      <c r="AG5938" t="e">
        <f t="shared" si="92"/>
        <v>#DIV/0!</v>
      </c>
    </row>
    <row r="5939" spans="1:33" x14ac:dyDescent="0.25">
      <c r="A5939">
        <v>11385</v>
      </c>
      <c r="B5939" t="s">
        <v>421</v>
      </c>
      <c r="C5939" t="s">
        <v>545</v>
      </c>
      <c r="D5939">
        <v>1911</v>
      </c>
      <c r="E5939">
        <v>15.699999809265137</v>
      </c>
      <c r="F5939">
        <v>15.699999809265137</v>
      </c>
      <c r="G5939" s="7">
        <v>5</v>
      </c>
      <c r="H5939">
        <v>5.9999998658895493E-2</v>
      </c>
      <c r="I5939">
        <v>2</v>
      </c>
      <c r="J5939">
        <v>10.489999771118164</v>
      </c>
      <c r="K5939">
        <v>0.60000002384185791</v>
      </c>
      <c r="L5939">
        <v>2.8499999046325684</v>
      </c>
      <c r="M5939">
        <v>5.2600002288818359</v>
      </c>
      <c r="O5939">
        <v>7.440000057220459</v>
      </c>
      <c r="P5939">
        <v>3.8599998950958252</v>
      </c>
      <c r="Q5939">
        <v>6.7100000381469727</v>
      </c>
      <c r="S5939">
        <v>2.2300000190734863</v>
      </c>
      <c r="T5939">
        <v>0</v>
      </c>
      <c r="U5939">
        <v>0</v>
      </c>
      <c r="V5939">
        <v>0</v>
      </c>
      <c r="W5939">
        <v>1</v>
      </c>
      <c r="X5939">
        <v>0</v>
      </c>
      <c r="Y5939">
        <v>1</v>
      </c>
      <c r="Z5939">
        <v>0</v>
      </c>
      <c r="AA5939">
        <v>0</v>
      </c>
      <c r="AB5939">
        <v>0</v>
      </c>
      <c r="AC5939">
        <v>0</v>
      </c>
      <c r="AD5939">
        <v>0</v>
      </c>
      <c r="AG5939">
        <f t="shared" si="92"/>
        <v>0.31847134144863615</v>
      </c>
    </row>
    <row r="5940" spans="1:33" s="4" customFormat="1" x14ac:dyDescent="0.25">
      <c r="A5940" s="4">
        <v>11385</v>
      </c>
      <c r="B5940" t="s">
        <v>421</v>
      </c>
      <c r="C5940" s="4" t="s">
        <v>11</v>
      </c>
      <c r="D5940" s="4">
        <v>1914</v>
      </c>
      <c r="G5940" s="7"/>
      <c r="Q5940" s="4">
        <v>0</v>
      </c>
      <c r="T5940" s="4">
        <v>0</v>
      </c>
      <c r="U5940" s="4">
        <v>1</v>
      </c>
      <c r="V5940" s="4">
        <v>1</v>
      </c>
      <c r="W5940" s="4">
        <v>0</v>
      </c>
      <c r="X5940" s="4">
        <v>0</v>
      </c>
      <c r="Y5940" s="4">
        <v>1</v>
      </c>
      <c r="Z5940" s="4">
        <v>0</v>
      </c>
      <c r="AA5940" s="4">
        <v>0</v>
      </c>
      <c r="AB5940" s="4">
        <v>0</v>
      </c>
      <c r="AC5940" s="4">
        <v>0</v>
      </c>
      <c r="AD5940" s="4">
        <v>0</v>
      </c>
      <c r="AE5940" s="10"/>
      <c r="AF5940" s="10"/>
      <c r="AG5940" t="e">
        <f t="shared" si="92"/>
        <v>#DIV/0!</v>
      </c>
    </row>
    <row r="5941" spans="1:33" x14ac:dyDescent="0.25">
      <c r="A5941">
        <v>11386</v>
      </c>
      <c r="B5941" t="s">
        <v>422</v>
      </c>
      <c r="C5941" t="s">
        <v>545</v>
      </c>
      <c r="D5941">
        <v>1911</v>
      </c>
      <c r="E5941">
        <v>46.439998626708984</v>
      </c>
      <c r="F5941">
        <v>46.430000305175781</v>
      </c>
      <c r="G5941" s="7">
        <v>25</v>
      </c>
      <c r="H5941">
        <v>6.9200000762939453</v>
      </c>
      <c r="I5941">
        <v>6.25</v>
      </c>
      <c r="J5941">
        <v>14.319999694824219</v>
      </c>
      <c r="K5941">
        <v>1.9999999552965164E-2</v>
      </c>
      <c r="L5941">
        <v>0</v>
      </c>
      <c r="M5941">
        <v>27.629999160766602</v>
      </c>
      <c r="N5941">
        <v>11.569999694824219</v>
      </c>
      <c r="Q5941">
        <v>0</v>
      </c>
      <c r="S5941">
        <v>2.75</v>
      </c>
      <c r="T5941">
        <v>0</v>
      </c>
      <c r="U5941">
        <v>0</v>
      </c>
      <c r="V5941">
        <v>0</v>
      </c>
      <c r="W5941">
        <v>1</v>
      </c>
      <c r="X5941">
        <v>1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G5941">
        <f t="shared" si="92"/>
        <v>0.53832904262020753</v>
      </c>
    </row>
    <row r="5942" spans="1:33" x14ac:dyDescent="0.25">
      <c r="A5942">
        <v>11386</v>
      </c>
      <c r="B5942" t="s">
        <v>422</v>
      </c>
      <c r="C5942" t="s">
        <v>523</v>
      </c>
      <c r="D5942">
        <v>1912</v>
      </c>
      <c r="E5942">
        <v>46.700000762939453</v>
      </c>
      <c r="F5942">
        <v>46.700000762939453</v>
      </c>
      <c r="G5942" s="7">
        <v>25</v>
      </c>
      <c r="H5942">
        <v>6.7300000190734863</v>
      </c>
      <c r="I5942">
        <v>6.25</v>
      </c>
      <c r="J5942">
        <v>14.760000228881836</v>
      </c>
      <c r="K5942">
        <v>0.36000001430511475</v>
      </c>
      <c r="L5942">
        <v>0</v>
      </c>
      <c r="M5942">
        <v>27.530000686645508</v>
      </c>
      <c r="N5942">
        <v>11.569999694824219</v>
      </c>
      <c r="Q5942">
        <v>0</v>
      </c>
      <c r="S5942">
        <v>3.190000057220459</v>
      </c>
      <c r="T5942">
        <v>0</v>
      </c>
      <c r="U5942">
        <v>0</v>
      </c>
      <c r="V5942">
        <v>0</v>
      </c>
      <c r="W5942">
        <v>1</v>
      </c>
      <c r="X5942">
        <v>1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0</v>
      </c>
      <c r="AG5942">
        <f t="shared" si="92"/>
        <v>0.5353318970358496</v>
      </c>
    </row>
    <row r="5943" spans="1:33" s="4" customFormat="1" x14ac:dyDescent="0.25">
      <c r="A5943" s="4">
        <v>11386</v>
      </c>
      <c r="B5943" t="s">
        <v>422</v>
      </c>
      <c r="C5943" s="4" t="s">
        <v>11</v>
      </c>
      <c r="D5943" s="4">
        <v>1913</v>
      </c>
      <c r="G5943" s="7"/>
      <c r="Q5943" s="4">
        <v>0</v>
      </c>
      <c r="T5943" s="4">
        <v>0</v>
      </c>
      <c r="U5943" s="4">
        <v>0</v>
      </c>
      <c r="V5943" s="4">
        <v>1</v>
      </c>
      <c r="W5943" s="4">
        <v>0</v>
      </c>
      <c r="X5943" s="4">
        <v>1</v>
      </c>
      <c r="Y5943" s="4">
        <v>0</v>
      </c>
      <c r="Z5943" s="4">
        <v>0</v>
      </c>
      <c r="AA5943" s="4">
        <v>0</v>
      </c>
      <c r="AB5943" s="4">
        <v>0</v>
      </c>
      <c r="AC5943" s="4">
        <v>1</v>
      </c>
      <c r="AD5943" s="4">
        <v>0</v>
      </c>
      <c r="AE5943" s="10"/>
      <c r="AF5943" s="10"/>
      <c r="AG5943" t="e">
        <f t="shared" si="92"/>
        <v>#DIV/0!</v>
      </c>
    </row>
    <row r="5944" spans="1:33" x14ac:dyDescent="0.25">
      <c r="A5944">
        <v>11389</v>
      </c>
      <c r="B5944" t="s">
        <v>423</v>
      </c>
      <c r="C5944" t="s">
        <v>463</v>
      </c>
      <c r="D5944">
        <v>1921</v>
      </c>
      <c r="E5944">
        <v>11.699999809265137</v>
      </c>
      <c r="F5944">
        <v>11.699999809265137</v>
      </c>
      <c r="G5944" s="7">
        <v>2</v>
      </c>
      <c r="H5944">
        <v>0.20000000298023224</v>
      </c>
      <c r="I5944">
        <v>2</v>
      </c>
      <c r="J5944">
        <v>7.1999998092651367</v>
      </c>
      <c r="K5944">
        <v>1</v>
      </c>
      <c r="L5944">
        <v>6.3000001907348633</v>
      </c>
      <c r="M5944">
        <v>0</v>
      </c>
      <c r="P5944">
        <v>1.3999999761581421</v>
      </c>
      <c r="Q5944">
        <v>7.7000002861022949</v>
      </c>
      <c r="T5944">
        <v>0</v>
      </c>
      <c r="U5944">
        <v>0</v>
      </c>
      <c r="V5944">
        <v>0</v>
      </c>
      <c r="W5944">
        <v>1</v>
      </c>
      <c r="X5944">
        <v>1</v>
      </c>
      <c r="Y5944">
        <v>0</v>
      </c>
      <c r="Z5944">
        <v>0</v>
      </c>
      <c r="AA5944">
        <v>0</v>
      </c>
      <c r="AB5944">
        <v>1</v>
      </c>
      <c r="AC5944">
        <v>0</v>
      </c>
      <c r="AD5944">
        <v>0</v>
      </c>
      <c r="AG5944">
        <f t="shared" si="92"/>
        <v>0.17094017372685902</v>
      </c>
    </row>
    <row r="5945" spans="1:33" x14ac:dyDescent="0.25">
      <c r="A5945">
        <v>11389</v>
      </c>
      <c r="B5945" t="s">
        <v>423</v>
      </c>
      <c r="C5945" t="s">
        <v>464</v>
      </c>
      <c r="D5945">
        <v>1922</v>
      </c>
      <c r="E5945">
        <v>16.200000762939453</v>
      </c>
      <c r="F5945">
        <v>16.200000762939453</v>
      </c>
      <c r="G5945" s="7">
        <v>2</v>
      </c>
      <c r="H5945">
        <v>0.30000001192092896</v>
      </c>
      <c r="I5945">
        <v>2</v>
      </c>
      <c r="J5945">
        <v>11.300000190734863</v>
      </c>
      <c r="K5945">
        <v>1.1000000238418579</v>
      </c>
      <c r="L5945">
        <v>9.8000001907348633</v>
      </c>
      <c r="M5945">
        <v>0</v>
      </c>
      <c r="P5945">
        <v>1.8999999761581421</v>
      </c>
      <c r="Q5945">
        <v>11.699999809265137</v>
      </c>
      <c r="T5945">
        <v>0</v>
      </c>
      <c r="U5945">
        <v>0</v>
      </c>
      <c r="V5945">
        <v>0</v>
      </c>
      <c r="W5945">
        <v>1</v>
      </c>
      <c r="X5945">
        <v>1</v>
      </c>
      <c r="Y5945">
        <v>0</v>
      </c>
      <c r="Z5945">
        <v>0</v>
      </c>
      <c r="AA5945">
        <v>0</v>
      </c>
      <c r="AB5945">
        <v>1</v>
      </c>
      <c r="AC5945">
        <v>0</v>
      </c>
      <c r="AD5945">
        <v>0</v>
      </c>
      <c r="AG5945">
        <f t="shared" si="92"/>
        <v>0.12345678430925608</v>
      </c>
    </row>
    <row r="5946" spans="1:33" x14ac:dyDescent="0.25">
      <c r="A5946">
        <v>11389</v>
      </c>
      <c r="B5946" t="s">
        <v>423</v>
      </c>
      <c r="C5946" t="s">
        <v>465</v>
      </c>
      <c r="D5946">
        <v>1923</v>
      </c>
      <c r="E5946">
        <v>22.700000762939453</v>
      </c>
      <c r="F5946">
        <v>22.700000762939453</v>
      </c>
      <c r="G5946" s="7">
        <v>2</v>
      </c>
      <c r="H5946">
        <v>0.60000002384185791</v>
      </c>
      <c r="I5946">
        <v>2</v>
      </c>
      <c r="J5946">
        <v>15.699999809265137</v>
      </c>
      <c r="K5946">
        <v>2.2000000476837158</v>
      </c>
      <c r="L5946">
        <v>13.199999809265137</v>
      </c>
      <c r="M5946">
        <v>0</v>
      </c>
      <c r="P5946">
        <v>2</v>
      </c>
      <c r="Q5946">
        <v>15.199999809265137</v>
      </c>
      <c r="T5946">
        <v>0</v>
      </c>
      <c r="U5946">
        <v>0</v>
      </c>
      <c r="V5946">
        <v>0</v>
      </c>
      <c r="W5946">
        <v>1</v>
      </c>
      <c r="X5946">
        <v>1</v>
      </c>
      <c r="Y5946">
        <v>0</v>
      </c>
      <c r="Z5946">
        <v>0</v>
      </c>
      <c r="AA5946">
        <v>0</v>
      </c>
      <c r="AB5946">
        <v>1</v>
      </c>
      <c r="AC5946">
        <v>0</v>
      </c>
      <c r="AD5946">
        <v>0</v>
      </c>
      <c r="AG5946">
        <f t="shared" si="92"/>
        <v>8.8105723911042613E-2</v>
      </c>
    </row>
    <row r="5947" spans="1:33" x14ac:dyDescent="0.25">
      <c r="A5947">
        <v>11389</v>
      </c>
      <c r="B5947" t="s">
        <v>423</v>
      </c>
      <c r="C5947" t="s">
        <v>466</v>
      </c>
      <c r="D5947">
        <v>1924</v>
      </c>
      <c r="E5947">
        <v>22.399999618530273</v>
      </c>
      <c r="F5947">
        <v>22.399999618530273</v>
      </c>
      <c r="G5947" s="7">
        <v>3</v>
      </c>
      <c r="H5947">
        <v>0.80000001192092896</v>
      </c>
      <c r="I5947">
        <v>3</v>
      </c>
      <c r="J5947">
        <v>13.399999618530273</v>
      </c>
      <c r="K5947">
        <v>1.2999999523162842</v>
      </c>
      <c r="L5947">
        <v>12.300000190734863</v>
      </c>
      <c r="M5947">
        <v>0</v>
      </c>
      <c r="P5947">
        <v>2.4000000953674316</v>
      </c>
      <c r="Q5947">
        <v>14.700000762939453</v>
      </c>
      <c r="T5947">
        <v>0</v>
      </c>
      <c r="U5947">
        <v>0</v>
      </c>
      <c r="V5947">
        <v>0</v>
      </c>
      <c r="W5947">
        <v>1</v>
      </c>
      <c r="X5947">
        <v>1</v>
      </c>
      <c r="Y5947">
        <v>0</v>
      </c>
      <c r="Z5947">
        <v>0</v>
      </c>
      <c r="AA5947">
        <v>0</v>
      </c>
      <c r="AB5947">
        <v>1</v>
      </c>
      <c r="AC5947">
        <v>0</v>
      </c>
      <c r="AD5947">
        <v>0</v>
      </c>
      <c r="AG5947">
        <f t="shared" si="92"/>
        <v>0.13392857370936145</v>
      </c>
    </row>
    <row r="5948" spans="1:33" x14ac:dyDescent="0.25">
      <c r="A5948">
        <v>11389</v>
      </c>
      <c r="B5948" t="s">
        <v>423</v>
      </c>
      <c r="C5948" t="s">
        <v>467</v>
      </c>
      <c r="D5948">
        <v>1925</v>
      </c>
      <c r="E5948">
        <v>32.700000762939453</v>
      </c>
      <c r="F5948">
        <v>32.700000762939453</v>
      </c>
      <c r="G5948" s="7">
        <v>4</v>
      </c>
      <c r="H5948">
        <v>1.2000000476837158</v>
      </c>
      <c r="I5948">
        <v>4</v>
      </c>
      <c r="J5948">
        <v>21.299999237060547</v>
      </c>
      <c r="K5948">
        <v>3.7000000476837158</v>
      </c>
      <c r="L5948">
        <v>19.100000381469727</v>
      </c>
      <c r="M5948">
        <v>0</v>
      </c>
      <c r="P5948">
        <v>2.5</v>
      </c>
      <c r="Q5948">
        <v>21.600000381469727</v>
      </c>
      <c r="T5948">
        <v>0</v>
      </c>
      <c r="U5948">
        <v>0</v>
      </c>
      <c r="V5948">
        <v>0</v>
      </c>
      <c r="W5948">
        <v>1</v>
      </c>
      <c r="X5948">
        <v>1</v>
      </c>
      <c r="Y5948">
        <v>0</v>
      </c>
      <c r="Z5948">
        <v>0</v>
      </c>
      <c r="AA5948">
        <v>0</v>
      </c>
      <c r="AB5948">
        <v>1</v>
      </c>
      <c r="AC5948">
        <v>0</v>
      </c>
      <c r="AD5948">
        <v>0</v>
      </c>
      <c r="AG5948">
        <f t="shared" si="92"/>
        <v>0.12232415616740291</v>
      </c>
    </row>
    <row r="5949" spans="1:33" x14ac:dyDescent="0.25">
      <c r="A5949">
        <v>11389</v>
      </c>
      <c r="B5949" t="s">
        <v>423</v>
      </c>
      <c r="C5949" t="s">
        <v>468</v>
      </c>
      <c r="D5949">
        <v>1926</v>
      </c>
      <c r="E5949">
        <v>40.200000762939453</v>
      </c>
      <c r="F5949">
        <v>40.200000762939453</v>
      </c>
      <c r="G5949" s="7">
        <v>5</v>
      </c>
      <c r="H5949">
        <v>2</v>
      </c>
      <c r="I5949">
        <v>5</v>
      </c>
      <c r="J5949">
        <v>25.700000762939453</v>
      </c>
      <c r="K5949">
        <v>7.5</v>
      </c>
      <c r="L5949">
        <v>19</v>
      </c>
      <c r="M5949">
        <v>0</v>
      </c>
      <c r="P5949">
        <v>4.6999998092651367</v>
      </c>
      <c r="Q5949">
        <v>23.700000762939453</v>
      </c>
      <c r="T5949">
        <v>0</v>
      </c>
      <c r="U5949">
        <v>0</v>
      </c>
      <c r="V5949">
        <v>0</v>
      </c>
      <c r="W5949">
        <v>1</v>
      </c>
      <c r="X5949">
        <v>1</v>
      </c>
      <c r="Y5949">
        <v>0</v>
      </c>
      <c r="Z5949">
        <v>0</v>
      </c>
      <c r="AA5949">
        <v>0</v>
      </c>
      <c r="AB5949">
        <v>1</v>
      </c>
      <c r="AC5949">
        <v>0</v>
      </c>
      <c r="AD5949">
        <v>0</v>
      </c>
      <c r="AG5949">
        <f t="shared" si="92"/>
        <v>0.12437810709221481</v>
      </c>
    </row>
    <row r="5950" spans="1:33" x14ac:dyDescent="0.25">
      <c r="A5950">
        <v>11389</v>
      </c>
      <c r="B5950" t="s">
        <v>423</v>
      </c>
      <c r="C5950" t="s">
        <v>469</v>
      </c>
      <c r="D5950">
        <v>1927</v>
      </c>
      <c r="E5950">
        <v>52.700000762939453</v>
      </c>
      <c r="F5950">
        <v>52.700000762939453</v>
      </c>
      <c r="G5950" s="7">
        <v>5</v>
      </c>
      <c r="H5950">
        <v>2.2999999523162842</v>
      </c>
      <c r="I5950">
        <v>5</v>
      </c>
      <c r="J5950">
        <v>39.900001525878906</v>
      </c>
      <c r="K5950">
        <v>8.6000003814697266</v>
      </c>
      <c r="L5950">
        <v>30.299999237060547</v>
      </c>
      <c r="M5950">
        <v>0</v>
      </c>
      <c r="P5950">
        <v>6.5999999046325684</v>
      </c>
      <c r="Q5950">
        <v>36.899997711181641</v>
      </c>
      <c r="T5950">
        <v>0</v>
      </c>
      <c r="U5950">
        <v>0</v>
      </c>
      <c r="V5950">
        <v>0</v>
      </c>
      <c r="W5950">
        <v>1</v>
      </c>
      <c r="X5950">
        <v>1</v>
      </c>
      <c r="Y5950">
        <v>0</v>
      </c>
      <c r="Z5950">
        <v>0</v>
      </c>
      <c r="AA5950">
        <v>0</v>
      </c>
      <c r="AB5950">
        <v>1</v>
      </c>
      <c r="AC5950">
        <v>0</v>
      </c>
      <c r="AD5950">
        <v>0</v>
      </c>
      <c r="AG5950">
        <f t="shared" si="92"/>
        <v>9.4876658968023789E-2</v>
      </c>
    </row>
    <row r="5951" spans="1:33" x14ac:dyDescent="0.25">
      <c r="A5951">
        <v>11389</v>
      </c>
      <c r="B5951" t="s">
        <v>423</v>
      </c>
      <c r="C5951" t="s">
        <v>470</v>
      </c>
      <c r="D5951">
        <v>1928</v>
      </c>
      <c r="E5951">
        <v>46.5</v>
      </c>
      <c r="F5951">
        <v>46.5</v>
      </c>
      <c r="G5951" s="7">
        <v>5</v>
      </c>
      <c r="H5951">
        <v>2.7000000476837158</v>
      </c>
      <c r="I5951">
        <v>5</v>
      </c>
      <c r="J5951">
        <v>34.700000762939453</v>
      </c>
      <c r="K5951">
        <v>8.5</v>
      </c>
      <c r="L5951">
        <v>24.799999237060547</v>
      </c>
      <c r="M5951">
        <v>0.30000001192092896</v>
      </c>
      <c r="P5951">
        <v>6.9000000953674316</v>
      </c>
      <c r="Q5951">
        <v>31.69999885559082</v>
      </c>
      <c r="T5951">
        <v>0</v>
      </c>
      <c r="U5951">
        <v>0</v>
      </c>
      <c r="V5951">
        <v>0</v>
      </c>
      <c r="W5951">
        <v>1</v>
      </c>
      <c r="X5951">
        <v>1</v>
      </c>
      <c r="Y5951">
        <v>0</v>
      </c>
      <c r="Z5951">
        <v>0</v>
      </c>
      <c r="AA5951">
        <v>0</v>
      </c>
      <c r="AB5951">
        <v>1</v>
      </c>
      <c r="AC5951">
        <v>0</v>
      </c>
      <c r="AD5951">
        <v>0</v>
      </c>
      <c r="AG5951">
        <f t="shared" si="92"/>
        <v>0.10752688172043011</v>
      </c>
    </row>
    <row r="5952" spans="1:33" x14ac:dyDescent="0.25">
      <c r="A5952">
        <v>11389</v>
      </c>
      <c r="B5952" t="s">
        <v>423</v>
      </c>
      <c r="C5952" t="s">
        <v>471</v>
      </c>
      <c r="D5952">
        <v>1929</v>
      </c>
      <c r="E5952">
        <v>55.700000762939453</v>
      </c>
      <c r="F5952">
        <v>55.700000762939453</v>
      </c>
      <c r="G5952" s="7">
        <v>5</v>
      </c>
      <c r="H5952">
        <v>2.5</v>
      </c>
      <c r="I5952">
        <v>5</v>
      </c>
      <c r="J5952">
        <v>44.200000762939453</v>
      </c>
      <c r="K5952">
        <v>7.5</v>
      </c>
      <c r="L5952">
        <v>35.200000762939453</v>
      </c>
      <c r="M5952">
        <v>0</v>
      </c>
      <c r="P5952">
        <v>7.5999999046325684</v>
      </c>
      <c r="Q5952">
        <v>42.799999237060547</v>
      </c>
      <c r="T5952">
        <v>0</v>
      </c>
      <c r="U5952">
        <v>0</v>
      </c>
      <c r="V5952">
        <v>0</v>
      </c>
      <c r="W5952">
        <v>1</v>
      </c>
      <c r="X5952">
        <v>1</v>
      </c>
      <c r="Y5952">
        <v>0</v>
      </c>
      <c r="Z5952">
        <v>0</v>
      </c>
      <c r="AA5952">
        <v>0</v>
      </c>
      <c r="AB5952">
        <v>1</v>
      </c>
      <c r="AC5952">
        <v>0</v>
      </c>
      <c r="AD5952">
        <v>0</v>
      </c>
      <c r="AG5952">
        <f t="shared" si="92"/>
        <v>8.9766605592702248E-2</v>
      </c>
    </row>
    <row r="5953" spans="1:33" x14ac:dyDescent="0.25">
      <c r="A5953">
        <v>11389</v>
      </c>
      <c r="B5953" t="s">
        <v>423</v>
      </c>
      <c r="C5953" t="s">
        <v>472</v>
      </c>
      <c r="D5953">
        <v>1930</v>
      </c>
      <c r="E5953">
        <v>52.5</v>
      </c>
      <c r="F5953">
        <v>52.5</v>
      </c>
      <c r="G5953" s="7">
        <v>5</v>
      </c>
      <c r="H5953">
        <v>3</v>
      </c>
      <c r="I5953">
        <v>5</v>
      </c>
      <c r="J5953">
        <v>38.099998474121094</v>
      </c>
      <c r="K5953">
        <v>7.1999998092651367</v>
      </c>
      <c r="L5953">
        <v>31.399999618530273</v>
      </c>
      <c r="M5953">
        <v>0</v>
      </c>
      <c r="P5953">
        <v>5.9000000953674316</v>
      </c>
      <c r="Q5953">
        <v>37.299999237060547</v>
      </c>
      <c r="T5953">
        <v>0</v>
      </c>
      <c r="U5953">
        <v>0</v>
      </c>
      <c r="V5953">
        <v>0</v>
      </c>
      <c r="W5953">
        <v>1</v>
      </c>
      <c r="X5953">
        <v>1</v>
      </c>
      <c r="Y5953">
        <v>0</v>
      </c>
      <c r="Z5953">
        <v>0</v>
      </c>
      <c r="AA5953">
        <v>0</v>
      </c>
      <c r="AB5953">
        <v>1</v>
      </c>
      <c r="AC5953">
        <v>0</v>
      </c>
      <c r="AD5953">
        <v>0</v>
      </c>
      <c r="AG5953">
        <f t="shared" si="92"/>
        <v>9.5238095238095233E-2</v>
      </c>
    </row>
    <row r="5954" spans="1:33" x14ac:dyDescent="0.25">
      <c r="A5954">
        <v>11389</v>
      </c>
      <c r="B5954" t="s">
        <v>423</v>
      </c>
      <c r="C5954" t="s">
        <v>473</v>
      </c>
      <c r="D5954">
        <v>1931</v>
      </c>
      <c r="E5954">
        <v>43.900001525878906</v>
      </c>
      <c r="F5954">
        <v>43.900001525878906</v>
      </c>
      <c r="G5954" s="7">
        <v>5</v>
      </c>
      <c r="H5954">
        <v>2.7000000476837158</v>
      </c>
      <c r="I5954">
        <v>5</v>
      </c>
      <c r="J5954">
        <v>27.200000762939453</v>
      </c>
      <c r="K5954">
        <v>7.9000000953674316</v>
      </c>
      <c r="L5954">
        <v>18.899999618530273</v>
      </c>
      <c r="M5954">
        <v>0</v>
      </c>
      <c r="P5954">
        <v>6.9000000953674316</v>
      </c>
      <c r="Q5954">
        <v>25.799999237060547</v>
      </c>
      <c r="T5954">
        <v>0</v>
      </c>
      <c r="U5954">
        <v>0</v>
      </c>
      <c r="V5954">
        <v>0</v>
      </c>
      <c r="W5954">
        <v>1</v>
      </c>
      <c r="X5954">
        <v>1</v>
      </c>
      <c r="Y5954">
        <v>0</v>
      </c>
      <c r="Z5954">
        <v>0</v>
      </c>
      <c r="AA5954">
        <v>0</v>
      </c>
      <c r="AB5954">
        <v>1</v>
      </c>
      <c r="AC5954">
        <v>0</v>
      </c>
      <c r="AD5954">
        <v>0</v>
      </c>
      <c r="AG5954">
        <f t="shared" si="92"/>
        <v>0.11389521244213435</v>
      </c>
    </row>
    <row r="5955" spans="1:33" x14ac:dyDescent="0.25">
      <c r="A5955">
        <v>11389</v>
      </c>
      <c r="B5955" t="s">
        <v>423</v>
      </c>
      <c r="C5955" t="s">
        <v>474</v>
      </c>
      <c r="D5955">
        <v>1932</v>
      </c>
      <c r="E5955">
        <v>48</v>
      </c>
      <c r="F5955">
        <v>48</v>
      </c>
      <c r="G5955" s="7">
        <v>5</v>
      </c>
      <c r="H5955">
        <v>2.2999999523162842</v>
      </c>
      <c r="I5955">
        <v>5</v>
      </c>
      <c r="J5955">
        <v>31.600000381469727</v>
      </c>
      <c r="K5955">
        <v>6.9000000953674316</v>
      </c>
      <c r="L5955">
        <v>24.700000762939453</v>
      </c>
      <c r="M5955">
        <v>0</v>
      </c>
      <c r="P5955">
        <v>6.0999999046325684</v>
      </c>
      <c r="Q5955">
        <v>30.80000114440918</v>
      </c>
      <c r="T5955">
        <v>0</v>
      </c>
      <c r="U5955">
        <v>0</v>
      </c>
      <c r="V5955">
        <v>0</v>
      </c>
      <c r="W5955">
        <v>1</v>
      </c>
      <c r="X5955">
        <v>1</v>
      </c>
      <c r="Y5955">
        <v>0</v>
      </c>
      <c r="Z5955">
        <v>0</v>
      </c>
      <c r="AA5955">
        <v>0</v>
      </c>
      <c r="AB5955">
        <v>1</v>
      </c>
      <c r="AC5955">
        <v>0</v>
      </c>
      <c r="AD5955">
        <v>0</v>
      </c>
      <c r="AG5955">
        <f t="shared" ref="AG5955:AG6018" si="93">G5955/E5955</f>
        <v>0.10416666666666667</v>
      </c>
    </row>
    <row r="5956" spans="1:33" x14ac:dyDescent="0.25">
      <c r="A5956">
        <v>11389</v>
      </c>
      <c r="B5956" t="s">
        <v>423</v>
      </c>
      <c r="C5956" t="s">
        <v>668</v>
      </c>
      <c r="D5956">
        <v>1933</v>
      </c>
      <c r="E5956">
        <v>41.200000762939453</v>
      </c>
      <c r="F5956">
        <v>41.200000762939453</v>
      </c>
      <c r="G5956" s="7">
        <v>5</v>
      </c>
      <c r="H5956">
        <v>2.2999999523162842</v>
      </c>
      <c r="I5956">
        <v>5</v>
      </c>
      <c r="J5956">
        <v>26.5</v>
      </c>
      <c r="K5956">
        <v>5.5999999046325684</v>
      </c>
      <c r="L5956">
        <v>20.799999237060547</v>
      </c>
      <c r="M5956">
        <v>0</v>
      </c>
      <c r="P5956">
        <v>6.4000000953674316</v>
      </c>
      <c r="Q5956">
        <v>27.19999885559082</v>
      </c>
      <c r="T5956">
        <v>0</v>
      </c>
      <c r="U5956">
        <v>0</v>
      </c>
      <c r="V5956">
        <v>0</v>
      </c>
      <c r="W5956">
        <v>1</v>
      </c>
      <c r="X5956">
        <v>1</v>
      </c>
      <c r="Y5956">
        <v>0</v>
      </c>
      <c r="Z5956">
        <v>0</v>
      </c>
      <c r="AA5956">
        <v>0</v>
      </c>
      <c r="AB5956">
        <v>1</v>
      </c>
      <c r="AC5956">
        <v>0</v>
      </c>
      <c r="AD5956">
        <v>0</v>
      </c>
      <c r="AG5956">
        <f t="shared" si="93"/>
        <v>0.12135922105364715</v>
      </c>
    </row>
    <row r="5957" spans="1:33" x14ac:dyDescent="0.25">
      <c r="A5957">
        <v>11389</v>
      </c>
      <c r="B5957" t="s">
        <v>423</v>
      </c>
      <c r="C5957" t="s">
        <v>669</v>
      </c>
      <c r="D5957">
        <v>1934</v>
      </c>
      <c r="E5957">
        <v>36.099998474121094</v>
      </c>
      <c r="F5957">
        <v>36.099998474121094</v>
      </c>
      <c r="G5957" s="7">
        <v>5</v>
      </c>
      <c r="H5957">
        <v>2.2999999523162842</v>
      </c>
      <c r="I5957">
        <v>5</v>
      </c>
      <c r="J5957">
        <v>22.5</v>
      </c>
      <c r="K5957">
        <v>7.4000000953674316</v>
      </c>
      <c r="L5957">
        <v>14.899999618530273</v>
      </c>
      <c r="M5957">
        <v>0</v>
      </c>
      <c r="P5957">
        <v>6.5</v>
      </c>
      <c r="Q5957">
        <v>21.399999618530273</v>
      </c>
      <c r="T5957">
        <v>0</v>
      </c>
      <c r="U5957">
        <v>0</v>
      </c>
      <c r="V5957">
        <v>0</v>
      </c>
      <c r="W5957">
        <v>1</v>
      </c>
      <c r="X5957">
        <v>1</v>
      </c>
      <c r="Y5957">
        <v>0</v>
      </c>
      <c r="Z5957">
        <v>0</v>
      </c>
      <c r="AA5957">
        <v>0</v>
      </c>
      <c r="AB5957">
        <v>1</v>
      </c>
      <c r="AC5957">
        <v>0</v>
      </c>
      <c r="AD5957">
        <v>0</v>
      </c>
      <c r="AG5957">
        <f t="shared" si="93"/>
        <v>0.13850416097896337</v>
      </c>
    </row>
    <row r="5958" spans="1:33" x14ac:dyDescent="0.25">
      <c r="A5958">
        <v>11389</v>
      </c>
      <c r="B5958" t="s">
        <v>423</v>
      </c>
      <c r="C5958" t="s">
        <v>477</v>
      </c>
      <c r="D5958">
        <v>1935</v>
      </c>
      <c r="E5958">
        <v>31.600000381469727</v>
      </c>
      <c r="F5958">
        <v>31.600000381469727</v>
      </c>
      <c r="G5958" s="7">
        <v>5</v>
      </c>
      <c r="H5958">
        <v>2.4000000953674316</v>
      </c>
      <c r="I5958">
        <v>5</v>
      </c>
      <c r="J5958">
        <v>17.799999237060547</v>
      </c>
      <c r="K5958">
        <v>6</v>
      </c>
      <c r="L5958">
        <v>10.899999618530273</v>
      </c>
      <c r="M5958">
        <v>0</v>
      </c>
      <c r="P5958">
        <v>7.3000001907348633</v>
      </c>
      <c r="Q5958">
        <v>18.200000762939453</v>
      </c>
      <c r="T5958">
        <v>0</v>
      </c>
      <c r="U5958">
        <v>0</v>
      </c>
      <c r="V5958">
        <v>0</v>
      </c>
      <c r="W5958">
        <v>1</v>
      </c>
      <c r="X5958">
        <v>1</v>
      </c>
      <c r="Y5958">
        <v>0</v>
      </c>
      <c r="Z5958">
        <v>0</v>
      </c>
      <c r="AA5958">
        <v>0</v>
      </c>
      <c r="AB5958">
        <v>1</v>
      </c>
      <c r="AC5958">
        <v>0</v>
      </c>
      <c r="AD5958">
        <v>0</v>
      </c>
      <c r="AG5958">
        <f t="shared" si="93"/>
        <v>0.15822784619116667</v>
      </c>
    </row>
    <row r="5959" spans="1:33" x14ac:dyDescent="0.25">
      <c r="A5959">
        <v>11389</v>
      </c>
      <c r="B5959" t="s">
        <v>423</v>
      </c>
      <c r="C5959" t="s">
        <v>478</v>
      </c>
      <c r="D5959">
        <v>1936</v>
      </c>
      <c r="E5959">
        <v>33.799999237060547</v>
      </c>
      <c r="F5959">
        <v>33.799999237060547</v>
      </c>
      <c r="G5959" s="7">
        <v>5</v>
      </c>
      <c r="H5959">
        <v>2.5999999046325684</v>
      </c>
      <c r="I5959">
        <v>5</v>
      </c>
      <c r="J5959">
        <v>20.299999237060547</v>
      </c>
      <c r="K5959">
        <v>9.6000003814697266</v>
      </c>
      <c r="L5959">
        <v>10.899999618530273</v>
      </c>
      <c r="M5959">
        <v>0</v>
      </c>
      <c r="P5959">
        <v>6.5</v>
      </c>
      <c r="Q5959">
        <v>17.399999618530273</v>
      </c>
      <c r="T5959">
        <v>0</v>
      </c>
      <c r="U5959">
        <v>0</v>
      </c>
      <c r="V5959">
        <v>0</v>
      </c>
      <c r="W5959">
        <v>1</v>
      </c>
      <c r="X5959">
        <v>1</v>
      </c>
      <c r="Y5959">
        <v>0</v>
      </c>
      <c r="Z5959">
        <v>0</v>
      </c>
      <c r="AA5959">
        <v>0</v>
      </c>
      <c r="AB5959">
        <v>1</v>
      </c>
      <c r="AC5959">
        <v>0</v>
      </c>
      <c r="AD5959">
        <v>0</v>
      </c>
      <c r="AG5959">
        <f t="shared" si="93"/>
        <v>0.14792899742191917</v>
      </c>
    </row>
    <row r="5960" spans="1:33" x14ac:dyDescent="0.25">
      <c r="A5960">
        <v>11389</v>
      </c>
      <c r="B5960" t="s">
        <v>423</v>
      </c>
      <c r="C5960" t="s">
        <v>479</v>
      </c>
      <c r="D5960">
        <v>1937</v>
      </c>
      <c r="E5960">
        <v>30.899999618530273</v>
      </c>
      <c r="F5960">
        <v>30.899999618530273</v>
      </c>
      <c r="G5960" s="7">
        <v>5</v>
      </c>
      <c r="H5960">
        <v>3.0999999046325684</v>
      </c>
      <c r="I5960">
        <v>5</v>
      </c>
      <c r="J5960">
        <v>16.799999237060547</v>
      </c>
      <c r="K5960">
        <v>7.9000000953674316</v>
      </c>
      <c r="L5960">
        <v>9.3000001907348633</v>
      </c>
      <c r="M5960">
        <v>0</v>
      </c>
      <c r="P5960">
        <v>7</v>
      </c>
      <c r="Q5960">
        <v>16.299999237060547</v>
      </c>
      <c r="T5960">
        <v>0</v>
      </c>
      <c r="U5960">
        <v>0</v>
      </c>
      <c r="V5960">
        <v>0</v>
      </c>
      <c r="W5960">
        <v>1</v>
      </c>
      <c r="X5960">
        <v>1</v>
      </c>
      <c r="Y5960">
        <v>0</v>
      </c>
      <c r="Z5960">
        <v>0</v>
      </c>
      <c r="AA5960">
        <v>0</v>
      </c>
      <c r="AB5960">
        <v>1</v>
      </c>
      <c r="AC5960">
        <v>0</v>
      </c>
      <c r="AD5960">
        <v>0</v>
      </c>
      <c r="AG5960">
        <f t="shared" si="93"/>
        <v>0.16181229973224898</v>
      </c>
    </row>
    <row r="5961" spans="1:33" x14ac:dyDescent="0.25">
      <c r="A5961">
        <v>11389</v>
      </c>
      <c r="B5961" t="s">
        <v>423</v>
      </c>
      <c r="C5961" t="s">
        <v>480</v>
      </c>
      <c r="D5961">
        <v>1938</v>
      </c>
      <c r="E5961">
        <v>32.5</v>
      </c>
      <c r="F5961">
        <v>32.5</v>
      </c>
      <c r="G5961" s="7">
        <v>5</v>
      </c>
      <c r="H5961">
        <v>3.2000000476837158</v>
      </c>
      <c r="I5961">
        <v>5</v>
      </c>
      <c r="J5961">
        <v>20.899999618530273</v>
      </c>
      <c r="K5961">
        <v>7.4000000953674316</v>
      </c>
      <c r="L5961">
        <v>11.5</v>
      </c>
      <c r="M5961">
        <v>0</v>
      </c>
      <c r="P5961">
        <v>9.3999996185302734</v>
      </c>
      <c r="Q5961">
        <v>20.899999618530273</v>
      </c>
      <c r="T5961">
        <v>0</v>
      </c>
      <c r="U5961">
        <v>0</v>
      </c>
      <c r="V5961">
        <v>0</v>
      </c>
      <c r="W5961">
        <v>1</v>
      </c>
      <c r="X5961">
        <v>1</v>
      </c>
      <c r="Y5961">
        <v>0</v>
      </c>
      <c r="Z5961">
        <v>0</v>
      </c>
      <c r="AA5961">
        <v>0</v>
      </c>
      <c r="AB5961">
        <v>1</v>
      </c>
      <c r="AC5961">
        <v>0</v>
      </c>
      <c r="AD5961">
        <v>0</v>
      </c>
      <c r="AG5961">
        <f t="shared" si="93"/>
        <v>0.15384615384615385</v>
      </c>
    </row>
    <row r="5962" spans="1:33" s="4" customFormat="1" x14ac:dyDescent="0.25">
      <c r="A5962" s="4">
        <v>11389</v>
      </c>
      <c r="B5962" s="4" t="s">
        <v>423</v>
      </c>
      <c r="C5962" s="4" t="s">
        <v>670</v>
      </c>
      <c r="D5962" s="4">
        <v>1939</v>
      </c>
      <c r="E5962" s="4">
        <v>33.799999237060547</v>
      </c>
      <c r="F5962" s="4">
        <v>33.799999237060547</v>
      </c>
      <c r="G5962" s="7">
        <v>5</v>
      </c>
      <c r="H5962" s="4">
        <v>3.0999999046325684</v>
      </c>
      <c r="I5962" s="4">
        <v>5</v>
      </c>
      <c r="J5962" s="4">
        <v>21.399999618530273</v>
      </c>
      <c r="K5962" s="4">
        <v>7.6999998092651367</v>
      </c>
      <c r="L5962" s="4">
        <v>9.6000003814697266</v>
      </c>
      <c r="M5962" s="4">
        <v>0</v>
      </c>
      <c r="P5962" s="4">
        <v>11.600000381469727</v>
      </c>
      <c r="Q5962" s="4">
        <v>21.200000762939453</v>
      </c>
      <c r="T5962" s="4">
        <v>0</v>
      </c>
      <c r="U5962" s="4">
        <v>0</v>
      </c>
      <c r="V5962" s="4">
        <v>0</v>
      </c>
      <c r="W5962" s="4">
        <v>1</v>
      </c>
      <c r="X5962" s="4">
        <v>1</v>
      </c>
      <c r="Y5962" s="4">
        <v>0</v>
      </c>
      <c r="Z5962" s="4">
        <v>0</v>
      </c>
      <c r="AA5962" s="4">
        <v>0</v>
      </c>
      <c r="AB5962" s="4">
        <v>1</v>
      </c>
      <c r="AC5962" s="4">
        <v>0</v>
      </c>
      <c r="AD5962" s="4">
        <v>0</v>
      </c>
      <c r="AE5962" s="10"/>
      <c r="AF5962" s="10"/>
      <c r="AG5962">
        <f t="shared" si="93"/>
        <v>0.14792899742191917</v>
      </c>
    </row>
    <row r="5963" spans="1:33" x14ac:dyDescent="0.25">
      <c r="A5963">
        <v>11390</v>
      </c>
      <c r="B5963" t="s">
        <v>424</v>
      </c>
      <c r="C5963" t="s">
        <v>465</v>
      </c>
      <c r="D5963">
        <v>1923</v>
      </c>
      <c r="E5963">
        <v>1.2000000476837158</v>
      </c>
      <c r="F5963">
        <v>1.2000000476837158</v>
      </c>
      <c r="G5963" s="7">
        <v>0.5</v>
      </c>
      <c r="H5963">
        <v>0</v>
      </c>
      <c r="I5963">
        <v>0.20000000298023224</v>
      </c>
      <c r="J5963">
        <v>0.69999998807907104</v>
      </c>
      <c r="K5963">
        <v>0.40000000596046448</v>
      </c>
      <c r="L5963">
        <v>0.30000001192092896</v>
      </c>
      <c r="M5963">
        <v>0</v>
      </c>
      <c r="P5963">
        <v>0.10000000149011612</v>
      </c>
      <c r="Q5963">
        <v>0.40000000596046448</v>
      </c>
      <c r="S5963">
        <v>0.20000000298023224</v>
      </c>
      <c r="T5963">
        <v>0</v>
      </c>
      <c r="U5963">
        <v>0</v>
      </c>
      <c r="V5963">
        <v>0</v>
      </c>
      <c r="W5963">
        <v>1</v>
      </c>
      <c r="X5963">
        <v>0</v>
      </c>
      <c r="Y5963">
        <v>0</v>
      </c>
      <c r="Z5963">
        <v>0</v>
      </c>
      <c r="AA5963">
        <v>0</v>
      </c>
      <c r="AB5963">
        <v>1</v>
      </c>
      <c r="AC5963">
        <v>0</v>
      </c>
      <c r="AD5963">
        <v>0</v>
      </c>
      <c r="AG5963">
        <f t="shared" si="93"/>
        <v>0.41666665010982157</v>
      </c>
    </row>
    <row r="5964" spans="1:33" x14ac:dyDescent="0.25">
      <c r="A5964">
        <v>11390</v>
      </c>
      <c r="B5964" t="s">
        <v>424</v>
      </c>
      <c r="C5964" t="s">
        <v>466</v>
      </c>
      <c r="D5964">
        <v>1924</v>
      </c>
      <c r="E5964">
        <v>1.2999999523162842</v>
      </c>
      <c r="F5964">
        <v>1.2999999523162842</v>
      </c>
      <c r="G5964" s="7">
        <v>0.5</v>
      </c>
      <c r="H5964">
        <v>0.10000000149011612</v>
      </c>
      <c r="I5964">
        <v>0.20000000298023224</v>
      </c>
      <c r="J5964">
        <v>0.69999998807907104</v>
      </c>
      <c r="K5964">
        <v>0.30000001192092896</v>
      </c>
      <c r="L5964">
        <v>0.5</v>
      </c>
      <c r="M5964">
        <v>0</v>
      </c>
      <c r="O5964">
        <v>0.20000000298023224</v>
      </c>
      <c r="P5964">
        <v>0.10000000149011612</v>
      </c>
      <c r="Q5964">
        <v>0.60000002384185791</v>
      </c>
      <c r="S5964">
        <v>0.20000000298023224</v>
      </c>
      <c r="T5964">
        <v>0</v>
      </c>
      <c r="U5964">
        <v>0</v>
      </c>
      <c r="V5964">
        <v>0</v>
      </c>
      <c r="W5964">
        <v>1</v>
      </c>
      <c r="X5964">
        <v>0</v>
      </c>
      <c r="Y5964">
        <v>0</v>
      </c>
      <c r="Z5964">
        <v>0</v>
      </c>
      <c r="AA5964">
        <v>0</v>
      </c>
      <c r="AB5964">
        <v>1</v>
      </c>
      <c r="AC5964">
        <v>0</v>
      </c>
      <c r="AD5964">
        <v>0</v>
      </c>
      <c r="AG5964">
        <f t="shared" si="93"/>
        <v>0.38461539872299338</v>
      </c>
    </row>
    <row r="5965" spans="1:33" x14ac:dyDescent="0.25">
      <c r="A5965">
        <v>11390</v>
      </c>
      <c r="B5965" t="s">
        <v>424</v>
      </c>
      <c r="C5965" t="s">
        <v>467</v>
      </c>
      <c r="D5965">
        <v>1925</v>
      </c>
      <c r="E5965">
        <v>2.0999999046325684</v>
      </c>
      <c r="F5965">
        <v>2.0999999046325684</v>
      </c>
      <c r="G5965" s="7">
        <v>0.5</v>
      </c>
      <c r="H5965">
        <v>0.10000000149011612</v>
      </c>
      <c r="I5965">
        <v>0.20000000298023224</v>
      </c>
      <c r="J5965">
        <v>1.5</v>
      </c>
      <c r="K5965">
        <v>0.69999998807907104</v>
      </c>
      <c r="L5965">
        <v>0.80000001192092896</v>
      </c>
      <c r="M5965">
        <v>0</v>
      </c>
      <c r="O5965">
        <v>0.20000000298023224</v>
      </c>
      <c r="P5965">
        <v>0.30000001192092896</v>
      </c>
      <c r="Q5965">
        <v>1.1000000238418579</v>
      </c>
      <c r="T5965">
        <v>0</v>
      </c>
      <c r="U5965">
        <v>0</v>
      </c>
      <c r="V5965">
        <v>0</v>
      </c>
      <c r="W5965">
        <v>1</v>
      </c>
      <c r="X5965">
        <v>0</v>
      </c>
      <c r="Y5965">
        <v>0</v>
      </c>
      <c r="Z5965">
        <v>0</v>
      </c>
      <c r="AA5965">
        <v>0</v>
      </c>
      <c r="AB5965">
        <v>1</v>
      </c>
      <c r="AC5965">
        <v>0</v>
      </c>
      <c r="AD5965">
        <v>0</v>
      </c>
      <c r="AG5965">
        <f t="shared" si="93"/>
        <v>0.23809524890787256</v>
      </c>
    </row>
    <row r="5966" spans="1:33" x14ac:dyDescent="0.25">
      <c r="A5966">
        <v>11390</v>
      </c>
      <c r="B5966" t="s">
        <v>424</v>
      </c>
      <c r="C5966" t="s">
        <v>468</v>
      </c>
      <c r="D5966">
        <v>1926</v>
      </c>
      <c r="E5966">
        <v>1.5</v>
      </c>
      <c r="F5966">
        <v>1.5</v>
      </c>
      <c r="G5966" s="7">
        <v>0.5</v>
      </c>
      <c r="H5966">
        <v>0.10000000149011612</v>
      </c>
      <c r="I5966">
        <v>0.5</v>
      </c>
      <c r="J5966">
        <v>0.89999997615814209</v>
      </c>
      <c r="K5966">
        <v>0.30000001192092896</v>
      </c>
      <c r="L5966">
        <v>0.80000001192092896</v>
      </c>
      <c r="M5966">
        <v>0</v>
      </c>
      <c r="P5966">
        <v>0.20000000298023224</v>
      </c>
      <c r="Q5966">
        <v>1</v>
      </c>
      <c r="T5966">
        <v>0</v>
      </c>
      <c r="U5966">
        <v>0</v>
      </c>
      <c r="V5966">
        <v>0</v>
      </c>
      <c r="W5966">
        <v>1</v>
      </c>
      <c r="X5966">
        <v>0</v>
      </c>
      <c r="Y5966">
        <v>0</v>
      </c>
      <c r="Z5966">
        <v>0</v>
      </c>
      <c r="AA5966">
        <v>0</v>
      </c>
      <c r="AB5966">
        <v>1</v>
      </c>
      <c r="AC5966">
        <v>0</v>
      </c>
      <c r="AD5966">
        <v>0</v>
      </c>
      <c r="AG5966">
        <f t="shared" si="93"/>
        <v>0.33333333333333331</v>
      </c>
    </row>
    <row r="5967" spans="1:33" x14ac:dyDescent="0.25">
      <c r="A5967">
        <v>11390</v>
      </c>
      <c r="B5967" t="s">
        <v>424</v>
      </c>
      <c r="C5967" t="s">
        <v>469</v>
      </c>
      <c r="D5967">
        <v>1927</v>
      </c>
      <c r="E5967">
        <v>2.5999999046325684</v>
      </c>
      <c r="F5967">
        <v>2.5999999046325684</v>
      </c>
      <c r="G5967" s="7">
        <v>0.5</v>
      </c>
      <c r="H5967">
        <v>0.10000000149011612</v>
      </c>
      <c r="I5967">
        <v>0.5</v>
      </c>
      <c r="J5967">
        <v>2</v>
      </c>
      <c r="K5967">
        <v>0.80000001192092896</v>
      </c>
      <c r="L5967">
        <v>1.3999999761581421</v>
      </c>
      <c r="M5967">
        <v>0</v>
      </c>
      <c r="P5967">
        <v>0.10000000149011612</v>
      </c>
      <c r="Q5967">
        <v>1.5</v>
      </c>
      <c r="T5967">
        <v>0</v>
      </c>
      <c r="U5967">
        <v>0</v>
      </c>
      <c r="V5967">
        <v>0</v>
      </c>
      <c r="W5967">
        <v>1</v>
      </c>
      <c r="X5967">
        <v>0</v>
      </c>
      <c r="Y5967">
        <v>0</v>
      </c>
      <c r="Z5967">
        <v>0</v>
      </c>
      <c r="AA5967">
        <v>0</v>
      </c>
      <c r="AB5967">
        <v>1</v>
      </c>
      <c r="AC5967">
        <v>0</v>
      </c>
      <c r="AD5967">
        <v>0</v>
      </c>
      <c r="AG5967">
        <f t="shared" si="93"/>
        <v>0.19230769936149669</v>
      </c>
    </row>
    <row r="5968" spans="1:33" x14ac:dyDescent="0.25">
      <c r="A5968">
        <v>11390</v>
      </c>
      <c r="B5968" t="s">
        <v>424</v>
      </c>
      <c r="C5968" t="s">
        <v>470</v>
      </c>
      <c r="D5968">
        <v>1928</v>
      </c>
      <c r="E5968">
        <v>2.7999999523162842</v>
      </c>
      <c r="F5968">
        <v>2.7999999523162842</v>
      </c>
      <c r="G5968" s="7">
        <v>0.5</v>
      </c>
      <c r="H5968">
        <v>0.20000000298023224</v>
      </c>
      <c r="I5968">
        <v>0.5</v>
      </c>
      <c r="J5968">
        <v>2.0999999046325684</v>
      </c>
      <c r="K5968">
        <v>0.40000000596046448</v>
      </c>
      <c r="L5968">
        <v>1.7000000476837158</v>
      </c>
      <c r="M5968">
        <v>0.10000000149011612</v>
      </c>
      <c r="P5968">
        <v>0.40000000596046448</v>
      </c>
      <c r="Q5968">
        <v>2.1000001430511475</v>
      </c>
      <c r="S5968">
        <v>0.10000000149011612</v>
      </c>
      <c r="T5968">
        <v>0</v>
      </c>
      <c r="U5968">
        <v>0</v>
      </c>
      <c r="V5968">
        <v>0</v>
      </c>
      <c r="W5968">
        <v>1</v>
      </c>
      <c r="X5968">
        <v>0</v>
      </c>
      <c r="Y5968">
        <v>0</v>
      </c>
      <c r="Z5968">
        <v>0</v>
      </c>
      <c r="AA5968">
        <v>0</v>
      </c>
      <c r="AB5968">
        <v>1</v>
      </c>
      <c r="AC5968">
        <v>0</v>
      </c>
      <c r="AD5968">
        <v>0</v>
      </c>
      <c r="AG5968">
        <f t="shared" si="93"/>
        <v>0.17857143161248193</v>
      </c>
    </row>
    <row r="5969" spans="1:33" x14ac:dyDescent="0.25">
      <c r="A5969">
        <v>11390</v>
      </c>
      <c r="B5969" t="s">
        <v>424</v>
      </c>
      <c r="C5969" t="s">
        <v>471</v>
      </c>
      <c r="D5969">
        <v>1929</v>
      </c>
      <c r="E5969">
        <v>2.5999999046325684</v>
      </c>
      <c r="F5969">
        <v>2.6400001049041748</v>
      </c>
      <c r="G5969" s="7">
        <v>0.5</v>
      </c>
      <c r="H5969">
        <v>0.14000000059604645</v>
      </c>
      <c r="I5969">
        <v>0.5</v>
      </c>
      <c r="J5969">
        <v>2</v>
      </c>
      <c r="K5969">
        <v>0.60000002384185791</v>
      </c>
      <c r="L5969">
        <v>1.1000000238418579</v>
      </c>
      <c r="M5969">
        <v>0.10000000149011612</v>
      </c>
      <c r="O5969">
        <v>0.10000000149011612</v>
      </c>
      <c r="P5969">
        <v>0.60000002384185791</v>
      </c>
      <c r="Q5969">
        <v>1.7000000476837158</v>
      </c>
      <c r="S5969">
        <v>0.10000000149011612</v>
      </c>
      <c r="T5969">
        <v>0</v>
      </c>
      <c r="U5969">
        <v>0</v>
      </c>
      <c r="V5969">
        <v>0</v>
      </c>
      <c r="W5969">
        <v>1</v>
      </c>
      <c r="X5969">
        <v>0</v>
      </c>
      <c r="Y5969">
        <v>0</v>
      </c>
      <c r="Z5969">
        <v>0</v>
      </c>
      <c r="AA5969">
        <v>0</v>
      </c>
      <c r="AB5969">
        <v>1</v>
      </c>
      <c r="AC5969">
        <v>0</v>
      </c>
      <c r="AD5969">
        <v>0</v>
      </c>
      <c r="AG5969">
        <f t="shared" si="93"/>
        <v>0.19230769936149669</v>
      </c>
    </row>
    <row r="5970" spans="1:33" x14ac:dyDescent="0.25">
      <c r="A5970">
        <v>11390</v>
      </c>
      <c r="B5970" t="s">
        <v>424</v>
      </c>
      <c r="C5970" t="s">
        <v>472</v>
      </c>
      <c r="D5970">
        <v>1930</v>
      </c>
      <c r="E5970">
        <v>2.5999999046325684</v>
      </c>
      <c r="F5970">
        <v>2.6400001049041748</v>
      </c>
      <c r="G5970" s="7">
        <v>1</v>
      </c>
      <c r="H5970">
        <v>0.14000000059604645</v>
      </c>
      <c r="I5970">
        <v>0.80000001192092896</v>
      </c>
      <c r="J5970">
        <v>1.5</v>
      </c>
      <c r="K5970">
        <v>0.30000001192092896</v>
      </c>
      <c r="L5970">
        <v>0.89999997615814209</v>
      </c>
      <c r="M5970">
        <v>0.10000000149011612</v>
      </c>
      <c r="O5970">
        <v>0.10000000149011612</v>
      </c>
      <c r="P5970">
        <v>0.60000002384185791</v>
      </c>
      <c r="Q5970">
        <v>1.5</v>
      </c>
      <c r="T5970">
        <v>0</v>
      </c>
      <c r="U5970">
        <v>0</v>
      </c>
      <c r="V5970">
        <v>0</v>
      </c>
      <c r="W5970">
        <v>1</v>
      </c>
      <c r="X5970">
        <v>0</v>
      </c>
      <c r="Y5970">
        <v>0</v>
      </c>
      <c r="Z5970">
        <v>0</v>
      </c>
      <c r="AA5970">
        <v>0</v>
      </c>
      <c r="AB5970">
        <v>1</v>
      </c>
      <c r="AC5970">
        <v>0</v>
      </c>
      <c r="AD5970">
        <v>0</v>
      </c>
      <c r="AG5970">
        <f t="shared" si="93"/>
        <v>0.38461539872299338</v>
      </c>
    </row>
    <row r="5971" spans="1:33" x14ac:dyDescent="0.25">
      <c r="A5971">
        <v>11390</v>
      </c>
      <c r="B5971" t="s">
        <v>424</v>
      </c>
      <c r="C5971" t="s">
        <v>473</v>
      </c>
      <c r="D5971">
        <v>1931</v>
      </c>
      <c r="E5971">
        <v>2.0999999046325684</v>
      </c>
      <c r="F5971">
        <v>2.130000114440918</v>
      </c>
      <c r="G5971" s="7">
        <v>1</v>
      </c>
      <c r="H5971">
        <v>0.12999999523162842</v>
      </c>
      <c r="I5971">
        <v>1</v>
      </c>
      <c r="J5971">
        <v>1</v>
      </c>
      <c r="K5971">
        <v>0.40000000596046448</v>
      </c>
      <c r="L5971">
        <v>0.5</v>
      </c>
      <c r="M5971">
        <v>0.10000000149011612</v>
      </c>
      <c r="P5971">
        <v>0.69999998807907104</v>
      </c>
      <c r="Q5971">
        <v>1.2000000476837158</v>
      </c>
      <c r="S5971">
        <v>0.30000001192092896</v>
      </c>
      <c r="T5971">
        <v>0</v>
      </c>
      <c r="U5971">
        <v>0</v>
      </c>
      <c r="V5971">
        <v>0</v>
      </c>
      <c r="W5971">
        <v>1</v>
      </c>
      <c r="X5971">
        <v>0</v>
      </c>
      <c r="Y5971">
        <v>0</v>
      </c>
      <c r="Z5971">
        <v>0</v>
      </c>
      <c r="AA5971">
        <v>0</v>
      </c>
      <c r="AB5971">
        <v>1</v>
      </c>
      <c r="AC5971">
        <v>0</v>
      </c>
      <c r="AD5971">
        <v>0</v>
      </c>
      <c r="AG5971">
        <f t="shared" si="93"/>
        <v>0.47619049781574513</v>
      </c>
    </row>
    <row r="5972" spans="1:33" x14ac:dyDescent="0.25">
      <c r="A5972">
        <v>11390</v>
      </c>
      <c r="B5972" t="s">
        <v>424</v>
      </c>
      <c r="C5972" t="s">
        <v>474</v>
      </c>
      <c r="D5972">
        <v>1932</v>
      </c>
      <c r="E5972">
        <v>3</v>
      </c>
      <c r="F5972">
        <v>3.0099999904632568</v>
      </c>
      <c r="G5972" s="7">
        <v>1.2999999523162842</v>
      </c>
      <c r="H5972">
        <v>0.10999999940395355</v>
      </c>
      <c r="I5972">
        <v>1.2999999523162842</v>
      </c>
      <c r="J5972">
        <v>1.6000000238418579</v>
      </c>
      <c r="K5972">
        <v>0.60000002384185791</v>
      </c>
      <c r="L5972">
        <v>0.5</v>
      </c>
      <c r="M5972">
        <v>0.20000000298023224</v>
      </c>
      <c r="O5972">
        <v>0.30000001192092896</v>
      </c>
      <c r="P5972">
        <v>1.2000000476837158</v>
      </c>
      <c r="Q5972">
        <v>1.7000000476837158</v>
      </c>
      <c r="S5972">
        <v>0.30000001192092896</v>
      </c>
      <c r="T5972">
        <v>0</v>
      </c>
      <c r="U5972">
        <v>0</v>
      </c>
      <c r="V5972">
        <v>0</v>
      </c>
      <c r="W5972">
        <v>1</v>
      </c>
      <c r="X5972">
        <v>0</v>
      </c>
      <c r="Y5972">
        <v>0</v>
      </c>
      <c r="Z5972">
        <v>0</v>
      </c>
      <c r="AA5972">
        <v>0</v>
      </c>
      <c r="AB5972">
        <v>1</v>
      </c>
      <c r="AC5972">
        <v>0</v>
      </c>
      <c r="AD5972">
        <v>0</v>
      </c>
      <c r="AG5972">
        <f t="shared" si="93"/>
        <v>0.43333331743876141</v>
      </c>
    </row>
    <row r="5973" spans="1:33" x14ac:dyDescent="0.25">
      <c r="A5973">
        <v>11390</v>
      </c>
      <c r="B5973" t="s">
        <v>424</v>
      </c>
      <c r="C5973" t="s">
        <v>475</v>
      </c>
      <c r="D5973">
        <v>1933</v>
      </c>
      <c r="E5973">
        <v>2.9000000953674316</v>
      </c>
      <c r="F5973">
        <v>2.9000000953674316</v>
      </c>
      <c r="G5973" s="7">
        <v>1.2999999523162842</v>
      </c>
      <c r="H5973">
        <v>0.10000000149011612</v>
      </c>
      <c r="I5973">
        <v>1.2999999523162842</v>
      </c>
      <c r="J5973">
        <v>1.5</v>
      </c>
      <c r="K5973">
        <v>0.40000000596046448</v>
      </c>
      <c r="L5973">
        <v>0.89999997615814209</v>
      </c>
      <c r="M5973">
        <v>0.20000000298023224</v>
      </c>
      <c r="O5973">
        <v>0.30000001192092896</v>
      </c>
      <c r="P5973">
        <v>1</v>
      </c>
      <c r="Q5973">
        <v>1.8999999761581421</v>
      </c>
      <c r="T5973">
        <v>0</v>
      </c>
      <c r="U5973">
        <v>0</v>
      </c>
      <c r="V5973">
        <v>0</v>
      </c>
      <c r="W5973">
        <v>1</v>
      </c>
      <c r="X5973">
        <v>0</v>
      </c>
      <c r="Y5973">
        <v>0</v>
      </c>
      <c r="Z5973">
        <v>0</v>
      </c>
      <c r="AA5973">
        <v>0</v>
      </c>
      <c r="AB5973">
        <v>1</v>
      </c>
      <c r="AC5973">
        <v>0</v>
      </c>
      <c r="AD5973">
        <v>0</v>
      </c>
      <c r="AG5973">
        <f t="shared" si="93"/>
        <v>0.4482758308846102</v>
      </c>
    </row>
    <row r="5974" spans="1:33" x14ac:dyDescent="0.25">
      <c r="A5974">
        <v>11390</v>
      </c>
      <c r="B5974" t="s">
        <v>424</v>
      </c>
      <c r="C5974" t="s">
        <v>476</v>
      </c>
      <c r="D5974">
        <v>1934</v>
      </c>
      <c r="E5974">
        <v>2.9000000953674316</v>
      </c>
      <c r="F5974">
        <v>2.9000000953674316</v>
      </c>
      <c r="G5974" s="7">
        <v>1.2999999523162842</v>
      </c>
      <c r="H5974">
        <v>0.10000000149011612</v>
      </c>
      <c r="I5974">
        <v>1.2999999523162842</v>
      </c>
      <c r="J5974">
        <v>1.5</v>
      </c>
      <c r="K5974">
        <v>0.5</v>
      </c>
      <c r="L5974">
        <v>0.60000002384185791</v>
      </c>
      <c r="M5974">
        <v>0.20000000298023224</v>
      </c>
      <c r="P5974">
        <v>1.2000000476837158</v>
      </c>
      <c r="Q5974">
        <v>1.8000000715255737</v>
      </c>
      <c r="T5974">
        <v>0</v>
      </c>
      <c r="U5974">
        <v>0</v>
      </c>
      <c r="V5974">
        <v>0</v>
      </c>
      <c r="W5974">
        <v>1</v>
      </c>
      <c r="X5974">
        <v>0</v>
      </c>
      <c r="Y5974">
        <v>0</v>
      </c>
      <c r="Z5974">
        <v>0</v>
      </c>
      <c r="AA5974">
        <v>0</v>
      </c>
      <c r="AB5974">
        <v>1</v>
      </c>
      <c r="AC5974">
        <v>0</v>
      </c>
      <c r="AD5974">
        <v>0</v>
      </c>
      <c r="AG5974">
        <f t="shared" si="93"/>
        <v>0.4482758308846102</v>
      </c>
    </row>
    <row r="5975" spans="1:33" x14ac:dyDescent="0.25">
      <c r="A5975">
        <v>11390</v>
      </c>
      <c r="B5975" t="s">
        <v>424</v>
      </c>
      <c r="C5975" t="s">
        <v>477</v>
      </c>
      <c r="D5975">
        <v>1935</v>
      </c>
      <c r="E5975">
        <v>2.7999999523162842</v>
      </c>
      <c r="F5975">
        <v>2.7999999523162842</v>
      </c>
      <c r="G5975" s="7">
        <v>1.2999999523162842</v>
      </c>
      <c r="H5975">
        <v>0.10000000149011612</v>
      </c>
      <c r="I5975">
        <v>1.2999999523162842</v>
      </c>
      <c r="J5975">
        <v>1.3999999761581421</v>
      </c>
      <c r="K5975">
        <v>0.30000001192092896</v>
      </c>
      <c r="L5975">
        <v>0.69999998807907104</v>
      </c>
      <c r="M5975">
        <v>0.20000000298023224</v>
      </c>
      <c r="P5975">
        <v>1.2000000476837158</v>
      </c>
      <c r="Q5975">
        <v>1.9000000953674316</v>
      </c>
      <c r="T5975">
        <v>0</v>
      </c>
      <c r="U5975">
        <v>0</v>
      </c>
      <c r="V5975">
        <v>0</v>
      </c>
      <c r="W5975">
        <v>1</v>
      </c>
      <c r="X5975">
        <v>0</v>
      </c>
      <c r="Y5975">
        <v>0</v>
      </c>
      <c r="Z5975">
        <v>0</v>
      </c>
      <c r="AA5975">
        <v>0</v>
      </c>
      <c r="AB5975">
        <v>1</v>
      </c>
      <c r="AC5975">
        <v>0</v>
      </c>
      <c r="AD5975">
        <v>0</v>
      </c>
      <c r="AG5975">
        <f t="shared" si="93"/>
        <v>0.46428570516255424</v>
      </c>
    </row>
    <row r="5976" spans="1:33" x14ac:dyDescent="0.25">
      <c r="A5976">
        <v>11390</v>
      </c>
      <c r="B5976" t="s">
        <v>424</v>
      </c>
      <c r="C5976" t="s">
        <v>478</v>
      </c>
      <c r="D5976">
        <v>1936</v>
      </c>
      <c r="E5976">
        <v>3</v>
      </c>
      <c r="F5976">
        <v>3</v>
      </c>
      <c r="G5976" s="7">
        <v>1.2999999523162842</v>
      </c>
      <c r="H5976">
        <v>0.10000000149011612</v>
      </c>
      <c r="I5976">
        <v>1.2999999523162842</v>
      </c>
      <c r="J5976">
        <v>1.6000000238418579</v>
      </c>
      <c r="K5976">
        <v>0.5</v>
      </c>
      <c r="L5976">
        <v>0.60000002384185791</v>
      </c>
      <c r="M5976">
        <v>0.10000000149011612</v>
      </c>
      <c r="P5976">
        <v>1.2999999523162842</v>
      </c>
      <c r="Q5976">
        <v>1.8999999761581421</v>
      </c>
      <c r="T5976">
        <v>0</v>
      </c>
      <c r="U5976">
        <v>0</v>
      </c>
      <c r="V5976">
        <v>0</v>
      </c>
      <c r="W5976">
        <v>1</v>
      </c>
      <c r="X5976">
        <v>0</v>
      </c>
      <c r="Y5976">
        <v>0</v>
      </c>
      <c r="Z5976">
        <v>0</v>
      </c>
      <c r="AA5976">
        <v>0</v>
      </c>
      <c r="AB5976">
        <v>1</v>
      </c>
      <c r="AC5976">
        <v>0</v>
      </c>
      <c r="AD5976">
        <v>0</v>
      </c>
      <c r="AG5976">
        <f t="shared" si="93"/>
        <v>0.43333331743876141</v>
      </c>
    </row>
    <row r="5977" spans="1:33" x14ac:dyDescent="0.25">
      <c r="A5977">
        <v>11390</v>
      </c>
      <c r="B5977" t="s">
        <v>424</v>
      </c>
      <c r="C5977" t="s">
        <v>479</v>
      </c>
      <c r="D5977">
        <v>1937</v>
      </c>
      <c r="E5977">
        <v>2.9000000953674316</v>
      </c>
      <c r="F5977">
        <v>2.9000000953674316</v>
      </c>
      <c r="G5977" s="7">
        <v>1.2999999523162842</v>
      </c>
      <c r="H5977">
        <v>0.10000000149011612</v>
      </c>
      <c r="I5977">
        <v>1.2999999523162842</v>
      </c>
      <c r="J5977">
        <v>1.5</v>
      </c>
      <c r="K5977">
        <v>0.60000002384185791</v>
      </c>
      <c r="L5977">
        <v>0.69999998807907104</v>
      </c>
      <c r="M5977">
        <v>0.10000000149011612</v>
      </c>
      <c r="P5977">
        <v>1</v>
      </c>
      <c r="Q5977">
        <v>1.7000000476837158</v>
      </c>
      <c r="T5977">
        <v>0</v>
      </c>
      <c r="U5977">
        <v>0</v>
      </c>
      <c r="V5977">
        <v>0</v>
      </c>
      <c r="W5977">
        <v>1</v>
      </c>
      <c r="X5977">
        <v>0</v>
      </c>
      <c r="Y5977">
        <v>0</v>
      </c>
      <c r="Z5977">
        <v>0</v>
      </c>
      <c r="AA5977">
        <v>0</v>
      </c>
      <c r="AB5977">
        <v>1</v>
      </c>
      <c r="AC5977">
        <v>0</v>
      </c>
      <c r="AD5977">
        <v>0</v>
      </c>
      <c r="AG5977">
        <f t="shared" si="93"/>
        <v>0.4482758308846102</v>
      </c>
    </row>
    <row r="5978" spans="1:33" x14ac:dyDescent="0.25">
      <c r="A5978">
        <v>11390</v>
      </c>
      <c r="B5978" t="s">
        <v>424</v>
      </c>
      <c r="C5978" t="s">
        <v>480</v>
      </c>
      <c r="D5978">
        <v>1938</v>
      </c>
      <c r="E5978">
        <v>3.2999999523162842</v>
      </c>
      <c r="F5978">
        <v>3.2999999523162842</v>
      </c>
      <c r="G5978" s="7">
        <v>1.2999999523162842</v>
      </c>
      <c r="H5978">
        <v>0.10000000149011612</v>
      </c>
      <c r="I5978">
        <v>1.2999999523162842</v>
      </c>
      <c r="J5978">
        <v>1.8999999761581421</v>
      </c>
      <c r="K5978">
        <v>0.69999998807907104</v>
      </c>
      <c r="L5978">
        <v>1.2000000476837158</v>
      </c>
      <c r="M5978">
        <v>0.10000000149011612</v>
      </c>
      <c r="P5978">
        <v>0.69999998807907104</v>
      </c>
      <c r="Q5978">
        <v>1.9000000953674316</v>
      </c>
      <c r="T5978">
        <v>0</v>
      </c>
      <c r="U5978">
        <v>0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1</v>
      </c>
      <c r="AC5978">
        <v>0</v>
      </c>
      <c r="AD5978">
        <v>0</v>
      </c>
      <c r="AG5978">
        <f t="shared" si="93"/>
        <v>0.3939393851820539</v>
      </c>
    </row>
    <row r="5979" spans="1:33" s="4" customFormat="1" x14ac:dyDescent="0.25">
      <c r="A5979" s="4">
        <v>11390</v>
      </c>
      <c r="B5979" s="4" t="s">
        <v>424</v>
      </c>
      <c r="C5979" s="4" t="s">
        <v>481</v>
      </c>
      <c r="D5979" s="4">
        <v>1939</v>
      </c>
      <c r="E5979" s="4">
        <v>3.7000000476837158</v>
      </c>
      <c r="F5979" s="4">
        <v>3.7000000476837158</v>
      </c>
      <c r="G5979" s="7">
        <v>1.2999999523162842</v>
      </c>
      <c r="H5979" s="4">
        <v>0.10000000149011612</v>
      </c>
      <c r="I5979" s="4">
        <v>1.2999999523162842</v>
      </c>
      <c r="J5979" s="4">
        <v>2.2999999523162842</v>
      </c>
      <c r="K5979" s="4">
        <v>0.80000001192092896</v>
      </c>
      <c r="L5979" s="4">
        <v>1.1000000238418579</v>
      </c>
      <c r="M5979" s="4">
        <v>0.40000000596046448</v>
      </c>
      <c r="P5979" s="4">
        <v>0.69999998807907104</v>
      </c>
      <c r="Q5979" s="4">
        <v>1.7999999523162842</v>
      </c>
      <c r="T5979" s="4">
        <v>0</v>
      </c>
      <c r="U5979" s="4">
        <v>0</v>
      </c>
      <c r="V5979" s="4">
        <v>0</v>
      </c>
      <c r="W5979" s="4">
        <v>1</v>
      </c>
      <c r="X5979" s="4">
        <v>0</v>
      </c>
      <c r="Y5979" s="4">
        <v>0</v>
      </c>
      <c r="Z5979" s="4">
        <v>0</v>
      </c>
      <c r="AA5979" s="4">
        <v>0</v>
      </c>
      <c r="AB5979" s="4">
        <v>1</v>
      </c>
      <c r="AC5979" s="4">
        <v>0</v>
      </c>
      <c r="AD5979" s="4">
        <v>0</v>
      </c>
      <c r="AE5979" s="10"/>
      <c r="AF5979" s="10"/>
      <c r="AG5979">
        <f t="shared" si="93"/>
        <v>0.35135133393582352</v>
      </c>
    </row>
    <row r="5980" spans="1:33" x14ac:dyDescent="0.25">
      <c r="A5980">
        <v>11391</v>
      </c>
      <c r="B5980" t="s">
        <v>425</v>
      </c>
      <c r="C5980" t="s">
        <v>569</v>
      </c>
      <c r="D5980">
        <v>1909</v>
      </c>
      <c r="E5980">
        <v>1.1799999475479126</v>
      </c>
      <c r="F5980">
        <v>1.1799999475479126</v>
      </c>
      <c r="G5980" s="7">
        <v>0.60000002384185791</v>
      </c>
      <c r="H5980">
        <v>1.9999999552965164E-2</v>
      </c>
      <c r="I5980">
        <v>0.49000000953674316</v>
      </c>
      <c r="J5980">
        <v>0.55000001192092896</v>
      </c>
      <c r="K5980">
        <v>0.10999999940395355</v>
      </c>
      <c r="L5980">
        <v>1.9999999552965164E-2</v>
      </c>
      <c r="M5980">
        <v>0.28999999165534973</v>
      </c>
      <c r="P5980">
        <v>0.5</v>
      </c>
      <c r="Q5980">
        <v>0.51999998092651367</v>
      </c>
      <c r="T5980">
        <v>0</v>
      </c>
      <c r="U5980">
        <v>0</v>
      </c>
      <c r="V5980">
        <v>0</v>
      </c>
      <c r="W5980">
        <v>1</v>
      </c>
      <c r="X5980">
        <v>0</v>
      </c>
      <c r="Y5980">
        <v>0</v>
      </c>
      <c r="Z5980">
        <v>0</v>
      </c>
      <c r="AA5980">
        <v>0</v>
      </c>
      <c r="AB5980">
        <v>1</v>
      </c>
      <c r="AC5980">
        <v>0</v>
      </c>
      <c r="AD5980">
        <v>0</v>
      </c>
      <c r="AG5980">
        <f t="shared" si="93"/>
        <v>0.50847461907831615</v>
      </c>
    </row>
    <row r="5981" spans="1:33" x14ac:dyDescent="0.25">
      <c r="A5981">
        <v>11391</v>
      </c>
      <c r="B5981" t="s">
        <v>425</v>
      </c>
      <c r="C5981" t="s">
        <v>544</v>
      </c>
      <c r="D5981">
        <v>1910</v>
      </c>
      <c r="E5981">
        <v>4.2199997901916504</v>
      </c>
      <c r="F5981">
        <v>4.2199997901916504</v>
      </c>
      <c r="G5981" s="7">
        <v>2</v>
      </c>
      <c r="H5981">
        <v>0.34999999403953552</v>
      </c>
      <c r="I5981">
        <v>0.94999998807907104</v>
      </c>
      <c r="J5981">
        <v>1.8400000333786011</v>
      </c>
      <c r="K5981">
        <v>0.25</v>
      </c>
      <c r="L5981">
        <v>2.9999999329447746E-2</v>
      </c>
      <c r="M5981">
        <v>1</v>
      </c>
      <c r="P5981">
        <v>1.7100000381469727</v>
      </c>
      <c r="Q5981">
        <v>1.7400000095367432</v>
      </c>
      <c r="T5981">
        <v>0</v>
      </c>
      <c r="U5981">
        <v>0</v>
      </c>
      <c r="V5981">
        <v>0</v>
      </c>
      <c r="W5981">
        <v>1</v>
      </c>
      <c r="X5981">
        <v>0</v>
      </c>
      <c r="Y5981">
        <v>0</v>
      </c>
      <c r="Z5981">
        <v>0</v>
      </c>
      <c r="AA5981">
        <v>0</v>
      </c>
      <c r="AB5981">
        <v>1</v>
      </c>
      <c r="AC5981">
        <v>0</v>
      </c>
      <c r="AD5981">
        <v>0</v>
      </c>
      <c r="AG5981">
        <f t="shared" si="93"/>
        <v>0.47393367285195304</v>
      </c>
    </row>
    <row r="5982" spans="1:33" s="4" customFormat="1" x14ac:dyDescent="0.25">
      <c r="A5982" s="4">
        <v>11391</v>
      </c>
      <c r="B5982" t="s">
        <v>425</v>
      </c>
      <c r="C5982" s="4" t="s">
        <v>11</v>
      </c>
      <c r="D5982" s="4">
        <v>1911</v>
      </c>
      <c r="G5982" s="7"/>
      <c r="Q5982" s="4">
        <v>0</v>
      </c>
      <c r="T5982" s="4">
        <v>0</v>
      </c>
      <c r="U5982" s="4">
        <v>0</v>
      </c>
      <c r="V5982" s="4">
        <v>1</v>
      </c>
      <c r="W5982" s="4">
        <v>0</v>
      </c>
      <c r="X5982" s="4">
        <v>0</v>
      </c>
      <c r="Y5982" s="4">
        <v>0</v>
      </c>
      <c r="Z5982" s="4">
        <v>0</v>
      </c>
      <c r="AA5982" s="4">
        <v>0</v>
      </c>
      <c r="AB5982" s="4">
        <v>1</v>
      </c>
      <c r="AC5982" s="4">
        <v>0</v>
      </c>
      <c r="AD5982" s="4">
        <v>0</v>
      </c>
      <c r="AE5982" s="10"/>
      <c r="AF5982" s="10"/>
      <c r="AG5982" t="e">
        <f t="shared" si="93"/>
        <v>#DIV/0!</v>
      </c>
    </row>
    <row r="5983" spans="1:33" x14ac:dyDescent="0.25">
      <c r="A5983">
        <v>11392</v>
      </c>
      <c r="B5983" t="s">
        <v>426</v>
      </c>
      <c r="C5983" t="s">
        <v>462</v>
      </c>
      <c r="D5983">
        <v>1920</v>
      </c>
      <c r="E5983">
        <v>65.699996948242188</v>
      </c>
      <c r="F5983">
        <v>65.699996948242188</v>
      </c>
      <c r="G5983" s="7">
        <v>15</v>
      </c>
      <c r="H5983">
        <v>1.2999999523162842</v>
      </c>
      <c r="I5983">
        <v>11.699999809265137</v>
      </c>
      <c r="J5983">
        <v>45.799999237060547</v>
      </c>
      <c r="K5983">
        <v>2.5</v>
      </c>
      <c r="L5983">
        <v>12.699999809265137</v>
      </c>
      <c r="M5983">
        <v>4.1999998092651367</v>
      </c>
      <c r="N5983">
        <v>5.0999999046325684</v>
      </c>
      <c r="O5983">
        <v>2</v>
      </c>
      <c r="P5983">
        <v>31.100000381469727</v>
      </c>
      <c r="Q5983">
        <v>43.799999237060547</v>
      </c>
      <c r="S5983">
        <v>73</v>
      </c>
      <c r="T5983">
        <v>0</v>
      </c>
      <c r="U5983">
        <v>0</v>
      </c>
      <c r="V5983">
        <v>0</v>
      </c>
      <c r="W5983">
        <v>1</v>
      </c>
      <c r="X5983">
        <v>0</v>
      </c>
      <c r="Y5983">
        <v>0</v>
      </c>
      <c r="Z5983">
        <v>0</v>
      </c>
      <c r="AA5983">
        <v>0</v>
      </c>
      <c r="AB5983">
        <v>1</v>
      </c>
      <c r="AC5983">
        <v>0</v>
      </c>
      <c r="AD5983">
        <v>0</v>
      </c>
      <c r="AG5983">
        <f t="shared" si="93"/>
        <v>0.22831051288810336</v>
      </c>
    </row>
    <row r="5984" spans="1:33" x14ac:dyDescent="0.25">
      <c r="A5984">
        <v>11392</v>
      </c>
      <c r="B5984" t="s">
        <v>426</v>
      </c>
      <c r="C5984" t="s">
        <v>463</v>
      </c>
      <c r="D5984">
        <v>1921</v>
      </c>
      <c r="E5984">
        <v>101.90000152587891</v>
      </c>
      <c r="F5984">
        <v>101.90000152587891</v>
      </c>
      <c r="G5984" s="7">
        <v>15</v>
      </c>
      <c r="H5984">
        <v>1.6000000238418579</v>
      </c>
      <c r="I5984">
        <v>13.5</v>
      </c>
      <c r="J5984">
        <v>81.099998474121094</v>
      </c>
      <c r="K5984">
        <v>2.7999999523162842</v>
      </c>
      <c r="L5984">
        <v>36.400001525878906</v>
      </c>
      <c r="M5984">
        <v>9</v>
      </c>
      <c r="N5984">
        <v>8.1000003814697266</v>
      </c>
      <c r="O5984">
        <v>2.0999999046325684</v>
      </c>
      <c r="P5984">
        <v>37.799999237060547</v>
      </c>
      <c r="Q5984">
        <v>74.199996948242188</v>
      </c>
      <c r="S5984">
        <v>94.699996948242188</v>
      </c>
      <c r="T5984">
        <v>0</v>
      </c>
      <c r="U5984">
        <v>0</v>
      </c>
      <c r="V5984">
        <v>0</v>
      </c>
      <c r="W5984">
        <v>1</v>
      </c>
      <c r="X5984">
        <v>0</v>
      </c>
      <c r="Y5984">
        <v>0</v>
      </c>
      <c r="Z5984">
        <v>0</v>
      </c>
      <c r="AA5984">
        <v>0</v>
      </c>
      <c r="AB5984">
        <v>1</v>
      </c>
      <c r="AC5984">
        <v>0</v>
      </c>
      <c r="AD5984">
        <v>0</v>
      </c>
      <c r="AG5984">
        <f t="shared" si="93"/>
        <v>0.14720313812939978</v>
      </c>
    </row>
    <row r="5985" spans="1:33" x14ac:dyDescent="0.25">
      <c r="A5985">
        <v>11392</v>
      </c>
      <c r="B5985" t="s">
        <v>426</v>
      </c>
      <c r="C5985" t="s">
        <v>464</v>
      </c>
      <c r="D5985">
        <v>1922</v>
      </c>
      <c r="E5985">
        <v>124.69999694824219</v>
      </c>
      <c r="F5985">
        <v>124.69999694824219</v>
      </c>
      <c r="G5985" s="7">
        <v>15</v>
      </c>
      <c r="H5985">
        <v>1.8999999761581421</v>
      </c>
      <c r="I5985">
        <v>13.600000381469727</v>
      </c>
      <c r="J5985">
        <v>105.5</v>
      </c>
      <c r="K5985">
        <v>4.8000001907348633</v>
      </c>
      <c r="L5985">
        <v>40.5</v>
      </c>
      <c r="M5985">
        <v>8.3999996185302734</v>
      </c>
      <c r="N5985">
        <v>10.800000190734863</v>
      </c>
      <c r="O5985">
        <v>3.5</v>
      </c>
      <c r="P5985">
        <v>53</v>
      </c>
      <c r="Q5985">
        <v>93.5</v>
      </c>
      <c r="S5985">
        <v>95.099998474121094</v>
      </c>
      <c r="T5985">
        <v>0</v>
      </c>
      <c r="U5985">
        <v>0</v>
      </c>
      <c r="V5985">
        <v>0</v>
      </c>
      <c r="W5985">
        <v>1</v>
      </c>
      <c r="X5985">
        <v>0</v>
      </c>
      <c r="Y5985">
        <v>0</v>
      </c>
      <c r="Z5985">
        <v>0</v>
      </c>
      <c r="AA5985">
        <v>0</v>
      </c>
      <c r="AB5985">
        <v>1</v>
      </c>
      <c r="AC5985">
        <v>0</v>
      </c>
      <c r="AD5985">
        <v>0</v>
      </c>
      <c r="AG5985">
        <f t="shared" si="93"/>
        <v>0.12028869580667174</v>
      </c>
    </row>
    <row r="5986" spans="1:33" x14ac:dyDescent="0.25">
      <c r="A5986">
        <v>11392</v>
      </c>
      <c r="B5986" t="s">
        <v>426</v>
      </c>
      <c r="C5986" t="s">
        <v>465</v>
      </c>
      <c r="D5986">
        <v>1923</v>
      </c>
      <c r="E5986">
        <v>127.40000152587891</v>
      </c>
      <c r="F5986">
        <v>127.40000152587891</v>
      </c>
      <c r="G5986" s="7">
        <v>15</v>
      </c>
      <c r="H5986">
        <v>2.2999999523162842</v>
      </c>
      <c r="I5986">
        <v>13.600000381469727</v>
      </c>
      <c r="J5986">
        <v>108.19999694824219</v>
      </c>
      <c r="K5986">
        <v>10.100000381469727</v>
      </c>
      <c r="L5986">
        <v>32.099998474121094</v>
      </c>
      <c r="M5986">
        <v>7.1999998092651367</v>
      </c>
      <c r="N5986">
        <v>13.100000381469727</v>
      </c>
      <c r="O5986">
        <v>4.0999999046325684</v>
      </c>
      <c r="P5986">
        <v>52.700000762939453</v>
      </c>
      <c r="Q5986">
        <v>84.800003051757813</v>
      </c>
      <c r="S5986">
        <v>87.699996948242188</v>
      </c>
      <c r="T5986">
        <v>0</v>
      </c>
      <c r="U5986">
        <v>0</v>
      </c>
      <c r="V5986">
        <v>0</v>
      </c>
      <c r="W5986">
        <v>1</v>
      </c>
      <c r="X5986">
        <v>0</v>
      </c>
      <c r="Y5986">
        <v>0</v>
      </c>
      <c r="Z5986">
        <v>0</v>
      </c>
      <c r="AA5986">
        <v>0</v>
      </c>
      <c r="AB5986">
        <v>1</v>
      </c>
      <c r="AC5986">
        <v>0</v>
      </c>
      <c r="AD5986">
        <v>0</v>
      </c>
      <c r="AG5986">
        <f t="shared" si="93"/>
        <v>0.11773940204351593</v>
      </c>
    </row>
    <row r="5987" spans="1:33" x14ac:dyDescent="0.25">
      <c r="A5987">
        <v>11392</v>
      </c>
      <c r="B5987" t="s">
        <v>426</v>
      </c>
      <c r="C5987" t="s">
        <v>466</v>
      </c>
      <c r="D5987">
        <v>1924</v>
      </c>
      <c r="E5987">
        <v>121.19999694824219</v>
      </c>
      <c r="F5987">
        <v>121.19999694824219</v>
      </c>
      <c r="G5987" s="7">
        <v>15</v>
      </c>
      <c r="H5987">
        <v>2.2000000476837158</v>
      </c>
      <c r="I5987">
        <v>13.600000381469727</v>
      </c>
      <c r="J5987">
        <v>101.59999847412109</v>
      </c>
      <c r="K5987">
        <v>5.3000001907348633</v>
      </c>
      <c r="L5987">
        <v>30.299999237060547</v>
      </c>
      <c r="M5987">
        <v>7.5</v>
      </c>
      <c r="N5987">
        <v>13.899999618530273</v>
      </c>
      <c r="O5987">
        <v>7</v>
      </c>
      <c r="P5987">
        <v>61</v>
      </c>
      <c r="Q5987">
        <v>91.300003051757813</v>
      </c>
      <c r="S5987">
        <v>95.5</v>
      </c>
      <c r="T5987">
        <v>0</v>
      </c>
      <c r="U5987">
        <v>0</v>
      </c>
      <c r="V5987">
        <v>0</v>
      </c>
      <c r="W5987">
        <v>1</v>
      </c>
      <c r="X5987">
        <v>0</v>
      </c>
      <c r="Y5987">
        <v>0</v>
      </c>
      <c r="Z5987">
        <v>0</v>
      </c>
      <c r="AA5987">
        <v>0</v>
      </c>
      <c r="AB5987">
        <v>1</v>
      </c>
      <c r="AC5987">
        <v>0</v>
      </c>
      <c r="AD5987">
        <v>0</v>
      </c>
      <c r="AG5987">
        <f t="shared" si="93"/>
        <v>0.12376237935390105</v>
      </c>
    </row>
    <row r="5988" spans="1:33" x14ac:dyDescent="0.25">
      <c r="A5988">
        <v>11392</v>
      </c>
      <c r="B5988" t="s">
        <v>426</v>
      </c>
      <c r="C5988" t="s">
        <v>467</v>
      </c>
      <c r="D5988">
        <v>1925</v>
      </c>
      <c r="E5988">
        <v>135.5</v>
      </c>
      <c r="F5988">
        <v>135.5</v>
      </c>
      <c r="G5988" s="7">
        <v>18</v>
      </c>
      <c r="H5988">
        <v>1.7999999523162842</v>
      </c>
      <c r="I5988">
        <v>16.600000381469727</v>
      </c>
      <c r="J5988">
        <v>114.19999694824219</v>
      </c>
      <c r="K5988">
        <v>6.6999998092651367</v>
      </c>
      <c r="L5988">
        <v>30.399999618530273</v>
      </c>
      <c r="M5988">
        <v>6.0999999046325684</v>
      </c>
      <c r="N5988">
        <v>18.700000762939453</v>
      </c>
      <c r="O5988">
        <v>7.5999999046325684</v>
      </c>
      <c r="P5988">
        <v>65.199996948242188</v>
      </c>
      <c r="Q5988">
        <v>95.599998474121094</v>
      </c>
      <c r="S5988">
        <v>116.69999694824219</v>
      </c>
      <c r="T5988">
        <v>0</v>
      </c>
      <c r="U5988">
        <v>0</v>
      </c>
      <c r="V5988">
        <v>0</v>
      </c>
      <c r="W5988">
        <v>1</v>
      </c>
      <c r="X5988">
        <v>0</v>
      </c>
      <c r="Y5988">
        <v>0</v>
      </c>
      <c r="Z5988">
        <v>0</v>
      </c>
      <c r="AA5988">
        <v>0</v>
      </c>
      <c r="AB5988">
        <v>1</v>
      </c>
      <c r="AC5988">
        <v>0</v>
      </c>
      <c r="AD5988">
        <v>0</v>
      </c>
      <c r="AG5988">
        <f t="shared" si="93"/>
        <v>0.13284132841328414</v>
      </c>
    </row>
    <row r="5989" spans="1:33" x14ac:dyDescent="0.25">
      <c r="A5989">
        <v>11392</v>
      </c>
      <c r="B5989" t="s">
        <v>426</v>
      </c>
      <c r="C5989" t="s">
        <v>468</v>
      </c>
      <c r="D5989">
        <v>1926</v>
      </c>
      <c r="E5989">
        <v>161.69999694824219</v>
      </c>
      <c r="F5989">
        <v>161.69999694824219</v>
      </c>
      <c r="G5989" s="7">
        <v>18</v>
      </c>
      <c r="H5989">
        <v>2</v>
      </c>
      <c r="I5989">
        <v>16.600000381469727</v>
      </c>
      <c r="J5989">
        <v>139.5</v>
      </c>
      <c r="K5989">
        <v>10.300000190734863</v>
      </c>
      <c r="L5989">
        <v>49.599998474121094</v>
      </c>
      <c r="M5989">
        <v>8.3000001907348633</v>
      </c>
      <c r="N5989">
        <v>22.799999237060547</v>
      </c>
      <c r="O5989">
        <v>9.5</v>
      </c>
      <c r="P5989">
        <v>62.299999237060547</v>
      </c>
      <c r="Q5989">
        <v>111.89999389648438</v>
      </c>
      <c r="S5989">
        <v>146.39999389648438</v>
      </c>
      <c r="T5989">
        <v>0</v>
      </c>
      <c r="U5989">
        <v>0</v>
      </c>
      <c r="V5989">
        <v>0</v>
      </c>
      <c r="W5989">
        <v>1</v>
      </c>
      <c r="X5989">
        <v>0</v>
      </c>
      <c r="Y5989">
        <v>0</v>
      </c>
      <c r="Z5989">
        <v>0</v>
      </c>
      <c r="AA5989">
        <v>0</v>
      </c>
      <c r="AB5989">
        <v>1</v>
      </c>
      <c r="AC5989">
        <v>0</v>
      </c>
      <c r="AD5989">
        <v>0</v>
      </c>
      <c r="AG5989">
        <f t="shared" si="93"/>
        <v>0.11131725627528329</v>
      </c>
    </row>
    <row r="5990" spans="1:33" x14ac:dyDescent="0.25">
      <c r="A5990">
        <v>11392</v>
      </c>
      <c r="B5990" t="s">
        <v>426</v>
      </c>
      <c r="C5990" t="s">
        <v>469</v>
      </c>
      <c r="D5990">
        <v>1927</v>
      </c>
      <c r="E5990">
        <v>203.60000610351563</v>
      </c>
      <c r="F5990">
        <v>203.60000610351563</v>
      </c>
      <c r="G5990" s="7">
        <v>18</v>
      </c>
      <c r="H5990">
        <v>2.4000000953674316</v>
      </c>
      <c r="I5990">
        <v>16.600000381469727</v>
      </c>
      <c r="J5990">
        <v>177.89999389648438</v>
      </c>
      <c r="K5990">
        <v>10.199999809265137</v>
      </c>
      <c r="L5990">
        <v>61.700000762939453</v>
      </c>
      <c r="M5990">
        <v>10.800000190734863</v>
      </c>
      <c r="N5990">
        <v>31.5</v>
      </c>
      <c r="O5990">
        <v>9</v>
      </c>
      <c r="P5990">
        <v>82.300003051757813</v>
      </c>
      <c r="Q5990">
        <v>144</v>
      </c>
      <c r="S5990">
        <v>157.5</v>
      </c>
      <c r="T5990">
        <v>0</v>
      </c>
      <c r="U5990">
        <v>0</v>
      </c>
      <c r="V5990">
        <v>0</v>
      </c>
      <c r="W5990">
        <v>1</v>
      </c>
      <c r="X5990">
        <v>0</v>
      </c>
      <c r="Y5990">
        <v>0</v>
      </c>
      <c r="Z5990">
        <v>0</v>
      </c>
      <c r="AA5990">
        <v>0</v>
      </c>
      <c r="AB5990">
        <v>1</v>
      </c>
      <c r="AC5990">
        <v>0</v>
      </c>
      <c r="AD5990">
        <v>0</v>
      </c>
      <c r="AG5990">
        <f t="shared" si="93"/>
        <v>8.8408641750473846E-2</v>
      </c>
    </row>
    <row r="5991" spans="1:33" x14ac:dyDescent="0.25">
      <c r="A5991">
        <v>11392</v>
      </c>
      <c r="B5991" t="s">
        <v>426</v>
      </c>
      <c r="C5991" t="s">
        <v>470</v>
      </c>
      <c r="D5991">
        <v>1928</v>
      </c>
      <c r="E5991">
        <v>221.80000305175781</v>
      </c>
      <c r="F5991">
        <v>221.80000305175781</v>
      </c>
      <c r="G5991" s="7">
        <v>18</v>
      </c>
      <c r="H5991">
        <v>2.5999999046325684</v>
      </c>
      <c r="I5991">
        <v>16.600000381469727</v>
      </c>
      <c r="J5991">
        <v>197</v>
      </c>
      <c r="K5991">
        <v>7.1999998092651367</v>
      </c>
      <c r="L5991">
        <v>69.199996948242188</v>
      </c>
      <c r="M5991">
        <v>12</v>
      </c>
      <c r="N5991">
        <v>39.5</v>
      </c>
      <c r="O5991">
        <v>10.100000381469727</v>
      </c>
      <c r="P5991">
        <v>100.09999847412109</v>
      </c>
      <c r="Q5991">
        <v>169.29998779296875</v>
      </c>
      <c r="S5991">
        <v>128</v>
      </c>
      <c r="T5991">
        <v>0</v>
      </c>
      <c r="U5991">
        <v>0</v>
      </c>
      <c r="V5991">
        <v>0</v>
      </c>
      <c r="W5991">
        <v>1</v>
      </c>
      <c r="X5991">
        <v>0</v>
      </c>
      <c r="Y5991">
        <v>0</v>
      </c>
      <c r="Z5991">
        <v>0</v>
      </c>
      <c r="AA5991">
        <v>0</v>
      </c>
      <c r="AB5991">
        <v>1</v>
      </c>
      <c r="AC5991">
        <v>0</v>
      </c>
      <c r="AD5991">
        <v>0</v>
      </c>
      <c r="AG5991">
        <f t="shared" si="93"/>
        <v>8.1154191850031837E-2</v>
      </c>
    </row>
    <row r="5992" spans="1:33" x14ac:dyDescent="0.25">
      <c r="A5992">
        <v>11392</v>
      </c>
      <c r="B5992" t="s">
        <v>426</v>
      </c>
      <c r="C5992" t="s">
        <v>471</v>
      </c>
      <c r="D5992">
        <v>1929</v>
      </c>
      <c r="E5992">
        <v>202</v>
      </c>
      <c r="F5992">
        <v>202</v>
      </c>
      <c r="G5992" s="7">
        <v>18</v>
      </c>
      <c r="H5992">
        <v>2.9000000953674316</v>
      </c>
      <c r="I5992">
        <v>18</v>
      </c>
      <c r="J5992">
        <v>178.10000610351563</v>
      </c>
      <c r="K5992">
        <v>10.100000381469727</v>
      </c>
      <c r="L5992">
        <v>75.599998474121094</v>
      </c>
      <c r="M5992">
        <v>15.800000190734863</v>
      </c>
      <c r="N5992">
        <v>50.099998474121094</v>
      </c>
      <c r="O5992">
        <v>7.6999998092651367</v>
      </c>
      <c r="P5992">
        <v>73.800003051757813</v>
      </c>
      <c r="Q5992">
        <v>149.39999389648438</v>
      </c>
      <c r="T5992">
        <v>0</v>
      </c>
      <c r="U5992">
        <v>0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1</v>
      </c>
      <c r="AC5992">
        <v>0</v>
      </c>
      <c r="AD5992">
        <v>0</v>
      </c>
      <c r="AG5992">
        <f t="shared" si="93"/>
        <v>8.9108910891089105E-2</v>
      </c>
    </row>
    <row r="5993" spans="1:33" s="4" customFormat="1" x14ac:dyDescent="0.25">
      <c r="A5993" s="4">
        <v>11392</v>
      </c>
      <c r="B5993" s="4" t="s">
        <v>426</v>
      </c>
      <c r="C5993" s="4" t="s">
        <v>542</v>
      </c>
      <c r="D5993" s="4">
        <v>1932</v>
      </c>
      <c r="G5993" s="7"/>
      <c r="Q5993" s="4">
        <v>0</v>
      </c>
      <c r="T5993" s="4">
        <v>1</v>
      </c>
      <c r="U5993" s="4">
        <v>1</v>
      </c>
      <c r="V5993" s="4">
        <v>1</v>
      </c>
      <c r="W5993" s="4">
        <v>0</v>
      </c>
      <c r="X5993" s="4">
        <v>0</v>
      </c>
      <c r="Y5993" s="4">
        <v>0</v>
      </c>
      <c r="Z5993" s="4">
        <v>0</v>
      </c>
      <c r="AA5993" s="4">
        <v>0</v>
      </c>
      <c r="AB5993" s="4">
        <v>1</v>
      </c>
      <c r="AC5993" s="4">
        <v>0</v>
      </c>
      <c r="AD5993" s="4">
        <v>0</v>
      </c>
      <c r="AE5993" s="10"/>
      <c r="AF5993" s="10"/>
      <c r="AG5993" t="e">
        <f t="shared" si="93"/>
        <v>#DIV/0!</v>
      </c>
    </row>
    <row r="5994" spans="1:33" x14ac:dyDescent="0.25">
      <c r="A5994">
        <v>11393</v>
      </c>
      <c r="B5994" t="s">
        <v>427</v>
      </c>
      <c r="C5994" t="s">
        <v>464</v>
      </c>
      <c r="D5994">
        <v>1922</v>
      </c>
      <c r="E5994">
        <v>8.3000001907348633</v>
      </c>
      <c r="F5994">
        <v>8.3000001907348633</v>
      </c>
      <c r="G5994" s="7">
        <v>0.69999998807907104</v>
      </c>
      <c r="H5994">
        <v>0.20000000298023224</v>
      </c>
      <c r="I5994">
        <v>0.69999998807907104</v>
      </c>
      <c r="J5994">
        <v>5.6999998092651367</v>
      </c>
      <c r="K5994">
        <v>0.30000001192092896</v>
      </c>
      <c r="L5994">
        <v>2.2999999523162842</v>
      </c>
      <c r="M5994">
        <v>1</v>
      </c>
      <c r="N5994">
        <v>0.69999998807907104</v>
      </c>
      <c r="P5994">
        <v>2.7000000476837158</v>
      </c>
      <c r="Q5994">
        <v>5</v>
      </c>
      <c r="S5994">
        <v>7.0999999046325684</v>
      </c>
      <c r="T5994">
        <v>0</v>
      </c>
      <c r="U5994">
        <v>0</v>
      </c>
      <c r="V5994">
        <v>0</v>
      </c>
      <c r="W5994">
        <v>1</v>
      </c>
      <c r="X5994">
        <v>0</v>
      </c>
      <c r="Y5994">
        <v>0</v>
      </c>
      <c r="Z5994">
        <v>0</v>
      </c>
      <c r="AA5994">
        <v>0</v>
      </c>
      <c r="AB5994">
        <v>1</v>
      </c>
      <c r="AC5994">
        <v>0</v>
      </c>
      <c r="AD5994">
        <v>0</v>
      </c>
      <c r="AG5994">
        <f t="shared" si="93"/>
        <v>8.4337346023252879E-2</v>
      </c>
    </row>
    <row r="5995" spans="1:33" x14ac:dyDescent="0.25">
      <c r="A5995">
        <v>11393</v>
      </c>
      <c r="B5995" t="s">
        <v>427</v>
      </c>
      <c r="C5995" t="s">
        <v>465</v>
      </c>
      <c r="D5995">
        <v>1923</v>
      </c>
      <c r="E5995">
        <v>13.100000381469727</v>
      </c>
      <c r="F5995">
        <v>13.100000381469727</v>
      </c>
      <c r="G5995" s="7">
        <v>0.89999997615814209</v>
      </c>
      <c r="H5995">
        <v>0.20000000298023224</v>
      </c>
      <c r="I5995">
        <v>0.89999997615814209</v>
      </c>
      <c r="J5995">
        <v>9.1999998092651367</v>
      </c>
      <c r="K5995">
        <v>0.40000000596046448</v>
      </c>
      <c r="L5995">
        <v>4.5</v>
      </c>
      <c r="M5995">
        <v>1.2999999523162842</v>
      </c>
      <c r="N5995">
        <v>0.60000002384185791</v>
      </c>
      <c r="O5995">
        <v>0.10000000149011612</v>
      </c>
      <c r="P5995">
        <v>4.3000001907348633</v>
      </c>
      <c r="Q5995">
        <v>8.8000001907348633</v>
      </c>
      <c r="S5995">
        <v>10</v>
      </c>
      <c r="T5995">
        <v>0</v>
      </c>
      <c r="U5995">
        <v>0</v>
      </c>
      <c r="V5995">
        <v>0</v>
      </c>
      <c r="W5995">
        <v>1</v>
      </c>
      <c r="X5995">
        <v>0</v>
      </c>
      <c r="Y5995">
        <v>0</v>
      </c>
      <c r="Z5995">
        <v>0</v>
      </c>
      <c r="AA5995">
        <v>0</v>
      </c>
      <c r="AB5995">
        <v>1</v>
      </c>
      <c r="AC5995">
        <v>0</v>
      </c>
      <c r="AD5995">
        <v>0</v>
      </c>
      <c r="AG5995">
        <f t="shared" si="93"/>
        <v>6.8702286255748077E-2</v>
      </c>
    </row>
    <row r="5996" spans="1:33" x14ac:dyDescent="0.25">
      <c r="A5996">
        <v>11393</v>
      </c>
      <c r="B5996" t="s">
        <v>427</v>
      </c>
      <c r="C5996" t="s">
        <v>466</v>
      </c>
      <c r="D5996">
        <v>1924</v>
      </c>
      <c r="E5996">
        <v>17.100000381469727</v>
      </c>
      <c r="F5996">
        <v>17.100000381469727</v>
      </c>
      <c r="G5996" s="7">
        <v>1.2000000476837158</v>
      </c>
      <c r="H5996">
        <v>0.40000000596046448</v>
      </c>
      <c r="I5996">
        <v>1.2000000476837158</v>
      </c>
      <c r="J5996">
        <v>11.800000190734863</v>
      </c>
      <c r="K5996">
        <v>0.80000001192092896</v>
      </c>
      <c r="L5996">
        <v>5.5</v>
      </c>
      <c r="M5996">
        <v>0.89999997615814209</v>
      </c>
      <c r="N5996">
        <v>1</v>
      </c>
      <c r="P5996">
        <v>5.8000001907348633</v>
      </c>
      <c r="Q5996">
        <v>11.300000190734863</v>
      </c>
      <c r="S5996">
        <v>17.299999237060547</v>
      </c>
      <c r="T5996">
        <v>0</v>
      </c>
      <c r="U5996">
        <v>0</v>
      </c>
      <c r="V5996">
        <v>0</v>
      </c>
      <c r="W5996">
        <v>1</v>
      </c>
      <c r="X5996">
        <v>0</v>
      </c>
      <c r="Y5996">
        <v>0</v>
      </c>
      <c r="Z5996">
        <v>0</v>
      </c>
      <c r="AA5996">
        <v>0</v>
      </c>
      <c r="AB5996">
        <v>1</v>
      </c>
      <c r="AC5996">
        <v>0</v>
      </c>
      <c r="AD5996">
        <v>0</v>
      </c>
      <c r="AG5996">
        <f t="shared" si="93"/>
        <v>7.0175439819526897E-2</v>
      </c>
    </row>
    <row r="5997" spans="1:33" x14ac:dyDescent="0.25">
      <c r="A5997">
        <v>11393</v>
      </c>
      <c r="B5997" t="s">
        <v>427</v>
      </c>
      <c r="C5997" t="s">
        <v>467</v>
      </c>
      <c r="D5997">
        <v>1925</v>
      </c>
      <c r="E5997">
        <v>25.5</v>
      </c>
      <c r="F5997">
        <v>25.5</v>
      </c>
      <c r="G5997" s="7">
        <v>1.2999999523162842</v>
      </c>
      <c r="H5997">
        <v>0.69999998807907104</v>
      </c>
      <c r="I5997">
        <v>1.2999999523162842</v>
      </c>
      <c r="J5997">
        <v>21</v>
      </c>
      <c r="K5997">
        <v>2.5999999046325684</v>
      </c>
      <c r="L5997">
        <v>9.8000001907348633</v>
      </c>
      <c r="M5997">
        <v>1.6000000238418579</v>
      </c>
      <c r="N5997">
        <v>1.3999999761581421</v>
      </c>
      <c r="O5997">
        <v>0.20000000298023224</v>
      </c>
      <c r="P5997">
        <v>6.4000000953674316</v>
      </c>
      <c r="Q5997">
        <v>16.200000762939453</v>
      </c>
      <c r="S5997">
        <v>22.299999237060547</v>
      </c>
      <c r="T5997">
        <v>0</v>
      </c>
      <c r="U5997">
        <v>0</v>
      </c>
      <c r="V5997">
        <v>0</v>
      </c>
      <c r="W5997">
        <v>1</v>
      </c>
      <c r="X5997">
        <v>0</v>
      </c>
      <c r="Y5997">
        <v>0</v>
      </c>
      <c r="Z5997">
        <v>0</v>
      </c>
      <c r="AA5997">
        <v>0</v>
      </c>
      <c r="AB5997">
        <v>1</v>
      </c>
      <c r="AC5997">
        <v>0</v>
      </c>
      <c r="AD5997">
        <v>0</v>
      </c>
      <c r="AG5997">
        <f t="shared" si="93"/>
        <v>5.0980390286913105E-2</v>
      </c>
    </row>
    <row r="5998" spans="1:33" x14ac:dyDescent="0.25">
      <c r="A5998">
        <v>11393</v>
      </c>
      <c r="B5998" t="s">
        <v>427</v>
      </c>
      <c r="C5998" t="s">
        <v>468</v>
      </c>
      <c r="D5998">
        <v>1926</v>
      </c>
      <c r="E5998">
        <v>32.299999237060547</v>
      </c>
      <c r="F5998">
        <v>32.299999237060547</v>
      </c>
      <c r="G5998" s="7">
        <v>1.5</v>
      </c>
      <c r="H5998">
        <v>1</v>
      </c>
      <c r="I5998">
        <v>1.5</v>
      </c>
      <c r="J5998">
        <v>25.5</v>
      </c>
      <c r="K5998">
        <v>2.4000000953674316</v>
      </c>
      <c r="L5998">
        <v>12.699999809265137</v>
      </c>
      <c r="M5998">
        <v>1.3999999761581421</v>
      </c>
      <c r="N5998">
        <v>1.8999999761581421</v>
      </c>
      <c r="O5998">
        <v>0.20000000298023224</v>
      </c>
      <c r="P5998">
        <v>10</v>
      </c>
      <c r="Q5998">
        <v>22.700000762939453</v>
      </c>
      <c r="S5998">
        <v>29.200000762939453</v>
      </c>
      <c r="T5998">
        <v>0</v>
      </c>
      <c r="U5998">
        <v>0</v>
      </c>
      <c r="V5998">
        <v>0</v>
      </c>
      <c r="W5998">
        <v>1</v>
      </c>
      <c r="X5998">
        <v>0</v>
      </c>
      <c r="Y5998">
        <v>0</v>
      </c>
      <c r="Z5998">
        <v>0</v>
      </c>
      <c r="AA5998">
        <v>0</v>
      </c>
      <c r="AB5998">
        <v>1</v>
      </c>
      <c r="AC5998">
        <v>0</v>
      </c>
      <c r="AD5998">
        <v>0</v>
      </c>
      <c r="AG5998">
        <f t="shared" si="93"/>
        <v>4.6439629579895531E-2</v>
      </c>
    </row>
    <row r="5999" spans="1:33" x14ac:dyDescent="0.25">
      <c r="A5999">
        <v>11393</v>
      </c>
      <c r="B5999" t="s">
        <v>427</v>
      </c>
      <c r="C5999" t="s">
        <v>469</v>
      </c>
      <c r="D5999">
        <v>1927</v>
      </c>
      <c r="E5999">
        <v>42.5</v>
      </c>
      <c r="F5999">
        <v>42.5</v>
      </c>
      <c r="G5999" s="7">
        <v>2.2000000476837158</v>
      </c>
      <c r="H5999">
        <v>1.3999999761581421</v>
      </c>
      <c r="I5999">
        <v>2.2000000476837158</v>
      </c>
      <c r="J5999">
        <v>34</v>
      </c>
      <c r="K5999">
        <v>2.0999999046325684</v>
      </c>
      <c r="L5999">
        <v>19.299999237060547</v>
      </c>
      <c r="M5999">
        <v>0.60000002384185791</v>
      </c>
      <c r="N5999">
        <v>3.2000000476837158</v>
      </c>
      <c r="O5999">
        <v>0.20000000298023224</v>
      </c>
      <c r="P5999">
        <v>9.5</v>
      </c>
      <c r="Q5999">
        <v>28.799999237060547</v>
      </c>
      <c r="S5999">
        <v>32.200000762939453</v>
      </c>
      <c r="T5999">
        <v>0</v>
      </c>
      <c r="U5999">
        <v>0</v>
      </c>
      <c r="V5999">
        <v>0</v>
      </c>
      <c r="W5999">
        <v>1</v>
      </c>
      <c r="X5999">
        <v>0</v>
      </c>
      <c r="Y5999">
        <v>0</v>
      </c>
      <c r="Z5999">
        <v>0</v>
      </c>
      <c r="AA5999">
        <v>0</v>
      </c>
      <c r="AB5999">
        <v>1</v>
      </c>
      <c r="AC5999">
        <v>0</v>
      </c>
      <c r="AD5999">
        <v>0</v>
      </c>
      <c r="AG5999">
        <f t="shared" si="93"/>
        <v>5.1764707004322723E-2</v>
      </c>
    </row>
    <row r="6000" spans="1:33" x14ac:dyDescent="0.25">
      <c r="A6000">
        <v>11393</v>
      </c>
      <c r="B6000" t="s">
        <v>427</v>
      </c>
      <c r="C6000" t="s">
        <v>470</v>
      </c>
      <c r="D6000">
        <v>1928</v>
      </c>
      <c r="E6000">
        <v>50.599998474121094</v>
      </c>
      <c r="F6000">
        <v>50.599998474121094</v>
      </c>
      <c r="G6000" s="7">
        <v>3</v>
      </c>
      <c r="H6000">
        <v>1.8999999761581421</v>
      </c>
      <c r="I6000">
        <v>3</v>
      </c>
      <c r="J6000">
        <v>40.099998474121094</v>
      </c>
      <c r="K6000">
        <v>1.5</v>
      </c>
      <c r="L6000">
        <v>22.700000762939453</v>
      </c>
      <c r="M6000">
        <v>0.89999997615814209</v>
      </c>
      <c r="N6000">
        <v>5.5</v>
      </c>
      <c r="O6000">
        <v>0.20000000298023224</v>
      </c>
      <c r="P6000">
        <v>14.199999809265137</v>
      </c>
      <c r="Q6000">
        <v>36.900001525878906</v>
      </c>
      <c r="S6000">
        <v>38.700000762939453</v>
      </c>
      <c r="T6000">
        <v>0</v>
      </c>
      <c r="U6000">
        <v>0</v>
      </c>
      <c r="V6000">
        <v>0</v>
      </c>
      <c r="W6000">
        <v>1</v>
      </c>
      <c r="X6000">
        <v>0</v>
      </c>
      <c r="Y6000">
        <v>0</v>
      </c>
      <c r="Z6000">
        <v>0</v>
      </c>
      <c r="AA6000">
        <v>0</v>
      </c>
      <c r="AB6000">
        <v>1</v>
      </c>
      <c r="AC6000">
        <v>0</v>
      </c>
      <c r="AD6000">
        <v>0</v>
      </c>
      <c r="AG6000">
        <f t="shared" si="93"/>
        <v>5.9288539337295089E-2</v>
      </c>
    </row>
    <row r="6001" spans="1:33" x14ac:dyDescent="0.25">
      <c r="A6001">
        <v>11393</v>
      </c>
      <c r="B6001" t="s">
        <v>427</v>
      </c>
      <c r="C6001" t="s">
        <v>471</v>
      </c>
      <c r="D6001">
        <v>1929</v>
      </c>
      <c r="E6001">
        <v>63.299999237060547</v>
      </c>
      <c r="F6001">
        <v>63.299999237060547</v>
      </c>
      <c r="G6001" s="7">
        <v>4.6999998092651367</v>
      </c>
      <c r="H6001">
        <v>2.2999999523162842</v>
      </c>
      <c r="I6001">
        <v>4.6999998092651367</v>
      </c>
      <c r="J6001">
        <v>52.700000762939453</v>
      </c>
      <c r="K6001">
        <v>3.4000000953674316</v>
      </c>
      <c r="L6001">
        <v>25.700000762939453</v>
      </c>
      <c r="M6001">
        <v>2</v>
      </c>
      <c r="N6001">
        <v>9.3000001907348633</v>
      </c>
      <c r="O6001">
        <v>0.30000001192092896</v>
      </c>
      <c r="P6001">
        <v>16.399999618530273</v>
      </c>
      <c r="Q6001">
        <v>42.099998474121094</v>
      </c>
      <c r="S6001">
        <v>37.5</v>
      </c>
      <c r="T6001">
        <v>0</v>
      </c>
      <c r="U6001">
        <v>0</v>
      </c>
      <c r="V6001">
        <v>0</v>
      </c>
      <c r="W6001">
        <v>1</v>
      </c>
      <c r="X6001">
        <v>0</v>
      </c>
      <c r="Y6001">
        <v>0</v>
      </c>
      <c r="Z6001">
        <v>0</v>
      </c>
      <c r="AA6001">
        <v>0</v>
      </c>
      <c r="AB6001">
        <v>1</v>
      </c>
      <c r="AC6001">
        <v>0</v>
      </c>
      <c r="AD6001">
        <v>0</v>
      </c>
      <c r="AG6001">
        <f t="shared" si="93"/>
        <v>7.4249602937015616E-2</v>
      </c>
    </row>
    <row r="6002" spans="1:33" x14ac:dyDescent="0.25">
      <c r="A6002">
        <v>11393</v>
      </c>
      <c r="B6002" t="s">
        <v>427</v>
      </c>
      <c r="C6002" t="s">
        <v>472</v>
      </c>
      <c r="D6002">
        <v>1930</v>
      </c>
      <c r="E6002">
        <v>64.599998474121094</v>
      </c>
      <c r="F6002">
        <v>64.599998474121094</v>
      </c>
      <c r="G6002" s="7">
        <v>5</v>
      </c>
      <c r="H6002">
        <v>2.7999999523162842</v>
      </c>
      <c r="I6002">
        <v>4.9000000953674316</v>
      </c>
      <c r="J6002">
        <v>52.5</v>
      </c>
      <c r="K6002">
        <v>2.7999999523162842</v>
      </c>
      <c r="L6002">
        <v>32.200000762939453</v>
      </c>
      <c r="M6002">
        <v>1.6000000238418579</v>
      </c>
      <c r="N6002">
        <v>10.399999618530273</v>
      </c>
      <c r="O6002">
        <v>0.5</v>
      </c>
      <c r="P6002">
        <v>17.100000381469727</v>
      </c>
      <c r="Q6002">
        <v>49.300003051757813</v>
      </c>
      <c r="S6002">
        <v>31.5</v>
      </c>
      <c r="T6002">
        <v>0</v>
      </c>
      <c r="U6002">
        <v>0</v>
      </c>
      <c r="V6002">
        <v>0</v>
      </c>
      <c r="W6002">
        <v>1</v>
      </c>
      <c r="X6002">
        <v>0</v>
      </c>
      <c r="Y6002">
        <v>0</v>
      </c>
      <c r="Z6002">
        <v>0</v>
      </c>
      <c r="AA6002">
        <v>0</v>
      </c>
      <c r="AB6002">
        <v>1</v>
      </c>
      <c r="AC6002">
        <v>0</v>
      </c>
      <c r="AD6002">
        <v>0</v>
      </c>
      <c r="AG6002">
        <f t="shared" si="93"/>
        <v>7.7399382633159222E-2</v>
      </c>
    </row>
    <row r="6003" spans="1:33" x14ac:dyDescent="0.25">
      <c r="A6003">
        <v>11393</v>
      </c>
      <c r="B6003" t="s">
        <v>427</v>
      </c>
      <c r="C6003" t="s">
        <v>473</v>
      </c>
      <c r="D6003">
        <v>1931</v>
      </c>
      <c r="E6003">
        <v>58.799999237060547</v>
      </c>
      <c r="F6003">
        <v>58.799999237060547</v>
      </c>
      <c r="G6003" s="7">
        <v>5</v>
      </c>
      <c r="H6003">
        <v>3.0999999046325684</v>
      </c>
      <c r="I6003">
        <v>4.9000000953674316</v>
      </c>
      <c r="J6003">
        <v>45.900001525878906</v>
      </c>
      <c r="K6003">
        <v>2.7999999523162842</v>
      </c>
      <c r="L6003">
        <v>27.299999237060547</v>
      </c>
      <c r="M6003">
        <v>0.30000001192092896</v>
      </c>
      <c r="N6003">
        <v>10.100000381469727</v>
      </c>
      <c r="O6003">
        <v>0.20000000298023224</v>
      </c>
      <c r="P6003">
        <v>19</v>
      </c>
      <c r="Q6003">
        <v>46.299999237060547</v>
      </c>
      <c r="S6003">
        <v>37.299999237060547</v>
      </c>
      <c r="T6003">
        <v>0</v>
      </c>
      <c r="U6003">
        <v>0</v>
      </c>
      <c r="V6003">
        <v>0</v>
      </c>
      <c r="W6003">
        <v>1</v>
      </c>
      <c r="X6003">
        <v>0</v>
      </c>
      <c r="Y6003">
        <v>0</v>
      </c>
      <c r="Z6003">
        <v>0</v>
      </c>
      <c r="AA6003">
        <v>0</v>
      </c>
      <c r="AB6003">
        <v>1</v>
      </c>
      <c r="AC6003">
        <v>0</v>
      </c>
      <c r="AD6003">
        <v>0</v>
      </c>
      <c r="AG6003">
        <f t="shared" si="93"/>
        <v>8.5034014708772185E-2</v>
      </c>
    </row>
    <row r="6004" spans="1:33" x14ac:dyDescent="0.25">
      <c r="A6004">
        <v>11393</v>
      </c>
      <c r="B6004" t="s">
        <v>427</v>
      </c>
      <c r="C6004" t="s">
        <v>474</v>
      </c>
      <c r="D6004">
        <v>1932</v>
      </c>
      <c r="E6004">
        <v>64</v>
      </c>
      <c r="F6004">
        <v>64</v>
      </c>
      <c r="G6004" s="7">
        <v>5</v>
      </c>
      <c r="H6004">
        <v>3.2999999523162842</v>
      </c>
      <c r="I6004">
        <v>5</v>
      </c>
      <c r="J6004">
        <v>51.099998474121094</v>
      </c>
      <c r="K6004">
        <v>3.5999999046325684</v>
      </c>
      <c r="L6004">
        <v>27</v>
      </c>
      <c r="M6004">
        <v>0.60000002384185791</v>
      </c>
      <c r="N6004">
        <v>10.100000381469727</v>
      </c>
      <c r="O6004">
        <v>0.20000000298023224</v>
      </c>
      <c r="P6004">
        <v>21.600000381469727</v>
      </c>
      <c r="Q6004">
        <v>48.599998474121094</v>
      </c>
      <c r="S6004">
        <v>37.400001525878906</v>
      </c>
      <c r="T6004">
        <v>0</v>
      </c>
      <c r="U6004">
        <v>0</v>
      </c>
      <c r="V6004">
        <v>0</v>
      </c>
      <c r="W6004">
        <v>1</v>
      </c>
      <c r="X6004">
        <v>0</v>
      </c>
      <c r="Y6004">
        <v>0</v>
      </c>
      <c r="Z6004">
        <v>0</v>
      </c>
      <c r="AA6004">
        <v>0</v>
      </c>
      <c r="AB6004">
        <v>1</v>
      </c>
      <c r="AC6004">
        <v>0</v>
      </c>
      <c r="AD6004">
        <v>0</v>
      </c>
      <c r="AG6004">
        <f t="shared" si="93"/>
        <v>7.8125E-2</v>
      </c>
    </row>
    <row r="6005" spans="1:33" x14ac:dyDescent="0.25">
      <c r="A6005">
        <v>11393</v>
      </c>
      <c r="B6005" t="s">
        <v>427</v>
      </c>
      <c r="C6005" t="s">
        <v>475</v>
      </c>
      <c r="D6005">
        <v>1933</v>
      </c>
      <c r="E6005">
        <v>66.800003051757813</v>
      </c>
      <c r="F6005">
        <v>66.800003051757813</v>
      </c>
      <c r="G6005" s="7">
        <v>5</v>
      </c>
      <c r="H6005">
        <v>3.7000000476837158</v>
      </c>
      <c r="I6005">
        <v>5</v>
      </c>
      <c r="J6005">
        <v>53.799999237060547</v>
      </c>
      <c r="K6005">
        <v>3.4000000953674316</v>
      </c>
      <c r="L6005">
        <v>32.599998474121094</v>
      </c>
      <c r="M6005">
        <v>0.60000002384185791</v>
      </c>
      <c r="N6005">
        <v>10.699999809265137</v>
      </c>
      <c r="O6005">
        <v>0.10000000149011612</v>
      </c>
      <c r="P6005">
        <v>22.100000381469727</v>
      </c>
      <c r="Q6005">
        <v>54.699996948242188</v>
      </c>
      <c r="S6005">
        <v>37.799999237060547</v>
      </c>
      <c r="T6005">
        <v>0</v>
      </c>
      <c r="U6005">
        <v>0</v>
      </c>
      <c r="V6005">
        <v>0</v>
      </c>
      <c r="W6005">
        <v>1</v>
      </c>
      <c r="X6005">
        <v>0</v>
      </c>
      <c r="Y6005">
        <v>0</v>
      </c>
      <c r="Z6005">
        <v>0</v>
      </c>
      <c r="AA6005">
        <v>0</v>
      </c>
      <c r="AB6005">
        <v>1</v>
      </c>
      <c r="AC6005">
        <v>0</v>
      </c>
      <c r="AD6005">
        <v>0</v>
      </c>
      <c r="AG6005">
        <f t="shared" si="93"/>
        <v>7.4850295981662041E-2</v>
      </c>
    </row>
    <row r="6006" spans="1:33" x14ac:dyDescent="0.25">
      <c r="A6006">
        <v>11393</v>
      </c>
      <c r="B6006" t="s">
        <v>427</v>
      </c>
      <c r="C6006" t="s">
        <v>476</v>
      </c>
      <c r="D6006">
        <v>1934</v>
      </c>
      <c r="E6006">
        <v>66.5</v>
      </c>
      <c r="F6006">
        <v>66.5</v>
      </c>
      <c r="G6006" s="7">
        <v>5</v>
      </c>
      <c r="H6006">
        <v>3.7999999523162842</v>
      </c>
      <c r="I6006">
        <v>5</v>
      </c>
      <c r="J6006">
        <v>52.5</v>
      </c>
      <c r="K6006">
        <v>3.5</v>
      </c>
      <c r="L6006">
        <v>31.700000762939453</v>
      </c>
      <c r="M6006">
        <v>0.20000000298023224</v>
      </c>
      <c r="N6006">
        <v>10.699999809265137</v>
      </c>
      <c r="O6006">
        <v>0.20000000298023224</v>
      </c>
      <c r="P6006">
        <v>23.299999237060547</v>
      </c>
      <c r="Q6006">
        <v>55</v>
      </c>
      <c r="S6006">
        <v>38.299999237060547</v>
      </c>
      <c r="T6006">
        <v>0</v>
      </c>
      <c r="U6006">
        <v>0</v>
      </c>
      <c r="V6006">
        <v>0</v>
      </c>
      <c r="W6006">
        <v>1</v>
      </c>
      <c r="X6006">
        <v>0</v>
      </c>
      <c r="Y6006">
        <v>0</v>
      </c>
      <c r="Z6006">
        <v>0</v>
      </c>
      <c r="AA6006">
        <v>0</v>
      </c>
      <c r="AB6006">
        <v>1</v>
      </c>
      <c r="AC6006">
        <v>0</v>
      </c>
      <c r="AD6006">
        <v>0</v>
      </c>
      <c r="AG6006">
        <f t="shared" si="93"/>
        <v>7.5187969924812026E-2</v>
      </c>
    </row>
    <row r="6007" spans="1:33" x14ac:dyDescent="0.25">
      <c r="A6007">
        <v>11393</v>
      </c>
      <c r="B6007" t="s">
        <v>427</v>
      </c>
      <c r="C6007" t="s">
        <v>477</v>
      </c>
      <c r="D6007">
        <v>1935</v>
      </c>
      <c r="E6007">
        <v>69.699996948242188</v>
      </c>
      <c r="F6007">
        <v>69.699996948242188</v>
      </c>
      <c r="G6007" s="7">
        <v>5</v>
      </c>
      <c r="H6007">
        <v>4</v>
      </c>
      <c r="I6007">
        <v>5</v>
      </c>
      <c r="J6007">
        <v>54.400001525878906</v>
      </c>
      <c r="K6007">
        <v>3.7000000476837158</v>
      </c>
      <c r="L6007">
        <v>34.700000762939453</v>
      </c>
      <c r="M6007">
        <v>0.80000001192092896</v>
      </c>
      <c r="N6007">
        <v>10.600000381469727</v>
      </c>
      <c r="O6007">
        <v>0.10000000149011612</v>
      </c>
      <c r="P6007">
        <v>22.399999618530273</v>
      </c>
      <c r="Q6007">
        <v>57.099998474121094</v>
      </c>
      <c r="S6007">
        <v>32.400001525878906</v>
      </c>
      <c r="T6007">
        <v>0</v>
      </c>
      <c r="U6007">
        <v>0</v>
      </c>
      <c r="V6007">
        <v>0</v>
      </c>
      <c r="W6007">
        <v>1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0</v>
      </c>
      <c r="AD6007">
        <v>0</v>
      </c>
      <c r="AG6007">
        <f t="shared" si="93"/>
        <v>7.1736014618664898E-2</v>
      </c>
    </row>
    <row r="6008" spans="1:33" x14ac:dyDescent="0.25">
      <c r="A6008">
        <v>11393</v>
      </c>
      <c r="B6008" t="s">
        <v>427</v>
      </c>
      <c r="C6008" t="s">
        <v>478</v>
      </c>
      <c r="D6008">
        <v>1936</v>
      </c>
      <c r="E6008">
        <v>68.400001525878906</v>
      </c>
      <c r="F6008">
        <v>68.400001525878906</v>
      </c>
      <c r="G6008" s="7">
        <v>5</v>
      </c>
      <c r="H6008">
        <v>4.0999999046325684</v>
      </c>
      <c r="I6008">
        <v>5</v>
      </c>
      <c r="J6008">
        <v>50.099998474121094</v>
      </c>
      <c r="K6008">
        <v>2.7999999523162842</v>
      </c>
      <c r="L6008">
        <v>31.200000762939453</v>
      </c>
      <c r="M6008">
        <v>0.5</v>
      </c>
      <c r="N6008">
        <v>10.100000381469727</v>
      </c>
      <c r="O6008">
        <v>0.60000002384185791</v>
      </c>
      <c r="P6008">
        <v>23.100000381469727</v>
      </c>
      <c r="Q6008">
        <v>54.300003051757813</v>
      </c>
      <c r="S6008">
        <v>41</v>
      </c>
      <c r="T6008">
        <v>0</v>
      </c>
      <c r="U6008">
        <v>0</v>
      </c>
      <c r="V6008">
        <v>0</v>
      </c>
      <c r="W6008">
        <v>1</v>
      </c>
      <c r="X6008">
        <v>0</v>
      </c>
      <c r="Y6008">
        <v>0</v>
      </c>
      <c r="Z6008">
        <v>0</v>
      </c>
      <c r="AA6008">
        <v>0</v>
      </c>
      <c r="AB6008">
        <v>1</v>
      </c>
      <c r="AC6008">
        <v>0</v>
      </c>
      <c r="AD6008">
        <v>0</v>
      </c>
      <c r="AG6008">
        <f t="shared" si="93"/>
        <v>7.3099413573964128E-2</v>
      </c>
    </row>
    <row r="6009" spans="1:33" x14ac:dyDescent="0.25">
      <c r="A6009">
        <v>11393</v>
      </c>
      <c r="B6009" t="s">
        <v>427</v>
      </c>
      <c r="C6009" t="s">
        <v>479</v>
      </c>
      <c r="D6009">
        <v>1937</v>
      </c>
      <c r="E6009">
        <v>77.099998474121094</v>
      </c>
      <c r="F6009">
        <v>77.099998474121094</v>
      </c>
      <c r="G6009" s="7">
        <v>5</v>
      </c>
      <c r="H6009">
        <v>4.6999998092651367</v>
      </c>
      <c r="I6009">
        <v>5</v>
      </c>
      <c r="J6009">
        <v>58.200000762939453</v>
      </c>
      <c r="K6009">
        <v>4.8000001907348633</v>
      </c>
      <c r="L6009">
        <v>41.599998474121094</v>
      </c>
      <c r="M6009">
        <v>0.89999997615814209</v>
      </c>
      <c r="N6009">
        <v>10.399999618530273</v>
      </c>
      <c r="O6009">
        <v>0.20000000298023224</v>
      </c>
      <c r="P6009">
        <v>20.399999618530273</v>
      </c>
      <c r="Q6009">
        <v>62</v>
      </c>
      <c r="S6009">
        <v>48.5</v>
      </c>
      <c r="T6009">
        <v>0</v>
      </c>
      <c r="U6009">
        <v>0</v>
      </c>
      <c r="V6009">
        <v>0</v>
      </c>
      <c r="W6009">
        <v>1</v>
      </c>
      <c r="X6009">
        <v>0</v>
      </c>
      <c r="Y6009">
        <v>0</v>
      </c>
      <c r="Z6009">
        <v>0</v>
      </c>
      <c r="AA6009">
        <v>0</v>
      </c>
      <c r="AB6009">
        <v>1</v>
      </c>
      <c r="AC6009">
        <v>0</v>
      </c>
      <c r="AD6009">
        <v>0</v>
      </c>
      <c r="AG6009">
        <f t="shared" si="93"/>
        <v>6.4850844344416805E-2</v>
      </c>
    </row>
    <row r="6010" spans="1:33" x14ac:dyDescent="0.25">
      <c r="A6010">
        <v>11393</v>
      </c>
      <c r="B6010" t="s">
        <v>427</v>
      </c>
      <c r="C6010" t="s">
        <v>480</v>
      </c>
      <c r="D6010">
        <v>1938</v>
      </c>
      <c r="E6010">
        <v>90.449996948242188</v>
      </c>
      <c r="F6010">
        <v>90.400001525878906</v>
      </c>
      <c r="G6010" s="7">
        <v>5</v>
      </c>
      <c r="H6010">
        <v>5.5</v>
      </c>
      <c r="I6010">
        <v>5</v>
      </c>
      <c r="J6010">
        <v>69.300003051757813</v>
      </c>
      <c r="K6010">
        <v>4.7199997901916504</v>
      </c>
      <c r="L6010">
        <v>48</v>
      </c>
      <c r="M6010">
        <v>0.33000001311302185</v>
      </c>
      <c r="N6010">
        <v>11.399999618530273</v>
      </c>
      <c r="O6010">
        <v>0.20000000298023224</v>
      </c>
      <c r="P6010">
        <v>21.700000762939453</v>
      </c>
      <c r="Q6010">
        <v>69.699996948242188</v>
      </c>
      <c r="S6010">
        <v>49.5</v>
      </c>
      <c r="T6010">
        <v>0</v>
      </c>
      <c r="U6010">
        <v>0</v>
      </c>
      <c r="V6010">
        <v>0</v>
      </c>
      <c r="W6010">
        <v>1</v>
      </c>
      <c r="X6010">
        <v>0</v>
      </c>
      <c r="Y6010">
        <v>0</v>
      </c>
      <c r="Z6010">
        <v>0</v>
      </c>
      <c r="AA6010">
        <v>0</v>
      </c>
      <c r="AB6010">
        <v>1</v>
      </c>
      <c r="AC6010">
        <v>0</v>
      </c>
      <c r="AD6010">
        <v>0</v>
      </c>
      <c r="AG6010">
        <f t="shared" si="93"/>
        <v>5.5279161621875218E-2</v>
      </c>
    </row>
    <row r="6011" spans="1:33" s="4" customFormat="1" x14ac:dyDescent="0.25">
      <c r="A6011" s="4">
        <v>11393</v>
      </c>
      <c r="B6011" s="4" t="s">
        <v>427</v>
      </c>
      <c r="C6011" s="4" t="s">
        <v>481</v>
      </c>
      <c r="D6011" s="4">
        <v>1939</v>
      </c>
      <c r="E6011" s="4">
        <v>93.25</v>
      </c>
      <c r="F6011" s="4">
        <v>93.199996948242188</v>
      </c>
      <c r="G6011" s="7">
        <v>5</v>
      </c>
      <c r="H6011" s="4">
        <v>5.5999999046325684</v>
      </c>
      <c r="I6011" s="4">
        <v>5</v>
      </c>
      <c r="J6011" s="4">
        <v>69.5</v>
      </c>
      <c r="K6011" s="4">
        <v>4.4000000953674316</v>
      </c>
      <c r="L6011" s="4">
        <v>46.599998474121094</v>
      </c>
      <c r="M6011" s="4">
        <v>0.64999997615814209</v>
      </c>
      <c r="N6011" s="4">
        <v>12</v>
      </c>
      <c r="O6011" s="4">
        <v>0.20000000298023224</v>
      </c>
      <c r="P6011" s="4">
        <v>21.399999618530273</v>
      </c>
      <c r="Q6011" s="4">
        <v>68</v>
      </c>
      <c r="T6011" s="4">
        <v>0</v>
      </c>
      <c r="U6011" s="4">
        <v>0</v>
      </c>
      <c r="V6011" s="4">
        <v>0</v>
      </c>
      <c r="W6011" s="4">
        <v>1</v>
      </c>
      <c r="X6011" s="4">
        <v>0</v>
      </c>
      <c r="Y6011" s="4">
        <v>0</v>
      </c>
      <c r="Z6011" s="4">
        <v>0</v>
      </c>
      <c r="AA6011" s="4">
        <v>0</v>
      </c>
      <c r="AB6011" s="4">
        <v>1</v>
      </c>
      <c r="AC6011" s="4">
        <v>0</v>
      </c>
      <c r="AD6011" s="4">
        <v>0</v>
      </c>
      <c r="AE6011" s="10"/>
      <c r="AF6011" s="10"/>
      <c r="AG6011">
        <f t="shared" si="93"/>
        <v>5.3619302949061663E-2</v>
      </c>
    </row>
    <row r="6012" spans="1:33" x14ac:dyDescent="0.25">
      <c r="A6012">
        <v>11394</v>
      </c>
      <c r="B6012" t="s">
        <v>428</v>
      </c>
      <c r="C6012" t="s">
        <v>470</v>
      </c>
      <c r="D6012">
        <v>1928</v>
      </c>
      <c r="E6012">
        <v>187.89999389648438</v>
      </c>
      <c r="F6012">
        <v>187.89999389648438</v>
      </c>
      <c r="G6012" s="7">
        <v>60</v>
      </c>
      <c r="H6012">
        <v>9.1000003814697266</v>
      </c>
      <c r="I6012">
        <v>55</v>
      </c>
      <c r="J6012">
        <v>118.80000305175781</v>
      </c>
      <c r="K6012">
        <v>54.400001525878906</v>
      </c>
      <c r="L6012">
        <v>4.0999999046325684</v>
      </c>
      <c r="M6012">
        <v>68.599998474121094</v>
      </c>
      <c r="O6012">
        <v>1.7000000476837158</v>
      </c>
      <c r="P6012">
        <v>54.299999237060547</v>
      </c>
      <c r="Q6012">
        <v>58.399997711181641</v>
      </c>
      <c r="S6012">
        <v>113</v>
      </c>
      <c r="T6012">
        <v>0</v>
      </c>
      <c r="U6012">
        <v>0</v>
      </c>
      <c r="V6012">
        <v>0</v>
      </c>
      <c r="W6012">
        <v>1</v>
      </c>
      <c r="X6012">
        <v>1</v>
      </c>
      <c r="Y6012">
        <v>0</v>
      </c>
      <c r="Z6012">
        <v>0</v>
      </c>
      <c r="AA6012">
        <v>0</v>
      </c>
      <c r="AB6012">
        <v>1</v>
      </c>
      <c r="AC6012">
        <v>0</v>
      </c>
      <c r="AD6012">
        <v>0</v>
      </c>
      <c r="AG6012">
        <f t="shared" si="93"/>
        <v>0.31931879696097532</v>
      </c>
    </row>
    <row r="6013" spans="1:33" x14ac:dyDescent="0.25">
      <c r="A6013">
        <v>11394</v>
      </c>
      <c r="B6013" t="s">
        <v>428</v>
      </c>
      <c r="C6013" t="s">
        <v>471</v>
      </c>
      <c r="D6013">
        <v>1929</v>
      </c>
      <c r="E6013">
        <v>200</v>
      </c>
      <c r="F6013">
        <v>200</v>
      </c>
      <c r="G6013" s="7">
        <v>60</v>
      </c>
      <c r="H6013">
        <v>22</v>
      </c>
      <c r="I6013">
        <v>55</v>
      </c>
      <c r="J6013">
        <v>113</v>
      </c>
      <c r="K6013">
        <v>105.59999847412109</v>
      </c>
      <c r="L6013">
        <v>1.2999999523162842</v>
      </c>
      <c r="M6013">
        <v>41.700000762939453</v>
      </c>
      <c r="O6013">
        <v>2.0999999046325684</v>
      </c>
      <c r="P6013">
        <v>41.799999237060547</v>
      </c>
      <c r="Q6013">
        <v>43.099998474121094</v>
      </c>
      <c r="S6013">
        <v>158.89999389648438</v>
      </c>
      <c r="T6013">
        <v>0</v>
      </c>
      <c r="U6013">
        <v>0</v>
      </c>
      <c r="V6013">
        <v>0</v>
      </c>
      <c r="W6013">
        <v>1</v>
      </c>
      <c r="X6013">
        <v>1</v>
      </c>
      <c r="Y6013">
        <v>0</v>
      </c>
      <c r="Z6013">
        <v>0</v>
      </c>
      <c r="AA6013">
        <v>0</v>
      </c>
      <c r="AB6013">
        <v>1</v>
      </c>
      <c r="AC6013">
        <v>0</v>
      </c>
      <c r="AD6013">
        <v>0</v>
      </c>
      <c r="AG6013">
        <f t="shared" si="93"/>
        <v>0.3</v>
      </c>
    </row>
    <row r="6014" spans="1:33" x14ac:dyDescent="0.25">
      <c r="A6014">
        <v>11394</v>
      </c>
      <c r="B6014" t="s">
        <v>428</v>
      </c>
      <c r="C6014" t="s">
        <v>472</v>
      </c>
      <c r="D6014">
        <v>1930</v>
      </c>
      <c r="E6014">
        <v>266.29998779296875</v>
      </c>
      <c r="F6014">
        <v>266.29998779296875</v>
      </c>
      <c r="G6014" s="7">
        <v>60</v>
      </c>
      <c r="H6014">
        <v>28.200000762939453</v>
      </c>
      <c r="I6014">
        <v>55</v>
      </c>
      <c r="J6014">
        <v>158.89999389648438</v>
      </c>
      <c r="K6014">
        <v>124.09999847412109</v>
      </c>
      <c r="L6014">
        <v>0.69999998807907104</v>
      </c>
      <c r="M6014">
        <v>59.200000762939453</v>
      </c>
      <c r="P6014">
        <v>74.099998474121094</v>
      </c>
      <c r="Q6014">
        <v>74.799995422363281</v>
      </c>
      <c r="S6014">
        <v>114.59999847412109</v>
      </c>
      <c r="T6014">
        <v>0</v>
      </c>
      <c r="U6014">
        <v>0</v>
      </c>
      <c r="V6014">
        <v>0</v>
      </c>
      <c r="W6014">
        <v>1</v>
      </c>
      <c r="X6014">
        <v>1</v>
      </c>
      <c r="Y6014">
        <v>0</v>
      </c>
      <c r="Z6014">
        <v>0</v>
      </c>
      <c r="AA6014">
        <v>0</v>
      </c>
      <c r="AB6014">
        <v>1</v>
      </c>
      <c r="AC6014">
        <v>0</v>
      </c>
      <c r="AD6014">
        <v>0</v>
      </c>
      <c r="AG6014">
        <f t="shared" si="93"/>
        <v>0.22530981130440822</v>
      </c>
    </row>
    <row r="6015" spans="1:33" x14ac:dyDescent="0.25">
      <c r="A6015">
        <v>11394</v>
      </c>
      <c r="B6015" t="s">
        <v>428</v>
      </c>
      <c r="C6015" t="s">
        <v>473</v>
      </c>
      <c r="D6015">
        <v>1931</v>
      </c>
      <c r="E6015">
        <v>227.10000610351563</v>
      </c>
      <c r="F6015">
        <v>227.10000610351563</v>
      </c>
      <c r="G6015" s="7">
        <v>60</v>
      </c>
      <c r="H6015">
        <v>28.5</v>
      </c>
      <c r="I6015">
        <v>55</v>
      </c>
      <c r="J6015">
        <v>114.59999847412109</v>
      </c>
      <c r="K6015">
        <v>95.800003051757813</v>
      </c>
      <c r="L6015">
        <v>0.5</v>
      </c>
      <c r="M6015">
        <v>65.5</v>
      </c>
      <c r="P6015">
        <v>58.799999237060547</v>
      </c>
      <c r="Q6015">
        <v>59.299999237060547</v>
      </c>
      <c r="S6015">
        <v>101.80000305175781</v>
      </c>
      <c r="T6015">
        <v>0</v>
      </c>
      <c r="U6015">
        <v>0</v>
      </c>
      <c r="V6015">
        <v>0</v>
      </c>
      <c r="W6015">
        <v>1</v>
      </c>
      <c r="X6015">
        <v>1</v>
      </c>
      <c r="Y6015">
        <v>0</v>
      </c>
      <c r="Z6015">
        <v>0</v>
      </c>
      <c r="AA6015">
        <v>0</v>
      </c>
      <c r="AB6015">
        <v>1</v>
      </c>
      <c r="AC6015">
        <v>0</v>
      </c>
      <c r="AD6015">
        <v>0</v>
      </c>
      <c r="AG6015">
        <f t="shared" si="93"/>
        <v>0.26420078550174536</v>
      </c>
    </row>
    <row r="6016" spans="1:33" x14ac:dyDescent="0.25">
      <c r="A6016">
        <v>11394</v>
      </c>
      <c r="B6016" t="s">
        <v>428</v>
      </c>
      <c r="C6016" t="s">
        <v>474</v>
      </c>
      <c r="D6016">
        <v>1932</v>
      </c>
      <c r="E6016">
        <v>195.89999389648438</v>
      </c>
      <c r="F6016">
        <v>195.89999389648438</v>
      </c>
      <c r="G6016" s="7">
        <v>60</v>
      </c>
      <c r="H6016">
        <v>1.7999999523162842</v>
      </c>
      <c r="I6016">
        <v>55</v>
      </c>
      <c r="J6016">
        <v>101.80000305175781</v>
      </c>
      <c r="K6016">
        <v>57.799999237060547</v>
      </c>
      <c r="L6016">
        <v>0.69999998807907104</v>
      </c>
      <c r="M6016">
        <v>43.700000762939453</v>
      </c>
      <c r="P6016">
        <v>84.400001525878906</v>
      </c>
      <c r="Q6016">
        <v>85.099998474121094</v>
      </c>
      <c r="T6016">
        <v>0</v>
      </c>
      <c r="U6016">
        <v>0</v>
      </c>
      <c r="V6016">
        <v>0</v>
      </c>
      <c r="W6016">
        <v>1</v>
      </c>
      <c r="X6016">
        <v>1</v>
      </c>
      <c r="Y6016">
        <v>0</v>
      </c>
      <c r="Z6016">
        <v>0</v>
      </c>
      <c r="AA6016">
        <v>0</v>
      </c>
      <c r="AB6016">
        <v>1</v>
      </c>
      <c r="AC6016">
        <v>0</v>
      </c>
      <c r="AD6016">
        <v>0</v>
      </c>
      <c r="AG6016">
        <f t="shared" si="93"/>
        <v>0.30627872317190902</v>
      </c>
    </row>
    <row r="6017" spans="1:33" s="4" customFormat="1" x14ac:dyDescent="0.25">
      <c r="A6017" s="4">
        <v>11394</v>
      </c>
      <c r="B6017" s="4" t="s">
        <v>428</v>
      </c>
      <c r="C6017" s="4" t="s">
        <v>542</v>
      </c>
      <c r="D6017" s="4">
        <v>1935</v>
      </c>
      <c r="G6017" s="7"/>
      <c r="Q6017" s="4">
        <v>0</v>
      </c>
      <c r="T6017" s="4">
        <v>0</v>
      </c>
      <c r="U6017" s="4">
        <v>1</v>
      </c>
      <c r="V6017" s="4">
        <v>1</v>
      </c>
      <c r="W6017" s="4">
        <v>0</v>
      </c>
      <c r="X6017" s="4">
        <v>1</v>
      </c>
      <c r="Y6017" s="4">
        <v>0</v>
      </c>
      <c r="Z6017" s="4">
        <v>0</v>
      </c>
      <c r="AA6017" s="4">
        <v>0</v>
      </c>
      <c r="AB6017" s="4">
        <v>1</v>
      </c>
      <c r="AC6017" s="4">
        <v>0</v>
      </c>
      <c r="AD6017" s="4">
        <v>0</v>
      </c>
      <c r="AE6017" s="10"/>
      <c r="AF6017" s="10"/>
      <c r="AG6017" t="e">
        <f t="shared" si="93"/>
        <v>#DIV/0!</v>
      </c>
    </row>
    <row r="6018" spans="1:33" x14ac:dyDescent="0.25">
      <c r="A6018">
        <v>11395</v>
      </c>
      <c r="B6018" t="s">
        <v>429</v>
      </c>
      <c r="C6018" t="s">
        <v>671</v>
      </c>
      <c r="D6018">
        <v>1912</v>
      </c>
      <c r="E6018">
        <v>0.5</v>
      </c>
      <c r="F6018">
        <v>0.5</v>
      </c>
      <c r="G6018" s="7">
        <v>0.25</v>
      </c>
      <c r="H6018">
        <v>7.9999998211860657E-2</v>
      </c>
      <c r="I6018">
        <v>0.18999999761581421</v>
      </c>
      <c r="J6018">
        <v>2.9999999329447746E-2</v>
      </c>
      <c r="K6018">
        <v>0.10000000149011612</v>
      </c>
      <c r="L6018">
        <v>0.31999999284744263</v>
      </c>
      <c r="M6018">
        <v>0</v>
      </c>
      <c r="Q6018">
        <v>0.31999999284744263</v>
      </c>
      <c r="R6018">
        <v>0.14000000059604645</v>
      </c>
      <c r="T6018">
        <v>0</v>
      </c>
      <c r="U6018">
        <v>0</v>
      </c>
      <c r="V6018">
        <v>0</v>
      </c>
      <c r="W6018">
        <v>1</v>
      </c>
      <c r="X6018">
        <v>0</v>
      </c>
      <c r="Y6018">
        <v>1</v>
      </c>
      <c r="Z6018">
        <v>0</v>
      </c>
      <c r="AA6018">
        <v>0</v>
      </c>
      <c r="AB6018">
        <v>0</v>
      </c>
      <c r="AC6018">
        <v>0</v>
      </c>
      <c r="AD6018">
        <v>0</v>
      </c>
      <c r="AG6018">
        <f t="shared" si="93"/>
        <v>0.5</v>
      </c>
    </row>
    <row r="6019" spans="1:33" s="4" customFormat="1" x14ac:dyDescent="0.25">
      <c r="A6019" s="4">
        <v>11395</v>
      </c>
      <c r="B6019" t="s">
        <v>429</v>
      </c>
      <c r="C6019" s="4" t="s">
        <v>11</v>
      </c>
      <c r="D6019" s="4">
        <v>1914</v>
      </c>
      <c r="G6019" s="7"/>
      <c r="Q6019" s="4">
        <v>0</v>
      </c>
      <c r="T6019" s="4">
        <v>0</v>
      </c>
      <c r="U6019" s="4">
        <v>0</v>
      </c>
      <c r="V6019" s="4">
        <v>1</v>
      </c>
      <c r="W6019" s="4">
        <v>0</v>
      </c>
      <c r="X6019" s="4">
        <v>0</v>
      </c>
      <c r="Y6019" s="4">
        <v>1</v>
      </c>
      <c r="Z6019" s="4">
        <v>0</v>
      </c>
      <c r="AA6019" s="4">
        <v>0</v>
      </c>
      <c r="AB6019" s="4">
        <v>0</v>
      </c>
      <c r="AC6019" s="4">
        <v>0</v>
      </c>
      <c r="AD6019" s="4">
        <v>0</v>
      </c>
      <c r="AE6019" s="10"/>
      <c r="AF6019" s="10"/>
      <c r="AG6019" t="e">
        <f t="shared" ref="AG6019:AG6082" si="94">G6019/E6019</f>
        <v>#DIV/0!</v>
      </c>
    </row>
    <row r="6020" spans="1:33" x14ac:dyDescent="0.25">
      <c r="A6020">
        <v>11396</v>
      </c>
      <c r="B6020" t="s">
        <v>430</v>
      </c>
      <c r="C6020" t="s">
        <v>454</v>
      </c>
      <c r="D6020">
        <v>1912</v>
      </c>
      <c r="E6020">
        <v>9</v>
      </c>
      <c r="F6020">
        <v>9</v>
      </c>
      <c r="G6020" s="7">
        <v>3</v>
      </c>
      <c r="H6020">
        <v>0.17000000178813934</v>
      </c>
      <c r="I6020">
        <v>1.5</v>
      </c>
      <c r="J6020">
        <v>2.7899999618530273</v>
      </c>
      <c r="K6020">
        <v>0.46000000834465027</v>
      </c>
      <c r="L6020">
        <v>7.0000000298023224E-2</v>
      </c>
      <c r="M6020">
        <v>1.5299999713897705</v>
      </c>
      <c r="P6020">
        <v>3.5299999713897705</v>
      </c>
      <c r="Q6020">
        <v>3.5999999046325684</v>
      </c>
      <c r="S6020">
        <v>3.7300000190734863</v>
      </c>
      <c r="T6020">
        <v>0</v>
      </c>
      <c r="U6020">
        <v>0</v>
      </c>
      <c r="V6020">
        <v>0</v>
      </c>
      <c r="W6020">
        <v>1</v>
      </c>
      <c r="X6020">
        <v>1</v>
      </c>
      <c r="Y6020">
        <v>0</v>
      </c>
      <c r="Z6020">
        <v>0</v>
      </c>
      <c r="AA6020">
        <v>0</v>
      </c>
      <c r="AB6020">
        <v>1</v>
      </c>
      <c r="AC6020">
        <v>0</v>
      </c>
      <c r="AD6020">
        <v>0</v>
      </c>
      <c r="AG6020">
        <f t="shared" si="94"/>
        <v>0.33333333333333331</v>
      </c>
    </row>
    <row r="6021" spans="1:33" x14ac:dyDescent="0.25">
      <c r="A6021">
        <v>11396</v>
      </c>
      <c r="B6021" t="s">
        <v>430</v>
      </c>
      <c r="C6021" t="s">
        <v>455</v>
      </c>
      <c r="D6021">
        <v>1913</v>
      </c>
      <c r="E6021">
        <v>13.319999694824219</v>
      </c>
      <c r="F6021">
        <v>13.329999923706055</v>
      </c>
      <c r="G6021" s="7">
        <v>4</v>
      </c>
      <c r="H6021">
        <v>0.28999999165534973</v>
      </c>
      <c r="I6021">
        <v>2</v>
      </c>
      <c r="J6021">
        <v>3.7300000190734863</v>
      </c>
      <c r="K6021">
        <v>0.49000000953674316</v>
      </c>
      <c r="L6021">
        <v>0.54000002145767212</v>
      </c>
      <c r="M6021">
        <v>2.2699999809265137</v>
      </c>
      <c r="P6021">
        <v>7.440000057220459</v>
      </c>
      <c r="Q6021">
        <v>7.9800000190734863</v>
      </c>
      <c r="S6021">
        <v>3</v>
      </c>
      <c r="T6021">
        <v>0</v>
      </c>
      <c r="U6021">
        <v>0</v>
      </c>
      <c r="V6021">
        <v>0</v>
      </c>
      <c r="W6021">
        <v>1</v>
      </c>
      <c r="X6021">
        <v>1</v>
      </c>
      <c r="Y6021">
        <v>0</v>
      </c>
      <c r="Z6021">
        <v>0</v>
      </c>
      <c r="AA6021">
        <v>0</v>
      </c>
      <c r="AB6021">
        <v>1</v>
      </c>
      <c r="AC6021">
        <v>0</v>
      </c>
      <c r="AD6021">
        <v>0</v>
      </c>
      <c r="AG6021">
        <f t="shared" si="94"/>
        <v>0.3003003071805091</v>
      </c>
    </row>
    <row r="6022" spans="1:33" x14ac:dyDescent="0.25">
      <c r="A6022">
        <v>11396</v>
      </c>
      <c r="B6022" t="s">
        <v>430</v>
      </c>
      <c r="C6022" t="s">
        <v>456</v>
      </c>
      <c r="D6022">
        <v>1914</v>
      </c>
      <c r="E6022">
        <v>13.079999923706055</v>
      </c>
      <c r="F6022">
        <v>13.079999923706055</v>
      </c>
      <c r="G6022" s="7">
        <v>4</v>
      </c>
      <c r="H6022">
        <v>0.43000000715255737</v>
      </c>
      <c r="I6022">
        <v>2.059999942779541</v>
      </c>
      <c r="J6022">
        <v>3</v>
      </c>
      <c r="K6022">
        <v>0.50999999046325684</v>
      </c>
      <c r="L6022">
        <v>0.49000000953674316</v>
      </c>
      <c r="M6022">
        <v>2.5999999046325684</v>
      </c>
      <c r="P6022">
        <v>7.3899998664855957</v>
      </c>
      <c r="Q6022">
        <v>7.880000114440918</v>
      </c>
      <c r="S6022">
        <v>3.380000114440918</v>
      </c>
      <c r="T6022">
        <v>0</v>
      </c>
      <c r="U6022">
        <v>0</v>
      </c>
      <c r="V6022">
        <v>0</v>
      </c>
      <c r="W6022">
        <v>1</v>
      </c>
      <c r="X6022">
        <v>1</v>
      </c>
      <c r="Y6022">
        <v>0</v>
      </c>
      <c r="Z6022">
        <v>0</v>
      </c>
      <c r="AA6022">
        <v>0</v>
      </c>
      <c r="AB6022">
        <v>1</v>
      </c>
      <c r="AC6022">
        <v>0</v>
      </c>
      <c r="AD6022">
        <v>0</v>
      </c>
      <c r="AG6022">
        <f t="shared" si="94"/>
        <v>0.30581039933726928</v>
      </c>
    </row>
    <row r="6023" spans="1:33" x14ac:dyDescent="0.25">
      <c r="A6023">
        <v>11396</v>
      </c>
      <c r="B6023" t="s">
        <v>430</v>
      </c>
      <c r="C6023" t="s">
        <v>457</v>
      </c>
      <c r="D6023">
        <v>1915</v>
      </c>
      <c r="E6023">
        <v>13.680000305175781</v>
      </c>
      <c r="F6023">
        <v>13.680000305175781</v>
      </c>
      <c r="G6023" s="7">
        <v>4</v>
      </c>
      <c r="H6023">
        <v>0.56999999284744263</v>
      </c>
      <c r="I6023">
        <v>2.059999942779541</v>
      </c>
      <c r="J6023">
        <v>3.380000114440918</v>
      </c>
      <c r="K6023">
        <v>0.47999998927116394</v>
      </c>
      <c r="L6023">
        <v>0.49000000953674316</v>
      </c>
      <c r="M6023">
        <v>2.4200000762939453</v>
      </c>
      <c r="P6023">
        <v>8.0600004196166992</v>
      </c>
      <c r="Q6023">
        <v>8.5500001907348633</v>
      </c>
      <c r="S6023">
        <v>5.809999942779541</v>
      </c>
      <c r="T6023">
        <v>0</v>
      </c>
      <c r="U6023">
        <v>0</v>
      </c>
      <c r="V6023">
        <v>0</v>
      </c>
      <c r="W6023">
        <v>1</v>
      </c>
      <c r="X6023">
        <v>1</v>
      </c>
      <c r="Y6023">
        <v>0</v>
      </c>
      <c r="Z6023">
        <v>0</v>
      </c>
      <c r="AA6023">
        <v>0</v>
      </c>
      <c r="AB6023">
        <v>1</v>
      </c>
      <c r="AC6023">
        <v>0</v>
      </c>
      <c r="AD6023">
        <v>0</v>
      </c>
      <c r="AG6023">
        <f t="shared" si="94"/>
        <v>0.29239765429585651</v>
      </c>
    </row>
    <row r="6024" spans="1:33" x14ac:dyDescent="0.25">
      <c r="A6024">
        <v>11396</v>
      </c>
      <c r="B6024" t="s">
        <v>430</v>
      </c>
      <c r="C6024" t="s">
        <v>458</v>
      </c>
      <c r="D6024">
        <v>1916</v>
      </c>
      <c r="E6024">
        <v>16.850000381469727</v>
      </c>
      <c r="F6024">
        <v>16.860000610351563</v>
      </c>
      <c r="G6024" s="7">
        <v>4</v>
      </c>
      <c r="H6024">
        <v>0.74000000953674316</v>
      </c>
      <c r="I6024">
        <v>2.059999942779541</v>
      </c>
      <c r="J6024">
        <v>5.809999942779541</v>
      </c>
      <c r="K6024">
        <v>0.9100000262260437</v>
      </c>
      <c r="L6024">
        <v>0.47999998927116394</v>
      </c>
      <c r="M6024">
        <v>1.8400000333786011</v>
      </c>
      <c r="P6024">
        <v>11.279999732971191</v>
      </c>
      <c r="Q6024">
        <v>11.75999927520752</v>
      </c>
      <c r="S6024">
        <v>12.510000228881836</v>
      </c>
      <c r="T6024">
        <v>0</v>
      </c>
      <c r="U6024">
        <v>0</v>
      </c>
      <c r="V6024">
        <v>0</v>
      </c>
      <c r="W6024">
        <v>1</v>
      </c>
      <c r="X6024">
        <v>1</v>
      </c>
      <c r="Y6024">
        <v>0</v>
      </c>
      <c r="Z6024">
        <v>0</v>
      </c>
      <c r="AA6024">
        <v>0</v>
      </c>
      <c r="AB6024">
        <v>1</v>
      </c>
      <c r="AC6024">
        <v>0</v>
      </c>
      <c r="AD6024">
        <v>0</v>
      </c>
      <c r="AG6024">
        <f t="shared" si="94"/>
        <v>0.2373887186613288</v>
      </c>
    </row>
    <row r="6025" spans="1:33" x14ac:dyDescent="0.25">
      <c r="A6025">
        <v>11396</v>
      </c>
      <c r="B6025" t="s">
        <v>430</v>
      </c>
      <c r="C6025" t="s">
        <v>459</v>
      </c>
      <c r="D6025">
        <v>1917</v>
      </c>
      <c r="E6025">
        <v>27.229999542236328</v>
      </c>
      <c r="F6025">
        <v>27.219999313354492</v>
      </c>
      <c r="G6025" s="7">
        <v>4</v>
      </c>
      <c r="H6025">
        <v>0.9100000262260437</v>
      </c>
      <c r="I6025">
        <v>2.059999942779541</v>
      </c>
      <c r="J6025">
        <v>12.510000228881836</v>
      </c>
      <c r="K6025">
        <v>5.2899999618530273</v>
      </c>
      <c r="L6025">
        <v>0.47999998927116394</v>
      </c>
      <c r="M6025">
        <v>2.4800000190734863</v>
      </c>
      <c r="P6025">
        <v>16.549999237060547</v>
      </c>
      <c r="Q6025">
        <v>17.029998779296875</v>
      </c>
      <c r="S6025">
        <v>21.600000381469727</v>
      </c>
      <c r="T6025">
        <v>0</v>
      </c>
      <c r="U6025">
        <v>0</v>
      </c>
      <c r="V6025">
        <v>0</v>
      </c>
      <c r="W6025">
        <v>1</v>
      </c>
      <c r="X6025">
        <v>1</v>
      </c>
      <c r="Y6025">
        <v>0</v>
      </c>
      <c r="Z6025">
        <v>0</v>
      </c>
      <c r="AA6025">
        <v>0</v>
      </c>
      <c r="AB6025">
        <v>1</v>
      </c>
      <c r="AC6025">
        <v>0</v>
      </c>
      <c r="AD6025">
        <v>0</v>
      </c>
      <c r="AG6025">
        <f t="shared" si="94"/>
        <v>0.14689680746397438</v>
      </c>
    </row>
    <row r="6026" spans="1:33" x14ac:dyDescent="0.25">
      <c r="A6026">
        <v>11396</v>
      </c>
      <c r="B6026" t="s">
        <v>430</v>
      </c>
      <c r="C6026" t="s">
        <v>460</v>
      </c>
      <c r="D6026">
        <v>1918</v>
      </c>
      <c r="E6026">
        <v>34.599998474121094</v>
      </c>
      <c r="F6026">
        <v>34.599998474121094</v>
      </c>
      <c r="G6026" s="7">
        <v>4</v>
      </c>
      <c r="H6026">
        <v>1</v>
      </c>
      <c r="I6026">
        <v>2.0999999046325684</v>
      </c>
      <c r="J6026">
        <v>21.600000381469727</v>
      </c>
      <c r="K6026">
        <v>12.600000381469727</v>
      </c>
      <c r="L6026">
        <v>0.40000000596046448</v>
      </c>
      <c r="M6026">
        <v>3.4000000953674316</v>
      </c>
      <c r="P6026">
        <v>15.699999809265137</v>
      </c>
      <c r="Q6026">
        <v>16.100000381469727</v>
      </c>
      <c r="S6026">
        <v>21.200000762939453</v>
      </c>
      <c r="T6026">
        <v>0</v>
      </c>
      <c r="U6026">
        <v>0</v>
      </c>
      <c r="V6026">
        <v>0</v>
      </c>
      <c r="W6026">
        <v>1</v>
      </c>
      <c r="X6026">
        <v>1</v>
      </c>
      <c r="Y6026">
        <v>0</v>
      </c>
      <c r="Z6026">
        <v>0</v>
      </c>
      <c r="AA6026">
        <v>0</v>
      </c>
      <c r="AB6026">
        <v>1</v>
      </c>
      <c r="AC6026">
        <v>0</v>
      </c>
      <c r="AD6026">
        <v>0</v>
      </c>
      <c r="AG6026">
        <f t="shared" si="94"/>
        <v>0.11560694151451426</v>
      </c>
    </row>
    <row r="6027" spans="1:33" x14ac:dyDescent="0.25">
      <c r="A6027">
        <v>11396</v>
      </c>
      <c r="B6027" t="s">
        <v>430</v>
      </c>
      <c r="C6027" t="s">
        <v>461</v>
      </c>
      <c r="D6027">
        <v>1919</v>
      </c>
      <c r="E6027">
        <v>33.900001525878906</v>
      </c>
      <c r="F6027">
        <v>33.900001525878906</v>
      </c>
      <c r="G6027" s="7">
        <v>4</v>
      </c>
      <c r="H6027">
        <v>1</v>
      </c>
      <c r="I6027">
        <v>2.2000000476837158</v>
      </c>
      <c r="J6027">
        <v>21.200000762939453</v>
      </c>
      <c r="K6027">
        <v>6.5</v>
      </c>
      <c r="L6027">
        <v>0.40000000596046448</v>
      </c>
      <c r="M6027">
        <v>5.4000000953674316</v>
      </c>
      <c r="P6027">
        <v>19.100000381469727</v>
      </c>
      <c r="Q6027">
        <v>19.5</v>
      </c>
      <c r="S6027">
        <v>45</v>
      </c>
      <c r="T6027">
        <v>0</v>
      </c>
      <c r="U6027">
        <v>0</v>
      </c>
      <c r="V6027">
        <v>0</v>
      </c>
      <c r="W6027">
        <v>1</v>
      </c>
      <c r="X6027">
        <v>1</v>
      </c>
      <c r="Y6027">
        <v>0</v>
      </c>
      <c r="Z6027">
        <v>0</v>
      </c>
      <c r="AA6027">
        <v>0</v>
      </c>
      <c r="AB6027">
        <v>1</v>
      </c>
      <c r="AC6027">
        <v>0</v>
      </c>
      <c r="AD6027">
        <v>0</v>
      </c>
      <c r="AG6027">
        <f t="shared" si="94"/>
        <v>0.11799409498393214</v>
      </c>
    </row>
    <row r="6028" spans="1:33" x14ac:dyDescent="0.25">
      <c r="A6028">
        <v>11396</v>
      </c>
      <c r="B6028" t="s">
        <v>430</v>
      </c>
      <c r="C6028" t="s">
        <v>462</v>
      </c>
      <c r="D6028">
        <v>1920</v>
      </c>
      <c r="E6028">
        <v>62.400001525878906</v>
      </c>
      <c r="F6028">
        <v>62.400001525878906</v>
      </c>
      <c r="G6028" s="7">
        <v>4</v>
      </c>
      <c r="H6028">
        <v>1.2999999523162842</v>
      </c>
      <c r="I6028">
        <v>2.2000000476837158</v>
      </c>
      <c r="J6028">
        <v>45</v>
      </c>
      <c r="K6028">
        <v>11.800000190734863</v>
      </c>
      <c r="L6028">
        <v>0.60000002384185791</v>
      </c>
      <c r="M6028">
        <v>4.1999998092651367</v>
      </c>
      <c r="P6028">
        <v>43.200000762939453</v>
      </c>
      <c r="Q6028">
        <v>43.799999237060547</v>
      </c>
      <c r="S6028">
        <v>18.200000762939453</v>
      </c>
      <c r="T6028">
        <v>0</v>
      </c>
      <c r="U6028">
        <v>0</v>
      </c>
      <c r="V6028">
        <v>0</v>
      </c>
      <c r="W6028">
        <v>1</v>
      </c>
      <c r="X6028">
        <v>1</v>
      </c>
      <c r="Y6028">
        <v>0</v>
      </c>
      <c r="Z6028">
        <v>0</v>
      </c>
      <c r="AA6028">
        <v>0</v>
      </c>
      <c r="AB6028">
        <v>1</v>
      </c>
      <c r="AC6028">
        <v>0</v>
      </c>
      <c r="AD6028">
        <v>0</v>
      </c>
      <c r="AG6028">
        <f t="shared" si="94"/>
        <v>6.4102562535052116E-2</v>
      </c>
    </row>
    <row r="6029" spans="1:33" x14ac:dyDescent="0.25">
      <c r="A6029">
        <v>11396</v>
      </c>
      <c r="B6029" t="s">
        <v>430</v>
      </c>
      <c r="C6029" t="s">
        <v>463</v>
      </c>
      <c r="D6029">
        <v>1921</v>
      </c>
      <c r="E6029">
        <v>34.299999237060547</v>
      </c>
      <c r="F6029">
        <v>34.299999237060547</v>
      </c>
      <c r="G6029" s="7">
        <v>4</v>
      </c>
      <c r="H6029">
        <v>1.2999999523162842</v>
      </c>
      <c r="I6029">
        <v>2.2000000476837158</v>
      </c>
      <c r="J6029">
        <v>18.200000762939453</v>
      </c>
      <c r="K6029">
        <v>0.80000001192092896</v>
      </c>
      <c r="L6029">
        <v>0.60000002384185791</v>
      </c>
      <c r="M6029">
        <v>5.9000000953674316</v>
      </c>
      <c r="P6029">
        <v>25.200000762939453</v>
      </c>
      <c r="Q6029">
        <v>25.80000114440918</v>
      </c>
      <c r="S6029">
        <v>15.600000381469727</v>
      </c>
      <c r="T6029">
        <v>0</v>
      </c>
      <c r="U6029">
        <v>0</v>
      </c>
      <c r="V6029">
        <v>0</v>
      </c>
      <c r="W6029">
        <v>1</v>
      </c>
      <c r="X6029">
        <v>1</v>
      </c>
      <c r="Y6029">
        <v>0</v>
      </c>
      <c r="Z6029">
        <v>0</v>
      </c>
      <c r="AA6029">
        <v>0</v>
      </c>
      <c r="AB6029">
        <v>1</v>
      </c>
      <c r="AC6029">
        <v>0</v>
      </c>
      <c r="AD6029">
        <v>0</v>
      </c>
      <c r="AG6029">
        <f t="shared" si="94"/>
        <v>0.11661807839570067</v>
      </c>
    </row>
    <row r="6030" spans="1:33" x14ac:dyDescent="0.25">
      <c r="A6030">
        <v>11396</v>
      </c>
      <c r="B6030" t="s">
        <v>430</v>
      </c>
      <c r="C6030" t="s">
        <v>464</v>
      </c>
      <c r="D6030">
        <v>1922</v>
      </c>
      <c r="E6030">
        <v>29.799999237060547</v>
      </c>
      <c r="F6030">
        <v>29.799999237060547</v>
      </c>
      <c r="G6030" s="7">
        <v>4</v>
      </c>
      <c r="H6030">
        <v>1.5</v>
      </c>
      <c r="I6030">
        <v>2.2000000476837158</v>
      </c>
      <c r="J6030">
        <v>15.600000381469727</v>
      </c>
      <c r="K6030">
        <v>1.7000000476837158</v>
      </c>
      <c r="L6030">
        <v>3</v>
      </c>
      <c r="M6030">
        <v>3.7999999523162842</v>
      </c>
      <c r="P6030">
        <v>19.5</v>
      </c>
      <c r="Q6030">
        <v>22.5</v>
      </c>
      <c r="S6030">
        <v>13.199999809265137</v>
      </c>
      <c r="T6030">
        <v>0</v>
      </c>
      <c r="U6030">
        <v>0</v>
      </c>
      <c r="V6030">
        <v>0</v>
      </c>
      <c r="W6030">
        <v>1</v>
      </c>
      <c r="X6030">
        <v>1</v>
      </c>
      <c r="Y6030">
        <v>0</v>
      </c>
      <c r="Z6030">
        <v>0</v>
      </c>
      <c r="AA6030">
        <v>0</v>
      </c>
      <c r="AB6030">
        <v>1</v>
      </c>
      <c r="AC6030">
        <v>0</v>
      </c>
      <c r="AD6030">
        <v>0</v>
      </c>
      <c r="AG6030">
        <f t="shared" si="94"/>
        <v>0.13422819135597258</v>
      </c>
    </row>
    <row r="6031" spans="1:33" x14ac:dyDescent="0.25">
      <c r="A6031">
        <v>11396</v>
      </c>
      <c r="B6031" t="s">
        <v>430</v>
      </c>
      <c r="C6031" t="s">
        <v>465</v>
      </c>
      <c r="D6031">
        <v>1923</v>
      </c>
      <c r="E6031">
        <v>25.299999237060547</v>
      </c>
      <c r="F6031">
        <v>25.299999237060547</v>
      </c>
      <c r="G6031" s="7">
        <v>4</v>
      </c>
      <c r="H6031">
        <v>2.2000000476837158</v>
      </c>
      <c r="I6031">
        <v>2.5999999046325684</v>
      </c>
      <c r="J6031">
        <v>13.199999809265137</v>
      </c>
      <c r="K6031">
        <v>1.8999999761581421</v>
      </c>
      <c r="L6031">
        <v>3.5</v>
      </c>
      <c r="M6031">
        <v>3.2000000476837158</v>
      </c>
      <c r="P6031">
        <v>15.300000190734863</v>
      </c>
      <c r="Q6031">
        <v>18.799999237060547</v>
      </c>
      <c r="S6031">
        <v>14.600000381469727</v>
      </c>
      <c r="T6031">
        <v>0</v>
      </c>
      <c r="U6031">
        <v>0</v>
      </c>
      <c r="V6031">
        <v>0</v>
      </c>
      <c r="W6031">
        <v>1</v>
      </c>
      <c r="X6031">
        <v>1</v>
      </c>
      <c r="Y6031">
        <v>0</v>
      </c>
      <c r="Z6031">
        <v>0</v>
      </c>
      <c r="AA6031">
        <v>0</v>
      </c>
      <c r="AB6031">
        <v>1</v>
      </c>
      <c r="AC6031">
        <v>0</v>
      </c>
      <c r="AD6031">
        <v>0</v>
      </c>
      <c r="AG6031">
        <f t="shared" si="94"/>
        <v>0.15810277156612024</v>
      </c>
    </row>
    <row r="6032" spans="1:33" x14ac:dyDescent="0.25">
      <c r="A6032">
        <v>11396</v>
      </c>
      <c r="B6032" t="s">
        <v>430</v>
      </c>
      <c r="C6032" t="s">
        <v>466</v>
      </c>
      <c r="D6032">
        <v>1924</v>
      </c>
      <c r="E6032">
        <v>26.700000762939453</v>
      </c>
      <c r="F6032">
        <v>26.700000762939453</v>
      </c>
      <c r="G6032" s="7">
        <v>4</v>
      </c>
      <c r="H6032">
        <v>2.5999999046325684</v>
      </c>
      <c r="I6032">
        <v>2.5999999046325684</v>
      </c>
      <c r="J6032">
        <v>14.600000381469727</v>
      </c>
      <c r="K6032">
        <v>2.2999999523162842</v>
      </c>
      <c r="L6032">
        <v>3.7000000476837158</v>
      </c>
      <c r="M6032">
        <v>3.2000000476837158</v>
      </c>
      <c r="P6032">
        <v>16.100000381469727</v>
      </c>
      <c r="Q6032">
        <v>19.80000114440918</v>
      </c>
      <c r="S6032">
        <v>15.699999809265137</v>
      </c>
      <c r="T6032">
        <v>0</v>
      </c>
      <c r="U6032">
        <v>0</v>
      </c>
      <c r="V6032">
        <v>0</v>
      </c>
      <c r="W6032">
        <v>1</v>
      </c>
      <c r="X6032">
        <v>1</v>
      </c>
      <c r="Y6032">
        <v>0</v>
      </c>
      <c r="Z6032">
        <v>0</v>
      </c>
      <c r="AA6032">
        <v>0</v>
      </c>
      <c r="AB6032">
        <v>1</v>
      </c>
      <c r="AC6032">
        <v>0</v>
      </c>
      <c r="AD6032">
        <v>0</v>
      </c>
      <c r="AG6032">
        <f t="shared" si="94"/>
        <v>0.14981272980157145</v>
      </c>
    </row>
    <row r="6033" spans="1:33" x14ac:dyDescent="0.25">
      <c r="A6033">
        <v>11396</v>
      </c>
      <c r="B6033" t="s">
        <v>430</v>
      </c>
      <c r="C6033" t="s">
        <v>467</v>
      </c>
      <c r="D6033">
        <v>1925</v>
      </c>
      <c r="E6033">
        <v>26.399999618530273</v>
      </c>
      <c r="F6033">
        <v>26.399999618530273</v>
      </c>
      <c r="G6033" s="7">
        <v>4</v>
      </c>
      <c r="H6033">
        <v>2.5999999046325684</v>
      </c>
      <c r="I6033">
        <v>2.5999999046325684</v>
      </c>
      <c r="J6033">
        <v>15.699999809265137</v>
      </c>
      <c r="K6033">
        <v>1.6000000238418579</v>
      </c>
      <c r="L6033">
        <v>5.5</v>
      </c>
      <c r="M6033">
        <v>3.4000000953674316</v>
      </c>
      <c r="P6033">
        <v>14.199999809265137</v>
      </c>
      <c r="Q6033">
        <v>19.700000762939453</v>
      </c>
      <c r="S6033">
        <v>16.899999618530273</v>
      </c>
      <c r="T6033">
        <v>0</v>
      </c>
      <c r="U6033">
        <v>0</v>
      </c>
      <c r="V6033">
        <v>0</v>
      </c>
      <c r="W6033">
        <v>1</v>
      </c>
      <c r="X6033">
        <v>1</v>
      </c>
      <c r="Y6033">
        <v>0</v>
      </c>
      <c r="Z6033">
        <v>0</v>
      </c>
      <c r="AA6033">
        <v>0</v>
      </c>
      <c r="AB6033">
        <v>1</v>
      </c>
      <c r="AC6033">
        <v>0</v>
      </c>
      <c r="AD6033">
        <v>0</v>
      </c>
      <c r="AG6033">
        <f t="shared" si="94"/>
        <v>0.15151515370448654</v>
      </c>
    </row>
    <row r="6034" spans="1:33" x14ac:dyDescent="0.25">
      <c r="A6034">
        <v>11396</v>
      </c>
      <c r="B6034" t="s">
        <v>430</v>
      </c>
      <c r="C6034" t="s">
        <v>468</v>
      </c>
      <c r="D6034">
        <v>1926</v>
      </c>
      <c r="E6034">
        <v>25.700000762939453</v>
      </c>
      <c r="F6034">
        <v>25.700000762939453</v>
      </c>
      <c r="G6034" s="7">
        <v>4</v>
      </c>
      <c r="H6034">
        <v>2.7000000476837158</v>
      </c>
      <c r="I6034">
        <v>2.5999999046325684</v>
      </c>
      <c r="J6034">
        <v>16.899999618530273</v>
      </c>
      <c r="K6034">
        <v>2.0999999046325684</v>
      </c>
      <c r="L6034">
        <v>7.8000001907348633</v>
      </c>
      <c r="M6034">
        <v>2.2000000476837158</v>
      </c>
      <c r="P6034">
        <v>12.100000381469727</v>
      </c>
      <c r="Q6034">
        <v>19.900001525878906</v>
      </c>
      <c r="S6034">
        <v>11.699999809265137</v>
      </c>
      <c r="T6034">
        <v>0</v>
      </c>
      <c r="U6034">
        <v>0</v>
      </c>
      <c r="V6034">
        <v>0</v>
      </c>
      <c r="W6034">
        <v>1</v>
      </c>
      <c r="X6034">
        <v>1</v>
      </c>
      <c r="Y6034">
        <v>0</v>
      </c>
      <c r="Z6034">
        <v>0</v>
      </c>
      <c r="AA6034">
        <v>0</v>
      </c>
      <c r="AB6034">
        <v>1</v>
      </c>
      <c r="AC6034">
        <v>0</v>
      </c>
      <c r="AD6034">
        <v>0</v>
      </c>
      <c r="AG6034">
        <f t="shared" si="94"/>
        <v>0.15564201872585851</v>
      </c>
    </row>
    <row r="6035" spans="1:33" x14ac:dyDescent="0.25">
      <c r="A6035">
        <v>11396</v>
      </c>
      <c r="B6035" t="s">
        <v>430</v>
      </c>
      <c r="C6035" t="s">
        <v>469</v>
      </c>
      <c r="D6035">
        <v>1927</v>
      </c>
      <c r="E6035">
        <v>19.200000762939453</v>
      </c>
      <c r="F6035">
        <v>19.200000762939453</v>
      </c>
      <c r="G6035" s="7">
        <v>4</v>
      </c>
      <c r="H6035">
        <v>3</v>
      </c>
      <c r="I6035">
        <v>2.5999999046325684</v>
      </c>
      <c r="J6035">
        <v>11.699999809265137</v>
      </c>
      <c r="K6035">
        <v>2.0999999046325684</v>
      </c>
      <c r="L6035">
        <v>2.4000000953674316</v>
      </c>
      <c r="M6035">
        <v>2.0999999046325684</v>
      </c>
      <c r="P6035">
        <v>11.199999809265137</v>
      </c>
      <c r="Q6035">
        <v>13.600000381469727</v>
      </c>
      <c r="S6035">
        <v>11.699999809265137</v>
      </c>
      <c r="T6035">
        <v>0</v>
      </c>
      <c r="U6035">
        <v>0</v>
      </c>
      <c r="V6035">
        <v>0</v>
      </c>
      <c r="W6035">
        <v>1</v>
      </c>
      <c r="X6035">
        <v>1</v>
      </c>
      <c r="Y6035">
        <v>0</v>
      </c>
      <c r="Z6035">
        <v>0</v>
      </c>
      <c r="AA6035">
        <v>0</v>
      </c>
      <c r="AB6035">
        <v>1</v>
      </c>
      <c r="AC6035">
        <v>0</v>
      </c>
      <c r="AD6035">
        <v>0</v>
      </c>
      <c r="AG6035">
        <f t="shared" si="94"/>
        <v>0.20833332505491078</v>
      </c>
    </row>
    <row r="6036" spans="1:33" x14ac:dyDescent="0.25">
      <c r="A6036">
        <v>11396</v>
      </c>
      <c r="B6036" t="s">
        <v>430</v>
      </c>
      <c r="C6036" t="s">
        <v>470</v>
      </c>
      <c r="D6036">
        <v>1928</v>
      </c>
      <c r="E6036">
        <v>19</v>
      </c>
      <c r="F6036">
        <v>19</v>
      </c>
      <c r="G6036" s="7">
        <v>4</v>
      </c>
      <c r="H6036">
        <v>3.2999999523162842</v>
      </c>
      <c r="I6036">
        <v>2.5999999046325684</v>
      </c>
      <c r="J6036">
        <v>11.699999809265137</v>
      </c>
      <c r="K6036">
        <v>3.0999999046325684</v>
      </c>
      <c r="L6036">
        <v>1.5</v>
      </c>
      <c r="M6036">
        <v>1.7999999523162842</v>
      </c>
      <c r="P6036">
        <v>11.199999809265137</v>
      </c>
      <c r="Q6036">
        <v>12.699999809265137</v>
      </c>
      <c r="S6036">
        <v>18.299999237060547</v>
      </c>
      <c r="T6036">
        <v>0</v>
      </c>
      <c r="U6036">
        <v>0</v>
      </c>
      <c r="V6036">
        <v>0</v>
      </c>
      <c r="W6036">
        <v>1</v>
      </c>
      <c r="X6036">
        <v>1</v>
      </c>
      <c r="Y6036">
        <v>0</v>
      </c>
      <c r="Z6036">
        <v>0</v>
      </c>
      <c r="AA6036">
        <v>0</v>
      </c>
      <c r="AB6036">
        <v>1</v>
      </c>
      <c r="AC6036">
        <v>0</v>
      </c>
      <c r="AD6036">
        <v>0</v>
      </c>
      <c r="AG6036">
        <f t="shared" si="94"/>
        <v>0.21052631578947367</v>
      </c>
    </row>
    <row r="6037" spans="1:33" x14ac:dyDescent="0.25">
      <c r="A6037">
        <v>11396</v>
      </c>
      <c r="B6037" t="s">
        <v>430</v>
      </c>
      <c r="C6037" t="s">
        <v>471</v>
      </c>
      <c r="D6037">
        <v>1929</v>
      </c>
      <c r="E6037">
        <v>25.700000762939453</v>
      </c>
      <c r="F6037">
        <v>25.700000762939453</v>
      </c>
      <c r="G6037" s="7">
        <v>4</v>
      </c>
      <c r="H6037">
        <v>3.4000000953674316</v>
      </c>
      <c r="I6037">
        <v>2.5999999046325684</v>
      </c>
      <c r="J6037">
        <v>18.299999237060547</v>
      </c>
      <c r="K6037">
        <v>3.4000000953674316</v>
      </c>
      <c r="L6037">
        <v>0.40000000596046448</v>
      </c>
      <c r="M6037">
        <v>5.0999999046325684</v>
      </c>
      <c r="P6037">
        <v>15.399999618530273</v>
      </c>
      <c r="Q6037">
        <v>15.799999237060547</v>
      </c>
      <c r="S6037">
        <v>21.5</v>
      </c>
      <c r="T6037">
        <v>0</v>
      </c>
      <c r="U6037">
        <v>0</v>
      </c>
      <c r="V6037">
        <v>0</v>
      </c>
      <c r="W6037">
        <v>1</v>
      </c>
      <c r="X6037">
        <v>1</v>
      </c>
      <c r="Y6037">
        <v>0</v>
      </c>
      <c r="Z6037">
        <v>0</v>
      </c>
      <c r="AA6037">
        <v>0</v>
      </c>
      <c r="AB6037">
        <v>1</v>
      </c>
      <c r="AC6037">
        <v>0</v>
      </c>
      <c r="AD6037">
        <v>0</v>
      </c>
      <c r="AG6037">
        <f t="shared" si="94"/>
        <v>0.15564201872585851</v>
      </c>
    </row>
    <row r="6038" spans="1:33" x14ac:dyDescent="0.25">
      <c r="A6038">
        <v>11396</v>
      </c>
      <c r="B6038" t="s">
        <v>430</v>
      </c>
      <c r="C6038" t="s">
        <v>472</v>
      </c>
      <c r="D6038">
        <v>1930</v>
      </c>
      <c r="E6038">
        <v>28.700000762939453</v>
      </c>
      <c r="F6038">
        <v>28.700000762939453</v>
      </c>
      <c r="G6038" s="7">
        <v>4</v>
      </c>
      <c r="H6038">
        <v>3.2000000476837158</v>
      </c>
      <c r="I6038">
        <v>2.5999999046325684</v>
      </c>
      <c r="J6038">
        <v>21.5</v>
      </c>
      <c r="K6038">
        <v>5.0999999046325684</v>
      </c>
      <c r="L6038">
        <v>0.80000001192092896</v>
      </c>
      <c r="M6038">
        <v>6.0999999046325684</v>
      </c>
      <c r="P6038">
        <v>15.300000190734863</v>
      </c>
      <c r="Q6038">
        <v>16.100000381469727</v>
      </c>
      <c r="S6038">
        <v>16</v>
      </c>
      <c r="T6038">
        <v>0</v>
      </c>
      <c r="U6038">
        <v>0</v>
      </c>
      <c r="V6038">
        <v>0</v>
      </c>
      <c r="W6038">
        <v>1</v>
      </c>
      <c r="X6038">
        <v>1</v>
      </c>
      <c r="Y6038">
        <v>0</v>
      </c>
      <c r="Z6038">
        <v>0</v>
      </c>
      <c r="AA6038">
        <v>0</v>
      </c>
      <c r="AB6038">
        <v>1</v>
      </c>
      <c r="AC6038">
        <v>0</v>
      </c>
      <c r="AD6038">
        <v>0</v>
      </c>
      <c r="AG6038">
        <f t="shared" si="94"/>
        <v>0.13937281859466821</v>
      </c>
    </row>
    <row r="6039" spans="1:33" x14ac:dyDescent="0.25">
      <c r="A6039">
        <v>11396</v>
      </c>
      <c r="B6039" t="s">
        <v>430</v>
      </c>
      <c r="C6039" t="s">
        <v>473</v>
      </c>
      <c r="D6039">
        <v>1931</v>
      </c>
      <c r="E6039">
        <v>23</v>
      </c>
      <c r="F6039">
        <v>23</v>
      </c>
      <c r="G6039" s="7">
        <v>4</v>
      </c>
      <c r="H6039">
        <v>3</v>
      </c>
      <c r="I6039">
        <v>2.5999999046325684</v>
      </c>
      <c r="J6039">
        <v>16</v>
      </c>
      <c r="K6039">
        <v>1</v>
      </c>
      <c r="L6039">
        <v>1.2000000476837158</v>
      </c>
      <c r="M6039">
        <v>7.5</v>
      </c>
      <c r="P6039">
        <v>11.899999618530273</v>
      </c>
      <c r="Q6039">
        <v>13.09999942779541</v>
      </c>
      <c r="S6039">
        <v>14</v>
      </c>
      <c r="T6039">
        <v>0</v>
      </c>
      <c r="U6039">
        <v>0</v>
      </c>
      <c r="V6039">
        <v>0</v>
      </c>
      <c r="W6039">
        <v>1</v>
      </c>
      <c r="X6039">
        <v>1</v>
      </c>
      <c r="Y6039">
        <v>0</v>
      </c>
      <c r="Z6039">
        <v>0</v>
      </c>
      <c r="AA6039">
        <v>0</v>
      </c>
      <c r="AB6039">
        <v>1</v>
      </c>
      <c r="AC6039">
        <v>0</v>
      </c>
      <c r="AD6039">
        <v>0</v>
      </c>
      <c r="AG6039">
        <f t="shared" si="94"/>
        <v>0.17391304347826086</v>
      </c>
    </row>
    <row r="6040" spans="1:33" x14ac:dyDescent="0.25">
      <c r="A6040">
        <v>11396</v>
      </c>
      <c r="B6040" t="s">
        <v>430</v>
      </c>
      <c r="C6040" t="s">
        <v>474</v>
      </c>
      <c r="D6040">
        <v>1932</v>
      </c>
      <c r="E6040">
        <v>21</v>
      </c>
      <c r="F6040">
        <v>21</v>
      </c>
      <c r="G6040" s="7">
        <v>4</v>
      </c>
      <c r="H6040">
        <v>3</v>
      </c>
      <c r="I6040">
        <v>4</v>
      </c>
      <c r="J6040">
        <v>14</v>
      </c>
      <c r="K6040">
        <v>4.3000001907348633</v>
      </c>
      <c r="L6040">
        <v>0.30000001192092896</v>
      </c>
      <c r="M6040">
        <v>8.3999996185302734</v>
      </c>
      <c r="P6040">
        <v>8</v>
      </c>
      <c r="Q6040">
        <v>8.3000001907348633</v>
      </c>
      <c r="S6040">
        <v>14.399999618530273</v>
      </c>
      <c r="T6040">
        <v>0</v>
      </c>
      <c r="U6040">
        <v>0</v>
      </c>
      <c r="V6040">
        <v>0</v>
      </c>
      <c r="W6040">
        <v>1</v>
      </c>
      <c r="X6040">
        <v>1</v>
      </c>
      <c r="Y6040">
        <v>0</v>
      </c>
      <c r="Z6040">
        <v>0</v>
      </c>
      <c r="AA6040">
        <v>0</v>
      </c>
      <c r="AB6040">
        <v>1</v>
      </c>
      <c r="AC6040">
        <v>0</v>
      </c>
      <c r="AD6040">
        <v>0</v>
      </c>
      <c r="AG6040">
        <f t="shared" si="94"/>
        <v>0.19047619047619047</v>
      </c>
    </row>
    <row r="6041" spans="1:33" x14ac:dyDescent="0.25">
      <c r="A6041">
        <v>11396</v>
      </c>
      <c r="B6041" t="s">
        <v>430</v>
      </c>
      <c r="C6041" t="s">
        <v>475</v>
      </c>
      <c r="D6041">
        <v>1933</v>
      </c>
      <c r="E6041">
        <v>21.399999618530273</v>
      </c>
      <c r="F6041">
        <v>21.399999618530273</v>
      </c>
      <c r="G6041" s="7">
        <v>4</v>
      </c>
      <c r="H6041">
        <v>3</v>
      </c>
      <c r="I6041">
        <v>4</v>
      </c>
      <c r="J6041">
        <v>14.399999618530273</v>
      </c>
      <c r="K6041">
        <v>5.0999999046325684</v>
      </c>
      <c r="L6041">
        <v>0.60000002384185791</v>
      </c>
      <c r="M6041">
        <v>8.1999998092651367</v>
      </c>
      <c r="P6041">
        <v>7.5</v>
      </c>
      <c r="Q6041">
        <v>8.1000003814697266</v>
      </c>
      <c r="S6041">
        <v>13.300000190734863</v>
      </c>
      <c r="T6041">
        <v>0</v>
      </c>
      <c r="U6041">
        <v>0</v>
      </c>
      <c r="V6041">
        <v>0</v>
      </c>
      <c r="W6041">
        <v>1</v>
      </c>
      <c r="X6041">
        <v>1</v>
      </c>
      <c r="Y6041">
        <v>0</v>
      </c>
      <c r="Z6041">
        <v>0</v>
      </c>
      <c r="AA6041">
        <v>0</v>
      </c>
      <c r="AB6041">
        <v>1</v>
      </c>
      <c r="AC6041">
        <v>0</v>
      </c>
      <c r="AD6041">
        <v>0</v>
      </c>
      <c r="AG6041">
        <f t="shared" si="94"/>
        <v>0.18691589118237167</v>
      </c>
    </row>
    <row r="6042" spans="1:33" x14ac:dyDescent="0.25">
      <c r="A6042">
        <v>11396</v>
      </c>
      <c r="B6042" t="s">
        <v>430</v>
      </c>
      <c r="C6042" t="s">
        <v>476</v>
      </c>
      <c r="D6042">
        <v>1934</v>
      </c>
      <c r="E6042">
        <v>20.299999237060547</v>
      </c>
      <c r="F6042">
        <v>20.299999237060547</v>
      </c>
      <c r="G6042" s="7">
        <v>4</v>
      </c>
      <c r="H6042">
        <v>3</v>
      </c>
      <c r="I6042">
        <v>4</v>
      </c>
      <c r="J6042">
        <v>13.300000190734863</v>
      </c>
      <c r="K6042">
        <v>4</v>
      </c>
      <c r="L6042">
        <v>0.60000002384185791</v>
      </c>
      <c r="M6042">
        <v>8.3000001907348633</v>
      </c>
      <c r="P6042">
        <v>7.4000000953674316</v>
      </c>
      <c r="Q6042">
        <v>8</v>
      </c>
      <c r="S6042">
        <v>15.300000190734863</v>
      </c>
      <c r="T6042">
        <v>0</v>
      </c>
      <c r="U6042">
        <v>0</v>
      </c>
      <c r="V6042">
        <v>0</v>
      </c>
      <c r="W6042">
        <v>1</v>
      </c>
      <c r="X6042">
        <v>1</v>
      </c>
      <c r="Y6042">
        <v>0</v>
      </c>
      <c r="Z6042">
        <v>0</v>
      </c>
      <c r="AA6042">
        <v>0</v>
      </c>
      <c r="AB6042">
        <v>1</v>
      </c>
      <c r="AC6042">
        <v>0</v>
      </c>
      <c r="AD6042">
        <v>0</v>
      </c>
      <c r="AG6042">
        <f t="shared" si="94"/>
        <v>0.19704434238093119</v>
      </c>
    </row>
    <row r="6043" spans="1:33" x14ac:dyDescent="0.25">
      <c r="A6043">
        <v>11396</v>
      </c>
      <c r="B6043" t="s">
        <v>430</v>
      </c>
      <c r="C6043" t="s">
        <v>477</v>
      </c>
      <c r="D6043">
        <v>1935</v>
      </c>
      <c r="E6043">
        <v>22.299999237060547</v>
      </c>
      <c r="F6043">
        <v>22.299999237060547</v>
      </c>
      <c r="G6043" s="7">
        <v>4</v>
      </c>
      <c r="H6043">
        <v>3</v>
      </c>
      <c r="I6043">
        <v>4</v>
      </c>
      <c r="J6043">
        <v>15.300000190734863</v>
      </c>
      <c r="K6043">
        <v>6.9000000953674316</v>
      </c>
      <c r="L6043">
        <v>1.3999999761581421</v>
      </c>
      <c r="M6043">
        <v>7.9000000953674316</v>
      </c>
      <c r="P6043">
        <v>6.0999999046325684</v>
      </c>
      <c r="Q6043">
        <v>7.5</v>
      </c>
      <c r="S6043">
        <v>14</v>
      </c>
      <c r="T6043">
        <v>0</v>
      </c>
      <c r="U6043">
        <v>0</v>
      </c>
      <c r="V6043">
        <v>0</v>
      </c>
      <c r="W6043">
        <v>1</v>
      </c>
      <c r="X6043">
        <v>1</v>
      </c>
      <c r="Y6043">
        <v>0</v>
      </c>
      <c r="Z6043">
        <v>0</v>
      </c>
      <c r="AA6043">
        <v>0</v>
      </c>
      <c r="AB6043">
        <v>1</v>
      </c>
      <c r="AC6043">
        <v>0</v>
      </c>
      <c r="AD6043">
        <v>0</v>
      </c>
      <c r="AG6043">
        <f t="shared" si="94"/>
        <v>0.1793722034461942</v>
      </c>
    </row>
    <row r="6044" spans="1:33" x14ac:dyDescent="0.25">
      <c r="A6044">
        <v>11396</v>
      </c>
      <c r="B6044" t="s">
        <v>430</v>
      </c>
      <c r="C6044" t="s">
        <v>478</v>
      </c>
      <c r="D6044">
        <v>1936</v>
      </c>
      <c r="E6044">
        <v>21.600000381469727</v>
      </c>
      <c r="F6044">
        <v>21.600000381469727</v>
      </c>
      <c r="G6044" s="7">
        <v>4</v>
      </c>
      <c r="H6044">
        <v>2.9000000953674316</v>
      </c>
      <c r="I6044">
        <v>4</v>
      </c>
      <c r="J6044">
        <v>14</v>
      </c>
      <c r="K6044">
        <v>7.1999998092651367</v>
      </c>
      <c r="L6044">
        <v>0.69999998807907104</v>
      </c>
      <c r="M6044">
        <v>7.1999998092651367</v>
      </c>
      <c r="P6044">
        <v>5.8000001907348633</v>
      </c>
      <c r="Q6044">
        <v>6.5</v>
      </c>
      <c r="T6044">
        <v>0</v>
      </c>
      <c r="U6044">
        <v>0</v>
      </c>
      <c r="V6044">
        <v>0</v>
      </c>
      <c r="W6044">
        <v>1</v>
      </c>
      <c r="X6044">
        <v>1</v>
      </c>
      <c r="Y6044">
        <v>0</v>
      </c>
      <c r="Z6044">
        <v>0</v>
      </c>
      <c r="AA6044">
        <v>0</v>
      </c>
      <c r="AB6044">
        <v>1</v>
      </c>
      <c r="AC6044">
        <v>0</v>
      </c>
      <c r="AD6044">
        <v>0</v>
      </c>
      <c r="AG6044">
        <f t="shared" si="94"/>
        <v>0.18518518191469718</v>
      </c>
    </row>
    <row r="6045" spans="1:33" s="4" customFormat="1" x14ac:dyDescent="0.25">
      <c r="A6045" s="4">
        <v>11396</v>
      </c>
      <c r="B6045" s="4" t="s">
        <v>430</v>
      </c>
      <c r="C6045" s="4" t="s">
        <v>542</v>
      </c>
      <c r="D6045" s="4">
        <v>1937</v>
      </c>
      <c r="G6045" s="7"/>
      <c r="Q6045" s="4">
        <v>0</v>
      </c>
      <c r="T6045" s="4">
        <v>0</v>
      </c>
      <c r="U6045" s="4">
        <v>0</v>
      </c>
      <c r="V6045" s="4">
        <v>1</v>
      </c>
      <c r="W6045" s="4">
        <v>0</v>
      </c>
      <c r="X6045" s="4">
        <v>1</v>
      </c>
      <c r="Y6045" s="4">
        <v>0</v>
      </c>
      <c r="Z6045" s="4">
        <v>0</v>
      </c>
      <c r="AA6045" s="4">
        <v>0</v>
      </c>
      <c r="AB6045" s="4">
        <v>1</v>
      </c>
      <c r="AC6045" s="4">
        <v>0</v>
      </c>
      <c r="AD6045" s="4">
        <v>0</v>
      </c>
      <c r="AE6045" s="10"/>
      <c r="AF6045" s="10"/>
      <c r="AG6045" t="e">
        <f t="shared" si="94"/>
        <v>#DIV/0!</v>
      </c>
    </row>
    <row r="6046" spans="1:33" x14ac:dyDescent="0.25">
      <c r="A6046">
        <v>11398</v>
      </c>
      <c r="B6046" t="s">
        <v>431</v>
      </c>
      <c r="C6046" t="s">
        <v>607</v>
      </c>
      <c r="D6046">
        <v>1912</v>
      </c>
      <c r="E6046">
        <v>1.2699999809265137</v>
      </c>
      <c r="F6046">
        <v>1.2699999809265137</v>
      </c>
      <c r="G6046" s="7">
        <v>0.5</v>
      </c>
      <c r="H6046">
        <v>3.5000000149011612E-2</v>
      </c>
      <c r="I6046">
        <v>0.125</v>
      </c>
      <c r="J6046">
        <v>0.10999999940395355</v>
      </c>
      <c r="K6046">
        <v>1.9999999552965164E-2</v>
      </c>
      <c r="L6046">
        <v>0</v>
      </c>
      <c r="M6046">
        <v>0.81000000238418579</v>
      </c>
      <c r="N6046">
        <v>0.10999999940395355</v>
      </c>
      <c r="P6046">
        <v>9.9999997764825821E-3</v>
      </c>
      <c r="Q6046">
        <v>9.9999997764825821E-3</v>
      </c>
      <c r="R6046">
        <v>0.5</v>
      </c>
      <c r="T6046">
        <v>0</v>
      </c>
      <c r="U6046">
        <v>0</v>
      </c>
      <c r="V6046">
        <v>0</v>
      </c>
      <c r="W6046">
        <v>1</v>
      </c>
      <c r="X6046">
        <v>0</v>
      </c>
      <c r="Y6046">
        <v>0</v>
      </c>
      <c r="Z6046">
        <v>0</v>
      </c>
      <c r="AA6046">
        <v>0</v>
      </c>
      <c r="AB6046">
        <v>1</v>
      </c>
      <c r="AC6046">
        <v>0</v>
      </c>
      <c r="AD6046">
        <v>0</v>
      </c>
      <c r="AG6046">
        <f t="shared" si="94"/>
        <v>0.39370079331436747</v>
      </c>
    </row>
    <row r="6047" spans="1:33" s="4" customFormat="1" x14ac:dyDescent="0.25">
      <c r="A6047" s="4">
        <v>11398</v>
      </c>
      <c r="B6047" t="s">
        <v>431</v>
      </c>
      <c r="C6047" s="4" t="s">
        <v>11</v>
      </c>
      <c r="D6047" s="4">
        <v>1913</v>
      </c>
      <c r="G6047" s="7"/>
      <c r="Q6047" s="4">
        <v>0</v>
      </c>
      <c r="T6047" s="4">
        <v>0</v>
      </c>
      <c r="U6047" s="4">
        <v>0</v>
      </c>
      <c r="V6047" s="4">
        <v>1</v>
      </c>
      <c r="W6047" s="4">
        <v>0</v>
      </c>
      <c r="X6047" s="4">
        <v>0</v>
      </c>
      <c r="Y6047" s="4">
        <v>0</v>
      </c>
      <c r="Z6047" s="4">
        <v>0</v>
      </c>
      <c r="AA6047" s="4">
        <v>0</v>
      </c>
      <c r="AB6047" s="4">
        <v>1</v>
      </c>
      <c r="AC6047" s="4">
        <v>0</v>
      </c>
      <c r="AD6047" s="4">
        <v>0</v>
      </c>
      <c r="AE6047" s="10"/>
      <c r="AF6047" s="10"/>
      <c r="AG6047" t="e">
        <f t="shared" si="94"/>
        <v>#DIV/0!</v>
      </c>
    </row>
    <row r="6048" spans="1:33" x14ac:dyDescent="0.25">
      <c r="A6048">
        <v>11399</v>
      </c>
      <c r="B6048" t="s">
        <v>432</v>
      </c>
      <c r="C6048" t="s">
        <v>459</v>
      </c>
      <c r="D6048">
        <v>1917</v>
      </c>
      <c r="E6048">
        <v>1.3999999761581421</v>
      </c>
      <c r="F6048">
        <v>1.3999999761581421</v>
      </c>
      <c r="G6048" s="7">
        <v>1</v>
      </c>
      <c r="H6048">
        <v>3.9999999105930328E-2</v>
      </c>
      <c r="I6048">
        <v>1</v>
      </c>
      <c r="J6048">
        <v>0.36000001430511475</v>
      </c>
      <c r="K6048">
        <v>9.9999997764825821E-3</v>
      </c>
      <c r="L6048">
        <v>0</v>
      </c>
      <c r="M6048">
        <v>1.2400000095367432</v>
      </c>
      <c r="P6048">
        <v>0.15000000596046448</v>
      </c>
      <c r="Q6048">
        <v>0.15000000596046448</v>
      </c>
      <c r="S6048">
        <v>0.79000002145767212</v>
      </c>
      <c r="T6048">
        <v>0</v>
      </c>
      <c r="U6048">
        <v>0</v>
      </c>
      <c r="V6048">
        <v>0</v>
      </c>
      <c r="W6048">
        <v>1</v>
      </c>
      <c r="X6048">
        <v>1</v>
      </c>
      <c r="Y6048">
        <v>0</v>
      </c>
      <c r="Z6048">
        <v>0</v>
      </c>
      <c r="AA6048">
        <v>0</v>
      </c>
      <c r="AB6048">
        <v>1</v>
      </c>
      <c r="AC6048">
        <v>0</v>
      </c>
      <c r="AD6048">
        <v>0</v>
      </c>
      <c r="AG6048">
        <f t="shared" si="94"/>
        <v>0.71428572644992772</v>
      </c>
    </row>
    <row r="6049" spans="1:33" x14ac:dyDescent="0.25">
      <c r="A6049">
        <v>11399</v>
      </c>
      <c r="B6049" t="s">
        <v>432</v>
      </c>
      <c r="C6049" t="s">
        <v>460</v>
      </c>
      <c r="D6049">
        <v>1918</v>
      </c>
      <c r="E6049">
        <v>1.8799999952316284</v>
      </c>
      <c r="F6049">
        <v>1.8799999952316284</v>
      </c>
      <c r="G6049" s="7">
        <v>1</v>
      </c>
      <c r="H6049">
        <v>9.0000003576278687E-2</v>
      </c>
      <c r="I6049">
        <v>1</v>
      </c>
      <c r="J6049">
        <v>0.79000002145767212</v>
      </c>
      <c r="K6049">
        <v>9.9999997764825821E-3</v>
      </c>
      <c r="L6049">
        <v>0</v>
      </c>
      <c r="M6049">
        <v>1.7699999809265137</v>
      </c>
      <c r="P6049">
        <v>0.10000000149011612</v>
      </c>
      <c r="Q6049">
        <v>0.10000000149011612</v>
      </c>
      <c r="S6049">
        <v>0.47999998927116394</v>
      </c>
      <c r="T6049">
        <v>0</v>
      </c>
      <c r="U6049">
        <v>0</v>
      </c>
      <c r="V6049">
        <v>0</v>
      </c>
      <c r="W6049">
        <v>1</v>
      </c>
      <c r="X6049">
        <v>1</v>
      </c>
      <c r="Y6049">
        <v>0</v>
      </c>
      <c r="Z6049">
        <v>0</v>
      </c>
      <c r="AA6049">
        <v>0</v>
      </c>
      <c r="AB6049">
        <v>1</v>
      </c>
      <c r="AC6049">
        <v>0</v>
      </c>
      <c r="AD6049">
        <v>0</v>
      </c>
      <c r="AG6049">
        <f t="shared" si="94"/>
        <v>0.53191489496615307</v>
      </c>
    </row>
    <row r="6050" spans="1:33" x14ac:dyDescent="0.25">
      <c r="A6050">
        <v>11399</v>
      </c>
      <c r="B6050" t="s">
        <v>432</v>
      </c>
      <c r="C6050" t="s">
        <v>461</v>
      </c>
      <c r="D6050">
        <v>1919</v>
      </c>
      <c r="E6050">
        <v>2.130000114440918</v>
      </c>
      <c r="F6050">
        <v>2.130000114440918</v>
      </c>
      <c r="G6050" s="7">
        <v>1.5</v>
      </c>
      <c r="H6050">
        <v>0.11999999731779099</v>
      </c>
      <c r="I6050">
        <v>1.5</v>
      </c>
      <c r="J6050">
        <v>0.47999998927116394</v>
      </c>
      <c r="K6050">
        <v>5.000000074505806E-2</v>
      </c>
      <c r="L6050">
        <v>0</v>
      </c>
      <c r="M6050">
        <v>1.3799999952316284</v>
      </c>
      <c r="P6050">
        <v>0.55000001192092896</v>
      </c>
      <c r="Q6050">
        <v>0.55000001192092896</v>
      </c>
      <c r="T6050">
        <v>0</v>
      </c>
      <c r="U6050">
        <v>0</v>
      </c>
      <c r="V6050">
        <v>0</v>
      </c>
      <c r="W6050">
        <v>1</v>
      </c>
      <c r="X6050">
        <v>1</v>
      </c>
      <c r="Y6050">
        <v>0</v>
      </c>
      <c r="Z6050">
        <v>0</v>
      </c>
      <c r="AA6050">
        <v>0</v>
      </c>
      <c r="AB6050">
        <v>1</v>
      </c>
      <c r="AC6050">
        <v>0</v>
      </c>
      <c r="AD6050">
        <v>0</v>
      </c>
      <c r="AG6050">
        <f t="shared" si="94"/>
        <v>0.70422531427596646</v>
      </c>
    </row>
    <row r="6051" spans="1:33" s="4" customFormat="1" x14ac:dyDescent="0.25">
      <c r="A6051" s="4">
        <v>11399</v>
      </c>
      <c r="B6051" t="s">
        <v>432</v>
      </c>
      <c r="C6051" s="4" t="s">
        <v>11</v>
      </c>
      <c r="D6051" s="4">
        <v>1925</v>
      </c>
      <c r="G6051" s="7"/>
      <c r="Q6051" s="4">
        <v>0</v>
      </c>
      <c r="T6051" s="4">
        <v>0</v>
      </c>
      <c r="U6051" s="4">
        <v>1</v>
      </c>
      <c r="V6051" s="4">
        <v>1</v>
      </c>
      <c r="W6051" s="4">
        <v>0</v>
      </c>
      <c r="X6051" s="4">
        <v>1</v>
      </c>
      <c r="Y6051" s="4">
        <v>0</v>
      </c>
      <c r="Z6051" s="4">
        <v>0</v>
      </c>
      <c r="AA6051" s="4">
        <v>0</v>
      </c>
      <c r="AB6051" s="4">
        <v>1</v>
      </c>
      <c r="AC6051" s="4">
        <v>0</v>
      </c>
      <c r="AD6051" s="4">
        <v>0</v>
      </c>
      <c r="AE6051" s="10"/>
      <c r="AF6051" s="10"/>
      <c r="AG6051" t="e">
        <f t="shared" si="94"/>
        <v>#DIV/0!</v>
      </c>
    </row>
    <row r="6052" spans="1:33" x14ac:dyDescent="0.25">
      <c r="A6052">
        <v>11418</v>
      </c>
      <c r="B6052" t="s">
        <v>433</v>
      </c>
      <c r="C6052" t="s">
        <v>460</v>
      </c>
      <c r="D6052">
        <v>1918</v>
      </c>
      <c r="E6052">
        <v>6.8000001907348633</v>
      </c>
      <c r="F6052">
        <v>6.8000001907348633</v>
      </c>
      <c r="G6052" s="7">
        <v>0.40000000596046448</v>
      </c>
      <c r="H6052">
        <v>0.10000000149011612</v>
      </c>
      <c r="I6052">
        <v>0.40000000596046448</v>
      </c>
      <c r="J6052">
        <v>6.3000001907348633</v>
      </c>
      <c r="K6052">
        <v>0.89999997615814209</v>
      </c>
      <c r="L6052">
        <v>0.10000000149011612</v>
      </c>
      <c r="M6052">
        <v>0</v>
      </c>
      <c r="N6052">
        <v>1.7999999523162842</v>
      </c>
      <c r="P6052">
        <v>1</v>
      </c>
      <c r="Q6052">
        <v>1.1000000238418579</v>
      </c>
      <c r="S6052">
        <v>7.1999998092651367</v>
      </c>
      <c r="T6052">
        <v>0</v>
      </c>
      <c r="U6052">
        <v>0</v>
      </c>
      <c r="V6052">
        <v>0</v>
      </c>
      <c r="W6052">
        <v>1</v>
      </c>
      <c r="X6052">
        <v>0</v>
      </c>
      <c r="Y6052">
        <v>0</v>
      </c>
      <c r="Z6052">
        <v>0</v>
      </c>
      <c r="AA6052">
        <v>1</v>
      </c>
      <c r="AB6052">
        <v>0</v>
      </c>
      <c r="AC6052">
        <v>0</v>
      </c>
      <c r="AD6052">
        <v>0</v>
      </c>
      <c r="AG6052">
        <f t="shared" si="94"/>
        <v>5.8823528638348055E-2</v>
      </c>
    </row>
    <row r="6053" spans="1:33" x14ac:dyDescent="0.25">
      <c r="A6053">
        <v>11418</v>
      </c>
      <c r="B6053" t="s">
        <v>433</v>
      </c>
      <c r="C6053" t="s">
        <v>461</v>
      </c>
      <c r="D6053">
        <v>1919</v>
      </c>
      <c r="E6053">
        <v>10.399999618530273</v>
      </c>
      <c r="F6053">
        <v>10.399999618530273</v>
      </c>
      <c r="G6053" s="7">
        <v>0.5</v>
      </c>
      <c r="H6053">
        <v>0.20000000298023224</v>
      </c>
      <c r="I6053">
        <v>0.5</v>
      </c>
      <c r="J6053">
        <v>9.6999998092651367</v>
      </c>
      <c r="K6053">
        <v>0.10000000149011612</v>
      </c>
      <c r="L6053">
        <v>0.30000001192092896</v>
      </c>
      <c r="M6053">
        <v>0</v>
      </c>
      <c r="N6053">
        <v>2.5</v>
      </c>
      <c r="P6053">
        <v>3.5999999046325684</v>
      </c>
      <c r="Q6053">
        <v>3.8999998569488525</v>
      </c>
      <c r="S6053">
        <v>11.5</v>
      </c>
      <c r="T6053">
        <v>0</v>
      </c>
      <c r="U6053">
        <v>0</v>
      </c>
      <c r="V6053">
        <v>0</v>
      </c>
      <c r="W6053">
        <v>1</v>
      </c>
      <c r="X6053">
        <v>0</v>
      </c>
      <c r="Y6053">
        <v>0</v>
      </c>
      <c r="Z6053">
        <v>0</v>
      </c>
      <c r="AA6053">
        <v>1</v>
      </c>
      <c r="AB6053">
        <v>0</v>
      </c>
      <c r="AC6053">
        <v>0</v>
      </c>
      <c r="AD6053">
        <v>0</v>
      </c>
      <c r="AG6053">
        <f t="shared" si="94"/>
        <v>4.8076924840374173E-2</v>
      </c>
    </row>
    <row r="6054" spans="1:33" x14ac:dyDescent="0.25">
      <c r="A6054">
        <v>11418</v>
      </c>
      <c r="B6054" t="s">
        <v>433</v>
      </c>
      <c r="C6054" t="s">
        <v>462</v>
      </c>
      <c r="D6054">
        <v>1920</v>
      </c>
      <c r="E6054">
        <v>16.100000381469727</v>
      </c>
      <c r="F6054">
        <v>16.100000381469727</v>
      </c>
      <c r="G6054" s="7">
        <v>0.60000002384185791</v>
      </c>
      <c r="H6054">
        <v>0.20000000298023224</v>
      </c>
      <c r="I6054">
        <v>0.60000002384185791</v>
      </c>
      <c r="J6054">
        <v>15.300000190734863</v>
      </c>
      <c r="K6054">
        <v>0.20000000298023224</v>
      </c>
      <c r="L6054">
        <v>4.0999999046325684</v>
      </c>
      <c r="M6054">
        <v>0.10000000149011612</v>
      </c>
      <c r="N6054">
        <v>3.7999999523162842</v>
      </c>
      <c r="P6054">
        <v>4</v>
      </c>
      <c r="Q6054">
        <v>8.1000003814697266</v>
      </c>
      <c r="S6054">
        <v>22.600000381469727</v>
      </c>
      <c r="T6054">
        <v>0</v>
      </c>
      <c r="U6054">
        <v>0</v>
      </c>
      <c r="V6054">
        <v>0</v>
      </c>
      <c r="W6054">
        <v>1</v>
      </c>
      <c r="X6054">
        <v>0</v>
      </c>
      <c r="Y6054">
        <v>0</v>
      </c>
      <c r="Z6054">
        <v>0</v>
      </c>
      <c r="AA6054">
        <v>1</v>
      </c>
      <c r="AB6054">
        <v>0</v>
      </c>
      <c r="AC6054">
        <v>0</v>
      </c>
      <c r="AD6054">
        <v>0</v>
      </c>
      <c r="AG6054">
        <f t="shared" si="94"/>
        <v>3.7267081343204632E-2</v>
      </c>
    </row>
    <row r="6055" spans="1:33" x14ac:dyDescent="0.25">
      <c r="A6055">
        <v>11418</v>
      </c>
      <c r="B6055" t="s">
        <v>433</v>
      </c>
      <c r="C6055" t="s">
        <v>463</v>
      </c>
      <c r="D6055">
        <v>1921</v>
      </c>
      <c r="E6055">
        <v>28.100000381469727</v>
      </c>
      <c r="F6055">
        <v>28.100000381469727</v>
      </c>
      <c r="G6055" s="7">
        <v>0.69999998807907104</v>
      </c>
      <c r="H6055">
        <v>0.20000000298023224</v>
      </c>
      <c r="I6055">
        <v>0.69999998807907104</v>
      </c>
      <c r="J6055">
        <v>27.200000762939453</v>
      </c>
      <c r="K6055">
        <v>0.10000000149011612</v>
      </c>
      <c r="L6055">
        <v>1.8999999761581421</v>
      </c>
      <c r="M6055">
        <v>0.10000000149011612</v>
      </c>
      <c r="N6055">
        <v>4.5999999046325684</v>
      </c>
      <c r="P6055">
        <v>7.6999998092651367</v>
      </c>
      <c r="Q6055">
        <v>9.5999994277954102</v>
      </c>
      <c r="S6055">
        <v>10.399999618530273</v>
      </c>
      <c r="T6055">
        <v>0</v>
      </c>
      <c r="U6055">
        <v>0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1</v>
      </c>
      <c r="AB6055">
        <v>0</v>
      </c>
      <c r="AC6055">
        <v>0</v>
      </c>
      <c r="AD6055">
        <v>0</v>
      </c>
      <c r="AG6055">
        <f t="shared" si="94"/>
        <v>2.4911031266059314E-2</v>
      </c>
    </row>
    <row r="6056" spans="1:33" x14ac:dyDescent="0.25">
      <c r="A6056">
        <v>11418</v>
      </c>
      <c r="B6056" t="s">
        <v>433</v>
      </c>
      <c r="C6056" t="s">
        <v>464</v>
      </c>
      <c r="D6056">
        <v>1922</v>
      </c>
      <c r="E6056">
        <v>17.799999237060547</v>
      </c>
      <c r="F6056">
        <v>17.799999237060547</v>
      </c>
      <c r="G6056" s="7">
        <v>0.80000001192092896</v>
      </c>
      <c r="H6056">
        <v>0.5</v>
      </c>
      <c r="I6056">
        <v>0.80000001192092896</v>
      </c>
      <c r="J6056">
        <v>16.5</v>
      </c>
      <c r="K6056">
        <v>0.20000000298023224</v>
      </c>
      <c r="L6056">
        <v>2.5</v>
      </c>
      <c r="M6056">
        <v>0.5</v>
      </c>
      <c r="N6056">
        <v>6.0999999046325684</v>
      </c>
      <c r="O6056">
        <v>1.6000000238418579</v>
      </c>
      <c r="P6056">
        <v>8.3000001907348633</v>
      </c>
      <c r="Q6056">
        <v>10.800000190734863</v>
      </c>
      <c r="S6056">
        <v>14.199999809265137</v>
      </c>
      <c r="T6056">
        <v>0</v>
      </c>
      <c r="U6056">
        <v>0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1</v>
      </c>
      <c r="AB6056">
        <v>0</v>
      </c>
      <c r="AC6056">
        <v>0</v>
      </c>
      <c r="AD6056">
        <v>0</v>
      </c>
      <c r="AG6056">
        <f t="shared" si="94"/>
        <v>4.4943822820805876E-2</v>
      </c>
    </row>
    <row r="6057" spans="1:33" x14ac:dyDescent="0.25">
      <c r="A6057">
        <v>11418</v>
      </c>
      <c r="B6057" t="s">
        <v>433</v>
      </c>
      <c r="C6057" t="s">
        <v>465</v>
      </c>
      <c r="D6057">
        <v>1923</v>
      </c>
      <c r="E6057">
        <v>22.299999237060547</v>
      </c>
      <c r="F6057">
        <v>22.299999237060547</v>
      </c>
      <c r="G6057" s="7">
        <v>0.89999997615814209</v>
      </c>
      <c r="H6057">
        <v>0.5</v>
      </c>
      <c r="I6057">
        <v>0.89999997615814209</v>
      </c>
      <c r="J6057">
        <v>20.899999618530273</v>
      </c>
      <c r="K6057">
        <v>0.5</v>
      </c>
      <c r="L6057">
        <v>2.2000000476837158</v>
      </c>
      <c r="M6057">
        <v>1</v>
      </c>
      <c r="N6057">
        <v>6.6999998092651367</v>
      </c>
      <c r="O6057">
        <v>2</v>
      </c>
      <c r="P6057">
        <v>10.600000381469727</v>
      </c>
      <c r="Q6057">
        <v>12.800000190734863</v>
      </c>
      <c r="S6057">
        <v>14.5</v>
      </c>
      <c r="T6057">
        <v>0</v>
      </c>
      <c r="U6057">
        <v>0</v>
      </c>
      <c r="V6057">
        <v>0</v>
      </c>
      <c r="W6057">
        <v>1</v>
      </c>
      <c r="X6057">
        <v>0</v>
      </c>
      <c r="Y6057">
        <v>0</v>
      </c>
      <c r="Z6057">
        <v>0</v>
      </c>
      <c r="AA6057">
        <v>1</v>
      </c>
      <c r="AB6057">
        <v>0</v>
      </c>
      <c r="AC6057">
        <v>0</v>
      </c>
      <c r="AD6057">
        <v>0</v>
      </c>
      <c r="AG6057">
        <f t="shared" si="94"/>
        <v>4.0358744706252052E-2</v>
      </c>
    </row>
    <row r="6058" spans="1:33" x14ac:dyDescent="0.25">
      <c r="A6058">
        <v>11418</v>
      </c>
      <c r="B6058" t="s">
        <v>433</v>
      </c>
      <c r="C6058" t="s">
        <v>466</v>
      </c>
      <c r="D6058">
        <v>1924</v>
      </c>
      <c r="E6058">
        <v>25.899999618530273</v>
      </c>
      <c r="F6058">
        <v>25.899999618530273</v>
      </c>
      <c r="G6058" s="7">
        <v>1.1000000238418579</v>
      </c>
      <c r="H6058">
        <v>0.69999998807907104</v>
      </c>
      <c r="I6058">
        <v>1.1000000238418579</v>
      </c>
      <c r="J6058">
        <v>24</v>
      </c>
      <c r="K6058">
        <v>0.69999998807907104</v>
      </c>
      <c r="L6058">
        <v>4.4000000953674316</v>
      </c>
      <c r="M6058">
        <v>1</v>
      </c>
      <c r="N6058">
        <v>7.3000001907348633</v>
      </c>
      <c r="O6058">
        <v>2.2000000476837158</v>
      </c>
      <c r="P6058">
        <v>13</v>
      </c>
      <c r="Q6058">
        <v>17.399999618530273</v>
      </c>
      <c r="S6058">
        <v>18.399999618530273</v>
      </c>
      <c r="T6058">
        <v>0</v>
      </c>
      <c r="U6058">
        <v>0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1</v>
      </c>
      <c r="AB6058">
        <v>0</v>
      </c>
      <c r="AC6058">
        <v>0</v>
      </c>
      <c r="AD6058">
        <v>0</v>
      </c>
      <c r="AG6058">
        <f t="shared" si="94"/>
        <v>4.2471044017114885E-2</v>
      </c>
    </row>
    <row r="6059" spans="1:33" x14ac:dyDescent="0.25">
      <c r="A6059">
        <v>11418</v>
      </c>
      <c r="B6059" t="s">
        <v>433</v>
      </c>
      <c r="C6059" t="s">
        <v>467</v>
      </c>
      <c r="D6059">
        <v>1925</v>
      </c>
      <c r="E6059">
        <v>28.600000381469727</v>
      </c>
      <c r="F6059">
        <v>28.600000381469727</v>
      </c>
      <c r="G6059" s="7">
        <v>3</v>
      </c>
      <c r="H6059">
        <v>0.89999997615814209</v>
      </c>
      <c r="I6059">
        <v>1.5</v>
      </c>
      <c r="J6059">
        <v>24.299999237060547</v>
      </c>
      <c r="K6059">
        <v>1.2000000476837158</v>
      </c>
      <c r="L6059">
        <v>3.7999999523162842</v>
      </c>
      <c r="M6059">
        <v>0.5</v>
      </c>
      <c r="N6059">
        <v>5.9000000953674316</v>
      </c>
      <c r="O6059">
        <v>3.7999999523162842</v>
      </c>
      <c r="P6059">
        <v>14.300000190734863</v>
      </c>
      <c r="Q6059">
        <v>18.100000381469727</v>
      </c>
      <c r="S6059">
        <v>19.100000381469727</v>
      </c>
      <c r="T6059">
        <v>0</v>
      </c>
      <c r="U6059">
        <v>0</v>
      </c>
      <c r="V6059">
        <v>0</v>
      </c>
      <c r="W6059">
        <v>1</v>
      </c>
      <c r="X6059">
        <v>0</v>
      </c>
      <c r="Y6059">
        <v>0</v>
      </c>
      <c r="Z6059">
        <v>0</v>
      </c>
      <c r="AA6059">
        <v>1</v>
      </c>
      <c r="AB6059">
        <v>0</v>
      </c>
      <c r="AC6059">
        <v>0</v>
      </c>
      <c r="AD6059">
        <v>0</v>
      </c>
      <c r="AG6059">
        <f t="shared" si="94"/>
        <v>0.10489510349600327</v>
      </c>
    </row>
    <row r="6060" spans="1:33" x14ac:dyDescent="0.25">
      <c r="A6060">
        <v>11418</v>
      </c>
      <c r="B6060" t="s">
        <v>433</v>
      </c>
      <c r="C6060" t="s">
        <v>468</v>
      </c>
      <c r="D6060">
        <v>1926</v>
      </c>
      <c r="E6060">
        <v>29.600000381469727</v>
      </c>
      <c r="F6060">
        <v>29.600000381469727</v>
      </c>
      <c r="G6060" s="7">
        <v>3.4000000953674316</v>
      </c>
      <c r="H6060">
        <v>1.1000000238418579</v>
      </c>
      <c r="I6060">
        <v>1.7000000476837158</v>
      </c>
      <c r="J6060">
        <v>24</v>
      </c>
      <c r="K6060">
        <v>2.5</v>
      </c>
      <c r="L6060">
        <v>2.5</v>
      </c>
      <c r="M6060">
        <v>0.60000002384185791</v>
      </c>
      <c r="N6060">
        <v>4.5</v>
      </c>
      <c r="O6060">
        <v>3.7999999523162842</v>
      </c>
      <c r="P6060">
        <v>14.899999618530273</v>
      </c>
      <c r="Q6060">
        <v>17.399999618530273</v>
      </c>
      <c r="R6060">
        <v>0.69999998807907104</v>
      </c>
      <c r="S6060">
        <v>30.200000762939453</v>
      </c>
      <c r="T6060">
        <v>0</v>
      </c>
      <c r="U6060">
        <v>0</v>
      </c>
      <c r="V6060">
        <v>0</v>
      </c>
      <c r="W6060">
        <v>1</v>
      </c>
      <c r="X6060">
        <v>0</v>
      </c>
      <c r="Y6060">
        <v>0</v>
      </c>
      <c r="Z6060">
        <v>0</v>
      </c>
      <c r="AA6060">
        <v>1</v>
      </c>
      <c r="AB6060">
        <v>0</v>
      </c>
      <c r="AC6060">
        <v>0</v>
      </c>
      <c r="AD6060">
        <v>0</v>
      </c>
      <c r="AG6060">
        <f t="shared" si="94"/>
        <v>0.11486486660641765</v>
      </c>
    </row>
    <row r="6061" spans="1:33" x14ac:dyDescent="0.25">
      <c r="A6061">
        <v>11418</v>
      </c>
      <c r="B6061" t="s">
        <v>433</v>
      </c>
      <c r="C6061" t="s">
        <v>469</v>
      </c>
      <c r="D6061">
        <v>1927</v>
      </c>
      <c r="E6061">
        <v>42</v>
      </c>
      <c r="F6061">
        <v>42</v>
      </c>
      <c r="G6061" s="7">
        <v>4.9000000953674316</v>
      </c>
      <c r="H6061">
        <v>0.80000001192092896</v>
      </c>
      <c r="I6061">
        <v>2.4000000953674316</v>
      </c>
      <c r="J6061">
        <v>35.799999237060547</v>
      </c>
      <c r="K6061">
        <v>1.7000000476837158</v>
      </c>
      <c r="L6061">
        <v>4.0999999046325684</v>
      </c>
      <c r="M6061">
        <v>1.2000000476837158</v>
      </c>
      <c r="N6061">
        <v>5.5999999046325684</v>
      </c>
      <c r="O6061">
        <v>4.1999998092651367</v>
      </c>
      <c r="P6061">
        <v>16.399999618530273</v>
      </c>
      <c r="Q6061">
        <v>20.5</v>
      </c>
      <c r="R6061">
        <v>0.10000000149011612</v>
      </c>
      <c r="S6061">
        <v>32.400001525878906</v>
      </c>
      <c r="T6061">
        <v>0</v>
      </c>
      <c r="U6061">
        <v>0</v>
      </c>
      <c r="V6061">
        <v>0</v>
      </c>
      <c r="W6061">
        <v>1</v>
      </c>
      <c r="X6061">
        <v>0</v>
      </c>
      <c r="Y6061">
        <v>0</v>
      </c>
      <c r="Z6061">
        <v>0</v>
      </c>
      <c r="AA6061">
        <v>1</v>
      </c>
      <c r="AB6061">
        <v>0</v>
      </c>
      <c r="AC6061">
        <v>0</v>
      </c>
      <c r="AD6061">
        <v>0</v>
      </c>
      <c r="AG6061">
        <f t="shared" si="94"/>
        <v>0.11666666893731981</v>
      </c>
    </row>
    <row r="6062" spans="1:33" x14ac:dyDescent="0.25">
      <c r="A6062">
        <v>11418</v>
      </c>
      <c r="B6062" t="s">
        <v>433</v>
      </c>
      <c r="C6062" t="s">
        <v>470</v>
      </c>
      <c r="D6062">
        <v>1928</v>
      </c>
      <c r="E6062">
        <v>47.299999237060547</v>
      </c>
      <c r="F6062">
        <v>47.299999237060547</v>
      </c>
      <c r="G6062" s="7">
        <v>6.5</v>
      </c>
      <c r="H6062">
        <v>0.89999997615814209</v>
      </c>
      <c r="I6062">
        <v>3.2999999523162842</v>
      </c>
      <c r="J6062">
        <v>39.200000762939453</v>
      </c>
      <c r="K6062">
        <v>0.69999998807907104</v>
      </c>
      <c r="L6062">
        <v>7.1999998092651367</v>
      </c>
      <c r="M6062">
        <v>1.2999999523162842</v>
      </c>
      <c r="N6062">
        <v>5.5999999046325684</v>
      </c>
      <c r="O6062">
        <v>6.9000000953674316</v>
      </c>
      <c r="P6062">
        <v>20</v>
      </c>
      <c r="Q6062">
        <v>27.200000762939453</v>
      </c>
      <c r="R6062">
        <v>0.20000000298023224</v>
      </c>
      <c r="S6062">
        <v>33.099998474121094</v>
      </c>
      <c r="T6062">
        <v>0</v>
      </c>
      <c r="U6062">
        <v>0</v>
      </c>
      <c r="V6062">
        <v>0</v>
      </c>
      <c r="W6062">
        <v>1</v>
      </c>
      <c r="X6062">
        <v>0</v>
      </c>
      <c r="Y6062">
        <v>0</v>
      </c>
      <c r="Z6062">
        <v>0</v>
      </c>
      <c r="AA6062">
        <v>1</v>
      </c>
      <c r="AB6062">
        <v>0</v>
      </c>
      <c r="AC6062">
        <v>0</v>
      </c>
      <c r="AD6062">
        <v>0</v>
      </c>
      <c r="AG6062">
        <f t="shared" si="94"/>
        <v>0.13742072103263614</v>
      </c>
    </row>
    <row r="6063" spans="1:33" x14ac:dyDescent="0.25">
      <c r="A6063">
        <v>11418</v>
      </c>
      <c r="B6063" t="s">
        <v>433</v>
      </c>
      <c r="C6063" t="s">
        <v>471</v>
      </c>
      <c r="D6063">
        <v>1929</v>
      </c>
      <c r="E6063">
        <v>48.799999237060547</v>
      </c>
      <c r="F6063">
        <v>48.799999237060547</v>
      </c>
      <c r="G6063" s="7">
        <v>7</v>
      </c>
      <c r="H6063">
        <v>1.2999999523162842</v>
      </c>
      <c r="I6063">
        <v>3.5999999046325684</v>
      </c>
      <c r="J6063">
        <v>40</v>
      </c>
      <c r="K6063">
        <v>1.6000000238418579</v>
      </c>
      <c r="L6063">
        <v>8</v>
      </c>
      <c r="M6063">
        <v>0.89999997615814209</v>
      </c>
      <c r="N6063">
        <v>6.6999998092651367</v>
      </c>
      <c r="O6063">
        <v>6</v>
      </c>
      <c r="P6063">
        <v>24.899999618530273</v>
      </c>
      <c r="Q6063">
        <v>32.900001525878906</v>
      </c>
      <c r="S6063">
        <v>33.799999237060547</v>
      </c>
      <c r="T6063">
        <v>0</v>
      </c>
      <c r="U6063">
        <v>0</v>
      </c>
      <c r="V6063">
        <v>0</v>
      </c>
      <c r="W6063">
        <v>1</v>
      </c>
      <c r="X6063">
        <v>0</v>
      </c>
      <c r="Y6063">
        <v>0</v>
      </c>
      <c r="Z6063">
        <v>0</v>
      </c>
      <c r="AA6063">
        <v>1</v>
      </c>
      <c r="AB6063">
        <v>0</v>
      </c>
      <c r="AC6063">
        <v>0</v>
      </c>
      <c r="AD6063">
        <v>0</v>
      </c>
      <c r="AG6063">
        <f t="shared" si="94"/>
        <v>0.14344262519340242</v>
      </c>
    </row>
    <row r="6064" spans="1:33" x14ac:dyDescent="0.25">
      <c r="A6064">
        <v>11418</v>
      </c>
      <c r="B6064" t="s">
        <v>433</v>
      </c>
      <c r="C6064" t="s">
        <v>472</v>
      </c>
      <c r="D6064">
        <v>1930</v>
      </c>
      <c r="E6064">
        <v>52.799999237060547</v>
      </c>
      <c r="F6064">
        <v>52.799999237060547</v>
      </c>
      <c r="G6064" s="7">
        <v>7.4000000953674316</v>
      </c>
      <c r="H6064">
        <v>1.6000000238418579</v>
      </c>
      <c r="I6064">
        <v>4.3000001907348633</v>
      </c>
      <c r="J6064">
        <v>43</v>
      </c>
      <c r="K6064">
        <v>0.89999997615814209</v>
      </c>
      <c r="L6064">
        <v>8.5</v>
      </c>
      <c r="M6064">
        <v>2.5999999046325684</v>
      </c>
      <c r="N6064">
        <v>8.1999998092651367</v>
      </c>
      <c r="O6064">
        <v>3.9000000953674316</v>
      </c>
      <c r="P6064">
        <v>26.399999618530273</v>
      </c>
      <c r="Q6064">
        <v>34.900001525878906</v>
      </c>
      <c r="S6064">
        <v>29.100000381469727</v>
      </c>
      <c r="T6064">
        <v>0</v>
      </c>
      <c r="U6064">
        <v>0</v>
      </c>
      <c r="V6064">
        <v>0</v>
      </c>
      <c r="W6064">
        <v>1</v>
      </c>
      <c r="X6064">
        <v>0</v>
      </c>
      <c r="Y6064">
        <v>0</v>
      </c>
      <c r="Z6064">
        <v>0</v>
      </c>
      <c r="AA6064">
        <v>1</v>
      </c>
      <c r="AB6064">
        <v>0</v>
      </c>
      <c r="AC6064">
        <v>0</v>
      </c>
      <c r="AD6064">
        <v>0</v>
      </c>
      <c r="AG6064">
        <f t="shared" si="94"/>
        <v>0.14015151898285141</v>
      </c>
    </row>
    <row r="6065" spans="1:33" x14ac:dyDescent="0.25">
      <c r="A6065">
        <v>11418</v>
      </c>
      <c r="B6065" t="s">
        <v>433</v>
      </c>
      <c r="C6065" t="s">
        <v>473</v>
      </c>
      <c r="D6065">
        <v>1931</v>
      </c>
      <c r="E6065">
        <v>51.5</v>
      </c>
      <c r="F6065">
        <v>51.5</v>
      </c>
      <c r="G6065" s="7">
        <v>7.4000000953674316</v>
      </c>
      <c r="H6065">
        <v>1.7000000476837158</v>
      </c>
      <c r="I6065">
        <v>4.8000001907348633</v>
      </c>
      <c r="J6065">
        <v>41.5</v>
      </c>
      <c r="K6065">
        <v>1.8999999761581421</v>
      </c>
      <c r="L6065">
        <v>8.8000001907348633</v>
      </c>
      <c r="M6065">
        <v>1.7999999523162842</v>
      </c>
      <c r="N6065">
        <v>11.100000381469727</v>
      </c>
      <c r="O6065">
        <v>3.2999999523162842</v>
      </c>
      <c r="P6065">
        <v>29.299999237060547</v>
      </c>
      <c r="Q6065">
        <v>38.099998474121094</v>
      </c>
      <c r="S6065">
        <v>24.799999237060547</v>
      </c>
      <c r="T6065">
        <v>0</v>
      </c>
      <c r="U6065">
        <v>0</v>
      </c>
      <c r="V6065">
        <v>0</v>
      </c>
      <c r="W6065">
        <v>1</v>
      </c>
      <c r="X6065">
        <v>0</v>
      </c>
      <c r="Y6065">
        <v>0</v>
      </c>
      <c r="Z6065">
        <v>0</v>
      </c>
      <c r="AA6065">
        <v>1</v>
      </c>
      <c r="AB6065">
        <v>0</v>
      </c>
      <c r="AC6065">
        <v>0</v>
      </c>
      <c r="AD6065">
        <v>0</v>
      </c>
      <c r="AG6065">
        <f t="shared" si="94"/>
        <v>0.1436893222401443</v>
      </c>
    </row>
    <row r="6066" spans="1:33" x14ac:dyDescent="0.25">
      <c r="A6066">
        <v>11418</v>
      </c>
      <c r="B6066" t="s">
        <v>433</v>
      </c>
      <c r="C6066" t="s">
        <v>474</v>
      </c>
      <c r="D6066">
        <v>1932</v>
      </c>
      <c r="E6066">
        <v>48.700000762939453</v>
      </c>
      <c r="F6066">
        <v>48.700000762939453</v>
      </c>
      <c r="G6066" s="7">
        <v>7.3000001907348633</v>
      </c>
      <c r="H6066">
        <v>1.6000000238418579</v>
      </c>
      <c r="I6066">
        <v>4.6999998092651367</v>
      </c>
      <c r="J6066">
        <v>39</v>
      </c>
      <c r="K6066">
        <v>1</v>
      </c>
      <c r="L6066">
        <v>5.0999999046325684</v>
      </c>
      <c r="M6066">
        <v>3.0999999046325684</v>
      </c>
      <c r="N6066">
        <v>13.199999809265137</v>
      </c>
      <c r="O6066">
        <v>1</v>
      </c>
      <c r="P6066">
        <v>24.299999237060547</v>
      </c>
      <c r="Q6066">
        <v>29.399999618530273</v>
      </c>
      <c r="S6066">
        <v>23.700000762939453</v>
      </c>
      <c r="T6066">
        <v>0</v>
      </c>
      <c r="U6066">
        <v>0</v>
      </c>
      <c r="V6066">
        <v>0</v>
      </c>
      <c r="W6066">
        <v>1</v>
      </c>
      <c r="X6066">
        <v>0</v>
      </c>
      <c r="Y6066">
        <v>0</v>
      </c>
      <c r="Z6066">
        <v>0</v>
      </c>
      <c r="AA6066">
        <v>1</v>
      </c>
      <c r="AB6066">
        <v>0</v>
      </c>
      <c r="AC6066">
        <v>0</v>
      </c>
      <c r="AD6066">
        <v>0</v>
      </c>
      <c r="AG6066">
        <f t="shared" si="94"/>
        <v>0.14989733216370174</v>
      </c>
    </row>
    <row r="6067" spans="1:33" x14ac:dyDescent="0.25">
      <c r="A6067">
        <v>11418</v>
      </c>
      <c r="B6067" t="s">
        <v>433</v>
      </c>
      <c r="C6067" t="s">
        <v>475</v>
      </c>
      <c r="D6067">
        <v>1933</v>
      </c>
      <c r="E6067">
        <v>45.200000762939453</v>
      </c>
      <c r="F6067">
        <v>45.200000762939453</v>
      </c>
      <c r="G6067" s="7">
        <v>6.8000001907348633</v>
      </c>
      <c r="H6067">
        <v>1.3999999761581421</v>
      </c>
      <c r="I6067">
        <v>4.5</v>
      </c>
      <c r="J6067">
        <v>36.200000762939453</v>
      </c>
      <c r="K6067">
        <v>1</v>
      </c>
      <c r="L6067">
        <v>5.9000000953674316</v>
      </c>
      <c r="M6067">
        <v>4.5999999046325684</v>
      </c>
      <c r="N6067">
        <v>11.300000190734863</v>
      </c>
      <c r="O6067">
        <v>1</v>
      </c>
      <c r="P6067">
        <v>23.200000762939453</v>
      </c>
      <c r="Q6067">
        <v>29.100000381469727</v>
      </c>
      <c r="S6067">
        <v>18.600000381469727</v>
      </c>
      <c r="T6067">
        <v>0</v>
      </c>
      <c r="U6067">
        <v>0</v>
      </c>
      <c r="V6067">
        <v>0</v>
      </c>
      <c r="W6067">
        <v>1</v>
      </c>
      <c r="X6067">
        <v>0</v>
      </c>
      <c r="Y6067">
        <v>0</v>
      </c>
      <c r="Z6067">
        <v>0</v>
      </c>
      <c r="AA6067">
        <v>1</v>
      </c>
      <c r="AB6067">
        <v>0</v>
      </c>
      <c r="AC6067">
        <v>0</v>
      </c>
      <c r="AD6067">
        <v>0</v>
      </c>
      <c r="AG6067">
        <f t="shared" si="94"/>
        <v>0.15044247955655665</v>
      </c>
    </row>
    <row r="6068" spans="1:33" x14ac:dyDescent="0.25">
      <c r="A6068">
        <v>11418</v>
      </c>
      <c r="B6068" t="s">
        <v>433</v>
      </c>
      <c r="C6068" t="s">
        <v>476</v>
      </c>
      <c r="D6068">
        <v>1934</v>
      </c>
      <c r="E6068">
        <v>36.799999237060547</v>
      </c>
      <c r="F6068">
        <v>36.799999237060547</v>
      </c>
      <c r="G6068" s="7">
        <v>6.0999999046325684</v>
      </c>
      <c r="H6068">
        <v>1.6000000238418579</v>
      </c>
      <c r="I6068">
        <v>3.9000000953674316</v>
      </c>
      <c r="J6068">
        <v>28.5</v>
      </c>
      <c r="K6068">
        <v>0.69999998807907104</v>
      </c>
      <c r="L6068">
        <v>4</v>
      </c>
      <c r="M6068">
        <v>4.1999998092651367</v>
      </c>
      <c r="N6068">
        <v>9.1000003814697266</v>
      </c>
      <c r="O6068">
        <v>1</v>
      </c>
      <c r="P6068">
        <v>20.100000381469727</v>
      </c>
      <c r="Q6068">
        <v>24.100000381469727</v>
      </c>
      <c r="S6068">
        <v>15.199999809265137</v>
      </c>
      <c r="T6068">
        <v>0</v>
      </c>
      <c r="U6068">
        <v>0</v>
      </c>
      <c r="V6068">
        <v>0</v>
      </c>
      <c r="W6068">
        <v>1</v>
      </c>
      <c r="X6068">
        <v>0</v>
      </c>
      <c r="Y6068">
        <v>0</v>
      </c>
      <c r="Z6068">
        <v>0</v>
      </c>
      <c r="AA6068">
        <v>1</v>
      </c>
      <c r="AB6068">
        <v>0</v>
      </c>
      <c r="AC6068">
        <v>0</v>
      </c>
      <c r="AD6068">
        <v>0</v>
      </c>
      <c r="AG6068">
        <f t="shared" si="94"/>
        <v>0.16576087041027382</v>
      </c>
    </row>
    <row r="6069" spans="1:33" x14ac:dyDescent="0.25">
      <c r="A6069">
        <v>11418</v>
      </c>
      <c r="B6069" t="s">
        <v>433</v>
      </c>
      <c r="C6069" t="s">
        <v>477</v>
      </c>
      <c r="D6069">
        <v>1935</v>
      </c>
      <c r="E6069">
        <v>31.600000381469727</v>
      </c>
      <c r="F6069">
        <v>31.600000381469727</v>
      </c>
      <c r="G6069" s="7">
        <v>6.0999999046325684</v>
      </c>
      <c r="H6069">
        <v>1.7000000476837158</v>
      </c>
      <c r="I6069">
        <v>3.9000000953674316</v>
      </c>
      <c r="J6069">
        <v>23.399999618530273</v>
      </c>
      <c r="K6069">
        <v>0.60000002384185791</v>
      </c>
      <c r="L6069">
        <v>3.5</v>
      </c>
      <c r="M6069">
        <v>4.1999998092651367</v>
      </c>
      <c r="N6069">
        <v>6.5</v>
      </c>
      <c r="O6069">
        <v>0.60000002384185791</v>
      </c>
      <c r="P6069">
        <v>17.799999237060547</v>
      </c>
      <c r="Q6069">
        <v>21.299999237060547</v>
      </c>
      <c r="S6069">
        <v>18.299999237060547</v>
      </c>
      <c r="T6069">
        <v>0</v>
      </c>
      <c r="U6069">
        <v>0</v>
      </c>
      <c r="V6069">
        <v>0</v>
      </c>
      <c r="W6069">
        <v>1</v>
      </c>
      <c r="X6069">
        <v>0</v>
      </c>
      <c r="Y6069">
        <v>0</v>
      </c>
      <c r="Z6069">
        <v>0</v>
      </c>
      <c r="AA6069">
        <v>1</v>
      </c>
      <c r="AB6069">
        <v>0</v>
      </c>
      <c r="AC6069">
        <v>0</v>
      </c>
      <c r="AD6069">
        <v>0</v>
      </c>
      <c r="AG6069">
        <f t="shared" si="94"/>
        <v>0.19303796933526668</v>
      </c>
    </row>
    <row r="6070" spans="1:33" x14ac:dyDescent="0.25">
      <c r="A6070">
        <v>11418</v>
      </c>
      <c r="B6070" t="s">
        <v>433</v>
      </c>
      <c r="C6070" t="s">
        <v>478</v>
      </c>
      <c r="D6070">
        <v>1936</v>
      </c>
      <c r="E6070">
        <v>48.900001525878906</v>
      </c>
      <c r="F6070">
        <v>48.900001525878906</v>
      </c>
      <c r="G6070" s="7">
        <v>6.0999999046325684</v>
      </c>
      <c r="H6070">
        <v>1.7999999523162842</v>
      </c>
      <c r="I6070">
        <v>3.9000000953674316</v>
      </c>
      <c r="J6070">
        <v>24.200000762939453</v>
      </c>
      <c r="K6070">
        <v>0.80000001192092896</v>
      </c>
      <c r="L6070">
        <v>5.1999998092651367</v>
      </c>
      <c r="M6070">
        <v>4.1999998092651367</v>
      </c>
      <c r="N6070">
        <v>4.5</v>
      </c>
      <c r="O6070">
        <v>1.2999999523162842</v>
      </c>
      <c r="P6070">
        <v>15.300000190734863</v>
      </c>
      <c r="Q6070">
        <v>20.5</v>
      </c>
      <c r="T6070">
        <v>0</v>
      </c>
      <c r="U6070">
        <v>0</v>
      </c>
      <c r="V6070">
        <v>0</v>
      </c>
      <c r="W6070">
        <v>1</v>
      </c>
      <c r="X6070">
        <v>0</v>
      </c>
      <c r="Y6070">
        <v>0</v>
      </c>
      <c r="Z6070">
        <v>0</v>
      </c>
      <c r="AA6070">
        <v>1</v>
      </c>
      <c r="AB6070">
        <v>0</v>
      </c>
      <c r="AC6070">
        <v>0</v>
      </c>
      <c r="AD6070">
        <v>0</v>
      </c>
      <c r="AG6070">
        <f t="shared" si="94"/>
        <v>0.12474437043533261</v>
      </c>
    </row>
    <row r="6071" spans="1:33" s="4" customFormat="1" x14ac:dyDescent="0.25">
      <c r="A6071" s="4">
        <v>11418</v>
      </c>
      <c r="B6071" s="4" t="s">
        <v>433</v>
      </c>
      <c r="C6071" s="4" t="s">
        <v>542</v>
      </c>
      <c r="D6071" s="4">
        <v>1937</v>
      </c>
      <c r="G6071" s="7"/>
      <c r="Q6071" s="4">
        <v>0</v>
      </c>
      <c r="T6071" s="4">
        <v>0</v>
      </c>
      <c r="U6071" s="4">
        <v>0</v>
      </c>
      <c r="V6071" s="4">
        <v>1</v>
      </c>
      <c r="W6071" s="4">
        <v>0</v>
      </c>
      <c r="X6071" s="4">
        <v>0</v>
      </c>
      <c r="Y6071" s="4">
        <v>0</v>
      </c>
      <c r="Z6071" s="4">
        <v>0</v>
      </c>
      <c r="AA6071" s="4">
        <v>1</v>
      </c>
      <c r="AB6071" s="4">
        <v>0</v>
      </c>
      <c r="AC6071" s="4">
        <v>0</v>
      </c>
      <c r="AD6071" s="4">
        <v>0</v>
      </c>
      <c r="AE6071" s="10"/>
      <c r="AF6071" s="10"/>
      <c r="AG6071" t="e">
        <f t="shared" si="94"/>
        <v>#DIV/0!</v>
      </c>
    </row>
    <row r="6072" spans="1:33" x14ac:dyDescent="0.25">
      <c r="A6072">
        <v>11419</v>
      </c>
      <c r="B6072" t="s">
        <v>93</v>
      </c>
      <c r="C6072" t="s">
        <v>453</v>
      </c>
      <c r="D6072">
        <v>1911</v>
      </c>
      <c r="E6072">
        <v>0.5899999737739563</v>
      </c>
      <c r="F6072">
        <v>0.5899999737739563</v>
      </c>
      <c r="G6072" s="7">
        <v>0.5</v>
      </c>
      <c r="H6072">
        <v>9.0000003576278687E-2</v>
      </c>
      <c r="I6072">
        <v>0.5</v>
      </c>
      <c r="J6072">
        <v>0</v>
      </c>
      <c r="K6072">
        <v>0</v>
      </c>
      <c r="L6072">
        <v>0</v>
      </c>
      <c r="M6072">
        <v>0.15000000596046448</v>
      </c>
      <c r="Q6072">
        <v>0</v>
      </c>
      <c r="T6072">
        <v>0</v>
      </c>
      <c r="U6072">
        <v>0</v>
      </c>
      <c r="V6072">
        <v>0</v>
      </c>
      <c r="W6072">
        <v>1</v>
      </c>
      <c r="X6072">
        <v>0</v>
      </c>
      <c r="Y6072">
        <v>0</v>
      </c>
      <c r="Z6072">
        <v>0</v>
      </c>
      <c r="AA6072">
        <v>0</v>
      </c>
      <c r="AB6072">
        <v>1</v>
      </c>
      <c r="AC6072">
        <v>0</v>
      </c>
      <c r="AD6072">
        <v>0</v>
      </c>
      <c r="AG6072">
        <f t="shared" si="94"/>
        <v>0.84745766478891826</v>
      </c>
    </row>
    <row r="6073" spans="1:33" x14ac:dyDescent="0.25">
      <c r="A6073">
        <v>11419</v>
      </c>
      <c r="B6073" t="s">
        <v>93</v>
      </c>
      <c r="C6073" t="s">
        <v>454</v>
      </c>
      <c r="D6073">
        <v>1912</v>
      </c>
      <c r="E6073">
        <v>2.2200000286102295</v>
      </c>
      <c r="F6073">
        <v>2.2300000190734863</v>
      </c>
      <c r="G6073" s="7">
        <v>2</v>
      </c>
      <c r="H6073">
        <v>0.13500000536441803</v>
      </c>
      <c r="I6073">
        <v>1</v>
      </c>
      <c r="J6073">
        <v>0</v>
      </c>
      <c r="K6073">
        <v>0</v>
      </c>
      <c r="L6073">
        <v>0</v>
      </c>
      <c r="M6073">
        <v>0.2800000011920929</v>
      </c>
      <c r="Q6073">
        <v>0</v>
      </c>
      <c r="S6073">
        <v>0.99500000476837158</v>
      </c>
      <c r="T6073">
        <v>0</v>
      </c>
      <c r="U6073">
        <v>0</v>
      </c>
      <c r="V6073">
        <v>0</v>
      </c>
      <c r="W6073">
        <v>1</v>
      </c>
      <c r="X6073">
        <v>0</v>
      </c>
      <c r="Y6073">
        <v>0</v>
      </c>
      <c r="Z6073">
        <v>0</v>
      </c>
      <c r="AA6073">
        <v>0</v>
      </c>
      <c r="AB6073">
        <v>1</v>
      </c>
      <c r="AC6073">
        <v>0</v>
      </c>
      <c r="AD6073">
        <v>0</v>
      </c>
      <c r="AG6073">
        <f t="shared" si="94"/>
        <v>0.90090088929054901</v>
      </c>
    </row>
    <row r="6074" spans="1:33" x14ac:dyDescent="0.25">
      <c r="A6074">
        <v>11419</v>
      </c>
      <c r="B6074" t="s">
        <v>93</v>
      </c>
      <c r="C6074" t="s">
        <v>455</v>
      </c>
      <c r="D6074">
        <v>1913</v>
      </c>
      <c r="E6074">
        <v>3.2300000190734863</v>
      </c>
      <c r="F6074">
        <v>3.2349998950958252</v>
      </c>
      <c r="G6074" s="7">
        <v>2</v>
      </c>
      <c r="H6074">
        <v>0.11999999731779099</v>
      </c>
      <c r="I6074">
        <v>1</v>
      </c>
      <c r="J6074">
        <v>0.99500000476837158</v>
      </c>
      <c r="K6074">
        <v>0</v>
      </c>
      <c r="L6074">
        <v>0</v>
      </c>
      <c r="M6074">
        <v>0.62000000476837158</v>
      </c>
      <c r="P6074">
        <v>1.0199999809265137</v>
      </c>
      <c r="Q6074">
        <v>1.0199999809265137</v>
      </c>
      <c r="T6074">
        <v>0</v>
      </c>
      <c r="U6074">
        <v>0</v>
      </c>
      <c r="V6074">
        <v>0</v>
      </c>
      <c r="W6074">
        <v>1</v>
      </c>
      <c r="X6074">
        <v>0</v>
      </c>
      <c r="Y6074">
        <v>0</v>
      </c>
      <c r="Z6074">
        <v>0</v>
      </c>
      <c r="AA6074">
        <v>0</v>
      </c>
      <c r="AB6074">
        <v>1</v>
      </c>
      <c r="AC6074">
        <v>0</v>
      </c>
      <c r="AD6074">
        <v>0</v>
      </c>
      <c r="AG6074">
        <f t="shared" si="94"/>
        <v>0.61919504278321724</v>
      </c>
    </row>
    <row r="6075" spans="1:33" x14ac:dyDescent="0.25">
      <c r="A6075">
        <v>11419</v>
      </c>
      <c r="B6075" t="s">
        <v>93</v>
      </c>
      <c r="C6075" t="s">
        <v>461</v>
      </c>
      <c r="D6075">
        <v>1919</v>
      </c>
      <c r="E6075">
        <v>22</v>
      </c>
      <c r="F6075">
        <v>22</v>
      </c>
      <c r="G6075" s="7">
        <v>10</v>
      </c>
      <c r="H6075">
        <v>4.8000001907348633</v>
      </c>
      <c r="I6075">
        <v>5</v>
      </c>
      <c r="J6075">
        <v>1.1000000238418579</v>
      </c>
      <c r="K6075">
        <v>3.2000000476837158</v>
      </c>
      <c r="L6075">
        <v>11.199999809265137</v>
      </c>
      <c r="M6075">
        <v>1.7000000476837158</v>
      </c>
      <c r="O6075">
        <v>1</v>
      </c>
      <c r="P6075">
        <v>0.80000001192092896</v>
      </c>
      <c r="Q6075">
        <v>12</v>
      </c>
      <c r="R6075">
        <v>5.8000001907348633</v>
      </c>
      <c r="S6075">
        <v>15</v>
      </c>
      <c r="T6075">
        <v>0</v>
      </c>
      <c r="U6075">
        <v>0</v>
      </c>
      <c r="V6075">
        <v>0</v>
      </c>
      <c r="W6075">
        <v>1</v>
      </c>
      <c r="X6075">
        <v>0</v>
      </c>
      <c r="Y6075">
        <v>0</v>
      </c>
      <c r="Z6075">
        <v>0</v>
      </c>
      <c r="AA6075">
        <v>0</v>
      </c>
      <c r="AB6075">
        <v>1</v>
      </c>
      <c r="AC6075">
        <v>0</v>
      </c>
      <c r="AD6075">
        <v>0</v>
      </c>
      <c r="AG6075">
        <f t="shared" si="94"/>
        <v>0.45454545454545453</v>
      </c>
    </row>
    <row r="6076" spans="1:33" x14ac:dyDescent="0.25">
      <c r="A6076">
        <v>11419</v>
      </c>
      <c r="B6076" t="s">
        <v>93</v>
      </c>
      <c r="C6076" t="s">
        <v>462</v>
      </c>
      <c r="D6076">
        <v>1920</v>
      </c>
      <c r="E6076">
        <v>37.5</v>
      </c>
      <c r="F6076">
        <v>37.5</v>
      </c>
      <c r="G6076" s="7">
        <v>20</v>
      </c>
      <c r="H6076">
        <v>2.2999999523162842</v>
      </c>
      <c r="I6076">
        <v>20</v>
      </c>
      <c r="J6076">
        <v>15</v>
      </c>
      <c r="K6076">
        <v>5.0999999046325684</v>
      </c>
      <c r="L6076">
        <v>0</v>
      </c>
      <c r="M6076">
        <v>10.5</v>
      </c>
      <c r="O6076">
        <v>3</v>
      </c>
      <c r="P6076">
        <v>11.899999618530273</v>
      </c>
      <c r="Q6076">
        <v>11.899999618530273</v>
      </c>
      <c r="S6076">
        <v>4.3000001907348633</v>
      </c>
      <c r="T6076">
        <v>0</v>
      </c>
      <c r="U6076">
        <v>0</v>
      </c>
      <c r="V6076">
        <v>0</v>
      </c>
      <c r="W6076">
        <v>1</v>
      </c>
      <c r="X6076">
        <v>0</v>
      </c>
      <c r="Y6076">
        <v>0</v>
      </c>
      <c r="Z6076">
        <v>0</v>
      </c>
      <c r="AA6076">
        <v>0</v>
      </c>
      <c r="AB6076">
        <v>1</v>
      </c>
      <c r="AC6076">
        <v>0</v>
      </c>
      <c r="AD6076">
        <v>0</v>
      </c>
      <c r="AG6076">
        <f t="shared" si="94"/>
        <v>0.53333333333333333</v>
      </c>
    </row>
    <row r="6077" spans="1:33" x14ac:dyDescent="0.25">
      <c r="A6077">
        <v>11419</v>
      </c>
      <c r="B6077" t="s">
        <v>93</v>
      </c>
      <c r="C6077" t="s">
        <v>463</v>
      </c>
      <c r="D6077">
        <v>1921</v>
      </c>
      <c r="E6077">
        <v>38.599998474121094</v>
      </c>
      <c r="F6077">
        <v>38.599998474121094</v>
      </c>
      <c r="G6077" s="7">
        <v>30</v>
      </c>
      <c r="H6077">
        <v>3.5</v>
      </c>
      <c r="I6077">
        <v>15</v>
      </c>
      <c r="J6077">
        <v>4.3000001907348633</v>
      </c>
      <c r="K6077">
        <v>2.7000000476837158</v>
      </c>
      <c r="L6077">
        <v>0.80000001192092896</v>
      </c>
      <c r="M6077">
        <v>17.600000381469727</v>
      </c>
      <c r="O6077">
        <v>4.0999999046325684</v>
      </c>
      <c r="P6077">
        <v>0.10000000149011612</v>
      </c>
      <c r="Q6077">
        <v>0.90000003576278687</v>
      </c>
      <c r="R6077">
        <v>0.20000000298023224</v>
      </c>
      <c r="S6077">
        <v>5</v>
      </c>
      <c r="T6077">
        <v>0</v>
      </c>
      <c r="U6077">
        <v>0</v>
      </c>
      <c r="V6077">
        <v>0</v>
      </c>
      <c r="W6077">
        <v>1</v>
      </c>
      <c r="X6077">
        <v>0</v>
      </c>
      <c r="Y6077">
        <v>0</v>
      </c>
      <c r="Z6077">
        <v>0</v>
      </c>
      <c r="AA6077">
        <v>0</v>
      </c>
      <c r="AB6077">
        <v>1</v>
      </c>
      <c r="AC6077">
        <v>0</v>
      </c>
      <c r="AD6077">
        <v>0</v>
      </c>
      <c r="AG6077">
        <f t="shared" si="94"/>
        <v>0.77720210326208017</v>
      </c>
    </row>
    <row r="6078" spans="1:33" x14ac:dyDescent="0.25">
      <c r="A6078">
        <v>11419</v>
      </c>
      <c r="B6078" t="s">
        <v>93</v>
      </c>
      <c r="C6078" t="s">
        <v>464</v>
      </c>
      <c r="D6078">
        <v>1922</v>
      </c>
      <c r="E6078">
        <v>37.900001525878906</v>
      </c>
      <c r="F6078">
        <v>37.900001525878906</v>
      </c>
      <c r="G6078" s="7">
        <v>30</v>
      </c>
      <c r="H6078">
        <v>2.0999999046325684</v>
      </c>
      <c r="I6078">
        <v>15</v>
      </c>
      <c r="J6078">
        <v>5</v>
      </c>
      <c r="K6078">
        <v>4.9000000953674316</v>
      </c>
      <c r="L6078">
        <v>1.7000000476837158</v>
      </c>
      <c r="M6078">
        <v>15.800000190734863</v>
      </c>
      <c r="O6078">
        <v>4.8000001907348633</v>
      </c>
      <c r="P6078">
        <v>0.10000000149011612</v>
      </c>
      <c r="Q6078">
        <v>1.8000000715255737</v>
      </c>
      <c r="R6078">
        <v>0.30000001192092896</v>
      </c>
      <c r="T6078">
        <v>0</v>
      </c>
      <c r="U6078">
        <v>0</v>
      </c>
      <c r="V6078">
        <v>0</v>
      </c>
      <c r="W6078">
        <v>1</v>
      </c>
      <c r="X6078">
        <v>0</v>
      </c>
      <c r="Y6078">
        <v>0</v>
      </c>
      <c r="Z6078">
        <v>0</v>
      </c>
      <c r="AA6078">
        <v>0</v>
      </c>
      <c r="AB6078">
        <v>1</v>
      </c>
      <c r="AC6078">
        <v>0</v>
      </c>
      <c r="AD6078">
        <v>0</v>
      </c>
      <c r="AG6078">
        <f t="shared" si="94"/>
        <v>0.79155669636359716</v>
      </c>
    </row>
    <row r="6079" spans="1:33" s="4" customFormat="1" x14ac:dyDescent="0.25">
      <c r="A6079" s="4">
        <v>11419</v>
      </c>
      <c r="B6079" t="s">
        <v>93</v>
      </c>
      <c r="C6079" s="4" t="s">
        <v>11</v>
      </c>
      <c r="D6079" s="4">
        <v>1923</v>
      </c>
      <c r="G6079" s="7"/>
      <c r="Q6079" s="4">
        <v>0</v>
      </c>
      <c r="T6079" s="4">
        <v>1</v>
      </c>
      <c r="U6079" s="4">
        <v>1</v>
      </c>
      <c r="V6079" s="4">
        <v>1</v>
      </c>
      <c r="W6079" s="4">
        <v>0</v>
      </c>
      <c r="X6079" s="4">
        <v>0</v>
      </c>
      <c r="Y6079" s="4">
        <v>0</v>
      </c>
      <c r="Z6079" s="4">
        <v>0</v>
      </c>
      <c r="AA6079" s="4">
        <v>0</v>
      </c>
      <c r="AB6079" s="4">
        <v>1</v>
      </c>
      <c r="AC6079" s="4">
        <v>0</v>
      </c>
      <c r="AD6079" s="4">
        <v>0</v>
      </c>
      <c r="AE6079" s="10"/>
      <c r="AF6079" s="10"/>
      <c r="AG6079" t="e">
        <f t="shared" si="94"/>
        <v>#DIV/0!</v>
      </c>
    </row>
    <row r="6080" spans="1:33" x14ac:dyDescent="0.25">
      <c r="A6080">
        <v>11420</v>
      </c>
      <c r="B6080" t="s">
        <v>434</v>
      </c>
      <c r="C6080" t="s">
        <v>453</v>
      </c>
      <c r="D6080">
        <v>1911</v>
      </c>
      <c r="E6080">
        <v>12.079999923706055</v>
      </c>
      <c r="F6080">
        <v>12.079999923706055</v>
      </c>
      <c r="G6080" s="7">
        <v>10</v>
      </c>
      <c r="H6080">
        <v>0.23000000417232513</v>
      </c>
      <c r="I6080">
        <v>2.5</v>
      </c>
      <c r="J6080">
        <v>1.8200000524520874</v>
      </c>
      <c r="K6080">
        <v>1.2100000381469727</v>
      </c>
      <c r="L6080">
        <v>0.56000000238418579</v>
      </c>
      <c r="M6080">
        <v>0.77999997138977051</v>
      </c>
      <c r="P6080">
        <v>1.8200000524520874</v>
      </c>
      <c r="Q6080">
        <v>2.380000114440918</v>
      </c>
      <c r="S6080">
        <v>5.7199997901916504</v>
      </c>
      <c r="T6080">
        <v>0</v>
      </c>
      <c r="U6080">
        <v>0</v>
      </c>
      <c r="V6080">
        <v>0</v>
      </c>
      <c r="W6080">
        <v>1</v>
      </c>
      <c r="X6080">
        <v>1</v>
      </c>
      <c r="Y6080">
        <v>0</v>
      </c>
      <c r="Z6080">
        <v>0</v>
      </c>
      <c r="AA6080">
        <v>0</v>
      </c>
      <c r="AB6080">
        <v>1</v>
      </c>
      <c r="AC6080">
        <v>0</v>
      </c>
      <c r="AD6080">
        <v>0</v>
      </c>
      <c r="AG6080">
        <f t="shared" si="94"/>
        <v>0.82781457476467213</v>
      </c>
    </row>
    <row r="6081" spans="1:33" x14ac:dyDescent="0.25">
      <c r="A6081">
        <v>11420</v>
      </c>
      <c r="B6081" t="s">
        <v>434</v>
      </c>
      <c r="C6081" t="s">
        <v>454</v>
      </c>
      <c r="D6081">
        <v>1912</v>
      </c>
      <c r="E6081">
        <v>16.430000305175781</v>
      </c>
      <c r="F6081">
        <v>16.434000015258789</v>
      </c>
      <c r="G6081" s="7">
        <v>10</v>
      </c>
      <c r="H6081">
        <v>0.5339999794960022</v>
      </c>
      <c r="I6081">
        <v>9.9099998474121094</v>
      </c>
      <c r="J6081">
        <v>5.7199997901916504</v>
      </c>
      <c r="K6081">
        <v>3.190000057220459</v>
      </c>
      <c r="L6081">
        <v>5.4699997901916504</v>
      </c>
      <c r="M6081">
        <v>2.5499999523162842</v>
      </c>
      <c r="P6081">
        <v>4.9600000381469727</v>
      </c>
      <c r="Q6081">
        <v>10.430000305175781</v>
      </c>
      <c r="S6081">
        <v>5.869999885559082</v>
      </c>
      <c r="T6081">
        <v>0</v>
      </c>
      <c r="U6081">
        <v>0</v>
      </c>
      <c r="V6081">
        <v>0</v>
      </c>
      <c r="W6081">
        <v>1</v>
      </c>
      <c r="X6081">
        <v>1</v>
      </c>
      <c r="Y6081">
        <v>0</v>
      </c>
      <c r="Z6081">
        <v>0</v>
      </c>
      <c r="AA6081">
        <v>0</v>
      </c>
      <c r="AB6081">
        <v>1</v>
      </c>
      <c r="AC6081">
        <v>0</v>
      </c>
      <c r="AD6081">
        <v>0</v>
      </c>
      <c r="AG6081">
        <f t="shared" si="94"/>
        <v>0.60864271541430215</v>
      </c>
    </row>
    <row r="6082" spans="1:33" x14ac:dyDescent="0.25">
      <c r="A6082">
        <v>11420</v>
      </c>
      <c r="B6082" t="s">
        <v>434</v>
      </c>
      <c r="C6082" t="s">
        <v>455</v>
      </c>
      <c r="D6082">
        <v>1913</v>
      </c>
      <c r="E6082">
        <v>24.25</v>
      </c>
      <c r="F6082">
        <v>24.260000228881836</v>
      </c>
      <c r="G6082" s="7">
        <v>10</v>
      </c>
      <c r="H6082">
        <v>0.87999999523162842</v>
      </c>
      <c r="I6082">
        <v>10</v>
      </c>
      <c r="J6082">
        <v>7.3299999237060547</v>
      </c>
      <c r="K6082">
        <v>1.6100000143051147</v>
      </c>
      <c r="L6082">
        <v>6.2600002288818359</v>
      </c>
      <c r="M6082">
        <v>4.8400001525878906</v>
      </c>
      <c r="N6082">
        <v>1.4600000381469727</v>
      </c>
      <c r="P6082">
        <v>11.270000457763672</v>
      </c>
      <c r="Q6082">
        <v>17.530000686645508</v>
      </c>
      <c r="S6082">
        <v>0.43999999761581421</v>
      </c>
      <c r="T6082">
        <v>0</v>
      </c>
      <c r="U6082">
        <v>0</v>
      </c>
      <c r="V6082">
        <v>0</v>
      </c>
      <c r="W6082">
        <v>1</v>
      </c>
      <c r="X6082">
        <v>1</v>
      </c>
      <c r="Y6082">
        <v>0</v>
      </c>
      <c r="Z6082">
        <v>0</v>
      </c>
      <c r="AA6082">
        <v>0</v>
      </c>
      <c r="AB6082">
        <v>1</v>
      </c>
      <c r="AC6082">
        <v>0</v>
      </c>
      <c r="AD6082">
        <v>0</v>
      </c>
      <c r="AG6082">
        <f t="shared" si="94"/>
        <v>0.41237113402061853</v>
      </c>
    </row>
    <row r="6083" spans="1:33" x14ac:dyDescent="0.25">
      <c r="A6083">
        <v>11420</v>
      </c>
      <c r="B6083" t="s">
        <v>434</v>
      </c>
      <c r="C6083" t="s">
        <v>456</v>
      </c>
      <c r="D6083">
        <v>1914</v>
      </c>
      <c r="E6083">
        <v>14.369999885559082</v>
      </c>
      <c r="F6083">
        <v>14.380000114440918</v>
      </c>
      <c r="G6083" s="7">
        <v>10</v>
      </c>
      <c r="H6083">
        <v>0.18999999761581421</v>
      </c>
      <c r="I6083">
        <v>10</v>
      </c>
      <c r="J6083">
        <v>0.43999999761581421</v>
      </c>
      <c r="K6083">
        <v>0.55000001192092896</v>
      </c>
      <c r="L6083">
        <v>1.7899999618530273</v>
      </c>
      <c r="M6083">
        <v>3.7899999618530273</v>
      </c>
      <c r="P6083">
        <v>8.0799999237060547</v>
      </c>
      <c r="Q6083">
        <v>9.869999885559082</v>
      </c>
      <c r="S6083">
        <v>0.34000000357627869</v>
      </c>
      <c r="T6083">
        <v>0</v>
      </c>
      <c r="U6083">
        <v>0</v>
      </c>
      <c r="V6083">
        <v>0</v>
      </c>
      <c r="W6083">
        <v>1</v>
      </c>
      <c r="X6083">
        <v>1</v>
      </c>
      <c r="Y6083">
        <v>0</v>
      </c>
      <c r="Z6083">
        <v>0</v>
      </c>
      <c r="AA6083">
        <v>0</v>
      </c>
      <c r="AB6083">
        <v>1</v>
      </c>
      <c r="AC6083">
        <v>0</v>
      </c>
      <c r="AD6083">
        <v>0</v>
      </c>
      <c r="AG6083">
        <f t="shared" ref="AG6083:AG6146" si="95">G6083/E6083</f>
        <v>0.69589422961995651</v>
      </c>
    </row>
    <row r="6084" spans="1:33" x14ac:dyDescent="0.25">
      <c r="A6084">
        <v>11420</v>
      </c>
      <c r="B6084" t="s">
        <v>434</v>
      </c>
      <c r="C6084" t="s">
        <v>457</v>
      </c>
      <c r="D6084">
        <v>1915</v>
      </c>
      <c r="E6084">
        <v>13.817999839782715</v>
      </c>
      <c r="F6084">
        <v>13.800000190734863</v>
      </c>
      <c r="G6084" s="7">
        <v>10</v>
      </c>
      <c r="H6084">
        <v>0.30000001192092896</v>
      </c>
      <c r="I6084">
        <v>10</v>
      </c>
      <c r="J6084">
        <v>0.34000000357627869</v>
      </c>
      <c r="K6084">
        <v>0.14000000059604645</v>
      </c>
      <c r="L6084">
        <v>1.5099999904632568</v>
      </c>
      <c r="M6084">
        <v>3.7899999618530273</v>
      </c>
      <c r="P6084">
        <v>8.1780004501342773</v>
      </c>
      <c r="Q6084">
        <v>9.6880006790161133</v>
      </c>
      <c r="S6084">
        <v>2.0299999713897705</v>
      </c>
      <c r="T6084">
        <v>0</v>
      </c>
      <c r="U6084">
        <v>0</v>
      </c>
      <c r="V6084">
        <v>0</v>
      </c>
      <c r="W6084">
        <v>1</v>
      </c>
      <c r="X6084">
        <v>1</v>
      </c>
      <c r="Y6084">
        <v>0</v>
      </c>
      <c r="Z6084">
        <v>0</v>
      </c>
      <c r="AA6084">
        <v>0</v>
      </c>
      <c r="AB6084">
        <v>1</v>
      </c>
      <c r="AC6084">
        <v>0</v>
      </c>
      <c r="AD6084">
        <v>0</v>
      </c>
      <c r="AG6084">
        <f t="shared" si="95"/>
        <v>0.72369374120337582</v>
      </c>
    </row>
    <row r="6085" spans="1:33" x14ac:dyDescent="0.25">
      <c r="A6085">
        <v>11420</v>
      </c>
      <c r="B6085" t="s">
        <v>434</v>
      </c>
      <c r="C6085" t="s">
        <v>458</v>
      </c>
      <c r="D6085">
        <v>1916</v>
      </c>
      <c r="E6085">
        <v>12.420000076293945</v>
      </c>
      <c r="F6085">
        <v>12.420000076293945</v>
      </c>
      <c r="G6085" s="7">
        <v>5</v>
      </c>
      <c r="H6085">
        <v>2.4700000286102295</v>
      </c>
      <c r="I6085">
        <v>5</v>
      </c>
      <c r="J6085">
        <v>2.0299999713897705</v>
      </c>
      <c r="K6085">
        <v>1.8500000238418579</v>
      </c>
      <c r="L6085">
        <v>1.5399999618530273</v>
      </c>
      <c r="M6085">
        <v>1.5199999809265137</v>
      </c>
      <c r="P6085">
        <v>6.6399998664855957</v>
      </c>
      <c r="Q6085">
        <v>8.1800003051757813</v>
      </c>
      <c r="S6085">
        <v>1.3600000143051147</v>
      </c>
      <c r="T6085">
        <v>0</v>
      </c>
      <c r="U6085">
        <v>0</v>
      </c>
      <c r="V6085">
        <v>0</v>
      </c>
      <c r="W6085">
        <v>1</v>
      </c>
      <c r="X6085">
        <v>1</v>
      </c>
      <c r="Y6085">
        <v>0</v>
      </c>
      <c r="Z6085">
        <v>0</v>
      </c>
      <c r="AA6085">
        <v>0</v>
      </c>
      <c r="AB6085">
        <v>1</v>
      </c>
      <c r="AC6085">
        <v>0</v>
      </c>
      <c r="AD6085">
        <v>0</v>
      </c>
      <c r="AG6085">
        <f t="shared" si="95"/>
        <v>0.40257648706005245</v>
      </c>
    </row>
    <row r="6086" spans="1:33" x14ac:dyDescent="0.25">
      <c r="A6086">
        <v>11420</v>
      </c>
      <c r="B6086" t="s">
        <v>434</v>
      </c>
      <c r="C6086" t="s">
        <v>459</v>
      </c>
      <c r="D6086">
        <v>1917</v>
      </c>
      <c r="E6086">
        <v>11.510000228881836</v>
      </c>
      <c r="F6086">
        <v>11.510000228881836</v>
      </c>
      <c r="G6086" s="7">
        <v>5</v>
      </c>
      <c r="H6086">
        <v>2.6600000858306885</v>
      </c>
      <c r="I6086">
        <v>5</v>
      </c>
      <c r="J6086">
        <v>1.3600000143051147</v>
      </c>
      <c r="K6086">
        <v>1.809999942779541</v>
      </c>
      <c r="L6086">
        <v>1.5900000333786011</v>
      </c>
      <c r="M6086">
        <v>1.25</v>
      </c>
      <c r="P6086">
        <v>5.869999885559082</v>
      </c>
      <c r="Q6086">
        <v>7.4600000381469727</v>
      </c>
      <c r="S6086">
        <v>3.9300000667572021</v>
      </c>
      <c r="T6086">
        <v>0</v>
      </c>
      <c r="U6086">
        <v>0</v>
      </c>
      <c r="V6086">
        <v>0</v>
      </c>
      <c r="W6086">
        <v>1</v>
      </c>
      <c r="X6086">
        <v>1</v>
      </c>
      <c r="Y6086">
        <v>0</v>
      </c>
      <c r="Z6086">
        <v>0</v>
      </c>
      <c r="AA6086">
        <v>0</v>
      </c>
      <c r="AB6086">
        <v>1</v>
      </c>
      <c r="AC6086">
        <v>0</v>
      </c>
      <c r="AD6086">
        <v>0</v>
      </c>
      <c r="AG6086">
        <f t="shared" si="95"/>
        <v>0.43440485669614415</v>
      </c>
    </row>
    <row r="6087" spans="1:33" x14ac:dyDescent="0.25">
      <c r="A6087">
        <v>11420</v>
      </c>
      <c r="B6087" t="s">
        <v>434</v>
      </c>
      <c r="C6087" t="s">
        <v>460</v>
      </c>
      <c r="D6087">
        <v>1918</v>
      </c>
      <c r="E6087">
        <v>14.560000419616699</v>
      </c>
      <c r="F6087">
        <v>14.550000190734863</v>
      </c>
      <c r="G6087" s="7">
        <v>5</v>
      </c>
      <c r="H6087">
        <v>2.5199999809265137</v>
      </c>
      <c r="I6087">
        <v>5</v>
      </c>
      <c r="J6087">
        <v>3.9300000667572021</v>
      </c>
      <c r="K6087">
        <v>1.8300000429153442</v>
      </c>
      <c r="L6087">
        <v>2.4700000286102295</v>
      </c>
      <c r="M6087">
        <v>2.2899999618530273</v>
      </c>
      <c r="P6087">
        <v>7.0199999809265137</v>
      </c>
      <c r="Q6087">
        <v>9.4899997711181641</v>
      </c>
      <c r="S6087">
        <v>6.5199999809265137</v>
      </c>
      <c r="T6087">
        <v>0</v>
      </c>
      <c r="U6087">
        <v>0</v>
      </c>
      <c r="V6087">
        <v>0</v>
      </c>
      <c r="W6087">
        <v>1</v>
      </c>
      <c r="X6087">
        <v>1</v>
      </c>
      <c r="Y6087">
        <v>0</v>
      </c>
      <c r="Z6087">
        <v>0</v>
      </c>
      <c r="AA6087">
        <v>0</v>
      </c>
      <c r="AB6087">
        <v>1</v>
      </c>
      <c r="AC6087">
        <v>0</v>
      </c>
      <c r="AD6087">
        <v>0</v>
      </c>
      <c r="AG6087">
        <f t="shared" si="95"/>
        <v>0.34340658350967468</v>
      </c>
    </row>
    <row r="6088" spans="1:33" x14ac:dyDescent="0.25">
      <c r="A6088">
        <v>11420</v>
      </c>
      <c r="B6088" t="s">
        <v>434</v>
      </c>
      <c r="C6088" t="s">
        <v>461</v>
      </c>
      <c r="D6088">
        <v>1919</v>
      </c>
      <c r="E6088">
        <v>17.209999084472656</v>
      </c>
      <c r="F6088">
        <v>17.209999084472656</v>
      </c>
      <c r="G6088" s="7">
        <v>5</v>
      </c>
      <c r="H6088">
        <v>2.5299999713897705</v>
      </c>
      <c r="I6088">
        <v>5</v>
      </c>
      <c r="J6088">
        <v>6.5199999809265137</v>
      </c>
      <c r="K6088">
        <v>3.5999999046325684</v>
      </c>
      <c r="L6088">
        <v>3.559999942779541</v>
      </c>
      <c r="M6088">
        <v>2.7899999618530273</v>
      </c>
      <c r="P6088">
        <v>6.5399999618530273</v>
      </c>
      <c r="Q6088">
        <v>10.100000381469727</v>
      </c>
      <c r="T6088">
        <v>0</v>
      </c>
      <c r="U6088">
        <v>0</v>
      </c>
      <c r="V6088">
        <v>0</v>
      </c>
      <c r="W6088">
        <v>1</v>
      </c>
      <c r="X6088">
        <v>1</v>
      </c>
      <c r="Y6088">
        <v>0</v>
      </c>
      <c r="Z6088">
        <v>0</v>
      </c>
      <c r="AA6088">
        <v>0</v>
      </c>
      <c r="AB6088">
        <v>1</v>
      </c>
      <c r="AC6088">
        <v>0</v>
      </c>
      <c r="AD6088">
        <v>0</v>
      </c>
      <c r="AG6088">
        <f t="shared" si="95"/>
        <v>0.29052877780284952</v>
      </c>
    </row>
    <row r="6089" spans="1:33" s="4" customFormat="1" x14ac:dyDescent="0.25">
      <c r="A6089" s="4">
        <v>11420</v>
      </c>
      <c r="B6089" t="s">
        <v>434</v>
      </c>
      <c r="C6089" s="4" t="s">
        <v>11</v>
      </c>
      <c r="D6089" s="4">
        <v>1926</v>
      </c>
      <c r="G6089" s="7"/>
      <c r="Q6089" s="4">
        <v>0</v>
      </c>
      <c r="T6089" s="4">
        <v>1</v>
      </c>
      <c r="U6089" s="4">
        <v>1</v>
      </c>
      <c r="V6089" s="4">
        <v>1</v>
      </c>
      <c r="W6089" s="4">
        <v>0</v>
      </c>
      <c r="X6089" s="4">
        <v>1</v>
      </c>
      <c r="Y6089" s="4">
        <v>0</v>
      </c>
      <c r="Z6089" s="4">
        <v>0</v>
      </c>
      <c r="AA6089" s="4">
        <v>0</v>
      </c>
      <c r="AB6089" s="4">
        <v>1</v>
      </c>
      <c r="AC6089" s="4">
        <v>0</v>
      </c>
      <c r="AD6089" s="4">
        <v>0</v>
      </c>
      <c r="AE6089" s="10"/>
      <c r="AF6089" s="10"/>
      <c r="AG6089" t="e">
        <f t="shared" si="95"/>
        <v>#DIV/0!</v>
      </c>
    </row>
    <row r="6090" spans="1:33" x14ac:dyDescent="0.25">
      <c r="A6090">
        <v>11530</v>
      </c>
      <c r="B6090" t="s">
        <v>435</v>
      </c>
      <c r="C6090" t="s">
        <v>523</v>
      </c>
      <c r="D6090">
        <v>1912</v>
      </c>
      <c r="E6090">
        <v>5.9800000190734863</v>
      </c>
      <c r="F6090">
        <v>6.0619997978210449</v>
      </c>
      <c r="G6090" s="7">
        <v>3</v>
      </c>
      <c r="H6090">
        <v>7.1999996900558472E-2</v>
      </c>
      <c r="I6090">
        <v>1.75</v>
      </c>
      <c r="J6090">
        <v>2.8399999141693115</v>
      </c>
      <c r="K6090">
        <v>0.20999999344348907</v>
      </c>
      <c r="L6090">
        <v>0.56000000238418579</v>
      </c>
      <c r="M6090">
        <v>2.5899999141693115</v>
      </c>
      <c r="P6090">
        <v>0.81000000238418579</v>
      </c>
      <c r="Q6090">
        <v>1.3700000047683716</v>
      </c>
      <c r="S6090">
        <v>1.1200000047683716</v>
      </c>
      <c r="T6090">
        <v>0</v>
      </c>
      <c r="U6090">
        <v>0</v>
      </c>
      <c r="V6090">
        <v>0</v>
      </c>
      <c r="W6090">
        <v>1</v>
      </c>
      <c r="X6090">
        <v>1</v>
      </c>
      <c r="Y6090">
        <v>0</v>
      </c>
      <c r="Z6090">
        <v>0</v>
      </c>
      <c r="AA6090">
        <v>0</v>
      </c>
      <c r="AB6090">
        <v>1</v>
      </c>
      <c r="AC6090">
        <v>0</v>
      </c>
      <c r="AD6090">
        <v>0</v>
      </c>
      <c r="AG6090">
        <f t="shared" si="95"/>
        <v>0.50167223920256876</v>
      </c>
    </row>
    <row r="6091" spans="1:33" x14ac:dyDescent="0.25">
      <c r="A6091">
        <v>11530</v>
      </c>
      <c r="B6091" t="s">
        <v>435</v>
      </c>
      <c r="C6091" t="s">
        <v>524</v>
      </c>
      <c r="D6091">
        <v>1913</v>
      </c>
      <c r="E6091">
        <v>18.229999542236328</v>
      </c>
      <c r="F6091">
        <v>18.200000762939453</v>
      </c>
      <c r="G6091" s="7">
        <v>3</v>
      </c>
      <c r="H6091">
        <v>0.25200000405311584</v>
      </c>
      <c r="I6091">
        <v>1.75</v>
      </c>
      <c r="J6091">
        <v>14.850000381469727</v>
      </c>
      <c r="K6091">
        <v>0.81000000238418579</v>
      </c>
      <c r="L6091">
        <v>5.9999998658895493E-2</v>
      </c>
      <c r="M6091">
        <v>13.229999542236328</v>
      </c>
      <c r="P6091">
        <v>2.3199999332427979</v>
      </c>
      <c r="Q6091">
        <v>2.3799998760223389</v>
      </c>
      <c r="T6091">
        <v>0</v>
      </c>
      <c r="U6091">
        <v>0</v>
      </c>
      <c r="V6091">
        <v>0</v>
      </c>
      <c r="W6091">
        <v>1</v>
      </c>
      <c r="X6091">
        <v>1</v>
      </c>
      <c r="Y6091">
        <v>0</v>
      </c>
      <c r="Z6091">
        <v>0</v>
      </c>
      <c r="AA6091">
        <v>0</v>
      </c>
      <c r="AB6091">
        <v>1</v>
      </c>
      <c r="AC6091">
        <v>0</v>
      </c>
      <c r="AD6091">
        <v>0</v>
      </c>
      <c r="AG6091">
        <f t="shared" si="95"/>
        <v>0.16456390978230279</v>
      </c>
    </row>
    <row r="6092" spans="1:33" x14ac:dyDescent="0.25">
      <c r="A6092">
        <v>11530</v>
      </c>
      <c r="B6092" t="s">
        <v>435</v>
      </c>
      <c r="C6092" t="s">
        <v>525</v>
      </c>
      <c r="D6092">
        <v>1914</v>
      </c>
      <c r="E6092">
        <v>18.229999542236328</v>
      </c>
      <c r="F6092">
        <v>18.200000762939453</v>
      </c>
      <c r="G6092" s="7">
        <v>3</v>
      </c>
      <c r="H6092">
        <v>0.17000000178813934</v>
      </c>
      <c r="I6092">
        <v>1.75</v>
      </c>
      <c r="J6092">
        <v>14.850000381469727</v>
      </c>
      <c r="K6092">
        <v>0.81000000238418579</v>
      </c>
      <c r="L6092">
        <v>5.9999998658895493E-2</v>
      </c>
      <c r="M6092">
        <v>13.229999542236328</v>
      </c>
      <c r="P6092">
        <v>2.3199999332427979</v>
      </c>
      <c r="Q6092">
        <v>2.3799998760223389</v>
      </c>
      <c r="T6092">
        <v>0</v>
      </c>
      <c r="U6092">
        <v>0</v>
      </c>
      <c r="V6092">
        <v>0</v>
      </c>
      <c r="W6092">
        <v>1</v>
      </c>
      <c r="X6092">
        <v>1</v>
      </c>
      <c r="Y6092">
        <v>0</v>
      </c>
      <c r="Z6092">
        <v>0</v>
      </c>
      <c r="AA6092">
        <v>0</v>
      </c>
      <c r="AB6092">
        <v>1</v>
      </c>
      <c r="AC6092">
        <v>0</v>
      </c>
      <c r="AD6092">
        <v>0</v>
      </c>
      <c r="AG6092">
        <f t="shared" si="95"/>
        <v>0.16456390978230279</v>
      </c>
    </row>
    <row r="6093" spans="1:33" x14ac:dyDescent="0.25">
      <c r="A6093">
        <v>11530</v>
      </c>
      <c r="B6093" t="s">
        <v>435</v>
      </c>
      <c r="C6093" t="s">
        <v>526</v>
      </c>
      <c r="D6093">
        <v>1915</v>
      </c>
      <c r="E6093">
        <v>19.514999389648438</v>
      </c>
      <c r="F6093">
        <v>19.510000228881836</v>
      </c>
      <c r="G6093" s="7">
        <v>3</v>
      </c>
      <c r="H6093">
        <v>0.36000001430511475</v>
      </c>
      <c r="I6093">
        <v>1.75</v>
      </c>
      <c r="J6093">
        <v>16.049999237060547</v>
      </c>
      <c r="K6093">
        <v>0.5899999737739563</v>
      </c>
      <c r="L6093">
        <v>0.18000000715255737</v>
      </c>
      <c r="M6093">
        <v>15.189999580383301</v>
      </c>
      <c r="P6093">
        <v>1.7849999666213989</v>
      </c>
      <c r="Q6093">
        <v>1.9649999141693115</v>
      </c>
      <c r="T6093">
        <v>0</v>
      </c>
      <c r="U6093">
        <v>0</v>
      </c>
      <c r="V6093">
        <v>0</v>
      </c>
      <c r="W6093">
        <v>1</v>
      </c>
      <c r="X6093">
        <v>1</v>
      </c>
      <c r="Y6093">
        <v>0</v>
      </c>
      <c r="Z6093">
        <v>0</v>
      </c>
      <c r="AA6093">
        <v>0</v>
      </c>
      <c r="AB6093">
        <v>1</v>
      </c>
      <c r="AC6093">
        <v>0</v>
      </c>
      <c r="AD6093">
        <v>0</v>
      </c>
      <c r="AG6093">
        <f t="shared" si="95"/>
        <v>0.15372790642214029</v>
      </c>
    </row>
    <row r="6094" spans="1:33" x14ac:dyDescent="0.25">
      <c r="A6094">
        <v>11530</v>
      </c>
      <c r="B6094" t="s">
        <v>435</v>
      </c>
      <c r="C6094" t="s">
        <v>527</v>
      </c>
      <c r="D6094">
        <v>1916</v>
      </c>
      <c r="E6094">
        <v>21.139999389648438</v>
      </c>
      <c r="F6094">
        <v>21.139999389648438</v>
      </c>
      <c r="G6094" s="7">
        <v>3</v>
      </c>
      <c r="H6094">
        <v>0.56999999284744263</v>
      </c>
      <c r="I6094">
        <v>1.75</v>
      </c>
      <c r="J6094">
        <v>17.510000228881836</v>
      </c>
      <c r="K6094">
        <v>1.2200000286102295</v>
      </c>
      <c r="L6094">
        <v>0.85000002384185791</v>
      </c>
      <c r="M6094">
        <v>13</v>
      </c>
      <c r="P6094">
        <v>3.9600000381469727</v>
      </c>
      <c r="Q6094">
        <v>4.809999942779541</v>
      </c>
      <c r="T6094">
        <v>0</v>
      </c>
      <c r="U6094">
        <v>0</v>
      </c>
      <c r="V6094">
        <v>0</v>
      </c>
      <c r="W6094">
        <v>1</v>
      </c>
      <c r="X6094">
        <v>1</v>
      </c>
      <c r="Y6094">
        <v>0</v>
      </c>
      <c r="Z6094">
        <v>0</v>
      </c>
      <c r="AA6094">
        <v>0</v>
      </c>
      <c r="AB6094">
        <v>1</v>
      </c>
      <c r="AC6094">
        <v>0</v>
      </c>
      <c r="AD6094">
        <v>0</v>
      </c>
      <c r="AG6094">
        <f t="shared" si="95"/>
        <v>0.14191107316062654</v>
      </c>
    </row>
    <row r="6095" spans="1:33" x14ac:dyDescent="0.25">
      <c r="A6095">
        <v>11530</v>
      </c>
      <c r="B6095" t="s">
        <v>435</v>
      </c>
      <c r="C6095" t="s">
        <v>571</v>
      </c>
      <c r="D6095">
        <v>1917</v>
      </c>
      <c r="E6095">
        <v>26.870000839233398</v>
      </c>
      <c r="F6095">
        <v>26.870000839233398</v>
      </c>
      <c r="G6095" s="7">
        <v>3</v>
      </c>
      <c r="H6095">
        <v>0.88999998569488525</v>
      </c>
      <c r="I6095">
        <v>1.75</v>
      </c>
      <c r="J6095">
        <v>22.889999389648438</v>
      </c>
      <c r="K6095">
        <v>2.25</v>
      </c>
      <c r="L6095">
        <v>3.6600000858306885</v>
      </c>
      <c r="M6095">
        <v>13.100000381469727</v>
      </c>
      <c r="P6095">
        <v>5.5300002098083496</v>
      </c>
      <c r="Q6095">
        <v>9.1900005340576172</v>
      </c>
      <c r="T6095">
        <v>0</v>
      </c>
      <c r="U6095">
        <v>0</v>
      </c>
      <c r="V6095">
        <v>0</v>
      </c>
      <c r="W6095">
        <v>1</v>
      </c>
      <c r="X6095">
        <v>1</v>
      </c>
      <c r="Y6095">
        <v>0</v>
      </c>
      <c r="Z6095">
        <v>0</v>
      </c>
      <c r="AA6095">
        <v>0</v>
      </c>
      <c r="AB6095">
        <v>1</v>
      </c>
      <c r="AC6095">
        <v>0</v>
      </c>
      <c r="AD6095">
        <v>0</v>
      </c>
      <c r="AG6095">
        <f t="shared" si="95"/>
        <v>0.11164867533683301</v>
      </c>
    </row>
    <row r="6096" spans="1:33" x14ac:dyDescent="0.25">
      <c r="A6096">
        <v>11530</v>
      </c>
      <c r="B6096" t="s">
        <v>435</v>
      </c>
      <c r="C6096" t="s">
        <v>528</v>
      </c>
      <c r="D6096">
        <v>1918</v>
      </c>
      <c r="E6096">
        <v>30.200000762939453</v>
      </c>
      <c r="F6096">
        <v>30.200000762939453</v>
      </c>
      <c r="G6096" s="7">
        <v>3</v>
      </c>
      <c r="H6096">
        <v>1.7999999523162842</v>
      </c>
      <c r="I6096">
        <v>1.7000000476837158</v>
      </c>
      <c r="J6096">
        <v>25.299999237060547</v>
      </c>
      <c r="K6096">
        <v>1.7000000476837158</v>
      </c>
      <c r="L6096">
        <v>4.4000000953674316</v>
      </c>
      <c r="M6096">
        <v>7.5999999046325684</v>
      </c>
      <c r="P6096">
        <v>14.399999618530273</v>
      </c>
      <c r="Q6096">
        <v>18.799999237060547</v>
      </c>
      <c r="T6096">
        <v>0</v>
      </c>
      <c r="U6096">
        <v>0</v>
      </c>
      <c r="V6096">
        <v>0</v>
      </c>
      <c r="W6096">
        <v>1</v>
      </c>
      <c r="X6096">
        <v>1</v>
      </c>
      <c r="Y6096">
        <v>0</v>
      </c>
      <c r="Z6096">
        <v>0</v>
      </c>
      <c r="AA6096">
        <v>0</v>
      </c>
      <c r="AB6096">
        <v>1</v>
      </c>
      <c r="AC6096">
        <v>0</v>
      </c>
      <c r="AD6096">
        <v>0</v>
      </c>
      <c r="AG6096">
        <f t="shared" si="95"/>
        <v>9.9337745834811739E-2</v>
      </c>
    </row>
    <row r="6097" spans="1:33" x14ac:dyDescent="0.25">
      <c r="A6097">
        <v>11530</v>
      </c>
      <c r="B6097" t="s">
        <v>435</v>
      </c>
      <c r="C6097" t="s">
        <v>529</v>
      </c>
      <c r="D6097">
        <v>1919</v>
      </c>
      <c r="E6097">
        <v>39.099998474121094</v>
      </c>
      <c r="F6097">
        <v>39.099998474121094</v>
      </c>
      <c r="G6097" s="7">
        <v>3</v>
      </c>
      <c r="H6097">
        <v>3</v>
      </c>
      <c r="I6097">
        <v>1.7000000476837158</v>
      </c>
      <c r="J6097">
        <v>33</v>
      </c>
      <c r="K6097">
        <v>3.9000000953674316</v>
      </c>
      <c r="L6097">
        <v>9.6000003814697266</v>
      </c>
      <c r="M6097">
        <v>7.0999999046325684</v>
      </c>
      <c r="P6097">
        <v>16.600000381469727</v>
      </c>
      <c r="Q6097">
        <v>26.200000762939453</v>
      </c>
      <c r="T6097">
        <v>0</v>
      </c>
      <c r="U6097">
        <v>0</v>
      </c>
      <c r="V6097">
        <v>0</v>
      </c>
      <c r="W6097">
        <v>1</v>
      </c>
      <c r="X6097">
        <v>1</v>
      </c>
      <c r="Y6097">
        <v>0</v>
      </c>
      <c r="Z6097">
        <v>0</v>
      </c>
      <c r="AA6097">
        <v>0</v>
      </c>
      <c r="AB6097">
        <v>1</v>
      </c>
      <c r="AC6097">
        <v>0</v>
      </c>
      <c r="AD6097">
        <v>0</v>
      </c>
      <c r="AG6097">
        <f t="shared" si="95"/>
        <v>7.6726345705245849E-2</v>
      </c>
    </row>
    <row r="6098" spans="1:33" x14ac:dyDescent="0.25">
      <c r="A6098">
        <v>11530</v>
      </c>
      <c r="B6098" t="s">
        <v>435</v>
      </c>
      <c r="C6098" t="s">
        <v>572</v>
      </c>
      <c r="D6098">
        <v>1920</v>
      </c>
      <c r="E6098">
        <v>54</v>
      </c>
      <c r="F6098">
        <v>54</v>
      </c>
      <c r="G6098" s="7">
        <v>20</v>
      </c>
      <c r="H6098">
        <v>6.3000001907348633</v>
      </c>
      <c r="I6098">
        <v>10.300000190734863</v>
      </c>
      <c r="J6098">
        <v>27.600000381469727</v>
      </c>
      <c r="K6098">
        <v>2.7000000476837158</v>
      </c>
      <c r="L6098">
        <v>15.399999618530273</v>
      </c>
      <c r="M6098">
        <v>7.8000001907348633</v>
      </c>
      <c r="P6098">
        <v>16.399999618530273</v>
      </c>
      <c r="Q6098">
        <v>31.799999237060547</v>
      </c>
      <c r="T6098">
        <v>0</v>
      </c>
      <c r="U6098">
        <v>0</v>
      </c>
      <c r="V6098">
        <v>0</v>
      </c>
      <c r="W6098">
        <v>1</v>
      </c>
      <c r="X6098">
        <v>1</v>
      </c>
      <c r="Y6098">
        <v>0</v>
      </c>
      <c r="Z6098">
        <v>0</v>
      </c>
      <c r="AA6098">
        <v>0</v>
      </c>
      <c r="AB6098">
        <v>1</v>
      </c>
      <c r="AC6098">
        <v>0</v>
      </c>
      <c r="AD6098">
        <v>0</v>
      </c>
      <c r="AG6098">
        <f t="shared" si="95"/>
        <v>0.37037037037037035</v>
      </c>
    </row>
    <row r="6099" spans="1:33" x14ac:dyDescent="0.25">
      <c r="A6099">
        <v>11530</v>
      </c>
      <c r="B6099" t="s">
        <v>435</v>
      </c>
      <c r="C6099" t="s">
        <v>573</v>
      </c>
      <c r="D6099">
        <v>1921</v>
      </c>
      <c r="E6099">
        <v>59.400001525878906</v>
      </c>
      <c r="F6099">
        <v>59.400001525878906</v>
      </c>
      <c r="G6099" s="7">
        <v>20</v>
      </c>
      <c r="H6099">
        <v>7.1999998092651367</v>
      </c>
      <c r="I6099">
        <v>10.300000190734863</v>
      </c>
      <c r="J6099">
        <v>31.799999237060547</v>
      </c>
      <c r="K6099">
        <v>2</v>
      </c>
      <c r="L6099">
        <v>22.299999237060547</v>
      </c>
      <c r="M6099">
        <v>8.1999998092651367</v>
      </c>
      <c r="P6099">
        <v>15</v>
      </c>
      <c r="Q6099">
        <v>37.299999237060547</v>
      </c>
      <c r="T6099">
        <v>0</v>
      </c>
      <c r="U6099">
        <v>0</v>
      </c>
      <c r="V6099">
        <v>0</v>
      </c>
      <c r="W6099">
        <v>1</v>
      </c>
      <c r="X6099">
        <v>1</v>
      </c>
      <c r="Y6099">
        <v>0</v>
      </c>
      <c r="Z6099">
        <v>0</v>
      </c>
      <c r="AA6099">
        <v>0</v>
      </c>
      <c r="AB6099">
        <v>1</v>
      </c>
      <c r="AC6099">
        <v>0</v>
      </c>
      <c r="AD6099">
        <v>0</v>
      </c>
      <c r="AG6099">
        <f t="shared" si="95"/>
        <v>0.33670032805111233</v>
      </c>
    </row>
    <row r="6100" spans="1:33" x14ac:dyDescent="0.25">
      <c r="A6100">
        <v>11530</v>
      </c>
      <c r="B6100" t="s">
        <v>435</v>
      </c>
      <c r="C6100" t="s">
        <v>530</v>
      </c>
      <c r="D6100">
        <v>1922</v>
      </c>
      <c r="E6100">
        <v>56.299999237060547</v>
      </c>
      <c r="F6100">
        <v>56.299999237060547</v>
      </c>
      <c r="G6100" s="7">
        <v>20</v>
      </c>
      <c r="H6100">
        <v>8.6999998092651367</v>
      </c>
      <c r="I6100">
        <v>10.300000190734863</v>
      </c>
      <c r="J6100">
        <v>26.399999618530273</v>
      </c>
      <c r="K6100">
        <v>1.6000000238418579</v>
      </c>
      <c r="L6100">
        <v>14.300000190734863</v>
      </c>
      <c r="M6100">
        <v>16.100000381469727</v>
      </c>
      <c r="P6100">
        <v>7.6999998092651367</v>
      </c>
      <c r="Q6100">
        <v>22</v>
      </c>
      <c r="T6100">
        <v>0</v>
      </c>
      <c r="U6100">
        <v>0</v>
      </c>
      <c r="V6100">
        <v>0</v>
      </c>
      <c r="W6100">
        <v>1</v>
      </c>
      <c r="X6100">
        <v>1</v>
      </c>
      <c r="Y6100">
        <v>0</v>
      </c>
      <c r="Z6100">
        <v>0</v>
      </c>
      <c r="AA6100">
        <v>0</v>
      </c>
      <c r="AB6100">
        <v>1</v>
      </c>
      <c r="AC6100">
        <v>0</v>
      </c>
      <c r="AD6100">
        <v>0</v>
      </c>
      <c r="AG6100">
        <f t="shared" si="95"/>
        <v>0.35523979167009684</v>
      </c>
    </row>
    <row r="6101" spans="1:33" x14ac:dyDescent="0.25">
      <c r="A6101">
        <v>11530</v>
      </c>
      <c r="B6101" t="s">
        <v>435</v>
      </c>
      <c r="C6101" t="s">
        <v>531</v>
      </c>
      <c r="D6101">
        <v>1923</v>
      </c>
      <c r="E6101">
        <v>65.300003051757813</v>
      </c>
      <c r="F6101">
        <v>65.300003051757813</v>
      </c>
      <c r="G6101" s="7">
        <v>20</v>
      </c>
      <c r="H6101">
        <v>8.6999998092651367</v>
      </c>
      <c r="I6101">
        <v>10.300000190734863</v>
      </c>
      <c r="J6101">
        <v>31.700000762939453</v>
      </c>
      <c r="K6101">
        <v>1.3999999761581421</v>
      </c>
      <c r="L6101">
        <v>20.5</v>
      </c>
      <c r="M6101">
        <v>15.199999809265137</v>
      </c>
      <c r="O6101">
        <v>9.5</v>
      </c>
      <c r="P6101">
        <v>10.800000190734863</v>
      </c>
      <c r="Q6101">
        <v>31.299999237060547</v>
      </c>
      <c r="R6101">
        <v>4.6999998092651367</v>
      </c>
      <c r="S6101">
        <v>9.5</v>
      </c>
      <c r="T6101">
        <v>0</v>
      </c>
      <c r="U6101">
        <v>0</v>
      </c>
      <c r="V6101">
        <v>0</v>
      </c>
      <c r="W6101">
        <v>1</v>
      </c>
      <c r="X6101">
        <v>1</v>
      </c>
      <c r="Y6101">
        <v>0</v>
      </c>
      <c r="Z6101">
        <v>0</v>
      </c>
      <c r="AA6101">
        <v>0</v>
      </c>
      <c r="AB6101">
        <v>1</v>
      </c>
      <c r="AC6101">
        <v>0</v>
      </c>
      <c r="AD6101">
        <v>0</v>
      </c>
      <c r="AG6101">
        <f t="shared" si="95"/>
        <v>0.3062786993156445</v>
      </c>
    </row>
    <row r="6102" spans="1:33" s="4" customFormat="1" x14ac:dyDescent="0.25">
      <c r="A6102" s="4">
        <v>11530</v>
      </c>
      <c r="B6102" t="s">
        <v>435</v>
      </c>
      <c r="C6102" s="4" t="s">
        <v>11</v>
      </c>
      <c r="D6102" s="4">
        <v>1928</v>
      </c>
      <c r="G6102" s="7"/>
      <c r="Q6102" s="4">
        <v>0</v>
      </c>
      <c r="T6102" s="4">
        <v>1</v>
      </c>
      <c r="U6102" s="4">
        <v>1</v>
      </c>
      <c r="V6102" s="4">
        <v>1</v>
      </c>
      <c r="W6102" s="4">
        <v>0</v>
      </c>
      <c r="X6102" s="4">
        <v>1</v>
      </c>
      <c r="Y6102" s="4">
        <v>0</v>
      </c>
      <c r="Z6102" s="4">
        <v>0</v>
      </c>
      <c r="AA6102" s="4">
        <v>0</v>
      </c>
      <c r="AB6102" s="4">
        <v>1</v>
      </c>
      <c r="AC6102" s="4">
        <v>0</v>
      </c>
      <c r="AD6102" s="4">
        <v>0</v>
      </c>
      <c r="AE6102" s="10"/>
      <c r="AF6102" s="10"/>
      <c r="AG6102" t="e">
        <f t="shared" si="95"/>
        <v>#DIV/0!</v>
      </c>
    </row>
    <row r="6103" spans="1:33" x14ac:dyDescent="0.25">
      <c r="A6103">
        <v>11566</v>
      </c>
      <c r="B6103" t="s">
        <v>436</v>
      </c>
      <c r="C6103" t="s">
        <v>463</v>
      </c>
      <c r="D6103">
        <v>1921</v>
      </c>
      <c r="E6103">
        <v>3.0399999618530273</v>
      </c>
      <c r="F6103">
        <v>3.0399999618530273</v>
      </c>
      <c r="G6103" s="7">
        <v>0.34999999403953552</v>
      </c>
      <c r="H6103">
        <v>0.10000000149011612</v>
      </c>
      <c r="I6103">
        <v>0.34999999403953552</v>
      </c>
      <c r="J6103">
        <v>1.1499999761581421</v>
      </c>
      <c r="K6103">
        <v>5.000000074505806E-2</v>
      </c>
      <c r="L6103">
        <v>0.98000001907348633</v>
      </c>
      <c r="M6103">
        <v>0.2199999988079071</v>
      </c>
      <c r="O6103">
        <v>0.15999999642372131</v>
      </c>
      <c r="P6103">
        <v>0.9100000262260437</v>
      </c>
      <c r="Q6103">
        <v>1.8900001049041748</v>
      </c>
      <c r="S6103">
        <v>1.3300000429153442</v>
      </c>
      <c r="T6103">
        <v>0</v>
      </c>
      <c r="U6103">
        <v>0</v>
      </c>
      <c r="V6103">
        <v>0</v>
      </c>
      <c r="W6103">
        <v>1</v>
      </c>
      <c r="X6103">
        <v>0</v>
      </c>
      <c r="Y6103">
        <v>0</v>
      </c>
      <c r="Z6103">
        <v>0</v>
      </c>
      <c r="AA6103">
        <v>1</v>
      </c>
      <c r="AB6103">
        <v>0</v>
      </c>
      <c r="AC6103">
        <v>0</v>
      </c>
      <c r="AD6103">
        <v>0</v>
      </c>
      <c r="AG6103">
        <f t="shared" si="95"/>
        <v>0.11513157843140023</v>
      </c>
    </row>
    <row r="6104" spans="1:33" x14ac:dyDescent="0.25">
      <c r="A6104">
        <v>11566</v>
      </c>
      <c r="B6104" t="s">
        <v>436</v>
      </c>
      <c r="C6104" t="s">
        <v>464</v>
      </c>
      <c r="D6104">
        <v>1922</v>
      </c>
      <c r="E6104">
        <v>3.5099999904632568</v>
      </c>
      <c r="F6104">
        <v>3.5099999904632568</v>
      </c>
      <c r="G6104" s="7">
        <v>0.37999999523162842</v>
      </c>
      <c r="H6104">
        <v>0.12999999523162842</v>
      </c>
      <c r="I6104">
        <v>0.37999999523162842</v>
      </c>
      <c r="J6104">
        <v>1.3300000429153442</v>
      </c>
      <c r="K6104">
        <v>5.000000074505806E-2</v>
      </c>
      <c r="L6104">
        <v>0.98000001907348633</v>
      </c>
      <c r="M6104">
        <v>9.9999997764825821E-3</v>
      </c>
      <c r="P6104">
        <v>1.25</v>
      </c>
      <c r="Q6104">
        <v>2.2300000190734863</v>
      </c>
      <c r="S6104">
        <v>1.4600000381469727</v>
      </c>
      <c r="T6104">
        <v>0</v>
      </c>
      <c r="U6104">
        <v>0</v>
      </c>
      <c r="V6104">
        <v>0</v>
      </c>
      <c r="W6104">
        <v>1</v>
      </c>
      <c r="X6104">
        <v>0</v>
      </c>
      <c r="Y6104">
        <v>0</v>
      </c>
      <c r="Z6104">
        <v>0</v>
      </c>
      <c r="AA6104">
        <v>1</v>
      </c>
      <c r="AB6104">
        <v>0</v>
      </c>
      <c r="AC6104">
        <v>0</v>
      </c>
      <c r="AD6104">
        <v>0</v>
      </c>
      <c r="AG6104">
        <f t="shared" si="95"/>
        <v>0.10826210719774824</v>
      </c>
    </row>
    <row r="6105" spans="1:33" x14ac:dyDescent="0.25">
      <c r="A6105">
        <v>11566</v>
      </c>
      <c r="B6105" t="s">
        <v>436</v>
      </c>
      <c r="C6105" t="s">
        <v>465</v>
      </c>
      <c r="D6105">
        <v>1923</v>
      </c>
      <c r="E6105">
        <v>4.1700000762939453</v>
      </c>
      <c r="F6105">
        <v>4.1700000762939453</v>
      </c>
      <c r="G6105" s="7">
        <v>0.40999999642372131</v>
      </c>
      <c r="H6105">
        <v>0.17000000178813934</v>
      </c>
      <c r="I6105">
        <v>0.40999999642372131</v>
      </c>
      <c r="J6105">
        <v>1.4600000381469727</v>
      </c>
      <c r="K6105">
        <v>5.000000074505806E-2</v>
      </c>
      <c r="L6105">
        <v>1.2100000381469727</v>
      </c>
      <c r="M6105">
        <v>9.9999997764825821E-3</v>
      </c>
      <c r="P6105">
        <v>1.3200000524520874</v>
      </c>
      <c r="Q6105">
        <v>2.5300002098083496</v>
      </c>
      <c r="S6105">
        <v>1.2999999523162842</v>
      </c>
      <c r="T6105">
        <v>0</v>
      </c>
      <c r="U6105">
        <v>0</v>
      </c>
      <c r="V6105">
        <v>0</v>
      </c>
      <c r="W6105">
        <v>1</v>
      </c>
      <c r="X6105">
        <v>0</v>
      </c>
      <c r="Y6105">
        <v>0</v>
      </c>
      <c r="Z6105">
        <v>0</v>
      </c>
      <c r="AA6105">
        <v>1</v>
      </c>
      <c r="AB6105">
        <v>0</v>
      </c>
      <c r="AC6105">
        <v>0</v>
      </c>
      <c r="AD6105">
        <v>0</v>
      </c>
      <c r="AG6105">
        <f t="shared" si="95"/>
        <v>9.8321340269160271E-2</v>
      </c>
    </row>
    <row r="6106" spans="1:33" x14ac:dyDescent="0.25">
      <c r="A6106">
        <v>11566</v>
      </c>
      <c r="B6106" t="s">
        <v>436</v>
      </c>
      <c r="C6106" t="s">
        <v>466</v>
      </c>
      <c r="D6106">
        <v>1924</v>
      </c>
      <c r="E6106">
        <v>4.5</v>
      </c>
      <c r="F6106">
        <v>4.5</v>
      </c>
      <c r="G6106" s="7">
        <v>0.5</v>
      </c>
      <c r="H6106">
        <v>0.20000000298023224</v>
      </c>
      <c r="I6106">
        <v>0.5</v>
      </c>
      <c r="J6106">
        <v>1.2999999523162842</v>
      </c>
      <c r="K6106">
        <v>0.10000000149011612</v>
      </c>
      <c r="L6106">
        <v>1.3999999761581421</v>
      </c>
      <c r="M6106">
        <v>0</v>
      </c>
      <c r="P6106">
        <v>1.2999999523162842</v>
      </c>
      <c r="Q6106">
        <v>2.6999998092651367</v>
      </c>
      <c r="S6106">
        <v>2.2999999523162842</v>
      </c>
      <c r="T6106">
        <v>0</v>
      </c>
      <c r="U6106">
        <v>0</v>
      </c>
      <c r="V6106">
        <v>0</v>
      </c>
      <c r="W6106">
        <v>1</v>
      </c>
      <c r="X6106">
        <v>0</v>
      </c>
      <c r="Y6106">
        <v>0</v>
      </c>
      <c r="Z6106">
        <v>0</v>
      </c>
      <c r="AA6106">
        <v>1</v>
      </c>
      <c r="AB6106">
        <v>0</v>
      </c>
      <c r="AC6106">
        <v>0</v>
      </c>
      <c r="AD6106">
        <v>0</v>
      </c>
      <c r="AG6106">
        <f t="shared" si="95"/>
        <v>0.1111111111111111</v>
      </c>
    </row>
    <row r="6107" spans="1:33" x14ac:dyDescent="0.25">
      <c r="A6107">
        <v>11566</v>
      </c>
      <c r="B6107" t="s">
        <v>436</v>
      </c>
      <c r="C6107" t="s">
        <v>467</v>
      </c>
      <c r="D6107">
        <v>1925</v>
      </c>
      <c r="E6107">
        <v>5</v>
      </c>
      <c r="F6107">
        <v>5</v>
      </c>
      <c r="G6107" s="7">
        <v>0.5</v>
      </c>
      <c r="H6107">
        <v>0.30000001192092896</v>
      </c>
      <c r="I6107">
        <v>0.5</v>
      </c>
      <c r="J6107">
        <v>2.2999999523162842</v>
      </c>
      <c r="K6107">
        <v>0.30000001192092896</v>
      </c>
      <c r="L6107">
        <v>2.2999999523162842</v>
      </c>
      <c r="M6107">
        <v>0</v>
      </c>
      <c r="P6107">
        <v>1.2000000476837158</v>
      </c>
      <c r="Q6107">
        <v>3.5</v>
      </c>
      <c r="S6107">
        <v>2.4000000953674316</v>
      </c>
      <c r="T6107">
        <v>0</v>
      </c>
      <c r="U6107">
        <v>0</v>
      </c>
      <c r="V6107">
        <v>0</v>
      </c>
      <c r="W6107">
        <v>1</v>
      </c>
      <c r="X6107">
        <v>0</v>
      </c>
      <c r="Y6107">
        <v>0</v>
      </c>
      <c r="Z6107">
        <v>0</v>
      </c>
      <c r="AA6107">
        <v>1</v>
      </c>
      <c r="AB6107">
        <v>0</v>
      </c>
      <c r="AC6107">
        <v>0</v>
      </c>
      <c r="AD6107">
        <v>0</v>
      </c>
      <c r="AG6107">
        <f t="shared" si="95"/>
        <v>0.1</v>
      </c>
    </row>
    <row r="6108" spans="1:33" x14ac:dyDescent="0.25">
      <c r="A6108">
        <v>11566</v>
      </c>
      <c r="B6108" t="s">
        <v>436</v>
      </c>
      <c r="C6108" t="s">
        <v>468</v>
      </c>
      <c r="D6108">
        <v>1926</v>
      </c>
      <c r="E6108">
        <v>6.0999999046325684</v>
      </c>
      <c r="F6108">
        <v>6.0999999046325684</v>
      </c>
      <c r="G6108" s="7">
        <v>0.60000002384185791</v>
      </c>
      <c r="H6108">
        <v>0.30000001192092896</v>
      </c>
      <c r="I6108">
        <v>0.60000002384185791</v>
      </c>
      <c r="J6108">
        <v>2.4000000953674316</v>
      </c>
      <c r="K6108">
        <v>0.20000000298023224</v>
      </c>
      <c r="L6108">
        <v>1.8999999761581421</v>
      </c>
      <c r="M6108">
        <v>0</v>
      </c>
      <c r="P6108">
        <v>1.7999999523162842</v>
      </c>
      <c r="Q6108">
        <v>3.6999998092651367</v>
      </c>
      <c r="S6108">
        <v>3.4000000953674316</v>
      </c>
      <c r="T6108">
        <v>0</v>
      </c>
      <c r="U6108">
        <v>0</v>
      </c>
      <c r="V6108">
        <v>0</v>
      </c>
      <c r="W6108">
        <v>1</v>
      </c>
      <c r="X6108">
        <v>0</v>
      </c>
      <c r="Y6108">
        <v>0</v>
      </c>
      <c r="Z6108">
        <v>0</v>
      </c>
      <c r="AA6108">
        <v>1</v>
      </c>
      <c r="AB6108">
        <v>0</v>
      </c>
      <c r="AC6108">
        <v>0</v>
      </c>
      <c r="AD6108">
        <v>0</v>
      </c>
      <c r="AG6108">
        <f t="shared" si="95"/>
        <v>9.8360661183977308E-2</v>
      </c>
    </row>
    <row r="6109" spans="1:33" x14ac:dyDescent="0.25">
      <c r="A6109">
        <v>11566</v>
      </c>
      <c r="B6109" t="s">
        <v>436</v>
      </c>
      <c r="C6109" t="s">
        <v>469</v>
      </c>
      <c r="D6109">
        <v>1927</v>
      </c>
      <c r="E6109">
        <v>6.5999999046325684</v>
      </c>
      <c r="F6109">
        <v>6.5999999046325684</v>
      </c>
      <c r="G6109" s="7">
        <v>0.69999998807907104</v>
      </c>
      <c r="H6109">
        <v>0.30000001192092896</v>
      </c>
      <c r="I6109">
        <v>0.69999998807907104</v>
      </c>
      <c r="J6109">
        <v>3.4000000953674316</v>
      </c>
      <c r="K6109">
        <v>0.20000000298023224</v>
      </c>
      <c r="L6109">
        <v>2.5</v>
      </c>
      <c r="M6109">
        <v>0</v>
      </c>
      <c r="P6109">
        <v>2.0999999046325684</v>
      </c>
      <c r="Q6109">
        <v>4.5999999046325684</v>
      </c>
      <c r="S6109">
        <v>4.5999999046325684</v>
      </c>
      <c r="T6109">
        <v>0</v>
      </c>
      <c r="U6109">
        <v>0</v>
      </c>
      <c r="V6109">
        <v>0</v>
      </c>
      <c r="W6109">
        <v>1</v>
      </c>
      <c r="X6109">
        <v>0</v>
      </c>
      <c r="Y6109">
        <v>0</v>
      </c>
      <c r="Z6109">
        <v>0</v>
      </c>
      <c r="AA6109">
        <v>1</v>
      </c>
      <c r="AB6109">
        <v>0</v>
      </c>
      <c r="AC6109">
        <v>0</v>
      </c>
      <c r="AD6109">
        <v>0</v>
      </c>
      <c r="AG6109">
        <f t="shared" si="95"/>
        <v>0.10606060578693918</v>
      </c>
    </row>
    <row r="6110" spans="1:33" x14ac:dyDescent="0.25">
      <c r="A6110">
        <v>11566</v>
      </c>
      <c r="B6110" t="s">
        <v>436</v>
      </c>
      <c r="C6110" t="s">
        <v>470</v>
      </c>
      <c r="D6110">
        <v>1928</v>
      </c>
      <c r="E6110">
        <v>7.5</v>
      </c>
      <c r="F6110">
        <v>7.5</v>
      </c>
      <c r="G6110" s="7">
        <v>0.80000001192092896</v>
      </c>
      <c r="H6110">
        <v>0.40000000596046448</v>
      </c>
      <c r="I6110">
        <v>0.80000001192092896</v>
      </c>
      <c r="J6110">
        <v>4.5999999046325684</v>
      </c>
      <c r="K6110">
        <v>0.20000000298023224</v>
      </c>
      <c r="L6110">
        <v>3.4000000953674316</v>
      </c>
      <c r="M6110">
        <v>0</v>
      </c>
      <c r="P6110">
        <v>1.8999999761581421</v>
      </c>
      <c r="Q6110">
        <v>5.3000001907348633</v>
      </c>
      <c r="T6110">
        <v>0</v>
      </c>
      <c r="U6110">
        <v>0</v>
      </c>
      <c r="V6110">
        <v>0</v>
      </c>
      <c r="W6110">
        <v>1</v>
      </c>
      <c r="X6110">
        <v>0</v>
      </c>
      <c r="Y6110">
        <v>0</v>
      </c>
      <c r="Z6110">
        <v>0</v>
      </c>
      <c r="AA6110">
        <v>1</v>
      </c>
      <c r="AB6110">
        <v>0</v>
      </c>
      <c r="AC6110">
        <v>0</v>
      </c>
      <c r="AD6110">
        <v>0</v>
      </c>
      <c r="AG6110">
        <f t="shared" si="95"/>
        <v>0.10666666825612386</v>
      </c>
    </row>
    <row r="6111" spans="1:33" s="4" customFormat="1" x14ac:dyDescent="0.25">
      <c r="A6111" s="4">
        <v>11566</v>
      </c>
      <c r="B6111" s="4" t="s">
        <v>436</v>
      </c>
      <c r="C6111" s="4" t="s">
        <v>542</v>
      </c>
      <c r="D6111" s="4">
        <v>1929</v>
      </c>
      <c r="G6111" s="7"/>
      <c r="Q6111" s="4">
        <v>0</v>
      </c>
      <c r="T6111" s="4">
        <v>0</v>
      </c>
      <c r="U6111" s="4">
        <v>0</v>
      </c>
      <c r="V6111" s="4">
        <v>1</v>
      </c>
      <c r="W6111" s="4">
        <v>0</v>
      </c>
      <c r="X6111" s="4">
        <v>0</v>
      </c>
      <c r="Y6111" s="4">
        <v>0</v>
      </c>
      <c r="Z6111" s="4">
        <v>0</v>
      </c>
      <c r="AA6111" s="4">
        <v>1</v>
      </c>
      <c r="AB6111" s="4">
        <v>0</v>
      </c>
      <c r="AC6111" s="4">
        <v>0</v>
      </c>
      <c r="AD6111" s="4">
        <v>0</v>
      </c>
      <c r="AE6111" s="10"/>
      <c r="AF6111" s="10"/>
      <c r="AG6111" t="e">
        <f t="shared" si="95"/>
        <v>#DIV/0!</v>
      </c>
    </row>
    <row r="6112" spans="1:33" x14ac:dyDescent="0.25">
      <c r="A6112">
        <v>11594</v>
      </c>
      <c r="B6112" t="s">
        <v>437</v>
      </c>
      <c r="C6112" t="s">
        <v>599</v>
      </c>
      <c r="D6112">
        <v>1900</v>
      </c>
      <c r="F6112">
        <v>0.52700001001358032</v>
      </c>
      <c r="G6112" s="7">
        <v>0</v>
      </c>
      <c r="H6112">
        <v>4.5000001788139343E-2</v>
      </c>
      <c r="I6112">
        <v>0</v>
      </c>
      <c r="J6112">
        <v>0.48199999332427979</v>
      </c>
      <c r="N6112">
        <v>0.1679999977350235</v>
      </c>
      <c r="Q6112">
        <v>0</v>
      </c>
      <c r="S6112">
        <v>0.31400001049041748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1</v>
      </c>
      <c r="AC6112">
        <v>0</v>
      </c>
      <c r="AD6112">
        <v>0</v>
      </c>
      <c r="AG6112" t="e">
        <f t="shared" si="95"/>
        <v>#DIV/0!</v>
      </c>
    </row>
    <row r="6113" spans="1:33" x14ac:dyDescent="0.25">
      <c r="A6113">
        <v>11594</v>
      </c>
      <c r="B6113" t="s">
        <v>437</v>
      </c>
      <c r="C6113" t="s">
        <v>600</v>
      </c>
      <c r="D6113">
        <v>1901</v>
      </c>
      <c r="F6113">
        <v>0.40400001406669617</v>
      </c>
      <c r="G6113" s="7">
        <v>0</v>
      </c>
      <c r="H6113">
        <v>6.5999999642372131E-2</v>
      </c>
      <c r="I6113">
        <v>0</v>
      </c>
      <c r="J6113">
        <v>0.33799999952316284</v>
      </c>
      <c r="N6113">
        <v>0.18999999761581421</v>
      </c>
      <c r="Q6113">
        <v>0</v>
      </c>
      <c r="S6113">
        <v>0.14800000190734863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1</v>
      </c>
      <c r="AC6113">
        <v>0</v>
      </c>
      <c r="AD6113">
        <v>0</v>
      </c>
      <c r="AG6113" t="e">
        <f t="shared" si="95"/>
        <v>#DIV/0!</v>
      </c>
    </row>
    <row r="6114" spans="1:33" x14ac:dyDescent="0.25">
      <c r="A6114">
        <v>11594</v>
      </c>
      <c r="B6114" t="s">
        <v>437</v>
      </c>
      <c r="C6114" t="s">
        <v>601</v>
      </c>
      <c r="D6114">
        <v>1902</v>
      </c>
      <c r="F6114">
        <v>0.45300000905990601</v>
      </c>
      <c r="G6114" s="7">
        <v>0</v>
      </c>
      <c r="H6114">
        <v>7.1999996900558472E-2</v>
      </c>
      <c r="I6114">
        <v>0</v>
      </c>
      <c r="J6114">
        <v>0.38100001215934753</v>
      </c>
      <c r="N6114">
        <v>0.21199999749660492</v>
      </c>
      <c r="Q6114">
        <v>0</v>
      </c>
      <c r="S6114">
        <v>0.16899999976158142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1</v>
      </c>
      <c r="AC6114">
        <v>0</v>
      </c>
      <c r="AD6114">
        <v>0</v>
      </c>
      <c r="AG6114" t="e">
        <f t="shared" si="95"/>
        <v>#DIV/0!</v>
      </c>
    </row>
    <row r="6115" spans="1:33" x14ac:dyDescent="0.25">
      <c r="A6115">
        <v>11594</v>
      </c>
      <c r="B6115" t="s">
        <v>437</v>
      </c>
      <c r="C6115" t="s">
        <v>602</v>
      </c>
      <c r="D6115">
        <v>1903</v>
      </c>
      <c r="F6115">
        <v>0.5130000114440918</v>
      </c>
      <c r="G6115" s="7">
        <v>0</v>
      </c>
      <c r="H6115">
        <v>9.2000000178813934E-2</v>
      </c>
      <c r="I6115">
        <v>0</v>
      </c>
      <c r="J6115">
        <v>0.42100000381469727</v>
      </c>
      <c r="N6115">
        <v>0.19200000166893005</v>
      </c>
      <c r="Q6115">
        <v>0</v>
      </c>
      <c r="S6115">
        <v>0.22900000214576721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1</v>
      </c>
      <c r="AC6115">
        <v>0</v>
      </c>
      <c r="AD6115">
        <v>0</v>
      </c>
      <c r="AG6115" t="e">
        <f t="shared" si="95"/>
        <v>#DIV/0!</v>
      </c>
    </row>
    <row r="6116" spans="1:33" x14ac:dyDescent="0.25">
      <c r="A6116">
        <v>11594</v>
      </c>
      <c r="B6116" t="s">
        <v>437</v>
      </c>
      <c r="C6116" t="s">
        <v>598</v>
      </c>
      <c r="D6116">
        <v>1904</v>
      </c>
      <c r="F6116">
        <v>0.62300002574920654</v>
      </c>
      <c r="G6116" s="7">
        <v>0</v>
      </c>
      <c r="H6116">
        <v>0.32400000095367432</v>
      </c>
      <c r="I6116">
        <v>0</v>
      </c>
      <c r="J6116">
        <v>0.29899999499320984</v>
      </c>
      <c r="N6116">
        <v>0.17700000107288361</v>
      </c>
      <c r="Q6116">
        <v>0</v>
      </c>
      <c r="S6116">
        <v>0.12200000137090683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1</v>
      </c>
      <c r="AC6116">
        <v>0</v>
      </c>
      <c r="AD6116">
        <v>0</v>
      </c>
      <c r="AG6116" t="e">
        <f t="shared" si="95"/>
        <v>#DIV/0!</v>
      </c>
    </row>
    <row r="6117" spans="1:33" x14ac:dyDescent="0.25">
      <c r="A6117">
        <v>11594</v>
      </c>
      <c r="B6117" t="s">
        <v>437</v>
      </c>
      <c r="C6117" t="s">
        <v>570</v>
      </c>
      <c r="D6117">
        <v>1905</v>
      </c>
      <c r="F6117">
        <v>0.29499998688697815</v>
      </c>
      <c r="G6117" s="7">
        <v>0</v>
      </c>
      <c r="H6117">
        <v>8.7999999523162842E-2</v>
      </c>
      <c r="I6117">
        <v>0</v>
      </c>
      <c r="J6117">
        <v>0.2070000022649765</v>
      </c>
      <c r="N6117">
        <v>0.18600000441074371</v>
      </c>
      <c r="Q6117">
        <v>0</v>
      </c>
      <c r="S6117">
        <v>2.0999999716877937E-2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1</v>
      </c>
      <c r="AC6117">
        <v>0</v>
      </c>
      <c r="AD6117">
        <v>0</v>
      </c>
      <c r="AG6117" t="e">
        <f t="shared" si="95"/>
        <v>#DIV/0!</v>
      </c>
    </row>
    <row r="6118" spans="1:33" x14ac:dyDescent="0.25">
      <c r="A6118">
        <v>11594</v>
      </c>
      <c r="B6118" t="s">
        <v>437</v>
      </c>
      <c r="C6118" t="s">
        <v>566</v>
      </c>
      <c r="D6118">
        <v>1906</v>
      </c>
      <c r="F6118">
        <v>0.67500001192092896</v>
      </c>
      <c r="G6118" s="7">
        <v>0</v>
      </c>
      <c r="H6118">
        <v>9.7999997437000275E-2</v>
      </c>
      <c r="I6118">
        <v>0</v>
      </c>
      <c r="J6118">
        <v>0.57700002193450928</v>
      </c>
      <c r="N6118">
        <v>0.1809999942779541</v>
      </c>
      <c r="Q6118">
        <v>0</v>
      </c>
      <c r="S6118">
        <v>0.39599999785423279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1</v>
      </c>
      <c r="AC6118">
        <v>0</v>
      </c>
      <c r="AD6118">
        <v>0</v>
      </c>
      <c r="AG6118" t="e">
        <f t="shared" si="95"/>
        <v>#DIV/0!</v>
      </c>
    </row>
    <row r="6119" spans="1:33" x14ac:dyDescent="0.25">
      <c r="A6119">
        <v>11594</v>
      </c>
      <c r="B6119" t="s">
        <v>437</v>
      </c>
      <c r="C6119" t="s">
        <v>567</v>
      </c>
      <c r="D6119">
        <v>1907</v>
      </c>
      <c r="F6119">
        <v>0.49799999594688416</v>
      </c>
      <c r="G6119" s="7">
        <v>0</v>
      </c>
      <c r="H6119">
        <v>8.6000002920627594E-2</v>
      </c>
      <c r="I6119">
        <v>0</v>
      </c>
      <c r="J6119">
        <v>0.41200000047683716</v>
      </c>
      <c r="N6119">
        <v>0.15399999916553497</v>
      </c>
      <c r="Q6119">
        <v>0</v>
      </c>
      <c r="S6119">
        <v>0.25799998641014099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1</v>
      </c>
      <c r="AC6119">
        <v>0</v>
      </c>
      <c r="AD6119">
        <v>0</v>
      </c>
      <c r="AG6119" t="e">
        <f t="shared" si="95"/>
        <v>#DIV/0!</v>
      </c>
    </row>
    <row r="6120" spans="1:33" x14ac:dyDescent="0.25">
      <c r="A6120">
        <v>11594</v>
      </c>
      <c r="B6120" t="s">
        <v>437</v>
      </c>
      <c r="C6120" t="s">
        <v>568</v>
      </c>
      <c r="D6120">
        <v>1908</v>
      </c>
      <c r="F6120">
        <v>0.54199999570846558</v>
      </c>
      <c r="G6120" s="7">
        <v>0</v>
      </c>
      <c r="H6120">
        <v>9.0999998152256012E-2</v>
      </c>
      <c r="I6120">
        <v>0</v>
      </c>
      <c r="J6120">
        <v>0.45100000500679016</v>
      </c>
      <c r="N6120">
        <v>0.14900000393390656</v>
      </c>
      <c r="Q6120">
        <v>0</v>
      </c>
      <c r="S6120">
        <v>0.30199998617172241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1</v>
      </c>
      <c r="AC6120">
        <v>0</v>
      </c>
      <c r="AD6120">
        <v>0</v>
      </c>
      <c r="AG6120" t="e">
        <f t="shared" si="95"/>
        <v>#DIV/0!</v>
      </c>
    </row>
    <row r="6121" spans="1:33" x14ac:dyDescent="0.25">
      <c r="A6121">
        <v>11594</v>
      </c>
      <c r="B6121" t="s">
        <v>437</v>
      </c>
      <c r="C6121" t="s">
        <v>569</v>
      </c>
      <c r="D6121">
        <v>1909</v>
      </c>
      <c r="F6121">
        <v>0.61299997568130493</v>
      </c>
      <c r="G6121" s="7">
        <v>0</v>
      </c>
      <c r="H6121">
        <v>9.3999996781349182E-2</v>
      </c>
      <c r="I6121">
        <v>0</v>
      </c>
      <c r="J6121">
        <v>0.51899999380111694</v>
      </c>
      <c r="N6121">
        <v>0.15600000321865082</v>
      </c>
      <c r="Q6121">
        <v>0</v>
      </c>
      <c r="S6121">
        <v>0.36300000548362732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1</v>
      </c>
      <c r="AC6121">
        <v>0</v>
      </c>
      <c r="AD6121">
        <v>0</v>
      </c>
      <c r="AG6121" t="e">
        <f t="shared" si="95"/>
        <v>#DIV/0!</v>
      </c>
    </row>
    <row r="6122" spans="1:33" x14ac:dyDescent="0.25">
      <c r="A6122">
        <v>11594</v>
      </c>
      <c r="B6122" t="s">
        <v>437</v>
      </c>
      <c r="C6122" t="s">
        <v>544</v>
      </c>
      <c r="D6122">
        <v>1910</v>
      </c>
      <c r="F6122">
        <v>0.61699998378753662</v>
      </c>
      <c r="G6122" s="7">
        <v>0</v>
      </c>
      <c r="H6122">
        <v>9.7999997437000275E-2</v>
      </c>
      <c r="I6122">
        <v>0</v>
      </c>
      <c r="J6122">
        <v>0.51899999380111694</v>
      </c>
      <c r="N6122">
        <v>0.15399999916553497</v>
      </c>
      <c r="Q6122">
        <v>0</v>
      </c>
      <c r="S6122">
        <v>0.36500000953674316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1</v>
      </c>
      <c r="AC6122">
        <v>0</v>
      </c>
      <c r="AD6122">
        <v>0</v>
      </c>
      <c r="AG6122" t="e">
        <f t="shared" si="95"/>
        <v>#DIV/0!</v>
      </c>
    </row>
    <row r="6123" spans="1:33" s="4" customFormat="1" x14ac:dyDescent="0.25">
      <c r="A6123" s="4">
        <v>11594</v>
      </c>
      <c r="B6123" t="s">
        <v>437</v>
      </c>
      <c r="C6123" s="4" t="s">
        <v>11</v>
      </c>
      <c r="D6123" s="4">
        <v>1911</v>
      </c>
      <c r="G6123" s="7"/>
      <c r="Q6123" s="4">
        <v>0</v>
      </c>
      <c r="T6123" s="4">
        <v>0</v>
      </c>
      <c r="U6123" s="4">
        <v>0</v>
      </c>
      <c r="V6123" s="4">
        <v>1</v>
      </c>
      <c r="W6123" s="4">
        <v>0</v>
      </c>
      <c r="X6123" s="4">
        <v>0</v>
      </c>
      <c r="Y6123" s="4">
        <v>0</v>
      </c>
      <c r="Z6123" s="4">
        <v>0</v>
      </c>
      <c r="AA6123" s="4">
        <v>0</v>
      </c>
      <c r="AB6123" s="4">
        <v>1</v>
      </c>
      <c r="AC6123" s="4">
        <v>0</v>
      </c>
      <c r="AD6123" s="4">
        <v>0</v>
      </c>
      <c r="AE6123" s="10"/>
      <c r="AF6123" s="10"/>
      <c r="AG6123" t="e">
        <f t="shared" si="95"/>
        <v>#DIV/0!</v>
      </c>
    </row>
    <row r="6124" spans="1:33" x14ac:dyDescent="0.25">
      <c r="A6124">
        <v>11595</v>
      </c>
      <c r="B6124" t="s">
        <v>438</v>
      </c>
      <c r="C6124" t="s">
        <v>447</v>
      </c>
      <c r="D6124">
        <v>1905</v>
      </c>
      <c r="E6124">
        <v>4.7899999618530273</v>
      </c>
      <c r="F6124">
        <v>4.7899999618530273</v>
      </c>
      <c r="G6124" s="7">
        <v>1.7400000095367432</v>
      </c>
      <c r="H6124">
        <v>0.68999999761581421</v>
      </c>
      <c r="I6124">
        <v>1.7400000095367432</v>
      </c>
      <c r="J6124">
        <v>1.0900000333786011</v>
      </c>
      <c r="K6124">
        <v>1.0199999809265137</v>
      </c>
      <c r="L6124">
        <v>3.9999999105930328E-2</v>
      </c>
      <c r="M6124">
        <v>2.7100000381469727</v>
      </c>
      <c r="N6124">
        <v>0</v>
      </c>
      <c r="P6124">
        <v>0.75</v>
      </c>
      <c r="Q6124">
        <v>0.79000002145767212</v>
      </c>
      <c r="S6124">
        <v>3.4800000190734863</v>
      </c>
      <c r="T6124">
        <v>0</v>
      </c>
      <c r="U6124">
        <v>0</v>
      </c>
      <c r="V6124">
        <v>0</v>
      </c>
      <c r="W6124">
        <v>1</v>
      </c>
      <c r="X6124">
        <v>1</v>
      </c>
      <c r="Y6124">
        <v>0</v>
      </c>
      <c r="Z6124">
        <v>0</v>
      </c>
      <c r="AA6124">
        <v>0</v>
      </c>
      <c r="AB6124">
        <v>0</v>
      </c>
      <c r="AC6124">
        <v>1</v>
      </c>
      <c r="AD6124">
        <v>0</v>
      </c>
      <c r="AG6124">
        <f t="shared" si="95"/>
        <v>0.36325678985258664</v>
      </c>
    </row>
    <row r="6125" spans="1:33" x14ac:dyDescent="0.25">
      <c r="A6125">
        <v>11595</v>
      </c>
      <c r="B6125" t="s">
        <v>438</v>
      </c>
      <c r="C6125" t="s">
        <v>448</v>
      </c>
      <c r="D6125">
        <v>1906</v>
      </c>
      <c r="E6125">
        <v>12.25</v>
      </c>
      <c r="F6125">
        <v>11.25</v>
      </c>
      <c r="G6125" s="7">
        <v>3</v>
      </c>
      <c r="H6125">
        <v>0.31999999284744263</v>
      </c>
      <c r="I6125">
        <v>3</v>
      </c>
      <c r="J6125">
        <v>3.4800000190734863</v>
      </c>
      <c r="K6125">
        <v>3.3599998950958252</v>
      </c>
      <c r="L6125">
        <v>3.9999999105930328E-2</v>
      </c>
      <c r="M6125">
        <v>4.7300000190734863</v>
      </c>
      <c r="N6125">
        <v>0</v>
      </c>
      <c r="P6125">
        <v>3.7999999523162842</v>
      </c>
      <c r="Q6125">
        <v>3.8399999141693115</v>
      </c>
      <c r="T6125">
        <v>0</v>
      </c>
      <c r="U6125">
        <v>0</v>
      </c>
      <c r="V6125">
        <v>0</v>
      </c>
      <c r="W6125">
        <v>1</v>
      </c>
      <c r="X6125">
        <v>1</v>
      </c>
      <c r="Y6125">
        <v>0</v>
      </c>
      <c r="Z6125">
        <v>0</v>
      </c>
      <c r="AA6125">
        <v>0</v>
      </c>
      <c r="AB6125">
        <v>0</v>
      </c>
      <c r="AC6125">
        <v>1</v>
      </c>
      <c r="AD6125">
        <v>0</v>
      </c>
      <c r="AG6125">
        <f t="shared" si="95"/>
        <v>0.24489795918367346</v>
      </c>
    </row>
    <row r="6126" spans="1:33" s="4" customFormat="1" x14ac:dyDescent="0.25">
      <c r="A6126" s="4">
        <v>11595</v>
      </c>
      <c r="B6126" t="s">
        <v>438</v>
      </c>
      <c r="C6126" s="4" t="s">
        <v>11</v>
      </c>
      <c r="D6126" s="4">
        <v>1907</v>
      </c>
      <c r="G6126" s="7"/>
      <c r="Q6126" s="4">
        <v>0</v>
      </c>
      <c r="T6126" s="4">
        <v>0</v>
      </c>
      <c r="U6126" s="4">
        <v>0</v>
      </c>
      <c r="V6126" s="4">
        <v>1</v>
      </c>
      <c r="W6126" s="4">
        <v>0</v>
      </c>
      <c r="X6126" s="4">
        <v>1</v>
      </c>
      <c r="Y6126" s="4">
        <v>0</v>
      </c>
      <c r="Z6126" s="4">
        <v>0</v>
      </c>
      <c r="AA6126" s="4">
        <v>0</v>
      </c>
      <c r="AB6126" s="4">
        <v>0</v>
      </c>
      <c r="AC6126" s="4">
        <v>1</v>
      </c>
      <c r="AD6126" s="4">
        <v>0</v>
      </c>
      <c r="AE6126" s="10"/>
      <c r="AF6126" s="10"/>
      <c r="AG6126" t="e">
        <f t="shared" si="95"/>
        <v>#DIV/0!</v>
      </c>
    </row>
    <row r="6127" spans="1:33" x14ac:dyDescent="0.25">
      <c r="A6127">
        <v>11596</v>
      </c>
      <c r="B6127" t="s">
        <v>439</v>
      </c>
      <c r="C6127" t="s">
        <v>443</v>
      </c>
      <c r="D6127">
        <v>1901</v>
      </c>
      <c r="E6127">
        <v>0.88999998569488525</v>
      </c>
      <c r="F6127">
        <v>0.88999998569488525</v>
      </c>
      <c r="G6127" s="7">
        <v>0.27000001072883606</v>
      </c>
      <c r="H6127">
        <v>2.9999999329447746E-2</v>
      </c>
      <c r="I6127">
        <v>0.27000001072883606</v>
      </c>
      <c r="J6127">
        <v>0.56999999284744263</v>
      </c>
      <c r="K6127">
        <v>2.9999999329447746E-2</v>
      </c>
      <c r="L6127">
        <v>0.62999999523162842</v>
      </c>
      <c r="M6127">
        <v>1.9999999552965164E-2</v>
      </c>
      <c r="N6127">
        <v>0</v>
      </c>
      <c r="P6127">
        <v>0.15999999642372131</v>
      </c>
      <c r="Q6127">
        <v>0.78999996185302734</v>
      </c>
      <c r="S6127">
        <v>0.80000001192092896</v>
      </c>
      <c r="T6127">
        <v>0</v>
      </c>
      <c r="U6127">
        <v>0</v>
      </c>
      <c r="V6127">
        <v>0</v>
      </c>
      <c r="W6127">
        <v>1</v>
      </c>
      <c r="X6127">
        <v>0</v>
      </c>
      <c r="Y6127">
        <v>0</v>
      </c>
      <c r="Z6127">
        <v>0</v>
      </c>
      <c r="AA6127">
        <v>1</v>
      </c>
      <c r="AB6127">
        <v>0</v>
      </c>
      <c r="AC6127">
        <v>0</v>
      </c>
      <c r="AD6127">
        <v>0</v>
      </c>
      <c r="AG6127">
        <f t="shared" si="95"/>
        <v>0.30337080344785416</v>
      </c>
    </row>
    <row r="6128" spans="1:33" x14ac:dyDescent="0.25">
      <c r="A6128">
        <v>11596</v>
      </c>
      <c r="B6128" t="s">
        <v>439</v>
      </c>
      <c r="C6128" t="s">
        <v>444</v>
      </c>
      <c r="D6128">
        <v>1902</v>
      </c>
      <c r="E6128">
        <v>1.1100000143051147</v>
      </c>
      <c r="F6128">
        <v>1.1100000143051147</v>
      </c>
      <c r="G6128" s="7">
        <v>0.25</v>
      </c>
      <c r="H6128">
        <v>3.9999999105930328E-2</v>
      </c>
      <c r="I6128">
        <v>0.25</v>
      </c>
      <c r="J6128">
        <v>0.80000001192092896</v>
      </c>
      <c r="K6128">
        <v>5.9999998658895493E-2</v>
      </c>
      <c r="L6128">
        <v>0.80000001192092896</v>
      </c>
      <c r="M6128">
        <v>1.9999999552965164E-2</v>
      </c>
      <c r="N6128">
        <v>0</v>
      </c>
      <c r="P6128">
        <v>0.18999999761581421</v>
      </c>
      <c r="Q6128">
        <v>0.99000000953674316</v>
      </c>
      <c r="S6128">
        <v>0.68000000715255737</v>
      </c>
      <c r="T6128">
        <v>0</v>
      </c>
      <c r="U6128">
        <v>0</v>
      </c>
      <c r="V6128">
        <v>0</v>
      </c>
      <c r="W6128">
        <v>1</v>
      </c>
      <c r="X6128">
        <v>0</v>
      </c>
      <c r="Y6128">
        <v>0</v>
      </c>
      <c r="Z6128">
        <v>0</v>
      </c>
      <c r="AA6128">
        <v>1</v>
      </c>
      <c r="AB6128">
        <v>0</v>
      </c>
      <c r="AC6128">
        <v>0</v>
      </c>
      <c r="AD6128">
        <v>0</v>
      </c>
      <c r="AG6128">
        <f t="shared" si="95"/>
        <v>0.22522522232263725</v>
      </c>
    </row>
    <row r="6129" spans="1:33" x14ac:dyDescent="0.25">
      <c r="A6129">
        <v>11596</v>
      </c>
      <c r="B6129" t="s">
        <v>439</v>
      </c>
      <c r="C6129" t="s">
        <v>445</v>
      </c>
      <c r="D6129">
        <v>1903</v>
      </c>
      <c r="E6129">
        <v>1</v>
      </c>
      <c r="F6129">
        <v>1</v>
      </c>
      <c r="G6129" s="7">
        <v>0.25</v>
      </c>
      <c r="H6129">
        <v>5.000000074505806E-2</v>
      </c>
      <c r="I6129">
        <v>0.25</v>
      </c>
      <c r="J6129">
        <v>0.68000000715255737</v>
      </c>
      <c r="K6129">
        <v>5.9999998658895493E-2</v>
      </c>
      <c r="L6129">
        <v>0.62000000476837158</v>
      </c>
      <c r="M6129">
        <v>1.9999999552965164E-2</v>
      </c>
      <c r="N6129">
        <v>0</v>
      </c>
      <c r="P6129">
        <v>0.2800000011920929</v>
      </c>
      <c r="Q6129">
        <v>0.89999997615814209</v>
      </c>
      <c r="T6129">
        <v>0</v>
      </c>
      <c r="U6129">
        <v>0</v>
      </c>
      <c r="V6129">
        <v>0</v>
      </c>
      <c r="W6129">
        <v>1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0</v>
      </c>
      <c r="AD6129">
        <v>0</v>
      </c>
      <c r="AG6129">
        <f t="shared" si="95"/>
        <v>0.25</v>
      </c>
    </row>
    <row r="6130" spans="1:33" s="4" customFormat="1" x14ac:dyDescent="0.25">
      <c r="A6130" s="4">
        <v>11596</v>
      </c>
      <c r="B6130" t="s">
        <v>439</v>
      </c>
      <c r="C6130" s="4" t="s">
        <v>11</v>
      </c>
      <c r="D6130" s="4">
        <v>1904</v>
      </c>
      <c r="G6130" s="7"/>
      <c r="Q6130" s="4">
        <v>0</v>
      </c>
      <c r="T6130" s="4">
        <v>0</v>
      </c>
      <c r="U6130" s="4">
        <v>0</v>
      </c>
      <c r="V6130" s="4">
        <v>1</v>
      </c>
      <c r="W6130" s="4">
        <v>0</v>
      </c>
      <c r="X6130" s="4">
        <v>0</v>
      </c>
      <c r="Y6130" s="4">
        <v>0</v>
      </c>
      <c r="Z6130" s="4">
        <v>0</v>
      </c>
      <c r="AA6130" s="4">
        <v>1</v>
      </c>
      <c r="AB6130" s="4">
        <v>0</v>
      </c>
      <c r="AC6130" s="4">
        <v>0</v>
      </c>
      <c r="AD6130" s="4">
        <v>0</v>
      </c>
      <c r="AE6130" s="10"/>
      <c r="AF6130" s="10"/>
      <c r="AG6130" t="e">
        <f t="shared" si="95"/>
        <v>#DIV/0!</v>
      </c>
    </row>
    <row r="6131" spans="1:33" x14ac:dyDescent="0.25">
      <c r="A6131">
        <v>11597</v>
      </c>
      <c r="B6131" t="s">
        <v>440</v>
      </c>
      <c r="C6131" t="s">
        <v>450</v>
      </c>
      <c r="D6131">
        <v>1908</v>
      </c>
      <c r="E6131">
        <v>0.15000000596046448</v>
      </c>
      <c r="F6131">
        <v>0.15000000596046448</v>
      </c>
      <c r="G6131" s="7">
        <v>0.10000000149011612</v>
      </c>
      <c r="H6131">
        <v>1.3000000268220901E-2</v>
      </c>
      <c r="I6131">
        <v>0.10000000149011612</v>
      </c>
      <c r="J6131">
        <v>3.7000000476837158E-2</v>
      </c>
      <c r="K6131">
        <v>9.9999997764825821E-3</v>
      </c>
      <c r="L6131">
        <v>0</v>
      </c>
      <c r="M6131">
        <v>0.125</v>
      </c>
      <c r="N6131">
        <v>0</v>
      </c>
      <c r="P6131">
        <v>8.999999612569809E-3</v>
      </c>
      <c r="Q6131">
        <v>8.999999612569809E-3</v>
      </c>
      <c r="S6131">
        <v>0.1379999965429306</v>
      </c>
      <c r="T6131">
        <v>0</v>
      </c>
      <c r="U6131">
        <v>0</v>
      </c>
      <c r="V6131">
        <v>0</v>
      </c>
      <c r="W6131">
        <v>1</v>
      </c>
      <c r="X6131">
        <v>1</v>
      </c>
      <c r="Y6131">
        <v>1</v>
      </c>
      <c r="Z6131">
        <v>0</v>
      </c>
      <c r="AA6131">
        <v>0</v>
      </c>
      <c r="AB6131">
        <v>0</v>
      </c>
      <c r="AC6131">
        <v>0</v>
      </c>
      <c r="AD6131">
        <v>0</v>
      </c>
      <c r="AG6131">
        <f t="shared" si="95"/>
        <v>0.66666665010982151</v>
      </c>
    </row>
    <row r="6132" spans="1:33" x14ac:dyDescent="0.25">
      <c r="A6132">
        <v>11597</v>
      </c>
      <c r="B6132" t="s">
        <v>440</v>
      </c>
      <c r="C6132" t="s">
        <v>451</v>
      </c>
      <c r="D6132">
        <v>1909</v>
      </c>
      <c r="E6132">
        <v>0.25400000810623169</v>
      </c>
      <c r="F6132">
        <v>0.25400000810623169</v>
      </c>
      <c r="G6132" s="7">
        <v>0.10000000149011612</v>
      </c>
      <c r="H6132">
        <v>1.6000000759959221E-2</v>
      </c>
      <c r="I6132">
        <v>0.10000000149011612</v>
      </c>
      <c r="J6132">
        <v>0.1379999965429306</v>
      </c>
      <c r="K6132">
        <v>7.4000000953674316E-2</v>
      </c>
      <c r="L6132">
        <v>2.0000000949949026E-3</v>
      </c>
      <c r="M6132">
        <v>0.12200000137090683</v>
      </c>
      <c r="N6132">
        <v>0</v>
      </c>
      <c r="P6132">
        <v>5.000000074505806E-2</v>
      </c>
      <c r="Q6132">
        <v>5.2000001072883606E-2</v>
      </c>
      <c r="S6132">
        <v>0.17399999499320984</v>
      </c>
      <c r="T6132">
        <v>0</v>
      </c>
      <c r="U6132">
        <v>0</v>
      </c>
      <c r="V6132">
        <v>0</v>
      </c>
      <c r="W6132">
        <v>1</v>
      </c>
      <c r="X6132">
        <v>1</v>
      </c>
      <c r="Y6132">
        <v>1</v>
      </c>
      <c r="Z6132">
        <v>0</v>
      </c>
      <c r="AA6132">
        <v>0</v>
      </c>
      <c r="AB6132">
        <v>0</v>
      </c>
      <c r="AC6132">
        <v>0</v>
      </c>
      <c r="AD6132">
        <v>0</v>
      </c>
      <c r="AG6132">
        <f t="shared" si="95"/>
        <v>0.39370078070348968</v>
      </c>
    </row>
    <row r="6133" spans="1:33" x14ac:dyDescent="0.25">
      <c r="A6133">
        <v>11597</v>
      </c>
      <c r="B6133" t="s">
        <v>440</v>
      </c>
      <c r="C6133" t="s">
        <v>452</v>
      </c>
      <c r="D6133">
        <v>1910</v>
      </c>
      <c r="E6133">
        <v>0.34999999403953552</v>
      </c>
      <c r="F6133">
        <v>0.34999999403953552</v>
      </c>
      <c r="G6133" s="7">
        <v>0.15000000596046448</v>
      </c>
      <c r="H6133">
        <v>2.6000000536441803E-2</v>
      </c>
      <c r="I6133">
        <v>0.15000000596046448</v>
      </c>
      <c r="J6133">
        <v>0.17399999499320984</v>
      </c>
      <c r="K6133">
        <v>9.4999998807907104E-2</v>
      </c>
      <c r="L6133">
        <v>4.999999888241291E-3</v>
      </c>
      <c r="M6133">
        <v>0.15000000596046448</v>
      </c>
      <c r="N6133">
        <v>0</v>
      </c>
      <c r="P6133">
        <v>9.0000003576278687E-2</v>
      </c>
      <c r="Q6133">
        <v>9.5000006258487701E-2</v>
      </c>
      <c r="T6133">
        <v>0</v>
      </c>
      <c r="U6133">
        <v>0</v>
      </c>
      <c r="V6133">
        <v>0</v>
      </c>
      <c r="W6133">
        <v>1</v>
      </c>
      <c r="X6133">
        <v>1</v>
      </c>
      <c r="Y6133">
        <v>1</v>
      </c>
      <c r="Z6133">
        <v>0</v>
      </c>
      <c r="AA6133">
        <v>0</v>
      </c>
      <c r="AB6133">
        <v>0</v>
      </c>
      <c r="AC6133">
        <v>0</v>
      </c>
      <c r="AD6133">
        <v>0</v>
      </c>
      <c r="AG6133">
        <f t="shared" si="95"/>
        <v>0.42857145289985543</v>
      </c>
    </row>
    <row r="6134" spans="1:33" s="4" customFormat="1" x14ac:dyDescent="0.25">
      <c r="A6134" s="4">
        <v>11597</v>
      </c>
      <c r="B6134" t="s">
        <v>440</v>
      </c>
      <c r="C6134" s="4" t="s">
        <v>11</v>
      </c>
      <c r="D6134" s="4">
        <v>1911</v>
      </c>
      <c r="G6134" s="7"/>
      <c r="Q6134" s="4">
        <v>0</v>
      </c>
      <c r="T6134" s="4">
        <v>0</v>
      </c>
      <c r="U6134" s="4">
        <v>0</v>
      </c>
      <c r="V6134" s="4">
        <v>1</v>
      </c>
      <c r="W6134" s="4">
        <v>0</v>
      </c>
      <c r="X6134" s="4">
        <v>1</v>
      </c>
      <c r="Y6134" s="4">
        <v>1</v>
      </c>
      <c r="Z6134" s="4">
        <v>0</v>
      </c>
      <c r="AA6134" s="4">
        <v>0</v>
      </c>
      <c r="AB6134" s="4">
        <v>0</v>
      </c>
      <c r="AC6134" s="4">
        <v>0</v>
      </c>
      <c r="AD6134" s="4">
        <v>0</v>
      </c>
      <c r="AE6134" s="10"/>
      <c r="AF6134" s="10"/>
      <c r="AG6134" t="e">
        <f t="shared" si="95"/>
        <v>#DIV/0!</v>
      </c>
    </row>
    <row r="6135" spans="1:33" x14ac:dyDescent="0.25">
      <c r="A6135">
        <v>12045</v>
      </c>
      <c r="B6135" t="s">
        <v>441</v>
      </c>
      <c r="C6135" t="s">
        <v>524</v>
      </c>
      <c r="D6135">
        <v>1913</v>
      </c>
      <c r="E6135">
        <v>0.45199999213218689</v>
      </c>
      <c r="F6135">
        <v>0.45199999213218689</v>
      </c>
      <c r="G6135" s="7">
        <v>0.20000000298023224</v>
      </c>
      <c r="H6135">
        <v>0</v>
      </c>
      <c r="I6135">
        <v>0.12999999523162842</v>
      </c>
      <c r="J6135">
        <v>0.22300000488758087</v>
      </c>
      <c r="K6135">
        <v>5.9999998658895493E-2</v>
      </c>
      <c r="L6135">
        <v>0.27000001072883606</v>
      </c>
      <c r="M6135">
        <v>2.9999999329447746E-2</v>
      </c>
      <c r="Q6135">
        <v>0.27000001072883606</v>
      </c>
      <c r="S6135">
        <v>0.22300000488758087</v>
      </c>
      <c r="T6135">
        <v>0</v>
      </c>
      <c r="U6135">
        <v>0</v>
      </c>
      <c r="V6135">
        <v>0</v>
      </c>
      <c r="W6135">
        <v>1</v>
      </c>
      <c r="X6135">
        <v>1</v>
      </c>
      <c r="Y6135">
        <v>0</v>
      </c>
      <c r="Z6135">
        <v>0</v>
      </c>
      <c r="AA6135">
        <v>1</v>
      </c>
      <c r="AB6135">
        <v>0</v>
      </c>
      <c r="AC6135">
        <v>0</v>
      </c>
      <c r="AD6135">
        <v>0</v>
      </c>
      <c r="AG6135">
        <f t="shared" si="95"/>
        <v>0.44247789040169377</v>
      </c>
    </row>
    <row r="6136" spans="1:33" x14ac:dyDescent="0.25">
      <c r="A6136">
        <v>12045</v>
      </c>
      <c r="B6136" t="s">
        <v>441</v>
      </c>
      <c r="C6136" t="s">
        <v>526</v>
      </c>
      <c r="D6136">
        <v>1915</v>
      </c>
      <c r="E6136">
        <v>0.36800000071525574</v>
      </c>
      <c r="F6136">
        <v>0.36800000071525574</v>
      </c>
      <c r="G6136" s="7">
        <v>0.20000000298023224</v>
      </c>
      <c r="H6136">
        <v>1.0000000474974513E-3</v>
      </c>
      <c r="I6136">
        <v>0.13899999856948853</v>
      </c>
      <c r="J6136">
        <v>0.12700000405311584</v>
      </c>
      <c r="K6136">
        <v>2.500000037252903E-2</v>
      </c>
      <c r="L6136">
        <v>0.22599999606609344</v>
      </c>
      <c r="M6136">
        <v>3.4000001847743988E-2</v>
      </c>
      <c r="Q6136">
        <v>0.22599999606609344</v>
      </c>
      <c r="S6136">
        <v>0.12700000405311584</v>
      </c>
      <c r="T6136">
        <v>0</v>
      </c>
      <c r="U6136">
        <v>0</v>
      </c>
      <c r="V6136">
        <v>0</v>
      </c>
      <c r="W6136">
        <v>1</v>
      </c>
      <c r="X6136">
        <v>1</v>
      </c>
      <c r="Y6136">
        <v>0</v>
      </c>
      <c r="Z6136">
        <v>0</v>
      </c>
      <c r="AA6136">
        <v>1</v>
      </c>
      <c r="AB6136">
        <v>0</v>
      </c>
      <c r="AC6136">
        <v>0</v>
      </c>
      <c r="AD6136">
        <v>0</v>
      </c>
      <c r="AG6136">
        <f t="shared" si="95"/>
        <v>0.54347826791170184</v>
      </c>
    </row>
    <row r="6137" spans="1:33" x14ac:dyDescent="0.25">
      <c r="A6137">
        <v>12045</v>
      </c>
      <c r="B6137" t="s">
        <v>441</v>
      </c>
      <c r="C6137" t="s">
        <v>461</v>
      </c>
      <c r="D6137">
        <v>1919</v>
      </c>
      <c r="E6137">
        <v>4.6100001335144043</v>
      </c>
      <c r="F6137">
        <v>4.6100001335144043</v>
      </c>
      <c r="G6137" s="7">
        <v>0.60000002384185791</v>
      </c>
      <c r="H6137">
        <v>0.18999999761581421</v>
      </c>
      <c r="I6137">
        <v>0.60000002384185791</v>
      </c>
      <c r="J6137">
        <v>2.9500000476837158</v>
      </c>
      <c r="K6137">
        <v>0.68999999761581421</v>
      </c>
      <c r="L6137">
        <v>3.869999885559082</v>
      </c>
      <c r="M6137">
        <v>5.000000074505806E-2</v>
      </c>
      <c r="Q6137">
        <v>3.869999885559082</v>
      </c>
      <c r="S6137">
        <v>4.4000000953674316</v>
      </c>
      <c r="T6137">
        <v>0</v>
      </c>
      <c r="U6137">
        <v>0</v>
      </c>
      <c r="V6137">
        <v>0</v>
      </c>
      <c r="W6137">
        <v>1</v>
      </c>
      <c r="X6137">
        <v>1</v>
      </c>
      <c r="Y6137">
        <v>0</v>
      </c>
      <c r="Z6137">
        <v>0</v>
      </c>
      <c r="AA6137">
        <v>1</v>
      </c>
      <c r="AB6137">
        <v>0</v>
      </c>
      <c r="AC6137">
        <v>0</v>
      </c>
      <c r="AD6137">
        <v>0</v>
      </c>
      <c r="AG6137">
        <f t="shared" si="95"/>
        <v>0.13015184522011103</v>
      </c>
    </row>
    <row r="6138" spans="1:33" x14ac:dyDescent="0.25">
      <c r="A6138">
        <v>12045</v>
      </c>
      <c r="B6138" t="s">
        <v>441</v>
      </c>
      <c r="C6138" t="s">
        <v>462</v>
      </c>
      <c r="D6138">
        <v>1920</v>
      </c>
      <c r="E6138">
        <v>16.799999237060547</v>
      </c>
      <c r="F6138">
        <v>16.799999237060547</v>
      </c>
      <c r="G6138" s="7">
        <v>3</v>
      </c>
      <c r="H6138">
        <v>0.40000000596046448</v>
      </c>
      <c r="I6138">
        <v>1.5</v>
      </c>
      <c r="J6138">
        <v>4.9000000953674316</v>
      </c>
      <c r="K6138">
        <v>1.1000000238418579</v>
      </c>
      <c r="L6138">
        <v>2.2000000476837158</v>
      </c>
      <c r="M6138">
        <v>0</v>
      </c>
      <c r="N6138">
        <v>0.5</v>
      </c>
      <c r="P6138">
        <v>5.3000001907348633</v>
      </c>
      <c r="Q6138">
        <v>7.5</v>
      </c>
      <c r="T6138">
        <v>0</v>
      </c>
      <c r="U6138">
        <v>0</v>
      </c>
      <c r="V6138">
        <v>0</v>
      </c>
      <c r="W6138">
        <v>1</v>
      </c>
      <c r="X6138">
        <v>1</v>
      </c>
      <c r="Y6138">
        <v>0</v>
      </c>
      <c r="Z6138">
        <v>0</v>
      </c>
      <c r="AA6138">
        <v>1</v>
      </c>
      <c r="AB6138">
        <v>0</v>
      </c>
      <c r="AC6138">
        <v>0</v>
      </c>
      <c r="AD6138">
        <v>0</v>
      </c>
      <c r="AG6138">
        <f t="shared" si="95"/>
        <v>0.17857143668090442</v>
      </c>
    </row>
    <row r="6139" spans="1:33" x14ac:dyDescent="0.25">
      <c r="A6139">
        <v>12045</v>
      </c>
      <c r="B6139" t="s">
        <v>441</v>
      </c>
      <c r="C6139" t="s">
        <v>464</v>
      </c>
      <c r="D6139">
        <v>1922</v>
      </c>
      <c r="E6139">
        <v>34.599998474121094</v>
      </c>
      <c r="F6139">
        <v>34.599998474121094</v>
      </c>
      <c r="G6139" s="7">
        <v>6</v>
      </c>
      <c r="H6139">
        <v>1.1000000238418579</v>
      </c>
      <c r="I6139">
        <v>4.5</v>
      </c>
      <c r="J6139">
        <v>12.300000190734863</v>
      </c>
      <c r="K6139">
        <v>1.2999999523162842</v>
      </c>
      <c r="L6139">
        <v>6</v>
      </c>
      <c r="M6139">
        <v>1.8999999761581421</v>
      </c>
      <c r="N6139">
        <v>0.60000002384185791</v>
      </c>
      <c r="O6139">
        <v>2.7000000476837158</v>
      </c>
      <c r="P6139">
        <v>12.199999809265137</v>
      </c>
      <c r="Q6139">
        <v>18.200000762939453</v>
      </c>
      <c r="S6139">
        <v>15.300000190734863</v>
      </c>
      <c r="T6139">
        <v>0</v>
      </c>
      <c r="U6139">
        <v>0</v>
      </c>
      <c r="V6139">
        <v>0</v>
      </c>
      <c r="W6139">
        <v>1</v>
      </c>
      <c r="X6139">
        <v>1</v>
      </c>
      <c r="Y6139">
        <v>0</v>
      </c>
      <c r="Z6139">
        <v>0</v>
      </c>
      <c r="AA6139">
        <v>1</v>
      </c>
      <c r="AB6139">
        <v>0</v>
      </c>
      <c r="AC6139">
        <v>0</v>
      </c>
      <c r="AD6139">
        <v>0</v>
      </c>
      <c r="AG6139">
        <f t="shared" si="95"/>
        <v>0.1734104122717714</v>
      </c>
    </row>
    <row r="6140" spans="1:33" x14ac:dyDescent="0.25">
      <c r="A6140">
        <v>12045</v>
      </c>
      <c r="B6140" t="s">
        <v>441</v>
      </c>
      <c r="C6140" t="s">
        <v>465</v>
      </c>
      <c r="D6140">
        <v>1923</v>
      </c>
      <c r="E6140">
        <v>48.200000762939453</v>
      </c>
      <c r="F6140">
        <v>48.200000762939453</v>
      </c>
      <c r="G6140" s="7">
        <v>7</v>
      </c>
      <c r="H6140">
        <v>0.80000001192092896</v>
      </c>
      <c r="I6140">
        <v>5.1999998092651367</v>
      </c>
      <c r="J6140">
        <v>16.700000762939453</v>
      </c>
      <c r="K6140">
        <v>0.80000001192092896</v>
      </c>
      <c r="L6140">
        <v>10.5</v>
      </c>
      <c r="M6140">
        <v>1.1000000238418579</v>
      </c>
      <c r="N6140">
        <v>1.3999999761581421</v>
      </c>
      <c r="O6140">
        <v>4.6999998092651367</v>
      </c>
      <c r="P6140">
        <v>18.100000381469727</v>
      </c>
      <c r="Q6140">
        <v>28.600000381469727</v>
      </c>
      <c r="S6140">
        <v>17.799999237060547</v>
      </c>
      <c r="T6140">
        <v>0</v>
      </c>
      <c r="U6140">
        <v>0</v>
      </c>
      <c r="V6140">
        <v>0</v>
      </c>
      <c r="W6140">
        <v>1</v>
      </c>
      <c r="X6140">
        <v>1</v>
      </c>
      <c r="Y6140">
        <v>0</v>
      </c>
      <c r="Z6140">
        <v>0</v>
      </c>
      <c r="AA6140">
        <v>1</v>
      </c>
      <c r="AB6140">
        <v>0</v>
      </c>
      <c r="AC6140">
        <v>0</v>
      </c>
      <c r="AD6140">
        <v>0</v>
      </c>
      <c r="AG6140">
        <f t="shared" si="95"/>
        <v>0.14522821346887274</v>
      </c>
    </row>
    <row r="6141" spans="1:33" x14ac:dyDescent="0.25">
      <c r="A6141">
        <v>12045</v>
      </c>
      <c r="B6141" t="s">
        <v>441</v>
      </c>
      <c r="C6141" t="s">
        <v>466</v>
      </c>
      <c r="D6141">
        <v>1924</v>
      </c>
      <c r="E6141">
        <v>53.099998474121094</v>
      </c>
      <c r="F6141">
        <v>53.099998474121094</v>
      </c>
      <c r="G6141" s="7">
        <v>8</v>
      </c>
      <c r="H6141">
        <v>0.69999998807907104</v>
      </c>
      <c r="I6141">
        <v>5.9000000953674316</v>
      </c>
      <c r="J6141">
        <v>17.799999237060547</v>
      </c>
      <c r="K6141">
        <v>1.1000000238418579</v>
      </c>
      <c r="L6141">
        <v>8.3999996185302734</v>
      </c>
      <c r="M6141">
        <v>1.6000000238418579</v>
      </c>
      <c r="N6141">
        <v>0</v>
      </c>
      <c r="O6141">
        <v>3.2000000476837158</v>
      </c>
      <c r="P6141">
        <v>10.800000190734863</v>
      </c>
      <c r="Q6141">
        <v>19.200000762939453</v>
      </c>
      <c r="T6141">
        <v>0</v>
      </c>
      <c r="U6141">
        <v>0</v>
      </c>
      <c r="V6141">
        <v>0</v>
      </c>
      <c r="W6141">
        <v>1</v>
      </c>
      <c r="X6141">
        <v>1</v>
      </c>
      <c r="Y6141">
        <v>0</v>
      </c>
      <c r="Z6141">
        <v>0</v>
      </c>
      <c r="AA6141">
        <v>1</v>
      </c>
      <c r="AB6141">
        <v>0</v>
      </c>
      <c r="AC6141">
        <v>0</v>
      </c>
      <c r="AD6141">
        <v>0</v>
      </c>
      <c r="AG6141">
        <f t="shared" si="95"/>
        <v>0.15065913803931452</v>
      </c>
    </row>
    <row r="6142" spans="1:33" s="4" customFormat="1" x14ac:dyDescent="0.25">
      <c r="A6142" s="4">
        <v>12045</v>
      </c>
      <c r="B6142" t="s">
        <v>441</v>
      </c>
      <c r="C6142" s="4" t="s">
        <v>11</v>
      </c>
      <c r="D6142" s="4">
        <v>1925</v>
      </c>
      <c r="G6142" s="7"/>
      <c r="Q6142" s="4">
        <v>0</v>
      </c>
      <c r="T6142" s="4">
        <v>0</v>
      </c>
      <c r="U6142" s="4">
        <v>0</v>
      </c>
      <c r="V6142" s="4">
        <v>1</v>
      </c>
      <c r="W6142" s="4">
        <v>0</v>
      </c>
      <c r="X6142" s="4">
        <v>1</v>
      </c>
      <c r="Y6142" s="4">
        <v>0</v>
      </c>
      <c r="Z6142" s="4">
        <v>0</v>
      </c>
      <c r="AA6142" s="4">
        <v>1</v>
      </c>
      <c r="AB6142" s="4">
        <v>0</v>
      </c>
      <c r="AC6142" s="4">
        <v>0</v>
      </c>
      <c r="AD6142" s="4">
        <v>0</v>
      </c>
      <c r="AE6142" s="10"/>
      <c r="AF6142" s="10"/>
      <c r="AG6142" t="e">
        <f t="shared" si="95"/>
        <v>#DIV/0!</v>
      </c>
    </row>
    <row r="6143" spans="1:33" x14ac:dyDescent="0.25">
      <c r="A6143">
        <v>12119</v>
      </c>
      <c r="B6143" t="s">
        <v>442</v>
      </c>
      <c r="C6143" t="s">
        <v>446</v>
      </c>
      <c r="D6143">
        <v>1904</v>
      </c>
      <c r="E6143">
        <v>8.5</v>
      </c>
      <c r="F6143">
        <v>8.5</v>
      </c>
      <c r="G6143" s="7">
        <v>5</v>
      </c>
      <c r="H6143">
        <v>0.5</v>
      </c>
      <c r="I6143">
        <v>5</v>
      </c>
      <c r="J6143">
        <v>3</v>
      </c>
      <c r="K6143">
        <v>0.69999998807907104</v>
      </c>
      <c r="L6143">
        <v>5.6999998092651367</v>
      </c>
      <c r="M6143">
        <v>0.10000000149011612</v>
      </c>
      <c r="P6143">
        <v>1.7999999523162842</v>
      </c>
      <c r="Q6143">
        <v>7.5</v>
      </c>
      <c r="T6143">
        <v>0</v>
      </c>
      <c r="U6143">
        <v>0</v>
      </c>
      <c r="V6143">
        <v>0</v>
      </c>
      <c r="W6143">
        <v>1</v>
      </c>
      <c r="X6143">
        <v>0</v>
      </c>
      <c r="Y6143">
        <v>1</v>
      </c>
      <c r="Z6143">
        <v>0</v>
      </c>
      <c r="AA6143">
        <v>0</v>
      </c>
      <c r="AB6143">
        <v>0</v>
      </c>
      <c r="AC6143">
        <v>0</v>
      </c>
      <c r="AD6143">
        <v>0</v>
      </c>
      <c r="AG6143">
        <f t="shared" si="95"/>
        <v>0.58823529411764708</v>
      </c>
    </row>
    <row r="6144" spans="1:33" x14ac:dyDescent="0.25">
      <c r="A6144">
        <v>12119</v>
      </c>
      <c r="B6144" t="s">
        <v>442</v>
      </c>
      <c r="C6144" t="s">
        <v>447</v>
      </c>
      <c r="D6144">
        <v>1905</v>
      </c>
      <c r="E6144">
        <v>9.8000001907348633</v>
      </c>
      <c r="F6144">
        <v>9.6999998092651367</v>
      </c>
      <c r="G6144" s="7">
        <v>5</v>
      </c>
      <c r="H6144">
        <v>0.69999998807907104</v>
      </c>
      <c r="I6144">
        <v>5</v>
      </c>
      <c r="J6144">
        <v>3.9000000953674316</v>
      </c>
      <c r="K6144">
        <v>1</v>
      </c>
      <c r="L6144">
        <v>6</v>
      </c>
      <c r="M6144">
        <v>0.20000000298023224</v>
      </c>
      <c r="P6144">
        <v>2.0999999046325684</v>
      </c>
      <c r="Q6144">
        <v>8.1000003814697266</v>
      </c>
      <c r="T6144">
        <v>0</v>
      </c>
      <c r="U6144">
        <v>0</v>
      </c>
      <c r="V6144">
        <v>0</v>
      </c>
      <c r="W6144">
        <v>1</v>
      </c>
      <c r="X6144">
        <v>0</v>
      </c>
      <c r="Y6144">
        <v>1</v>
      </c>
      <c r="Z6144">
        <v>0</v>
      </c>
      <c r="AA6144">
        <v>0</v>
      </c>
      <c r="AB6144">
        <v>0</v>
      </c>
      <c r="AC6144">
        <v>0</v>
      </c>
      <c r="AD6144">
        <v>0</v>
      </c>
      <c r="AG6144">
        <f t="shared" si="95"/>
        <v>0.51020407170268323</v>
      </c>
    </row>
    <row r="6145" spans="1:33" x14ac:dyDescent="0.25">
      <c r="A6145">
        <v>12119</v>
      </c>
      <c r="B6145" t="s">
        <v>442</v>
      </c>
      <c r="C6145" t="s">
        <v>448</v>
      </c>
      <c r="D6145">
        <v>1906</v>
      </c>
      <c r="E6145">
        <v>11.699999809265137</v>
      </c>
      <c r="F6145">
        <v>11.699999809265137</v>
      </c>
      <c r="G6145" s="7">
        <v>5</v>
      </c>
      <c r="H6145">
        <v>0.89999997615814209</v>
      </c>
      <c r="I6145">
        <v>5</v>
      </c>
      <c r="J6145">
        <v>5.5999999046325684</v>
      </c>
      <c r="K6145">
        <v>1.5</v>
      </c>
      <c r="L6145">
        <v>7.3000001907348633</v>
      </c>
      <c r="M6145">
        <v>0.40000000596046448</v>
      </c>
      <c r="P6145">
        <v>1.7999999523162842</v>
      </c>
      <c r="Q6145">
        <v>9.1000003814697266</v>
      </c>
      <c r="T6145">
        <v>0</v>
      </c>
      <c r="U6145">
        <v>0</v>
      </c>
      <c r="V6145">
        <v>0</v>
      </c>
      <c r="W6145">
        <v>1</v>
      </c>
      <c r="X6145">
        <v>0</v>
      </c>
      <c r="Y6145">
        <v>1</v>
      </c>
      <c r="Z6145">
        <v>0</v>
      </c>
      <c r="AA6145">
        <v>0</v>
      </c>
      <c r="AB6145">
        <v>0</v>
      </c>
      <c r="AC6145">
        <v>0</v>
      </c>
      <c r="AD6145">
        <v>0</v>
      </c>
      <c r="AG6145">
        <f t="shared" si="95"/>
        <v>0.42735043431714759</v>
      </c>
    </row>
    <row r="6146" spans="1:33" x14ac:dyDescent="0.25">
      <c r="A6146">
        <v>12119</v>
      </c>
      <c r="B6146" t="s">
        <v>442</v>
      </c>
      <c r="C6146" t="s">
        <v>449</v>
      </c>
      <c r="D6146">
        <v>1907</v>
      </c>
      <c r="E6146">
        <v>13.199999809265137</v>
      </c>
      <c r="F6146">
        <v>13.199999809265137</v>
      </c>
      <c r="G6146" s="7">
        <v>5</v>
      </c>
      <c r="H6146">
        <v>1.1000000238418579</v>
      </c>
      <c r="I6146">
        <v>5</v>
      </c>
      <c r="J6146">
        <v>6.8000001907348633</v>
      </c>
      <c r="K6146">
        <v>0.80000001192092896</v>
      </c>
      <c r="L6146">
        <v>8.6000003814697266</v>
      </c>
      <c r="M6146">
        <v>0.5</v>
      </c>
      <c r="P6146">
        <v>2.5</v>
      </c>
      <c r="Q6146">
        <v>11.100000381469727</v>
      </c>
      <c r="T6146">
        <v>0</v>
      </c>
      <c r="U6146">
        <v>0</v>
      </c>
      <c r="V6146">
        <v>0</v>
      </c>
      <c r="W6146">
        <v>1</v>
      </c>
      <c r="X6146">
        <v>0</v>
      </c>
      <c r="Y6146">
        <v>1</v>
      </c>
      <c r="Z6146">
        <v>0</v>
      </c>
      <c r="AA6146">
        <v>0</v>
      </c>
      <c r="AB6146">
        <v>0</v>
      </c>
      <c r="AC6146">
        <v>0</v>
      </c>
      <c r="AD6146">
        <v>0</v>
      </c>
      <c r="AG6146">
        <f t="shared" si="95"/>
        <v>0.37878788426121629</v>
      </c>
    </row>
    <row r="6147" spans="1:33" x14ac:dyDescent="0.25">
      <c r="A6147">
        <v>12119</v>
      </c>
      <c r="B6147" t="s">
        <v>442</v>
      </c>
      <c r="C6147" t="s">
        <v>450</v>
      </c>
      <c r="D6147">
        <v>1908</v>
      </c>
      <c r="E6147">
        <v>12.899999618530273</v>
      </c>
      <c r="F6147">
        <v>12.899999618530273</v>
      </c>
      <c r="G6147" s="7">
        <v>5</v>
      </c>
      <c r="H6147">
        <v>1.2000000476837158</v>
      </c>
      <c r="I6147">
        <v>5</v>
      </c>
      <c r="J6147">
        <v>6.5</v>
      </c>
      <c r="K6147">
        <v>0.80000001192092896</v>
      </c>
      <c r="L6147">
        <v>8.5</v>
      </c>
      <c r="M6147">
        <v>0.5</v>
      </c>
      <c r="P6147">
        <v>1.7999999523162842</v>
      </c>
      <c r="Q6147">
        <v>10.300000190734863</v>
      </c>
      <c r="T6147">
        <v>0</v>
      </c>
      <c r="U6147">
        <v>0</v>
      </c>
      <c r="V6147">
        <v>0</v>
      </c>
      <c r="W6147">
        <v>1</v>
      </c>
      <c r="X6147">
        <v>0</v>
      </c>
      <c r="Y6147">
        <v>1</v>
      </c>
      <c r="Z6147">
        <v>0</v>
      </c>
      <c r="AA6147">
        <v>0</v>
      </c>
      <c r="AB6147">
        <v>0</v>
      </c>
      <c r="AC6147">
        <v>0</v>
      </c>
      <c r="AD6147">
        <v>0</v>
      </c>
      <c r="AG6147">
        <f>G6147/E6147</f>
        <v>0.38759691068654945</v>
      </c>
    </row>
    <row r="6148" spans="1:33" x14ac:dyDescent="0.25">
      <c r="A6148">
        <v>12119</v>
      </c>
      <c r="B6148" t="s">
        <v>442</v>
      </c>
      <c r="C6148" t="s">
        <v>451</v>
      </c>
      <c r="D6148">
        <v>1909</v>
      </c>
      <c r="E6148">
        <v>15</v>
      </c>
      <c r="F6148">
        <v>15</v>
      </c>
      <c r="G6148" s="7">
        <v>5.1999998092651367</v>
      </c>
      <c r="H6148">
        <v>1.2000000476837158</v>
      </c>
      <c r="I6148">
        <v>5.1999998092651367</v>
      </c>
      <c r="J6148">
        <v>8</v>
      </c>
      <c r="K6148">
        <v>1</v>
      </c>
      <c r="L6148">
        <v>8.6999998092651367</v>
      </c>
      <c r="M6148">
        <v>0.60000002384185791</v>
      </c>
      <c r="P6148">
        <v>2.7000000476837158</v>
      </c>
      <c r="Q6148">
        <v>11.399999618530273</v>
      </c>
      <c r="T6148">
        <v>0</v>
      </c>
      <c r="U6148">
        <v>0</v>
      </c>
      <c r="V6148">
        <v>0</v>
      </c>
      <c r="W6148">
        <v>1</v>
      </c>
      <c r="X6148">
        <v>0</v>
      </c>
      <c r="Y6148">
        <v>1</v>
      </c>
      <c r="Z6148">
        <v>0</v>
      </c>
      <c r="AA6148">
        <v>0</v>
      </c>
      <c r="AB6148">
        <v>0</v>
      </c>
      <c r="AC6148">
        <v>0</v>
      </c>
      <c r="AD6148">
        <v>0</v>
      </c>
      <c r="AG6148">
        <f>G6148/E6148</f>
        <v>0.3466666539510091</v>
      </c>
    </row>
    <row r="6149" spans="1:33" x14ac:dyDescent="0.25">
      <c r="A6149">
        <v>12119</v>
      </c>
      <c r="B6149" t="s">
        <v>442</v>
      </c>
      <c r="C6149" t="s">
        <v>452</v>
      </c>
      <c r="D6149">
        <v>1910</v>
      </c>
      <c r="E6149">
        <v>35.299999237060547</v>
      </c>
      <c r="F6149">
        <v>35.299999237060547</v>
      </c>
      <c r="G6149" s="7">
        <v>20</v>
      </c>
      <c r="H6149">
        <v>1.1599999666213989</v>
      </c>
      <c r="I6149">
        <v>5.5199999809265137</v>
      </c>
      <c r="J6149">
        <v>12.75</v>
      </c>
      <c r="K6149">
        <v>1.8799999952316284</v>
      </c>
      <c r="L6149">
        <v>14.350000381469727</v>
      </c>
      <c r="M6149">
        <v>0.69999998807907104</v>
      </c>
      <c r="P6149">
        <v>0.61000001430511475</v>
      </c>
      <c r="Q6149">
        <v>14.960000038146973</v>
      </c>
      <c r="T6149">
        <v>0</v>
      </c>
      <c r="U6149">
        <v>0</v>
      </c>
      <c r="V6149">
        <v>0</v>
      </c>
      <c r="W6149">
        <v>1</v>
      </c>
      <c r="X6149">
        <v>0</v>
      </c>
      <c r="Y6149">
        <v>1</v>
      </c>
      <c r="Z6149">
        <v>0</v>
      </c>
      <c r="AA6149">
        <v>0</v>
      </c>
      <c r="AB6149">
        <v>0</v>
      </c>
      <c r="AC6149">
        <v>0</v>
      </c>
      <c r="AD6149">
        <v>0</v>
      </c>
      <c r="AG6149">
        <f>G6149/E6149</f>
        <v>0.56657225020567481</v>
      </c>
    </row>
    <row r="6150" spans="1:33" x14ac:dyDescent="0.25">
      <c r="A6150">
        <v>12119</v>
      </c>
      <c r="B6150" t="s">
        <v>442</v>
      </c>
      <c r="C6150" t="s">
        <v>453</v>
      </c>
      <c r="D6150">
        <v>1911</v>
      </c>
      <c r="E6150">
        <v>42.880001068115234</v>
      </c>
      <c r="F6150">
        <v>42.860000610351563</v>
      </c>
      <c r="I6150">
        <v>0</v>
      </c>
      <c r="J6150">
        <v>20.200000762939453</v>
      </c>
      <c r="K6150">
        <v>1.3600000143051147</v>
      </c>
      <c r="L6150">
        <v>20.600000381469727</v>
      </c>
      <c r="M6150">
        <v>2.5899999141693115</v>
      </c>
      <c r="P6150">
        <v>0.76999998092651367</v>
      </c>
      <c r="Q6150">
        <v>21.370000839233398</v>
      </c>
      <c r="T6150">
        <v>0</v>
      </c>
      <c r="U6150">
        <v>0</v>
      </c>
      <c r="V6150">
        <v>0</v>
      </c>
      <c r="W6150">
        <v>1</v>
      </c>
      <c r="X6150">
        <v>0</v>
      </c>
      <c r="Y6150">
        <v>1</v>
      </c>
      <c r="Z6150">
        <v>0</v>
      </c>
      <c r="AA6150">
        <v>0</v>
      </c>
      <c r="AB6150">
        <v>0</v>
      </c>
      <c r="AC6150">
        <v>0</v>
      </c>
      <c r="AD6150">
        <v>0</v>
      </c>
      <c r="AG6150">
        <f>G6150/E6150</f>
        <v>0</v>
      </c>
    </row>
    <row r="6151" spans="1:33" s="4" customFormat="1" x14ac:dyDescent="0.25">
      <c r="A6151" s="4">
        <v>12119</v>
      </c>
      <c r="B6151" s="4" t="s">
        <v>442</v>
      </c>
      <c r="C6151" s="4" t="s">
        <v>454</v>
      </c>
      <c r="D6151" s="4">
        <v>1912</v>
      </c>
      <c r="E6151" s="4">
        <v>49.619998931884766</v>
      </c>
      <c r="F6151" s="4">
        <v>49.615001678466797</v>
      </c>
      <c r="G6151" s="7"/>
      <c r="I6151" s="4">
        <v>0</v>
      </c>
      <c r="J6151" s="4">
        <v>27.229999542236328</v>
      </c>
      <c r="K6151" s="4">
        <v>2.2400000095367432</v>
      </c>
      <c r="L6151" s="4">
        <v>30.360000610351563</v>
      </c>
      <c r="M6151" s="4">
        <v>3.130000114440918</v>
      </c>
      <c r="P6151" s="4">
        <v>1.0900000333786011</v>
      </c>
      <c r="Q6151" s="4">
        <v>31.450000762939453</v>
      </c>
      <c r="T6151" s="4">
        <v>1</v>
      </c>
      <c r="U6151" s="4">
        <v>1</v>
      </c>
      <c r="V6151" s="4">
        <v>1</v>
      </c>
      <c r="W6151" s="4">
        <v>1</v>
      </c>
      <c r="X6151" s="4">
        <v>0</v>
      </c>
      <c r="Y6151" s="4">
        <v>1</v>
      </c>
      <c r="Z6151" s="4">
        <v>0</v>
      </c>
      <c r="AA6151" s="4">
        <v>0</v>
      </c>
      <c r="AB6151" s="4">
        <v>0</v>
      </c>
      <c r="AC6151" s="4">
        <v>0</v>
      </c>
      <c r="AD6151" s="4">
        <v>0</v>
      </c>
      <c r="AE6151" s="10"/>
      <c r="AF6151" s="10"/>
      <c r="AG6151">
        <f>G6151/E6151</f>
        <v>0</v>
      </c>
    </row>
  </sheetData>
  <mergeCells count="407">
    <mergeCell ref="AE209:AE248"/>
    <mergeCell ref="AE249:AE310"/>
    <mergeCell ref="AE311:AE338"/>
    <mergeCell ref="AE339:AE352"/>
    <mergeCell ref="AE353:AE386"/>
    <mergeCell ref="AE387:AE400"/>
    <mergeCell ref="AE2:AE41"/>
    <mergeCell ref="AE42:AE57"/>
    <mergeCell ref="AE58:AE97"/>
    <mergeCell ref="AE99:AE137"/>
    <mergeCell ref="AE138:AE176"/>
    <mergeCell ref="AE177:AE208"/>
    <mergeCell ref="AE573:AE602"/>
    <mergeCell ref="AE603:AE632"/>
    <mergeCell ref="AE633:AE648"/>
    <mergeCell ref="AE649:AE679"/>
    <mergeCell ref="AE680:AE703"/>
    <mergeCell ref="AE704:AE732"/>
    <mergeCell ref="AE401:AE432"/>
    <mergeCell ref="AE433:AE440"/>
    <mergeCell ref="AE441:AE480"/>
    <mergeCell ref="AE481:AE520"/>
    <mergeCell ref="AE521:AE541"/>
    <mergeCell ref="AE542:AE572"/>
    <mergeCell ref="AE897:AE936"/>
    <mergeCell ref="AE937:AE948"/>
    <mergeCell ref="AE949:AE960"/>
    <mergeCell ref="AE961:AE1000"/>
    <mergeCell ref="AE1001:AE1011"/>
    <mergeCell ref="AE1012:AE1028"/>
    <mergeCell ref="AE733:AE742"/>
    <mergeCell ref="AE743:AE781"/>
    <mergeCell ref="AE782:AE788"/>
    <mergeCell ref="AE789:AE827"/>
    <mergeCell ref="AE828:AE866"/>
    <mergeCell ref="AE867:AE896"/>
    <mergeCell ref="AF2:AF41"/>
    <mergeCell ref="AF42:AF57"/>
    <mergeCell ref="AF58:AF97"/>
    <mergeCell ref="AF98:AF137"/>
    <mergeCell ref="AF138:AF176"/>
    <mergeCell ref="AF177:AF208"/>
    <mergeCell ref="AF209:AF248"/>
    <mergeCell ref="AF249:AF310"/>
    <mergeCell ref="AF311:AF338"/>
    <mergeCell ref="AF481:AF520"/>
    <mergeCell ref="AF521:AF541"/>
    <mergeCell ref="AF542:AF572"/>
    <mergeCell ref="AF573:AF602"/>
    <mergeCell ref="AF603:AF632"/>
    <mergeCell ref="AF633:AF648"/>
    <mergeCell ref="AF339:AF352"/>
    <mergeCell ref="AF353:AF386"/>
    <mergeCell ref="AF387:AF400"/>
    <mergeCell ref="AF401:AF432"/>
    <mergeCell ref="AF433:AF440"/>
    <mergeCell ref="AF441:AF480"/>
    <mergeCell ref="AF789:AF827"/>
    <mergeCell ref="AF828:AF866"/>
    <mergeCell ref="AF867:AF896"/>
    <mergeCell ref="AF897:AF936"/>
    <mergeCell ref="AF937:AF948"/>
    <mergeCell ref="AF949:AF960"/>
    <mergeCell ref="AF649:AF679"/>
    <mergeCell ref="AF680:AF703"/>
    <mergeCell ref="AF704:AF732"/>
    <mergeCell ref="AF733:AF742"/>
    <mergeCell ref="AF743:AF781"/>
    <mergeCell ref="AF782:AF788"/>
    <mergeCell ref="AE1049:AE1067"/>
    <mergeCell ref="AE1068:AE1081"/>
    <mergeCell ref="AE1082:AE1097"/>
    <mergeCell ref="AE1098:AE1116"/>
    <mergeCell ref="AF1082:AF1097"/>
    <mergeCell ref="AF1098:AF1116"/>
    <mergeCell ref="AF961:AF1000"/>
    <mergeCell ref="AF1001:AF1011"/>
    <mergeCell ref="AF1012:AF1028"/>
    <mergeCell ref="AF1029:AF1048"/>
    <mergeCell ref="AF1049:AF1067"/>
    <mergeCell ref="AF1068:AF1081"/>
    <mergeCell ref="AE1029:AE1048"/>
    <mergeCell ref="AE1225:AE1253"/>
    <mergeCell ref="AF1225:AF1253"/>
    <mergeCell ref="AE1254:AE1266"/>
    <mergeCell ref="AF1254:AF1266"/>
    <mergeCell ref="AE1267:AE1306"/>
    <mergeCell ref="AF1267:AF1306"/>
    <mergeCell ref="AE1117:AE1153"/>
    <mergeCell ref="AF1117:AF1153"/>
    <mergeCell ref="AE1154:AE1184"/>
    <mergeCell ref="AF1154:AF1184"/>
    <mergeCell ref="AE1185:AE1224"/>
    <mergeCell ref="AF1185:AF1224"/>
    <mergeCell ref="AE1392:AE1406"/>
    <mergeCell ref="AF1392:AF1406"/>
    <mergeCell ref="AE1407:AE1425"/>
    <mergeCell ref="AF1407:AF1425"/>
    <mergeCell ref="AE1426:AE1464"/>
    <mergeCell ref="AF1426:AF1463"/>
    <mergeCell ref="AE1307:AE1344"/>
    <mergeCell ref="AF1307:AF1344"/>
    <mergeCell ref="AE1345:AE1378"/>
    <mergeCell ref="AF1345:AF1378"/>
    <mergeCell ref="AE1379:AE1391"/>
    <mergeCell ref="AF1379:AF1391"/>
    <mergeCell ref="AE1523:AE1529"/>
    <mergeCell ref="AF1523:AF1529"/>
    <mergeCell ref="AE1530:AE1555"/>
    <mergeCell ref="AF1530:AF1555"/>
    <mergeCell ref="AE1556:AE1570"/>
    <mergeCell ref="AF1556:AF1570"/>
    <mergeCell ref="AE1465:AE1473"/>
    <mergeCell ref="AF1465:AF1473"/>
    <mergeCell ref="AE1474:AE1501"/>
    <mergeCell ref="AF1474:AF1501"/>
    <mergeCell ref="AE1502:AE1522"/>
    <mergeCell ref="AF1502:AF1522"/>
    <mergeCell ref="AE1643:AE1669"/>
    <mergeCell ref="AF1643:AF1669"/>
    <mergeCell ref="AE1670:AE1698"/>
    <mergeCell ref="AF1670:AF1698"/>
    <mergeCell ref="AE1699:AE1709"/>
    <mergeCell ref="AF1699:AF1709"/>
    <mergeCell ref="AE1571:AE1600"/>
    <mergeCell ref="AF1571:AF1600"/>
    <mergeCell ref="AE1601:AE1634"/>
    <mergeCell ref="AF1601:AF1634"/>
    <mergeCell ref="AE1635:AE1642"/>
    <mergeCell ref="AF1635:AF1642"/>
    <mergeCell ref="AE1785:AE1813"/>
    <mergeCell ref="AF1785:AF1813"/>
    <mergeCell ref="AE1814:AE1836"/>
    <mergeCell ref="AF1814:AF1836"/>
    <mergeCell ref="AE1837:AE1856"/>
    <mergeCell ref="AF1837:AF1856"/>
    <mergeCell ref="AE1710:AE1729"/>
    <mergeCell ref="AF1710:AF1729"/>
    <mergeCell ref="AE1730:AE1766"/>
    <mergeCell ref="AF1730:AF1766"/>
    <mergeCell ref="AE1767:AE1784"/>
    <mergeCell ref="AF1767:AF1784"/>
    <mergeCell ref="AE1891:AE1918"/>
    <mergeCell ref="AF1891:AF1918"/>
    <mergeCell ref="AE1919:AE1938"/>
    <mergeCell ref="AF1919:AF1938"/>
    <mergeCell ref="AE1939:AE1956"/>
    <mergeCell ref="AF1939:AF1956"/>
    <mergeCell ref="AE1857:AE1859"/>
    <mergeCell ref="AF1857:AF1859"/>
    <mergeCell ref="AE1860:AE1876"/>
    <mergeCell ref="AF1860:AF1876"/>
    <mergeCell ref="AE1877:AE1890"/>
    <mergeCell ref="AF1877:AF1890"/>
    <mergeCell ref="AE2024:AE2034"/>
    <mergeCell ref="AF2024:AF2034"/>
    <mergeCell ref="AE2035:AE2038"/>
    <mergeCell ref="AF2035:AF2038"/>
    <mergeCell ref="AE2039:AE2060"/>
    <mergeCell ref="AF2039:AF2060"/>
    <mergeCell ref="AE1957:AE1973"/>
    <mergeCell ref="AF1957:AF1973"/>
    <mergeCell ref="AE1974:AE2003"/>
    <mergeCell ref="AF1974:AF2003"/>
    <mergeCell ref="AE2004:AE2023"/>
    <mergeCell ref="AF2004:AF2023"/>
    <mergeCell ref="AE2105:AE2124"/>
    <mergeCell ref="AF2105:AF2124"/>
    <mergeCell ref="AE2125:AE2132"/>
    <mergeCell ref="AF2125:AF2132"/>
    <mergeCell ref="AE2133:AE2151"/>
    <mergeCell ref="AF2133:AF2151"/>
    <mergeCell ref="AE2061:AE2080"/>
    <mergeCell ref="AF2061:AF2080"/>
    <mergeCell ref="AE2081:AE2104"/>
    <mergeCell ref="AF2081:AF2104"/>
    <mergeCell ref="AE2204:AE2216"/>
    <mergeCell ref="AF2204:AF2216"/>
    <mergeCell ref="AE2217:AE2244"/>
    <mergeCell ref="AF2217:AF2244"/>
    <mergeCell ref="AE2245:AE2263"/>
    <mergeCell ref="AF2245:AF2263"/>
    <mergeCell ref="AE2152:AE2170"/>
    <mergeCell ref="AF2152:AF2170"/>
    <mergeCell ref="AE2171:AE2186"/>
    <mergeCell ref="AF2171:AF2186"/>
    <mergeCell ref="AE2187:AE2203"/>
    <mergeCell ref="AF2187:AF2203"/>
    <mergeCell ref="AE2316:AE2323"/>
    <mergeCell ref="AF2316:AF2323"/>
    <mergeCell ref="AE2324:AE2347"/>
    <mergeCell ref="AF2324:AF2347"/>
    <mergeCell ref="AE2348:AE2362"/>
    <mergeCell ref="AF2348:AF2362"/>
    <mergeCell ref="AE2264:AE2270"/>
    <mergeCell ref="AF2264:AF2270"/>
    <mergeCell ref="AE2271:AE2297"/>
    <mergeCell ref="AF2271:AF2297"/>
    <mergeCell ref="AE2298:AE2315"/>
    <mergeCell ref="AF2298:AF2315"/>
    <mergeCell ref="AE2410:AE2438"/>
    <mergeCell ref="AF2410:AF2438"/>
    <mergeCell ref="AE2439:AE2458"/>
    <mergeCell ref="AF2439:AF2458"/>
    <mergeCell ref="AE2459:AE2488"/>
    <mergeCell ref="AF2459:AF2488"/>
    <mergeCell ref="AE2363:AE2381"/>
    <mergeCell ref="AF2363:AF2381"/>
    <mergeCell ref="AE2382:AE2403"/>
    <mergeCell ref="AF2382:AF2403"/>
    <mergeCell ref="AE2404:AE2409"/>
    <mergeCell ref="AF2404:AF2409"/>
    <mergeCell ref="AE2514:AE2528"/>
    <mergeCell ref="AF2514:AF2528"/>
    <mergeCell ref="AE2529:AE2534"/>
    <mergeCell ref="AF2529:AF2534"/>
    <mergeCell ref="AE2535:AE2540"/>
    <mergeCell ref="AF2535:AF2540"/>
    <mergeCell ref="AE2489:AE2507"/>
    <mergeCell ref="AF2489:AF2507"/>
    <mergeCell ref="AE2508:AE2511"/>
    <mergeCell ref="AF2508:AF2511"/>
    <mergeCell ref="AE2512:AE2513"/>
    <mergeCell ref="AF2512:AF2513"/>
    <mergeCell ref="AE2556:AE2558"/>
    <mergeCell ref="AF2556:AF2558"/>
    <mergeCell ref="AE2559:AE2561"/>
    <mergeCell ref="AF2559:AF2561"/>
    <mergeCell ref="AE2562:AE2574"/>
    <mergeCell ref="AF2562:AF2574"/>
    <mergeCell ref="AE2541:AE2543"/>
    <mergeCell ref="AF2541:AF2543"/>
    <mergeCell ref="AE2544:AE2550"/>
    <mergeCell ref="AF2544:AF2550"/>
    <mergeCell ref="AE2551:AE2555"/>
    <mergeCell ref="AF2551:AF2555"/>
    <mergeCell ref="AE2617:AE2620"/>
    <mergeCell ref="AF2617:AF2620"/>
    <mergeCell ref="AE2621:AE2633"/>
    <mergeCell ref="AF2621:AF2633"/>
    <mergeCell ref="AE2634:AE2639"/>
    <mergeCell ref="AF2634:AF2639"/>
    <mergeCell ref="AE2575:AE2580"/>
    <mergeCell ref="AF2575:AF2580"/>
    <mergeCell ref="AE2581:AE2587"/>
    <mergeCell ref="AF2581:AF2587"/>
    <mergeCell ref="AE2588:AE2616"/>
    <mergeCell ref="AF2588:AF2616"/>
    <mergeCell ref="AE2675:AE2684"/>
    <mergeCell ref="AF2675:AF2684"/>
    <mergeCell ref="AE2685:AE2697"/>
    <mergeCell ref="AF2685:AF2697"/>
    <mergeCell ref="AE2698:AE2724"/>
    <mergeCell ref="AF2698:AF2724"/>
    <mergeCell ref="AE2640:AE2650"/>
    <mergeCell ref="AF2640:AF2650"/>
    <mergeCell ref="AE2651:AE2653"/>
    <mergeCell ref="AF2651:AF2653"/>
    <mergeCell ref="AE2654:AE2674"/>
    <mergeCell ref="AF2654:AF2674"/>
    <mergeCell ref="AE2759:AE2797"/>
    <mergeCell ref="AF2759:AF2797"/>
    <mergeCell ref="AE2798:AE2809"/>
    <mergeCell ref="AF2798:AF2809"/>
    <mergeCell ref="AE2810:AE2813"/>
    <mergeCell ref="AF2810:AF2813"/>
    <mergeCell ref="AE2725:AE2735"/>
    <mergeCell ref="AF2725:AF2735"/>
    <mergeCell ref="AE2736:AE2739"/>
    <mergeCell ref="AF2736:AF2739"/>
    <mergeCell ref="AE2740:AE2758"/>
    <mergeCell ref="AF2740:AF2758"/>
    <mergeCell ref="AE2857:AE2873"/>
    <mergeCell ref="AF2857:AF2873"/>
    <mergeCell ref="AE2874:AE2875"/>
    <mergeCell ref="AF2874:AF2875"/>
    <mergeCell ref="AE2876:AE2888"/>
    <mergeCell ref="AF2876:AF2888"/>
    <mergeCell ref="AE2814:AE2829"/>
    <mergeCell ref="AF2814:AF2829"/>
    <mergeCell ref="AE2830:AE2848"/>
    <mergeCell ref="AF2830:AF2848"/>
    <mergeCell ref="AE2849:AE2856"/>
    <mergeCell ref="AF2849:AF2856"/>
    <mergeCell ref="AE2951:AE2961"/>
    <mergeCell ref="AF2951:AF2961"/>
    <mergeCell ref="AE2962:AE2964"/>
    <mergeCell ref="AF2962:AF2964"/>
    <mergeCell ref="AE2965:AE2983"/>
    <mergeCell ref="AF2965:AF2983"/>
    <mergeCell ref="AE2889:AE2899"/>
    <mergeCell ref="AF2889:AF2899"/>
    <mergeCell ref="AE2900:AE2933"/>
    <mergeCell ref="AF2900:AF2933"/>
    <mergeCell ref="AE2934:AE2950"/>
    <mergeCell ref="AF2934:AF2950"/>
    <mergeCell ref="AE3016:AE3017"/>
    <mergeCell ref="AF3016:AF3017"/>
    <mergeCell ref="AE3018:AE3055"/>
    <mergeCell ref="AF3018:AF3055"/>
    <mergeCell ref="AE3056:AE3060"/>
    <mergeCell ref="AF3056:AF3060"/>
    <mergeCell ref="AE2984:AE2997"/>
    <mergeCell ref="AF2984:AF2997"/>
    <mergeCell ref="AE2998:AE3002"/>
    <mergeCell ref="AF2998:AF3002"/>
    <mergeCell ref="AE3003:AE3015"/>
    <mergeCell ref="AF3003:AF3015"/>
    <mergeCell ref="AE3093:AE3105"/>
    <mergeCell ref="AF3093:AF3105"/>
    <mergeCell ref="AE3106:AE3112"/>
    <mergeCell ref="AF3106:AF3112"/>
    <mergeCell ref="AE3113:AE3114"/>
    <mergeCell ref="AF3113:AF3114"/>
    <mergeCell ref="AE3061:AE3074"/>
    <mergeCell ref="AF3061:AF3074"/>
    <mergeCell ref="AE3075:AE3082"/>
    <mergeCell ref="AF3075:AF3082"/>
    <mergeCell ref="AE3083:AE3092"/>
    <mergeCell ref="AF3083:AF3092"/>
    <mergeCell ref="AE3133:AE3145"/>
    <mergeCell ref="AF3133:AF3145"/>
    <mergeCell ref="AE3146:AE3147"/>
    <mergeCell ref="AF3146:AF3147"/>
    <mergeCell ref="AE3148:AE3149"/>
    <mergeCell ref="AF3148:AF3149"/>
    <mergeCell ref="AE3115:AE3116"/>
    <mergeCell ref="AF3115:AF3116"/>
    <mergeCell ref="AE3117:AE3125"/>
    <mergeCell ref="AF3117:AF3125"/>
    <mergeCell ref="AE3126:AE3132"/>
    <mergeCell ref="AF3126:AF3132"/>
    <mergeCell ref="AE3210:AE3213"/>
    <mergeCell ref="AF3210:AF3213"/>
    <mergeCell ref="AE3214:AE3218"/>
    <mergeCell ref="AF3214:AF3218"/>
    <mergeCell ref="AE3219:AE3221"/>
    <mergeCell ref="AF3219:AF3221"/>
    <mergeCell ref="AE3150:AE3187"/>
    <mergeCell ref="AF3150:AF3187"/>
    <mergeCell ref="AE3188:AE3189"/>
    <mergeCell ref="AE3190:AE3191"/>
    <mergeCell ref="AF3188:AF3189"/>
    <mergeCell ref="AE3192:AE3209"/>
    <mergeCell ref="AF3192:AF3209"/>
    <mergeCell ref="AE3245:AE3250"/>
    <mergeCell ref="AF3245:AF3250"/>
    <mergeCell ref="AE3251:AE3253"/>
    <mergeCell ref="AF3251:AF3253"/>
    <mergeCell ref="AE3254:AE3256"/>
    <mergeCell ref="AF3254:AF3256"/>
    <mergeCell ref="AE3222:AE3232"/>
    <mergeCell ref="AF3222:AF3232"/>
    <mergeCell ref="AE3233:AE3237"/>
    <mergeCell ref="AF3233:AF3237"/>
    <mergeCell ref="AE3238:AE3244"/>
    <mergeCell ref="AF3238:AF3244"/>
    <mergeCell ref="AE3283:AE3297"/>
    <mergeCell ref="AF3283:AF3297"/>
    <mergeCell ref="AE3298:AE3308"/>
    <mergeCell ref="AF3298:AF3308"/>
    <mergeCell ref="AE3309:AE3316"/>
    <mergeCell ref="AF3309:AF3316"/>
    <mergeCell ref="AE3257:AE3260"/>
    <mergeCell ref="AF3257:AF3260"/>
    <mergeCell ref="AE3261:AE3265"/>
    <mergeCell ref="AF3261:AF3265"/>
    <mergeCell ref="AE3266:AE3282"/>
    <mergeCell ref="AF3266:AF3282"/>
    <mergeCell ref="AE3343:AE3357"/>
    <mergeCell ref="AF3343:AF3357"/>
    <mergeCell ref="AE3358:AE3369"/>
    <mergeCell ref="AF3358:AF3369"/>
    <mergeCell ref="AE3370:AE3387"/>
    <mergeCell ref="AF3370:AF3387"/>
    <mergeCell ref="AE3317:AE3327"/>
    <mergeCell ref="AF3317:AF3327"/>
    <mergeCell ref="AE3328:AE3332"/>
    <mergeCell ref="AF3328:AF3332"/>
    <mergeCell ref="AE3333:AE3342"/>
    <mergeCell ref="AF3333:AF3342"/>
    <mergeCell ref="AE3429:AE3438"/>
    <mergeCell ref="AF3429:AF3438"/>
    <mergeCell ref="AE3439:AE3447"/>
    <mergeCell ref="AF3439:AF3447"/>
    <mergeCell ref="AE3448:AE3464"/>
    <mergeCell ref="AF3448:AF3464"/>
    <mergeCell ref="AE3388:AE3413"/>
    <mergeCell ref="AF3388:AF3413"/>
    <mergeCell ref="AE3414:AE3416"/>
    <mergeCell ref="AF3414:AF3416"/>
    <mergeCell ref="AE3417:AE3428"/>
    <mergeCell ref="AF3417:AF3428"/>
    <mergeCell ref="AE3525:AE3526"/>
    <mergeCell ref="AF3525:AF3526"/>
    <mergeCell ref="AE3483:AE3502"/>
    <mergeCell ref="AF3483:AF3502"/>
    <mergeCell ref="AE3503:AE3520"/>
    <mergeCell ref="AF3503:AF3520"/>
    <mergeCell ref="AE3521:AE3524"/>
    <mergeCell ref="AF3521:AF3524"/>
    <mergeCell ref="AE3465:AE3466"/>
    <mergeCell ref="AF3465:AF3466"/>
    <mergeCell ref="AE3467:AE3478"/>
    <mergeCell ref="AF3467:AF3478"/>
    <mergeCell ref="AE3479:AE3482"/>
    <mergeCell ref="AF3479:AF3482"/>
  </mergeCells>
  <phoneticPr fontId="0" type="noConversion"/>
  <pageMargins left="0.75" right="0.75" top="1" bottom="1" header="0.5" footer="0.5"/>
  <pageSetup paperSize="9" orientation="portrait" horizontalDpi="0" verticalDpi="0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306"/>
  <sheetViews>
    <sheetView workbookViewId="0">
      <selection activeCell="B306" sqref="B306"/>
    </sheetView>
  </sheetViews>
  <sheetFormatPr baseColWidth="10" defaultRowHeight="13.2" x14ac:dyDescent="0.25"/>
  <cols>
    <col min="1" max="1" width="37.33203125" customWidth="1"/>
  </cols>
  <sheetData>
    <row r="1" spans="1:2" x14ac:dyDescent="0.25">
      <c r="A1" t="s">
        <v>1092</v>
      </c>
      <c r="B1" t="s">
        <v>1096</v>
      </c>
    </row>
    <row r="2" spans="1:2" x14ac:dyDescent="0.25">
      <c r="A2" s="12" t="s">
        <v>105</v>
      </c>
      <c r="B2">
        <v>1</v>
      </c>
    </row>
    <row r="3" spans="1:2" x14ac:dyDescent="0.25">
      <c r="A3" s="22" t="s">
        <v>109</v>
      </c>
      <c r="B3">
        <v>1</v>
      </c>
    </row>
    <row r="4" spans="1:2" x14ac:dyDescent="0.25">
      <c r="A4" s="22" t="s">
        <v>111</v>
      </c>
      <c r="B4">
        <v>1</v>
      </c>
    </row>
    <row r="5" spans="1:2" x14ac:dyDescent="0.25">
      <c r="A5" s="22" t="s">
        <v>113</v>
      </c>
      <c r="B5">
        <v>1</v>
      </c>
    </row>
    <row r="6" spans="1:2" x14ac:dyDescent="0.25">
      <c r="A6" s="22" t="s">
        <v>114</v>
      </c>
      <c r="B6">
        <v>1</v>
      </c>
    </row>
    <row r="7" spans="1:2" x14ac:dyDescent="0.25">
      <c r="A7" s="22" t="s">
        <v>115</v>
      </c>
      <c r="B7">
        <v>1</v>
      </c>
    </row>
    <row r="8" spans="1:2" x14ac:dyDescent="0.25">
      <c r="A8" s="22" t="s">
        <v>116</v>
      </c>
      <c r="B8">
        <v>1</v>
      </c>
    </row>
    <row r="9" spans="1:2" x14ac:dyDescent="0.25">
      <c r="A9" s="22" t="s">
        <v>117</v>
      </c>
      <c r="B9">
        <v>1</v>
      </c>
    </row>
    <row r="10" spans="1:2" x14ac:dyDescent="0.25">
      <c r="A10" s="22" t="s">
        <v>118</v>
      </c>
      <c r="B10">
        <v>1</v>
      </c>
    </row>
    <row r="11" spans="1:2" x14ac:dyDescent="0.25">
      <c r="A11" s="22" t="s">
        <v>119</v>
      </c>
      <c r="B11">
        <v>1</v>
      </c>
    </row>
    <row r="12" spans="1:2" x14ac:dyDescent="0.25">
      <c r="A12" s="22" t="s">
        <v>120</v>
      </c>
      <c r="B12">
        <v>1</v>
      </c>
    </row>
    <row r="13" spans="1:2" x14ac:dyDescent="0.25">
      <c r="A13" s="22" t="s">
        <v>121</v>
      </c>
      <c r="B13">
        <v>1</v>
      </c>
    </row>
    <row r="14" spans="1:2" x14ac:dyDescent="0.25">
      <c r="A14" s="22" t="s">
        <v>122</v>
      </c>
      <c r="B14">
        <v>1</v>
      </c>
    </row>
    <row r="15" spans="1:2" x14ac:dyDescent="0.25">
      <c r="A15" s="22" t="s">
        <v>124</v>
      </c>
      <c r="B15">
        <v>1</v>
      </c>
    </row>
    <row r="16" spans="1:2" x14ac:dyDescent="0.25">
      <c r="A16" s="22" t="s">
        <v>125</v>
      </c>
      <c r="B16">
        <v>1</v>
      </c>
    </row>
    <row r="17" spans="1:2" x14ac:dyDescent="0.25">
      <c r="A17" s="22" t="s">
        <v>126</v>
      </c>
      <c r="B17">
        <v>1</v>
      </c>
    </row>
    <row r="18" spans="1:2" x14ac:dyDescent="0.25">
      <c r="A18" s="22" t="s">
        <v>41</v>
      </c>
      <c r="B18">
        <v>1</v>
      </c>
    </row>
    <row r="19" spans="1:2" x14ac:dyDescent="0.25">
      <c r="A19" s="22" t="s">
        <v>127</v>
      </c>
      <c r="B19">
        <v>1</v>
      </c>
    </row>
    <row r="20" spans="1:2" x14ac:dyDescent="0.25">
      <c r="A20" s="22" t="s">
        <v>128</v>
      </c>
      <c r="B20">
        <v>1</v>
      </c>
    </row>
    <row r="21" spans="1:2" x14ac:dyDescent="0.25">
      <c r="A21" s="22" t="s">
        <v>129</v>
      </c>
      <c r="B21">
        <v>1</v>
      </c>
    </row>
    <row r="22" spans="1:2" x14ac:dyDescent="0.25">
      <c r="A22" s="22" t="s">
        <v>131</v>
      </c>
      <c r="B22">
        <v>1</v>
      </c>
    </row>
    <row r="23" spans="1:2" x14ac:dyDescent="0.25">
      <c r="A23" s="22" t="s">
        <v>133</v>
      </c>
      <c r="B23">
        <v>1</v>
      </c>
    </row>
    <row r="24" spans="1:2" x14ac:dyDescent="0.25">
      <c r="A24" s="22" t="s">
        <v>134</v>
      </c>
      <c r="B24">
        <v>1</v>
      </c>
    </row>
    <row r="25" spans="1:2" x14ac:dyDescent="0.25">
      <c r="A25" s="22" t="s">
        <v>137</v>
      </c>
      <c r="B25">
        <v>1</v>
      </c>
    </row>
    <row r="26" spans="1:2" x14ac:dyDescent="0.25">
      <c r="A26" s="22" t="s">
        <v>28</v>
      </c>
      <c r="B26">
        <v>1</v>
      </c>
    </row>
    <row r="27" spans="1:2" x14ac:dyDescent="0.25">
      <c r="A27" s="22" t="s">
        <v>138</v>
      </c>
      <c r="B27">
        <v>1</v>
      </c>
    </row>
    <row r="28" spans="1:2" x14ac:dyDescent="0.25">
      <c r="A28" s="22" t="s">
        <v>139</v>
      </c>
      <c r="B28">
        <v>1</v>
      </c>
    </row>
    <row r="29" spans="1:2" x14ac:dyDescent="0.25">
      <c r="A29" s="22" t="s">
        <v>141</v>
      </c>
      <c r="B29">
        <v>1</v>
      </c>
    </row>
    <row r="30" spans="1:2" x14ac:dyDescent="0.25">
      <c r="A30" s="22" t="s">
        <v>143</v>
      </c>
      <c r="B30">
        <v>1</v>
      </c>
    </row>
    <row r="31" spans="1:2" x14ac:dyDescent="0.25">
      <c r="A31" s="22" t="s">
        <v>434</v>
      </c>
      <c r="B31">
        <v>1</v>
      </c>
    </row>
    <row r="32" spans="1:2" x14ac:dyDescent="0.25">
      <c r="A32" s="22" t="s">
        <v>149</v>
      </c>
      <c r="B32">
        <v>1</v>
      </c>
    </row>
    <row r="33" spans="1:2" x14ac:dyDescent="0.25">
      <c r="A33" s="22" t="s">
        <v>144</v>
      </c>
      <c r="B33">
        <v>1</v>
      </c>
    </row>
    <row r="34" spans="1:2" x14ac:dyDescent="0.25">
      <c r="A34" s="22" t="s">
        <v>145</v>
      </c>
      <c r="B34">
        <v>1</v>
      </c>
    </row>
    <row r="35" spans="1:2" x14ac:dyDescent="0.25">
      <c r="A35" s="22" t="s">
        <v>147</v>
      </c>
      <c r="B35">
        <v>1</v>
      </c>
    </row>
    <row r="36" spans="1:2" x14ac:dyDescent="0.25">
      <c r="A36" s="22" t="s">
        <v>148</v>
      </c>
      <c r="B36">
        <v>1</v>
      </c>
    </row>
    <row r="37" spans="1:2" x14ac:dyDescent="0.25">
      <c r="A37" s="22" t="s">
        <v>151</v>
      </c>
      <c r="B37">
        <v>1</v>
      </c>
    </row>
    <row r="38" spans="1:2" x14ac:dyDescent="0.25">
      <c r="A38" s="22" t="s">
        <v>152</v>
      </c>
      <c r="B38">
        <v>1</v>
      </c>
    </row>
    <row r="39" spans="1:2" x14ac:dyDescent="0.25">
      <c r="A39" s="22" t="s">
        <v>153</v>
      </c>
      <c r="B39">
        <v>1</v>
      </c>
    </row>
    <row r="40" spans="1:2" x14ac:dyDescent="0.25">
      <c r="A40" s="22" t="s">
        <v>25</v>
      </c>
      <c r="B40">
        <v>1</v>
      </c>
    </row>
    <row r="41" spans="1:2" x14ac:dyDescent="0.25">
      <c r="A41" s="22" t="s">
        <v>190</v>
      </c>
      <c r="B41">
        <v>1</v>
      </c>
    </row>
    <row r="42" spans="1:2" x14ac:dyDescent="0.25">
      <c r="A42" s="22" t="s">
        <v>192</v>
      </c>
      <c r="B42">
        <v>1</v>
      </c>
    </row>
    <row r="43" spans="1:2" x14ac:dyDescent="0.25">
      <c r="A43" s="22" t="s">
        <v>154</v>
      </c>
      <c r="B43">
        <v>1</v>
      </c>
    </row>
    <row r="44" spans="1:2" x14ac:dyDescent="0.25">
      <c r="A44" s="22" t="s">
        <v>42</v>
      </c>
      <c r="B44">
        <v>1</v>
      </c>
    </row>
    <row r="45" spans="1:2" x14ac:dyDescent="0.25">
      <c r="A45" s="22" t="s">
        <v>156</v>
      </c>
      <c r="B45">
        <v>1</v>
      </c>
    </row>
    <row r="46" spans="1:2" x14ac:dyDescent="0.25">
      <c r="A46" s="22" t="s">
        <v>158</v>
      </c>
      <c r="B46">
        <v>1</v>
      </c>
    </row>
    <row r="47" spans="1:2" x14ac:dyDescent="0.25">
      <c r="A47" s="22" t="s">
        <v>159</v>
      </c>
      <c r="B47">
        <v>1</v>
      </c>
    </row>
    <row r="48" spans="1:2" x14ac:dyDescent="0.25">
      <c r="A48" s="22" t="s">
        <v>160</v>
      </c>
      <c r="B48">
        <v>1</v>
      </c>
    </row>
    <row r="49" spans="1:2" x14ac:dyDescent="0.25">
      <c r="A49" s="22" t="s">
        <v>161</v>
      </c>
      <c r="B49">
        <v>1</v>
      </c>
    </row>
    <row r="50" spans="1:2" x14ac:dyDescent="0.25">
      <c r="A50" s="22" t="s">
        <v>162</v>
      </c>
      <c r="B50">
        <v>1</v>
      </c>
    </row>
    <row r="51" spans="1:2" x14ac:dyDescent="0.25">
      <c r="A51" s="22" t="s">
        <v>167</v>
      </c>
      <c r="B51">
        <v>1</v>
      </c>
    </row>
    <row r="52" spans="1:2" x14ac:dyDescent="0.25">
      <c r="A52" s="22" t="s">
        <v>168</v>
      </c>
      <c r="B52">
        <v>1</v>
      </c>
    </row>
    <row r="53" spans="1:2" x14ac:dyDescent="0.25">
      <c r="A53" s="22" t="s">
        <v>170</v>
      </c>
      <c r="B53">
        <v>1</v>
      </c>
    </row>
    <row r="54" spans="1:2" x14ac:dyDescent="0.25">
      <c r="A54" s="22" t="s">
        <v>171</v>
      </c>
      <c r="B54">
        <v>1</v>
      </c>
    </row>
    <row r="55" spans="1:2" x14ac:dyDescent="0.25">
      <c r="A55" s="22" t="s">
        <v>173</v>
      </c>
      <c r="B55">
        <v>1</v>
      </c>
    </row>
    <row r="56" spans="1:2" x14ac:dyDescent="0.25">
      <c r="A56" s="22" t="s">
        <v>174</v>
      </c>
      <c r="B56">
        <v>1</v>
      </c>
    </row>
    <row r="57" spans="1:2" x14ac:dyDescent="0.25">
      <c r="A57" s="22" t="s">
        <v>175</v>
      </c>
      <c r="B57">
        <v>1</v>
      </c>
    </row>
    <row r="58" spans="1:2" x14ac:dyDescent="0.25">
      <c r="A58" s="22" t="s">
        <v>176</v>
      </c>
      <c r="B58">
        <v>1</v>
      </c>
    </row>
    <row r="59" spans="1:2" x14ac:dyDescent="0.25">
      <c r="A59" s="22" t="s">
        <v>163</v>
      </c>
      <c r="B59">
        <v>1</v>
      </c>
    </row>
    <row r="60" spans="1:2" x14ac:dyDescent="0.25">
      <c r="A60" s="22" t="s">
        <v>164</v>
      </c>
      <c r="B60">
        <v>1</v>
      </c>
    </row>
    <row r="61" spans="1:2" x14ac:dyDescent="0.25">
      <c r="A61" s="22" t="s">
        <v>165</v>
      </c>
      <c r="B61">
        <v>1</v>
      </c>
    </row>
    <row r="62" spans="1:2" x14ac:dyDescent="0.25">
      <c r="A62" s="22" t="s">
        <v>166</v>
      </c>
      <c r="B62">
        <v>1</v>
      </c>
    </row>
    <row r="63" spans="1:2" x14ac:dyDescent="0.25">
      <c r="A63" s="22" t="s">
        <v>177</v>
      </c>
      <c r="B63">
        <v>1</v>
      </c>
    </row>
    <row r="64" spans="1:2" x14ac:dyDescent="0.25">
      <c r="A64" s="22" t="s">
        <v>24</v>
      </c>
      <c r="B64">
        <v>1</v>
      </c>
    </row>
    <row r="65" spans="1:2" x14ac:dyDescent="0.25">
      <c r="A65" s="22" t="s">
        <v>178</v>
      </c>
      <c r="B65">
        <v>1</v>
      </c>
    </row>
    <row r="66" spans="1:2" x14ac:dyDescent="0.25">
      <c r="A66" s="22" t="s">
        <v>179</v>
      </c>
      <c r="B66">
        <v>1</v>
      </c>
    </row>
    <row r="67" spans="1:2" x14ac:dyDescent="0.25">
      <c r="A67" s="22" t="s">
        <v>180</v>
      </c>
      <c r="B67">
        <v>1</v>
      </c>
    </row>
    <row r="68" spans="1:2" x14ac:dyDescent="0.25">
      <c r="A68" s="22" t="s">
        <v>181</v>
      </c>
      <c r="B68">
        <v>1</v>
      </c>
    </row>
    <row r="69" spans="1:2" x14ac:dyDescent="0.25">
      <c r="A69" s="22" t="s">
        <v>182</v>
      </c>
      <c r="B69">
        <v>1</v>
      </c>
    </row>
    <row r="70" spans="1:2" x14ac:dyDescent="0.25">
      <c r="A70" s="22" t="s">
        <v>183</v>
      </c>
      <c r="B70">
        <v>1</v>
      </c>
    </row>
    <row r="71" spans="1:2" x14ac:dyDescent="0.25">
      <c r="A71" s="22" t="s">
        <v>104</v>
      </c>
      <c r="B71">
        <v>1</v>
      </c>
    </row>
    <row r="72" spans="1:2" x14ac:dyDescent="0.25">
      <c r="A72" s="22" t="s">
        <v>185</v>
      </c>
      <c r="B72">
        <v>1</v>
      </c>
    </row>
    <row r="73" spans="1:2" x14ac:dyDescent="0.25">
      <c r="A73" s="22" t="s">
        <v>186</v>
      </c>
      <c r="B73">
        <v>1</v>
      </c>
    </row>
    <row r="74" spans="1:2" x14ac:dyDescent="0.25">
      <c r="A74" s="22" t="s">
        <v>188</v>
      </c>
      <c r="B74">
        <v>1</v>
      </c>
    </row>
    <row r="75" spans="1:2" x14ac:dyDescent="0.25">
      <c r="A75" s="22" t="s">
        <v>189</v>
      </c>
      <c r="B75">
        <v>1</v>
      </c>
    </row>
    <row r="76" spans="1:2" x14ac:dyDescent="0.25">
      <c r="A76" s="22" t="s">
        <v>193</v>
      </c>
      <c r="B76">
        <v>1</v>
      </c>
    </row>
    <row r="77" spans="1:2" x14ac:dyDescent="0.25">
      <c r="A77" s="22" t="s">
        <v>194</v>
      </c>
      <c r="B77">
        <v>1</v>
      </c>
    </row>
    <row r="78" spans="1:2" x14ac:dyDescent="0.25">
      <c r="A78" s="22" t="s">
        <v>195</v>
      </c>
      <c r="B78">
        <v>1</v>
      </c>
    </row>
    <row r="79" spans="1:2" x14ac:dyDescent="0.25">
      <c r="A79" s="22" t="s">
        <v>197</v>
      </c>
      <c r="B79">
        <v>1</v>
      </c>
    </row>
    <row r="80" spans="1:2" x14ac:dyDescent="0.25">
      <c r="A80" s="22" t="s">
        <v>198</v>
      </c>
      <c r="B80">
        <v>1</v>
      </c>
    </row>
    <row r="81" spans="1:2" x14ac:dyDescent="0.25">
      <c r="A81" s="22" t="s">
        <v>200</v>
      </c>
      <c r="B81">
        <v>1</v>
      </c>
    </row>
    <row r="82" spans="1:2" x14ac:dyDescent="0.25">
      <c r="A82" s="22" t="s">
        <v>201</v>
      </c>
      <c r="B82">
        <v>1</v>
      </c>
    </row>
    <row r="83" spans="1:2" x14ac:dyDescent="0.25">
      <c r="A83" s="22" t="s">
        <v>208</v>
      </c>
      <c r="B83">
        <v>1</v>
      </c>
    </row>
    <row r="84" spans="1:2" x14ac:dyDescent="0.25">
      <c r="A84" s="22" t="s">
        <v>58</v>
      </c>
      <c r="B84">
        <v>1</v>
      </c>
    </row>
    <row r="85" spans="1:2" x14ac:dyDescent="0.25">
      <c r="A85" s="22" t="s">
        <v>101</v>
      </c>
      <c r="B85">
        <v>1</v>
      </c>
    </row>
    <row r="86" spans="1:2" x14ac:dyDescent="0.25">
      <c r="A86" s="22" t="s">
        <v>221</v>
      </c>
      <c r="B86">
        <v>1</v>
      </c>
    </row>
    <row r="87" spans="1:2" x14ac:dyDescent="0.25">
      <c r="A87" s="22" t="s">
        <v>210</v>
      </c>
      <c r="B87">
        <v>1</v>
      </c>
    </row>
    <row r="88" spans="1:2" x14ac:dyDescent="0.25">
      <c r="A88" s="22" t="s">
        <v>216</v>
      </c>
      <c r="B88">
        <v>1</v>
      </c>
    </row>
    <row r="89" spans="1:2" x14ac:dyDescent="0.25">
      <c r="A89" s="22" t="s">
        <v>213</v>
      </c>
      <c r="B89">
        <v>1</v>
      </c>
    </row>
    <row r="90" spans="1:2" x14ac:dyDescent="0.25">
      <c r="A90" s="22" t="s">
        <v>97</v>
      </c>
      <c r="B90">
        <v>1</v>
      </c>
    </row>
    <row r="91" spans="1:2" x14ac:dyDescent="0.25">
      <c r="A91" s="22" t="s">
        <v>214</v>
      </c>
      <c r="B91">
        <v>1</v>
      </c>
    </row>
    <row r="92" spans="1:2" x14ac:dyDescent="0.25">
      <c r="A92" s="22" t="s">
        <v>215</v>
      </c>
      <c r="B92">
        <v>1</v>
      </c>
    </row>
    <row r="93" spans="1:2" x14ac:dyDescent="0.25">
      <c r="A93" s="22" t="s">
        <v>217</v>
      </c>
      <c r="B93">
        <v>1</v>
      </c>
    </row>
    <row r="94" spans="1:2" x14ac:dyDescent="0.25">
      <c r="A94" s="22" t="s">
        <v>218</v>
      </c>
      <c r="B94">
        <v>1</v>
      </c>
    </row>
    <row r="95" spans="1:2" x14ac:dyDescent="0.25">
      <c r="A95" s="22" t="s">
        <v>99</v>
      </c>
      <c r="B95">
        <v>1</v>
      </c>
    </row>
    <row r="96" spans="1:2" x14ac:dyDescent="0.25">
      <c r="A96" s="22" t="s">
        <v>220</v>
      </c>
      <c r="B96">
        <v>1</v>
      </c>
    </row>
    <row r="97" spans="1:2" x14ac:dyDescent="0.25">
      <c r="A97" s="22" t="s">
        <v>57</v>
      </c>
      <c r="B97">
        <v>1</v>
      </c>
    </row>
    <row r="98" spans="1:2" x14ac:dyDescent="0.25">
      <c r="A98" s="22" t="s">
        <v>205</v>
      </c>
      <c r="B98">
        <v>1</v>
      </c>
    </row>
    <row r="99" spans="1:2" x14ac:dyDescent="0.25">
      <c r="A99" s="22" t="s">
        <v>206</v>
      </c>
      <c r="B99">
        <v>1</v>
      </c>
    </row>
    <row r="100" spans="1:2" x14ac:dyDescent="0.25">
      <c r="A100" s="22" t="s">
        <v>226</v>
      </c>
      <c r="B100">
        <v>1</v>
      </c>
    </row>
    <row r="101" spans="1:2" x14ac:dyDescent="0.25">
      <c r="A101" s="22" t="s">
        <v>227</v>
      </c>
      <c r="B101">
        <v>1</v>
      </c>
    </row>
    <row r="102" spans="1:2" x14ac:dyDescent="0.25">
      <c r="A102" s="22" t="s">
        <v>223</v>
      </c>
      <c r="B102">
        <v>1</v>
      </c>
    </row>
    <row r="103" spans="1:2" x14ac:dyDescent="0.25">
      <c r="A103" s="22" t="s">
        <v>224</v>
      </c>
      <c r="B103">
        <v>1</v>
      </c>
    </row>
    <row r="104" spans="1:2" x14ac:dyDescent="0.25">
      <c r="A104" s="22" t="s">
        <v>228</v>
      </c>
      <c r="B104">
        <v>1</v>
      </c>
    </row>
    <row r="105" spans="1:2" x14ac:dyDescent="0.25">
      <c r="A105" s="22" t="s">
        <v>107</v>
      </c>
      <c r="B105">
        <v>1</v>
      </c>
    </row>
    <row r="106" spans="1:2" x14ac:dyDescent="0.25">
      <c r="A106" s="22" t="s">
        <v>229</v>
      </c>
      <c r="B106">
        <v>1</v>
      </c>
    </row>
    <row r="107" spans="1:2" x14ac:dyDescent="0.25">
      <c r="A107" s="22" t="s">
        <v>55</v>
      </c>
      <c r="B107">
        <v>1</v>
      </c>
    </row>
    <row r="108" spans="1:2" x14ac:dyDescent="0.25">
      <c r="A108" s="22" t="s">
        <v>230</v>
      </c>
      <c r="B108">
        <v>1</v>
      </c>
    </row>
    <row r="109" spans="1:2" x14ac:dyDescent="0.25">
      <c r="A109" s="22" t="s">
        <v>231</v>
      </c>
      <c r="B109">
        <v>1</v>
      </c>
    </row>
    <row r="110" spans="1:2" x14ac:dyDescent="0.25">
      <c r="A110" s="22" t="s">
        <v>232</v>
      </c>
      <c r="B110">
        <v>1</v>
      </c>
    </row>
    <row r="111" spans="1:2" x14ac:dyDescent="0.25">
      <c r="A111" s="22" t="s">
        <v>233</v>
      </c>
      <c r="B111">
        <v>1</v>
      </c>
    </row>
    <row r="112" spans="1:2" x14ac:dyDescent="0.25">
      <c r="A112" s="22" t="s">
        <v>235</v>
      </c>
      <c r="B112">
        <v>1</v>
      </c>
    </row>
    <row r="113" spans="1:2" x14ac:dyDescent="0.25">
      <c r="A113" s="22" t="s">
        <v>236</v>
      </c>
      <c r="B113">
        <v>1</v>
      </c>
    </row>
    <row r="114" spans="1:2" x14ac:dyDescent="0.25">
      <c r="A114" s="22" t="s">
        <v>240</v>
      </c>
      <c r="B114">
        <v>1</v>
      </c>
    </row>
    <row r="115" spans="1:2" x14ac:dyDescent="0.25">
      <c r="A115" s="22" t="s">
        <v>241</v>
      </c>
      <c r="B115">
        <v>1</v>
      </c>
    </row>
    <row r="116" spans="1:2" x14ac:dyDescent="0.25">
      <c r="A116" s="22" t="s">
        <v>242</v>
      </c>
      <c r="B116">
        <v>1</v>
      </c>
    </row>
    <row r="117" spans="1:2" x14ac:dyDescent="0.25">
      <c r="A117" s="22" t="s">
        <v>243</v>
      </c>
      <c r="B117">
        <v>1</v>
      </c>
    </row>
    <row r="118" spans="1:2" x14ac:dyDescent="0.25">
      <c r="A118" s="22" t="s">
        <v>245</v>
      </c>
      <c r="B118">
        <v>1</v>
      </c>
    </row>
    <row r="119" spans="1:2" x14ac:dyDescent="0.25">
      <c r="A119" s="22" t="s">
        <v>39</v>
      </c>
      <c r="B119">
        <v>1</v>
      </c>
    </row>
    <row r="120" spans="1:2" x14ac:dyDescent="0.25">
      <c r="A120" s="22" t="s">
        <v>246</v>
      </c>
      <c r="B120">
        <v>1</v>
      </c>
    </row>
    <row r="121" spans="1:2" x14ac:dyDescent="0.25">
      <c r="A121" s="22" t="s">
        <v>247</v>
      </c>
      <c r="B121">
        <v>1</v>
      </c>
    </row>
    <row r="122" spans="1:2" x14ac:dyDescent="0.25">
      <c r="A122" s="22" t="s">
        <v>248</v>
      </c>
      <c r="B122">
        <v>1</v>
      </c>
    </row>
    <row r="123" spans="1:2" x14ac:dyDescent="0.25">
      <c r="A123" s="22" t="s">
        <v>249</v>
      </c>
      <c r="B123">
        <v>1</v>
      </c>
    </row>
    <row r="124" spans="1:2" x14ac:dyDescent="0.25">
      <c r="A124" s="22" t="s">
        <v>250</v>
      </c>
      <c r="B124">
        <v>1</v>
      </c>
    </row>
    <row r="125" spans="1:2" x14ac:dyDescent="0.25">
      <c r="A125" s="22" t="s">
        <v>262</v>
      </c>
      <c r="B125">
        <v>1</v>
      </c>
    </row>
    <row r="126" spans="1:2" x14ac:dyDescent="0.25">
      <c r="A126" s="22" t="s">
        <v>433</v>
      </c>
      <c r="B126">
        <v>1</v>
      </c>
    </row>
    <row r="127" spans="1:2" x14ac:dyDescent="0.25">
      <c r="A127" s="22" t="s">
        <v>251</v>
      </c>
      <c r="B127">
        <v>1</v>
      </c>
    </row>
    <row r="128" spans="1:2" x14ac:dyDescent="0.25">
      <c r="A128" s="22" t="s">
        <v>254</v>
      </c>
      <c r="B128">
        <v>1</v>
      </c>
    </row>
    <row r="129" spans="1:2" x14ac:dyDescent="0.25">
      <c r="A129" s="22" t="s">
        <v>252</v>
      </c>
      <c r="B129">
        <v>1</v>
      </c>
    </row>
    <row r="130" spans="1:2" x14ac:dyDescent="0.25">
      <c r="A130" s="22" t="s">
        <v>255</v>
      </c>
      <c r="B130">
        <v>1</v>
      </c>
    </row>
    <row r="131" spans="1:2" x14ac:dyDescent="0.25">
      <c r="A131" s="22" t="s">
        <v>256</v>
      </c>
      <c r="B131">
        <v>1</v>
      </c>
    </row>
    <row r="132" spans="1:2" x14ac:dyDescent="0.25">
      <c r="A132" s="22" t="s">
        <v>284</v>
      </c>
      <c r="B132">
        <v>1</v>
      </c>
    </row>
    <row r="133" spans="1:2" x14ac:dyDescent="0.25">
      <c r="A133" s="22" t="s">
        <v>285</v>
      </c>
      <c r="B133">
        <v>1</v>
      </c>
    </row>
    <row r="134" spans="1:2" x14ac:dyDescent="0.25">
      <c r="A134" s="22" t="s">
        <v>257</v>
      </c>
      <c r="B134">
        <v>1</v>
      </c>
    </row>
    <row r="135" spans="1:2" x14ac:dyDescent="0.25">
      <c r="A135" s="22" t="s">
        <v>258</v>
      </c>
      <c r="B135">
        <v>1</v>
      </c>
    </row>
    <row r="136" spans="1:2" x14ac:dyDescent="0.25">
      <c r="A136" s="22" t="s">
        <v>259</v>
      </c>
      <c r="B136">
        <v>1</v>
      </c>
    </row>
    <row r="137" spans="1:2" x14ac:dyDescent="0.25">
      <c r="A137" s="22" t="s">
        <v>260</v>
      </c>
      <c r="B137">
        <v>1</v>
      </c>
    </row>
    <row r="138" spans="1:2" x14ac:dyDescent="0.25">
      <c r="A138" s="22" t="s">
        <v>263</v>
      </c>
      <c r="B138">
        <v>1</v>
      </c>
    </row>
    <row r="139" spans="1:2" x14ac:dyDescent="0.25">
      <c r="A139" s="22" t="s">
        <v>264</v>
      </c>
      <c r="B139">
        <v>1</v>
      </c>
    </row>
    <row r="140" spans="1:2" x14ac:dyDescent="0.25">
      <c r="A140" s="22" t="s">
        <v>267</v>
      </c>
      <c r="B140">
        <v>1</v>
      </c>
    </row>
    <row r="141" spans="1:2" x14ac:dyDescent="0.25">
      <c r="A141" s="22" t="s">
        <v>268</v>
      </c>
      <c r="B141">
        <v>1</v>
      </c>
    </row>
    <row r="142" spans="1:2" x14ac:dyDescent="0.25">
      <c r="A142" s="22" t="s">
        <v>269</v>
      </c>
      <c r="B142">
        <v>1</v>
      </c>
    </row>
    <row r="143" spans="1:2" x14ac:dyDescent="0.25">
      <c r="A143" s="22" t="s">
        <v>270</v>
      </c>
      <c r="B143">
        <v>1</v>
      </c>
    </row>
    <row r="144" spans="1:2" x14ac:dyDescent="0.25">
      <c r="A144" s="22" t="s">
        <v>439</v>
      </c>
      <c r="B144">
        <v>1</v>
      </c>
    </row>
    <row r="145" spans="1:2" x14ac:dyDescent="0.25">
      <c r="A145" s="22" t="s">
        <v>272</v>
      </c>
      <c r="B145">
        <v>1</v>
      </c>
    </row>
    <row r="146" spans="1:2" x14ac:dyDescent="0.25">
      <c r="A146" s="22" t="s">
        <v>274</v>
      </c>
      <c r="B146">
        <v>1</v>
      </c>
    </row>
    <row r="147" spans="1:2" x14ac:dyDescent="0.25">
      <c r="A147" s="22" t="s">
        <v>437</v>
      </c>
      <c r="B147">
        <v>1</v>
      </c>
    </row>
    <row r="148" spans="1:2" x14ac:dyDescent="0.25">
      <c r="A148" s="22" t="s">
        <v>441</v>
      </c>
      <c r="B148">
        <v>1</v>
      </c>
    </row>
    <row r="149" spans="1:2" x14ac:dyDescent="0.25">
      <c r="A149" s="22" t="s">
        <v>275</v>
      </c>
      <c r="B149">
        <v>1</v>
      </c>
    </row>
    <row r="150" spans="1:2" x14ac:dyDescent="0.25">
      <c r="A150" s="22" t="s">
        <v>436</v>
      </c>
      <c r="B150">
        <v>1</v>
      </c>
    </row>
    <row r="151" spans="1:2" x14ac:dyDescent="0.25">
      <c r="A151" s="22" t="s">
        <v>276</v>
      </c>
      <c r="B151">
        <v>1</v>
      </c>
    </row>
    <row r="152" spans="1:2" x14ac:dyDescent="0.25">
      <c r="A152" s="22" t="s">
        <v>277</v>
      </c>
      <c r="B152">
        <v>1</v>
      </c>
    </row>
    <row r="153" spans="1:2" x14ac:dyDescent="0.25">
      <c r="A153" s="22" t="s">
        <v>279</v>
      </c>
      <c r="B153">
        <v>1</v>
      </c>
    </row>
    <row r="154" spans="1:2" x14ac:dyDescent="0.25">
      <c r="A154" s="22" t="s">
        <v>280</v>
      </c>
      <c r="B154">
        <v>1</v>
      </c>
    </row>
    <row r="155" spans="1:2" x14ac:dyDescent="0.25">
      <c r="A155" s="22" t="s">
        <v>281</v>
      </c>
      <c r="B155">
        <v>1</v>
      </c>
    </row>
    <row r="156" spans="1:2" x14ac:dyDescent="0.25">
      <c r="A156" s="22" t="s">
        <v>286</v>
      </c>
      <c r="B156">
        <v>1</v>
      </c>
    </row>
    <row r="157" spans="1:2" x14ac:dyDescent="0.25">
      <c r="A157" s="22" t="s">
        <v>266</v>
      </c>
      <c r="B157">
        <v>1</v>
      </c>
    </row>
    <row r="158" spans="1:2" x14ac:dyDescent="0.25">
      <c r="A158" s="22" t="s">
        <v>289</v>
      </c>
      <c r="B158">
        <v>1</v>
      </c>
    </row>
    <row r="159" spans="1:2" x14ac:dyDescent="0.25">
      <c r="A159" s="22" t="s">
        <v>291</v>
      </c>
      <c r="B159">
        <v>1</v>
      </c>
    </row>
    <row r="160" spans="1:2" x14ac:dyDescent="0.25">
      <c r="A160" s="22" t="s">
        <v>292</v>
      </c>
      <c r="B160">
        <v>1</v>
      </c>
    </row>
    <row r="161" spans="1:2" x14ac:dyDescent="0.25">
      <c r="A161" s="22" t="s">
        <v>293</v>
      </c>
      <c r="B161">
        <v>1</v>
      </c>
    </row>
    <row r="162" spans="1:2" x14ac:dyDescent="0.25">
      <c r="A162" s="22" t="s">
        <v>294</v>
      </c>
      <c r="B162">
        <v>1</v>
      </c>
    </row>
    <row r="163" spans="1:2" x14ac:dyDescent="0.25">
      <c r="A163" s="22" t="s">
        <v>295</v>
      </c>
      <c r="B163">
        <v>1</v>
      </c>
    </row>
    <row r="164" spans="1:2" x14ac:dyDescent="0.25">
      <c r="A164" s="22" t="s">
        <v>298</v>
      </c>
      <c r="B164">
        <v>1</v>
      </c>
    </row>
    <row r="165" spans="1:2" x14ac:dyDescent="0.25">
      <c r="A165" s="22" t="s">
        <v>299</v>
      </c>
      <c r="B165">
        <v>1</v>
      </c>
    </row>
    <row r="166" spans="1:2" x14ac:dyDescent="0.25">
      <c r="A166" s="22" t="s">
        <v>300</v>
      </c>
      <c r="B166">
        <v>1</v>
      </c>
    </row>
    <row r="167" spans="1:2" x14ac:dyDescent="0.25">
      <c r="A167" s="22" t="s">
        <v>44</v>
      </c>
      <c r="B167">
        <v>1</v>
      </c>
    </row>
    <row r="168" spans="1:2" x14ac:dyDescent="0.25">
      <c r="A168" s="22" t="s">
        <v>302</v>
      </c>
      <c r="B168">
        <v>1</v>
      </c>
    </row>
    <row r="169" spans="1:2" x14ac:dyDescent="0.25">
      <c r="A169" s="22" t="s">
        <v>313</v>
      </c>
      <c r="B169">
        <v>1</v>
      </c>
    </row>
    <row r="170" spans="1:2" x14ac:dyDescent="0.25">
      <c r="A170" s="22" t="s">
        <v>304</v>
      </c>
      <c r="B170">
        <v>1</v>
      </c>
    </row>
    <row r="171" spans="1:2" x14ac:dyDescent="0.25">
      <c r="A171" s="22" t="s">
        <v>307</v>
      </c>
      <c r="B171">
        <v>1</v>
      </c>
    </row>
    <row r="172" spans="1:2" x14ac:dyDescent="0.25">
      <c r="A172" s="22" t="s">
        <v>308</v>
      </c>
      <c r="B172">
        <v>1</v>
      </c>
    </row>
    <row r="173" spans="1:2" x14ac:dyDescent="0.25">
      <c r="A173" s="22" t="s">
        <v>309</v>
      </c>
      <c r="B173">
        <v>1</v>
      </c>
    </row>
    <row r="174" spans="1:2" x14ac:dyDescent="0.25">
      <c r="A174" s="22" t="s">
        <v>310</v>
      </c>
      <c r="B174">
        <v>1</v>
      </c>
    </row>
    <row r="175" spans="1:2" x14ac:dyDescent="0.25">
      <c r="A175" s="22" t="s">
        <v>311</v>
      </c>
      <c r="B175">
        <v>1</v>
      </c>
    </row>
    <row r="176" spans="1:2" x14ac:dyDescent="0.25">
      <c r="A176" s="22" t="s">
        <v>312</v>
      </c>
      <c r="B176">
        <v>1</v>
      </c>
    </row>
    <row r="177" spans="1:2" x14ac:dyDescent="0.25">
      <c r="A177" s="22" t="s">
        <v>315</v>
      </c>
      <c r="B177">
        <v>1</v>
      </c>
    </row>
    <row r="178" spans="1:2" x14ac:dyDescent="0.25">
      <c r="A178" s="22" t="s">
        <v>316</v>
      </c>
      <c r="B178">
        <v>1</v>
      </c>
    </row>
    <row r="179" spans="1:2" x14ac:dyDescent="0.25">
      <c r="A179" s="22" t="s">
        <v>100</v>
      </c>
      <c r="B179">
        <v>1</v>
      </c>
    </row>
    <row r="180" spans="1:2" x14ac:dyDescent="0.25">
      <c r="A180" s="22" t="s">
        <v>103</v>
      </c>
      <c r="B180">
        <v>1</v>
      </c>
    </row>
    <row r="181" spans="1:2" x14ac:dyDescent="0.25">
      <c r="A181" s="22" t="s">
        <v>317</v>
      </c>
      <c r="B181">
        <v>1</v>
      </c>
    </row>
    <row r="182" spans="1:2" x14ac:dyDescent="0.25">
      <c r="A182" s="22" t="s">
        <v>318</v>
      </c>
      <c r="B182">
        <v>1</v>
      </c>
    </row>
    <row r="183" spans="1:2" x14ac:dyDescent="0.25">
      <c r="A183" s="22" t="s">
        <v>319</v>
      </c>
      <c r="B183">
        <v>1</v>
      </c>
    </row>
    <row r="184" spans="1:2" x14ac:dyDescent="0.25">
      <c r="A184" s="22" t="s">
        <v>320</v>
      </c>
      <c r="B184">
        <v>1</v>
      </c>
    </row>
    <row r="185" spans="1:2" x14ac:dyDescent="0.25">
      <c r="A185" s="22" t="s">
        <v>88</v>
      </c>
      <c r="B185">
        <v>1</v>
      </c>
    </row>
    <row r="186" spans="1:2" x14ac:dyDescent="0.25">
      <c r="A186" s="22" t="s">
        <v>324</v>
      </c>
      <c r="B186">
        <v>1</v>
      </c>
    </row>
    <row r="187" spans="1:2" x14ac:dyDescent="0.25">
      <c r="A187" s="22" t="s">
        <v>321</v>
      </c>
      <c r="B187">
        <v>1</v>
      </c>
    </row>
    <row r="188" spans="1:2" x14ac:dyDescent="0.25">
      <c r="A188" s="22" t="s">
        <v>322</v>
      </c>
      <c r="B188">
        <v>1</v>
      </c>
    </row>
    <row r="189" spans="1:2" x14ac:dyDescent="0.25">
      <c r="A189" s="22" t="s">
        <v>323</v>
      </c>
      <c r="B189">
        <v>1</v>
      </c>
    </row>
    <row r="190" spans="1:2" x14ac:dyDescent="0.25">
      <c r="A190" s="22" t="s">
        <v>325</v>
      </c>
      <c r="B190">
        <v>1</v>
      </c>
    </row>
    <row r="191" spans="1:2" x14ac:dyDescent="0.25">
      <c r="A191" s="22" t="s">
        <v>329</v>
      </c>
      <c r="B191">
        <v>1</v>
      </c>
    </row>
    <row r="192" spans="1:2" x14ac:dyDescent="0.25">
      <c r="A192" s="22" t="s">
        <v>22</v>
      </c>
      <c r="B192">
        <v>1</v>
      </c>
    </row>
    <row r="193" spans="1:2" x14ac:dyDescent="0.25">
      <c r="A193" s="22" t="s">
        <v>326</v>
      </c>
      <c r="B193">
        <v>1</v>
      </c>
    </row>
    <row r="194" spans="1:2" x14ac:dyDescent="0.25">
      <c r="A194" s="22" t="s">
        <v>328</v>
      </c>
      <c r="B194">
        <v>1</v>
      </c>
    </row>
    <row r="195" spans="1:2" x14ac:dyDescent="0.25">
      <c r="A195" s="22" t="s">
        <v>332</v>
      </c>
      <c r="B195">
        <v>1</v>
      </c>
    </row>
    <row r="196" spans="1:2" x14ac:dyDescent="0.25">
      <c r="A196" s="22" t="s">
        <v>13</v>
      </c>
      <c r="B196">
        <v>1</v>
      </c>
    </row>
    <row r="197" spans="1:2" x14ac:dyDescent="0.25">
      <c r="A197" s="22" t="s">
        <v>5</v>
      </c>
      <c r="B197">
        <v>1</v>
      </c>
    </row>
    <row r="198" spans="1:2" x14ac:dyDescent="0.25">
      <c r="A198" s="22" t="s">
        <v>333</v>
      </c>
      <c r="B198">
        <v>1</v>
      </c>
    </row>
    <row r="199" spans="1:2" x14ac:dyDescent="0.25">
      <c r="A199" s="22" t="s">
        <v>334</v>
      </c>
      <c r="B199">
        <v>1</v>
      </c>
    </row>
    <row r="200" spans="1:2" x14ac:dyDescent="0.25">
      <c r="A200" s="22" t="s">
        <v>335</v>
      </c>
      <c r="B200">
        <v>1</v>
      </c>
    </row>
    <row r="201" spans="1:2" x14ac:dyDescent="0.25">
      <c r="A201" s="22" t="s">
        <v>336</v>
      </c>
      <c r="B201">
        <v>1</v>
      </c>
    </row>
    <row r="202" spans="1:2" x14ac:dyDescent="0.25">
      <c r="A202" s="22" t="s">
        <v>337</v>
      </c>
      <c r="B202">
        <v>1</v>
      </c>
    </row>
    <row r="203" spans="1:2" x14ac:dyDescent="0.25">
      <c r="A203" s="22" t="s">
        <v>338</v>
      </c>
      <c r="B203">
        <v>1</v>
      </c>
    </row>
    <row r="204" spans="1:2" x14ac:dyDescent="0.25">
      <c r="A204" s="22" t="s">
        <v>340</v>
      </c>
      <c r="B204">
        <v>1</v>
      </c>
    </row>
    <row r="205" spans="1:2" x14ac:dyDescent="0.25">
      <c r="A205" s="22" t="s">
        <v>341</v>
      </c>
      <c r="B205">
        <v>1</v>
      </c>
    </row>
    <row r="206" spans="1:2" x14ac:dyDescent="0.25">
      <c r="A206" s="22" t="s">
        <v>342</v>
      </c>
      <c r="B206">
        <v>1</v>
      </c>
    </row>
    <row r="207" spans="1:2" x14ac:dyDescent="0.25">
      <c r="A207" s="22" t="s">
        <v>47</v>
      </c>
      <c r="B207">
        <v>1</v>
      </c>
    </row>
    <row r="208" spans="1:2" x14ac:dyDescent="0.25">
      <c r="A208" s="22" t="s">
        <v>343</v>
      </c>
      <c r="B208">
        <v>1</v>
      </c>
    </row>
    <row r="209" spans="1:2" x14ac:dyDescent="0.25">
      <c r="A209" s="22" t="s">
        <v>345</v>
      </c>
      <c r="B209">
        <v>1</v>
      </c>
    </row>
    <row r="210" spans="1:2" x14ac:dyDescent="0.25">
      <c r="A210" s="22" t="s">
        <v>346</v>
      </c>
      <c r="B210">
        <v>1</v>
      </c>
    </row>
    <row r="211" spans="1:2" x14ac:dyDescent="0.25">
      <c r="A211" s="22" t="s">
        <v>347</v>
      </c>
      <c r="B211">
        <v>1</v>
      </c>
    </row>
    <row r="212" spans="1:2" x14ac:dyDescent="0.25">
      <c r="A212" s="22" t="s">
        <v>348</v>
      </c>
      <c r="B212">
        <v>1</v>
      </c>
    </row>
    <row r="213" spans="1:2" x14ac:dyDescent="0.25">
      <c r="A213" s="22" t="s">
        <v>352</v>
      </c>
      <c r="B213">
        <v>1</v>
      </c>
    </row>
    <row r="214" spans="1:2" x14ac:dyDescent="0.25">
      <c r="A214" s="22" t="s">
        <v>353</v>
      </c>
      <c r="B214">
        <v>1</v>
      </c>
    </row>
    <row r="215" spans="1:2" x14ac:dyDescent="0.25">
      <c r="A215" s="22" t="s">
        <v>354</v>
      </c>
      <c r="B215">
        <v>1</v>
      </c>
    </row>
    <row r="216" spans="1:2" x14ac:dyDescent="0.25">
      <c r="A216" s="22" t="s">
        <v>357</v>
      </c>
      <c r="B216">
        <v>1</v>
      </c>
    </row>
    <row r="217" spans="1:2" x14ac:dyDescent="0.25">
      <c r="A217" s="22" t="s">
        <v>355</v>
      </c>
      <c r="B217">
        <v>1</v>
      </c>
    </row>
    <row r="218" spans="1:2" x14ac:dyDescent="0.25">
      <c r="A218" s="22" t="s">
        <v>21</v>
      </c>
      <c r="B218">
        <v>1</v>
      </c>
    </row>
    <row r="219" spans="1:2" x14ac:dyDescent="0.25">
      <c r="A219" s="22" t="s">
        <v>9</v>
      </c>
      <c r="B219">
        <v>1</v>
      </c>
    </row>
    <row r="220" spans="1:2" x14ac:dyDescent="0.25">
      <c r="A220" s="22" t="s">
        <v>10</v>
      </c>
      <c r="B220">
        <v>1</v>
      </c>
    </row>
    <row r="221" spans="1:2" x14ac:dyDescent="0.25">
      <c r="A221" s="22" t="s">
        <v>360</v>
      </c>
      <c r="B221">
        <v>1</v>
      </c>
    </row>
    <row r="222" spans="1:2" x14ac:dyDescent="0.25">
      <c r="A222" s="22" t="s">
        <v>12</v>
      </c>
      <c r="B222">
        <v>1</v>
      </c>
    </row>
    <row r="223" spans="1:2" x14ac:dyDescent="0.25">
      <c r="A223" s="22" t="s">
        <v>362</v>
      </c>
      <c r="B223">
        <v>1</v>
      </c>
    </row>
    <row r="224" spans="1:2" x14ac:dyDescent="0.25">
      <c r="A224" s="22" t="s">
        <v>363</v>
      </c>
      <c r="B224">
        <v>1</v>
      </c>
    </row>
    <row r="225" spans="1:2" x14ac:dyDescent="0.25">
      <c r="A225" s="22" t="s">
        <v>36</v>
      </c>
      <c r="B225">
        <v>1</v>
      </c>
    </row>
    <row r="226" spans="1:2" x14ac:dyDescent="0.25">
      <c r="A226" s="22" t="s">
        <v>349</v>
      </c>
      <c r="B226">
        <v>1</v>
      </c>
    </row>
    <row r="227" spans="1:2" x14ac:dyDescent="0.25">
      <c r="A227" s="22" t="s">
        <v>350</v>
      </c>
      <c r="B227">
        <v>1</v>
      </c>
    </row>
    <row r="228" spans="1:2" x14ac:dyDescent="0.25">
      <c r="A228" s="22" t="s">
        <v>18</v>
      </c>
      <c r="B228">
        <v>1</v>
      </c>
    </row>
    <row r="229" spans="1:2" x14ac:dyDescent="0.25">
      <c r="A229" s="22" t="s">
        <v>351</v>
      </c>
      <c r="B229">
        <v>1</v>
      </c>
    </row>
    <row r="230" spans="1:2" x14ac:dyDescent="0.25">
      <c r="A230" s="22" t="s">
        <v>366</v>
      </c>
      <c r="B230">
        <v>1</v>
      </c>
    </row>
    <row r="231" spans="1:2" x14ac:dyDescent="0.25">
      <c r="A231" s="22" t="s">
        <v>339</v>
      </c>
      <c r="B231">
        <v>1</v>
      </c>
    </row>
    <row r="232" spans="1:2" x14ac:dyDescent="0.25">
      <c r="A232" s="22" t="s">
        <v>59</v>
      </c>
      <c r="B232">
        <v>1</v>
      </c>
    </row>
    <row r="233" spans="1:2" x14ac:dyDescent="0.25">
      <c r="A233" s="22" t="s">
        <v>34</v>
      </c>
      <c r="B233">
        <v>1</v>
      </c>
    </row>
    <row r="234" spans="1:2" x14ac:dyDescent="0.25">
      <c r="A234" s="22" t="s">
        <v>367</v>
      </c>
      <c r="B234">
        <v>1</v>
      </c>
    </row>
    <row r="235" spans="1:2" x14ac:dyDescent="0.25">
      <c r="A235" s="22" t="s">
        <v>93</v>
      </c>
      <c r="B235">
        <v>1</v>
      </c>
    </row>
    <row r="236" spans="1:2" x14ac:dyDescent="0.25">
      <c r="A236" s="22" t="s">
        <v>368</v>
      </c>
      <c r="B236">
        <v>1</v>
      </c>
    </row>
    <row r="237" spans="1:2" x14ac:dyDescent="0.25">
      <c r="A237" s="22" t="s">
        <v>369</v>
      </c>
      <c r="B237">
        <v>1</v>
      </c>
    </row>
    <row r="238" spans="1:2" x14ac:dyDescent="0.25">
      <c r="A238" s="22" t="s">
        <v>370</v>
      </c>
      <c r="B238">
        <v>1</v>
      </c>
    </row>
    <row r="239" spans="1:2" x14ac:dyDescent="0.25">
      <c r="A239" s="22" t="s">
        <v>442</v>
      </c>
      <c r="B239">
        <v>1</v>
      </c>
    </row>
    <row r="240" spans="1:2" x14ac:dyDescent="0.25">
      <c r="A240" s="22" t="s">
        <v>372</v>
      </c>
      <c r="B240">
        <v>1</v>
      </c>
    </row>
    <row r="241" spans="1:2" x14ac:dyDescent="0.25">
      <c r="A241" s="22" t="s">
        <v>374</v>
      </c>
      <c r="B241">
        <v>1</v>
      </c>
    </row>
    <row r="242" spans="1:2" x14ac:dyDescent="0.25">
      <c r="A242" s="22" t="s">
        <v>375</v>
      </c>
      <c r="B242">
        <v>1</v>
      </c>
    </row>
    <row r="243" spans="1:2" x14ac:dyDescent="0.25">
      <c r="A243" s="22" t="s">
        <v>376</v>
      </c>
      <c r="B243">
        <v>1</v>
      </c>
    </row>
    <row r="244" spans="1:2" x14ac:dyDescent="0.25">
      <c r="A244" s="22" t="s">
        <v>377</v>
      </c>
      <c r="B244">
        <v>1</v>
      </c>
    </row>
    <row r="245" spans="1:2" x14ac:dyDescent="0.25">
      <c r="A245" s="22" t="s">
        <v>202</v>
      </c>
      <c r="B245">
        <v>1</v>
      </c>
    </row>
    <row r="246" spans="1:2" x14ac:dyDescent="0.25">
      <c r="A246" s="22" t="s">
        <v>378</v>
      </c>
      <c r="B246">
        <v>1</v>
      </c>
    </row>
    <row r="247" spans="1:2" x14ac:dyDescent="0.25">
      <c r="A247" s="22" t="s">
        <v>60</v>
      </c>
      <c r="B247">
        <v>1</v>
      </c>
    </row>
    <row r="248" spans="1:2" x14ac:dyDescent="0.25">
      <c r="A248" s="22" t="s">
        <v>440</v>
      </c>
      <c r="B248">
        <v>1</v>
      </c>
    </row>
    <row r="249" spans="1:2" x14ac:dyDescent="0.25">
      <c r="A249" s="22" t="s">
        <v>380</v>
      </c>
      <c r="B249">
        <v>1</v>
      </c>
    </row>
    <row r="250" spans="1:2" x14ac:dyDescent="0.25">
      <c r="A250" s="22" t="s">
        <v>19</v>
      </c>
      <c r="B250">
        <v>1</v>
      </c>
    </row>
    <row r="251" spans="1:2" x14ac:dyDescent="0.25">
      <c r="A251" s="22" t="s">
        <v>79</v>
      </c>
      <c r="B251">
        <v>1</v>
      </c>
    </row>
    <row r="252" spans="1:2" x14ac:dyDescent="0.25">
      <c r="A252" s="22" t="s">
        <v>61</v>
      </c>
      <c r="B252">
        <v>1</v>
      </c>
    </row>
    <row r="253" spans="1:2" x14ac:dyDescent="0.25">
      <c r="A253" s="22" t="s">
        <v>83</v>
      </c>
      <c r="B253">
        <v>1</v>
      </c>
    </row>
    <row r="254" spans="1:2" x14ac:dyDescent="0.25">
      <c r="A254" s="22" t="s">
        <v>384</v>
      </c>
      <c r="B254">
        <v>1</v>
      </c>
    </row>
    <row r="255" spans="1:2" x14ac:dyDescent="0.25">
      <c r="A255" s="22" t="s">
        <v>385</v>
      </c>
      <c r="B255">
        <v>1</v>
      </c>
    </row>
    <row r="256" spans="1:2" x14ac:dyDescent="0.25">
      <c r="A256" s="22" t="s">
        <v>386</v>
      </c>
      <c r="B256">
        <v>1</v>
      </c>
    </row>
    <row r="257" spans="1:2" x14ac:dyDescent="0.25">
      <c r="A257" s="22" t="s">
        <v>387</v>
      </c>
      <c r="B257">
        <v>1</v>
      </c>
    </row>
    <row r="258" spans="1:2" x14ac:dyDescent="0.25">
      <c r="A258" s="22" t="s">
        <v>388</v>
      </c>
      <c r="B258">
        <v>1</v>
      </c>
    </row>
    <row r="259" spans="1:2" x14ac:dyDescent="0.25">
      <c r="A259" s="22" t="s">
        <v>33</v>
      </c>
      <c r="B259">
        <v>1</v>
      </c>
    </row>
    <row r="260" spans="1:2" x14ac:dyDescent="0.25">
      <c r="A260" s="22" t="s">
        <v>389</v>
      </c>
      <c r="B260">
        <v>1</v>
      </c>
    </row>
    <row r="261" spans="1:2" x14ac:dyDescent="0.25">
      <c r="A261" s="22" t="s">
        <v>391</v>
      </c>
      <c r="B261">
        <v>1</v>
      </c>
    </row>
    <row r="262" spans="1:2" x14ac:dyDescent="0.25">
      <c r="A262" s="22" t="s">
        <v>187</v>
      </c>
      <c r="B262">
        <v>1</v>
      </c>
    </row>
    <row r="263" spans="1:2" x14ac:dyDescent="0.25">
      <c r="A263" s="22" t="s">
        <v>390</v>
      </c>
      <c r="B263">
        <v>1</v>
      </c>
    </row>
    <row r="264" spans="1:2" x14ac:dyDescent="0.25">
      <c r="A264" s="22" t="s">
        <v>392</v>
      </c>
      <c r="B264">
        <v>1</v>
      </c>
    </row>
    <row r="265" spans="1:2" x14ac:dyDescent="0.25">
      <c r="A265" s="22" t="s">
        <v>393</v>
      </c>
      <c r="B265">
        <v>1</v>
      </c>
    </row>
    <row r="266" spans="1:2" x14ac:dyDescent="0.25">
      <c r="A266" s="22" t="s">
        <v>394</v>
      </c>
      <c r="B266">
        <v>1</v>
      </c>
    </row>
    <row r="267" spans="1:2" x14ac:dyDescent="0.25">
      <c r="A267" s="22" t="s">
        <v>395</v>
      </c>
      <c r="B267">
        <v>1</v>
      </c>
    </row>
    <row r="268" spans="1:2" x14ac:dyDescent="0.25">
      <c r="A268" s="22" t="s">
        <v>96</v>
      </c>
      <c r="B268">
        <v>1</v>
      </c>
    </row>
    <row r="269" spans="1:2" x14ac:dyDescent="0.25">
      <c r="A269" s="22" t="s">
        <v>396</v>
      </c>
      <c r="B269">
        <v>1</v>
      </c>
    </row>
    <row r="270" spans="1:2" x14ac:dyDescent="0.25">
      <c r="A270" s="22" t="s">
        <v>397</v>
      </c>
      <c r="B270">
        <v>1</v>
      </c>
    </row>
    <row r="271" spans="1:2" x14ac:dyDescent="0.25">
      <c r="A271" s="22" t="s">
        <v>398</v>
      </c>
      <c r="B271">
        <v>1</v>
      </c>
    </row>
    <row r="272" spans="1:2" x14ac:dyDescent="0.25">
      <c r="A272" s="22" t="s">
        <v>399</v>
      </c>
      <c r="B272">
        <v>1</v>
      </c>
    </row>
    <row r="273" spans="1:2" x14ac:dyDescent="0.25">
      <c r="A273" s="22" t="s">
        <v>63</v>
      </c>
      <c r="B273">
        <v>1</v>
      </c>
    </row>
    <row r="274" spans="1:2" x14ac:dyDescent="0.25">
      <c r="A274" s="22" t="s">
        <v>400</v>
      </c>
      <c r="B274">
        <v>1</v>
      </c>
    </row>
    <row r="275" spans="1:2" x14ac:dyDescent="0.25">
      <c r="A275" s="22" t="s">
        <v>401</v>
      </c>
      <c r="B275">
        <v>1</v>
      </c>
    </row>
    <row r="276" spans="1:2" x14ac:dyDescent="0.25">
      <c r="A276" s="22" t="s">
        <v>404</v>
      </c>
      <c r="B276">
        <v>1</v>
      </c>
    </row>
    <row r="277" spans="1:2" x14ac:dyDescent="0.25">
      <c r="A277" s="22" t="s">
        <v>46</v>
      </c>
      <c r="B277">
        <v>1</v>
      </c>
    </row>
    <row r="278" spans="1:2" x14ac:dyDescent="0.25">
      <c r="A278" s="22" t="s">
        <v>405</v>
      </c>
      <c r="B278">
        <v>1</v>
      </c>
    </row>
    <row r="279" spans="1:2" x14ac:dyDescent="0.25">
      <c r="A279" s="22" t="s">
        <v>408</v>
      </c>
      <c r="B279">
        <v>1</v>
      </c>
    </row>
    <row r="280" spans="1:2" x14ac:dyDescent="0.25">
      <c r="A280" s="22" t="s">
        <v>409</v>
      </c>
      <c r="B280">
        <v>1</v>
      </c>
    </row>
    <row r="281" spans="1:2" x14ac:dyDescent="0.25">
      <c r="A281" s="22" t="s">
        <v>410</v>
      </c>
      <c r="B281">
        <v>1</v>
      </c>
    </row>
    <row r="282" spans="1:2" x14ac:dyDescent="0.25">
      <c r="A282" s="22" t="s">
        <v>411</v>
      </c>
      <c r="B282">
        <v>1</v>
      </c>
    </row>
    <row r="283" spans="1:2" x14ac:dyDescent="0.25">
      <c r="A283" s="22" t="s">
        <v>412</v>
      </c>
      <c r="B283">
        <v>1</v>
      </c>
    </row>
    <row r="284" spans="1:2" x14ac:dyDescent="0.25">
      <c r="A284" s="22" t="s">
        <v>406</v>
      </c>
      <c r="B284">
        <v>1</v>
      </c>
    </row>
    <row r="285" spans="1:2" x14ac:dyDescent="0.25">
      <c r="A285" s="22" t="s">
        <v>407</v>
      </c>
      <c r="B285">
        <v>1</v>
      </c>
    </row>
    <row r="286" spans="1:2" x14ac:dyDescent="0.25">
      <c r="A286" s="22" t="s">
        <v>413</v>
      </c>
      <c r="B286">
        <v>1</v>
      </c>
    </row>
    <row r="287" spans="1:2" x14ac:dyDescent="0.25">
      <c r="A287" s="22" t="s">
        <v>415</v>
      </c>
      <c r="B287">
        <v>1</v>
      </c>
    </row>
    <row r="288" spans="1:2" x14ac:dyDescent="0.25">
      <c r="A288" s="22" t="s">
        <v>51</v>
      </c>
      <c r="B288">
        <v>1</v>
      </c>
    </row>
    <row r="289" spans="1:2" x14ac:dyDescent="0.25">
      <c r="A289" s="22" t="s">
        <v>416</v>
      </c>
      <c r="B289">
        <v>1</v>
      </c>
    </row>
    <row r="290" spans="1:2" x14ac:dyDescent="0.25">
      <c r="A290" s="22" t="s">
        <v>419</v>
      </c>
      <c r="B290">
        <v>1</v>
      </c>
    </row>
    <row r="291" spans="1:2" x14ac:dyDescent="0.25">
      <c r="A291" s="22" t="s">
        <v>435</v>
      </c>
      <c r="B291">
        <v>1</v>
      </c>
    </row>
    <row r="292" spans="1:2" x14ac:dyDescent="0.25">
      <c r="A292" s="22" t="s">
        <v>417</v>
      </c>
      <c r="B292">
        <v>1</v>
      </c>
    </row>
    <row r="293" spans="1:2" x14ac:dyDescent="0.25">
      <c r="A293" s="22" t="s">
        <v>418</v>
      </c>
      <c r="B293">
        <v>1</v>
      </c>
    </row>
    <row r="294" spans="1:2" x14ac:dyDescent="0.25">
      <c r="A294" s="22" t="s">
        <v>420</v>
      </c>
      <c r="B294">
        <v>1</v>
      </c>
    </row>
    <row r="295" spans="1:2" x14ac:dyDescent="0.25">
      <c r="A295" s="22" t="s">
        <v>421</v>
      </c>
      <c r="B295">
        <v>1</v>
      </c>
    </row>
    <row r="296" spans="1:2" x14ac:dyDescent="0.25">
      <c r="A296" s="22" t="s">
        <v>422</v>
      </c>
      <c r="B296">
        <v>1</v>
      </c>
    </row>
    <row r="297" spans="1:2" x14ac:dyDescent="0.25">
      <c r="A297" s="22" t="s">
        <v>438</v>
      </c>
      <c r="B297">
        <v>1</v>
      </c>
    </row>
    <row r="298" spans="1:2" x14ac:dyDescent="0.25">
      <c r="A298" s="22" t="s">
        <v>425</v>
      </c>
      <c r="B298">
        <v>1</v>
      </c>
    </row>
    <row r="299" spans="1:2" x14ac:dyDescent="0.25">
      <c r="A299" s="22" t="s">
        <v>426</v>
      </c>
      <c r="B299">
        <v>1</v>
      </c>
    </row>
    <row r="300" spans="1:2" x14ac:dyDescent="0.25">
      <c r="A300" s="22" t="s">
        <v>428</v>
      </c>
      <c r="B300">
        <v>1</v>
      </c>
    </row>
    <row r="301" spans="1:2" x14ac:dyDescent="0.25">
      <c r="A301" s="22" t="s">
        <v>429</v>
      </c>
      <c r="B301">
        <v>1</v>
      </c>
    </row>
    <row r="302" spans="1:2" x14ac:dyDescent="0.25">
      <c r="A302" s="22" t="s">
        <v>273</v>
      </c>
      <c r="B302">
        <v>1</v>
      </c>
    </row>
    <row r="303" spans="1:2" x14ac:dyDescent="0.25">
      <c r="A303" s="22" t="s">
        <v>430</v>
      </c>
      <c r="B303">
        <v>1</v>
      </c>
    </row>
    <row r="304" spans="1:2" x14ac:dyDescent="0.25">
      <c r="A304" s="22" t="s">
        <v>431</v>
      </c>
      <c r="B304">
        <v>1</v>
      </c>
    </row>
    <row r="305" spans="1:2" x14ac:dyDescent="0.25">
      <c r="A305" s="22" t="s">
        <v>432</v>
      </c>
      <c r="B305">
        <v>1</v>
      </c>
    </row>
    <row r="306" spans="1:2" x14ac:dyDescent="0.25">
      <c r="A306" s="2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E443"/>
  <sheetViews>
    <sheetView topLeftCell="A156" zoomScale="90" zoomScaleNormal="90" workbookViewId="0">
      <selection activeCell="A33" sqref="A33"/>
    </sheetView>
  </sheetViews>
  <sheetFormatPr baseColWidth="10" defaultRowHeight="13.2" x14ac:dyDescent="0.25"/>
  <cols>
    <col min="1" max="1" width="134.33203125" bestFit="1" customWidth="1"/>
    <col min="2" max="2" width="13.33203125" customWidth="1"/>
    <col min="3" max="5" width="15.109375" bestFit="1" customWidth="1"/>
  </cols>
  <sheetData>
    <row r="1" spans="1:5" s="27" customFormat="1" x14ac:dyDescent="0.25">
      <c r="A1" s="27" t="s">
        <v>673</v>
      </c>
      <c r="B1" s="27" t="s">
        <v>1087</v>
      </c>
      <c r="C1" s="30" t="s">
        <v>1088</v>
      </c>
      <c r="D1" s="30" t="s">
        <v>1100</v>
      </c>
      <c r="E1" s="30"/>
    </row>
    <row r="2" spans="1:5" x14ac:dyDescent="0.25">
      <c r="A2" s="22" t="s">
        <v>2</v>
      </c>
      <c r="B2" s="24">
        <v>555.55555555555554</v>
      </c>
      <c r="C2" s="24">
        <v>4006.4102564102682</v>
      </c>
      <c r="D2" s="24">
        <f>SQRT(C2)</f>
        <v>63.296210442729254</v>
      </c>
      <c r="E2" s="24"/>
    </row>
    <row r="3" spans="1:5" x14ac:dyDescent="0.25">
      <c r="A3" s="22" t="s">
        <v>16</v>
      </c>
      <c r="B3" s="24">
        <v>319</v>
      </c>
      <c r="C3" s="24">
        <v>6012</v>
      </c>
      <c r="D3" s="24">
        <f>SQRT(C3)</f>
        <v>77.537087899920508</v>
      </c>
      <c r="E3" s="24"/>
    </row>
    <row r="4" spans="1:5" x14ac:dyDescent="0.25">
      <c r="A4" s="22" t="s">
        <v>48</v>
      </c>
      <c r="B4" s="24">
        <v>305.55555555555554</v>
      </c>
      <c r="C4" s="24">
        <v>7756.4102564102504</v>
      </c>
      <c r="D4" s="24">
        <f t="shared" ref="D4:D67" si="0">SQRT(C4)</f>
        <v>88.070484592797897</v>
      </c>
      <c r="E4" s="24"/>
    </row>
    <row r="5" spans="1:5" x14ac:dyDescent="0.25">
      <c r="A5" s="22" t="s">
        <v>39</v>
      </c>
      <c r="B5" s="24">
        <v>264.34117575252759</v>
      </c>
      <c r="C5" s="24">
        <v>17440.597490431857</v>
      </c>
      <c r="D5" s="24">
        <f t="shared" si="0"/>
        <v>132.06285431729793</v>
      </c>
      <c r="E5" s="24"/>
    </row>
    <row r="6" spans="1:5" x14ac:dyDescent="0.25">
      <c r="A6" s="22" t="s">
        <v>17</v>
      </c>
      <c r="B6" s="24">
        <v>222.22222222222223</v>
      </c>
      <c r="C6" s="24">
        <v>6217.9487179487205</v>
      </c>
      <c r="D6" s="24">
        <f t="shared" si="0"/>
        <v>78.853970844521967</v>
      </c>
      <c r="E6" s="24"/>
    </row>
    <row r="7" spans="1:5" x14ac:dyDescent="0.25">
      <c r="A7" s="22" t="s">
        <v>43</v>
      </c>
      <c r="B7" s="24">
        <v>164.81481481481481</v>
      </c>
      <c r="C7" s="24">
        <v>3502.8490028490019</v>
      </c>
      <c r="D7" s="24">
        <f t="shared" si="0"/>
        <v>59.184871401811812</v>
      </c>
      <c r="E7" s="24"/>
    </row>
    <row r="8" spans="1:5" x14ac:dyDescent="0.25">
      <c r="A8" s="22" t="s">
        <v>45</v>
      </c>
      <c r="B8" s="24">
        <v>142.07407407407408</v>
      </c>
      <c r="C8" s="24">
        <v>4074.2250712250689</v>
      </c>
      <c r="D8" s="24">
        <f t="shared" si="0"/>
        <v>63.829656674817457</v>
      </c>
      <c r="E8" s="24"/>
    </row>
    <row r="9" spans="1:5" x14ac:dyDescent="0.25">
      <c r="A9" s="22" t="s">
        <v>15</v>
      </c>
      <c r="B9" s="24">
        <v>133.125</v>
      </c>
      <c r="C9" s="24">
        <v>1385.2678571428571</v>
      </c>
      <c r="D9" s="24">
        <f t="shared" si="0"/>
        <v>37.219186680297803</v>
      </c>
      <c r="E9" s="24"/>
    </row>
    <row r="10" spans="1:5" x14ac:dyDescent="0.25">
      <c r="A10" s="22" t="s">
        <v>50</v>
      </c>
      <c r="B10" s="24">
        <v>132.26190476190476</v>
      </c>
      <c r="C10" s="24">
        <v>382.44047619047632</v>
      </c>
      <c r="D10" s="24">
        <f t="shared" si="0"/>
        <v>19.55608540047001</v>
      </c>
      <c r="E10" s="24"/>
    </row>
    <row r="11" spans="1:5" x14ac:dyDescent="0.25">
      <c r="A11" s="22" t="s">
        <v>29</v>
      </c>
      <c r="B11" s="24">
        <v>126.23076923076923</v>
      </c>
      <c r="C11" s="24">
        <v>746.404615384615</v>
      </c>
      <c r="D11" s="24">
        <f t="shared" si="0"/>
        <v>27.320406574291955</v>
      </c>
      <c r="E11" s="24"/>
    </row>
    <row r="12" spans="1:5" x14ac:dyDescent="0.25">
      <c r="A12" s="22" t="s">
        <v>46</v>
      </c>
      <c r="B12" s="24">
        <v>122.36842105263158</v>
      </c>
      <c r="C12" s="24">
        <v>5478.8011695906425</v>
      </c>
      <c r="D12" s="24">
        <f t="shared" si="0"/>
        <v>74.018924401740961</v>
      </c>
      <c r="E12" s="24"/>
    </row>
    <row r="13" spans="1:5" x14ac:dyDescent="0.25">
      <c r="A13" s="22" t="s">
        <v>74</v>
      </c>
      <c r="B13" s="24">
        <v>108.52941176470588</v>
      </c>
      <c r="C13" s="24">
        <v>7083.6397058823532</v>
      </c>
      <c r="D13" s="24">
        <f t="shared" si="0"/>
        <v>84.164361257496353</v>
      </c>
      <c r="E13" s="24"/>
    </row>
    <row r="14" spans="1:5" x14ac:dyDescent="0.25">
      <c r="A14" s="22" t="s">
        <v>98</v>
      </c>
      <c r="B14" s="24">
        <v>100</v>
      </c>
      <c r="C14" s="24">
        <v>0</v>
      </c>
      <c r="D14" s="24">
        <f t="shared" si="0"/>
        <v>0</v>
      </c>
      <c r="E14" s="24"/>
    </row>
    <row r="15" spans="1:5" x14ac:dyDescent="0.25">
      <c r="A15" s="22" t="s">
        <v>40</v>
      </c>
      <c r="B15" s="24">
        <v>100</v>
      </c>
      <c r="C15" s="24">
        <v>0</v>
      </c>
      <c r="D15" s="24">
        <f t="shared" si="0"/>
        <v>0</v>
      </c>
      <c r="E15" s="24"/>
    </row>
    <row r="16" spans="1:5" x14ac:dyDescent="0.25">
      <c r="A16" s="22" t="s">
        <v>212</v>
      </c>
      <c r="B16" s="24">
        <v>100</v>
      </c>
      <c r="C16" s="24">
        <v>0</v>
      </c>
      <c r="D16" s="24">
        <f t="shared" si="0"/>
        <v>0</v>
      </c>
      <c r="E16" s="24"/>
    </row>
    <row r="17" spans="1:5" x14ac:dyDescent="0.25">
      <c r="A17" s="22" t="s">
        <v>0</v>
      </c>
      <c r="B17" s="24">
        <v>100</v>
      </c>
      <c r="C17" s="24">
        <v>0</v>
      </c>
      <c r="D17" s="24">
        <f t="shared" si="0"/>
        <v>0</v>
      </c>
      <c r="E17" s="24"/>
    </row>
    <row r="18" spans="1:5" x14ac:dyDescent="0.25">
      <c r="A18" s="22" t="s">
        <v>27</v>
      </c>
      <c r="B18" s="24">
        <v>93.65384615384616</v>
      </c>
      <c r="C18" s="24">
        <v>307.61538461538498</v>
      </c>
      <c r="D18" s="24">
        <f t="shared" si="0"/>
        <v>17.53896760403488</v>
      </c>
      <c r="E18" s="24"/>
    </row>
    <row r="19" spans="1:5" x14ac:dyDescent="0.25">
      <c r="A19" s="22" t="s">
        <v>61</v>
      </c>
      <c r="B19" s="24">
        <v>92.222222222222229</v>
      </c>
      <c r="C19" s="24">
        <v>100.6535947712426</v>
      </c>
      <c r="D19" s="24">
        <f t="shared" si="0"/>
        <v>10.032626514091042</v>
      </c>
      <c r="E19" s="24"/>
    </row>
    <row r="20" spans="1:5" x14ac:dyDescent="0.25">
      <c r="A20" s="22" t="s">
        <v>59</v>
      </c>
      <c r="B20" s="24">
        <v>89.117647058823536</v>
      </c>
      <c r="C20" s="24">
        <v>5765.5790441176468</v>
      </c>
      <c r="D20" s="24">
        <f t="shared" si="0"/>
        <v>75.931410128599921</v>
      </c>
      <c r="E20" s="24"/>
    </row>
    <row r="21" spans="1:5" x14ac:dyDescent="0.25">
      <c r="A21" s="22" t="s">
        <v>38</v>
      </c>
      <c r="B21" s="24">
        <v>85.5</v>
      </c>
      <c r="C21" s="24">
        <v>668.15789473684208</v>
      </c>
      <c r="D21" s="24">
        <f t="shared" si="0"/>
        <v>25.848750351551661</v>
      </c>
      <c r="E21" s="24"/>
    </row>
    <row r="22" spans="1:5" x14ac:dyDescent="0.25">
      <c r="A22" s="22" t="s">
        <v>14</v>
      </c>
      <c r="B22" s="24">
        <v>84</v>
      </c>
      <c r="C22" s="24">
        <v>404.21052631578948</v>
      </c>
      <c r="D22" s="24">
        <f t="shared" si="0"/>
        <v>20.104987598001383</v>
      </c>
      <c r="E22" s="24"/>
    </row>
    <row r="23" spans="1:5" x14ac:dyDescent="0.25">
      <c r="A23" s="22" t="s">
        <v>4</v>
      </c>
      <c r="B23" s="24">
        <v>81.730769230769226</v>
      </c>
      <c r="C23" s="24">
        <v>307.88461538461502</v>
      </c>
      <c r="D23" s="24">
        <f t="shared" si="0"/>
        <v>17.546641142526823</v>
      </c>
      <c r="E23" s="24"/>
    </row>
    <row r="24" spans="1:5" x14ac:dyDescent="0.25">
      <c r="A24" s="22" t="s">
        <v>72</v>
      </c>
      <c r="B24" s="24">
        <v>81.25</v>
      </c>
      <c r="C24" s="24">
        <v>123.35526315789474</v>
      </c>
      <c r="D24" s="24">
        <f t="shared" si="0"/>
        <v>11.106541457982981</v>
      </c>
      <c r="E24" s="24"/>
    </row>
    <row r="25" spans="1:5" x14ac:dyDescent="0.25">
      <c r="A25" s="22" t="s">
        <v>44</v>
      </c>
      <c r="B25" s="24">
        <v>76.470588235294116</v>
      </c>
      <c r="C25" s="24">
        <v>583.63970588235316</v>
      </c>
      <c r="D25" s="24">
        <f t="shared" si="0"/>
        <v>24.158636258745094</v>
      </c>
      <c r="E25" s="24"/>
    </row>
    <row r="26" spans="1:5" x14ac:dyDescent="0.25">
      <c r="A26" s="22" t="s">
        <v>35</v>
      </c>
      <c r="B26" s="24">
        <v>74.81481481481481</v>
      </c>
      <c r="C26" s="24">
        <v>445.15669515669509</v>
      </c>
      <c r="D26" s="24">
        <f t="shared" si="0"/>
        <v>21.098736814243054</v>
      </c>
      <c r="E26" s="24"/>
    </row>
    <row r="27" spans="1:5" x14ac:dyDescent="0.25">
      <c r="A27" s="22" t="s">
        <v>57</v>
      </c>
      <c r="B27" s="24">
        <v>70</v>
      </c>
      <c r="C27" s="24">
        <v>342.85714285714283</v>
      </c>
      <c r="D27" s="24">
        <f t="shared" si="0"/>
        <v>18.51640199545103</v>
      </c>
      <c r="E27" s="24"/>
    </row>
    <row r="28" spans="1:5" x14ac:dyDescent="0.25">
      <c r="A28" s="22" t="s">
        <v>80</v>
      </c>
      <c r="B28" s="24">
        <v>68.269230769230774</v>
      </c>
      <c r="C28" s="24">
        <v>977.88461538461559</v>
      </c>
      <c r="D28" s="24">
        <f t="shared" si="0"/>
        <v>31.271146691233049</v>
      </c>
      <c r="E28" s="24"/>
    </row>
    <row r="29" spans="1:5" x14ac:dyDescent="0.25">
      <c r="A29" s="22" t="s">
        <v>24</v>
      </c>
      <c r="B29" s="24">
        <v>64.8</v>
      </c>
      <c r="C29" s="24">
        <v>230.39999999999984</v>
      </c>
      <c r="D29" s="24">
        <f t="shared" si="0"/>
        <v>15.178932768808215</v>
      </c>
      <c r="E29" s="24"/>
    </row>
    <row r="30" spans="1:5" x14ac:dyDescent="0.25">
      <c r="A30" s="22" t="s">
        <v>55</v>
      </c>
      <c r="B30" s="24">
        <v>64.285714285714292</v>
      </c>
      <c r="C30" s="24">
        <v>1553.5714285714287</v>
      </c>
      <c r="D30" s="24">
        <f t="shared" si="0"/>
        <v>39.415370460918275</v>
      </c>
      <c r="E30" s="24"/>
    </row>
    <row r="31" spans="1:5" x14ac:dyDescent="0.25">
      <c r="A31" s="22" t="s">
        <v>428</v>
      </c>
      <c r="B31" s="24">
        <v>60</v>
      </c>
      <c r="C31" s="24">
        <v>0</v>
      </c>
      <c r="D31" s="24">
        <f t="shared" si="0"/>
        <v>0</v>
      </c>
      <c r="E31" s="24"/>
    </row>
    <row r="32" spans="1:5" x14ac:dyDescent="0.25">
      <c r="A32" s="22" t="s">
        <v>25</v>
      </c>
      <c r="B32" s="24">
        <v>51.101333363850912</v>
      </c>
      <c r="C32" s="24">
        <v>2082.0168823982167</v>
      </c>
      <c r="D32" s="24">
        <f t="shared" si="0"/>
        <v>45.629123182439265</v>
      </c>
      <c r="E32" s="24"/>
    </row>
    <row r="33" spans="1:5" x14ac:dyDescent="0.25">
      <c r="A33" s="22" t="s">
        <v>73</v>
      </c>
      <c r="B33" s="24">
        <v>50.400001525878906</v>
      </c>
      <c r="C33" s="24">
        <v>0</v>
      </c>
      <c r="D33" s="24">
        <f t="shared" si="0"/>
        <v>0</v>
      </c>
      <c r="E33" s="24"/>
    </row>
    <row r="34" spans="1:5" x14ac:dyDescent="0.25">
      <c r="A34" s="22" t="s">
        <v>31</v>
      </c>
      <c r="B34" s="24">
        <v>50.307692307692307</v>
      </c>
      <c r="C34" s="24">
        <v>409.82153846153875</v>
      </c>
      <c r="D34" s="24">
        <f t="shared" si="0"/>
        <v>20.244049458088636</v>
      </c>
      <c r="E34" s="24"/>
    </row>
    <row r="35" spans="1:5" x14ac:dyDescent="0.25">
      <c r="A35" s="22" t="s">
        <v>198</v>
      </c>
      <c r="B35" s="24">
        <v>50</v>
      </c>
      <c r="C35" s="24">
        <v>0</v>
      </c>
      <c r="D35" s="24">
        <f t="shared" si="0"/>
        <v>0</v>
      </c>
      <c r="E35" s="24"/>
    </row>
    <row r="36" spans="1:5" x14ac:dyDescent="0.25">
      <c r="A36" s="22" t="s">
        <v>51</v>
      </c>
      <c r="B36" s="24">
        <v>50</v>
      </c>
      <c r="C36" s="24">
        <v>0</v>
      </c>
      <c r="D36" s="24">
        <f t="shared" si="0"/>
        <v>0</v>
      </c>
      <c r="E36" s="24"/>
    </row>
    <row r="37" spans="1:5" x14ac:dyDescent="0.25">
      <c r="A37" s="22" t="s">
        <v>9</v>
      </c>
      <c r="B37" s="24">
        <v>49.285714285714285</v>
      </c>
      <c r="C37" s="24">
        <v>60.989010989011149</v>
      </c>
      <c r="D37" s="24">
        <f t="shared" si="0"/>
        <v>7.8095461448800689</v>
      </c>
      <c r="E37" s="24"/>
    </row>
    <row r="38" spans="1:5" x14ac:dyDescent="0.25">
      <c r="A38" s="22" t="s">
        <v>165</v>
      </c>
      <c r="B38" s="24">
        <v>49.166666666666664</v>
      </c>
      <c r="C38" s="24">
        <v>584.16666666666674</v>
      </c>
      <c r="D38" s="24">
        <f t="shared" si="0"/>
        <v>24.169540059063323</v>
      </c>
      <c r="E38" s="24"/>
    </row>
    <row r="39" spans="1:5" x14ac:dyDescent="0.25">
      <c r="A39" s="22" t="s">
        <v>87</v>
      </c>
      <c r="B39" s="24">
        <v>48</v>
      </c>
      <c r="C39" s="24">
        <v>227.36842105263159</v>
      </c>
      <c r="D39" s="24">
        <f t="shared" si="0"/>
        <v>15.078740698501038</v>
      </c>
      <c r="E39" s="24"/>
    </row>
    <row r="40" spans="1:5" x14ac:dyDescent="0.25">
      <c r="A40" s="22" t="s">
        <v>65</v>
      </c>
      <c r="B40" s="24">
        <v>47.307692307692307</v>
      </c>
      <c r="C40" s="24">
        <v>188.46153846153845</v>
      </c>
      <c r="D40" s="24">
        <f t="shared" si="0"/>
        <v>13.728129459672882</v>
      </c>
      <c r="E40" s="24"/>
    </row>
    <row r="41" spans="1:5" x14ac:dyDescent="0.25">
      <c r="A41" s="22" t="s">
        <v>90</v>
      </c>
      <c r="B41" s="24">
        <v>47.10526315789474</v>
      </c>
      <c r="C41" s="24">
        <v>759.21052631578959</v>
      </c>
      <c r="D41" s="24">
        <f t="shared" si="0"/>
        <v>27.553775173572671</v>
      </c>
      <c r="E41" s="24"/>
    </row>
    <row r="42" spans="1:5" x14ac:dyDescent="0.25">
      <c r="A42" s="22" t="s">
        <v>102</v>
      </c>
      <c r="B42" s="24">
        <v>46</v>
      </c>
      <c r="C42" s="24">
        <v>325.71428571428572</v>
      </c>
      <c r="D42" s="24">
        <f t="shared" si="0"/>
        <v>18.047556225547151</v>
      </c>
      <c r="E42" s="24"/>
    </row>
    <row r="43" spans="1:5" x14ac:dyDescent="0.25">
      <c r="A43" s="22" t="s">
        <v>373</v>
      </c>
      <c r="B43" s="24">
        <v>44.791666666666664</v>
      </c>
      <c r="C43" s="24">
        <v>179.30253623188418</v>
      </c>
      <c r="D43" s="24">
        <f t="shared" si="0"/>
        <v>13.390389696789416</v>
      </c>
      <c r="E43" s="24"/>
    </row>
    <row r="44" spans="1:5" x14ac:dyDescent="0.25">
      <c r="A44" s="22" t="s">
        <v>95</v>
      </c>
      <c r="B44" s="24">
        <v>44.136842225727285</v>
      </c>
      <c r="C44" s="24">
        <v>934.51134056938906</v>
      </c>
      <c r="D44" s="24">
        <f t="shared" si="0"/>
        <v>30.569778222443635</v>
      </c>
      <c r="E44" s="24"/>
    </row>
    <row r="45" spans="1:5" x14ac:dyDescent="0.25">
      <c r="A45" s="22" t="s">
        <v>62</v>
      </c>
      <c r="B45" s="24">
        <v>43.75</v>
      </c>
      <c r="C45" s="24">
        <v>123.35526315789474</v>
      </c>
      <c r="D45" s="24">
        <f t="shared" si="0"/>
        <v>11.106541457982981</v>
      </c>
      <c r="E45" s="24"/>
    </row>
    <row r="46" spans="1:5" x14ac:dyDescent="0.25">
      <c r="A46" s="22" t="s">
        <v>3</v>
      </c>
      <c r="B46" s="24">
        <v>41.388888888888886</v>
      </c>
      <c r="C46" s="24">
        <v>212.1794871794871</v>
      </c>
      <c r="D46" s="24">
        <f t="shared" si="0"/>
        <v>14.566382089574855</v>
      </c>
      <c r="E46" s="24"/>
    </row>
    <row r="47" spans="1:5" x14ac:dyDescent="0.25">
      <c r="A47" s="22" t="s">
        <v>92</v>
      </c>
      <c r="B47" s="24">
        <v>40.764705882352942</v>
      </c>
      <c r="C47" s="24">
        <v>272.44117647058829</v>
      </c>
      <c r="D47" s="24">
        <f t="shared" si="0"/>
        <v>16.505792209724085</v>
      </c>
      <c r="E47" s="24"/>
    </row>
    <row r="48" spans="1:5" x14ac:dyDescent="0.25">
      <c r="A48" s="22" t="s">
        <v>110</v>
      </c>
      <c r="B48" s="24">
        <v>40.400000095367432</v>
      </c>
      <c r="C48" s="24">
        <v>179.30666188557947</v>
      </c>
      <c r="D48" s="24">
        <f t="shared" si="0"/>
        <v>13.390543748689948</v>
      </c>
      <c r="E48" s="24"/>
    </row>
    <row r="49" spans="1:5" x14ac:dyDescent="0.25">
      <c r="A49" s="22" t="s">
        <v>99</v>
      </c>
      <c r="B49" s="24">
        <v>40</v>
      </c>
      <c r="C49" s="24">
        <v>0</v>
      </c>
      <c r="D49" s="24">
        <f t="shared" si="0"/>
        <v>0</v>
      </c>
      <c r="E49" s="24"/>
    </row>
    <row r="50" spans="1:5" x14ac:dyDescent="0.25">
      <c r="A50" s="22" t="s">
        <v>81</v>
      </c>
      <c r="B50" s="24">
        <v>39.5</v>
      </c>
      <c r="C50" s="24">
        <v>236.57894736842104</v>
      </c>
      <c r="D50" s="24">
        <f t="shared" si="0"/>
        <v>15.381123085406379</v>
      </c>
      <c r="E50" s="24"/>
    </row>
    <row r="51" spans="1:5" x14ac:dyDescent="0.25">
      <c r="A51" s="22" t="s">
        <v>142</v>
      </c>
      <c r="B51" s="24">
        <v>37.941176470588232</v>
      </c>
      <c r="C51" s="24">
        <v>290.80882352941171</v>
      </c>
      <c r="D51" s="24">
        <f t="shared" si="0"/>
        <v>17.053117707018025</v>
      </c>
      <c r="E51" s="24"/>
    </row>
    <row r="52" spans="1:5" x14ac:dyDescent="0.25">
      <c r="A52" s="22" t="s">
        <v>313</v>
      </c>
      <c r="B52" s="24">
        <v>37.647058823529413</v>
      </c>
      <c r="C52" s="24">
        <v>94.117647058823422</v>
      </c>
      <c r="D52" s="24">
        <f t="shared" si="0"/>
        <v>9.7014250014533125</v>
      </c>
      <c r="E52" s="24"/>
    </row>
    <row r="53" spans="1:5" x14ac:dyDescent="0.25">
      <c r="A53" s="22" t="s">
        <v>396</v>
      </c>
      <c r="B53" s="24">
        <v>36.5625</v>
      </c>
      <c r="C53" s="24">
        <v>119.0625</v>
      </c>
      <c r="D53" s="24">
        <f t="shared" si="0"/>
        <v>10.911576421397598</v>
      </c>
      <c r="E53" s="24"/>
    </row>
    <row r="54" spans="1:5" x14ac:dyDescent="0.25">
      <c r="A54" s="22" t="s">
        <v>249</v>
      </c>
      <c r="B54" s="24">
        <v>33.700000000000003</v>
      </c>
      <c r="C54" s="24">
        <v>1271.3444444444444</v>
      </c>
      <c r="D54" s="24">
        <f t="shared" si="0"/>
        <v>35.655917383296206</v>
      </c>
      <c r="E54" s="24"/>
    </row>
    <row r="55" spans="1:5" x14ac:dyDescent="0.25">
      <c r="A55" s="22" t="s">
        <v>109</v>
      </c>
      <c r="B55" s="24">
        <v>32.058823529411768</v>
      </c>
      <c r="C55" s="24">
        <v>59.558823529411711</v>
      </c>
      <c r="D55" s="24">
        <f t="shared" si="0"/>
        <v>7.7174363314128946</v>
      </c>
      <c r="E55" s="24"/>
    </row>
    <row r="56" spans="1:5" x14ac:dyDescent="0.25">
      <c r="A56" s="22" t="s">
        <v>93</v>
      </c>
      <c r="B56" s="24">
        <v>30.029411764705884</v>
      </c>
      <c r="C56" s="24">
        <v>239.38970588235293</v>
      </c>
      <c r="D56" s="24">
        <f t="shared" si="0"/>
        <v>15.472223688996774</v>
      </c>
      <c r="E56" s="24"/>
    </row>
    <row r="57" spans="1:5" x14ac:dyDescent="0.25">
      <c r="A57" s="22" t="s">
        <v>114</v>
      </c>
      <c r="B57" s="24">
        <v>30</v>
      </c>
      <c r="C57" s="24">
        <v>0</v>
      </c>
      <c r="D57" s="24">
        <f t="shared" si="0"/>
        <v>0</v>
      </c>
      <c r="E57" s="24"/>
    </row>
    <row r="58" spans="1:5" x14ac:dyDescent="0.25">
      <c r="A58" s="22" t="s">
        <v>182</v>
      </c>
      <c r="B58" s="24">
        <v>30</v>
      </c>
      <c r="C58" s="24">
        <v>400</v>
      </c>
      <c r="D58" s="24">
        <f t="shared" si="0"/>
        <v>20</v>
      </c>
      <c r="E58" s="24"/>
    </row>
    <row r="59" spans="1:5" x14ac:dyDescent="0.25">
      <c r="A59" s="22" t="s">
        <v>196</v>
      </c>
      <c r="B59" s="24">
        <v>30</v>
      </c>
      <c r="C59" s="24">
        <v>313.63636363636363</v>
      </c>
      <c r="D59" s="24">
        <f t="shared" si="0"/>
        <v>17.709781580707414</v>
      </c>
      <c r="E59" s="24"/>
    </row>
    <row r="60" spans="1:5" x14ac:dyDescent="0.25">
      <c r="A60" s="22" t="s">
        <v>67</v>
      </c>
      <c r="B60" s="24">
        <v>30</v>
      </c>
      <c r="C60" s="24">
        <v>0</v>
      </c>
      <c r="D60" s="24">
        <f t="shared" si="0"/>
        <v>0</v>
      </c>
      <c r="E60" s="24"/>
    </row>
    <row r="61" spans="1:5" x14ac:dyDescent="0.25">
      <c r="A61" s="22" t="s">
        <v>315</v>
      </c>
      <c r="B61" s="24">
        <v>30</v>
      </c>
      <c r="C61" s="24" t="e">
        <v>#DIV/0!</v>
      </c>
      <c r="D61" s="24" t="e">
        <f t="shared" si="0"/>
        <v>#DIV/0!</v>
      </c>
      <c r="E61" s="24"/>
    </row>
    <row r="62" spans="1:5" x14ac:dyDescent="0.25">
      <c r="A62" s="22" t="s">
        <v>406</v>
      </c>
      <c r="B62" s="24">
        <v>30</v>
      </c>
      <c r="C62" s="24">
        <v>0</v>
      </c>
      <c r="D62" s="24">
        <f t="shared" si="0"/>
        <v>0</v>
      </c>
      <c r="E62" s="24"/>
    </row>
    <row r="63" spans="1:5" x14ac:dyDescent="0.25">
      <c r="A63" s="22" t="s">
        <v>97</v>
      </c>
      <c r="B63" s="24">
        <v>29.027777777777779</v>
      </c>
      <c r="C63" s="24">
        <v>1221.4256535947711</v>
      </c>
      <c r="D63" s="24">
        <f t="shared" si="0"/>
        <v>34.94890060638204</v>
      </c>
      <c r="E63" s="24"/>
    </row>
    <row r="64" spans="1:5" x14ac:dyDescent="0.25">
      <c r="A64" s="22" t="s">
        <v>68</v>
      </c>
      <c r="B64" s="24">
        <v>28.5</v>
      </c>
      <c r="C64" s="24">
        <v>170.3125</v>
      </c>
      <c r="D64" s="24">
        <f t="shared" si="0"/>
        <v>13.050383136138187</v>
      </c>
      <c r="E64" s="24"/>
    </row>
    <row r="65" spans="1:5" x14ac:dyDescent="0.25">
      <c r="A65" s="22" t="s">
        <v>104</v>
      </c>
      <c r="B65" s="24">
        <v>27</v>
      </c>
      <c r="C65" s="24">
        <v>758.9473684210526</v>
      </c>
      <c r="D65" s="24">
        <f t="shared" si="0"/>
        <v>27.548999408709069</v>
      </c>
      <c r="E65" s="24"/>
    </row>
    <row r="66" spans="1:5" x14ac:dyDescent="0.25">
      <c r="A66" s="22" t="s">
        <v>1</v>
      </c>
      <c r="B66" s="24">
        <v>26.25</v>
      </c>
      <c r="C66" s="24">
        <v>45</v>
      </c>
      <c r="D66" s="24">
        <f t="shared" si="0"/>
        <v>6.7082039324993694</v>
      </c>
      <c r="E66" s="24"/>
    </row>
    <row r="67" spans="1:5" x14ac:dyDescent="0.25">
      <c r="A67" s="22" t="s">
        <v>101</v>
      </c>
      <c r="B67" s="24">
        <v>25</v>
      </c>
      <c r="C67" s="24">
        <v>0</v>
      </c>
      <c r="D67" s="24">
        <f t="shared" si="0"/>
        <v>0</v>
      </c>
      <c r="E67" s="24"/>
    </row>
    <row r="68" spans="1:5" x14ac:dyDescent="0.25">
      <c r="A68" s="22" t="s">
        <v>64</v>
      </c>
      <c r="B68" s="24">
        <v>25</v>
      </c>
      <c r="C68" s="24">
        <v>0</v>
      </c>
      <c r="D68" s="24">
        <f t="shared" ref="D68:D131" si="1">SQRT(C68)</f>
        <v>0</v>
      </c>
      <c r="E68" s="24"/>
    </row>
    <row r="69" spans="1:5" x14ac:dyDescent="0.25">
      <c r="A69" s="22" t="s">
        <v>217</v>
      </c>
      <c r="B69" s="24">
        <v>25</v>
      </c>
      <c r="C69" s="24">
        <v>0</v>
      </c>
      <c r="D69" s="24">
        <f t="shared" si="1"/>
        <v>0</v>
      </c>
      <c r="E69" s="24"/>
    </row>
    <row r="70" spans="1:5" x14ac:dyDescent="0.25">
      <c r="A70" s="22" t="s">
        <v>246</v>
      </c>
      <c r="B70" s="24">
        <v>25</v>
      </c>
      <c r="C70" s="24">
        <v>0</v>
      </c>
      <c r="D70" s="24">
        <f t="shared" si="1"/>
        <v>0</v>
      </c>
      <c r="E70" s="24"/>
    </row>
    <row r="71" spans="1:5" x14ac:dyDescent="0.25">
      <c r="A71" s="22" t="s">
        <v>250</v>
      </c>
      <c r="B71" s="24">
        <v>25</v>
      </c>
      <c r="C71" s="24">
        <v>0</v>
      </c>
      <c r="D71" s="24">
        <f t="shared" si="1"/>
        <v>0</v>
      </c>
      <c r="E71" s="24"/>
    </row>
    <row r="72" spans="1:5" x14ac:dyDescent="0.25">
      <c r="A72" s="22" t="s">
        <v>18</v>
      </c>
      <c r="B72" s="24">
        <v>25</v>
      </c>
      <c r="C72" s="24">
        <v>0</v>
      </c>
      <c r="D72" s="24">
        <f t="shared" si="1"/>
        <v>0</v>
      </c>
      <c r="E72" s="24"/>
    </row>
    <row r="73" spans="1:5" x14ac:dyDescent="0.25">
      <c r="A73" s="22" t="s">
        <v>388</v>
      </c>
      <c r="B73" s="24">
        <v>25</v>
      </c>
      <c r="C73" s="24">
        <v>0</v>
      </c>
      <c r="D73" s="24">
        <f t="shared" si="1"/>
        <v>0</v>
      </c>
      <c r="E73" s="24"/>
    </row>
    <row r="74" spans="1:5" x14ac:dyDescent="0.25">
      <c r="A74" s="22" t="s">
        <v>420</v>
      </c>
      <c r="B74" s="24">
        <v>25</v>
      </c>
      <c r="C74" s="24">
        <v>0</v>
      </c>
      <c r="D74" s="24">
        <f t="shared" si="1"/>
        <v>0</v>
      </c>
      <c r="E74" s="24"/>
    </row>
    <row r="75" spans="1:5" x14ac:dyDescent="0.25">
      <c r="A75" s="22" t="s">
        <v>71</v>
      </c>
      <c r="B75" s="24">
        <v>24.826086956521738</v>
      </c>
      <c r="C75" s="24">
        <v>256.60474308300394</v>
      </c>
      <c r="D75" s="24">
        <f t="shared" si="1"/>
        <v>16.018887073795231</v>
      </c>
      <c r="E75" s="24"/>
    </row>
    <row r="76" spans="1:5" x14ac:dyDescent="0.25">
      <c r="A76" s="22" t="s">
        <v>37</v>
      </c>
      <c r="B76" s="24">
        <v>24.117647058823529</v>
      </c>
      <c r="C76" s="24">
        <v>31.985294117647072</v>
      </c>
      <c r="D76" s="24">
        <f t="shared" si="1"/>
        <v>5.6555542714792395</v>
      </c>
      <c r="E76" s="24"/>
    </row>
    <row r="77" spans="1:5" x14ac:dyDescent="0.25">
      <c r="A77" s="22" t="s">
        <v>70</v>
      </c>
      <c r="B77" s="24">
        <v>24.034615369943474</v>
      </c>
      <c r="C77" s="24">
        <v>382.01835448502783</v>
      </c>
      <c r="D77" s="24">
        <f t="shared" si="1"/>
        <v>19.545289828626942</v>
      </c>
      <c r="E77" s="24"/>
    </row>
    <row r="78" spans="1:5" x14ac:dyDescent="0.25">
      <c r="A78" s="22" t="s">
        <v>235</v>
      </c>
      <c r="B78" s="24">
        <v>24</v>
      </c>
      <c r="C78" s="24">
        <v>0</v>
      </c>
      <c r="D78" s="24">
        <f t="shared" si="1"/>
        <v>0</v>
      </c>
      <c r="E78" s="24"/>
    </row>
    <row r="79" spans="1:5" x14ac:dyDescent="0.25">
      <c r="A79" s="22" t="s">
        <v>69</v>
      </c>
      <c r="B79" s="24">
        <v>24</v>
      </c>
      <c r="C79" s="24">
        <v>21.176470588235293</v>
      </c>
      <c r="D79" s="24">
        <f t="shared" si="1"/>
        <v>4.6017899330842225</v>
      </c>
      <c r="E79" s="24"/>
    </row>
    <row r="80" spans="1:5" x14ac:dyDescent="0.25">
      <c r="A80" s="22" t="s">
        <v>112</v>
      </c>
      <c r="B80" s="24">
        <v>23.833333333333332</v>
      </c>
      <c r="C80" s="24">
        <v>54.345238095238138</v>
      </c>
      <c r="D80" s="24">
        <f t="shared" si="1"/>
        <v>7.3719222795169337</v>
      </c>
      <c r="E80" s="24"/>
    </row>
    <row r="81" spans="1:5" x14ac:dyDescent="0.25">
      <c r="A81" s="22" t="s">
        <v>383</v>
      </c>
      <c r="B81" s="24">
        <v>23.518518518518519</v>
      </c>
      <c r="C81" s="24">
        <v>90.02849002849004</v>
      </c>
      <c r="D81" s="24">
        <f t="shared" si="1"/>
        <v>9.4883344180361835</v>
      </c>
      <c r="E81" s="24"/>
    </row>
    <row r="82" spans="1:5" x14ac:dyDescent="0.25">
      <c r="A82" s="22" t="s">
        <v>94</v>
      </c>
      <c r="B82" s="24">
        <v>23.46153846153846</v>
      </c>
      <c r="C82" s="24">
        <v>101.53846153846156</v>
      </c>
      <c r="D82" s="24">
        <f t="shared" si="1"/>
        <v>10.076629473115579</v>
      </c>
      <c r="E82" s="24"/>
    </row>
    <row r="83" spans="1:5" x14ac:dyDescent="0.25">
      <c r="A83" s="22" t="s">
        <v>66</v>
      </c>
      <c r="B83" s="24">
        <v>22.727272727272727</v>
      </c>
      <c r="C83" s="24">
        <v>21.818181818181802</v>
      </c>
      <c r="D83" s="24">
        <f t="shared" si="1"/>
        <v>4.6709936649691359</v>
      </c>
      <c r="E83" s="24"/>
    </row>
    <row r="84" spans="1:5" x14ac:dyDescent="0.25">
      <c r="A84" s="22" t="s">
        <v>103</v>
      </c>
      <c r="B84" s="24">
        <v>22.588235294117649</v>
      </c>
      <c r="C84" s="24">
        <v>204.38235294117646</v>
      </c>
      <c r="D84" s="24">
        <f t="shared" si="1"/>
        <v>14.296235621350695</v>
      </c>
      <c r="E84" s="24"/>
    </row>
    <row r="85" spans="1:5" x14ac:dyDescent="0.25">
      <c r="A85" s="22" t="s">
        <v>30</v>
      </c>
      <c r="B85" s="24">
        <v>22.115384615384617</v>
      </c>
      <c r="C85" s="24">
        <v>28.846153846153829</v>
      </c>
      <c r="D85" s="24">
        <f t="shared" si="1"/>
        <v>5.370861555295745</v>
      </c>
      <c r="E85" s="24"/>
    </row>
    <row r="86" spans="1:5" x14ac:dyDescent="0.25">
      <c r="A86" s="22" t="s">
        <v>325</v>
      </c>
      <c r="B86" s="24">
        <v>22</v>
      </c>
      <c r="C86" s="24">
        <v>0</v>
      </c>
      <c r="D86" s="24">
        <f t="shared" si="1"/>
        <v>0</v>
      </c>
      <c r="E86" s="24"/>
    </row>
    <row r="87" spans="1:5" x14ac:dyDescent="0.25">
      <c r="A87" s="22" t="s">
        <v>75</v>
      </c>
      <c r="B87" s="24">
        <v>21.142857142857142</v>
      </c>
      <c r="C87" s="24">
        <v>145.67032967032964</v>
      </c>
      <c r="D87" s="24">
        <f t="shared" si="1"/>
        <v>12.069396408699552</v>
      </c>
      <c r="E87" s="24"/>
    </row>
    <row r="88" spans="1:5" x14ac:dyDescent="0.25">
      <c r="A88" s="22" t="s">
        <v>234</v>
      </c>
      <c r="B88" s="24">
        <v>20.470588235294116</v>
      </c>
      <c r="C88" s="24">
        <v>22.764705882352928</v>
      </c>
      <c r="D88" s="24">
        <f t="shared" si="1"/>
        <v>4.7712373533867423</v>
      </c>
      <c r="E88" s="24"/>
    </row>
    <row r="89" spans="1:5" x14ac:dyDescent="0.25">
      <c r="A89" s="22" t="s">
        <v>42</v>
      </c>
      <c r="B89" s="24">
        <v>20</v>
      </c>
      <c r="C89" s="24">
        <v>0</v>
      </c>
      <c r="D89" s="24">
        <f t="shared" si="1"/>
        <v>0</v>
      </c>
      <c r="E89" s="24"/>
    </row>
    <row r="90" spans="1:5" x14ac:dyDescent="0.25">
      <c r="A90" s="22" t="s">
        <v>216</v>
      </c>
      <c r="B90" s="24">
        <v>20</v>
      </c>
      <c r="C90" s="24">
        <v>0</v>
      </c>
      <c r="D90" s="24">
        <f t="shared" si="1"/>
        <v>0</v>
      </c>
      <c r="E90" s="24"/>
    </row>
    <row r="91" spans="1:5" x14ac:dyDescent="0.25">
      <c r="A91" s="22" t="s">
        <v>318</v>
      </c>
      <c r="B91" s="24">
        <v>20</v>
      </c>
      <c r="C91" s="24">
        <v>0</v>
      </c>
      <c r="D91" s="24">
        <f t="shared" si="1"/>
        <v>0</v>
      </c>
      <c r="E91" s="24"/>
    </row>
    <row r="92" spans="1:5" x14ac:dyDescent="0.25">
      <c r="A92" s="22" t="s">
        <v>360</v>
      </c>
      <c r="B92" s="24">
        <v>20</v>
      </c>
      <c r="C92" s="24">
        <v>33.333333333333336</v>
      </c>
      <c r="D92" s="24">
        <f t="shared" si="1"/>
        <v>5.7735026918962582</v>
      </c>
      <c r="E92" s="24"/>
    </row>
    <row r="93" spans="1:5" x14ac:dyDescent="0.25">
      <c r="A93" s="22" t="s">
        <v>222</v>
      </c>
      <c r="B93" s="24">
        <v>19.636363636363637</v>
      </c>
      <c r="C93" s="24">
        <v>2.9090909090909483</v>
      </c>
      <c r="D93" s="24">
        <f t="shared" si="1"/>
        <v>1.7056057308448949</v>
      </c>
      <c r="E93" s="24"/>
    </row>
    <row r="94" spans="1:5" x14ac:dyDescent="0.25">
      <c r="A94" s="22" t="s">
        <v>5</v>
      </c>
      <c r="B94" s="24">
        <v>19.526315789473685</v>
      </c>
      <c r="C94" s="24">
        <v>4.2631578947368531</v>
      </c>
      <c r="D94" s="24">
        <f t="shared" si="1"/>
        <v>2.0647416048350586</v>
      </c>
      <c r="E94" s="24"/>
    </row>
    <row r="95" spans="1:5" x14ac:dyDescent="0.25">
      <c r="A95" s="22" t="s">
        <v>240</v>
      </c>
      <c r="B95" s="24">
        <v>19.166666666666668</v>
      </c>
      <c r="C95" s="24">
        <v>3.7878787878788156</v>
      </c>
      <c r="D95" s="24">
        <f t="shared" si="1"/>
        <v>1.9462473604038146</v>
      </c>
      <c r="E95" s="24"/>
    </row>
    <row r="96" spans="1:5" x14ac:dyDescent="0.25">
      <c r="A96" s="22" t="s">
        <v>194</v>
      </c>
      <c r="B96" s="24">
        <v>18.978260869565219</v>
      </c>
      <c r="C96" s="24">
        <v>88.556324110671909</v>
      </c>
      <c r="D96" s="24">
        <f t="shared" si="1"/>
        <v>9.4104369776685672</v>
      </c>
      <c r="E96" s="24"/>
    </row>
    <row r="97" spans="1:5" x14ac:dyDescent="0.25">
      <c r="A97" s="22" t="s">
        <v>19</v>
      </c>
      <c r="B97" s="24">
        <v>18.647058823529413</v>
      </c>
      <c r="C97" s="24">
        <v>29.867647058823536</v>
      </c>
      <c r="D97" s="24">
        <f t="shared" si="1"/>
        <v>5.4651301044735918</v>
      </c>
      <c r="E97" s="24"/>
    </row>
    <row r="98" spans="1:5" x14ac:dyDescent="0.25">
      <c r="A98" s="22" t="s">
        <v>186</v>
      </c>
      <c r="B98" s="24">
        <v>17.827272675254129</v>
      </c>
      <c r="C98" s="24">
        <v>28.050179646925653</v>
      </c>
      <c r="D98" s="24">
        <f t="shared" si="1"/>
        <v>5.296242030621868</v>
      </c>
      <c r="E98" s="24"/>
    </row>
    <row r="99" spans="1:5" x14ac:dyDescent="0.25">
      <c r="A99" s="22" t="s">
        <v>6</v>
      </c>
      <c r="B99" s="24">
        <v>17.777777777777779</v>
      </c>
      <c r="C99" s="24">
        <v>17.948717948717924</v>
      </c>
      <c r="D99" s="24">
        <f t="shared" si="1"/>
        <v>4.2365927286816136</v>
      </c>
      <c r="E99" s="24"/>
    </row>
    <row r="100" spans="1:5" x14ac:dyDescent="0.25">
      <c r="A100" s="22" t="s">
        <v>56</v>
      </c>
      <c r="B100" s="24">
        <v>17.600000000000001</v>
      </c>
      <c r="C100" s="24">
        <v>19</v>
      </c>
      <c r="D100" s="24">
        <f t="shared" si="1"/>
        <v>4.358898943540674</v>
      </c>
      <c r="E100" s="24"/>
    </row>
    <row r="101" spans="1:5" x14ac:dyDescent="0.25">
      <c r="A101" s="22" t="s">
        <v>152</v>
      </c>
      <c r="B101" s="24">
        <v>17.5</v>
      </c>
      <c r="C101" s="24">
        <v>41.666666666666664</v>
      </c>
      <c r="D101" s="24">
        <f t="shared" si="1"/>
        <v>6.4549722436790278</v>
      </c>
      <c r="E101" s="24"/>
    </row>
    <row r="102" spans="1:5" x14ac:dyDescent="0.25">
      <c r="A102" s="22" t="s">
        <v>202</v>
      </c>
      <c r="B102" s="24">
        <v>17</v>
      </c>
      <c r="C102" s="24">
        <v>52</v>
      </c>
      <c r="D102" s="24">
        <f t="shared" si="1"/>
        <v>7.2111025509279782</v>
      </c>
      <c r="E102" s="24"/>
    </row>
    <row r="103" spans="1:5" x14ac:dyDescent="0.25">
      <c r="A103" s="22" t="s">
        <v>426</v>
      </c>
      <c r="B103" s="24">
        <v>16.5</v>
      </c>
      <c r="C103" s="24">
        <v>2.5</v>
      </c>
      <c r="D103" s="24">
        <f t="shared" si="1"/>
        <v>1.5811388300841898</v>
      </c>
      <c r="E103" s="24"/>
    </row>
    <row r="104" spans="1:5" x14ac:dyDescent="0.25">
      <c r="A104" s="22" t="s">
        <v>344</v>
      </c>
      <c r="B104" s="24">
        <v>15.875</v>
      </c>
      <c r="C104" s="24">
        <v>59.551136363636367</v>
      </c>
      <c r="D104" s="24">
        <f t="shared" si="1"/>
        <v>7.7169382765210948</v>
      </c>
      <c r="E104" s="24"/>
    </row>
    <row r="105" spans="1:5" x14ac:dyDescent="0.25">
      <c r="A105" s="22" t="s">
        <v>220</v>
      </c>
      <c r="B105" s="24">
        <v>15.833333333333334</v>
      </c>
      <c r="C105" s="24">
        <v>4.1666666666666519</v>
      </c>
      <c r="D105" s="24">
        <f t="shared" si="1"/>
        <v>2.0412414523193116</v>
      </c>
      <c r="E105" s="24"/>
    </row>
    <row r="106" spans="1:5" x14ac:dyDescent="0.25">
      <c r="A106" s="22" t="s">
        <v>140</v>
      </c>
      <c r="B106" s="24">
        <v>15.131578947368421</v>
      </c>
      <c r="C106" s="24">
        <v>25.245614035087733</v>
      </c>
      <c r="D106" s="24">
        <f t="shared" si="1"/>
        <v>5.0245013717868297</v>
      </c>
      <c r="E106" s="24"/>
    </row>
    <row r="107" spans="1:5" x14ac:dyDescent="0.25">
      <c r="A107" s="22" t="s">
        <v>52</v>
      </c>
      <c r="B107" s="24">
        <v>15</v>
      </c>
      <c r="C107" s="24">
        <v>0</v>
      </c>
      <c r="D107" s="24">
        <f t="shared" si="1"/>
        <v>0</v>
      </c>
      <c r="E107" s="24"/>
    </row>
    <row r="108" spans="1:5" x14ac:dyDescent="0.25">
      <c r="A108" s="22" t="s">
        <v>225</v>
      </c>
      <c r="B108" s="24">
        <v>15</v>
      </c>
      <c r="C108" s="24">
        <v>0</v>
      </c>
      <c r="D108" s="24">
        <f t="shared" si="1"/>
        <v>0</v>
      </c>
      <c r="E108" s="24"/>
    </row>
    <row r="109" spans="1:5" x14ac:dyDescent="0.25">
      <c r="A109" s="22" t="s">
        <v>32</v>
      </c>
      <c r="B109" s="24">
        <v>15</v>
      </c>
      <c r="C109" s="24">
        <v>13.942307692307692</v>
      </c>
      <c r="D109" s="24">
        <f t="shared" si="1"/>
        <v>3.7339399690283841</v>
      </c>
      <c r="E109" s="24"/>
    </row>
    <row r="110" spans="1:5" x14ac:dyDescent="0.25">
      <c r="A110" s="22" t="s">
        <v>12</v>
      </c>
      <c r="B110" s="24">
        <v>14.85</v>
      </c>
      <c r="C110" s="24">
        <v>19.39736842105264</v>
      </c>
      <c r="D110" s="24">
        <f t="shared" si="1"/>
        <v>4.4042443643663374</v>
      </c>
      <c r="E110" s="24"/>
    </row>
    <row r="111" spans="1:5" x14ac:dyDescent="0.25">
      <c r="A111" s="22" t="s">
        <v>340</v>
      </c>
      <c r="B111" s="24">
        <v>14.727272727272727</v>
      </c>
      <c r="C111" s="24">
        <v>59.618181818181803</v>
      </c>
      <c r="D111" s="24">
        <f t="shared" si="1"/>
        <v>7.7212810995444148</v>
      </c>
      <c r="E111" s="24"/>
    </row>
    <row r="112" spans="1:5" x14ac:dyDescent="0.25">
      <c r="A112" s="22" t="s">
        <v>133</v>
      </c>
      <c r="B112" s="24">
        <v>14.2</v>
      </c>
      <c r="C112" s="24">
        <v>16.399999999999991</v>
      </c>
      <c r="D112" s="24">
        <f t="shared" si="1"/>
        <v>4.0496913462633159</v>
      </c>
      <c r="E112" s="24"/>
    </row>
    <row r="113" spans="1:5" x14ac:dyDescent="0.25">
      <c r="A113" s="22" t="s">
        <v>78</v>
      </c>
      <c r="B113" s="24">
        <v>14.166666666666666</v>
      </c>
      <c r="C113" s="24">
        <v>79.029411764705884</v>
      </c>
      <c r="D113" s="24">
        <f t="shared" si="1"/>
        <v>8.8898488043782766</v>
      </c>
      <c r="E113" s="24"/>
    </row>
    <row r="114" spans="1:5" x14ac:dyDescent="0.25">
      <c r="A114" s="22" t="s">
        <v>211</v>
      </c>
      <c r="B114" s="24">
        <v>13.993750035762787</v>
      </c>
      <c r="C114" s="24">
        <v>63.900624611377744</v>
      </c>
      <c r="D114" s="24">
        <f t="shared" si="1"/>
        <v>7.9937866253345629</v>
      </c>
      <c r="E114" s="24"/>
    </row>
    <row r="115" spans="1:5" x14ac:dyDescent="0.25">
      <c r="A115" s="22" t="s">
        <v>86</v>
      </c>
      <c r="B115" s="24">
        <v>13.869565217391305</v>
      </c>
      <c r="C115" s="24">
        <v>22.845849802371546</v>
      </c>
      <c r="D115" s="24">
        <f t="shared" si="1"/>
        <v>4.7797332354820332</v>
      </c>
      <c r="E115" s="24"/>
    </row>
    <row r="116" spans="1:5" x14ac:dyDescent="0.25">
      <c r="A116" s="22" t="s">
        <v>320</v>
      </c>
      <c r="B116" s="24">
        <v>13.777777777777779</v>
      </c>
      <c r="C116" s="24">
        <v>51.944444444444457</v>
      </c>
      <c r="D116" s="24">
        <f t="shared" si="1"/>
        <v>7.2072494368132185</v>
      </c>
      <c r="E116" s="24"/>
    </row>
    <row r="117" spans="1:5" x14ac:dyDescent="0.25">
      <c r="A117" s="22" t="s">
        <v>376</v>
      </c>
      <c r="B117" s="24">
        <v>13.571428571428571</v>
      </c>
      <c r="C117" s="24">
        <v>39.285714285714299</v>
      </c>
      <c r="D117" s="24">
        <f t="shared" si="1"/>
        <v>6.2678317052800878</v>
      </c>
      <c r="E117" s="24"/>
    </row>
    <row r="118" spans="1:5" x14ac:dyDescent="0.25">
      <c r="A118" s="22" t="s">
        <v>23</v>
      </c>
      <c r="B118" s="24">
        <v>13.555555555555555</v>
      </c>
      <c r="C118" s="24">
        <v>22.379084967320257</v>
      </c>
      <c r="D118" s="24">
        <f t="shared" si="1"/>
        <v>4.7306537568628144</v>
      </c>
      <c r="E118" s="24"/>
    </row>
    <row r="119" spans="1:5" x14ac:dyDescent="0.25">
      <c r="A119" s="22" t="s">
        <v>390</v>
      </c>
      <c r="B119" s="24">
        <v>13.5</v>
      </c>
      <c r="C119" s="24">
        <v>2.5714285714285716</v>
      </c>
      <c r="D119" s="24">
        <f t="shared" si="1"/>
        <v>1.6035674514745464</v>
      </c>
      <c r="E119" s="24"/>
    </row>
    <row r="120" spans="1:5" x14ac:dyDescent="0.25">
      <c r="A120" s="22" t="s">
        <v>100</v>
      </c>
      <c r="B120" s="24">
        <v>13.125</v>
      </c>
      <c r="C120" s="24">
        <v>11.505681818181818</v>
      </c>
      <c r="D120" s="24">
        <f t="shared" si="1"/>
        <v>3.3920026264998406</v>
      </c>
      <c r="E120" s="24"/>
    </row>
    <row r="121" spans="1:5" x14ac:dyDescent="0.25">
      <c r="A121" s="22" t="s">
        <v>204</v>
      </c>
      <c r="B121" s="24">
        <v>13.055555555555555</v>
      </c>
      <c r="C121" s="24">
        <v>6.290849673202608</v>
      </c>
      <c r="D121" s="24">
        <f t="shared" si="1"/>
        <v>2.5081566285227499</v>
      </c>
      <c r="E121" s="24"/>
    </row>
    <row r="122" spans="1:5" x14ac:dyDescent="0.25">
      <c r="A122" s="22" t="s">
        <v>84</v>
      </c>
      <c r="B122" s="24">
        <v>12.818181818181818</v>
      </c>
      <c r="C122" s="24">
        <v>30.87012987012988</v>
      </c>
      <c r="D122" s="24">
        <f t="shared" si="1"/>
        <v>5.5560894404364909</v>
      </c>
      <c r="E122" s="24"/>
    </row>
    <row r="123" spans="1:5" x14ac:dyDescent="0.25">
      <c r="A123" s="22" t="s">
        <v>76</v>
      </c>
      <c r="B123" s="24">
        <v>12.807692307692308</v>
      </c>
      <c r="C123" s="24">
        <v>43.281538461538474</v>
      </c>
      <c r="D123" s="24">
        <f t="shared" si="1"/>
        <v>6.5788706068396321</v>
      </c>
      <c r="E123" s="24"/>
    </row>
    <row r="124" spans="1:5" x14ac:dyDescent="0.25">
      <c r="A124" s="22" t="s">
        <v>77</v>
      </c>
      <c r="B124" s="24">
        <v>12.5</v>
      </c>
      <c r="C124" s="24">
        <v>0</v>
      </c>
      <c r="D124" s="24">
        <f t="shared" si="1"/>
        <v>0</v>
      </c>
      <c r="E124" s="24"/>
    </row>
    <row r="125" spans="1:5" x14ac:dyDescent="0.25">
      <c r="A125" s="22" t="s">
        <v>301</v>
      </c>
      <c r="B125" s="24">
        <v>12.5</v>
      </c>
      <c r="C125" s="24">
        <v>0</v>
      </c>
      <c r="D125" s="24">
        <f t="shared" si="1"/>
        <v>0</v>
      </c>
      <c r="E125" s="24"/>
    </row>
    <row r="126" spans="1:5" x14ac:dyDescent="0.25">
      <c r="A126" s="22" t="s">
        <v>49</v>
      </c>
      <c r="B126" s="24">
        <v>12.461538461538462</v>
      </c>
      <c r="C126" s="24">
        <v>18.338461538461544</v>
      </c>
      <c r="D126" s="24">
        <f t="shared" si="1"/>
        <v>4.2823429963585991</v>
      </c>
      <c r="E126" s="24"/>
    </row>
    <row r="127" spans="1:5" x14ac:dyDescent="0.25">
      <c r="A127" s="22" t="s">
        <v>243</v>
      </c>
      <c r="B127" s="24">
        <v>12.3</v>
      </c>
      <c r="C127" s="24">
        <v>20.399999999999991</v>
      </c>
      <c r="D127" s="24">
        <f t="shared" si="1"/>
        <v>4.5166359162544847</v>
      </c>
      <c r="E127" s="24"/>
    </row>
    <row r="128" spans="1:5" x14ac:dyDescent="0.25">
      <c r="A128" s="22" t="s">
        <v>357</v>
      </c>
      <c r="B128" s="24">
        <v>12.25</v>
      </c>
      <c r="C128" s="24">
        <v>25.295454545454547</v>
      </c>
      <c r="D128" s="24">
        <f t="shared" si="1"/>
        <v>5.0294586732027682</v>
      </c>
      <c r="E128" s="24"/>
    </row>
    <row r="129" spans="1:5" x14ac:dyDescent="0.25">
      <c r="A129" s="22" t="s">
        <v>350</v>
      </c>
      <c r="B129" s="24">
        <v>12.200000339084202</v>
      </c>
      <c r="C129" s="24">
        <v>13.552944048713391</v>
      </c>
      <c r="D129" s="24">
        <f t="shared" si="1"/>
        <v>3.6814323365659445</v>
      </c>
      <c r="E129" s="24"/>
    </row>
    <row r="130" spans="1:5" x14ac:dyDescent="0.25">
      <c r="A130" s="22" t="s">
        <v>91</v>
      </c>
      <c r="B130" s="24">
        <v>12.1875</v>
      </c>
      <c r="C130" s="24">
        <v>41.595833333333331</v>
      </c>
      <c r="D130" s="24">
        <f t="shared" si="1"/>
        <v>6.4494831834289892</v>
      </c>
      <c r="E130" s="24"/>
    </row>
    <row r="131" spans="1:5" x14ac:dyDescent="0.25">
      <c r="A131" s="22" t="s">
        <v>224</v>
      </c>
      <c r="B131" s="24">
        <v>12</v>
      </c>
      <c r="C131" s="24" t="e">
        <v>#DIV/0!</v>
      </c>
      <c r="D131" s="24" t="e">
        <f t="shared" si="1"/>
        <v>#DIV/0!</v>
      </c>
      <c r="E131" s="24"/>
    </row>
    <row r="132" spans="1:5" x14ac:dyDescent="0.25">
      <c r="A132" s="22" t="s">
        <v>306</v>
      </c>
      <c r="B132" s="24">
        <v>11.75</v>
      </c>
      <c r="C132" s="24">
        <v>1.381578947368421</v>
      </c>
      <c r="D132" s="24">
        <f t="shared" ref="D132:D195" si="2">SQRT(C132)</f>
        <v>1.1754058649540682</v>
      </c>
      <c r="E132" s="24"/>
    </row>
    <row r="133" spans="1:5" x14ac:dyDescent="0.25">
      <c r="A133" s="22" t="s">
        <v>307</v>
      </c>
      <c r="B133" s="24">
        <v>11.6</v>
      </c>
      <c r="C133" s="24">
        <v>0.80000000000001137</v>
      </c>
      <c r="D133" s="24">
        <f t="shared" si="2"/>
        <v>0.89442719099992218</v>
      </c>
      <c r="E133" s="24"/>
    </row>
    <row r="134" spans="1:5" x14ac:dyDescent="0.25">
      <c r="A134" s="22" t="s">
        <v>54</v>
      </c>
      <c r="B134" s="24">
        <v>11.384615384615385</v>
      </c>
      <c r="C134" s="24">
        <v>16.246153846153849</v>
      </c>
      <c r="D134" s="24">
        <f t="shared" si="2"/>
        <v>4.0306517892462317</v>
      </c>
      <c r="E134" s="24"/>
    </row>
    <row r="135" spans="1:5" x14ac:dyDescent="0.25">
      <c r="A135" s="22" t="s">
        <v>415</v>
      </c>
      <c r="B135" s="24">
        <v>11.25</v>
      </c>
      <c r="C135" s="24">
        <v>5.3571428571428568</v>
      </c>
      <c r="D135" s="24">
        <f t="shared" si="2"/>
        <v>2.3145502494313788</v>
      </c>
      <c r="E135" s="24"/>
    </row>
    <row r="136" spans="1:5" x14ac:dyDescent="0.25">
      <c r="A136" s="22" t="s">
        <v>150</v>
      </c>
      <c r="B136" s="24">
        <v>11.157894736842104</v>
      </c>
      <c r="C136" s="24">
        <v>53.473684210526322</v>
      </c>
      <c r="D136" s="24">
        <f t="shared" si="2"/>
        <v>7.3125702875614342</v>
      </c>
      <c r="E136" s="24"/>
    </row>
    <row r="137" spans="1:5" x14ac:dyDescent="0.25">
      <c r="A137" s="22" t="s">
        <v>397</v>
      </c>
      <c r="B137" s="24">
        <v>10.9375</v>
      </c>
      <c r="C137" s="24">
        <v>1.6741071428571428</v>
      </c>
      <c r="D137" s="24">
        <f t="shared" si="2"/>
        <v>1.2938729237669142</v>
      </c>
      <c r="E137" s="24"/>
    </row>
    <row r="138" spans="1:5" x14ac:dyDescent="0.25">
      <c r="A138" s="22" t="s">
        <v>314</v>
      </c>
      <c r="B138" s="24">
        <v>10.931250035762787</v>
      </c>
      <c r="C138" s="24">
        <v>5.2796246466636756</v>
      </c>
      <c r="D138" s="24">
        <f t="shared" si="2"/>
        <v>2.2977433813774062</v>
      </c>
      <c r="E138" s="24"/>
    </row>
    <row r="139" spans="1:5" x14ac:dyDescent="0.25">
      <c r="A139" s="22" t="s">
        <v>169</v>
      </c>
      <c r="B139" s="24">
        <v>10.853846146510197</v>
      </c>
      <c r="C139" s="24">
        <v>68.375384678767261</v>
      </c>
      <c r="D139" s="24">
        <f t="shared" si="2"/>
        <v>8.2689409647649121</v>
      </c>
      <c r="E139" s="24"/>
    </row>
    <row r="140" spans="1:5" x14ac:dyDescent="0.25">
      <c r="A140" s="22" t="s">
        <v>183</v>
      </c>
      <c r="B140" s="24">
        <v>10.625</v>
      </c>
      <c r="C140" s="24">
        <v>51.5625</v>
      </c>
      <c r="D140" s="24">
        <f t="shared" si="2"/>
        <v>7.1807033081725358</v>
      </c>
      <c r="E140" s="24"/>
    </row>
    <row r="141" spans="1:5" x14ac:dyDescent="0.25">
      <c r="A141" s="22" t="s">
        <v>153</v>
      </c>
      <c r="B141" s="24">
        <v>10.583333333333334</v>
      </c>
      <c r="C141" s="24">
        <v>35.174242424242429</v>
      </c>
      <c r="D141" s="24">
        <f t="shared" si="2"/>
        <v>5.9307876731714506</v>
      </c>
      <c r="E141" s="24"/>
    </row>
    <row r="142" spans="1:5" x14ac:dyDescent="0.25">
      <c r="A142" s="22" t="s">
        <v>85</v>
      </c>
      <c r="B142" s="24">
        <v>10.5</v>
      </c>
      <c r="C142" s="24">
        <v>1.5263157894736843</v>
      </c>
      <c r="D142" s="24">
        <f t="shared" si="2"/>
        <v>1.2354415362426845</v>
      </c>
      <c r="E142" s="24"/>
    </row>
    <row r="143" spans="1:5" x14ac:dyDescent="0.25">
      <c r="A143" s="22" t="s">
        <v>166</v>
      </c>
      <c r="B143" s="24">
        <v>10.083333333333334</v>
      </c>
      <c r="C143" s="24">
        <v>52.446969696969703</v>
      </c>
      <c r="D143" s="24">
        <f t="shared" si="2"/>
        <v>7.2420280099547876</v>
      </c>
      <c r="E143" s="24"/>
    </row>
    <row r="144" spans="1:5" x14ac:dyDescent="0.25">
      <c r="A144" s="22" t="s">
        <v>402</v>
      </c>
      <c r="B144" s="24">
        <v>4</v>
      </c>
      <c r="C144" s="24">
        <v>0</v>
      </c>
      <c r="D144" s="24">
        <f t="shared" si="2"/>
        <v>0</v>
      </c>
      <c r="E144" s="24"/>
    </row>
    <row r="145" spans="1:5" x14ac:dyDescent="0.25">
      <c r="A145" s="22" t="s">
        <v>82</v>
      </c>
      <c r="B145" s="24">
        <v>10</v>
      </c>
      <c r="C145" s="24">
        <v>0</v>
      </c>
      <c r="D145" s="24">
        <f t="shared" si="2"/>
        <v>0</v>
      </c>
      <c r="E145" s="24"/>
    </row>
    <row r="146" spans="1:5" x14ac:dyDescent="0.25">
      <c r="A146" s="22" t="s">
        <v>208</v>
      </c>
      <c r="B146" s="24">
        <v>10</v>
      </c>
      <c r="C146" s="24">
        <v>0</v>
      </c>
      <c r="D146" s="24">
        <f t="shared" si="2"/>
        <v>0</v>
      </c>
      <c r="E146" s="24"/>
    </row>
    <row r="147" spans="1:5" x14ac:dyDescent="0.25">
      <c r="A147" s="22" t="s">
        <v>209</v>
      </c>
      <c r="B147" s="24">
        <v>10</v>
      </c>
      <c r="C147" s="24">
        <v>0</v>
      </c>
      <c r="D147" s="24">
        <f t="shared" si="2"/>
        <v>0</v>
      </c>
      <c r="E147" s="24"/>
    </row>
    <row r="148" spans="1:5" x14ac:dyDescent="0.25">
      <c r="A148" s="22" t="s">
        <v>227</v>
      </c>
      <c r="B148" s="24">
        <v>10</v>
      </c>
      <c r="C148" s="24">
        <v>0</v>
      </c>
      <c r="D148" s="24">
        <f t="shared" si="2"/>
        <v>0</v>
      </c>
      <c r="E148" s="24"/>
    </row>
    <row r="149" spans="1:5" x14ac:dyDescent="0.25">
      <c r="A149" s="22" t="s">
        <v>238</v>
      </c>
      <c r="B149" s="24">
        <v>10</v>
      </c>
      <c r="C149" s="24">
        <v>0</v>
      </c>
      <c r="D149" s="24">
        <f t="shared" si="2"/>
        <v>0</v>
      </c>
      <c r="E149" s="24"/>
    </row>
    <row r="150" spans="1:5" x14ac:dyDescent="0.25">
      <c r="A150" s="22" t="s">
        <v>22</v>
      </c>
      <c r="B150" s="24">
        <v>10</v>
      </c>
      <c r="C150" s="24">
        <v>0</v>
      </c>
      <c r="D150" s="24">
        <f t="shared" si="2"/>
        <v>0</v>
      </c>
      <c r="E150" s="24"/>
    </row>
    <row r="151" spans="1:5" x14ac:dyDescent="0.25">
      <c r="A151" s="22" t="s">
        <v>378</v>
      </c>
      <c r="B151" s="24">
        <v>10</v>
      </c>
      <c r="C151" s="24">
        <v>0</v>
      </c>
      <c r="D151" s="24">
        <f t="shared" si="2"/>
        <v>0</v>
      </c>
      <c r="E151" s="24"/>
    </row>
    <row r="152" spans="1:5" x14ac:dyDescent="0.25">
      <c r="A152" s="22" t="s">
        <v>386</v>
      </c>
      <c r="B152" s="24">
        <v>10</v>
      </c>
      <c r="C152" s="24">
        <v>0</v>
      </c>
      <c r="D152" s="24">
        <f t="shared" si="2"/>
        <v>0</v>
      </c>
      <c r="E152" s="24"/>
    </row>
    <row r="153" spans="1:5" x14ac:dyDescent="0.25">
      <c r="A153" s="22" t="s">
        <v>408</v>
      </c>
      <c r="B153" s="24">
        <v>10</v>
      </c>
      <c r="C153" s="24">
        <v>0</v>
      </c>
      <c r="D153" s="24">
        <f t="shared" si="2"/>
        <v>0</v>
      </c>
      <c r="E153" s="24"/>
    </row>
    <row r="154" spans="1:5" x14ac:dyDescent="0.25">
      <c r="A154" s="22" t="s">
        <v>435</v>
      </c>
      <c r="B154" s="24">
        <v>9.8000000000000007</v>
      </c>
      <c r="C154" s="24">
        <v>77.066666666666663</v>
      </c>
      <c r="D154" s="24">
        <f t="shared" si="2"/>
        <v>8.778762251403478</v>
      </c>
      <c r="E154" s="24"/>
    </row>
    <row r="155" spans="1:5" x14ac:dyDescent="0.25">
      <c r="A155" s="22" t="s">
        <v>303</v>
      </c>
      <c r="B155" s="24">
        <v>9.6388888888888893</v>
      </c>
      <c r="C155" s="24">
        <v>2.347222222222225</v>
      </c>
      <c r="D155" s="24">
        <f t="shared" si="2"/>
        <v>1.5320646925708539</v>
      </c>
      <c r="E155" s="24"/>
    </row>
    <row r="156" spans="1:5" x14ac:dyDescent="0.25">
      <c r="A156" s="22" t="s">
        <v>60</v>
      </c>
      <c r="B156" s="24">
        <v>9.5833333333333339</v>
      </c>
      <c r="C156" s="24">
        <v>2.0416666666666741</v>
      </c>
      <c r="D156" s="24">
        <f t="shared" si="2"/>
        <v>1.4288690166235232</v>
      </c>
      <c r="E156" s="24"/>
    </row>
    <row r="157" spans="1:5" x14ac:dyDescent="0.25">
      <c r="A157" s="22" t="s">
        <v>148</v>
      </c>
      <c r="B157" s="24">
        <v>9.5</v>
      </c>
      <c r="C157" s="24">
        <v>2.5</v>
      </c>
      <c r="D157" s="24">
        <f t="shared" si="2"/>
        <v>1.5811388300841898</v>
      </c>
      <c r="E157" s="24"/>
    </row>
    <row r="158" spans="1:5" x14ac:dyDescent="0.25">
      <c r="A158" s="22" t="s">
        <v>191</v>
      </c>
      <c r="B158" s="24">
        <v>9.4666666666666668</v>
      </c>
      <c r="C158" s="24">
        <v>98.016666666666666</v>
      </c>
      <c r="D158" s="24">
        <f t="shared" si="2"/>
        <v>9.9003366946112834</v>
      </c>
      <c r="E158" s="24"/>
    </row>
    <row r="159" spans="1:5" x14ac:dyDescent="0.25">
      <c r="A159" s="22" t="s">
        <v>215</v>
      </c>
      <c r="B159" s="24">
        <v>9.4117647058823533</v>
      </c>
      <c r="C159" s="24">
        <v>2.7573529411764639</v>
      </c>
      <c r="D159" s="24">
        <f t="shared" si="2"/>
        <v>1.6605279103876767</v>
      </c>
      <c r="E159" s="24"/>
    </row>
    <row r="160" spans="1:5" x14ac:dyDescent="0.25">
      <c r="A160" s="22" t="s">
        <v>371</v>
      </c>
      <c r="B160" s="24">
        <v>9.3333333333333339</v>
      </c>
      <c r="C160" s="24">
        <v>3.09523809523809</v>
      </c>
      <c r="D160" s="24">
        <f t="shared" si="2"/>
        <v>1.7593288763724906</v>
      </c>
      <c r="E160" s="24"/>
    </row>
    <row r="161" spans="1:5" x14ac:dyDescent="0.25">
      <c r="A161" s="22" t="s">
        <v>172</v>
      </c>
      <c r="B161" s="24">
        <v>9.1111111111111107</v>
      </c>
      <c r="C161" s="24">
        <v>14.898692810457518</v>
      </c>
      <c r="D161" s="24">
        <f t="shared" si="2"/>
        <v>3.859882486612451</v>
      </c>
      <c r="E161" s="24"/>
    </row>
    <row r="162" spans="1:5" x14ac:dyDescent="0.25">
      <c r="A162" s="22" t="s">
        <v>136</v>
      </c>
      <c r="B162" s="24">
        <v>9.0576923076923084</v>
      </c>
      <c r="C162" s="24">
        <v>2.5065384615384572</v>
      </c>
      <c r="D162" s="24">
        <f t="shared" si="2"/>
        <v>1.5832051230142155</v>
      </c>
      <c r="E162" s="24"/>
    </row>
    <row r="163" spans="1:5" x14ac:dyDescent="0.25">
      <c r="A163" s="22" t="s">
        <v>377</v>
      </c>
      <c r="B163" s="24">
        <v>9.0476190476190474</v>
      </c>
      <c r="C163" s="24">
        <v>4.0476190476190483</v>
      </c>
      <c r="D163" s="24">
        <f t="shared" si="2"/>
        <v>2.0118695404073916</v>
      </c>
      <c r="E163" s="24"/>
    </row>
    <row r="164" spans="1:5" x14ac:dyDescent="0.25">
      <c r="A164" s="22" t="s">
        <v>130</v>
      </c>
      <c r="B164" s="24">
        <v>8.8000000000000007</v>
      </c>
      <c r="C164" s="24">
        <v>1.0666666666666691</v>
      </c>
      <c r="D164" s="24">
        <f t="shared" si="2"/>
        <v>1.0327955589886457</v>
      </c>
      <c r="E164" s="24"/>
    </row>
    <row r="165" spans="1:5" x14ac:dyDescent="0.25">
      <c r="A165" s="22" t="s">
        <v>297</v>
      </c>
      <c r="B165" s="24">
        <v>8.5052631481697691</v>
      </c>
      <c r="C165" s="24">
        <v>32.452748598717818</v>
      </c>
      <c r="D165" s="24">
        <f t="shared" si="2"/>
        <v>5.6967313960478965</v>
      </c>
      <c r="E165" s="24"/>
    </row>
    <row r="166" spans="1:5" x14ac:dyDescent="0.25">
      <c r="A166" s="22" t="s">
        <v>343</v>
      </c>
      <c r="B166" s="24">
        <v>8.1999999999999993</v>
      </c>
      <c r="C166" s="24">
        <v>0.40000000000000252</v>
      </c>
      <c r="D166" s="24">
        <f t="shared" si="2"/>
        <v>0.63245553203367788</v>
      </c>
      <c r="E166" s="24"/>
    </row>
    <row r="167" spans="1:5" x14ac:dyDescent="0.25">
      <c r="A167" s="22" t="s">
        <v>245</v>
      </c>
      <c r="B167" s="24">
        <v>8.0195652298305351</v>
      </c>
      <c r="C167" s="24">
        <v>31.665395118992311</v>
      </c>
      <c r="D167" s="24">
        <f t="shared" si="2"/>
        <v>5.6272013576015132</v>
      </c>
      <c r="E167" s="24"/>
    </row>
    <row r="168" spans="1:5" x14ac:dyDescent="0.25">
      <c r="A168" s="22" t="s">
        <v>126</v>
      </c>
      <c r="B168" s="24">
        <v>8</v>
      </c>
      <c r="C168" s="24">
        <v>4.375</v>
      </c>
      <c r="D168" s="24">
        <f t="shared" si="2"/>
        <v>2.0916500663351889</v>
      </c>
      <c r="E168" s="24"/>
    </row>
    <row r="169" spans="1:5" x14ac:dyDescent="0.25">
      <c r="A169" s="22" t="s">
        <v>221</v>
      </c>
      <c r="B169" s="24">
        <v>8</v>
      </c>
      <c r="C169" s="24">
        <v>0</v>
      </c>
      <c r="D169" s="24">
        <f t="shared" si="2"/>
        <v>0</v>
      </c>
      <c r="E169" s="24"/>
    </row>
    <row r="170" spans="1:5" x14ac:dyDescent="0.25">
      <c r="A170" s="22" t="s">
        <v>236</v>
      </c>
      <c r="B170" s="24">
        <v>8</v>
      </c>
      <c r="C170" s="24">
        <v>0</v>
      </c>
      <c r="D170" s="24">
        <f t="shared" si="2"/>
        <v>0</v>
      </c>
      <c r="E170" s="24"/>
    </row>
    <row r="171" spans="1:5" x14ac:dyDescent="0.25">
      <c r="A171" s="22" t="s">
        <v>387</v>
      </c>
      <c r="B171" s="24">
        <v>7.7142857142857144</v>
      </c>
      <c r="C171" s="24">
        <v>4.5714285714285738</v>
      </c>
      <c r="D171" s="24">
        <f t="shared" si="2"/>
        <v>2.1380899352993956</v>
      </c>
      <c r="E171" s="24"/>
    </row>
    <row r="172" spans="1:5" x14ac:dyDescent="0.25">
      <c r="A172" s="22" t="s">
        <v>375</v>
      </c>
      <c r="B172" s="24">
        <v>7.615384615384615</v>
      </c>
      <c r="C172" s="24">
        <v>10.256410256410257</v>
      </c>
      <c r="D172" s="24">
        <f t="shared" si="2"/>
        <v>3.2025630761017427</v>
      </c>
      <c r="E172" s="24"/>
    </row>
    <row r="173" spans="1:5" x14ac:dyDescent="0.25">
      <c r="A173" s="22" t="s">
        <v>341</v>
      </c>
      <c r="B173" s="24">
        <v>7.5</v>
      </c>
      <c r="C173" s="24" t="e">
        <v>#DIV/0!</v>
      </c>
      <c r="D173" s="24" t="e">
        <f t="shared" si="2"/>
        <v>#DIV/0!</v>
      </c>
      <c r="E173" s="24"/>
    </row>
    <row r="174" spans="1:5" x14ac:dyDescent="0.25">
      <c r="A174" s="22" t="s">
        <v>135</v>
      </c>
      <c r="B174" s="24">
        <v>7.4210526315789478</v>
      </c>
      <c r="C174" s="24">
        <v>7.3684210526315734</v>
      </c>
      <c r="D174" s="24">
        <f t="shared" si="2"/>
        <v>2.7144835701531838</v>
      </c>
      <c r="E174" s="24"/>
    </row>
    <row r="175" spans="1:5" x14ac:dyDescent="0.25">
      <c r="A175" s="22" t="s">
        <v>368</v>
      </c>
      <c r="B175" s="24">
        <v>7.0555555555555554</v>
      </c>
      <c r="C175" s="24">
        <v>61.465277777777779</v>
      </c>
      <c r="D175" s="24">
        <f t="shared" si="2"/>
        <v>7.8399794500864468</v>
      </c>
      <c r="E175" s="24"/>
    </row>
    <row r="176" spans="1:5" x14ac:dyDescent="0.25">
      <c r="A176" s="22" t="s">
        <v>207</v>
      </c>
      <c r="B176" s="24">
        <v>6.9450000017881397</v>
      </c>
      <c r="C176" s="24">
        <v>18.505763132879611</v>
      </c>
      <c r="D176" s="24">
        <f t="shared" si="2"/>
        <v>4.3018325319425923</v>
      </c>
      <c r="E176" s="24"/>
    </row>
    <row r="177" spans="1:5" x14ac:dyDescent="0.25">
      <c r="A177" s="22" t="s">
        <v>382</v>
      </c>
      <c r="B177" s="24">
        <v>6.9411764705882355</v>
      </c>
      <c r="C177" s="24">
        <v>11.183823529411768</v>
      </c>
      <c r="D177" s="24">
        <f t="shared" si="2"/>
        <v>3.3442224102789226</v>
      </c>
      <c r="E177" s="24"/>
    </row>
    <row r="178" spans="1:5" x14ac:dyDescent="0.25">
      <c r="A178" s="22" t="s">
        <v>20</v>
      </c>
      <c r="B178" s="24">
        <v>6.9230769230769234</v>
      </c>
      <c r="C178" s="24">
        <v>3.2738461538461525</v>
      </c>
      <c r="D178" s="24">
        <f t="shared" si="2"/>
        <v>1.809377283444819</v>
      </c>
      <c r="E178" s="24"/>
    </row>
    <row r="179" spans="1:5" x14ac:dyDescent="0.25">
      <c r="A179" s="22" t="s">
        <v>214</v>
      </c>
      <c r="B179" s="24">
        <v>6.8800000190734867</v>
      </c>
      <c r="C179" s="24">
        <v>5.4773332875569674</v>
      </c>
      <c r="D179" s="24">
        <f t="shared" si="2"/>
        <v>2.3403703312845527</v>
      </c>
      <c r="E179" s="24"/>
    </row>
    <row r="180" spans="1:5" x14ac:dyDescent="0.25">
      <c r="A180" s="22" t="s">
        <v>127</v>
      </c>
      <c r="B180" s="24">
        <v>6.7</v>
      </c>
      <c r="C180" s="24">
        <v>18.233333333333334</v>
      </c>
      <c r="D180" s="24">
        <f t="shared" si="2"/>
        <v>4.2700507413066342</v>
      </c>
      <c r="E180" s="24"/>
    </row>
    <row r="181" spans="1:5" x14ac:dyDescent="0.25">
      <c r="A181" s="22" t="s">
        <v>434</v>
      </c>
      <c r="B181" s="24">
        <v>6.666666666666667</v>
      </c>
      <c r="C181" s="24">
        <v>6.6666666666666625</v>
      </c>
      <c r="D181" s="24">
        <f t="shared" si="2"/>
        <v>2.5819888974716103</v>
      </c>
      <c r="E181" s="24"/>
    </row>
    <row r="182" spans="1:5" x14ac:dyDescent="0.25">
      <c r="A182" s="22" t="s">
        <v>96</v>
      </c>
      <c r="B182" s="24">
        <v>6.6</v>
      </c>
      <c r="C182" s="24">
        <v>4.1749999999999972</v>
      </c>
      <c r="D182" s="24">
        <f t="shared" si="2"/>
        <v>2.0432816741702542</v>
      </c>
      <c r="E182" s="24"/>
    </row>
    <row r="183" spans="1:5" x14ac:dyDescent="0.25">
      <c r="A183" s="22" t="s">
        <v>244</v>
      </c>
      <c r="B183" s="24">
        <v>6.5588235294117645</v>
      </c>
      <c r="C183" s="24">
        <v>15.621323529411768</v>
      </c>
      <c r="D183" s="24">
        <f t="shared" si="2"/>
        <v>3.9523820070195352</v>
      </c>
      <c r="E183" s="24"/>
    </row>
    <row r="184" spans="1:5" x14ac:dyDescent="0.25">
      <c r="A184" s="22" t="s">
        <v>188</v>
      </c>
      <c r="B184" s="24">
        <v>6.5199998855590824</v>
      </c>
      <c r="C184" s="24">
        <v>0.17066674804688217</v>
      </c>
      <c r="D184" s="24">
        <f t="shared" si="2"/>
        <v>0.41311832209051463</v>
      </c>
      <c r="E184" s="24"/>
    </row>
    <row r="185" spans="1:5" x14ac:dyDescent="0.25">
      <c r="A185" s="22" t="s">
        <v>144</v>
      </c>
      <c r="B185" s="24">
        <v>6.5</v>
      </c>
      <c r="C185" s="24">
        <v>3.6666666666666665</v>
      </c>
      <c r="D185" s="24">
        <f t="shared" si="2"/>
        <v>1.9148542155126762</v>
      </c>
      <c r="E185" s="24"/>
    </row>
    <row r="186" spans="1:5" x14ac:dyDescent="0.25">
      <c r="A186" s="22" t="s">
        <v>247</v>
      </c>
      <c r="B186" s="24">
        <v>6.5</v>
      </c>
      <c r="C186" s="24">
        <v>1.75</v>
      </c>
      <c r="D186" s="24">
        <f t="shared" si="2"/>
        <v>1.3228756555322954</v>
      </c>
      <c r="E186" s="24"/>
    </row>
    <row r="187" spans="1:5" x14ac:dyDescent="0.25">
      <c r="A187" s="22" t="s">
        <v>117</v>
      </c>
      <c r="B187" s="24">
        <v>6.25</v>
      </c>
      <c r="C187" s="24">
        <v>6.25</v>
      </c>
      <c r="D187" s="24">
        <f t="shared" si="2"/>
        <v>2.5</v>
      </c>
      <c r="E187" s="24"/>
    </row>
    <row r="188" spans="1:5" x14ac:dyDescent="0.25">
      <c r="A188" s="22" t="s">
        <v>21</v>
      </c>
      <c r="B188" s="24">
        <v>6.0722222328186035</v>
      </c>
      <c r="C188" s="24">
        <v>19.811535964043316</v>
      </c>
      <c r="D188" s="24">
        <f t="shared" si="2"/>
        <v>4.451015161066441</v>
      </c>
      <c r="E188" s="24"/>
    </row>
    <row r="189" spans="1:5" x14ac:dyDescent="0.25">
      <c r="A189" s="22" t="s">
        <v>89</v>
      </c>
      <c r="B189" s="24">
        <v>6.0026315764376994</v>
      </c>
      <c r="C189" s="24">
        <v>8.9445760496317988</v>
      </c>
      <c r="D189" s="24">
        <f t="shared" si="2"/>
        <v>2.9907484096178667</v>
      </c>
      <c r="E189" s="24"/>
    </row>
    <row r="190" spans="1:5" x14ac:dyDescent="0.25">
      <c r="A190" s="22" t="s">
        <v>170</v>
      </c>
      <c r="B190" s="24">
        <v>6</v>
      </c>
      <c r="C190" s="24" t="e">
        <v>#DIV/0!</v>
      </c>
      <c r="D190" s="24" t="e">
        <f t="shared" si="2"/>
        <v>#DIV/0!</v>
      </c>
      <c r="E190" s="24"/>
    </row>
    <row r="191" spans="1:5" x14ac:dyDescent="0.25">
      <c r="A191" s="22" t="s">
        <v>184</v>
      </c>
      <c r="B191" s="24">
        <v>6</v>
      </c>
      <c r="C191" s="24">
        <v>0</v>
      </c>
      <c r="D191" s="24">
        <f t="shared" si="2"/>
        <v>0</v>
      </c>
      <c r="E191" s="24"/>
    </row>
    <row r="192" spans="1:5" x14ac:dyDescent="0.25">
      <c r="A192" s="22" t="s">
        <v>327</v>
      </c>
      <c r="B192" s="24">
        <v>6</v>
      </c>
      <c r="C192" s="24">
        <v>0</v>
      </c>
      <c r="D192" s="24">
        <f t="shared" si="2"/>
        <v>0</v>
      </c>
      <c r="E192" s="24"/>
    </row>
    <row r="193" spans="1:5" x14ac:dyDescent="0.25">
      <c r="A193" s="22" t="s">
        <v>331</v>
      </c>
      <c r="B193" s="24">
        <v>6</v>
      </c>
      <c r="C193" s="24">
        <v>0</v>
      </c>
      <c r="D193" s="24">
        <f t="shared" si="2"/>
        <v>0</v>
      </c>
      <c r="E193" s="24"/>
    </row>
    <row r="194" spans="1:5" x14ac:dyDescent="0.25">
      <c r="A194" s="22" t="s">
        <v>345</v>
      </c>
      <c r="B194" s="24">
        <v>6</v>
      </c>
      <c r="C194" s="24">
        <v>0</v>
      </c>
      <c r="D194" s="24">
        <f t="shared" si="2"/>
        <v>0</v>
      </c>
      <c r="E194" s="24"/>
    </row>
    <row r="195" spans="1:5" x14ac:dyDescent="0.25">
      <c r="A195" s="22" t="s">
        <v>414</v>
      </c>
      <c r="B195" s="24">
        <v>6</v>
      </c>
      <c r="C195" s="24">
        <v>0</v>
      </c>
      <c r="D195" s="24">
        <f t="shared" si="2"/>
        <v>0</v>
      </c>
      <c r="E195" s="24"/>
    </row>
    <row r="196" spans="1:5" x14ac:dyDescent="0.25">
      <c r="A196" s="22" t="s">
        <v>416</v>
      </c>
      <c r="B196" s="24">
        <v>6</v>
      </c>
      <c r="C196" s="24">
        <v>0</v>
      </c>
      <c r="D196" s="24">
        <f t="shared" ref="D196:D259" si="3">SQRT(C196)</f>
        <v>0</v>
      </c>
      <c r="E196" s="24"/>
    </row>
    <row r="197" spans="1:5" x14ac:dyDescent="0.25">
      <c r="A197" s="22" t="s">
        <v>239</v>
      </c>
      <c r="B197" s="24">
        <v>5.9615384615384617</v>
      </c>
      <c r="C197" s="24">
        <v>0.26923076923076888</v>
      </c>
      <c r="D197" s="24">
        <f t="shared" si="3"/>
        <v>0.51887452166277048</v>
      </c>
      <c r="E197" s="24"/>
    </row>
    <row r="198" spans="1:5" x14ac:dyDescent="0.25">
      <c r="A198" s="22" t="s">
        <v>108</v>
      </c>
      <c r="B198" s="24">
        <v>5.8886538457411985</v>
      </c>
      <c r="C198" s="24">
        <v>20.926759120182822</v>
      </c>
      <c r="D198" s="24">
        <f t="shared" si="3"/>
        <v>4.5745774799628025</v>
      </c>
      <c r="E198" s="24"/>
    </row>
    <row r="199" spans="1:5" x14ac:dyDescent="0.25">
      <c r="A199" s="22" t="s">
        <v>233</v>
      </c>
      <c r="B199" s="24">
        <v>5.5</v>
      </c>
      <c r="C199" s="24">
        <v>11.117647058823529</v>
      </c>
      <c r="D199" s="24">
        <f t="shared" si="3"/>
        <v>3.334313581357268</v>
      </c>
      <c r="E199" s="24"/>
    </row>
    <row r="200" spans="1:5" x14ac:dyDescent="0.25">
      <c r="A200" s="22" t="s">
        <v>384</v>
      </c>
      <c r="B200" s="24">
        <v>5.4285714285714288</v>
      </c>
      <c r="C200" s="24">
        <v>28.202380952380953</v>
      </c>
      <c r="D200" s="24">
        <f t="shared" si="3"/>
        <v>5.3105913938450353</v>
      </c>
      <c r="E200" s="24"/>
    </row>
    <row r="201" spans="1:5" x14ac:dyDescent="0.25">
      <c r="A201" s="22" t="s">
        <v>7</v>
      </c>
      <c r="B201" s="24">
        <v>5.1923075089087849</v>
      </c>
      <c r="C201" s="24">
        <v>2.5846104548691071E-4</v>
      </c>
      <c r="D201" s="24">
        <f t="shared" si="3"/>
        <v>1.60767237174404E-2</v>
      </c>
      <c r="E201" s="24"/>
    </row>
    <row r="202" spans="1:5" x14ac:dyDescent="0.25">
      <c r="A202" s="22" t="s">
        <v>129</v>
      </c>
      <c r="B202" s="24">
        <v>5.0285714013235907</v>
      </c>
      <c r="C202" s="24">
        <v>5.0057142748151575</v>
      </c>
      <c r="D202" s="24">
        <f t="shared" si="3"/>
        <v>2.2373453633302027</v>
      </c>
      <c r="E202" s="24"/>
    </row>
    <row r="203" spans="1:5" x14ac:dyDescent="0.25">
      <c r="A203" s="22" t="s">
        <v>132</v>
      </c>
      <c r="B203" s="24">
        <v>5</v>
      </c>
      <c r="C203" s="24">
        <v>0</v>
      </c>
      <c r="D203" s="24">
        <f t="shared" si="3"/>
        <v>0</v>
      </c>
      <c r="E203" s="24"/>
    </row>
    <row r="204" spans="1:5" x14ac:dyDescent="0.25">
      <c r="A204" s="22" t="s">
        <v>177</v>
      </c>
      <c r="B204" s="24">
        <v>5</v>
      </c>
      <c r="C204" s="24">
        <v>0</v>
      </c>
      <c r="D204" s="24">
        <f t="shared" si="3"/>
        <v>0</v>
      </c>
      <c r="E204" s="24"/>
    </row>
    <row r="205" spans="1:5" x14ac:dyDescent="0.25">
      <c r="A205" s="22" t="s">
        <v>230</v>
      </c>
      <c r="B205" s="24">
        <v>5</v>
      </c>
      <c r="C205" s="24">
        <v>0</v>
      </c>
      <c r="D205" s="24">
        <f t="shared" si="3"/>
        <v>0</v>
      </c>
      <c r="E205" s="24"/>
    </row>
    <row r="206" spans="1:5" x14ac:dyDescent="0.25">
      <c r="A206" s="22" t="s">
        <v>248</v>
      </c>
      <c r="B206" s="24">
        <v>5</v>
      </c>
      <c r="C206" s="24">
        <v>0</v>
      </c>
      <c r="D206" s="24">
        <f t="shared" si="3"/>
        <v>0</v>
      </c>
      <c r="E206" s="24"/>
    </row>
    <row r="207" spans="1:5" x14ac:dyDescent="0.25">
      <c r="A207" s="22" t="s">
        <v>323</v>
      </c>
      <c r="B207" s="24">
        <v>5</v>
      </c>
      <c r="C207" s="24">
        <v>0</v>
      </c>
      <c r="D207" s="24">
        <f t="shared" si="3"/>
        <v>0</v>
      </c>
      <c r="E207" s="24"/>
    </row>
    <row r="208" spans="1:5" x14ac:dyDescent="0.25">
      <c r="A208" s="22" t="s">
        <v>365</v>
      </c>
      <c r="B208" s="24">
        <v>5</v>
      </c>
      <c r="C208" s="24">
        <v>0</v>
      </c>
      <c r="D208" s="24">
        <f t="shared" si="3"/>
        <v>0</v>
      </c>
      <c r="E208" s="24"/>
    </row>
    <row r="209" spans="1:5" x14ac:dyDescent="0.25">
      <c r="A209" s="22" t="s">
        <v>381</v>
      </c>
      <c r="B209" s="24">
        <v>5</v>
      </c>
      <c r="C209" s="24">
        <v>0</v>
      </c>
      <c r="D209" s="24">
        <f t="shared" si="3"/>
        <v>0</v>
      </c>
      <c r="E209" s="24"/>
    </row>
    <row r="210" spans="1:5" x14ac:dyDescent="0.25">
      <c r="A210" s="22" t="s">
        <v>410</v>
      </c>
      <c r="B210" s="24">
        <v>5</v>
      </c>
      <c r="C210" s="24">
        <v>18.75</v>
      </c>
      <c r="D210" s="24">
        <f t="shared" si="3"/>
        <v>4.3301270189221936</v>
      </c>
      <c r="E210" s="24"/>
    </row>
    <row r="211" spans="1:5" x14ac:dyDescent="0.25">
      <c r="A211" s="22" t="s">
        <v>254</v>
      </c>
      <c r="B211" s="24">
        <v>4.8499999940395355</v>
      </c>
      <c r="C211" s="24">
        <v>9.1688461972200219</v>
      </c>
      <c r="D211" s="24">
        <f t="shared" si="3"/>
        <v>3.0280102703293497</v>
      </c>
      <c r="E211" s="24"/>
    </row>
    <row r="212" spans="1:5" x14ac:dyDescent="0.25">
      <c r="A212" s="22" t="s">
        <v>185</v>
      </c>
      <c r="B212" s="24">
        <v>4.8285714217594693</v>
      </c>
      <c r="C212" s="24">
        <v>1.7037362377460217</v>
      </c>
      <c r="D212" s="24">
        <f t="shared" si="3"/>
        <v>1.3052724764377825</v>
      </c>
      <c r="E212" s="24"/>
    </row>
    <row r="213" spans="1:5" x14ac:dyDescent="0.25">
      <c r="A213" s="22" t="s">
        <v>26</v>
      </c>
      <c r="B213" s="24">
        <v>4.5999999999999996</v>
      </c>
      <c r="C213" s="24">
        <v>0.71111111111111169</v>
      </c>
      <c r="D213" s="24">
        <f t="shared" si="3"/>
        <v>0.84327404271156814</v>
      </c>
      <c r="E213" s="24"/>
    </row>
    <row r="214" spans="1:5" x14ac:dyDescent="0.25">
      <c r="A214" s="22" t="s">
        <v>164</v>
      </c>
      <c r="B214" s="24">
        <v>4.5</v>
      </c>
      <c r="C214" s="24">
        <v>2</v>
      </c>
      <c r="D214" s="24">
        <f t="shared" si="3"/>
        <v>1.4142135623730951</v>
      </c>
      <c r="E214" s="24"/>
    </row>
    <row r="215" spans="1:5" x14ac:dyDescent="0.25">
      <c r="A215" s="22" t="s">
        <v>219</v>
      </c>
      <c r="B215" s="24">
        <v>4.4285714285714288</v>
      </c>
      <c r="C215" s="24">
        <v>2.1098901098901113</v>
      </c>
      <c r="D215" s="24">
        <f t="shared" si="3"/>
        <v>1.4525460784051263</v>
      </c>
      <c r="E215" s="24"/>
    </row>
    <row r="216" spans="1:5" x14ac:dyDescent="0.25">
      <c r="A216" s="22" t="s">
        <v>308</v>
      </c>
      <c r="B216" s="24">
        <v>4.4285714285714288</v>
      </c>
      <c r="C216" s="24">
        <v>22.285714285714288</v>
      </c>
      <c r="D216" s="24">
        <f t="shared" si="3"/>
        <v>4.7207747548166594</v>
      </c>
      <c r="E216" s="24"/>
    </row>
    <row r="217" spans="1:5" x14ac:dyDescent="0.25">
      <c r="A217" s="22" t="s">
        <v>423</v>
      </c>
      <c r="B217" s="24">
        <v>4.3684210526315788</v>
      </c>
      <c r="C217" s="24">
        <v>1.356725146198831</v>
      </c>
      <c r="D217" s="24">
        <f t="shared" si="3"/>
        <v>1.1647854507156377</v>
      </c>
      <c r="E217" s="24"/>
    </row>
    <row r="218" spans="1:5" x14ac:dyDescent="0.25">
      <c r="A218" s="22" t="s">
        <v>193</v>
      </c>
      <c r="B218" s="24">
        <v>4.3529411764705879</v>
      </c>
      <c r="C218" s="24">
        <v>9.992647058823529</v>
      </c>
      <c r="D218" s="24">
        <f t="shared" si="3"/>
        <v>3.1611148442952097</v>
      </c>
      <c r="E218" s="24"/>
    </row>
    <row r="219" spans="1:5" x14ac:dyDescent="0.25">
      <c r="A219" s="22" t="s">
        <v>158</v>
      </c>
      <c r="B219" s="24">
        <v>4.2857142857142856</v>
      </c>
      <c r="C219" s="24">
        <v>1.4880952380952361</v>
      </c>
      <c r="D219" s="24">
        <f t="shared" si="3"/>
        <v>1.2198750911856657</v>
      </c>
      <c r="E219" s="24"/>
    </row>
    <row r="220" spans="1:5" x14ac:dyDescent="0.25">
      <c r="A220" s="22" t="s">
        <v>332</v>
      </c>
      <c r="B220" s="24">
        <v>4.25</v>
      </c>
      <c r="C220" s="24">
        <v>15.642857142857142</v>
      </c>
      <c r="D220" s="24">
        <f t="shared" si="3"/>
        <v>3.955105199973465</v>
      </c>
      <c r="E220" s="24"/>
    </row>
    <row r="221" spans="1:5" x14ac:dyDescent="0.25">
      <c r="A221" s="22" t="s">
        <v>348</v>
      </c>
      <c r="B221" s="24">
        <v>4.2249999999999996</v>
      </c>
      <c r="C221" s="24">
        <v>6.5131578947369026E-2</v>
      </c>
      <c r="D221" s="24">
        <f t="shared" si="3"/>
        <v>0.25520889276702141</v>
      </c>
      <c r="E221" s="24"/>
    </row>
    <row r="222" spans="1:5" x14ac:dyDescent="0.25">
      <c r="A222" s="22" t="s">
        <v>441</v>
      </c>
      <c r="B222" s="24">
        <v>4.1333333378036814</v>
      </c>
      <c r="C222" s="24">
        <v>11.178666628281272</v>
      </c>
      <c r="D222" s="24">
        <f t="shared" si="3"/>
        <v>3.343451304906544</v>
      </c>
      <c r="E222" s="24"/>
    </row>
    <row r="223" spans="1:5" x14ac:dyDescent="0.25">
      <c r="A223" s="22" t="s">
        <v>363</v>
      </c>
      <c r="B223" s="24">
        <v>4.083333333333333</v>
      </c>
      <c r="C223" s="24">
        <v>13.830882352941176</v>
      </c>
      <c r="D223" s="24">
        <f t="shared" si="3"/>
        <v>3.7189894263013406</v>
      </c>
      <c r="E223" s="24"/>
    </row>
    <row r="224" spans="1:5" x14ac:dyDescent="0.25">
      <c r="A224" s="22" t="s">
        <v>433</v>
      </c>
      <c r="B224" s="24">
        <v>4.0526316056126044</v>
      </c>
      <c r="C224" s="24">
        <v>8.2426317030086942</v>
      </c>
      <c r="D224" s="24">
        <f t="shared" si="3"/>
        <v>2.8709983808788007</v>
      </c>
      <c r="E224" s="24"/>
    </row>
    <row r="225" spans="1:5" x14ac:dyDescent="0.25">
      <c r="A225" s="22" t="s">
        <v>134</v>
      </c>
      <c r="B225" s="24">
        <v>4</v>
      </c>
      <c r="C225" s="24">
        <v>0</v>
      </c>
      <c r="D225" s="24">
        <f t="shared" si="3"/>
        <v>0</v>
      </c>
      <c r="E225" s="24"/>
    </row>
    <row r="226" spans="1:5" x14ac:dyDescent="0.25">
      <c r="A226" s="22" t="s">
        <v>179</v>
      </c>
      <c r="B226" s="24">
        <v>4</v>
      </c>
      <c r="C226" s="24">
        <v>0</v>
      </c>
      <c r="D226" s="24">
        <f t="shared" si="3"/>
        <v>0</v>
      </c>
      <c r="E226" s="24"/>
    </row>
    <row r="227" spans="1:5" x14ac:dyDescent="0.25">
      <c r="A227" s="22" t="s">
        <v>195</v>
      </c>
      <c r="B227" s="24">
        <v>4</v>
      </c>
      <c r="C227" s="24">
        <v>2</v>
      </c>
      <c r="D227" s="24">
        <f t="shared" si="3"/>
        <v>1.4142135623730951</v>
      </c>
      <c r="E227" s="24"/>
    </row>
    <row r="228" spans="1:5" x14ac:dyDescent="0.25">
      <c r="A228" s="22" t="s">
        <v>305</v>
      </c>
      <c r="B228" s="24">
        <v>4</v>
      </c>
      <c r="C228" s="24">
        <v>0</v>
      </c>
      <c r="D228" s="24">
        <f t="shared" si="3"/>
        <v>0</v>
      </c>
      <c r="E228" s="24"/>
    </row>
    <row r="229" spans="1:5" x14ac:dyDescent="0.25">
      <c r="A229" s="22" t="s">
        <v>53</v>
      </c>
      <c r="B229" s="24">
        <v>10</v>
      </c>
      <c r="C229" s="24">
        <v>0</v>
      </c>
      <c r="D229" s="24">
        <f t="shared" si="3"/>
        <v>0</v>
      </c>
      <c r="E229" s="24"/>
    </row>
    <row r="230" spans="1:5" x14ac:dyDescent="0.25">
      <c r="A230" s="22" t="s">
        <v>430</v>
      </c>
      <c r="B230" s="24">
        <v>4</v>
      </c>
      <c r="C230" s="24">
        <v>0</v>
      </c>
      <c r="D230" s="24">
        <f t="shared" si="3"/>
        <v>0</v>
      </c>
      <c r="E230" s="24"/>
    </row>
    <row r="231" spans="1:5" x14ac:dyDescent="0.25">
      <c r="A231" s="22" t="s">
        <v>223</v>
      </c>
      <c r="B231" s="24">
        <v>3.8942857469831194</v>
      </c>
      <c r="C231" s="24">
        <v>4.9243284970964725</v>
      </c>
      <c r="D231" s="24">
        <f t="shared" si="3"/>
        <v>2.2190828053717313</v>
      </c>
      <c r="E231" s="24"/>
    </row>
    <row r="232" spans="1:5" x14ac:dyDescent="0.25">
      <c r="A232" s="22" t="s">
        <v>147</v>
      </c>
      <c r="B232" s="24">
        <v>3.8750000009313226</v>
      </c>
      <c r="C232" s="24">
        <v>9.4899999934931589</v>
      </c>
      <c r="D232" s="24">
        <f t="shared" si="3"/>
        <v>3.0805843590937676</v>
      </c>
      <c r="E232" s="24"/>
    </row>
    <row r="233" spans="1:5" x14ac:dyDescent="0.25">
      <c r="A233" s="22" t="s">
        <v>79</v>
      </c>
      <c r="B233" s="24">
        <v>3.8705882324891934</v>
      </c>
      <c r="C233" s="24">
        <v>4.4347058857539103</v>
      </c>
      <c r="D233" s="24">
        <f t="shared" si="3"/>
        <v>2.1058741381559134</v>
      </c>
      <c r="E233" s="24"/>
    </row>
    <row r="234" spans="1:5" x14ac:dyDescent="0.25">
      <c r="A234" s="22" t="s">
        <v>176</v>
      </c>
      <c r="B234" s="24">
        <v>3.8222221798366971</v>
      </c>
      <c r="C234" s="24">
        <v>2.0694443225860617</v>
      </c>
      <c r="D234" s="24">
        <f t="shared" si="3"/>
        <v>1.4385563327816056</v>
      </c>
      <c r="E234" s="24"/>
    </row>
    <row r="235" spans="1:5" x14ac:dyDescent="0.25">
      <c r="A235" s="22" t="s">
        <v>203</v>
      </c>
      <c r="B235" s="24">
        <v>3.6749999999999998</v>
      </c>
      <c r="C235" s="24">
        <v>0.61249999999999938</v>
      </c>
      <c r="D235" s="24">
        <f t="shared" si="3"/>
        <v>0.78262379212492594</v>
      </c>
      <c r="E235" s="24"/>
    </row>
    <row r="236" spans="1:5" x14ac:dyDescent="0.25">
      <c r="A236" s="22" t="s">
        <v>290</v>
      </c>
      <c r="B236" s="24">
        <v>3.6499999985098839</v>
      </c>
      <c r="C236" s="24">
        <v>2.068000023682917</v>
      </c>
      <c r="D236" s="24">
        <f t="shared" si="3"/>
        <v>1.4380542492141655</v>
      </c>
      <c r="E236" s="24"/>
    </row>
    <row r="237" spans="1:5" x14ac:dyDescent="0.25">
      <c r="A237" s="22" t="s">
        <v>427</v>
      </c>
      <c r="B237" s="24">
        <v>3.6388888789547815</v>
      </c>
      <c r="C237" s="24">
        <v>3.1919280839355975</v>
      </c>
      <c r="D237" s="24">
        <f t="shared" si="3"/>
        <v>1.7865967882920861</v>
      </c>
      <c r="E237" s="24"/>
    </row>
    <row r="238" spans="1:5" x14ac:dyDescent="0.25">
      <c r="A238" s="22" t="s">
        <v>268</v>
      </c>
      <c r="B238" s="24">
        <v>3.6000000238418579</v>
      </c>
      <c r="C238" s="24">
        <v>2.2111110528310167</v>
      </c>
      <c r="D238" s="24">
        <f t="shared" si="3"/>
        <v>1.4869805152829061</v>
      </c>
      <c r="E238" s="24"/>
    </row>
    <row r="239" spans="1:5" x14ac:dyDescent="0.25">
      <c r="A239" s="22" t="s">
        <v>391</v>
      </c>
      <c r="B239" s="24">
        <v>3.585714272090367</v>
      </c>
      <c r="C239" s="24">
        <v>3.1797801870828177</v>
      </c>
      <c r="D239" s="24">
        <f t="shared" si="3"/>
        <v>1.783193816466067</v>
      </c>
      <c r="E239" s="24"/>
    </row>
    <row r="240" spans="1:5" x14ac:dyDescent="0.25">
      <c r="A240" s="22" t="s">
        <v>187</v>
      </c>
      <c r="B240" s="24">
        <v>3.5714285714285716</v>
      </c>
      <c r="C240" s="24">
        <v>2.5357142857142847</v>
      </c>
      <c r="D240" s="24">
        <f t="shared" si="3"/>
        <v>1.5923926292577106</v>
      </c>
      <c r="E240" s="24"/>
    </row>
    <row r="241" spans="1:5" x14ac:dyDescent="0.25">
      <c r="A241" s="22" t="s">
        <v>404</v>
      </c>
      <c r="B241" s="24">
        <v>3.4666666984558105</v>
      </c>
      <c r="C241" s="24">
        <v>0.63999992370605696</v>
      </c>
      <c r="D241" s="24">
        <f t="shared" si="3"/>
        <v>0.79999995231628418</v>
      </c>
      <c r="E241" s="24"/>
    </row>
    <row r="242" spans="1:5" x14ac:dyDescent="0.25">
      <c r="A242" s="22" t="s">
        <v>122</v>
      </c>
      <c r="B242" s="24">
        <v>3.4666666686534882</v>
      </c>
      <c r="C242" s="24">
        <v>7.606666656335193</v>
      </c>
      <c r="D242" s="24">
        <f t="shared" si="3"/>
        <v>2.7580186105853586</v>
      </c>
      <c r="E242" s="24"/>
    </row>
    <row r="243" spans="1:5" x14ac:dyDescent="0.25">
      <c r="A243" s="22" t="s">
        <v>157</v>
      </c>
      <c r="B243" s="24">
        <v>3.4642857142857144</v>
      </c>
      <c r="C243" s="24">
        <v>1.7857142857143168E-2</v>
      </c>
      <c r="D243" s="24">
        <f t="shared" si="3"/>
        <v>0.13363062095621336</v>
      </c>
      <c r="E243" s="24"/>
    </row>
    <row r="244" spans="1:5" x14ac:dyDescent="0.25">
      <c r="A244" s="22" t="s">
        <v>309</v>
      </c>
      <c r="B244" s="24">
        <v>3.4285714285714284</v>
      </c>
      <c r="C244" s="24">
        <v>1.2857142857142847</v>
      </c>
      <c r="D244" s="24">
        <f t="shared" si="3"/>
        <v>1.1338934190276813</v>
      </c>
      <c r="E244" s="24"/>
    </row>
    <row r="245" spans="1:5" x14ac:dyDescent="0.25">
      <c r="A245" s="22" t="s">
        <v>88</v>
      </c>
      <c r="B245" s="24">
        <v>3.3142857210976735</v>
      </c>
      <c r="C245" s="24">
        <v>0.77476188705081961</v>
      </c>
      <c r="D245" s="24">
        <f t="shared" si="3"/>
        <v>0.88020559362618211</v>
      </c>
      <c r="E245" s="24"/>
    </row>
    <row r="246" spans="1:5" x14ac:dyDescent="0.25">
      <c r="A246" s="22" t="s">
        <v>409</v>
      </c>
      <c r="B246" s="24">
        <v>3.2666667037540011</v>
      </c>
      <c r="C246" s="24">
        <v>0.57999999443690164</v>
      </c>
      <c r="D246" s="24">
        <f t="shared" si="3"/>
        <v>0.7615773069340378</v>
      </c>
      <c r="E246" s="24"/>
    </row>
    <row r="247" spans="1:5" x14ac:dyDescent="0.25">
      <c r="A247" s="22" t="s">
        <v>312</v>
      </c>
      <c r="B247" s="24">
        <v>3.25</v>
      </c>
      <c r="C247" s="24">
        <v>1.2954545454545454</v>
      </c>
      <c r="D247" s="24">
        <f t="shared" si="3"/>
        <v>1.1381803659589922</v>
      </c>
      <c r="E247" s="24"/>
    </row>
    <row r="248" spans="1:5" x14ac:dyDescent="0.25">
      <c r="A248" s="22" t="s">
        <v>370</v>
      </c>
      <c r="B248" s="24">
        <v>3.25</v>
      </c>
      <c r="C248" s="24">
        <v>0.75</v>
      </c>
      <c r="D248" s="24">
        <f t="shared" si="3"/>
        <v>0.8660254037844386</v>
      </c>
      <c r="E248" s="24"/>
    </row>
    <row r="249" spans="1:5" x14ac:dyDescent="0.25">
      <c r="A249" s="22" t="s">
        <v>156</v>
      </c>
      <c r="B249" s="24">
        <v>3.125</v>
      </c>
      <c r="C249" s="24">
        <v>1.5625</v>
      </c>
      <c r="D249" s="24">
        <f t="shared" si="3"/>
        <v>1.25</v>
      </c>
      <c r="E249" s="24"/>
    </row>
    <row r="250" spans="1:5" x14ac:dyDescent="0.25">
      <c r="A250" s="22" t="s">
        <v>324</v>
      </c>
      <c r="B250" s="24">
        <v>3.1153846153846154</v>
      </c>
      <c r="C250" s="24">
        <v>2.4647435897435899</v>
      </c>
      <c r="D250" s="24">
        <f t="shared" si="3"/>
        <v>1.5699501870261967</v>
      </c>
      <c r="E250" s="24"/>
    </row>
    <row r="251" spans="1:5" x14ac:dyDescent="0.25">
      <c r="A251" s="22" t="s">
        <v>141</v>
      </c>
      <c r="B251" s="24">
        <v>3</v>
      </c>
      <c r="C251" s="24">
        <v>0</v>
      </c>
      <c r="D251" s="24">
        <f t="shared" si="3"/>
        <v>0</v>
      </c>
      <c r="E251" s="24"/>
    </row>
    <row r="252" spans="1:5" x14ac:dyDescent="0.25">
      <c r="A252" s="22" t="s">
        <v>229</v>
      </c>
      <c r="B252" s="24">
        <v>3</v>
      </c>
      <c r="C252" s="24" t="e">
        <v>#DIV/0!</v>
      </c>
      <c r="D252" s="24" t="e">
        <f t="shared" si="3"/>
        <v>#DIV/0!</v>
      </c>
      <c r="E252" s="24"/>
    </row>
    <row r="253" spans="1:5" x14ac:dyDescent="0.25">
      <c r="A253" s="22" t="s">
        <v>399</v>
      </c>
      <c r="B253" s="24">
        <v>3</v>
      </c>
      <c r="C253" s="24">
        <v>0</v>
      </c>
      <c r="D253" s="24">
        <f t="shared" si="3"/>
        <v>0</v>
      </c>
      <c r="E253" s="24"/>
    </row>
    <row r="254" spans="1:5" x14ac:dyDescent="0.25">
      <c r="A254" s="22" t="s">
        <v>274</v>
      </c>
      <c r="B254" s="24">
        <v>2.9625000059604645</v>
      </c>
      <c r="C254" s="24">
        <v>0.46553573659488329</v>
      </c>
      <c r="D254" s="24">
        <f t="shared" si="3"/>
        <v>0.68230179290024096</v>
      </c>
      <c r="E254" s="24"/>
    </row>
    <row r="255" spans="1:5" x14ac:dyDescent="0.25">
      <c r="A255" s="22" t="s">
        <v>296</v>
      </c>
      <c r="B255" s="24">
        <v>2.9294117478763355</v>
      </c>
      <c r="C255" s="24">
        <v>1.2397058550925877</v>
      </c>
      <c r="D255" s="24">
        <f t="shared" si="3"/>
        <v>1.1134207897702413</v>
      </c>
      <c r="E255" s="24"/>
    </row>
    <row r="256" spans="1:5" x14ac:dyDescent="0.25">
      <c r="A256" s="22" t="s">
        <v>8</v>
      </c>
      <c r="B256" s="24">
        <v>2.8095238095238093</v>
      </c>
      <c r="C256" s="24">
        <v>1.736904761904762</v>
      </c>
      <c r="D256" s="24">
        <f t="shared" si="3"/>
        <v>1.3179168266263095</v>
      </c>
      <c r="E256" s="24"/>
    </row>
    <row r="257" spans="1:5" x14ac:dyDescent="0.25">
      <c r="A257" s="22" t="s">
        <v>367</v>
      </c>
      <c r="B257" s="24">
        <v>2.8</v>
      </c>
      <c r="C257" s="24">
        <v>0.39999999999999936</v>
      </c>
      <c r="D257" s="24">
        <f t="shared" si="3"/>
        <v>0.63245553203367533</v>
      </c>
      <c r="E257" s="24"/>
    </row>
    <row r="258" spans="1:5" x14ac:dyDescent="0.25">
      <c r="A258" s="22" t="s">
        <v>295</v>
      </c>
      <c r="B258" s="24">
        <v>2.7454545226964084</v>
      </c>
      <c r="C258" s="24">
        <v>2.1247271174084119</v>
      </c>
      <c r="D258" s="24">
        <f t="shared" si="3"/>
        <v>1.4576443727495441</v>
      </c>
      <c r="E258" s="24"/>
    </row>
    <row r="259" spans="1:5" x14ac:dyDescent="0.25">
      <c r="A259" s="22" t="s">
        <v>292</v>
      </c>
      <c r="B259" s="24">
        <v>2.6733333349227903</v>
      </c>
      <c r="C259" s="24">
        <v>1.7792380881763623</v>
      </c>
      <c r="D259" s="24">
        <f t="shared" si="3"/>
        <v>1.3338808373225708</v>
      </c>
      <c r="E259" s="24"/>
    </row>
    <row r="260" spans="1:5" x14ac:dyDescent="0.25">
      <c r="A260" s="22" t="s">
        <v>143</v>
      </c>
      <c r="B260" s="24">
        <v>2.5</v>
      </c>
      <c r="C260" s="24" t="e">
        <v>#DIV/0!</v>
      </c>
      <c r="D260" s="24" t="e">
        <f t="shared" ref="D260:D323" si="4">SQRT(C260)</f>
        <v>#DIV/0!</v>
      </c>
      <c r="E260" s="24"/>
    </row>
    <row r="261" spans="1:5" x14ac:dyDescent="0.25">
      <c r="A261" s="22" t="s">
        <v>107</v>
      </c>
      <c r="B261" s="24">
        <v>2.5</v>
      </c>
      <c r="C261" s="24">
        <v>0</v>
      </c>
      <c r="D261" s="24">
        <f t="shared" si="4"/>
        <v>0</v>
      </c>
      <c r="E261" s="24"/>
    </row>
    <row r="262" spans="1:5" x14ac:dyDescent="0.25">
      <c r="A262" s="22" t="s">
        <v>329</v>
      </c>
      <c r="B262" s="24">
        <v>2.5</v>
      </c>
      <c r="C262" s="24">
        <v>0</v>
      </c>
      <c r="D262" s="24">
        <f t="shared" si="4"/>
        <v>0</v>
      </c>
      <c r="E262" s="24"/>
    </row>
    <row r="263" spans="1:5" x14ac:dyDescent="0.25">
      <c r="A263" s="22" t="s">
        <v>369</v>
      </c>
      <c r="B263" s="24">
        <v>2.5</v>
      </c>
      <c r="C263" s="24">
        <v>0</v>
      </c>
      <c r="D263" s="24">
        <f t="shared" si="4"/>
        <v>0</v>
      </c>
      <c r="E263" s="24"/>
    </row>
    <row r="264" spans="1:5" x14ac:dyDescent="0.25">
      <c r="A264" s="22" t="s">
        <v>337</v>
      </c>
      <c r="B264" s="24">
        <v>2.3666666348775229</v>
      </c>
      <c r="C264" s="24">
        <v>0.36333336353302137</v>
      </c>
      <c r="D264" s="24">
        <f t="shared" si="4"/>
        <v>0.60277140238486882</v>
      </c>
      <c r="E264" s="24"/>
    </row>
    <row r="265" spans="1:5" x14ac:dyDescent="0.25">
      <c r="A265" s="22" t="s">
        <v>311</v>
      </c>
      <c r="B265" s="24">
        <v>2.3333333333333335</v>
      </c>
      <c r="C265" s="24">
        <v>0.33333333333333393</v>
      </c>
      <c r="D265" s="24">
        <f t="shared" si="4"/>
        <v>0.57735026918962629</v>
      </c>
      <c r="E265" s="24"/>
    </row>
    <row r="266" spans="1:5" x14ac:dyDescent="0.25">
      <c r="A266" s="22" t="s">
        <v>263</v>
      </c>
      <c r="B266" s="24">
        <v>2.2142856802259172</v>
      </c>
      <c r="C266" s="24">
        <v>0.99362633744438911</v>
      </c>
      <c r="D266" s="24">
        <f t="shared" si="4"/>
        <v>0.9968080745280854</v>
      </c>
      <c r="E266" s="24"/>
    </row>
    <row r="267" spans="1:5" x14ac:dyDescent="0.25">
      <c r="A267" s="22" t="s">
        <v>120</v>
      </c>
      <c r="B267" s="24">
        <v>2.1083333094914756</v>
      </c>
      <c r="C267" s="24">
        <v>0.1862878991618305</v>
      </c>
      <c r="D267" s="24">
        <f t="shared" si="4"/>
        <v>0.43161081909728644</v>
      </c>
      <c r="E267" s="24"/>
    </row>
    <row r="268" spans="1:5" x14ac:dyDescent="0.25">
      <c r="A268" s="22" t="s">
        <v>137</v>
      </c>
      <c r="B268" s="24">
        <v>2</v>
      </c>
      <c r="C268" s="24">
        <v>0</v>
      </c>
      <c r="D268" s="24">
        <f t="shared" si="4"/>
        <v>0</v>
      </c>
      <c r="E268" s="24"/>
    </row>
    <row r="269" spans="1:5" x14ac:dyDescent="0.25">
      <c r="A269" s="22" t="s">
        <v>168</v>
      </c>
      <c r="B269" s="24">
        <v>2</v>
      </c>
      <c r="C269" s="24" t="e">
        <v>#DIV/0!</v>
      </c>
      <c r="D269" s="24" t="e">
        <f t="shared" si="4"/>
        <v>#DIV/0!</v>
      </c>
      <c r="E269" s="24"/>
    </row>
    <row r="270" spans="1:5" x14ac:dyDescent="0.25">
      <c r="A270" s="22" t="s">
        <v>180</v>
      </c>
      <c r="B270" s="24">
        <v>2</v>
      </c>
      <c r="C270" s="24">
        <v>0</v>
      </c>
      <c r="D270" s="24">
        <f t="shared" si="4"/>
        <v>0</v>
      </c>
      <c r="E270" s="24"/>
    </row>
    <row r="271" spans="1:5" x14ac:dyDescent="0.25">
      <c r="A271" s="22" t="s">
        <v>189</v>
      </c>
      <c r="B271" s="24">
        <v>2</v>
      </c>
      <c r="C271" s="24">
        <v>0</v>
      </c>
      <c r="D271" s="24">
        <f t="shared" si="4"/>
        <v>0</v>
      </c>
      <c r="E271" s="24"/>
    </row>
    <row r="272" spans="1:5" x14ac:dyDescent="0.25">
      <c r="A272" s="22" t="s">
        <v>199</v>
      </c>
      <c r="B272" s="24">
        <v>2</v>
      </c>
      <c r="C272" s="24">
        <v>0</v>
      </c>
      <c r="D272" s="24">
        <f t="shared" si="4"/>
        <v>0</v>
      </c>
      <c r="E272" s="24"/>
    </row>
    <row r="273" spans="1:5" x14ac:dyDescent="0.25">
      <c r="A273" s="22" t="s">
        <v>205</v>
      </c>
      <c r="B273" s="24">
        <v>2</v>
      </c>
      <c r="C273" s="24" t="e">
        <v>#DIV/0!</v>
      </c>
      <c r="D273" s="24" t="e">
        <f t="shared" si="4"/>
        <v>#DIV/0!</v>
      </c>
      <c r="E273" s="24"/>
    </row>
    <row r="274" spans="1:5" x14ac:dyDescent="0.25">
      <c r="A274" s="22" t="s">
        <v>334</v>
      </c>
      <c r="B274" s="24">
        <v>2</v>
      </c>
      <c r="C274" s="24" t="e">
        <v>#DIV/0!</v>
      </c>
      <c r="D274" s="24" t="e">
        <f t="shared" si="4"/>
        <v>#DIV/0!</v>
      </c>
      <c r="E274" s="24"/>
    </row>
    <row r="275" spans="1:5" x14ac:dyDescent="0.25">
      <c r="A275" s="22" t="s">
        <v>364</v>
      </c>
      <c r="B275" s="24">
        <v>2</v>
      </c>
      <c r="C275" s="24">
        <v>0</v>
      </c>
      <c r="D275" s="24">
        <f t="shared" si="4"/>
        <v>0</v>
      </c>
      <c r="E275" s="24"/>
    </row>
    <row r="276" spans="1:5" x14ac:dyDescent="0.25">
      <c r="A276" s="22" t="s">
        <v>339</v>
      </c>
      <c r="B276" s="24">
        <v>2</v>
      </c>
      <c r="C276" s="24">
        <v>0</v>
      </c>
      <c r="D276" s="24">
        <f t="shared" si="4"/>
        <v>0</v>
      </c>
      <c r="E276" s="24"/>
    </row>
    <row r="277" spans="1:5" x14ac:dyDescent="0.25">
      <c r="A277" s="22" t="s">
        <v>379</v>
      </c>
      <c r="B277" s="24">
        <v>2</v>
      </c>
      <c r="C277" s="24">
        <v>0</v>
      </c>
      <c r="D277" s="24">
        <f t="shared" si="4"/>
        <v>0</v>
      </c>
      <c r="E277" s="24"/>
    </row>
    <row r="278" spans="1:5" x14ac:dyDescent="0.25">
      <c r="A278" s="22" t="s">
        <v>261</v>
      </c>
      <c r="B278" s="24">
        <v>1.999999996026357</v>
      </c>
      <c r="C278" s="24">
        <v>0.60000000255448482</v>
      </c>
      <c r="D278" s="24">
        <f t="shared" si="4"/>
        <v>0.77459667089039619</v>
      </c>
      <c r="E278" s="24"/>
    </row>
    <row r="279" spans="1:5" x14ac:dyDescent="0.25">
      <c r="A279" s="22" t="s">
        <v>347</v>
      </c>
      <c r="B279" s="24">
        <v>1.9444444311989679</v>
      </c>
      <c r="C279" s="24">
        <v>2.5652778089046482</v>
      </c>
      <c r="D279" s="24">
        <f t="shared" si="4"/>
        <v>1.6016484660825696</v>
      </c>
      <c r="E279" s="24"/>
    </row>
    <row r="280" spans="1:5" x14ac:dyDescent="0.25">
      <c r="A280" s="22" t="s">
        <v>83</v>
      </c>
      <c r="B280" s="24">
        <v>1.8333333333333333</v>
      </c>
      <c r="C280" s="24">
        <v>8.3333333333333037E-2</v>
      </c>
      <c r="D280" s="24">
        <f t="shared" si="4"/>
        <v>0.28867513459481237</v>
      </c>
      <c r="E280" s="24"/>
    </row>
    <row r="281" spans="1:5" x14ac:dyDescent="0.25">
      <c r="A281" s="22" t="s">
        <v>174</v>
      </c>
      <c r="B281" s="24">
        <v>1.824999988079071</v>
      </c>
      <c r="C281" s="24">
        <v>0.78916668335596774</v>
      </c>
      <c r="D281" s="24">
        <f t="shared" si="4"/>
        <v>0.88835054080918285</v>
      </c>
      <c r="E281" s="24"/>
    </row>
    <row r="282" spans="1:5" x14ac:dyDescent="0.25">
      <c r="A282" s="22" t="s">
        <v>322</v>
      </c>
      <c r="B282" s="24">
        <v>1.7999999523162842</v>
      </c>
      <c r="C282" s="24">
        <v>0</v>
      </c>
      <c r="D282" s="24">
        <f t="shared" si="4"/>
        <v>0</v>
      </c>
      <c r="E282" s="24"/>
    </row>
    <row r="283" spans="1:5" x14ac:dyDescent="0.25">
      <c r="A283" s="22" t="s">
        <v>283</v>
      </c>
      <c r="B283" s="24">
        <v>1.7813333332538606</v>
      </c>
      <c r="C283" s="24">
        <v>1.1549980955397514</v>
      </c>
      <c r="D283" s="24">
        <f t="shared" si="4"/>
        <v>1.0747083769747734</v>
      </c>
      <c r="E283" s="24"/>
    </row>
    <row r="284" spans="1:5" x14ac:dyDescent="0.25">
      <c r="A284" s="22" t="s">
        <v>231</v>
      </c>
      <c r="B284" s="24">
        <v>1.75</v>
      </c>
      <c r="C284" s="24">
        <v>2.25</v>
      </c>
      <c r="D284" s="24">
        <f t="shared" si="4"/>
        <v>1.5</v>
      </c>
      <c r="E284" s="24"/>
    </row>
    <row r="285" spans="1:5" x14ac:dyDescent="0.25">
      <c r="A285" s="22" t="s">
        <v>385</v>
      </c>
      <c r="B285" s="24">
        <v>1.75</v>
      </c>
      <c r="C285" s="24" t="e">
        <v>#DIV/0!</v>
      </c>
      <c r="D285" s="24" t="e">
        <f t="shared" si="4"/>
        <v>#DIV/0!</v>
      </c>
      <c r="E285" s="24"/>
    </row>
    <row r="286" spans="1:5" x14ac:dyDescent="0.25">
      <c r="A286" s="22" t="s">
        <v>41</v>
      </c>
      <c r="B286" s="24">
        <v>1.7442857537950789</v>
      </c>
      <c r="C286" s="24">
        <v>2.0610618547121686</v>
      </c>
      <c r="D286" s="24">
        <f t="shared" si="4"/>
        <v>1.4356398764008225</v>
      </c>
      <c r="E286" s="24"/>
    </row>
    <row r="287" spans="1:5" x14ac:dyDescent="0.25">
      <c r="A287" s="22" t="s">
        <v>287</v>
      </c>
      <c r="B287" s="24">
        <v>1.7199999928474425</v>
      </c>
      <c r="C287" s="24">
        <v>0.78742859523637121</v>
      </c>
      <c r="D287" s="24">
        <f t="shared" si="4"/>
        <v>0.8873717345263884</v>
      </c>
      <c r="E287" s="24"/>
    </row>
    <row r="288" spans="1:5" x14ac:dyDescent="0.25">
      <c r="A288" s="22" t="s">
        <v>146</v>
      </c>
      <c r="B288" s="24">
        <v>1.6854166723787785</v>
      </c>
      <c r="C288" s="24">
        <v>1.1961215593141503</v>
      </c>
      <c r="D288" s="24">
        <f t="shared" si="4"/>
        <v>1.0936734244344379</v>
      </c>
      <c r="E288" s="24"/>
    </row>
    <row r="289" spans="1:5" x14ac:dyDescent="0.25">
      <c r="A289" s="22" t="s">
        <v>123</v>
      </c>
      <c r="B289" s="24">
        <v>1.6820000004768372</v>
      </c>
      <c r="C289" s="24">
        <v>1.2876833320597807</v>
      </c>
      <c r="D289" s="24">
        <f t="shared" si="4"/>
        <v>1.1347613546732109</v>
      </c>
      <c r="E289" s="24"/>
    </row>
    <row r="290" spans="1:5" x14ac:dyDescent="0.25">
      <c r="A290" s="22" t="s">
        <v>255</v>
      </c>
      <c r="B290" s="24">
        <v>1.6362499976530671</v>
      </c>
      <c r="C290" s="24">
        <v>1.8457716655003058</v>
      </c>
      <c r="D290" s="24">
        <f t="shared" si="4"/>
        <v>1.3585917950217077</v>
      </c>
      <c r="E290" s="24"/>
    </row>
    <row r="291" spans="1:5" x14ac:dyDescent="0.25">
      <c r="A291" s="22" t="s">
        <v>267</v>
      </c>
      <c r="B291" s="24">
        <v>1.6000000238418579</v>
      </c>
      <c r="C291" s="24">
        <v>3.0000014305116451E-2</v>
      </c>
      <c r="D291" s="24">
        <f t="shared" si="4"/>
        <v>0.17320512205219699</v>
      </c>
      <c r="E291" s="24"/>
    </row>
    <row r="292" spans="1:5" x14ac:dyDescent="0.25">
      <c r="A292" s="22" t="s">
        <v>277</v>
      </c>
      <c r="B292" s="24">
        <v>1.5928571500948496</v>
      </c>
      <c r="C292" s="24">
        <v>0.7545604360038124</v>
      </c>
      <c r="D292" s="24">
        <f t="shared" si="4"/>
        <v>0.86865438236608949</v>
      </c>
      <c r="E292" s="24"/>
    </row>
    <row r="293" spans="1:5" x14ac:dyDescent="0.25">
      <c r="A293" s="22" t="s">
        <v>190</v>
      </c>
      <c r="B293" s="24">
        <v>1.5555555555555556</v>
      </c>
      <c r="C293" s="24">
        <v>0.40277777777777768</v>
      </c>
      <c r="D293" s="24">
        <f t="shared" si="4"/>
        <v>0.63464775882199231</v>
      </c>
      <c r="E293" s="24"/>
    </row>
    <row r="294" spans="1:5" x14ac:dyDescent="0.25">
      <c r="A294" s="22" t="s">
        <v>336</v>
      </c>
      <c r="B294" s="24">
        <v>1.550000011920929</v>
      </c>
      <c r="C294" s="24">
        <v>4.5000021457674677E-2</v>
      </c>
      <c r="D294" s="24">
        <f t="shared" si="4"/>
        <v>0.21213208493218247</v>
      </c>
      <c r="E294" s="24"/>
    </row>
    <row r="295" spans="1:5" x14ac:dyDescent="0.25">
      <c r="A295" s="22" t="s">
        <v>161</v>
      </c>
      <c r="B295" s="24">
        <v>1.5</v>
      </c>
      <c r="C295" s="24">
        <v>0.3</v>
      </c>
      <c r="D295" s="24">
        <f t="shared" si="4"/>
        <v>0.54772255750516607</v>
      </c>
      <c r="E295" s="24"/>
    </row>
    <row r="296" spans="1:5" x14ac:dyDescent="0.25">
      <c r="A296" s="22" t="s">
        <v>197</v>
      </c>
      <c r="B296" s="24">
        <v>1.5</v>
      </c>
      <c r="C296" s="24">
        <v>0</v>
      </c>
      <c r="D296" s="24">
        <f t="shared" si="4"/>
        <v>0</v>
      </c>
      <c r="E296" s="24"/>
    </row>
    <row r="297" spans="1:5" x14ac:dyDescent="0.25">
      <c r="A297" s="22" t="s">
        <v>280</v>
      </c>
      <c r="B297" s="24">
        <v>1.5</v>
      </c>
      <c r="C297" s="24">
        <v>0</v>
      </c>
      <c r="D297" s="24">
        <f t="shared" si="4"/>
        <v>0</v>
      </c>
      <c r="E297" s="24"/>
    </row>
    <row r="298" spans="1:5" x14ac:dyDescent="0.25">
      <c r="A298" s="22" t="s">
        <v>330</v>
      </c>
      <c r="B298" s="24">
        <v>1.5</v>
      </c>
      <c r="C298" s="24">
        <v>0.26</v>
      </c>
      <c r="D298" s="24">
        <f t="shared" si="4"/>
        <v>0.50990195135927852</v>
      </c>
      <c r="E298" s="24"/>
    </row>
    <row r="299" spans="1:5" x14ac:dyDescent="0.25">
      <c r="A299" s="22" t="s">
        <v>251</v>
      </c>
      <c r="B299" s="24">
        <v>1.4818181883205066</v>
      </c>
      <c r="C299" s="24">
        <v>0.22163635531338882</v>
      </c>
      <c r="D299" s="24">
        <f t="shared" si="4"/>
        <v>0.4707827049854198</v>
      </c>
      <c r="E299" s="24"/>
    </row>
    <row r="300" spans="1:5" x14ac:dyDescent="0.25">
      <c r="A300" s="22" t="s">
        <v>286</v>
      </c>
      <c r="B300" s="24">
        <v>1.4624999761581421</v>
      </c>
      <c r="C300" s="24">
        <v>0.45410709926060477</v>
      </c>
      <c r="D300" s="24">
        <f t="shared" si="4"/>
        <v>0.6738746910669704</v>
      </c>
      <c r="E300" s="24"/>
    </row>
    <row r="301" spans="1:5" x14ac:dyDescent="0.25">
      <c r="A301" s="22" t="s">
        <v>131</v>
      </c>
      <c r="B301" s="24">
        <v>1.4583333333333333</v>
      </c>
      <c r="C301" s="24">
        <v>2.083333333333344E-2</v>
      </c>
      <c r="D301" s="24">
        <f t="shared" si="4"/>
        <v>0.14433756729740682</v>
      </c>
      <c r="E301" s="24"/>
    </row>
    <row r="302" spans="1:5" x14ac:dyDescent="0.25">
      <c r="A302" s="22" t="s">
        <v>106</v>
      </c>
      <c r="B302" s="24">
        <v>1.4</v>
      </c>
      <c r="C302" s="24">
        <v>0.25</v>
      </c>
      <c r="D302" s="24">
        <f t="shared" si="4"/>
        <v>0.5</v>
      </c>
      <c r="E302" s="24"/>
    </row>
    <row r="303" spans="1:5" x14ac:dyDescent="0.25">
      <c r="A303" s="22" t="s">
        <v>36</v>
      </c>
      <c r="B303" s="24">
        <v>1.4</v>
      </c>
      <c r="C303" s="24">
        <v>0.71111111111111092</v>
      </c>
      <c r="D303" s="24">
        <f t="shared" si="4"/>
        <v>0.8432740427115677</v>
      </c>
      <c r="E303" s="24"/>
    </row>
    <row r="304" spans="1:5" x14ac:dyDescent="0.25">
      <c r="A304" s="22" t="s">
        <v>155</v>
      </c>
      <c r="B304" s="24">
        <v>1.36</v>
      </c>
      <c r="C304" s="24">
        <v>0.23999999999999991</v>
      </c>
      <c r="D304" s="24">
        <f t="shared" si="4"/>
        <v>0.48989794855663554</v>
      </c>
      <c r="E304" s="24"/>
    </row>
    <row r="305" spans="1:5" x14ac:dyDescent="0.25">
      <c r="A305" s="22" t="s">
        <v>124</v>
      </c>
      <c r="B305" s="24">
        <v>1.3333333333333333</v>
      </c>
      <c r="C305" s="24">
        <v>0.33333333333333348</v>
      </c>
      <c r="D305" s="24">
        <f t="shared" si="4"/>
        <v>0.57735026918962584</v>
      </c>
      <c r="E305" s="24"/>
    </row>
    <row r="306" spans="1:5" x14ac:dyDescent="0.25">
      <c r="A306" s="22" t="s">
        <v>151</v>
      </c>
      <c r="B306" s="24">
        <v>1.2923076886397142</v>
      </c>
      <c r="C306" s="24">
        <v>8.5769229714687256E-2</v>
      </c>
      <c r="D306" s="24">
        <f t="shared" si="4"/>
        <v>0.29286384159654683</v>
      </c>
      <c r="E306" s="24"/>
    </row>
    <row r="307" spans="1:5" x14ac:dyDescent="0.25">
      <c r="A307" s="22" t="s">
        <v>139</v>
      </c>
      <c r="B307" s="24">
        <v>1.2857142857142858</v>
      </c>
      <c r="C307" s="24">
        <v>0.21978021978021983</v>
      </c>
      <c r="D307" s="24">
        <f t="shared" si="4"/>
        <v>0.46880723093849547</v>
      </c>
      <c r="E307" s="24"/>
    </row>
    <row r="308" spans="1:5" x14ac:dyDescent="0.25">
      <c r="A308" s="22" t="s">
        <v>321</v>
      </c>
      <c r="B308" s="24">
        <v>1.2599999904632568</v>
      </c>
      <c r="C308" s="24">
        <v>0</v>
      </c>
      <c r="D308" s="24">
        <f t="shared" si="4"/>
        <v>0</v>
      </c>
      <c r="E308" s="24"/>
    </row>
    <row r="309" spans="1:5" x14ac:dyDescent="0.25">
      <c r="A309" s="22" t="s">
        <v>288</v>
      </c>
      <c r="B309" s="24">
        <v>1.2421052816667055</v>
      </c>
      <c r="C309" s="24">
        <v>0.26146200917617729</v>
      </c>
      <c r="D309" s="24">
        <f t="shared" si="4"/>
        <v>0.51133355960290472</v>
      </c>
      <c r="E309" s="24"/>
    </row>
    <row r="310" spans="1:5" x14ac:dyDescent="0.25">
      <c r="A310" s="22" t="s">
        <v>432</v>
      </c>
      <c r="B310" s="24">
        <v>1.1666666666666667</v>
      </c>
      <c r="C310" s="24">
        <v>8.3333333333333481E-2</v>
      </c>
      <c r="D310" s="24">
        <f t="shared" si="4"/>
        <v>0.28867513459481314</v>
      </c>
      <c r="E310" s="24"/>
    </row>
    <row r="311" spans="1:5" x14ac:dyDescent="0.25">
      <c r="A311" s="22" t="s">
        <v>192</v>
      </c>
      <c r="B311" s="24">
        <v>1.1581818190487949</v>
      </c>
      <c r="C311" s="24">
        <v>0.39603635571003026</v>
      </c>
      <c r="D311" s="24">
        <f t="shared" si="4"/>
        <v>0.62931419474697237</v>
      </c>
      <c r="E311" s="24"/>
    </row>
    <row r="312" spans="1:5" x14ac:dyDescent="0.25">
      <c r="A312" s="22" t="s">
        <v>407</v>
      </c>
      <c r="B312" s="24">
        <v>1.0599999904632569</v>
      </c>
      <c r="C312" s="24">
        <v>1.7999994277954512E-2</v>
      </c>
      <c r="D312" s="24">
        <f t="shared" si="4"/>
        <v>0.13416405732518122</v>
      </c>
      <c r="E312" s="24"/>
    </row>
    <row r="313" spans="1:5" x14ac:dyDescent="0.25">
      <c r="A313" s="22" t="s">
        <v>271</v>
      </c>
      <c r="B313" s="24">
        <v>1.0499999853782356</v>
      </c>
      <c r="C313" s="24">
        <v>0.24799998628099781</v>
      </c>
      <c r="D313" s="24">
        <f t="shared" si="4"/>
        <v>0.49799597014533942</v>
      </c>
      <c r="E313" s="24"/>
    </row>
    <row r="314" spans="1:5" x14ac:dyDescent="0.25">
      <c r="A314" s="22" t="s">
        <v>282</v>
      </c>
      <c r="B314" s="24">
        <v>1.0281249741092324</v>
      </c>
      <c r="C314" s="24">
        <v>0.16732289708033316</v>
      </c>
      <c r="D314" s="24">
        <f t="shared" si="4"/>
        <v>0.40905121571795033</v>
      </c>
      <c r="E314" s="24"/>
    </row>
    <row r="315" spans="1:5" x14ac:dyDescent="0.25">
      <c r="A315" s="22" t="s">
        <v>121</v>
      </c>
      <c r="B315" s="24">
        <v>1</v>
      </c>
      <c r="C315" s="24">
        <v>0</v>
      </c>
      <c r="D315" s="24">
        <f t="shared" si="4"/>
        <v>0</v>
      </c>
      <c r="E315" s="24"/>
    </row>
    <row r="316" spans="1:5" x14ac:dyDescent="0.25">
      <c r="A316" s="22" t="s">
        <v>128</v>
      </c>
      <c r="B316" s="24">
        <v>1</v>
      </c>
      <c r="C316" s="24">
        <v>0</v>
      </c>
      <c r="D316" s="24">
        <f t="shared" si="4"/>
        <v>0</v>
      </c>
      <c r="E316" s="24"/>
    </row>
    <row r="317" spans="1:5" x14ac:dyDescent="0.25">
      <c r="A317" s="22" t="s">
        <v>171</v>
      </c>
      <c r="B317" s="24">
        <v>1</v>
      </c>
      <c r="C317" s="24" t="e">
        <v>#DIV/0!</v>
      </c>
      <c r="D317" s="24" t="e">
        <f t="shared" si="4"/>
        <v>#DIV/0!</v>
      </c>
      <c r="E317" s="24"/>
    </row>
    <row r="318" spans="1:5" x14ac:dyDescent="0.25">
      <c r="A318" s="22" t="s">
        <v>173</v>
      </c>
      <c r="B318" s="24">
        <v>1</v>
      </c>
      <c r="C318" s="24">
        <v>0</v>
      </c>
      <c r="D318" s="24">
        <f t="shared" si="4"/>
        <v>0</v>
      </c>
      <c r="E318" s="24"/>
    </row>
    <row r="319" spans="1:5" x14ac:dyDescent="0.25">
      <c r="A319" s="22" t="s">
        <v>213</v>
      </c>
      <c r="B319" s="24">
        <v>1</v>
      </c>
      <c r="C319" s="24">
        <v>0</v>
      </c>
      <c r="D319" s="24">
        <f t="shared" si="4"/>
        <v>0</v>
      </c>
      <c r="E319" s="24"/>
    </row>
    <row r="320" spans="1:5" x14ac:dyDescent="0.25">
      <c r="A320" s="22" t="s">
        <v>218</v>
      </c>
      <c r="B320" s="24">
        <v>1</v>
      </c>
      <c r="C320" s="24">
        <v>0</v>
      </c>
      <c r="D320" s="24">
        <f t="shared" si="4"/>
        <v>0</v>
      </c>
      <c r="E320" s="24"/>
    </row>
    <row r="321" spans="1:5" x14ac:dyDescent="0.25">
      <c r="A321" s="22" t="s">
        <v>232</v>
      </c>
      <c r="B321" s="24">
        <v>1</v>
      </c>
      <c r="C321" s="24">
        <v>0</v>
      </c>
      <c r="D321" s="24">
        <f t="shared" si="4"/>
        <v>0</v>
      </c>
      <c r="E321" s="24"/>
    </row>
    <row r="322" spans="1:5" x14ac:dyDescent="0.25">
      <c r="A322" s="22" t="s">
        <v>299</v>
      </c>
      <c r="B322" s="24">
        <v>1</v>
      </c>
      <c r="C322" s="24">
        <v>0</v>
      </c>
      <c r="D322" s="24">
        <f t="shared" si="4"/>
        <v>0</v>
      </c>
      <c r="E322" s="24"/>
    </row>
    <row r="323" spans="1:5" x14ac:dyDescent="0.25">
      <c r="A323" s="22" t="s">
        <v>319</v>
      </c>
      <c r="B323" s="24">
        <v>1</v>
      </c>
      <c r="C323" s="24">
        <v>0</v>
      </c>
      <c r="D323" s="24">
        <f t="shared" si="4"/>
        <v>0</v>
      </c>
      <c r="E323" s="24"/>
    </row>
    <row r="324" spans="1:5" x14ac:dyDescent="0.25">
      <c r="A324" s="22" t="s">
        <v>333</v>
      </c>
      <c r="B324" s="24">
        <v>1</v>
      </c>
      <c r="C324" s="24">
        <v>2.0000009536744301E-2</v>
      </c>
      <c r="D324" s="24">
        <f t="shared" ref="D324:D380" si="5">SQRT(C324)</f>
        <v>0.14142138995478831</v>
      </c>
      <c r="E324" s="24"/>
    </row>
    <row r="325" spans="1:5" x14ac:dyDescent="0.25">
      <c r="A325" s="22" t="s">
        <v>335</v>
      </c>
      <c r="B325" s="24">
        <v>1</v>
      </c>
      <c r="C325" s="24">
        <v>2.0000009536744301E-2</v>
      </c>
      <c r="D325" s="24">
        <f t="shared" si="5"/>
        <v>0.14142138995478831</v>
      </c>
      <c r="E325" s="24"/>
    </row>
    <row r="326" spans="1:5" x14ac:dyDescent="0.25">
      <c r="A326" s="22" t="s">
        <v>342</v>
      </c>
      <c r="B326" s="24">
        <v>1</v>
      </c>
      <c r="C326" s="24" t="e">
        <v>#DIV/0!</v>
      </c>
      <c r="D326" s="24" t="e">
        <f t="shared" si="5"/>
        <v>#DIV/0!</v>
      </c>
      <c r="E326" s="24"/>
    </row>
    <row r="327" spans="1:5" x14ac:dyDescent="0.25">
      <c r="A327" s="22" t="s">
        <v>355</v>
      </c>
      <c r="B327" s="24">
        <v>1</v>
      </c>
      <c r="C327" s="24">
        <v>0</v>
      </c>
      <c r="D327" s="24">
        <f t="shared" si="5"/>
        <v>0</v>
      </c>
      <c r="E327" s="24"/>
    </row>
    <row r="328" spans="1:5" x14ac:dyDescent="0.25">
      <c r="A328" s="22" t="s">
        <v>395</v>
      </c>
      <c r="B328" s="24">
        <v>1</v>
      </c>
      <c r="C328" s="24" t="e">
        <v>#DIV/0!</v>
      </c>
      <c r="D328" s="24" t="e">
        <f t="shared" si="5"/>
        <v>#DIV/0!</v>
      </c>
      <c r="E328" s="24"/>
    </row>
    <row r="329" spans="1:5" x14ac:dyDescent="0.25">
      <c r="A329" s="22" t="s">
        <v>403</v>
      </c>
      <c r="B329" s="24">
        <v>1</v>
      </c>
      <c r="C329" s="24">
        <v>0</v>
      </c>
      <c r="D329" s="24">
        <f t="shared" si="5"/>
        <v>0</v>
      </c>
      <c r="E329" s="24"/>
    </row>
    <row r="330" spans="1:5" x14ac:dyDescent="0.25">
      <c r="A330" s="22" t="s">
        <v>405</v>
      </c>
      <c r="B330" s="24">
        <v>1</v>
      </c>
      <c r="C330" s="24">
        <v>0</v>
      </c>
      <c r="D330" s="24">
        <f t="shared" si="5"/>
        <v>0</v>
      </c>
      <c r="E330" s="24"/>
    </row>
    <row r="331" spans="1:5" x14ac:dyDescent="0.25">
      <c r="A331" s="22" t="s">
        <v>359</v>
      </c>
      <c r="B331" s="24">
        <v>0.97600003600120544</v>
      </c>
      <c r="C331" s="24">
        <v>0.13440001401901261</v>
      </c>
      <c r="D331" s="24">
        <f t="shared" si="5"/>
        <v>0.36660607471646267</v>
      </c>
      <c r="E331" s="24"/>
    </row>
    <row r="332" spans="1:5" x14ac:dyDescent="0.25">
      <c r="A332" s="22" t="s">
        <v>237</v>
      </c>
      <c r="B332" s="24">
        <v>0.94444444444444442</v>
      </c>
      <c r="C332" s="24">
        <v>2.614379084967311E-2</v>
      </c>
      <c r="D332" s="24">
        <f t="shared" si="5"/>
        <v>0.16169041669088835</v>
      </c>
      <c r="E332" s="24"/>
    </row>
    <row r="333" spans="1:5" x14ac:dyDescent="0.25">
      <c r="A333" s="22" t="s">
        <v>424</v>
      </c>
      <c r="B333" s="24">
        <v>0.93529409520766316</v>
      </c>
      <c r="C333" s="24">
        <v>0.14992645319770426</v>
      </c>
      <c r="D333" s="24">
        <f t="shared" si="5"/>
        <v>0.38720337446580222</v>
      </c>
      <c r="E333" s="24"/>
    </row>
    <row r="334" spans="1:5" x14ac:dyDescent="0.25">
      <c r="A334" s="22" t="s">
        <v>281</v>
      </c>
      <c r="B334" s="24">
        <v>0.92000001668930054</v>
      </c>
      <c r="C334" s="24">
        <v>0.57200002360343971</v>
      </c>
      <c r="D334" s="24">
        <f t="shared" si="5"/>
        <v>0.75630683165196899</v>
      </c>
      <c r="E334" s="24"/>
    </row>
    <row r="335" spans="1:5" x14ac:dyDescent="0.25">
      <c r="A335" s="22" t="s">
        <v>285</v>
      </c>
      <c r="B335" s="24">
        <v>0.9153846158431127</v>
      </c>
      <c r="C335" s="24">
        <v>0.15141025291803642</v>
      </c>
      <c r="D335" s="24">
        <f t="shared" si="5"/>
        <v>0.38911470406300047</v>
      </c>
      <c r="E335" s="24"/>
    </row>
    <row r="336" spans="1:5" x14ac:dyDescent="0.25">
      <c r="A336" s="22" t="s">
        <v>273</v>
      </c>
      <c r="B336" s="24">
        <v>0.903333326180776</v>
      </c>
      <c r="C336" s="24">
        <v>3.3333667120105659E-5</v>
      </c>
      <c r="D336" s="24">
        <f t="shared" si="5"/>
        <v>5.7735315986063209E-3</v>
      </c>
      <c r="E336" s="24"/>
    </row>
    <row r="337" spans="1:5" x14ac:dyDescent="0.25">
      <c r="A337" s="22" t="s">
        <v>154</v>
      </c>
      <c r="B337" s="24">
        <v>0.87000000476837158</v>
      </c>
      <c r="C337" s="24" t="e">
        <v>#DIV/0!</v>
      </c>
      <c r="D337" s="24" t="e">
        <f t="shared" si="5"/>
        <v>#DIV/0!</v>
      </c>
      <c r="E337" s="24"/>
    </row>
    <row r="338" spans="1:5" x14ac:dyDescent="0.25">
      <c r="A338" s="22" t="s">
        <v>278</v>
      </c>
      <c r="B338" s="24">
        <v>0.80437501333653927</v>
      </c>
      <c r="C338" s="24">
        <v>0.13777292171667041</v>
      </c>
      <c r="D338" s="24">
        <f t="shared" si="5"/>
        <v>0.37117774949028182</v>
      </c>
      <c r="E338" s="24"/>
    </row>
    <row r="339" spans="1:5" x14ac:dyDescent="0.25">
      <c r="A339" s="22" t="s">
        <v>380</v>
      </c>
      <c r="B339" s="24">
        <v>0.80000001192092896</v>
      </c>
      <c r="C339" s="24">
        <v>0</v>
      </c>
      <c r="D339" s="24">
        <f t="shared" si="5"/>
        <v>0</v>
      </c>
      <c r="E339" s="24"/>
    </row>
    <row r="340" spans="1:5" x14ac:dyDescent="0.25">
      <c r="A340" s="22" t="s">
        <v>160</v>
      </c>
      <c r="B340" s="24">
        <v>0.77500000099341071</v>
      </c>
      <c r="C340" s="24">
        <v>0.56386363511735738</v>
      </c>
      <c r="D340" s="24">
        <f t="shared" si="5"/>
        <v>0.75090853978188143</v>
      </c>
      <c r="E340" s="24"/>
    </row>
    <row r="341" spans="1:5" x14ac:dyDescent="0.25">
      <c r="A341" s="22" t="s">
        <v>300</v>
      </c>
      <c r="B341" s="24">
        <v>0.77142857653754093</v>
      </c>
      <c r="C341" s="24">
        <v>8.9047623759224745E-2</v>
      </c>
      <c r="D341" s="24">
        <f t="shared" si="5"/>
        <v>0.29840848473062015</v>
      </c>
      <c r="E341" s="24"/>
    </row>
    <row r="342" spans="1:5" x14ac:dyDescent="0.25">
      <c r="A342" s="22" t="s">
        <v>412</v>
      </c>
      <c r="B342" s="24">
        <v>0.76923076923076927</v>
      </c>
      <c r="C342" s="24">
        <v>2.7307691115599608E-2</v>
      </c>
      <c r="D342" s="24">
        <f t="shared" si="5"/>
        <v>0.16525038915415483</v>
      </c>
      <c r="E342" s="24"/>
    </row>
    <row r="343" spans="1:5" x14ac:dyDescent="0.25">
      <c r="A343" s="22" t="s">
        <v>346</v>
      </c>
      <c r="B343" s="24">
        <v>0.70000000049670541</v>
      </c>
      <c r="C343" s="24">
        <v>0.19636363571340362</v>
      </c>
      <c r="D343" s="24">
        <f t="shared" si="5"/>
        <v>0.44312936679191511</v>
      </c>
      <c r="E343" s="24"/>
    </row>
    <row r="344" spans="1:5" x14ac:dyDescent="0.25">
      <c r="A344" s="22" t="s">
        <v>159</v>
      </c>
      <c r="B344" s="24">
        <v>0.69999998807907104</v>
      </c>
      <c r="C344" s="24">
        <v>0</v>
      </c>
      <c r="D344" s="24">
        <f t="shared" si="5"/>
        <v>0</v>
      </c>
      <c r="E344" s="24"/>
    </row>
    <row r="345" spans="1:5" x14ac:dyDescent="0.25">
      <c r="A345" s="22" t="s">
        <v>253</v>
      </c>
      <c r="B345" s="24">
        <v>0.67406250443309546</v>
      </c>
      <c r="C345" s="24">
        <v>0.13876406073781358</v>
      </c>
      <c r="D345" s="24">
        <f t="shared" si="5"/>
        <v>0.3725104840642926</v>
      </c>
      <c r="E345" s="24"/>
    </row>
    <row r="346" spans="1:5" x14ac:dyDescent="0.25">
      <c r="A346" s="22" t="s">
        <v>258</v>
      </c>
      <c r="B346" s="24">
        <v>0.65545454147187143</v>
      </c>
      <c r="C346" s="24">
        <v>0.13362727026153703</v>
      </c>
      <c r="D346" s="24">
        <f t="shared" si="5"/>
        <v>0.36555063980457897</v>
      </c>
      <c r="E346" s="24"/>
    </row>
    <row r="347" spans="1:5" x14ac:dyDescent="0.25">
      <c r="A347" s="22" t="s">
        <v>417</v>
      </c>
      <c r="B347" s="24">
        <v>0.625</v>
      </c>
      <c r="C347" s="24">
        <v>5.3571428571428568E-2</v>
      </c>
      <c r="D347" s="24">
        <f t="shared" si="5"/>
        <v>0.23145502494313785</v>
      </c>
      <c r="E347" s="24"/>
    </row>
    <row r="348" spans="1:5" x14ac:dyDescent="0.25">
      <c r="A348" s="22" t="s">
        <v>358</v>
      </c>
      <c r="B348" s="24">
        <v>0.60000002384185791</v>
      </c>
      <c r="C348" s="24">
        <v>0</v>
      </c>
      <c r="D348" s="24">
        <f t="shared" si="5"/>
        <v>0</v>
      </c>
      <c r="E348" s="24"/>
    </row>
    <row r="349" spans="1:5" x14ac:dyDescent="0.25">
      <c r="A349" s="22" t="s">
        <v>262</v>
      </c>
      <c r="B349" s="24">
        <v>0.59999999900658929</v>
      </c>
      <c r="C349" s="24">
        <v>3.1999996185303026E-2</v>
      </c>
      <c r="D349" s="24">
        <f t="shared" si="5"/>
        <v>0.17888542753758066</v>
      </c>
      <c r="E349" s="24"/>
    </row>
    <row r="350" spans="1:5" x14ac:dyDescent="0.25">
      <c r="A350" s="22" t="s">
        <v>275</v>
      </c>
      <c r="B350" s="24">
        <v>0.59999999776482582</v>
      </c>
      <c r="C350" s="24">
        <v>8.9090904972770252E-2</v>
      </c>
      <c r="D350" s="24">
        <f t="shared" si="5"/>
        <v>0.29848099599936051</v>
      </c>
      <c r="E350" s="24"/>
    </row>
    <row r="351" spans="1:5" x14ac:dyDescent="0.25">
      <c r="A351" s="22" t="s">
        <v>338</v>
      </c>
      <c r="B351" s="24">
        <v>0.58333333333333337</v>
      </c>
      <c r="C351" s="24">
        <v>0.33333333333333337</v>
      </c>
      <c r="D351" s="24">
        <f t="shared" si="5"/>
        <v>0.57735026918962584</v>
      </c>
      <c r="E351" s="24"/>
    </row>
    <row r="352" spans="1:5" x14ac:dyDescent="0.25">
      <c r="A352" s="22" t="s">
        <v>226</v>
      </c>
      <c r="B352" s="24">
        <v>0.56666668256123864</v>
      </c>
      <c r="C352" s="24">
        <v>3.3333349227906983E-3</v>
      </c>
      <c r="D352" s="24">
        <f t="shared" si="5"/>
        <v>5.77350406840655E-2</v>
      </c>
      <c r="E352" s="24"/>
    </row>
    <row r="353" spans="1:5" x14ac:dyDescent="0.25">
      <c r="A353" s="22" t="s">
        <v>436</v>
      </c>
      <c r="B353" s="24">
        <v>0.5300000011920929</v>
      </c>
      <c r="C353" s="24">
        <v>2.5400001450947483E-2</v>
      </c>
      <c r="D353" s="24">
        <f t="shared" si="5"/>
        <v>0.1593737790571193</v>
      </c>
      <c r="E353" s="24"/>
    </row>
    <row r="354" spans="1:5" x14ac:dyDescent="0.25">
      <c r="A354" s="22" t="s">
        <v>163</v>
      </c>
      <c r="B354" s="24">
        <v>0.5</v>
      </c>
      <c r="C354" s="24" t="e">
        <v>#DIV/0!</v>
      </c>
      <c r="D354" s="24" t="e">
        <f t="shared" si="5"/>
        <v>#DIV/0!</v>
      </c>
      <c r="E354" s="24"/>
    </row>
    <row r="355" spans="1:5" x14ac:dyDescent="0.25">
      <c r="A355" s="22" t="s">
        <v>260</v>
      </c>
      <c r="B355" s="24">
        <v>0.5</v>
      </c>
      <c r="C355" s="24">
        <v>0</v>
      </c>
      <c r="D355" s="24">
        <f t="shared" si="5"/>
        <v>0</v>
      </c>
      <c r="E355" s="24"/>
    </row>
    <row r="356" spans="1:5" x14ac:dyDescent="0.25">
      <c r="A356" s="22" t="s">
        <v>302</v>
      </c>
      <c r="B356" s="24">
        <v>0.5</v>
      </c>
      <c r="C356" s="24" t="e">
        <v>#DIV/0!</v>
      </c>
      <c r="D356" s="24" t="e">
        <f t="shared" si="5"/>
        <v>#DIV/0!</v>
      </c>
      <c r="E356" s="24"/>
    </row>
    <row r="357" spans="1:5" x14ac:dyDescent="0.25">
      <c r="A357" s="22" t="s">
        <v>304</v>
      </c>
      <c r="B357" s="24">
        <v>0.5</v>
      </c>
      <c r="C357" s="24" t="e">
        <v>#DIV/0!</v>
      </c>
      <c r="D357" s="24" t="e">
        <f t="shared" si="5"/>
        <v>#DIV/0!</v>
      </c>
      <c r="E357" s="24"/>
    </row>
    <row r="358" spans="1:5" x14ac:dyDescent="0.25">
      <c r="A358" s="22" t="s">
        <v>269</v>
      </c>
      <c r="B358" s="24">
        <v>0.49999999906867743</v>
      </c>
      <c r="C358" s="24">
        <v>0.105714279498373</v>
      </c>
      <c r="D358" s="24">
        <f t="shared" si="5"/>
        <v>0.32513732406226914</v>
      </c>
      <c r="E358" s="24"/>
    </row>
    <row r="359" spans="1:5" x14ac:dyDescent="0.25">
      <c r="A359" s="22" t="s">
        <v>265</v>
      </c>
      <c r="B359" s="24">
        <v>0.41428571939468384</v>
      </c>
      <c r="C359" s="24">
        <v>2.8571425165448971E-3</v>
      </c>
      <c r="D359" s="24">
        <f t="shared" si="5"/>
        <v>5.3452245196482596E-2</v>
      </c>
      <c r="E359" s="24"/>
    </row>
    <row r="360" spans="1:5" x14ac:dyDescent="0.25">
      <c r="A360" s="22" t="s">
        <v>276</v>
      </c>
      <c r="B360" s="24">
        <v>0.41333333154519397</v>
      </c>
      <c r="C360" s="24">
        <v>6.2533329494794343E-2</v>
      </c>
      <c r="D360" s="24">
        <f t="shared" si="5"/>
        <v>0.25006665010511564</v>
      </c>
      <c r="E360" s="24"/>
    </row>
    <row r="361" spans="1:5" x14ac:dyDescent="0.25">
      <c r="A361" s="22" t="s">
        <v>266</v>
      </c>
      <c r="B361" s="24">
        <v>0.41285714081355501</v>
      </c>
      <c r="C361" s="24">
        <v>7.4323809394382434E-2</v>
      </c>
      <c r="D361" s="24">
        <f t="shared" si="5"/>
        <v>0.27262393400870444</v>
      </c>
      <c r="E361" s="24"/>
    </row>
    <row r="362" spans="1:5" x14ac:dyDescent="0.25">
      <c r="A362" s="22" t="s">
        <v>356</v>
      </c>
      <c r="B362" s="24">
        <v>0.40000001341104507</v>
      </c>
      <c r="C362" s="24">
        <v>4.1600004339218122E-2</v>
      </c>
      <c r="D362" s="24">
        <f t="shared" si="5"/>
        <v>0.2039607911810947</v>
      </c>
      <c r="E362" s="24"/>
    </row>
    <row r="363" spans="1:5" x14ac:dyDescent="0.25">
      <c r="A363" s="22" t="s">
        <v>362</v>
      </c>
      <c r="B363" s="24">
        <v>0.40000000596046448</v>
      </c>
      <c r="C363" s="24">
        <v>0</v>
      </c>
      <c r="D363" s="24">
        <f t="shared" si="5"/>
        <v>0</v>
      </c>
      <c r="E363" s="24"/>
    </row>
    <row r="364" spans="1:5" x14ac:dyDescent="0.25">
      <c r="A364" s="22" t="s">
        <v>398</v>
      </c>
      <c r="B364" s="24">
        <v>0.40000000596046448</v>
      </c>
      <c r="C364" s="24" t="e">
        <v>#DIV/0!</v>
      </c>
      <c r="D364" s="24" t="e">
        <f t="shared" si="5"/>
        <v>#DIV/0!</v>
      </c>
      <c r="E364" s="24"/>
    </row>
    <row r="365" spans="1:5" x14ac:dyDescent="0.25">
      <c r="A365" s="22" t="s">
        <v>105</v>
      </c>
      <c r="B365" s="24">
        <v>0.34999999403953552</v>
      </c>
      <c r="C365" s="24" t="e">
        <v>#DIV/0!</v>
      </c>
      <c r="D365" s="24" t="e">
        <f t="shared" si="5"/>
        <v>#DIV/0!</v>
      </c>
      <c r="E365" s="24"/>
    </row>
    <row r="366" spans="1:5" x14ac:dyDescent="0.25">
      <c r="A366" s="22" t="s">
        <v>294</v>
      </c>
      <c r="B366" s="24">
        <v>0.34999999403953552</v>
      </c>
      <c r="C366" s="24" t="e">
        <v>#DIV/0!</v>
      </c>
      <c r="D366" s="24" t="e">
        <f t="shared" si="5"/>
        <v>#DIV/0!</v>
      </c>
      <c r="E366" s="24"/>
    </row>
    <row r="367" spans="1:5" x14ac:dyDescent="0.25">
      <c r="A367" s="22" t="s">
        <v>252</v>
      </c>
      <c r="B367" s="24">
        <v>0.30000001192092896</v>
      </c>
      <c r="C367" s="24" t="e">
        <v>#DIV/0!</v>
      </c>
      <c r="D367" s="24" t="e">
        <f t="shared" si="5"/>
        <v>#DIV/0!</v>
      </c>
      <c r="E367" s="24"/>
    </row>
    <row r="368" spans="1:5" x14ac:dyDescent="0.25">
      <c r="A368" s="22" t="s">
        <v>361</v>
      </c>
      <c r="B368" s="24">
        <v>0.30000001192092896</v>
      </c>
      <c r="C368" s="24">
        <v>0</v>
      </c>
      <c r="D368" s="24">
        <f t="shared" si="5"/>
        <v>0</v>
      </c>
      <c r="E368" s="24"/>
    </row>
    <row r="369" spans="1:5" x14ac:dyDescent="0.25">
      <c r="A369" s="22" t="s">
        <v>293</v>
      </c>
      <c r="B369" s="24">
        <v>0.28833334147930145</v>
      </c>
      <c r="C369" s="24">
        <v>1.7666674693428419E-4</v>
      </c>
      <c r="D369" s="24">
        <f t="shared" si="5"/>
        <v>1.3291604377737257E-2</v>
      </c>
      <c r="E369" s="24"/>
    </row>
    <row r="370" spans="1:5" x14ac:dyDescent="0.25">
      <c r="A370" s="22" t="s">
        <v>279</v>
      </c>
      <c r="B370" s="24">
        <v>0.28181818263097241</v>
      </c>
      <c r="C370" s="24">
        <v>4.3636363311247407E-2</v>
      </c>
      <c r="D370" s="24">
        <f t="shared" si="5"/>
        <v>0.20889318636864967</v>
      </c>
      <c r="E370" s="24"/>
    </row>
    <row r="371" spans="1:5" x14ac:dyDescent="0.25">
      <c r="A371" s="22" t="s">
        <v>289</v>
      </c>
      <c r="B371" s="24">
        <v>0.25454546240243042</v>
      </c>
      <c r="C371" s="24">
        <v>2.7272732149471123E-3</v>
      </c>
      <c r="D371" s="24">
        <f t="shared" si="5"/>
        <v>5.2223301455835903E-2</v>
      </c>
      <c r="E371" s="24"/>
    </row>
    <row r="372" spans="1:5" x14ac:dyDescent="0.25">
      <c r="A372" s="22" t="s">
        <v>259</v>
      </c>
      <c r="B372" s="24">
        <v>0.23800000846385955</v>
      </c>
      <c r="C372" s="24">
        <v>4.8720004214644522E-2</v>
      </c>
      <c r="D372" s="24">
        <f t="shared" si="5"/>
        <v>0.22072608412837058</v>
      </c>
      <c r="E372" s="24"/>
    </row>
    <row r="373" spans="1:5" x14ac:dyDescent="0.25">
      <c r="A373" s="22" t="s">
        <v>284</v>
      </c>
      <c r="B373" s="24">
        <v>0.22777778241369459</v>
      </c>
      <c r="C373" s="24">
        <v>1.9444447507461077E-3</v>
      </c>
      <c r="D373" s="24">
        <f t="shared" si="5"/>
        <v>4.4095858657544111E-2</v>
      </c>
      <c r="E373" s="24"/>
    </row>
    <row r="374" spans="1:5" x14ac:dyDescent="0.25">
      <c r="A374" s="22" t="s">
        <v>352</v>
      </c>
      <c r="B374" s="24">
        <v>0.20763158170800461</v>
      </c>
      <c r="C374" s="24">
        <v>1.7324560863233061E-4</v>
      </c>
      <c r="D374" s="24">
        <f t="shared" si="5"/>
        <v>1.3162279765767426E-2</v>
      </c>
      <c r="E374" s="24"/>
    </row>
    <row r="375" spans="1:5" x14ac:dyDescent="0.25">
      <c r="A375" s="22" t="s">
        <v>401</v>
      </c>
      <c r="B375" s="24">
        <v>0.19062500353902578</v>
      </c>
      <c r="C375" s="24">
        <v>1.1469983476981574E-2</v>
      </c>
      <c r="D375" s="24">
        <f t="shared" si="5"/>
        <v>0.10709800874424125</v>
      </c>
      <c r="E375" s="24"/>
    </row>
    <row r="376" spans="1:5" x14ac:dyDescent="0.25">
      <c r="A376" s="22" t="s">
        <v>272</v>
      </c>
      <c r="B376" s="24">
        <v>0.17000000178813934</v>
      </c>
      <c r="C376" s="24" t="e">
        <v>#DIV/0!</v>
      </c>
      <c r="D376" s="24" t="e">
        <f t="shared" si="5"/>
        <v>#DIV/0!</v>
      </c>
      <c r="E376" s="24"/>
    </row>
    <row r="377" spans="1:5" x14ac:dyDescent="0.25">
      <c r="A377" s="22" t="s">
        <v>291</v>
      </c>
      <c r="B377" s="24">
        <v>0.10000000149011612</v>
      </c>
      <c r="C377" s="24">
        <v>0</v>
      </c>
      <c r="D377" s="24">
        <f t="shared" si="5"/>
        <v>0</v>
      </c>
      <c r="E377" s="24"/>
    </row>
    <row r="378" spans="1:5" x14ac:dyDescent="0.25">
      <c r="A378" s="22" t="s">
        <v>138</v>
      </c>
      <c r="B378" s="24">
        <v>9.0000001092751816E-2</v>
      </c>
      <c r="C378" s="24">
        <v>1.0000003278256252E-4</v>
      </c>
      <c r="D378" s="24">
        <f t="shared" si="5"/>
        <v>1.0000001639127992E-2</v>
      </c>
      <c r="E378" s="24"/>
    </row>
    <row r="379" spans="1:5" x14ac:dyDescent="0.25">
      <c r="A379" s="22" t="s">
        <v>264</v>
      </c>
      <c r="B379" s="24">
        <v>5.266666660706202E-2</v>
      </c>
      <c r="C379" s="24">
        <v>2.1333320458731715E-5</v>
      </c>
      <c r="D379" s="24">
        <f t="shared" si="5"/>
        <v>4.618800759800288E-3</v>
      </c>
      <c r="E379" s="24"/>
    </row>
    <row r="380" spans="1:5" x14ac:dyDescent="0.25">
      <c r="A380" s="22" t="s">
        <v>372</v>
      </c>
      <c r="B380" s="24">
        <v>0</v>
      </c>
      <c r="C380" s="24">
        <v>0</v>
      </c>
      <c r="D380" s="24">
        <f t="shared" si="5"/>
        <v>0</v>
      </c>
      <c r="E380" s="24"/>
    </row>
    <row r="381" spans="1:5" x14ac:dyDescent="0.25">
      <c r="A381" s="22"/>
      <c r="C381" s="25"/>
      <c r="D381" s="25"/>
      <c r="E381" s="25"/>
    </row>
    <row r="382" spans="1:5" x14ac:dyDescent="0.25">
      <c r="A382" s="22"/>
    </row>
    <row r="383" spans="1:5" x14ac:dyDescent="0.25">
      <c r="A383" s="22"/>
    </row>
    <row r="384" spans="1:5" x14ac:dyDescent="0.25">
      <c r="A384" s="22"/>
    </row>
    <row r="385" spans="1:1" x14ac:dyDescent="0.25">
      <c r="A385" s="22"/>
    </row>
    <row r="386" spans="1:1" x14ac:dyDescent="0.25">
      <c r="A386" s="22"/>
    </row>
    <row r="387" spans="1:1" x14ac:dyDescent="0.25">
      <c r="A387" s="22"/>
    </row>
    <row r="388" spans="1:1" x14ac:dyDescent="0.25">
      <c r="A388" s="22"/>
    </row>
    <row r="389" spans="1:1" x14ac:dyDescent="0.25">
      <c r="A389" s="22"/>
    </row>
    <row r="390" spans="1:1" x14ac:dyDescent="0.25">
      <c r="A390" s="22"/>
    </row>
    <row r="391" spans="1:1" x14ac:dyDescent="0.25">
      <c r="A391" s="22"/>
    </row>
    <row r="392" spans="1:1" x14ac:dyDescent="0.25">
      <c r="A392" s="22"/>
    </row>
    <row r="393" spans="1:1" x14ac:dyDescent="0.25">
      <c r="A393" s="22"/>
    </row>
    <row r="394" spans="1:1" x14ac:dyDescent="0.25">
      <c r="A394" s="22"/>
    </row>
    <row r="395" spans="1:1" x14ac:dyDescent="0.25">
      <c r="A395" s="22"/>
    </row>
    <row r="396" spans="1:1" x14ac:dyDescent="0.25">
      <c r="A396" s="22"/>
    </row>
    <row r="397" spans="1:1" x14ac:dyDescent="0.25">
      <c r="A397" s="22"/>
    </row>
    <row r="398" spans="1:1" x14ac:dyDescent="0.25">
      <c r="A398" s="22"/>
    </row>
    <row r="399" spans="1:1" x14ac:dyDescent="0.25">
      <c r="A399" s="22"/>
    </row>
    <row r="400" spans="1:1" x14ac:dyDescent="0.25">
      <c r="A400" s="22"/>
    </row>
    <row r="401" spans="1:1" x14ac:dyDescent="0.25">
      <c r="A401" s="22"/>
    </row>
    <row r="402" spans="1:1" x14ac:dyDescent="0.25">
      <c r="A402" s="22"/>
    </row>
    <row r="403" spans="1:1" x14ac:dyDescent="0.25">
      <c r="A403" s="22"/>
    </row>
    <row r="404" spans="1:1" x14ac:dyDescent="0.25">
      <c r="A404" s="22"/>
    </row>
    <row r="405" spans="1:1" x14ac:dyDescent="0.25">
      <c r="A405" s="22"/>
    </row>
    <row r="406" spans="1:1" x14ac:dyDescent="0.25">
      <c r="A406" s="22"/>
    </row>
    <row r="407" spans="1:1" x14ac:dyDescent="0.25">
      <c r="A407" s="22"/>
    </row>
    <row r="408" spans="1:1" x14ac:dyDescent="0.25">
      <c r="A408" s="22"/>
    </row>
    <row r="409" spans="1:1" x14ac:dyDescent="0.25">
      <c r="A409" s="22"/>
    </row>
    <row r="410" spans="1:1" x14ac:dyDescent="0.25">
      <c r="A410" s="22"/>
    </row>
    <row r="411" spans="1:1" x14ac:dyDescent="0.25">
      <c r="A411" s="22"/>
    </row>
    <row r="412" spans="1:1" x14ac:dyDescent="0.25">
      <c r="A412" s="22"/>
    </row>
    <row r="413" spans="1:1" x14ac:dyDescent="0.25">
      <c r="A413" s="22"/>
    </row>
    <row r="414" spans="1:1" x14ac:dyDescent="0.25">
      <c r="A414" s="22"/>
    </row>
    <row r="415" spans="1:1" x14ac:dyDescent="0.25">
      <c r="A415" s="22"/>
    </row>
    <row r="416" spans="1:1" x14ac:dyDescent="0.25">
      <c r="A416" s="22"/>
    </row>
    <row r="417" spans="1:1" x14ac:dyDescent="0.25">
      <c r="A417" s="22"/>
    </row>
    <row r="418" spans="1:1" x14ac:dyDescent="0.25">
      <c r="A418" s="22"/>
    </row>
    <row r="419" spans="1:1" x14ac:dyDescent="0.25">
      <c r="A419" s="22"/>
    </row>
    <row r="420" spans="1:1" x14ac:dyDescent="0.25">
      <c r="A420" s="22"/>
    </row>
    <row r="421" spans="1:1" x14ac:dyDescent="0.25">
      <c r="A421" s="22"/>
    </row>
    <row r="422" spans="1:1" x14ac:dyDescent="0.25">
      <c r="A422" s="22"/>
    </row>
    <row r="423" spans="1:1" x14ac:dyDescent="0.25">
      <c r="A423" s="22"/>
    </row>
    <row r="424" spans="1:1" x14ac:dyDescent="0.25">
      <c r="A424" s="22"/>
    </row>
    <row r="425" spans="1:1" x14ac:dyDescent="0.25">
      <c r="A425" s="22"/>
    </row>
    <row r="426" spans="1:1" x14ac:dyDescent="0.25">
      <c r="A426" s="22"/>
    </row>
    <row r="427" spans="1:1" x14ac:dyDescent="0.25">
      <c r="A427" s="22"/>
    </row>
    <row r="428" spans="1:1" x14ac:dyDescent="0.25">
      <c r="A428" s="22"/>
    </row>
    <row r="429" spans="1:1" x14ac:dyDescent="0.25">
      <c r="A429" s="22"/>
    </row>
    <row r="430" spans="1:1" x14ac:dyDescent="0.25">
      <c r="A430" s="22"/>
    </row>
    <row r="431" spans="1:1" x14ac:dyDescent="0.25">
      <c r="A431" s="22"/>
    </row>
    <row r="432" spans="1:1" x14ac:dyDescent="0.25">
      <c r="A432" s="22"/>
    </row>
    <row r="433" spans="1:1" x14ac:dyDescent="0.25">
      <c r="A433" s="22"/>
    </row>
    <row r="434" spans="1:1" x14ac:dyDescent="0.25">
      <c r="A434" s="22"/>
    </row>
    <row r="435" spans="1:1" x14ac:dyDescent="0.25">
      <c r="A435" s="22"/>
    </row>
    <row r="436" spans="1:1" x14ac:dyDescent="0.25">
      <c r="A436" s="22"/>
    </row>
    <row r="437" spans="1:1" x14ac:dyDescent="0.25">
      <c r="A437" s="22"/>
    </row>
    <row r="438" spans="1:1" x14ac:dyDescent="0.25">
      <c r="A438" s="22"/>
    </row>
    <row r="439" spans="1:1" x14ac:dyDescent="0.25">
      <c r="A439" s="22"/>
    </row>
    <row r="440" spans="1:1" x14ac:dyDescent="0.25">
      <c r="A440" s="22"/>
    </row>
    <row r="441" spans="1:1" x14ac:dyDescent="0.25">
      <c r="A441" s="22"/>
    </row>
    <row r="442" spans="1:1" x14ac:dyDescent="0.25">
      <c r="A442" s="22"/>
    </row>
    <row r="443" spans="1:1" x14ac:dyDescent="0.25">
      <c r="A443" s="22"/>
    </row>
  </sheetData>
  <autoFilter ref="A1:C380" xr:uid="{00000000-0009-0000-0000-000003000000}">
    <sortState xmlns:xlrd2="http://schemas.microsoft.com/office/spreadsheetml/2017/richdata2" ref="A144:C229">
      <sortCondition ref="B1:B380"/>
    </sortState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 filterMode="1"/>
  <dimension ref="A1:C443"/>
  <sheetViews>
    <sheetView workbookViewId="0">
      <selection activeCell="C6" sqref="C6"/>
    </sheetView>
  </sheetViews>
  <sheetFormatPr baseColWidth="10" defaultRowHeight="13.2" x14ac:dyDescent="0.25"/>
  <cols>
    <col min="1" max="1" width="134.33203125" bestFit="1" customWidth="1"/>
    <col min="2" max="3" width="15.109375" bestFit="1" customWidth="1"/>
  </cols>
  <sheetData>
    <row r="1" spans="1:3" x14ac:dyDescent="0.25">
      <c r="A1" s="27" t="s">
        <v>673</v>
      </c>
      <c r="B1" s="30" t="s">
        <v>1089</v>
      </c>
      <c r="C1" s="30" t="s">
        <v>1090</v>
      </c>
    </row>
    <row r="2" spans="1:3" hidden="1" x14ac:dyDescent="0.25">
      <c r="A2" s="22" t="s">
        <v>53</v>
      </c>
      <c r="B2" s="24">
        <v>11.389473639036479</v>
      </c>
      <c r="C2" s="24">
        <v>11.090994165877898</v>
      </c>
    </row>
    <row r="3" spans="1:3" hidden="1" x14ac:dyDescent="0.25">
      <c r="A3" s="22" t="s">
        <v>108</v>
      </c>
      <c r="B3" s="24">
        <v>2.4346153690264773</v>
      </c>
      <c r="C3" s="24">
        <v>9.0983535239806628</v>
      </c>
    </row>
    <row r="4" spans="1:3" hidden="1" x14ac:dyDescent="0.25">
      <c r="A4" s="22" t="s">
        <v>52</v>
      </c>
      <c r="B4" s="24">
        <v>13.099999968210856</v>
      </c>
      <c r="C4" s="24">
        <v>57.894286610739655</v>
      </c>
    </row>
    <row r="5" spans="1:3" hidden="1" x14ac:dyDescent="0.25">
      <c r="A5" s="22" t="s">
        <v>105</v>
      </c>
      <c r="B5" s="24">
        <v>0.61000001430511475</v>
      </c>
      <c r="C5" s="24" t="e">
        <v>#DIV/0!</v>
      </c>
    </row>
    <row r="6" spans="1:3" x14ac:dyDescent="0.25">
      <c r="A6" s="22" t="s">
        <v>109</v>
      </c>
      <c r="B6" s="24">
        <v>39.78235261580523</v>
      </c>
      <c r="C6" s="24">
        <v>840.60528895560537</v>
      </c>
    </row>
    <row r="7" spans="1:3" x14ac:dyDescent="0.25">
      <c r="A7" s="22" t="s">
        <v>110</v>
      </c>
      <c r="B7" s="24">
        <v>35.774999618530273</v>
      </c>
      <c r="C7" s="24">
        <v>229.63583122253476</v>
      </c>
    </row>
    <row r="8" spans="1:3" x14ac:dyDescent="0.25">
      <c r="A8" s="22" t="s">
        <v>112</v>
      </c>
      <c r="B8" s="24">
        <v>5.8733333269755041</v>
      </c>
      <c r="C8" s="24">
        <v>5.7392383673532015</v>
      </c>
    </row>
    <row r="9" spans="1:3" x14ac:dyDescent="0.25">
      <c r="A9" s="22" t="s">
        <v>114</v>
      </c>
      <c r="B9" s="24">
        <v>80.499998474121099</v>
      </c>
      <c r="C9" s="24">
        <v>1698.7148505783161</v>
      </c>
    </row>
    <row r="10" spans="1:3" x14ac:dyDescent="0.25">
      <c r="A10" s="22" t="s">
        <v>56</v>
      </c>
      <c r="B10" s="24">
        <v>16.693199996948241</v>
      </c>
      <c r="C10" s="24">
        <v>127.98324885091222</v>
      </c>
    </row>
    <row r="11" spans="1:3" x14ac:dyDescent="0.25">
      <c r="A11" s="22" t="s">
        <v>117</v>
      </c>
      <c r="B11" s="24">
        <v>0</v>
      </c>
      <c r="C11" s="24">
        <v>0</v>
      </c>
    </row>
    <row r="12" spans="1:3" x14ac:dyDescent="0.25">
      <c r="A12" s="22" t="s">
        <v>120</v>
      </c>
      <c r="B12" s="24">
        <v>1.241666682685415</v>
      </c>
      <c r="C12" s="24">
        <v>0.59356064267005071</v>
      </c>
    </row>
    <row r="13" spans="1:3" x14ac:dyDescent="0.25">
      <c r="A13" s="22" t="s">
        <v>121</v>
      </c>
      <c r="B13" s="24">
        <v>8.5000000894069672E-2</v>
      </c>
      <c r="C13" s="24">
        <v>3.0000002384185837E-4</v>
      </c>
    </row>
    <row r="14" spans="1:3" x14ac:dyDescent="0.25">
      <c r="A14" s="22" t="s">
        <v>122</v>
      </c>
      <c r="B14" s="24">
        <v>0.95000001663962996</v>
      </c>
      <c r="C14" s="24">
        <v>2.243000065356493</v>
      </c>
    </row>
    <row r="15" spans="1:3" x14ac:dyDescent="0.25">
      <c r="A15" s="22" t="s">
        <v>123</v>
      </c>
      <c r="B15" s="24">
        <v>0.7363999985903501</v>
      </c>
      <c r="C15" s="24">
        <v>2.3915489396815111</v>
      </c>
    </row>
    <row r="16" spans="1:3" x14ac:dyDescent="0.25">
      <c r="A16" s="22" t="s">
        <v>124</v>
      </c>
      <c r="B16" s="24">
        <v>0.27333333591620129</v>
      </c>
      <c r="C16" s="24">
        <v>7.6333335757255566E-3</v>
      </c>
    </row>
    <row r="17" spans="1:3" x14ac:dyDescent="0.25">
      <c r="A17" s="22" t="s">
        <v>126</v>
      </c>
      <c r="B17" s="24">
        <v>6.000000089406967E-2</v>
      </c>
      <c r="C17" s="24">
        <v>8.0000002384185802E-3</v>
      </c>
    </row>
    <row r="18" spans="1:3" x14ac:dyDescent="0.25">
      <c r="A18" s="22" t="s">
        <v>41</v>
      </c>
      <c r="B18" s="24">
        <v>0.5414285771548748</v>
      </c>
      <c r="C18" s="24">
        <v>0.43144762631817962</v>
      </c>
    </row>
    <row r="19" spans="1:3" x14ac:dyDescent="0.25">
      <c r="A19" s="22" t="s">
        <v>127</v>
      </c>
      <c r="B19" s="24">
        <v>1.8300000131130219</v>
      </c>
      <c r="C19" s="24">
        <v>1.0445555308394974</v>
      </c>
    </row>
    <row r="20" spans="1:3" x14ac:dyDescent="0.25">
      <c r="A20" s="22" t="s">
        <v>128</v>
      </c>
      <c r="B20" s="24">
        <v>0.30499999225139618</v>
      </c>
      <c r="C20" s="24">
        <v>6.1249997913837451E-2</v>
      </c>
    </row>
    <row r="21" spans="1:3" x14ac:dyDescent="0.25">
      <c r="A21" s="22" t="s">
        <v>129</v>
      </c>
      <c r="B21" s="24">
        <v>0.68142857242907795</v>
      </c>
      <c r="C21" s="24">
        <v>0.40971429592371034</v>
      </c>
    </row>
    <row r="22" spans="1:3" x14ac:dyDescent="0.25">
      <c r="A22" s="22" t="s">
        <v>130</v>
      </c>
      <c r="B22" s="24">
        <v>2.3600000023841856</v>
      </c>
      <c r="C22" s="24">
        <v>1.2804444330003564</v>
      </c>
    </row>
    <row r="23" spans="1:3" x14ac:dyDescent="0.25">
      <c r="A23" s="22" t="s">
        <v>131</v>
      </c>
      <c r="B23" s="24">
        <v>7.500000111758709E-2</v>
      </c>
      <c r="C23" s="24">
        <v>2.0454546064138418E-3</v>
      </c>
    </row>
    <row r="24" spans="1:3" x14ac:dyDescent="0.25">
      <c r="A24" s="22" t="s">
        <v>132</v>
      </c>
      <c r="B24" s="24">
        <v>2.8271428573699224</v>
      </c>
      <c r="C24" s="24">
        <v>0.65307145653452636</v>
      </c>
    </row>
    <row r="25" spans="1:3" x14ac:dyDescent="0.25">
      <c r="A25" s="22" t="s">
        <v>133</v>
      </c>
      <c r="B25" s="24">
        <v>9.8899998664855957</v>
      </c>
      <c r="C25" s="24">
        <v>33.272110152350564</v>
      </c>
    </row>
    <row r="26" spans="1:3" x14ac:dyDescent="0.25">
      <c r="A26" s="22" t="s">
        <v>134</v>
      </c>
      <c r="B26" s="24">
        <v>3</v>
      </c>
      <c r="C26" s="24">
        <v>0.49000006675720442</v>
      </c>
    </row>
    <row r="27" spans="1:3" x14ac:dyDescent="0.25">
      <c r="A27" s="22" t="s">
        <v>75</v>
      </c>
      <c r="B27" s="24">
        <v>26.835714272090367</v>
      </c>
      <c r="C27" s="24">
        <v>88.908620230078114</v>
      </c>
    </row>
    <row r="28" spans="1:3" x14ac:dyDescent="0.25">
      <c r="A28" s="22" t="s">
        <v>135</v>
      </c>
      <c r="B28" s="24">
        <v>2.6947368320665861</v>
      </c>
      <c r="C28" s="24">
        <v>3.2905262987237274</v>
      </c>
    </row>
    <row r="29" spans="1:3" x14ac:dyDescent="0.25">
      <c r="A29" s="22" t="s">
        <v>136</v>
      </c>
      <c r="B29" s="24">
        <v>3.915384597503222</v>
      </c>
      <c r="C29" s="24">
        <v>6.4821536735388072</v>
      </c>
    </row>
    <row r="30" spans="1:3" x14ac:dyDescent="0.25">
      <c r="A30" s="22" t="s">
        <v>137</v>
      </c>
      <c r="B30" s="24">
        <v>0.19090909578583456</v>
      </c>
      <c r="C30" s="24">
        <v>3.0909093211997658E-2</v>
      </c>
    </row>
    <row r="31" spans="1:3" x14ac:dyDescent="0.25">
      <c r="A31" s="22" t="s">
        <v>76</v>
      </c>
      <c r="B31" s="24">
        <v>16.575192263493172</v>
      </c>
      <c r="C31" s="24">
        <v>200.39999104651542</v>
      </c>
    </row>
    <row r="32" spans="1:3" x14ac:dyDescent="0.25">
      <c r="A32" s="22" t="s">
        <v>138</v>
      </c>
      <c r="B32" s="24">
        <v>4.9999999503294625E-2</v>
      </c>
      <c r="C32" s="24">
        <v>3.0999999731779102E-3</v>
      </c>
    </row>
    <row r="33" spans="1:3" x14ac:dyDescent="0.25">
      <c r="A33" s="22" t="s">
        <v>140</v>
      </c>
      <c r="B33" s="24">
        <v>11.794736761795846</v>
      </c>
      <c r="C33" s="24">
        <v>66.560522764049836</v>
      </c>
    </row>
    <row r="34" spans="1:3" x14ac:dyDescent="0.25">
      <c r="A34" s="22" t="s">
        <v>139</v>
      </c>
      <c r="B34" s="24">
        <v>0.39214286367808071</v>
      </c>
      <c r="C34" s="24">
        <v>4.7325824688980979E-2</v>
      </c>
    </row>
    <row r="35" spans="1:3" x14ac:dyDescent="0.25">
      <c r="A35" s="22" t="s">
        <v>141</v>
      </c>
      <c r="B35" s="24">
        <v>0.34285714370863779</v>
      </c>
      <c r="C35" s="24">
        <v>9.9523808445249426E-2</v>
      </c>
    </row>
    <row r="36" spans="1:3" x14ac:dyDescent="0.25">
      <c r="A36" s="22" t="s">
        <v>142</v>
      </c>
      <c r="B36" s="24">
        <v>33.111765398698694</v>
      </c>
      <c r="C36" s="24">
        <v>7851.8916272325478</v>
      </c>
    </row>
    <row r="37" spans="1:3" x14ac:dyDescent="0.25">
      <c r="A37" s="22" t="s">
        <v>143</v>
      </c>
      <c r="B37" s="24">
        <v>0</v>
      </c>
      <c r="C37" s="24" t="e">
        <v>#DIV/0!</v>
      </c>
    </row>
    <row r="38" spans="1:3" x14ac:dyDescent="0.25">
      <c r="A38" s="22" t="s">
        <v>434</v>
      </c>
      <c r="B38" s="24">
        <v>1.6299999877810478</v>
      </c>
      <c r="C38" s="24">
        <v>1.4776399207568194</v>
      </c>
    </row>
    <row r="39" spans="1:3" x14ac:dyDescent="0.25">
      <c r="A39" s="22" t="s">
        <v>144</v>
      </c>
      <c r="B39" s="24">
        <v>0.88461538346914148</v>
      </c>
      <c r="C39" s="24">
        <v>8.974358846361892E-2</v>
      </c>
    </row>
    <row r="40" spans="1:3" x14ac:dyDescent="0.25">
      <c r="A40" s="22" t="s">
        <v>146</v>
      </c>
      <c r="B40" s="24">
        <v>2.7273749715338149</v>
      </c>
      <c r="C40" s="24">
        <v>4.1372773729117736</v>
      </c>
    </row>
    <row r="41" spans="1:3" x14ac:dyDescent="0.25">
      <c r="A41" s="22" t="s">
        <v>147</v>
      </c>
      <c r="B41" s="24">
        <v>3.6812499919906259</v>
      </c>
      <c r="C41" s="24">
        <v>9.2376249072129575</v>
      </c>
    </row>
    <row r="42" spans="1:3" x14ac:dyDescent="0.25">
      <c r="A42" s="22" t="s">
        <v>148</v>
      </c>
      <c r="B42" s="24">
        <v>0.39000000059604645</v>
      </c>
      <c r="C42" s="24">
        <v>0.29655555417802654</v>
      </c>
    </row>
    <row r="43" spans="1:3" x14ac:dyDescent="0.25">
      <c r="A43" s="22" t="s">
        <v>150</v>
      </c>
      <c r="B43" s="24">
        <v>23.268420897032087</v>
      </c>
      <c r="C43" s="24">
        <v>171.0233946783504</v>
      </c>
    </row>
    <row r="44" spans="1:3" x14ac:dyDescent="0.25">
      <c r="A44" s="22" t="s">
        <v>151</v>
      </c>
      <c r="B44" s="24">
        <v>0.36923077473273647</v>
      </c>
      <c r="C44" s="24">
        <v>0.10397436232138908</v>
      </c>
    </row>
    <row r="45" spans="1:3" x14ac:dyDescent="0.25">
      <c r="A45" s="22" t="s">
        <v>66</v>
      </c>
      <c r="B45" s="24">
        <v>6.9636364633386787</v>
      </c>
      <c r="C45" s="24">
        <v>56.056548921021601</v>
      </c>
    </row>
    <row r="46" spans="1:3" x14ac:dyDescent="0.25">
      <c r="A46" s="22" t="s">
        <v>85</v>
      </c>
      <c r="B46" s="24">
        <v>2.0349999703466892</v>
      </c>
      <c r="C46" s="24">
        <v>7.1392363613671463</v>
      </c>
    </row>
    <row r="47" spans="1:3" x14ac:dyDescent="0.25">
      <c r="A47" s="22" t="s">
        <v>152</v>
      </c>
      <c r="B47" s="24">
        <v>11.950000166893005</v>
      </c>
      <c r="C47" s="24">
        <v>38.736671476364414</v>
      </c>
    </row>
    <row r="48" spans="1:3" x14ac:dyDescent="0.25">
      <c r="A48" s="22" t="s">
        <v>153</v>
      </c>
      <c r="B48" s="24">
        <v>4.3583333492279053</v>
      </c>
      <c r="C48" s="24">
        <v>6.6971967301224451</v>
      </c>
    </row>
    <row r="49" spans="1:3" x14ac:dyDescent="0.25">
      <c r="A49" s="22" t="s">
        <v>25</v>
      </c>
      <c r="B49" s="24">
        <v>32.64454529502175</v>
      </c>
      <c r="C49" s="24">
        <v>545.47360880813665</v>
      </c>
    </row>
    <row r="50" spans="1:3" x14ac:dyDescent="0.25">
      <c r="A50" s="22" t="s">
        <v>190</v>
      </c>
      <c r="B50" s="24">
        <v>0.40000001258320278</v>
      </c>
      <c r="C50" s="24">
        <v>5.0000004097819489E-2</v>
      </c>
    </row>
    <row r="51" spans="1:3" x14ac:dyDescent="0.25">
      <c r="A51" s="22" t="s">
        <v>191</v>
      </c>
      <c r="B51" s="24">
        <v>1.2466666544477145</v>
      </c>
      <c r="C51" s="24">
        <v>2.8255236696742854</v>
      </c>
    </row>
    <row r="52" spans="1:3" x14ac:dyDescent="0.25">
      <c r="A52" s="22" t="s">
        <v>192</v>
      </c>
      <c r="B52" s="24">
        <v>0.91636364161968231</v>
      </c>
      <c r="C52" s="24">
        <v>0.32494545846418943</v>
      </c>
    </row>
    <row r="53" spans="1:3" x14ac:dyDescent="0.25">
      <c r="A53" s="22" t="s">
        <v>154</v>
      </c>
      <c r="B53" s="24">
        <v>2.9999999329447746E-2</v>
      </c>
      <c r="C53" s="24" t="e">
        <v>#DIV/0!</v>
      </c>
    </row>
    <row r="54" spans="1:3" x14ac:dyDescent="0.25">
      <c r="A54" s="22" t="s">
        <v>155</v>
      </c>
      <c r="B54" s="24">
        <v>0.30240000165998937</v>
      </c>
      <c r="C54" s="24">
        <v>8.6685666746345744E-2</v>
      </c>
    </row>
    <row r="55" spans="1:3" x14ac:dyDescent="0.25">
      <c r="A55" s="22" t="s">
        <v>42</v>
      </c>
      <c r="B55" s="24">
        <v>5.1659999370574949</v>
      </c>
      <c r="C55" s="24">
        <v>5.1967292883587248</v>
      </c>
    </row>
    <row r="56" spans="1:3" x14ac:dyDescent="0.25">
      <c r="A56" s="22" t="s">
        <v>84</v>
      </c>
      <c r="B56" s="24">
        <v>4.7000000050122086</v>
      </c>
      <c r="C56" s="24">
        <v>8.5114288208314512</v>
      </c>
    </row>
    <row r="57" spans="1:3" x14ac:dyDescent="0.25">
      <c r="A57" s="22" t="s">
        <v>156</v>
      </c>
      <c r="B57" s="24">
        <v>0.2500000074505806</v>
      </c>
      <c r="C57" s="24">
        <v>5.6666671832402669E-2</v>
      </c>
    </row>
    <row r="58" spans="1:3" x14ac:dyDescent="0.25">
      <c r="A58" s="22" t="s">
        <v>157</v>
      </c>
      <c r="B58" s="24">
        <v>1.1357142675135816</v>
      </c>
      <c r="C58" s="24">
        <v>1.0993954963523638</v>
      </c>
    </row>
    <row r="59" spans="1:3" x14ac:dyDescent="0.25">
      <c r="A59" s="22" t="s">
        <v>158</v>
      </c>
      <c r="B59" s="24">
        <v>3.1571428094591414</v>
      </c>
      <c r="C59" s="24">
        <v>2.5128571603411749</v>
      </c>
    </row>
    <row r="60" spans="1:3" x14ac:dyDescent="0.25">
      <c r="A60" s="22" t="s">
        <v>159</v>
      </c>
      <c r="B60" s="24">
        <v>0.11111111276679569</v>
      </c>
      <c r="C60" s="24">
        <v>6.1111112932364167E-3</v>
      </c>
    </row>
    <row r="61" spans="1:3" x14ac:dyDescent="0.25">
      <c r="A61" s="22" t="s">
        <v>160</v>
      </c>
      <c r="B61" s="24">
        <v>0.20833333643774191</v>
      </c>
      <c r="C61" s="24">
        <v>3.3560605435208862E-2</v>
      </c>
    </row>
    <row r="62" spans="1:3" x14ac:dyDescent="0.25">
      <c r="A62" s="22" t="s">
        <v>161</v>
      </c>
      <c r="B62" s="24">
        <v>1.0000000198682149</v>
      </c>
      <c r="C62" s="24">
        <v>4.4000009059906552E-2</v>
      </c>
    </row>
    <row r="63" spans="1:3" x14ac:dyDescent="0.25">
      <c r="A63" s="22" t="s">
        <v>168</v>
      </c>
      <c r="B63" s="24">
        <v>0.20000000298023224</v>
      </c>
      <c r="C63" s="24" t="e">
        <v>#DIV/0!</v>
      </c>
    </row>
    <row r="64" spans="1:3" x14ac:dyDescent="0.25">
      <c r="A64" s="22" t="s">
        <v>169</v>
      </c>
      <c r="B64" s="24">
        <v>1.2029615331154604</v>
      </c>
      <c r="C64" s="24">
        <v>1.2924197216981694</v>
      </c>
    </row>
    <row r="65" spans="1:3" x14ac:dyDescent="0.25">
      <c r="A65" s="22" t="s">
        <v>170</v>
      </c>
      <c r="B65" s="24">
        <v>0</v>
      </c>
      <c r="C65" s="24" t="e">
        <v>#DIV/0!</v>
      </c>
    </row>
    <row r="66" spans="1:3" x14ac:dyDescent="0.25">
      <c r="A66" s="22" t="s">
        <v>171</v>
      </c>
      <c r="B66" s="24">
        <v>0.17000000178813934</v>
      </c>
      <c r="C66" s="24" t="e">
        <v>#DIV/0!</v>
      </c>
    </row>
    <row r="67" spans="1:3" x14ac:dyDescent="0.25">
      <c r="A67" s="22" t="s">
        <v>172</v>
      </c>
      <c r="B67" s="24">
        <v>1.6944444427887599</v>
      </c>
      <c r="C67" s="24">
        <v>0.64879082574174496</v>
      </c>
    </row>
    <row r="68" spans="1:3" x14ac:dyDescent="0.25">
      <c r="A68" s="22" t="s">
        <v>173</v>
      </c>
      <c r="B68" s="24">
        <v>0.13333333532015482</v>
      </c>
      <c r="C68" s="24">
        <v>1.3333333730697634E-2</v>
      </c>
    </row>
    <row r="69" spans="1:3" x14ac:dyDescent="0.25">
      <c r="A69" s="22" t="s">
        <v>174</v>
      </c>
      <c r="B69" s="24">
        <v>0.32500000298023224</v>
      </c>
      <c r="C69" s="24">
        <v>4.9166667262713126E-2</v>
      </c>
    </row>
    <row r="70" spans="1:3" x14ac:dyDescent="0.25">
      <c r="A70" s="22" t="s">
        <v>43</v>
      </c>
      <c r="B70" s="24">
        <v>65.653703972145365</v>
      </c>
      <c r="C70" s="24">
        <v>809.1228748535118</v>
      </c>
    </row>
    <row r="71" spans="1:3" x14ac:dyDescent="0.25">
      <c r="A71" s="22" t="s">
        <v>176</v>
      </c>
      <c r="B71" s="24">
        <v>2.2111110505130558</v>
      </c>
      <c r="C71" s="24">
        <v>4.5311107427792514</v>
      </c>
    </row>
    <row r="72" spans="1:3" x14ac:dyDescent="0.25">
      <c r="A72" s="22" t="s">
        <v>163</v>
      </c>
      <c r="B72" s="24">
        <v>0.37000000476837158</v>
      </c>
      <c r="C72" s="24" t="e">
        <v>#DIV/0!</v>
      </c>
    </row>
    <row r="73" spans="1:3" x14ac:dyDescent="0.25">
      <c r="A73" s="22" t="s">
        <v>164</v>
      </c>
      <c r="B73" s="24">
        <v>3.5374999865889549</v>
      </c>
      <c r="C73" s="24">
        <v>9.6112497382078903</v>
      </c>
    </row>
    <row r="74" spans="1:3" x14ac:dyDescent="0.25">
      <c r="A74" s="22" t="s">
        <v>165</v>
      </c>
      <c r="B74" s="24">
        <v>13.210000157356262</v>
      </c>
      <c r="C74" s="24">
        <v>35.559481735725555</v>
      </c>
    </row>
    <row r="75" spans="1:3" x14ac:dyDescent="0.25">
      <c r="A75" s="22" t="s">
        <v>166</v>
      </c>
      <c r="B75" s="24">
        <v>3.2333333343267441</v>
      </c>
      <c r="C75" s="24">
        <v>6.6187878971388896</v>
      </c>
    </row>
    <row r="76" spans="1:3" x14ac:dyDescent="0.25">
      <c r="A76" s="22" t="s">
        <v>177</v>
      </c>
      <c r="B76" s="24">
        <v>1.100000011920929</v>
      </c>
      <c r="C76" s="24">
        <v>0.20999999284744386</v>
      </c>
    </row>
    <row r="77" spans="1:3" x14ac:dyDescent="0.25">
      <c r="A77" s="22" t="s">
        <v>24</v>
      </c>
      <c r="B77" s="24">
        <v>26.922000026702882</v>
      </c>
      <c r="C77" s="24">
        <v>113.00706122773934</v>
      </c>
    </row>
    <row r="78" spans="1:3" x14ac:dyDescent="0.25">
      <c r="A78" s="22" t="s">
        <v>17</v>
      </c>
      <c r="B78" s="24">
        <v>628.63703692400895</v>
      </c>
      <c r="C78" s="24">
        <v>186187.71636820663</v>
      </c>
    </row>
    <row r="79" spans="1:3" x14ac:dyDescent="0.25">
      <c r="A79" s="22" t="s">
        <v>179</v>
      </c>
      <c r="B79" s="24">
        <v>2.7800000309944153</v>
      </c>
      <c r="C79" s="24">
        <v>17.77200074481965</v>
      </c>
    </row>
    <row r="80" spans="1:3" x14ac:dyDescent="0.25">
      <c r="A80" s="22" t="s">
        <v>180</v>
      </c>
      <c r="B80" s="24">
        <v>3.8499999046325684</v>
      </c>
      <c r="C80" s="24">
        <v>6.844999294281024</v>
      </c>
    </row>
    <row r="81" spans="1:3" x14ac:dyDescent="0.25">
      <c r="A81" s="22" t="s">
        <v>182</v>
      </c>
      <c r="B81" s="24">
        <v>6.6333332856496172</v>
      </c>
      <c r="C81" s="24">
        <v>16.063332918485017</v>
      </c>
    </row>
    <row r="82" spans="1:3" x14ac:dyDescent="0.25">
      <c r="A82" s="22" t="s">
        <v>183</v>
      </c>
      <c r="B82" s="24">
        <v>10.174999952316284</v>
      </c>
      <c r="C82" s="24">
        <v>57.749167121251425</v>
      </c>
    </row>
    <row r="83" spans="1:3" x14ac:dyDescent="0.25">
      <c r="A83" s="22" t="s">
        <v>184</v>
      </c>
      <c r="B83" s="24">
        <v>8.2823529243469238</v>
      </c>
      <c r="C83" s="24">
        <v>34.777794705909869</v>
      </c>
    </row>
    <row r="84" spans="1:3" x14ac:dyDescent="0.25">
      <c r="A84" s="22" t="s">
        <v>104</v>
      </c>
      <c r="B84" s="24">
        <v>35.236500293016434</v>
      </c>
      <c r="C84" s="24">
        <v>3216.0722973610932</v>
      </c>
    </row>
    <row r="85" spans="1:3" x14ac:dyDescent="0.25">
      <c r="A85" s="22" t="s">
        <v>54</v>
      </c>
      <c r="B85" s="24">
        <v>16.224999922972458</v>
      </c>
      <c r="C85" s="24">
        <v>126.9885041552964</v>
      </c>
    </row>
    <row r="86" spans="1:3" x14ac:dyDescent="0.25">
      <c r="A86" s="22" t="s">
        <v>185</v>
      </c>
      <c r="B86" s="24">
        <v>2.4928571337035725</v>
      </c>
      <c r="C86" s="24">
        <v>5.2207142159277291</v>
      </c>
    </row>
    <row r="87" spans="1:3" x14ac:dyDescent="0.25">
      <c r="A87" s="22" t="s">
        <v>186</v>
      </c>
      <c r="B87" s="24">
        <v>22.436363913796164</v>
      </c>
      <c r="C87" s="24">
        <v>123.19655543830231</v>
      </c>
    </row>
    <row r="88" spans="1:3" x14ac:dyDescent="0.25">
      <c r="A88" s="22" t="s">
        <v>89</v>
      </c>
      <c r="B88" s="24">
        <v>11.862631512707786</v>
      </c>
      <c r="C88" s="24">
        <v>70.6627092105294</v>
      </c>
    </row>
    <row r="89" spans="1:3" x14ac:dyDescent="0.25">
      <c r="A89" s="22" t="s">
        <v>188</v>
      </c>
      <c r="B89" s="24">
        <v>2.2199999988079071</v>
      </c>
      <c r="C89" s="24">
        <v>1.9840000093248165</v>
      </c>
    </row>
    <row r="90" spans="1:3" x14ac:dyDescent="0.25">
      <c r="A90" s="22" t="s">
        <v>98</v>
      </c>
      <c r="B90" s="24">
        <v>247.05555682712131</v>
      </c>
      <c r="C90" s="24">
        <v>10739.923001192414</v>
      </c>
    </row>
    <row r="91" spans="1:3" x14ac:dyDescent="0.25">
      <c r="A91" s="22" t="s">
        <v>65</v>
      </c>
      <c r="B91" s="24">
        <v>77.59538441437941</v>
      </c>
      <c r="C91" s="24">
        <v>2410.5653031635647</v>
      </c>
    </row>
    <row r="92" spans="1:3" x14ac:dyDescent="0.25">
      <c r="A92" s="22" t="s">
        <v>189</v>
      </c>
      <c r="B92" s="24">
        <v>0</v>
      </c>
      <c r="C92" s="24">
        <v>0</v>
      </c>
    </row>
    <row r="93" spans="1:3" x14ac:dyDescent="0.25">
      <c r="A93" s="22" t="s">
        <v>82</v>
      </c>
      <c r="B93" s="24">
        <v>3.1818181926553901</v>
      </c>
      <c r="C93" s="24">
        <v>0.42363640936938934</v>
      </c>
    </row>
    <row r="94" spans="1:3" x14ac:dyDescent="0.25">
      <c r="A94" s="22" t="s">
        <v>26</v>
      </c>
      <c r="B94" s="24">
        <v>2.9999999761581422</v>
      </c>
      <c r="C94" s="24">
        <v>1.3044443511962969</v>
      </c>
    </row>
    <row r="95" spans="1:3" x14ac:dyDescent="0.25">
      <c r="A95" s="22" t="s">
        <v>193</v>
      </c>
      <c r="B95" s="24">
        <v>1.1011764834470608</v>
      </c>
      <c r="C95" s="24">
        <v>2.2594110657777531</v>
      </c>
    </row>
    <row r="96" spans="1:3" x14ac:dyDescent="0.25">
      <c r="A96" s="22" t="s">
        <v>194</v>
      </c>
      <c r="B96" s="24">
        <v>7.3404347222784292</v>
      </c>
      <c r="C96" s="24">
        <v>30.629794033763201</v>
      </c>
    </row>
    <row r="97" spans="1:3" x14ac:dyDescent="0.25">
      <c r="A97" s="22" t="s">
        <v>195</v>
      </c>
      <c r="B97" s="24">
        <v>0.59999999403953552</v>
      </c>
      <c r="C97" s="24">
        <v>1.999999761581428E-2</v>
      </c>
    </row>
    <row r="98" spans="1:3" x14ac:dyDescent="0.25">
      <c r="A98" s="22" t="s">
        <v>40</v>
      </c>
      <c r="B98" s="24">
        <v>92.51538570110614</v>
      </c>
      <c r="C98" s="24">
        <v>1912.0881628828854</v>
      </c>
    </row>
    <row r="99" spans="1:3" x14ac:dyDescent="0.25">
      <c r="A99" s="22" t="s">
        <v>196</v>
      </c>
      <c r="B99" s="24">
        <v>6.5083333502213163</v>
      </c>
      <c r="C99" s="24">
        <v>77.968106570731607</v>
      </c>
    </row>
    <row r="100" spans="1:3" x14ac:dyDescent="0.25">
      <c r="A100" s="22" t="s">
        <v>197</v>
      </c>
      <c r="B100" s="24">
        <v>9.9999997764825821E-3</v>
      </c>
      <c r="C100" s="24">
        <v>0</v>
      </c>
    </row>
    <row r="101" spans="1:3" x14ac:dyDescent="0.25">
      <c r="A101" s="22" t="s">
        <v>198</v>
      </c>
      <c r="B101" s="24">
        <v>0</v>
      </c>
      <c r="C101" s="24">
        <v>0</v>
      </c>
    </row>
    <row r="102" spans="1:3" x14ac:dyDescent="0.25">
      <c r="A102" s="22" t="s">
        <v>199</v>
      </c>
      <c r="B102" s="24">
        <v>0.54117646550430976</v>
      </c>
      <c r="C102" s="24">
        <v>0.14757351577501127</v>
      </c>
    </row>
    <row r="103" spans="1:3" x14ac:dyDescent="0.25">
      <c r="A103" s="22" t="s">
        <v>203</v>
      </c>
      <c r="B103" s="24">
        <v>1.929999975860119</v>
      </c>
      <c r="C103" s="24">
        <v>1.9453683493576581</v>
      </c>
    </row>
    <row r="104" spans="1:3" x14ac:dyDescent="0.25">
      <c r="A104" s="22" t="s">
        <v>204</v>
      </c>
      <c r="B104" s="24">
        <v>9.4277778731452102</v>
      </c>
      <c r="C104" s="24">
        <v>7.17388906055033</v>
      </c>
    </row>
    <row r="105" spans="1:3" x14ac:dyDescent="0.25">
      <c r="A105" s="22" t="s">
        <v>208</v>
      </c>
      <c r="B105" s="24">
        <v>1.3500000238418579</v>
      </c>
      <c r="C105" s="24">
        <v>0.24500003337860221</v>
      </c>
    </row>
    <row r="106" spans="1:3" x14ac:dyDescent="0.25">
      <c r="A106" s="22" t="s">
        <v>209</v>
      </c>
      <c r="B106" s="24">
        <v>5.8666667222976683</v>
      </c>
      <c r="C106" s="24">
        <v>26.145240037214233</v>
      </c>
    </row>
    <row r="107" spans="1:3" x14ac:dyDescent="0.25">
      <c r="A107" s="22" t="s">
        <v>101</v>
      </c>
      <c r="B107" s="24">
        <v>0</v>
      </c>
      <c r="C107" s="24">
        <v>0</v>
      </c>
    </row>
    <row r="108" spans="1:3" x14ac:dyDescent="0.25">
      <c r="A108" s="22" t="s">
        <v>64</v>
      </c>
      <c r="B108" s="24">
        <v>21.920599939823152</v>
      </c>
      <c r="C108" s="24">
        <v>171.86774934710556</v>
      </c>
    </row>
    <row r="109" spans="1:3" x14ac:dyDescent="0.25">
      <c r="A109" s="22" t="s">
        <v>221</v>
      </c>
      <c r="B109" s="24">
        <v>0.60000000149011612</v>
      </c>
      <c r="C109" s="24">
        <v>0.31999999761581421</v>
      </c>
    </row>
    <row r="110" spans="1:3" x14ac:dyDescent="0.25">
      <c r="A110" s="22" t="s">
        <v>81</v>
      </c>
      <c r="B110" s="24">
        <v>35.949999928474426</v>
      </c>
      <c r="C110" s="24">
        <v>755.64052696378678</v>
      </c>
    </row>
    <row r="111" spans="1:3" x14ac:dyDescent="0.25">
      <c r="A111" s="22" t="s">
        <v>222</v>
      </c>
      <c r="B111" s="24">
        <v>30.007272752848539</v>
      </c>
      <c r="C111" s="24">
        <v>271.37754642852917</v>
      </c>
    </row>
    <row r="112" spans="1:3" x14ac:dyDescent="0.25">
      <c r="A112" s="22" t="s">
        <v>106</v>
      </c>
      <c r="B112" s="24">
        <v>0.56599999561905856</v>
      </c>
      <c r="C112" s="24">
        <v>0.56181665400390901</v>
      </c>
    </row>
    <row r="113" spans="1:3" x14ac:dyDescent="0.25">
      <c r="A113" s="22" t="s">
        <v>212</v>
      </c>
      <c r="B113" s="24">
        <v>15.490000092983246</v>
      </c>
      <c r="C113" s="24">
        <v>148.24100333833718</v>
      </c>
    </row>
    <row r="114" spans="1:3" x14ac:dyDescent="0.25">
      <c r="A114" s="22" t="s">
        <v>216</v>
      </c>
      <c r="B114" s="24">
        <v>2.3866666754086814</v>
      </c>
      <c r="C114" s="24">
        <v>3.1631501105189361</v>
      </c>
    </row>
    <row r="115" spans="1:3" x14ac:dyDescent="0.25">
      <c r="A115" s="22" t="s">
        <v>219</v>
      </c>
      <c r="B115" s="24">
        <v>5.3142857210976739</v>
      </c>
      <c r="C115" s="24">
        <v>1.6105494943556096</v>
      </c>
    </row>
    <row r="116" spans="1:3" x14ac:dyDescent="0.25">
      <c r="A116" s="22" t="s">
        <v>213</v>
      </c>
      <c r="B116" s="24">
        <v>1.3250000150874257</v>
      </c>
      <c r="C116" s="24">
        <v>0.32500000271414031</v>
      </c>
    </row>
    <row r="117" spans="1:3" x14ac:dyDescent="0.25">
      <c r="A117" s="22" t="s">
        <v>97</v>
      </c>
      <c r="B117" s="24">
        <v>26.604999985959793</v>
      </c>
      <c r="C117" s="24">
        <v>765.46422246475095</v>
      </c>
    </row>
    <row r="118" spans="1:3" x14ac:dyDescent="0.25">
      <c r="A118" s="22" t="s">
        <v>214</v>
      </c>
      <c r="B118" s="24">
        <v>0.88999999687075615</v>
      </c>
      <c r="C118" s="24">
        <v>0.39211108037829551</v>
      </c>
    </row>
    <row r="119" spans="1:3" x14ac:dyDescent="0.25">
      <c r="A119" s="22" t="s">
        <v>215</v>
      </c>
      <c r="B119" s="24">
        <v>3.9999999824692223</v>
      </c>
      <c r="C119" s="24">
        <v>9.730000240802795</v>
      </c>
    </row>
    <row r="120" spans="1:3" x14ac:dyDescent="0.25">
      <c r="A120" s="22" t="s">
        <v>217</v>
      </c>
      <c r="B120" s="24">
        <v>19.454545237801291</v>
      </c>
      <c r="C120" s="24">
        <v>83.900722715378009</v>
      </c>
    </row>
    <row r="121" spans="1:3" x14ac:dyDescent="0.25">
      <c r="A121" s="22" t="s">
        <v>218</v>
      </c>
      <c r="B121" s="24">
        <v>0.34999999590218067</v>
      </c>
      <c r="C121" s="24">
        <v>0.13666665708025313</v>
      </c>
    </row>
    <row r="122" spans="1:3" x14ac:dyDescent="0.25">
      <c r="A122" s="22" t="s">
        <v>99</v>
      </c>
      <c r="B122" s="24">
        <v>17.085714203970774</v>
      </c>
      <c r="C122" s="24">
        <v>41.161428199949874</v>
      </c>
    </row>
    <row r="123" spans="1:3" x14ac:dyDescent="0.25">
      <c r="A123" s="22" t="s">
        <v>80</v>
      </c>
      <c r="B123" s="24">
        <v>343.25999905512884</v>
      </c>
      <c r="C123" s="24">
        <v>31214.408600274845</v>
      </c>
    </row>
    <row r="124" spans="1:3" x14ac:dyDescent="0.25">
      <c r="A124" s="22" t="s">
        <v>220</v>
      </c>
      <c r="B124" s="24">
        <v>2.6041666467984519</v>
      </c>
      <c r="C124" s="24">
        <v>2.2857242739248336</v>
      </c>
    </row>
    <row r="125" spans="1:3" x14ac:dyDescent="0.25">
      <c r="A125" s="22" t="s">
        <v>57</v>
      </c>
      <c r="B125" s="24">
        <v>58.33750057220459</v>
      </c>
      <c r="C125" s="24">
        <v>2218.1657164382996</v>
      </c>
    </row>
    <row r="126" spans="1:3" x14ac:dyDescent="0.25">
      <c r="A126" s="22" t="s">
        <v>205</v>
      </c>
      <c r="B126" s="24">
        <v>3.7000000476837158E-2</v>
      </c>
      <c r="C126" s="24" t="e">
        <v>#DIV/0!</v>
      </c>
    </row>
    <row r="127" spans="1:3" x14ac:dyDescent="0.25">
      <c r="A127" s="22" t="s">
        <v>207</v>
      </c>
      <c r="B127" s="24">
        <v>83.045000195503235</v>
      </c>
      <c r="C127" s="24">
        <v>4878.8057307822164</v>
      </c>
    </row>
    <row r="128" spans="1:3" x14ac:dyDescent="0.25">
      <c r="A128" s="22" t="s">
        <v>226</v>
      </c>
      <c r="B128" s="24">
        <v>0.3333333432674408</v>
      </c>
      <c r="C128" s="24">
        <v>3.3333329359690467E-3</v>
      </c>
    </row>
    <row r="129" spans="1:3" x14ac:dyDescent="0.25">
      <c r="A129" s="22" t="s">
        <v>227</v>
      </c>
      <c r="B129" s="24">
        <v>5.6666666269302368</v>
      </c>
      <c r="C129" s="24">
        <v>38.203331765333822</v>
      </c>
    </row>
    <row r="130" spans="1:3" x14ac:dyDescent="0.25">
      <c r="A130" s="22" t="s">
        <v>223</v>
      </c>
      <c r="B130" s="24">
        <v>0.29928571172058582</v>
      </c>
      <c r="C130" s="24">
        <v>0.15008690354330911</v>
      </c>
    </row>
    <row r="131" spans="1:3" x14ac:dyDescent="0.25">
      <c r="A131" s="22" t="s">
        <v>224</v>
      </c>
      <c r="B131" s="24">
        <v>2.7999999523162842</v>
      </c>
      <c r="C131" s="24" t="e">
        <v>#DIV/0!</v>
      </c>
    </row>
    <row r="132" spans="1:3" x14ac:dyDescent="0.25">
      <c r="A132" s="22" t="s">
        <v>225</v>
      </c>
      <c r="B132" s="24">
        <v>4.8249999806284904</v>
      </c>
      <c r="C132" s="24">
        <v>7.3433333067099475</v>
      </c>
    </row>
    <row r="133" spans="1:3" x14ac:dyDescent="0.25">
      <c r="A133" s="22" t="s">
        <v>107</v>
      </c>
      <c r="B133" s="24">
        <v>0.1563636404885487</v>
      </c>
      <c r="C133" s="24">
        <v>2.666545689752161E-2</v>
      </c>
    </row>
    <row r="134" spans="1:3" x14ac:dyDescent="0.25">
      <c r="A134" s="22" t="s">
        <v>229</v>
      </c>
      <c r="B134" s="24">
        <v>0.89999997615814209</v>
      </c>
      <c r="C134" s="24" t="e">
        <v>#DIV/0!</v>
      </c>
    </row>
    <row r="135" spans="1:3" x14ac:dyDescent="0.25">
      <c r="A135" s="22" t="s">
        <v>55</v>
      </c>
      <c r="B135" s="24">
        <v>30.514285879475729</v>
      </c>
      <c r="C135" s="24">
        <v>1541.786199492383</v>
      </c>
    </row>
    <row r="136" spans="1:3" x14ac:dyDescent="0.25">
      <c r="A136" s="22" t="s">
        <v>77</v>
      </c>
      <c r="B136" s="24">
        <v>5.189999979734421</v>
      </c>
      <c r="C136" s="24">
        <v>10.455683923244507</v>
      </c>
    </row>
    <row r="137" spans="1:3" x14ac:dyDescent="0.25">
      <c r="A137" s="22" t="s">
        <v>230</v>
      </c>
      <c r="B137" s="24">
        <v>0.55999999642372134</v>
      </c>
      <c r="C137" s="24">
        <v>0.22299998235702584</v>
      </c>
    </row>
    <row r="138" spans="1:3" x14ac:dyDescent="0.25">
      <c r="A138" s="22" t="s">
        <v>231</v>
      </c>
      <c r="B138" s="24">
        <v>2.500000037252903E-2</v>
      </c>
      <c r="C138" s="24">
        <v>2.5000000745058065E-3</v>
      </c>
    </row>
    <row r="139" spans="1:3" x14ac:dyDescent="0.25">
      <c r="A139" s="22" t="s">
        <v>232</v>
      </c>
      <c r="B139" s="24">
        <v>0.10000000149011612</v>
      </c>
      <c r="C139" s="24">
        <v>0</v>
      </c>
    </row>
    <row r="140" spans="1:3" x14ac:dyDescent="0.25">
      <c r="A140" s="22" t="s">
        <v>233</v>
      </c>
      <c r="B140" s="24">
        <v>1.6561110988259315</v>
      </c>
      <c r="C140" s="24">
        <v>7.7435543788612691</v>
      </c>
    </row>
    <row r="141" spans="1:3" x14ac:dyDescent="0.25">
      <c r="A141" s="22" t="s">
        <v>67</v>
      </c>
      <c r="B141" s="24">
        <v>8.6499999761581421</v>
      </c>
      <c r="C141" s="24">
        <v>49.221578464508099</v>
      </c>
    </row>
    <row r="142" spans="1:3" x14ac:dyDescent="0.25">
      <c r="A142" s="22" t="s">
        <v>234</v>
      </c>
      <c r="B142" s="24">
        <v>16.876470593845141</v>
      </c>
      <c r="C142" s="24">
        <v>45.353161162979632</v>
      </c>
    </row>
    <row r="143" spans="1:3" x14ac:dyDescent="0.25">
      <c r="A143" s="22" t="s">
        <v>235</v>
      </c>
      <c r="B143" s="24">
        <v>2.0866666237513223</v>
      </c>
      <c r="C143" s="24">
        <v>1.7176264917437301</v>
      </c>
    </row>
    <row r="144" spans="1:3" x14ac:dyDescent="0.25">
      <c r="A144" s="22" t="s">
        <v>236</v>
      </c>
      <c r="B144" s="24">
        <v>1.050000011920929</v>
      </c>
      <c r="C144" s="24">
        <v>0.1366666722297675</v>
      </c>
    </row>
    <row r="145" spans="1:3" x14ac:dyDescent="0.25">
      <c r="A145" s="22" t="s">
        <v>237</v>
      </c>
      <c r="B145" s="24">
        <v>1.7205555455552206</v>
      </c>
      <c r="C145" s="24">
        <v>1.7299348871630809</v>
      </c>
    </row>
    <row r="146" spans="1:3" x14ac:dyDescent="0.25">
      <c r="A146" s="22" t="s">
        <v>238</v>
      </c>
      <c r="B146" s="24">
        <v>0.77999999821186061</v>
      </c>
      <c r="C146" s="24">
        <v>0.18177778458595314</v>
      </c>
    </row>
    <row r="147" spans="1:3" x14ac:dyDescent="0.25">
      <c r="A147" s="22" t="s">
        <v>14</v>
      </c>
      <c r="B147" s="24">
        <v>41.850000536441804</v>
      </c>
      <c r="C147" s="24">
        <v>1426.1384772925644</v>
      </c>
    </row>
    <row r="148" spans="1:3" x14ac:dyDescent="0.25">
      <c r="A148" s="22" t="s">
        <v>239</v>
      </c>
      <c r="B148" s="24">
        <v>6.538461446762085</v>
      </c>
      <c r="C148" s="24">
        <v>9.5725642270308242</v>
      </c>
    </row>
    <row r="149" spans="1:3" x14ac:dyDescent="0.25">
      <c r="A149" s="22" t="s">
        <v>240</v>
      </c>
      <c r="B149" s="24">
        <v>4.8333333879709244</v>
      </c>
      <c r="C149" s="24">
        <v>7.4387879955407721</v>
      </c>
    </row>
    <row r="150" spans="1:3" x14ac:dyDescent="0.25">
      <c r="A150" s="22" t="s">
        <v>243</v>
      </c>
      <c r="B150" s="24">
        <v>2.270000024884939</v>
      </c>
      <c r="C150" s="24">
        <v>4.7156668138934537</v>
      </c>
    </row>
    <row r="151" spans="1:3" x14ac:dyDescent="0.25">
      <c r="A151" s="22" t="s">
        <v>244</v>
      </c>
      <c r="B151" s="24">
        <v>5.4470588328207237</v>
      </c>
      <c r="C151" s="24">
        <v>16.515146793212555</v>
      </c>
    </row>
    <row r="152" spans="1:3" x14ac:dyDescent="0.25">
      <c r="A152" s="22" t="s">
        <v>245</v>
      </c>
      <c r="B152" s="24">
        <v>1.0826087158335291</v>
      </c>
      <c r="C152" s="24">
        <v>1.8738839009462283</v>
      </c>
    </row>
    <row r="153" spans="1:3" x14ac:dyDescent="0.25">
      <c r="A153" s="22" t="s">
        <v>39</v>
      </c>
      <c r="B153" s="24">
        <v>236.5123540092917</v>
      </c>
      <c r="C153" s="24">
        <v>28206.531538676682</v>
      </c>
    </row>
    <row r="154" spans="1:3" x14ac:dyDescent="0.25">
      <c r="A154" s="22" t="s">
        <v>72</v>
      </c>
      <c r="B154" s="24">
        <v>15.565000128746032</v>
      </c>
      <c r="C154" s="24">
        <v>59.988713538370767</v>
      </c>
    </row>
    <row r="155" spans="1:3" x14ac:dyDescent="0.25">
      <c r="A155" s="22" t="s">
        <v>15</v>
      </c>
      <c r="B155" s="24">
        <v>519.4375</v>
      </c>
      <c r="C155" s="24">
        <v>87613.177063685973</v>
      </c>
    </row>
    <row r="156" spans="1:3" x14ac:dyDescent="0.25">
      <c r="A156" s="22" t="s">
        <v>246</v>
      </c>
      <c r="B156" s="24">
        <v>3.0249999761581421</v>
      </c>
      <c r="C156" s="24">
        <v>0.14250001430512307</v>
      </c>
    </row>
    <row r="157" spans="1:3" x14ac:dyDescent="0.25">
      <c r="A157" s="22" t="s">
        <v>247</v>
      </c>
      <c r="B157" s="24">
        <v>0.10000000149011612</v>
      </c>
      <c r="C157" s="24">
        <v>0</v>
      </c>
    </row>
    <row r="158" spans="1:3" x14ac:dyDescent="0.25">
      <c r="A158" s="22" t="s">
        <v>248</v>
      </c>
      <c r="B158" s="24">
        <v>2.6666666964689889</v>
      </c>
      <c r="C158" s="24">
        <v>2.4226668388048851</v>
      </c>
    </row>
    <row r="159" spans="1:3" x14ac:dyDescent="0.25">
      <c r="A159" s="22" t="s">
        <v>249</v>
      </c>
      <c r="B159" s="24">
        <v>64.549999141693121</v>
      </c>
      <c r="C159" s="24">
        <v>18744.195546092993</v>
      </c>
    </row>
    <row r="160" spans="1:3" x14ac:dyDescent="0.25">
      <c r="A160" s="22" t="s">
        <v>250</v>
      </c>
      <c r="B160" s="24">
        <v>4.3599999427795408</v>
      </c>
      <c r="C160" s="24">
        <v>1.8879999322891301</v>
      </c>
    </row>
    <row r="161" spans="1:3" x14ac:dyDescent="0.25">
      <c r="A161" s="22" t="s">
        <v>262</v>
      </c>
      <c r="B161" s="24">
        <v>0.28333334252238274</v>
      </c>
      <c r="C161" s="24">
        <v>9.6666671534379467E-3</v>
      </c>
    </row>
    <row r="162" spans="1:3" x14ac:dyDescent="0.25">
      <c r="A162" s="22" t="s">
        <v>433</v>
      </c>
      <c r="B162" s="24">
        <v>0.91052631876970591</v>
      </c>
      <c r="C162" s="24">
        <v>0.41321637837510433</v>
      </c>
    </row>
    <row r="163" spans="1:3" x14ac:dyDescent="0.25">
      <c r="A163" s="22" t="s">
        <v>251</v>
      </c>
      <c r="B163" s="24">
        <v>4.0727272033691406</v>
      </c>
      <c r="C163" s="24">
        <v>3.6721815994436158</v>
      </c>
    </row>
    <row r="164" spans="1:3" x14ac:dyDescent="0.25">
      <c r="A164" s="22" t="s">
        <v>254</v>
      </c>
      <c r="B164" s="24">
        <v>10.399999967643193</v>
      </c>
      <c r="C164" s="24">
        <v>58.489230795273428</v>
      </c>
    </row>
    <row r="165" spans="1:3" x14ac:dyDescent="0.25">
      <c r="A165" s="22" t="s">
        <v>252</v>
      </c>
      <c r="B165" s="24">
        <v>0.10000000149011612</v>
      </c>
      <c r="C165" s="24" t="e">
        <v>#DIV/0!</v>
      </c>
    </row>
    <row r="166" spans="1:3" x14ac:dyDescent="0.25">
      <c r="A166" s="22" t="s">
        <v>255</v>
      </c>
      <c r="B166" s="24">
        <v>0.90624999650754035</v>
      </c>
      <c r="C166" s="24">
        <v>0.77354500302540807</v>
      </c>
    </row>
    <row r="167" spans="1:3" x14ac:dyDescent="0.25">
      <c r="A167" s="22" t="s">
        <v>283</v>
      </c>
      <c r="B167" s="24">
        <v>0.85333334604899092</v>
      </c>
      <c r="C167" s="24">
        <v>0.95123814210721502</v>
      </c>
    </row>
    <row r="168" spans="1:3" x14ac:dyDescent="0.25">
      <c r="A168" s="22" t="s">
        <v>284</v>
      </c>
      <c r="B168" s="24">
        <v>0.14444444742467669</v>
      </c>
      <c r="C168" s="24">
        <v>5.2777782248126237E-3</v>
      </c>
    </row>
    <row r="169" spans="1:3" x14ac:dyDescent="0.25">
      <c r="A169" s="22" t="s">
        <v>285</v>
      </c>
      <c r="B169" s="24">
        <v>0.2384615448805002</v>
      </c>
      <c r="C169" s="24">
        <v>1.4230770036960281E-2</v>
      </c>
    </row>
    <row r="170" spans="1:3" x14ac:dyDescent="0.25">
      <c r="A170" s="22" t="s">
        <v>258</v>
      </c>
      <c r="B170" s="24">
        <v>1.0181818130341442</v>
      </c>
      <c r="C170" s="24">
        <v>0.38763634381511058</v>
      </c>
    </row>
    <row r="171" spans="1:3" x14ac:dyDescent="0.25">
      <c r="A171" s="22" t="s">
        <v>259</v>
      </c>
      <c r="B171" s="24">
        <v>1.1839999854564667</v>
      </c>
      <c r="C171" s="24">
        <v>0.45927998903512957</v>
      </c>
    </row>
    <row r="172" spans="1:3" x14ac:dyDescent="0.25">
      <c r="A172" s="22" t="s">
        <v>260</v>
      </c>
      <c r="B172" s="24">
        <v>0.54999998956918716</v>
      </c>
      <c r="C172" s="24">
        <v>0.24499998122453726</v>
      </c>
    </row>
    <row r="173" spans="1:3" x14ac:dyDescent="0.25">
      <c r="A173" s="22" t="s">
        <v>263</v>
      </c>
      <c r="B173" s="24">
        <v>7.0000000596046448</v>
      </c>
      <c r="C173" s="24">
        <v>10.744615820371214</v>
      </c>
    </row>
    <row r="174" spans="1:3" x14ac:dyDescent="0.25">
      <c r="A174" s="22" t="s">
        <v>264</v>
      </c>
      <c r="B174" s="24">
        <v>6.3333330908790231E-3</v>
      </c>
      <c r="C174" s="24">
        <v>1.02333324039976E-4</v>
      </c>
    </row>
    <row r="175" spans="1:3" x14ac:dyDescent="0.25">
      <c r="A175" s="22" t="s">
        <v>267</v>
      </c>
      <c r="B175" s="24">
        <v>2.9000000953674316</v>
      </c>
      <c r="C175" s="24">
        <v>3.270000271797187</v>
      </c>
    </row>
    <row r="176" spans="1:3" x14ac:dyDescent="0.25">
      <c r="A176" s="22" t="s">
        <v>268</v>
      </c>
      <c r="B176" s="24">
        <v>1.8</v>
      </c>
      <c r="C176" s="24">
        <v>1.4666667196485759</v>
      </c>
    </row>
    <row r="177" spans="1:3" x14ac:dyDescent="0.25">
      <c r="A177" s="22" t="s">
        <v>269</v>
      </c>
      <c r="B177" s="24">
        <v>0.36250000074505806</v>
      </c>
      <c r="C177" s="24">
        <v>0.10839285337499234</v>
      </c>
    </row>
    <row r="178" spans="1:3" x14ac:dyDescent="0.25">
      <c r="A178" s="22" t="s">
        <v>271</v>
      </c>
      <c r="B178" s="24">
        <v>1.5625000046566129</v>
      </c>
      <c r="C178" s="24">
        <v>1.367833363667132</v>
      </c>
    </row>
    <row r="179" spans="1:3" x14ac:dyDescent="0.25">
      <c r="A179" s="22" t="s">
        <v>261</v>
      </c>
      <c r="B179" s="24">
        <v>3.3866666634877522</v>
      </c>
      <c r="C179" s="24">
        <v>2.622666550431942</v>
      </c>
    </row>
    <row r="180" spans="1:3" x14ac:dyDescent="0.25">
      <c r="A180" s="22" t="s">
        <v>272</v>
      </c>
      <c r="B180" s="24">
        <v>0.15000000596046448</v>
      </c>
      <c r="C180" s="24" t="e">
        <v>#DIV/0!</v>
      </c>
    </row>
    <row r="181" spans="1:3" x14ac:dyDescent="0.25">
      <c r="A181" s="22" t="s">
        <v>274</v>
      </c>
      <c r="B181" s="24">
        <v>4.4124999940395355</v>
      </c>
      <c r="C181" s="24">
        <v>11.012678897210565</v>
      </c>
    </row>
    <row r="182" spans="1:3" x14ac:dyDescent="0.25">
      <c r="A182" s="22" t="s">
        <v>441</v>
      </c>
      <c r="B182" s="24">
        <v>0.83583333498487866</v>
      </c>
      <c r="C182" s="24">
        <v>0.20700416269935734</v>
      </c>
    </row>
    <row r="183" spans="1:3" x14ac:dyDescent="0.25">
      <c r="A183" s="22" t="s">
        <v>275</v>
      </c>
      <c r="B183" s="24">
        <v>0.66666667349636555</v>
      </c>
      <c r="C183" s="24">
        <v>0.13515151814077883</v>
      </c>
    </row>
    <row r="184" spans="1:3" x14ac:dyDescent="0.25">
      <c r="A184" s="22" t="s">
        <v>436</v>
      </c>
      <c r="B184" s="24">
        <v>0.1437500030733645</v>
      </c>
      <c r="C184" s="24">
        <v>8.8839291688054857E-3</v>
      </c>
    </row>
    <row r="185" spans="1:3" x14ac:dyDescent="0.25">
      <c r="A185" s="22" t="s">
        <v>276</v>
      </c>
      <c r="B185" s="24">
        <v>0.30666667222976685</v>
      </c>
      <c r="C185" s="24">
        <v>8.1333339134852523E-3</v>
      </c>
    </row>
    <row r="186" spans="1:3" x14ac:dyDescent="0.25">
      <c r="A186" s="22" t="s">
        <v>277</v>
      </c>
      <c r="B186" s="24">
        <v>1.342857132532767</v>
      </c>
      <c r="C186" s="24">
        <v>0.86109885092947658</v>
      </c>
    </row>
    <row r="187" spans="1:3" x14ac:dyDescent="0.25">
      <c r="A187" s="22" t="s">
        <v>278</v>
      </c>
      <c r="B187" s="24">
        <v>1.8999999882653356</v>
      </c>
      <c r="C187" s="24">
        <v>9.7679996730089211</v>
      </c>
    </row>
    <row r="188" spans="1:3" x14ac:dyDescent="0.25">
      <c r="A188" s="22" t="s">
        <v>279</v>
      </c>
      <c r="B188" s="24">
        <v>0.19090909239920703</v>
      </c>
      <c r="C188" s="24">
        <v>2.8909090849486275E-2</v>
      </c>
    </row>
    <row r="189" spans="1:3" x14ac:dyDescent="0.25">
      <c r="A189" s="22" t="s">
        <v>280</v>
      </c>
      <c r="B189" s="24">
        <v>0</v>
      </c>
      <c r="C189" s="24">
        <v>0</v>
      </c>
    </row>
    <row r="190" spans="1:3" x14ac:dyDescent="0.25">
      <c r="A190" s="22" t="s">
        <v>281</v>
      </c>
      <c r="B190" s="24">
        <v>1.27999999076128</v>
      </c>
      <c r="C190" s="24">
        <v>1.6519999748021368</v>
      </c>
    </row>
    <row r="191" spans="1:3" x14ac:dyDescent="0.25">
      <c r="A191" s="22" t="s">
        <v>282</v>
      </c>
      <c r="B191" s="24">
        <v>1.0550000119255856</v>
      </c>
      <c r="C191" s="24">
        <v>0.77844003372028614</v>
      </c>
    </row>
    <row r="192" spans="1:3" x14ac:dyDescent="0.25">
      <c r="A192" s="22" t="s">
        <v>286</v>
      </c>
      <c r="B192" s="24">
        <v>2.3874999582767487</v>
      </c>
      <c r="C192" s="24">
        <v>4.6041070183685875</v>
      </c>
    </row>
    <row r="193" spans="1:3" x14ac:dyDescent="0.25">
      <c r="A193" s="22" t="s">
        <v>287</v>
      </c>
      <c r="B193" s="24">
        <v>2.3733333309491473</v>
      </c>
      <c r="C193" s="24">
        <v>2.6292380537192059</v>
      </c>
    </row>
    <row r="194" spans="1:3" x14ac:dyDescent="0.25">
      <c r="A194" s="22" t="s">
        <v>288</v>
      </c>
      <c r="B194" s="24">
        <v>2.0157894837228874</v>
      </c>
      <c r="C194" s="24">
        <v>0.74918132634888379</v>
      </c>
    </row>
    <row r="195" spans="1:3" x14ac:dyDescent="0.25">
      <c r="A195" s="22" t="s">
        <v>266</v>
      </c>
      <c r="B195" s="24">
        <v>2.7142857068351338E-2</v>
      </c>
      <c r="C195" s="24">
        <v>1.190476227729094E-3</v>
      </c>
    </row>
    <row r="196" spans="1:3" x14ac:dyDescent="0.25">
      <c r="A196" s="22" t="s">
        <v>289</v>
      </c>
      <c r="B196" s="24">
        <v>0.48181819102980872</v>
      </c>
      <c r="C196" s="24">
        <v>3.1636365554549607E-2</v>
      </c>
    </row>
    <row r="197" spans="1:3" x14ac:dyDescent="0.25">
      <c r="A197" s="22" t="s">
        <v>290</v>
      </c>
      <c r="B197" s="24">
        <v>4.3374999836087227</v>
      </c>
      <c r="C197" s="24">
        <v>3.3318332672516626</v>
      </c>
    </row>
    <row r="198" spans="1:3" x14ac:dyDescent="0.25">
      <c r="A198" s="22" t="s">
        <v>265</v>
      </c>
      <c r="B198" s="24">
        <v>0.50000001702989849</v>
      </c>
      <c r="C198" s="24">
        <v>0.66000005405682893</v>
      </c>
    </row>
    <row r="199" spans="1:3" x14ac:dyDescent="0.25">
      <c r="A199" s="22" t="s">
        <v>291</v>
      </c>
      <c r="B199" s="24">
        <v>0.19166667076448599</v>
      </c>
      <c r="C199" s="24">
        <v>1.8416667538384605E-2</v>
      </c>
    </row>
    <row r="200" spans="1:3" x14ac:dyDescent="0.25">
      <c r="A200" s="22" t="s">
        <v>292</v>
      </c>
      <c r="B200" s="24">
        <v>5.2533333539962772</v>
      </c>
      <c r="C200" s="24">
        <v>20.395525596664122</v>
      </c>
    </row>
    <row r="201" spans="1:3" x14ac:dyDescent="0.25">
      <c r="A201" s="22" t="s">
        <v>253</v>
      </c>
      <c r="B201" s="24">
        <v>1.7381874863058329</v>
      </c>
      <c r="C201" s="24">
        <v>1.5895898723209427</v>
      </c>
    </row>
    <row r="202" spans="1:3" x14ac:dyDescent="0.25">
      <c r="A202" s="22" t="s">
        <v>293</v>
      </c>
      <c r="B202" s="24">
        <v>0.60166666905085242</v>
      </c>
      <c r="C202" s="24">
        <v>0.17609665285269491</v>
      </c>
    </row>
    <row r="203" spans="1:3" x14ac:dyDescent="0.25">
      <c r="A203" s="22" t="s">
        <v>294</v>
      </c>
      <c r="B203" s="24">
        <v>0.14000000059604645</v>
      </c>
      <c r="C203" s="24" t="e">
        <v>#DIV/0!</v>
      </c>
    </row>
    <row r="204" spans="1:3" x14ac:dyDescent="0.25">
      <c r="A204" s="22" t="s">
        <v>297</v>
      </c>
      <c r="B204" s="24">
        <v>5.8210527967465548</v>
      </c>
      <c r="C204" s="24">
        <v>35.658423808264175</v>
      </c>
    </row>
    <row r="205" spans="1:3" x14ac:dyDescent="0.25">
      <c r="A205" s="22" t="s">
        <v>295</v>
      </c>
      <c r="B205" s="24">
        <v>2.9090908847071906</v>
      </c>
      <c r="C205" s="24">
        <v>2.8649089544252986</v>
      </c>
    </row>
    <row r="206" spans="1:3" x14ac:dyDescent="0.25">
      <c r="A206" s="22" t="s">
        <v>296</v>
      </c>
      <c r="B206" s="24">
        <v>3.5941175941158745</v>
      </c>
      <c r="C206" s="24">
        <v>7.8843378290227335</v>
      </c>
    </row>
    <row r="207" spans="1:3" x14ac:dyDescent="0.25">
      <c r="A207" s="22" t="s">
        <v>299</v>
      </c>
      <c r="B207" s="24">
        <v>0.55000000074505806</v>
      </c>
      <c r="C207" s="24">
        <v>0.40499999865889547</v>
      </c>
    </row>
    <row r="208" spans="1:3" x14ac:dyDescent="0.25">
      <c r="A208" s="22" t="s">
        <v>300</v>
      </c>
      <c r="B208" s="24">
        <v>0.89999999105930328</v>
      </c>
      <c r="C208" s="24">
        <v>0.53333330303430626</v>
      </c>
    </row>
    <row r="209" spans="1:3" x14ac:dyDescent="0.25">
      <c r="A209" s="22" t="s">
        <v>301</v>
      </c>
      <c r="B209" s="24">
        <v>2.7499999659402028</v>
      </c>
      <c r="C209" s="24">
        <v>1.0411537419832753</v>
      </c>
    </row>
    <row r="210" spans="1:3" x14ac:dyDescent="0.25">
      <c r="A210" s="22" t="s">
        <v>44</v>
      </c>
      <c r="B210" s="24">
        <v>62.541765156914209</v>
      </c>
      <c r="C210" s="24">
        <v>2154.52946069053</v>
      </c>
    </row>
    <row r="211" spans="1:3" x14ac:dyDescent="0.25">
      <c r="A211" s="22" t="s">
        <v>302</v>
      </c>
      <c r="B211" s="24">
        <v>0.10000000149011612</v>
      </c>
      <c r="C211" s="24" t="e">
        <v>#DIV/0!</v>
      </c>
    </row>
    <row r="212" spans="1:3" x14ac:dyDescent="0.25">
      <c r="A212" s="22" t="s">
        <v>313</v>
      </c>
      <c r="B212" s="24">
        <v>25.484375277534127</v>
      </c>
      <c r="C212" s="24">
        <v>397.38364213309882</v>
      </c>
    </row>
    <row r="213" spans="1:3" x14ac:dyDescent="0.25">
      <c r="A213" s="22" t="s">
        <v>314</v>
      </c>
      <c r="B213" s="24">
        <v>25.850000202655792</v>
      </c>
      <c r="C213" s="24">
        <v>302.74800968043053</v>
      </c>
    </row>
    <row r="214" spans="1:3" x14ac:dyDescent="0.25">
      <c r="A214" s="22" t="s">
        <v>303</v>
      </c>
      <c r="B214" s="24">
        <v>3.5499999986754522</v>
      </c>
      <c r="C214" s="24">
        <v>3.3802940928234877</v>
      </c>
    </row>
    <row r="215" spans="1:3" x14ac:dyDescent="0.25">
      <c r="A215" s="22" t="s">
        <v>304</v>
      </c>
      <c r="B215" s="24">
        <v>1.9999999552965164E-2</v>
      </c>
      <c r="C215" s="24" t="e">
        <v>#DIV/0!</v>
      </c>
    </row>
    <row r="216" spans="1:3" x14ac:dyDescent="0.25">
      <c r="A216" s="22" t="s">
        <v>305</v>
      </c>
      <c r="B216" s="24">
        <v>4.6777777936723499</v>
      </c>
      <c r="C216" s="24">
        <v>2.4735947293549665</v>
      </c>
    </row>
    <row r="217" spans="1:3" x14ac:dyDescent="0.25">
      <c r="A217" s="22" t="s">
        <v>306</v>
      </c>
      <c r="B217" s="24">
        <v>24.475000119209291</v>
      </c>
      <c r="C217" s="24">
        <v>186.04302993297614</v>
      </c>
    </row>
    <row r="218" spans="1:3" x14ac:dyDescent="0.25">
      <c r="A218" s="22" t="s">
        <v>307</v>
      </c>
      <c r="B218" s="24">
        <v>5.5199999094009398</v>
      </c>
      <c r="C218" s="24">
        <v>33.586999098539358</v>
      </c>
    </row>
    <row r="219" spans="1:3" x14ac:dyDescent="0.25">
      <c r="A219" s="22" t="s">
        <v>308</v>
      </c>
      <c r="B219" s="24">
        <v>0.19999999659402029</v>
      </c>
      <c r="C219" s="24">
        <v>0.11666666269302373</v>
      </c>
    </row>
    <row r="220" spans="1:3" x14ac:dyDescent="0.25">
      <c r="A220" s="22" t="s">
        <v>86</v>
      </c>
      <c r="B220" s="24">
        <v>6.7778260137723843</v>
      </c>
      <c r="C220" s="24">
        <v>32.484634229923365</v>
      </c>
    </row>
    <row r="221" spans="1:3" x14ac:dyDescent="0.25">
      <c r="A221" s="22" t="s">
        <v>309</v>
      </c>
      <c r="B221" s="24">
        <v>2.9857142823083058</v>
      </c>
      <c r="C221" s="24">
        <v>0.98142857449395982</v>
      </c>
    </row>
    <row r="222" spans="1:3" x14ac:dyDescent="0.25">
      <c r="A222" s="22" t="s">
        <v>23</v>
      </c>
      <c r="B222" s="24">
        <v>2.8388888902134366</v>
      </c>
      <c r="C222" s="24">
        <v>2.4860457837815422</v>
      </c>
    </row>
    <row r="223" spans="1:3" x14ac:dyDescent="0.25">
      <c r="A223" s="22" t="s">
        <v>311</v>
      </c>
      <c r="B223" s="24">
        <v>2.4000000556310019</v>
      </c>
      <c r="C223" s="24">
        <v>0.64000001907348825</v>
      </c>
    </row>
    <row r="224" spans="1:3" x14ac:dyDescent="0.25">
      <c r="A224" s="22" t="s">
        <v>312</v>
      </c>
      <c r="B224" s="24">
        <v>0.99166667337218917</v>
      </c>
      <c r="C224" s="24">
        <v>0.22446970012603418</v>
      </c>
    </row>
    <row r="225" spans="1:3" x14ac:dyDescent="0.25">
      <c r="A225" s="22" t="s">
        <v>315</v>
      </c>
      <c r="B225" s="24">
        <v>1.3999999761581421</v>
      </c>
      <c r="C225" s="24" t="e">
        <v>#DIV/0!</v>
      </c>
    </row>
    <row r="226" spans="1:3" x14ac:dyDescent="0.25">
      <c r="A226" s="22" t="s">
        <v>87</v>
      </c>
      <c r="B226" s="24">
        <v>44.06000018119812</v>
      </c>
      <c r="C226" s="24">
        <v>728.46780195296628</v>
      </c>
    </row>
    <row r="227" spans="1:3" x14ac:dyDescent="0.25">
      <c r="A227" s="22" t="s">
        <v>100</v>
      </c>
      <c r="B227" s="24">
        <v>2.3749999882032475</v>
      </c>
      <c r="C227" s="24">
        <v>1.865681788304993</v>
      </c>
    </row>
    <row r="228" spans="1:3" x14ac:dyDescent="0.25">
      <c r="A228" s="22" t="s">
        <v>103</v>
      </c>
      <c r="B228" s="24">
        <v>2.998235359787941</v>
      </c>
      <c r="C228" s="24">
        <v>61.949518453772235</v>
      </c>
    </row>
    <row r="229" spans="1:3" x14ac:dyDescent="0.25">
      <c r="A229" s="22" t="s">
        <v>318</v>
      </c>
      <c r="B229" s="24">
        <v>8.9571429661342084</v>
      </c>
      <c r="C229" s="24">
        <v>11.119524780455151</v>
      </c>
    </row>
    <row r="230" spans="1:3" x14ac:dyDescent="0.25">
      <c r="A230" s="22" t="s">
        <v>31</v>
      </c>
      <c r="B230" s="24">
        <v>24.611923281963055</v>
      </c>
      <c r="C230" s="24">
        <v>1300.3669686976057</v>
      </c>
    </row>
    <row r="231" spans="1:3" x14ac:dyDescent="0.25">
      <c r="A231" s="22" t="s">
        <v>319</v>
      </c>
      <c r="B231" s="24">
        <v>0.36363637040961871</v>
      </c>
      <c r="C231" s="24">
        <v>2.8545454014431426E-2</v>
      </c>
    </row>
    <row r="232" spans="1:3" x14ac:dyDescent="0.25">
      <c r="A232" s="22" t="s">
        <v>320</v>
      </c>
      <c r="B232" s="24">
        <v>6.2111112276713056</v>
      </c>
      <c r="C232" s="24">
        <v>8.1586114205254603</v>
      </c>
    </row>
    <row r="233" spans="1:3" x14ac:dyDescent="0.25">
      <c r="A233" s="22" t="s">
        <v>88</v>
      </c>
      <c r="B233" s="24">
        <v>1.4714285773890359</v>
      </c>
      <c r="C233" s="24">
        <v>1.4223809728452137</v>
      </c>
    </row>
    <row r="234" spans="1:3" hidden="1" x14ac:dyDescent="0.25">
      <c r="A234" s="22" t="s">
        <v>324</v>
      </c>
      <c r="B234" s="24">
        <v>2.9892307795011082</v>
      </c>
      <c r="C234" s="24">
        <v>2.1078410345273233</v>
      </c>
    </row>
    <row r="235" spans="1:3" hidden="1" x14ac:dyDescent="0.25">
      <c r="A235" s="22" t="s">
        <v>321</v>
      </c>
      <c r="B235" s="24">
        <v>0.12833333325882754</v>
      </c>
      <c r="C235" s="24">
        <v>1.1776667000750706E-2</v>
      </c>
    </row>
    <row r="236" spans="1:3" hidden="1" x14ac:dyDescent="0.25">
      <c r="A236" s="22" t="s">
        <v>322</v>
      </c>
      <c r="B236" s="24">
        <v>0.76666667312383652</v>
      </c>
      <c r="C236" s="24">
        <v>0.12969696453123392</v>
      </c>
    </row>
    <row r="237" spans="1:3" hidden="1" x14ac:dyDescent="0.25">
      <c r="A237" s="22" t="s">
        <v>323</v>
      </c>
      <c r="B237" s="24">
        <v>0.48000000715255736</v>
      </c>
      <c r="C237" s="24">
        <v>3.1999997973442273E-2</v>
      </c>
    </row>
    <row r="238" spans="1:3" hidden="1" x14ac:dyDescent="0.25">
      <c r="A238" s="22" t="s">
        <v>325</v>
      </c>
      <c r="B238" s="24">
        <v>13.836470724905238</v>
      </c>
      <c r="C238" s="24">
        <v>65.18795065945892</v>
      </c>
    </row>
    <row r="239" spans="1:3" hidden="1" x14ac:dyDescent="0.25">
      <c r="A239" s="22" t="s">
        <v>329</v>
      </c>
      <c r="B239" s="24">
        <v>1.3</v>
      </c>
      <c r="C239" s="24">
        <v>7.7777772479588558E-2</v>
      </c>
    </row>
    <row r="240" spans="1:3" hidden="1" x14ac:dyDescent="0.25">
      <c r="A240" s="22" t="s">
        <v>330</v>
      </c>
      <c r="B240" s="24">
        <v>0.57173077762126923</v>
      </c>
      <c r="C240" s="24">
        <v>0.13351860988611583</v>
      </c>
    </row>
    <row r="241" spans="1:3" hidden="1" x14ac:dyDescent="0.25">
      <c r="A241" s="22" t="s">
        <v>22</v>
      </c>
      <c r="B241" s="24">
        <v>7.4250001907348633</v>
      </c>
      <c r="C241" s="24">
        <v>10.170051032257106</v>
      </c>
    </row>
    <row r="242" spans="1:3" hidden="1" x14ac:dyDescent="0.25">
      <c r="A242" s="22" t="s">
        <v>327</v>
      </c>
      <c r="B242" s="24">
        <v>0.30000000178813935</v>
      </c>
      <c r="C242" s="24">
        <v>5.7499998360872308E-2</v>
      </c>
    </row>
    <row r="243" spans="1:3" hidden="1" x14ac:dyDescent="0.25">
      <c r="A243" s="22" t="s">
        <v>69</v>
      </c>
      <c r="B243" s="24">
        <v>11.92222219457229</v>
      </c>
      <c r="C243" s="24">
        <v>283.07594294738186</v>
      </c>
    </row>
    <row r="244" spans="1:3" hidden="1" x14ac:dyDescent="0.25">
      <c r="A244" s="22" t="s">
        <v>331</v>
      </c>
      <c r="B244" s="24">
        <v>4.811764604905072</v>
      </c>
      <c r="C244" s="24">
        <v>2.6436026951495464</v>
      </c>
    </row>
    <row r="245" spans="1:3" hidden="1" x14ac:dyDescent="0.25">
      <c r="A245" s="22" t="s">
        <v>332</v>
      </c>
      <c r="B245" s="24">
        <v>2.9299999997019768</v>
      </c>
      <c r="C245" s="24">
        <v>9.0236855945178451</v>
      </c>
    </row>
    <row r="246" spans="1:3" hidden="1" x14ac:dyDescent="0.25">
      <c r="A246" s="22" t="s">
        <v>68</v>
      </c>
      <c r="B246" s="24">
        <v>4.6506000018119815</v>
      </c>
      <c r="C246" s="24">
        <v>8.8131267972928864</v>
      </c>
    </row>
    <row r="247" spans="1:3" hidden="1" x14ac:dyDescent="0.25">
      <c r="A247" s="22" t="s">
        <v>5</v>
      </c>
      <c r="B247" s="24">
        <v>10.747368373368916</v>
      </c>
      <c r="C247" s="24">
        <v>41.761518172660217</v>
      </c>
    </row>
    <row r="248" spans="1:3" hidden="1" x14ac:dyDescent="0.25">
      <c r="A248" s="22" t="s">
        <v>333</v>
      </c>
      <c r="B248" s="24">
        <v>11.650000095367432</v>
      </c>
      <c r="C248" s="24">
        <v>23.805003948211834</v>
      </c>
    </row>
    <row r="249" spans="1:3" hidden="1" x14ac:dyDescent="0.25">
      <c r="A249" s="22" t="s">
        <v>334</v>
      </c>
      <c r="B249" s="24">
        <v>1.2999999523162842</v>
      </c>
      <c r="C249" s="24" t="e">
        <v>#DIV/0!</v>
      </c>
    </row>
    <row r="250" spans="1:3" hidden="1" x14ac:dyDescent="0.25">
      <c r="A250" s="22" t="s">
        <v>335</v>
      </c>
      <c r="B250" s="24">
        <v>0</v>
      </c>
      <c r="C250" s="24">
        <v>0</v>
      </c>
    </row>
    <row r="251" spans="1:3" hidden="1" x14ac:dyDescent="0.25">
      <c r="A251" s="22" t="s">
        <v>336</v>
      </c>
      <c r="B251" s="24">
        <v>0</v>
      </c>
      <c r="C251" s="24">
        <v>0</v>
      </c>
    </row>
    <row r="252" spans="1:3" hidden="1" x14ac:dyDescent="0.25">
      <c r="A252" s="22" t="s">
        <v>337</v>
      </c>
      <c r="B252" s="24">
        <v>0.23333333929379782</v>
      </c>
      <c r="C252" s="24">
        <v>3.3333339293798031E-3</v>
      </c>
    </row>
    <row r="253" spans="1:3" hidden="1" x14ac:dyDescent="0.25">
      <c r="A253" s="22" t="s">
        <v>338</v>
      </c>
      <c r="B253" s="24">
        <v>3.3333332588275275E-3</v>
      </c>
      <c r="C253" s="24">
        <v>3.3333331843217226E-5</v>
      </c>
    </row>
    <row r="254" spans="1:3" x14ac:dyDescent="0.25">
      <c r="A254" s="22" t="s">
        <v>37</v>
      </c>
      <c r="B254" s="24">
        <v>36.747058644014245</v>
      </c>
      <c r="C254" s="24">
        <v>614.21263115041484</v>
      </c>
    </row>
    <row r="255" spans="1:3" hidden="1" x14ac:dyDescent="0.25">
      <c r="A255" s="22" t="s">
        <v>27</v>
      </c>
      <c r="B255" s="24">
        <v>43.078461683713471</v>
      </c>
      <c r="C255" s="24">
        <v>475.79877486693118</v>
      </c>
    </row>
    <row r="256" spans="1:3" hidden="1" x14ac:dyDescent="0.25">
      <c r="A256" s="22" t="s">
        <v>340</v>
      </c>
      <c r="B256" s="24">
        <v>3.2090908993374216</v>
      </c>
      <c r="C256" s="24">
        <v>6.3129089170586044</v>
      </c>
    </row>
    <row r="257" spans="1:3" hidden="1" x14ac:dyDescent="0.25">
      <c r="A257" s="22" t="s">
        <v>341</v>
      </c>
      <c r="B257" s="24">
        <v>4.6999998092651367</v>
      </c>
      <c r="C257" s="24" t="e">
        <v>#DIV/0!</v>
      </c>
    </row>
    <row r="258" spans="1:3" hidden="1" x14ac:dyDescent="0.25">
      <c r="A258" s="22" t="s">
        <v>342</v>
      </c>
      <c r="B258" s="24">
        <v>0</v>
      </c>
      <c r="C258" s="24" t="e">
        <v>#DIV/0!</v>
      </c>
    </row>
    <row r="259" spans="1:3" hidden="1" x14ac:dyDescent="0.25">
      <c r="A259" s="22" t="s">
        <v>94</v>
      </c>
      <c r="B259" s="24">
        <v>1.0976922979148536</v>
      </c>
      <c r="C259" s="24">
        <v>3.3926183362926912</v>
      </c>
    </row>
    <row r="260" spans="1:3" x14ac:dyDescent="0.25">
      <c r="A260" s="22" t="s">
        <v>343</v>
      </c>
      <c r="B260" s="24">
        <v>6.30000015720725E-2</v>
      </c>
      <c r="C260" s="24">
        <v>9.0233340028425188E-3</v>
      </c>
    </row>
    <row r="261" spans="1:3" hidden="1" x14ac:dyDescent="0.25">
      <c r="A261" s="22" t="s">
        <v>344</v>
      </c>
      <c r="B261" s="24">
        <v>1.3750000167638063</v>
      </c>
      <c r="C261" s="24">
        <v>2.6747728509455948</v>
      </c>
    </row>
    <row r="262" spans="1:3" x14ac:dyDescent="0.25">
      <c r="A262" s="22" t="s">
        <v>345</v>
      </c>
      <c r="B262" s="24">
        <v>2.5142857006617954</v>
      </c>
      <c r="C262" s="24">
        <v>0.68142855121975998</v>
      </c>
    </row>
    <row r="263" spans="1:3" hidden="1" x14ac:dyDescent="0.25">
      <c r="A263" s="22" t="s">
        <v>7</v>
      </c>
      <c r="B263" s="24">
        <v>2.6273846058891368</v>
      </c>
      <c r="C263" s="24">
        <v>7.3721559003053168</v>
      </c>
    </row>
    <row r="264" spans="1:3" hidden="1" x14ac:dyDescent="0.25">
      <c r="A264" s="22" t="s">
        <v>346</v>
      </c>
      <c r="B264" s="24">
        <v>0.66141667341192567</v>
      </c>
      <c r="C264" s="24">
        <v>0.74012392571831309</v>
      </c>
    </row>
    <row r="265" spans="1:3" hidden="1" x14ac:dyDescent="0.25">
      <c r="A265" s="22" t="s">
        <v>347</v>
      </c>
      <c r="B265" s="24">
        <v>0.4400000058942371</v>
      </c>
      <c r="C265" s="24">
        <v>0.10217500777244595</v>
      </c>
    </row>
    <row r="266" spans="1:3" hidden="1" x14ac:dyDescent="0.25">
      <c r="A266" s="22" t="s">
        <v>348</v>
      </c>
      <c r="B266" s="24">
        <v>0.26800000527873635</v>
      </c>
      <c r="C266" s="24">
        <v>3.5395791193544933E-2</v>
      </c>
    </row>
    <row r="267" spans="1:3" hidden="1" x14ac:dyDescent="0.25">
      <c r="A267" s="22" t="s">
        <v>352</v>
      </c>
      <c r="B267" s="24">
        <v>0.72115789500898442</v>
      </c>
      <c r="C267" s="24">
        <v>0.23650768021119303</v>
      </c>
    </row>
    <row r="268" spans="1:3" hidden="1" x14ac:dyDescent="0.25">
      <c r="A268" s="22" t="s">
        <v>8</v>
      </c>
      <c r="B268" s="24">
        <v>2.1228571307091486</v>
      </c>
      <c r="C268" s="24">
        <v>1.3023713573762392</v>
      </c>
    </row>
    <row r="269" spans="1:3" hidden="1" x14ac:dyDescent="0.25">
      <c r="A269" s="22" t="s">
        <v>356</v>
      </c>
      <c r="B269" s="24">
        <v>8.0000000862547979E-2</v>
      </c>
      <c r="C269" s="24">
        <v>7.4480002467036269E-3</v>
      </c>
    </row>
    <row r="270" spans="1:3" hidden="1" x14ac:dyDescent="0.25">
      <c r="A270" s="22" t="s">
        <v>357</v>
      </c>
      <c r="B270" s="24">
        <v>8.6858332753181458</v>
      </c>
      <c r="C270" s="24">
        <v>19.63422557877486</v>
      </c>
    </row>
    <row r="271" spans="1:3" hidden="1" x14ac:dyDescent="0.25">
      <c r="A271" s="22" t="s">
        <v>355</v>
      </c>
      <c r="B271" s="24">
        <v>6.2000000849366188E-2</v>
      </c>
      <c r="C271" s="24">
        <v>2.4400000796715427E-3</v>
      </c>
    </row>
    <row r="272" spans="1:3" hidden="1" x14ac:dyDescent="0.25">
      <c r="A272" s="22" t="s">
        <v>21</v>
      </c>
      <c r="B272" s="24">
        <v>2.4805555674764843</v>
      </c>
      <c r="C272" s="24">
        <v>3.2762997244457828</v>
      </c>
    </row>
    <row r="273" spans="1:3" hidden="1" x14ac:dyDescent="0.25">
      <c r="A273" s="22" t="s">
        <v>358</v>
      </c>
      <c r="B273" s="24">
        <v>0.25555555977755123</v>
      </c>
      <c r="C273" s="24">
        <v>3.6732026926832265E-2</v>
      </c>
    </row>
    <row r="274" spans="1:3" hidden="1" x14ac:dyDescent="0.25">
      <c r="A274" s="22" t="s">
        <v>359</v>
      </c>
      <c r="B274" s="24">
        <v>0.23276000440120698</v>
      </c>
      <c r="C274" s="24">
        <v>2.8237941454075422E-2</v>
      </c>
    </row>
    <row r="275" spans="1:3" hidden="1" x14ac:dyDescent="0.25">
      <c r="A275" s="22" t="s">
        <v>9</v>
      </c>
      <c r="B275" s="24">
        <v>8.1485713550022663</v>
      </c>
      <c r="C275" s="24">
        <v>21.616304229707023</v>
      </c>
    </row>
    <row r="276" spans="1:3" hidden="1" x14ac:dyDescent="0.25">
      <c r="A276" s="22" t="s">
        <v>360</v>
      </c>
      <c r="B276" s="24">
        <v>7.7538461960279026</v>
      </c>
      <c r="C276" s="24">
        <v>21.701025816507865</v>
      </c>
    </row>
    <row r="277" spans="1:3" hidden="1" x14ac:dyDescent="0.25">
      <c r="A277" s="22" t="s">
        <v>12</v>
      </c>
      <c r="B277" s="24">
        <v>30.045000076293945</v>
      </c>
      <c r="C277" s="24">
        <v>302.86998155533729</v>
      </c>
    </row>
    <row r="278" spans="1:3" hidden="1" x14ac:dyDescent="0.25">
      <c r="A278" s="22" t="s">
        <v>362</v>
      </c>
      <c r="B278" s="24">
        <v>0</v>
      </c>
      <c r="C278" s="24">
        <v>0</v>
      </c>
    </row>
    <row r="279" spans="1:3" hidden="1" x14ac:dyDescent="0.25">
      <c r="A279" s="22" t="s">
        <v>361</v>
      </c>
      <c r="B279" s="24">
        <v>0.8033333346247673</v>
      </c>
      <c r="C279" s="24">
        <v>1.4148405583103507</v>
      </c>
    </row>
    <row r="280" spans="1:3" hidden="1" x14ac:dyDescent="0.25">
      <c r="A280" s="22" t="s">
        <v>363</v>
      </c>
      <c r="B280" s="24">
        <v>0.38944444484594798</v>
      </c>
      <c r="C280" s="24">
        <v>0.18762908037700807</v>
      </c>
    </row>
    <row r="281" spans="1:3" hidden="1" x14ac:dyDescent="0.25">
      <c r="A281" s="22" t="s">
        <v>36</v>
      </c>
      <c r="B281" s="24">
        <v>1.2500000119209289</v>
      </c>
      <c r="C281" s="24">
        <v>0.16277777989705478</v>
      </c>
    </row>
    <row r="282" spans="1:3" hidden="1" x14ac:dyDescent="0.25">
      <c r="A282" s="22" t="s">
        <v>350</v>
      </c>
      <c r="B282" s="24">
        <v>11.071555614471436</v>
      </c>
      <c r="C282" s="24">
        <v>22.887364260184739</v>
      </c>
    </row>
    <row r="283" spans="1:3" hidden="1" x14ac:dyDescent="0.25">
      <c r="A283" s="22" t="s">
        <v>18</v>
      </c>
      <c r="B283" s="24">
        <v>6.3999999250684469</v>
      </c>
      <c r="C283" s="24">
        <v>8.9733330345154059</v>
      </c>
    </row>
    <row r="284" spans="1:3" hidden="1" x14ac:dyDescent="0.25">
      <c r="A284" s="22" t="s">
        <v>20</v>
      </c>
      <c r="B284" s="24">
        <v>1.0534615344726121</v>
      </c>
      <c r="C284" s="24">
        <v>0.31586353340049955</v>
      </c>
    </row>
    <row r="285" spans="1:3" hidden="1" x14ac:dyDescent="0.25">
      <c r="A285" s="22" t="s">
        <v>364</v>
      </c>
      <c r="B285" s="24">
        <v>1.9666666587193806</v>
      </c>
      <c r="C285" s="24">
        <v>0.82705882100498229</v>
      </c>
    </row>
    <row r="286" spans="1:3" hidden="1" x14ac:dyDescent="0.25">
      <c r="A286" s="22" t="s">
        <v>365</v>
      </c>
      <c r="B286" s="24">
        <v>1.5857142848627908</v>
      </c>
      <c r="C286" s="24">
        <v>0.25824174592783322</v>
      </c>
    </row>
    <row r="287" spans="1:3" x14ac:dyDescent="0.25">
      <c r="A287" s="22" t="s">
        <v>339</v>
      </c>
      <c r="B287" s="24">
        <v>2.6600000679492952</v>
      </c>
      <c r="C287" s="24">
        <v>17.403001445353063</v>
      </c>
    </row>
    <row r="288" spans="1:3" hidden="1" x14ac:dyDescent="0.25">
      <c r="A288" s="22" t="s">
        <v>59</v>
      </c>
      <c r="B288" s="24">
        <v>23.548235675867865</v>
      </c>
      <c r="C288" s="24">
        <v>872.49665844579204</v>
      </c>
    </row>
    <row r="289" spans="1:3" hidden="1" x14ac:dyDescent="0.25">
      <c r="A289" s="22" t="s">
        <v>48</v>
      </c>
      <c r="B289" s="24">
        <v>898.01111744068282</v>
      </c>
      <c r="C289" s="24">
        <v>383537.81248029205</v>
      </c>
    </row>
    <row r="290" spans="1:3" hidden="1" x14ac:dyDescent="0.25">
      <c r="A290" s="22" t="s">
        <v>367</v>
      </c>
      <c r="B290" s="24">
        <v>1.0000000149011612E-2</v>
      </c>
      <c r="C290" s="24">
        <v>1.0000000298023225E-3</v>
      </c>
    </row>
    <row r="291" spans="1:3" hidden="1" x14ac:dyDescent="0.25">
      <c r="A291" s="22" t="s">
        <v>93</v>
      </c>
      <c r="B291" s="24">
        <v>4.358823522487107</v>
      </c>
      <c r="C291" s="24">
        <v>30.133823870582628</v>
      </c>
    </row>
    <row r="292" spans="1:3" x14ac:dyDescent="0.25">
      <c r="A292" s="22" t="s">
        <v>368</v>
      </c>
      <c r="B292" s="24">
        <v>0.5711111153165499</v>
      </c>
      <c r="C292" s="24">
        <v>0.5461111105067864</v>
      </c>
    </row>
    <row r="293" spans="1:3" hidden="1" x14ac:dyDescent="0.25">
      <c r="A293" s="22" t="s">
        <v>369</v>
      </c>
      <c r="B293" s="24">
        <v>0.87499998509883881</v>
      </c>
      <c r="C293" s="24">
        <v>0.17583331485589415</v>
      </c>
    </row>
    <row r="294" spans="1:3" x14ac:dyDescent="0.25">
      <c r="A294" s="22" t="s">
        <v>370</v>
      </c>
      <c r="B294" s="24">
        <v>1.5999999642372131</v>
      </c>
      <c r="C294" s="24">
        <v>0.27999997456868658</v>
      </c>
    </row>
    <row r="295" spans="1:3" hidden="1" x14ac:dyDescent="0.25">
      <c r="A295" s="22" t="s">
        <v>49</v>
      </c>
      <c r="B295" s="24">
        <v>13.452884547985517</v>
      </c>
      <c r="C295" s="24">
        <v>107.31750246960709</v>
      </c>
    </row>
    <row r="296" spans="1:3" hidden="1" x14ac:dyDescent="0.25">
      <c r="A296" s="22" t="s">
        <v>371</v>
      </c>
      <c r="B296" s="24">
        <v>3.0866666793823243</v>
      </c>
      <c r="C296" s="24">
        <v>2.9283810218856456</v>
      </c>
    </row>
    <row r="297" spans="1:3" x14ac:dyDescent="0.25">
      <c r="A297" s="22" t="s">
        <v>45</v>
      </c>
      <c r="B297" s="24">
        <v>382.55185162579573</v>
      </c>
      <c r="C297" s="24">
        <v>48934.758351728553</v>
      </c>
    </row>
    <row r="298" spans="1:3" hidden="1" x14ac:dyDescent="0.25">
      <c r="A298" s="22" t="s">
        <v>372</v>
      </c>
      <c r="B298" s="24">
        <v>0.11428571598870414</v>
      </c>
      <c r="C298" s="24">
        <v>4.7619049038205826E-3</v>
      </c>
    </row>
    <row r="299" spans="1:3" hidden="1" x14ac:dyDescent="0.25">
      <c r="A299" s="22" t="s">
        <v>373</v>
      </c>
      <c r="B299" s="24">
        <v>57.783334013074636</v>
      </c>
      <c r="C299" s="24">
        <v>1175.10759737123</v>
      </c>
    </row>
    <row r="300" spans="1:3" hidden="1" x14ac:dyDescent="0.25">
      <c r="A300" s="22" t="s">
        <v>375</v>
      </c>
      <c r="B300" s="24">
        <v>0.85384615682638609</v>
      </c>
      <c r="C300" s="24">
        <v>0.1576923084373664</v>
      </c>
    </row>
    <row r="301" spans="1:3" hidden="1" x14ac:dyDescent="0.25">
      <c r="A301" s="22" t="s">
        <v>376</v>
      </c>
      <c r="B301" s="24">
        <v>0.67142858249800541</v>
      </c>
      <c r="C301" s="24">
        <v>0.22571429102193771</v>
      </c>
    </row>
    <row r="302" spans="1:3" hidden="1" x14ac:dyDescent="0.25">
      <c r="A302" s="22" t="s">
        <v>50</v>
      </c>
      <c r="B302" s="24">
        <v>217.92380923316591</v>
      </c>
      <c r="C302" s="24">
        <v>4516.7288932713445</v>
      </c>
    </row>
    <row r="303" spans="1:3" hidden="1" x14ac:dyDescent="0.25">
      <c r="A303" s="22" t="s">
        <v>377</v>
      </c>
      <c r="B303" s="24">
        <v>3.4138095265343074</v>
      </c>
      <c r="C303" s="24">
        <v>4.1829047717821108</v>
      </c>
    </row>
    <row r="304" spans="1:3" x14ac:dyDescent="0.25">
      <c r="A304" s="22" t="s">
        <v>202</v>
      </c>
      <c r="B304" s="24">
        <v>1.5999999443689983</v>
      </c>
      <c r="C304" s="24">
        <v>0.38999995946884303</v>
      </c>
    </row>
    <row r="305" spans="1:3" hidden="1" x14ac:dyDescent="0.25">
      <c r="A305" s="22" t="s">
        <v>378</v>
      </c>
      <c r="B305" s="24">
        <v>2.8962499648332596</v>
      </c>
      <c r="C305" s="24">
        <v>1.9619227509240484</v>
      </c>
    </row>
    <row r="306" spans="1:3" hidden="1" x14ac:dyDescent="0.25">
      <c r="A306" s="22" t="s">
        <v>29</v>
      </c>
      <c r="B306" s="24">
        <v>92.226922402015106</v>
      </c>
      <c r="C306" s="24">
        <v>4716.6826817873589</v>
      </c>
    </row>
    <row r="307" spans="1:3" hidden="1" x14ac:dyDescent="0.25">
      <c r="A307" s="22" t="s">
        <v>78</v>
      </c>
      <c r="B307" s="24">
        <v>6.8500000437100725</v>
      </c>
      <c r="C307" s="24">
        <v>14.66500018386281</v>
      </c>
    </row>
    <row r="308" spans="1:3" hidden="1" x14ac:dyDescent="0.25">
      <c r="A308" s="22" t="s">
        <v>60</v>
      </c>
      <c r="B308" s="24">
        <v>2.3233333230018616</v>
      </c>
      <c r="C308" s="24">
        <v>0.76146667483647978</v>
      </c>
    </row>
    <row r="309" spans="1:3" hidden="1" x14ac:dyDescent="0.25">
      <c r="A309" s="22" t="s">
        <v>70</v>
      </c>
      <c r="B309" s="24">
        <v>0.85653844762306952</v>
      </c>
      <c r="C309" s="24">
        <v>7.7985992677972691</v>
      </c>
    </row>
    <row r="310" spans="1:3" hidden="1" x14ac:dyDescent="0.25">
      <c r="A310" s="22" t="s">
        <v>380</v>
      </c>
      <c r="B310" s="24">
        <v>0.60000002384185791</v>
      </c>
      <c r="C310" s="24">
        <v>0</v>
      </c>
    </row>
    <row r="311" spans="1:3" hidden="1" x14ac:dyDescent="0.25">
      <c r="A311" s="22" t="s">
        <v>379</v>
      </c>
      <c r="B311" s="24">
        <v>20.819999790191652</v>
      </c>
      <c r="C311" s="24">
        <v>269.77698416042381</v>
      </c>
    </row>
    <row r="312" spans="1:3" hidden="1" x14ac:dyDescent="0.25">
      <c r="A312" s="22" t="s">
        <v>381</v>
      </c>
      <c r="B312" s="24">
        <v>3.0538461300042958</v>
      </c>
      <c r="C312" s="24">
        <v>3.0276922973608342</v>
      </c>
    </row>
    <row r="313" spans="1:3" hidden="1" x14ac:dyDescent="0.25">
      <c r="A313" s="22" t="s">
        <v>19</v>
      </c>
      <c r="B313" s="24">
        <v>3.2347058688893036</v>
      </c>
      <c r="C313" s="24">
        <v>2.0556264672896525</v>
      </c>
    </row>
    <row r="314" spans="1:3" hidden="1" x14ac:dyDescent="0.25">
      <c r="A314" s="22" t="s">
        <v>0</v>
      </c>
      <c r="B314" s="24">
        <v>145.27037048339844</v>
      </c>
      <c r="C314" s="24">
        <v>10568.810866045407</v>
      </c>
    </row>
    <row r="315" spans="1:3" hidden="1" x14ac:dyDescent="0.25">
      <c r="A315" s="22" t="s">
        <v>16</v>
      </c>
      <c r="B315" s="24">
        <v>1277.0592504430699</v>
      </c>
      <c r="C315" s="24">
        <v>1144801.245786831</v>
      </c>
    </row>
    <row r="316" spans="1:3" hidden="1" x14ac:dyDescent="0.25">
      <c r="A316" s="22" t="s">
        <v>79</v>
      </c>
      <c r="B316" s="24">
        <v>0.12882353146286571</v>
      </c>
      <c r="C316" s="24">
        <v>2.2023529915708821E-2</v>
      </c>
    </row>
    <row r="317" spans="1:3" hidden="1" x14ac:dyDescent="0.25">
      <c r="A317" s="22" t="s">
        <v>91</v>
      </c>
      <c r="B317" s="24">
        <v>6.8500000089406967</v>
      </c>
      <c r="C317" s="24">
        <v>11.724000365893062</v>
      </c>
    </row>
    <row r="318" spans="1:3" hidden="1" x14ac:dyDescent="0.25">
      <c r="A318" s="22" t="s">
        <v>382</v>
      </c>
      <c r="B318" s="24">
        <v>3.3352941274642944</v>
      </c>
      <c r="C318" s="24">
        <v>9.3361768350794261</v>
      </c>
    </row>
    <row r="319" spans="1:3" hidden="1" x14ac:dyDescent="0.25">
      <c r="A319" s="22" t="s">
        <v>61</v>
      </c>
      <c r="B319" s="24">
        <v>30.694444259007771</v>
      </c>
      <c r="C319" s="24">
        <v>560.61466512449499</v>
      </c>
    </row>
    <row r="320" spans="1:3" hidden="1" x14ac:dyDescent="0.25">
      <c r="A320" s="22" t="s">
        <v>383</v>
      </c>
      <c r="B320" s="24">
        <v>15.762962905069193</v>
      </c>
      <c r="C320" s="24">
        <v>309.82934504303114</v>
      </c>
    </row>
    <row r="321" spans="1:3" hidden="1" x14ac:dyDescent="0.25">
      <c r="A321" s="22" t="s">
        <v>83</v>
      </c>
      <c r="B321" s="24">
        <v>0.23333333681027094</v>
      </c>
      <c r="C321" s="24">
        <v>2.3333334028720856E-2</v>
      </c>
    </row>
    <row r="322" spans="1:3" hidden="1" x14ac:dyDescent="0.25">
      <c r="A322" s="22" t="s">
        <v>384</v>
      </c>
      <c r="B322" s="24">
        <v>1.414285727909633</v>
      </c>
      <c r="C322" s="24">
        <v>5.0647620457694646</v>
      </c>
    </row>
    <row r="323" spans="1:3" hidden="1" x14ac:dyDescent="0.25">
      <c r="A323" s="22" t="s">
        <v>385</v>
      </c>
      <c r="B323" s="24">
        <v>0.34999999403953552</v>
      </c>
      <c r="C323" s="24" t="e">
        <v>#DIV/0!</v>
      </c>
    </row>
    <row r="324" spans="1:3" hidden="1" x14ac:dyDescent="0.25">
      <c r="A324" s="22" t="s">
        <v>386</v>
      </c>
      <c r="B324" s="24">
        <v>5.5142856325422018</v>
      </c>
      <c r="C324" s="24">
        <v>6.4714282149360498</v>
      </c>
    </row>
    <row r="325" spans="1:3" hidden="1" x14ac:dyDescent="0.25">
      <c r="A325" s="22" t="s">
        <v>387</v>
      </c>
      <c r="B325" s="24">
        <v>6.9000000953674316</v>
      </c>
      <c r="C325" s="24">
        <v>13.326667267481534</v>
      </c>
    </row>
    <row r="326" spans="1:3" hidden="1" x14ac:dyDescent="0.25">
      <c r="A326" s="22" t="s">
        <v>388</v>
      </c>
      <c r="B326" s="24">
        <v>5.553333298365275</v>
      </c>
      <c r="C326" s="24">
        <v>17.075523350306931</v>
      </c>
    </row>
    <row r="327" spans="1:3" x14ac:dyDescent="0.25">
      <c r="A327" s="22" t="s">
        <v>391</v>
      </c>
      <c r="B327" s="24">
        <v>4.1707143017223904</v>
      </c>
      <c r="C327" s="24">
        <v>5.3987765708216084</v>
      </c>
    </row>
    <row r="328" spans="1:3" x14ac:dyDescent="0.25">
      <c r="A328" s="22" t="s">
        <v>6</v>
      </c>
      <c r="B328" s="24">
        <v>11.318518541477344</v>
      </c>
      <c r="C328" s="24">
        <v>49.080796860874266</v>
      </c>
    </row>
    <row r="329" spans="1:3" hidden="1" x14ac:dyDescent="0.25">
      <c r="A329" s="22" t="s">
        <v>187</v>
      </c>
      <c r="B329" s="24">
        <v>1.371428593993187</v>
      </c>
      <c r="C329" s="24">
        <v>0.93904766306990839</v>
      </c>
    </row>
    <row r="330" spans="1:3" hidden="1" x14ac:dyDescent="0.25">
      <c r="A330" s="22" t="s">
        <v>390</v>
      </c>
      <c r="B330" s="24">
        <v>6.1374999731779099</v>
      </c>
      <c r="C330" s="24">
        <v>18.125535098058883</v>
      </c>
    </row>
    <row r="331" spans="1:3" hidden="1" x14ac:dyDescent="0.25">
      <c r="A331" s="22" t="s">
        <v>395</v>
      </c>
      <c r="B331" s="24">
        <v>0.80000001192092896</v>
      </c>
      <c r="C331" s="24" t="e">
        <v>#DIV/0!</v>
      </c>
    </row>
    <row r="332" spans="1:3" hidden="1" x14ac:dyDescent="0.25">
      <c r="A332" s="22" t="s">
        <v>96</v>
      </c>
      <c r="B332" s="24">
        <v>1.4980000525712966</v>
      </c>
      <c r="C332" s="24">
        <v>2.6178702951866475</v>
      </c>
    </row>
    <row r="333" spans="1:3" hidden="1" x14ac:dyDescent="0.25">
      <c r="A333" s="22" t="s">
        <v>396</v>
      </c>
      <c r="B333" s="24">
        <v>29.281250298023224</v>
      </c>
      <c r="C333" s="24">
        <v>155.45763196992908</v>
      </c>
    </row>
    <row r="334" spans="1:3" x14ac:dyDescent="0.25">
      <c r="A334" s="22" t="s">
        <v>211</v>
      </c>
      <c r="B334" s="24">
        <v>2.0187499970197678</v>
      </c>
      <c r="C334" s="24">
        <v>1.9242916713953047</v>
      </c>
    </row>
    <row r="335" spans="1:3" hidden="1" x14ac:dyDescent="0.25">
      <c r="A335" s="22" t="s">
        <v>397</v>
      </c>
      <c r="B335" s="24">
        <v>3.4625000208616257</v>
      </c>
      <c r="C335" s="24">
        <v>2.8455356023141372</v>
      </c>
    </row>
    <row r="336" spans="1:3" hidden="1" x14ac:dyDescent="0.25">
      <c r="A336" s="22" t="s">
        <v>90</v>
      </c>
      <c r="B336" s="24">
        <v>84.026315237346452</v>
      </c>
      <c r="C336" s="24">
        <v>3373.7041911171013</v>
      </c>
    </row>
    <row r="337" spans="1:3" x14ac:dyDescent="0.25">
      <c r="A337" s="22" t="s">
        <v>398</v>
      </c>
      <c r="B337" s="24">
        <v>0</v>
      </c>
      <c r="C337" s="24" t="e">
        <v>#DIV/0!</v>
      </c>
    </row>
    <row r="338" spans="1:3" x14ac:dyDescent="0.25">
      <c r="A338" s="22" t="s">
        <v>399</v>
      </c>
      <c r="B338" s="24">
        <v>0.22500000707805157</v>
      </c>
      <c r="C338" s="24">
        <v>6.2500005587935573E-2</v>
      </c>
    </row>
    <row r="339" spans="1:3" hidden="1" x14ac:dyDescent="0.25">
      <c r="A339" s="22" t="s">
        <v>401</v>
      </c>
      <c r="B339" s="24">
        <v>0</v>
      </c>
      <c r="C339" s="24">
        <v>0</v>
      </c>
    </row>
    <row r="340" spans="1:3" hidden="1" x14ac:dyDescent="0.25">
      <c r="A340" s="22" t="s">
        <v>402</v>
      </c>
      <c r="B340" s="24">
        <v>5.9333333770434065</v>
      </c>
      <c r="C340" s="24">
        <v>6.1424244143746334</v>
      </c>
    </row>
    <row r="341" spans="1:3" hidden="1" x14ac:dyDescent="0.25">
      <c r="A341" s="22" t="s">
        <v>32</v>
      </c>
      <c r="B341" s="24">
        <v>18.037037107679581</v>
      </c>
      <c r="C341" s="24">
        <v>238.1470348649286</v>
      </c>
    </row>
    <row r="342" spans="1:3" hidden="1" x14ac:dyDescent="0.25">
      <c r="A342" s="22" t="s">
        <v>403</v>
      </c>
      <c r="B342" s="24">
        <v>3.8747999978065493</v>
      </c>
      <c r="C342" s="24">
        <v>2.3449509286414121</v>
      </c>
    </row>
    <row r="343" spans="1:3" hidden="1" x14ac:dyDescent="0.25">
      <c r="A343" s="22" t="s">
        <v>404</v>
      </c>
      <c r="B343" s="24">
        <v>0.55555556217829383</v>
      </c>
      <c r="C343" s="24">
        <v>0.39880278453164664</v>
      </c>
    </row>
    <row r="344" spans="1:3" x14ac:dyDescent="0.25">
      <c r="A344" s="22" t="s">
        <v>46</v>
      </c>
      <c r="B344" s="24">
        <v>19.514210475118535</v>
      </c>
      <c r="C344" s="24">
        <v>300.48605869494827</v>
      </c>
    </row>
    <row r="345" spans="1:3" hidden="1" x14ac:dyDescent="0.25">
      <c r="A345" s="22" t="s">
        <v>405</v>
      </c>
      <c r="B345" s="24">
        <v>0</v>
      </c>
      <c r="C345" s="24">
        <v>0</v>
      </c>
    </row>
    <row r="346" spans="1:3" hidden="1" x14ac:dyDescent="0.25">
      <c r="A346" s="22" t="s">
        <v>408</v>
      </c>
      <c r="B346" s="24">
        <v>0.94999997690320015</v>
      </c>
      <c r="C346" s="24">
        <v>1.4449999164044869</v>
      </c>
    </row>
    <row r="347" spans="1:3" x14ac:dyDescent="0.25">
      <c r="A347" s="22" t="s">
        <v>409</v>
      </c>
      <c r="B347" s="24">
        <v>1.0636363666165958</v>
      </c>
      <c r="C347" s="24">
        <v>0.94654546771808179</v>
      </c>
    </row>
    <row r="348" spans="1:3" hidden="1" x14ac:dyDescent="0.25">
      <c r="A348" s="22" t="s">
        <v>410</v>
      </c>
      <c r="B348" s="24">
        <v>1.0666667024294536</v>
      </c>
      <c r="C348" s="24">
        <v>0.50333336075147028</v>
      </c>
    </row>
    <row r="349" spans="1:3" hidden="1" x14ac:dyDescent="0.25">
      <c r="A349" s="22" t="s">
        <v>412</v>
      </c>
      <c r="B349" s="24">
        <v>3.6846153581371673E-2</v>
      </c>
      <c r="C349" s="24">
        <v>2.16764103099914E-3</v>
      </c>
    </row>
    <row r="350" spans="1:3" x14ac:dyDescent="0.25">
      <c r="A350" s="22" t="s">
        <v>406</v>
      </c>
      <c r="B350" s="24">
        <v>30.050000270207722</v>
      </c>
      <c r="C350" s="24">
        <v>709.87500935554579</v>
      </c>
    </row>
    <row r="351" spans="1:3" x14ac:dyDescent="0.25">
      <c r="A351" s="22" t="s">
        <v>1</v>
      </c>
      <c r="B351" s="24">
        <v>0.31875000149011612</v>
      </c>
      <c r="C351" s="24">
        <v>9.7624994297822509E-2</v>
      </c>
    </row>
    <row r="352" spans="1:3" hidden="1" x14ac:dyDescent="0.25">
      <c r="A352" s="22" t="s">
        <v>407</v>
      </c>
      <c r="B352" s="24">
        <v>6.000000089406967E-2</v>
      </c>
      <c r="C352" s="24">
        <v>8.0000002384185802E-3</v>
      </c>
    </row>
    <row r="353" spans="1:3" hidden="1" x14ac:dyDescent="0.25">
      <c r="A353" s="22" t="s">
        <v>414</v>
      </c>
      <c r="B353" s="24">
        <v>12.08000013033549</v>
      </c>
      <c r="C353" s="24">
        <v>398.45458801582907</v>
      </c>
    </row>
    <row r="354" spans="1:3" hidden="1" x14ac:dyDescent="0.25">
      <c r="A354" s="22" t="s">
        <v>415</v>
      </c>
      <c r="B354" s="24">
        <v>0.15000000223517418</v>
      </c>
      <c r="C354" s="24">
        <v>1.1428571769169402E-2</v>
      </c>
    </row>
    <row r="355" spans="1:3" hidden="1" x14ac:dyDescent="0.25">
      <c r="A355" s="22" t="s">
        <v>51</v>
      </c>
      <c r="B355" s="24">
        <v>0</v>
      </c>
      <c r="C355" s="24">
        <v>0</v>
      </c>
    </row>
    <row r="356" spans="1:3" hidden="1" x14ac:dyDescent="0.25">
      <c r="A356" s="22" t="s">
        <v>416</v>
      </c>
      <c r="B356" s="24">
        <v>0</v>
      </c>
      <c r="C356" s="24">
        <v>0</v>
      </c>
    </row>
    <row r="357" spans="1:3" hidden="1" x14ac:dyDescent="0.25">
      <c r="A357" s="22" t="s">
        <v>95</v>
      </c>
      <c r="B357" s="24">
        <v>18.715789258480072</v>
      </c>
      <c r="C357" s="24">
        <v>444.72693203218569</v>
      </c>
    </row>
    <row r="358" spans="1:3" x14ac:dyDescent="0.25">
      <c r="A358" s="22" t="s">
        <v>435</v>
      </c>
      <c r="B358" s="24">
        <v>1.8170000195503235</v>
      </c>
      <c r="C358" s="24">
        <v>0.93891227836503</v>
      </c>
    </row>
    <row r="359" spans="1:3" x14ac:dyDescent="0.25">
      <c r="A359" s="22" t="s">
        <v>62</v>
      </c>
      <c r="B359" s="24">
        <v>37.995000171661374</v>
      </c>
      <c r="C359" s="24">
        <v>1532.0184050885262</v>
      </c>
    </row>
    <row r="360" spans="1:3" x14ac:dyDescent="0.25">
      <c r="A360" s="22" t="s">
        <v>417</v>
      </c>
      <c r="B360" s="24">
        <v>0.18749999813735485</v>
      </c>
      <c r="C360" s="24">
        <v>0.1041071383761509</v>
      </c>
    </row>
    <row r="361" spans="1:3" x14ac:dyDescent="0.25">
      <c r="A361" s="22" t="s">
        <v>92</v>
      </c>
      <c r="B361" s="24">
        <v>117.23529467863194</v>
      </c>
      <c r="C361" s="24">
        <v>4700.5576200530159</v>
      </c>
    </row>
    <row r="362" spans="1:3" hidden="1" x14ac:dyDescent="0.25">
      <c r="A362" s="22" t="s">
        <v>30</v>
      </c>
      <c r="B362" s="24">
        <v>20.476538575612583</v>
      </c>
      <c r="C362" s="24">
        <v>361.77976093442464</v>
      </c>
    </row>
    <row r="363" spans="1:3" hidden="1" x14ac:dyDescent="0.25">
      <c r="A363" s="22" t="s">
        <v>2</v>
      </c>
      <c r="B363" s="24">
        <v>1861.5422368932652</v>
      </c>
      <c r="C363" s="24">
        <v>1914286.0918602406</v>
      </c>
    </row>
    <row r="364" spans="1:3" x14ac:dyDescent="0.25">
      <c r="A364" s="22" t="s">
        <v>38</v>
      </c>
      <c r="B364" s="24">
        <v>107.99500026702881</v>
      </c>
      <c r="C364" s="24">
        <v>8987.886021166767</v>
      </c>
    </row>
    <row r="365" spans="1:3" x14ac:dyDescent="0.25">
      <c r="A365" s="22" t="s">
        <v>420</v>
      </c>
      <c r="B365" s="24">
        <v>3.9500000476837158</v>
      </c>
      <c r="C365" s="24">
        <v>0.60499989509582974</v>
      </c>
    </row>
    <row r="366" spans="1:3" hidden="1" x14ac:dyDescent="0.25">
      <c r="A366" s="22" t="s">
        <v>3</v>
      </c>
      <c r="B366" s="24">
        <v>64.499999929357458</v>
      </c>
      <c r="C366" s="24">
        <v>2612.7460586841312</v>
      </c>
    </row>
    <row r="367" spans="1:3" hidden="1" x14ac:dyDescent="0.25">
      <c r="A367" s="22" t="s">
        <v>4</v>
      </c>
      <c r="B367" s="24">
        <v>91.60192284217247</v>
      </c>
      <c r="C367" s="24">
        <v>4373.7065208884387</v>
      </c>
    </row>
    <row r="368" spans="1:3" hidden="1" x14ac:dyDescent="0.25">
      <c r="A368" s="22" t="s">
        <v>35</v>
      </c>
      <c r="B368" s="24">
        <v>117.45222247088397</v>
      </c>
      <c r="C368" s="24">
        <v>16691.006947924532</v>
      </c>
    </row>
    <row r="369" spans="1:3" x14ac:dyDescent="0.25">
      <c r="A369" s="22" t="s">
        <v>71</v>
      </c>
      <c r="B369" s="24">
        <v>41.470869748488717</v>
      </c>
      <c r="C369" s="24">
        <v>1549.4468657459713</v>
      </c>
    </row>
    <row r="370" spans="1:3" hidden="1" x14ac:dyDescent="0.25">
      <c r="A370" s="22" t="s">
        <v>73</v>
      </c>
      <c r="B370" s="24">
        <v>1.0666666825612385</v>
      </c>
      <c r="C370" s="24">
        <v>2.3333344459534944E-2</v>
      </c>
    </row>
    <row r="371" spans="1:3" hidden="1" x14ac:dyDescent="0.25">
      <c r="A371" s="22" t="s">
        <v>423</v>
      </c>
      <c r="B371" s="24">
        <v>6.0526316228665804</v>
      </c>
      <c r="C371" s="24">
        <v>7.6492985053787566</v>
      </c>
    </row>
    <row r="372" spans="1:3" x14ac:dyDescent="0.25">
      <c r="A372" s="22" t="s">
        <v>102</v>
      </c>
      <c r="B372" s="24">
        <v>14.82666670481364</v>
      </c>
      <c r="C372" s="24">
        <v>109.21352581414729</v>
      </c>
    </row>
    <row r="373" spans="1:3" hidden="1" x14ac:dyDescent="0.25">
      <c r="A373" s="22" t="s">
        <v>424</v>
      </c>
      <c r="B373" s="24">
        <v>0.50588236135594988</v>
      </c>
      <c r="C373" s="24">
        <v>3.0588234890909893E-2</v>
      </c>
    </row>
    <row r="374" spans="1:3" hidden="1" x14ac:dyDescent="0.25">
      <c r="A374" s="22" t="s">
        <v>426</v>
      </c>
      <c r="B374" s="24">
        <v>7.0000000715255739</v>
      </c>
      <c r="C374" s="24">
        <v>9.5666670799255744</v>
      </c>
    </row>
    <row r="375" spans="1:3" hidden="1" x14ac:dyDescent="0.25">
      <c r="A375" s="22" t="s">
        <v>427</v>
      </c>
      <c r="B375" s="24">
        <v>2.7788888894849353</v>
      </c>
      <c r="C375" s="24">
        <v>1.8404928330750332</v>
      </c>
    </row>
    <row r="376" spans="1:3" hidden="1" x14ac:dyDescent="0.25">
      <c r="A376" s="22" t="s">
        <v>428</v>
      </c>
      <c r="B376" s="24">
        <v>87.540000152587893</v>
      </c>
      <c r="C376" s="24">
        <v>928.43795699310795</v>
      </c>
    </row>
    <row r="377" spans="1:3" hidden="1" x14ac:dyDescent="0.25">
      <c r="A377" s="22" t="s">
        <v>74</v>
      </c>
      <c r="B377" s="24">
        <v>88.041176178876086</v>
      </c>
      <c r="C377" s="24">
        <v>1294.1425883655065</v>
      </c>
    </row>
    <row r="378" spans="1:3" x14ac:dyDescent="0.25">
      <c r="A378" s="22" t="s">
        <v>273</v>
      </c>
      <c r="B378" s="24">
        <v>0.21333332856496176</v>
      </c>
      <c r="C378" s="24">
        <v>6.3333326776822407E-4</v>
      </c>
    </row>
    <row r="379" spans="1:3" hidden="1" x14ac:dyDescent="0.25">
      <c r="A379" s="22" t="s">
        <v>430</v>
      </c>
      <c r="B379" s="24">
        <v>3.9430434898189874</v>
      </c>
      <c r="C379" s="24">
        <v>11.086277093936104</v>
      </c>
    </row>
    <row r="380" spans="1:3" hidden="1" x14ac:dyDescent="0.25">
      <c r="A380" s="22" t="s">
        <v>432</v>
      </c>
      <c r="B380" s="24">
        <v>2.3333333432674408E-2</v>
      </c>
      <c r="C380" s="24">
        <v>5.3333335916201305E-4</v>
      </c>
    </row>
    <row r="381" spans="1:3" hidden="1" x14ac:dyDescent="0.25">
      <c r="A381" s="22"/>
      <c r="B381" s="25">
        <v>48.496912052859685</v>
      </c>
      <c r="C381" s="25">
        <v>59231.424859280865</v>
      </c>
    </row>
    <row r="382" spans="1:3" x14ac:dyDescent="0.25">
      <c r="A382" s="22"/>
    </row>
    <row r="383" spans="1:3" x14ac:dyDescent="0.25">
      <c r="A383" s="22"/>
    </row>
    <row r="384" spans="1:3" x14ac:dyDescent="0.25">
      <c r="A384" s="22"/>
    </row>
    <row r="385" spans="1:1" x14ac:dyDescent="0.25">
      <c r="A385" s="22"/>
    </row>
    <row r="386" spans="1:1" x14ac:dyDescent="0.25">
      <c r="A386" s="22"/>
    </row>
    <row r="387" spans="1:1" x14ac:dyDescent="0.25">
      <c r="A387" s="22"/>
    </row>
    <row r="388" spans="1:1" x14ac:dyDescent="0.25">
      <c r="A388" s="22"/>
    </row>
    <row r="389" spans="1:1" x14ac:dyDescent="0.25">
      <c r="A389" s="22"/>
    </row>
    <row r="390" spans="1:1" x14ac:dyDescent="0.25">
      <c r="A390" s="22"/>
    </row>
    <row r="391" spans="1:1" x14ac:dyDescent="0.25">
      <c r="A391" s="22"/>
    </row>
    <row r="392" spans="1:1" x14ac:dyDescent="0.25">
      <c r="A392" s="22"/>
    </row>
    <row r="393" spans="1:1" x14ac:dyDescent="0.25">
      <c r="A393" s="22"/>
    </row>
    <row r="394" spans="1:1" x14ac:dyDescent="0.25">
      <c r="A394" s="22"/>
    </row>
    <row r="395" spans="1:1" x14ac:dyDescent="0.25">
      <c r="A395" s="22"/>
    </row>
    <row r="396" spans="1:1" x14ac:dyDescent="0.25">
      <c r="A396" s="22"/>
    </row>
    <row r="397" spans="1:1" x14ac:dyDescent="0.25">
      <c r="A397" s="22"/>
    </row>
    <row r="398" spans="1:1" x14ac:dyDescent="0.25">
      <c r="A398" s="22"/>
    </row>
    <row r="399" spans="1:1" x14ac:dyDescent="0.25">
      <c r="A399" s="22"/>
    </row>
    <row r="400" spans="1:1" x14ac:dyDescent="0.25">
      <c r="A400" s="22"/>
    </row>
    <row r="401" spans="1:1" x14ac:dyDescent="0.25">
      <c r="A401" s="22"/>
    </row>
    <row r="402" spans="1:1" x14ac:dyDescent="0.25">
      <c r="A402" s="22"/>
    </row>
    <row r="403" spans="1:1" x14ac:dyDescent="0.25">
      <c r="A403" s="22"/>
    </row>
    <row r="404" spans="1:1" x14ac:dyDescent="0.25">
      <c r="A404" s="22"/>
    </row>
    <row r="405" spans="1:1" x14ac:dyDescent="0.25">
      <c r="A405" s="22"/>
    </row>
    <row r="406" spans="1:1" x14ac:dyDescent="0.25">
      <c r="A406" s="22"/>
    </row>
    <row r="407" spans="1:1" x14ac:dyDescent="0.25">
      <c r="A407" s="22"/>
    </row>
    <row r="408" spans="1:1" x14ac:dyDescent="0.25">
      <c r="A408" s="22"/>
    </row>
    <row r="409" spans="1:1" x14ac:dyDescent="0.25">
      <c r="A409" s="22"/>
    </row>
    <row r="410" spans="1:1" x14ac:dyDescent="0.25">
      <c r="A410" s="22"/>
    </row>
    <row r="411" spans="1:1" x14ac:dyDescent="0.25">
      <c r="A411" s="22"/>
    </row>
    <row r="412" spans="1:1" x14ac:dyDescent="0.25">
      <c r="A412" s="22"/>
    </row>
    <row r="413" spans="1:1" x14ac:dyDescent="0.25">
      <c r="A413" s="22"/>
    </row>
    <row r="414" spans="1:1" x14ac:dyDescent="0.25">
      <c r="A414" s="22"/>
    </row>
    <row r="415" spans="1:1" x14ac:dyDescent="0.25">
      <c r="A415" s="22"/>
    </row>
    <row r="416" spans="1:1" x14ac:dyDescent="0.25">
      <c r="A416" s="22"/>
    </row>
    <row r="417" spans="1:1" x14ac:dyDescent="0.25">
      <c r="A417" s="22"/>
    </row>
    <row r="418" spans="1:1" x14ac:dyDescent="0.25">
      <c r="A418" s="22"/>
    </row>
    <row r="419" spans="1:1" x14ac:dyDescent="0.25">
      <c r="A419" s="22"/>
    </row>
    <row r="420" spans="1:1" x14ac:dyDescent="0.25">
      <c r="A420" s="22"/>
    </row>
    <row r="421" spans="1:1" x14ac:dyDescent="0.25">
      <c r="A421" s="22"/>
    </row>
    <row r="422" spans="1:1" x14ac:dyDescent="0.25">
      <c r="A422" s="22"/>
    </row>
    <row r="423" spans="1:1" x14ac:dyDescent="0.25">
      <c r="A423" s="22"/>
    </row>
    <row r="424" spans="1:1" x14ac:dyDescent="0.25">
      <c r="A424" s="22"/>
    </row>
    <row r="425" spans="1:1" x14ac:dyDescent="0.25">
      <c r="A425" s="22"/>
    </row>
    <row r="426" spans="1:1" x14ac:dyDescent="0.25">
      <c r="A426" s="22"/>
    </row>
    <row r="427" spans="1:1" x14ac:dyDescent="0.25">
      <c r="A427" s="22"/>
    </row>
    <row r="428" spans="1:1" x14ac:dyDescent="0.25">
      <c r="A428" s="22"/>
    </row>
    <row r="429" spans="1:1" x14ac:dyDescent="0.25">
      <c r="A429" s="22"/>
    </row>
    <row r="430" spans="1:1" x14ac:dyDescent="0.25">
      <c r="A430" s="22"/>
    </row>
    <row r="431" spans="1:1" x14ac:dyDescent="0.25">
      <c r="A431" s="22"/>
    </row>
    <row r="432" spans="1:1" x14ac:dyDescent="0.25">
      <c r="A432" s="22"/>
    </row>
    <row r="433" spans="1:1" x14ac:dyDescent="0.25">
      <c r="A433" s="22"/>
    </row>
    <row r="434" spans="1:1" x14ac:dyDescent="0.25">
      <c r="A434" s="22"/>
    </row>
    <row r="435" spans="1:1" x14ac:dyDescent="0.25">
      <c r="A435" s="22"/>
    </row>
    <row r="436" spans="1:1" x14ac:dyDescent="0.25">
      <c r="A436" s="22"/>
    </row>
    <row r="437" spans="1:1" x14ac:dyDescent="0.25">
      <c r="A437" s="22"/>
    </row>
    <row r="438" spans="1:1" x14ac:dyDescent="0.25">
      <c r="A438" s="22"/>
    </row>
    <row r="439" spans="1:1" x14ac:dyDescent="0.25">
      <c r="A439" s="22"/>
    </row>
    <row r="440" spans="1:1" x14ac:dyDescent="0.25">
      <c r="A440" s="22"/>
    </row>
    <row r="441" spans="1:1" x14ac:dyDescent="0.25">
      <c r="A441" s="22"/>
    </row>
    <row r="442" spans="1:1" x14ac:dyDescent="0.25">
      <c r="A442" s="22"/>
    </row>
    <row r="443" spans="1:1" x14ac:dyDescent="0.25">
      <c r="A443" s="22"/>
    </row>
  </sheetData>
  <autoFilter ref="A1:C381" xr:uid="{00000000-0009-0000-0000-000004000000}">
    <filterColumn colId="0">
      <filters>
        <filter val="Banque Adam"/>
        <filter val="banque Adam Soci�t� nouvelle"/>
        <filter val="banque Albert Soula et c.ie"/>
        <filter val="banque anglo-sud am�ricaine"/>
        <filter val="banque argentine et fran�aise"/>
        <filter val="banque auxiliaire coloniale"/>
        <filter val="banque belge et fran�aise"/>
        <filter val="banque Bernard"/>
        <filter val="banque Birabent et c.ie, pr�c�d. Banque Birabent"/>
        <filter val="banque brestoise"/>
        <filter val="banque centrale de cr�dit pour le commerce, l'industrie, la marine et l'agriculture"/>
        <filter val="Banque centrale du commerce precedentement Banque Weinstein-Algazy"/>
        <filter val="banque centrale fran�aise"/>
        <filter val="banque centrale parisienne"/>
        <filter val="Banque centrale pour les pays slaves"/>
        <filter val="banque Ch. Noel et c.ie"/>
        <filter val="banque Chaix anc. banque Cousin"/>
        <filter val="banque chalonnaise Victore Pestre et c.ie"/>
        <filter val="banque Charles Weissweiller"/>
        <filter val="Banque Charpenay"/>
        <filter val="banque Chaskin"/>
        <filter val="banque commerciale africaine"/>
        <filter val="banque commerciale d'Annecy L. Laydernier et c.ie"/>
        <filter val="banque commerciale d'escompte de Paris (Badon, Pascal, Commier, Gourrand et C.ie)"/>
        <filter val="banque commerciale d'Orient"/>
        <filter val="banque commerciale du Maroc"/>
        <filter val="banque commerciale et industrielle du Quercy, ant: Banque populaire du Quercy"/>
        <filter val="banque commerciale fran�aise"/>
        <filter val="banque commerciale franco-belge, anc. banque fran�aise et hollando-americaine, banque hollando-americaine, Ph. L. von Klemert et c.ie"/>
        <filter val="banque commerciale parisienne"/>
        <filter val="banque commerciale pour l'Europe du Nord"/>
        <filter val="Banque Communale d'Alsace et Lorraine"/>
        <filter val="banque continentale de paris"/>
        <filter val="banque coop�rative de Paris"/>
        <filter val="banque coop�rative des associations ouvri�res de production de France"/>
        <filter val="banque coop�rative du centre"/>
        <filter val="banque coop�rative du commerce"/>
        <filter val="banque corporative du batiment et des travaux publics"/>
        <filter val="banque corr�zienne populaire"/>
        <filter val="banque cotonni�re"/>
        <filter val="banque courtois"/>
        <filter val="Banque Couvousier"/>
        <filter val="banque D. Gautier"/>
        <filter val="banque Dablin et c.ie"/>
        <filter val="Banque d'Alsace et de Lorraine"/>
        <filter val="banque de Barcellonette"/>
        <filter val="banque de Bordeaux"/>
        <filter val="banque de Bretagne"/>
        <filter val="banque de Calais"/>
        <filter val="banque de Cannes"/>
        <filter val="Banque de Catalogne"/>
        <filter val="banque de commerce et de d�pots"/>
        <filter val="banque de Forbach"/>
        <filter val="banque de gestion de d�pots"/>
        <filter val="banque de la bourse"/>
        <filter val="banque de la cit�"/>
        <filter val="banque de la Seine (Mayer fr�res, Tanqueray et c.ie)"/>
        <filter val="banque de la Vall�e du Rhon, Brun, Giraud et c.ie"/>
        <filter val="banque de l'agriculture et de l'industrie devenue banque de l'industrie mini�re"/>
        <filter val="banque de l'entreprise"/>
        <filter val="banque de l'industrie"/>
        <filter val="banque de l'industrie electrique"/>
        <filter val="banque de l'Is�re (Ferradou, Reiss et c.ie)"/>
        <filter val="banque de l'union continentale, devenue en 1930 banque de l'union continentale de cr�dit foncier et mobilier"/>
        <filter val="banque de l'union industrielle fran�aise"/>
        <filter val="banque de l'union parisienne"/>
        <filter val="Banque de l'union r�gionale"/>
        <filter val="banque de marseille"/>
        <filter val="banque de Mulhouse"/>
        <filter val="Banque de Paris et de Pays Bas"/>
        <filter val="banque de pays du sud"/>
        <filter val="banque de Provence"/>
        <filter val="banque de Saigon"/>
        <filter val="Banque de Saint Phalle (Messieurs de Saint-Phalle et C.ie, Banque de depots et reports, Soci�t� de depots et de reports) devenue en 1930 Banque Parisienne Priv�e"/>
        <filter val="banque de Savoie"/>
        <filter val="banque de Su�de et de Paris devenue soci�t� financi�res nordique"/>
        <filter val="banque de Tunisie"/>
        <filter val="banque des Alpes anc. banque Chabrand et Caillat"/>
        <filter val="banque des coop�ratives de France"/>
        <filter val="banque des hoteliers fran�ais, devenue en cr�dit national hotelier et puis caisse centrale de cr�dit hotelier commercial et industriel"/>
        <filter val="banque des int�rets fran�ais, anc. E.Foy, Fort� et c.ie, pr�c�demment banque des int�rets fran�ais"/>
        <filter val="banque des pays de l'Europe centrale"/>
        <filter val="banque des pays du Nord"/>
        <filter val="banque des pays latin"/>
        <filter val="banque des produits alimentaires et coloniaux"/>
        <filter val="banque des travaux publics"/>
        <filter val="Banque d'escompte Quarr� (devenue Banque Quarr�, Viguier et C.ie)"/>
        <filter val="banque d'extension commerciale et industrielle (anc. Cr�dit de Paris)"/>
        <filter val="banque d'Ille et Vilaine d'escompte et de cr�dit"/>
        <filter val="banque du centre"/>
        <filter val="banque du Dauphin� (Martin p�re, fils et c.ie)"/>
        <filter val="banque du Morbihan, ancienne banque Verge, Houix et C.ie"/>
        <filter val="banque du nord et du Pas de Calais (Verley, Decroix et c.ie) devenue Banque g�n�rale du Nord"/>
        <filter val="banque du Nord pour le commerce et l'industrie devenue cr�dit g�n�ral d'escompte et de d�pots"/>
        <filter val="banque du Radium"/>
        <filter val="banque du Rhin"/>
        <filter val="banque du Roussillon"/>
        <filter val="banque Dupuy-Coste"/>
        <filter val="banque E. Hoskier et c.ie"/>
        <filter val="banque f�d�rale de l'alimentation"/>
        <filter val="banque f�d�rative"/>
        <filter val="Banque fonci�re m�tropolitaine et d'Outremer"/>
        <filter val="banque Fourcade et Provot"/>
        <filter val="banque fran�aise d'acceptaion"/>
        <filter val="banque fran�aise de cr�dit et de placements"/>
        <filter val="banque fran�aise de l'Afrique equatoriale, devenue banque fran�aise de l'afrique"/>
        <filter val="banque fran�aise de l'union"/>
        <filter val="banque fran�aise de Syrie"/>
        <filter val="banque fran�aise d'Egypte"/>
        <filter val="banque fran�aise des Pays d'Orient"/>
        <filter val="banque fran�aise des valeurs"/>
        <filter val="banque fran�aise d'outremer"/>
        <filter val="banque fran�aise et espagnole"/>
        <filter val="banque fran�aise et italienne pour l'amerique du Sud"/>
        <filter val="banque fran�aise pour le Br�sil"/>
        <filter val="banque fran�aise pour le commerce et l'industrie"/>
        <filter val="banque franco-asiatique"/>
        <filter val="banque franco-japonaise"/>
        <filter val="banque franco-neerlandaise"/>
        <filter val="banque franco-polonaise"/>
        <filter val="banque franco-serbe"/>
        <filter val="banque franco-tunisienne de prets mobiliers et monts de Piet� de Tunisie"/>
        <filter val="banque g�n�rale"/>
        <filter val="banque g�n�rale de Bourgogne, anc. banque Chevignard"/>
        <filter val="banque g�n�rale pour le commerce etranger"/>
        <filter val="banque grenobloise de cr�dit"/>
        <filter val="Banque Guet"/>
        <filter val="Banque Heuet et c.ie"/>
        <filter val="Banque industrielle centrale"/>
        <filter val="banque industrielle de Chine"/>
        <filter val="banque industrielle de l'Afrique du Nord"/>
        <filter val="banque industrielle de Paris"/>
        <filter val="banque industrielle hoteli�re devenue banque industrielle, hoteli�re et thermale"/>
        <filter val="banque intercontinentale de Paris"/>
        <filter val="banque interm�diaire de Paris"/>
        <filter val="banque internationale de commerce"/>
        <filter val="banque italo-fran�aise de cr�dit"/>
        <filter val="Banque J. ALlard et C.ie"/>
        <filter val="banque J. Taillandier et C.ie"/>
        <filter val="banque James Rosa"/>
        <filter val="banque Jules Gomm�s"/>
        <filter val="banque L. Dupont et c.ie"/>
        <filter val="banque Lambert Biltz"/>
        <filter val="banque Le Roy, Dupr� devenue compagnie financi�re ancienne banque Le Roy-Dupr�"/>
        <filter val="banque Masseri-Assayas (devenue banque Haussmann)"/>
        <filter val="banque mobili�re priv�e (anc. soci�t� financi�re de cr�dit et de participation"/>
        <filter val="banque mutuelle d'etudes (devenue en 1926 banque mutuelle d'etudes et de participations, banque mutuelle d'etudes et de cr�dit, soci�t� mutuelle de participations)"/>
        <filter val="banque nationale de cr�dit"/>
        <filter val="banque nationale fran�aise du commerce ext�rieur"/>
        <filter val="banque nationale pour le commerce e l'industrie"/>
        <filter val="banque natonale de l'agriculture"/>
        <filter val="banque Neuburger"/>
        <filter val="banque nouvelle La Prudence"/>
        <filter val="Banque Oustric"/>
        <filter val="banque Petyt"/>
        <filter val="banque popualaire de la Dordogne"/>
        <filter val="banque populaire"/>
        <filter val="banque populaire alsacienne"/>
        <filter val="banque populaire d'Al�s et de Cevennes"/>
        <filter val="banque populaire d'Altkirch"/>
        <filter val="banque populaire d'Anjou-Vend�e anc. banque populaire de Maine et Loire"/>
        <filter val="banque populaire de Cernay"/>
        <filter val="banque populaire de Dannemarie"/>
        <filter val="banque populaire de Gray-Vesoul"/>
        <filter val="banque populaire de la 17�me r�gion economique"/>
        <filter val="banque populaire de l'Allier"/>
        <filter val="banque populaire de l'arrondissement d'Agen"/>
        <filter val="banque populaire de l'Aube"/>
        <filter val="banque populaire de l'Aude"/>
        <filter val="banque populaire de l'Est devenue banque commerciale et industrielle de Meurthe et Moselle"/>
        <filter val="banque populaire de l'Yonne"/>
        <filter val="banque populaire de Masevaux"/>
        <filter val="banque populaire de Metz devenue banque populaire de la Moselle"/>
        <filter val="banque populaire de Paris (ante 1921: caisse commerciale parisienne d'escompte et de cr�dit)"/>
        <filter val="banque populaire de Rochefort sur Mer devenue banque populaire de la Charente inf�rieure"/>
        <filter val="banque populaire de Rouen et de la Seine inf�rieure"/>
        <filter val="banque populaire de Thann"/>
        <filter val="banque populaire de Touraine"/>
        <filter val="banque populaire des Cotes du Nord"/>
        <filter val="banque populaire des Landes"/>
        <filter val="banque populaire des Pyr�n�es Orietales"/>
        <filter val="banque populaire des r�gions lib�re�s"/>
        <filter val="banque populaire des Vosges"/>
        <filter val="banque populaire d'Eure et Loir"/>
        <filter val="banque populaire d'Issodun devenue en 1927 banque commerciale et industrielle de l'Indre"/>
        <filter val="banque populaire d'Orl�ans"/>
        <filter val="banque populaire du Bas-Rhin"/>
        <filter val="banque populaire du Berry, anc. banque populaire du Cher"/>
        <filter val="banque populaire du Doubs"/>
        <filter val="banque populaire du Finist�re"/>
        <filter val="banque populaire du Gers"/>
        <filter val="banque populaire du Guebwiller"/>
        <filter val="banque populaire du Loiret"/>
        <filter val="banque populaire du pays basque"/>
        <filter val="banque populaire du Rhone"/>
        <filter val="banque populaire du Tarn et de l'Aveyron anc. banque populaire du Tarn, banque populaire d'Albi"/>
        <filter val="banque populaire du territoire de Belfort"/>
        <filter val="banque populaire g�n�rale de Strasbourg"/>
        <filter val="banque populaire industrielle et commerciale de la banlieue est de Paris devenue banque populaire industrielle et commerciale de la r�gion est de Paris"/>
        <filter val="banque populaire industrielle et commerciale de la banlieue nord de Paris"/>
        <filter val="banque populaire industrielle et commerciale de la banlieue sud de Paris"/>
        <filter val="banque populaire morbihannaise"/>
        <filter val="banque populaire proven�ale"/>
        <filter val="banque pour l'industrie fran�aise"/>
        <filter val="banque priv�e Lyon Marseille"/>
        <filter val="banque R. Dereix"/>
        <filter val="banque Renauld, anc. banque Renauld et c.ie"/>
        <filter val="banque r�gionale de l'Ain"/>
        <filter val="banque r�gionale de l'Aude"/>
        <filter val="banque r�gionale de l'Oise"/>
        <filter val="banque r�gionale de l'Ouest"/>
        <filter val="banque r�gionale des Ardennes"/>
        <filter val="banque r�gionale des Landes"/>
        <filter val="banque r�gionale du centre"/>
        <filter val="banque r�gionale du MIdi"/>
        <filter val="banque r�gionale du Nord"/>
        <filter val="banque r�gionale Gibouin et c.ie"/>
        <filter val="banque r�gionale Noyonnaise, Barbier et c.ie"/>
        <filter val="banque rurale"/>
        <filter val="banque Sacazan"/>
        <filter val="banque Scalbert"/>
        <filter val="banque sp�ciale de cr�dit pour fournisseurs de services publics"/>
        <filter val="banque syndicale de Paris (anc; soci�t� syndicale de banques)"/>
        <filter val="banque Thalmann"/>
        <filter val="banque transatlantique"/>
        <filter val="banque Urquijo de Guipuzcoa-Biarritz"/>
        <filter val="Banque Vasseur"/>
        <filter val="caisse centrale des banque populaires"/>
        <filter val="Ch. Stoehling, L. Valentin et c.ie, banque de Strasbourg"/>
        <filter val="Compagnie Parisienne de cr�dit, de banque et de depots"/>
        <filter val="compagnie priv�e de banque pr�c. banque Loyer et Cleury"/>
        <filter val="Comptoir industriel et financier devenu Commerce Industrie Finance (CIF) soci�t� anonyme de banque"/>
        <filter val="Consortium G�n�ral d'Etudes et de Banque devenu Banque pour le Sud-Ouest de la France"/>
        <filter val="cr�dit agricole et commercial (anc. banque J.h Dumolulin et c.ie"/>
        <filter val="cr�dit commercial de France (anc. banque suisse et fran�aise)"/>
        <filter val="cr�dit du Sud Est pr�cedemment banque populaire fran�aise italienne, banque d'union franco-italienne, cr�dit franco-italien"/>
        <filter val="Lehideux et C.ie (banque Lehideux"/>
        <filter val="l'union - banque"/>
        <filter val="Raymond Buurmans et c.ie devenue en 1932 Banque fran�aise commerciale et financi�re"/>
        <filter val="soci�t� anonyme de Banque et de commerce (ancienne maison Bozzo Costa)"/>
        <filter val="soci�t� anonyme de banque Mercurio et c.ie"/>
        <filter val="soci�t� centrale des banque de province"/>
        <filter val="soci�t� de banque pour le commerce et l'industrie"/>
        <filter val="soci�t� de cr�dit foncier colonial et de banque"/>
        <filter val="Soci�t� d'etudes et de cr�dit F. Koechlin et c.ie (banque alsacienne priv�e)"/>
        <filter val="soci�t� fran�aise de banque"/>
        <filter val="soci�t� fran�aise de banque et de d�pots"/>
        <filter val="soci�t� fran�aise de change et banque"/>
        <filter val="soci�t� fran�aise de g�rance de la banque industrielle de Chine devenue banque franco. chinoise pour le commerce et l'industrie"/>
        <filter val="soci�t� g�n�rale alsacienne de banque"/>
        <filter val="Soci�t� g�n�rale de banque pour l'etranger et les colonies"/>
        <filter val="soci�t� normande de banque et de d�pots devenue cr�dit industriel de Normandie"/>
        <filter val="soci�t� parisienne de banque"/>
        <filter val="Union franco-italienne de cr�dit cooperatif (avant 1911 Banque populaire de Menton)"/>
      </filters>
    </filterColumn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 filterMode="1"/>
  <dimension ref="A1:AE408"/>
  <sheetViews>
    <sheetView workbookViewId="0">
      <selection activeCell="F5" sqref="F5"/>
    </sheetView>
  </sheetViews>
  <sheetFormatPr baseColWidth="10" defaultRowHeight="13.2" x14ac:dyDescent="0.25"/>
  <cols>
    <col min="2" max="2" width="44.77734375" customWidth="1"/>
    <col min="10" max="10" width="15.77734375" customWidth="1"/>
    <col min="11" max="11" width="12.33203125" bestFit="1" customWidth="1"/>
    <col min="15" max="15" width="12.33203125" bestFit="1" customWidth="1"/>
    <col min="17" max="17" width="11.33203125" bestFit="1" customWidth="1"/>
    <col min="24" max="24" width="13.109375" customWidth="1"/>
    <col min="27" max="27" width="11.109375" bestFit="1" customWidth="1"/>
    <col min="28" max="28" width="12.6640625" bestFit="1" customWidth="1"/>
  </cols>
  <sheetData>
    <row r="1" spans="1:31" x14ac:dyDescent="0.25">
      <c r="A1" s="31" t="s">
        <v>1102</v>
      </c>
      <c r="B1" t="s">
        <v>1093</v>
      </c>
      <c r="C1" t="s">
        <v>1094</v>
      </c>
      <c r="D1" t="s">
        <v>1095</v>
      </c>
      <c r="E1" s="31" t="s">
        <v>1097</v>
      </c>
      <c r="F1" s="31" t="s">
        <v>1100</v>
      </c>
      <c r="G1" s="31" t="s">
        <v>1098</v>
      </c>
      <c r="H1" s="31" t="s">
        <v>1099</v>
      </c>
      <c r="I1" s="31" t="s">
        <v>1101</v>
      </c>
      <c r="J1" s="31" t="s">
        <v>1090</v>
      </c>
      <c r="K1" s="31" t="s">
        <v>1103</v>
      </c>
      <c r="L1" s="31" t="s">
        <v>1104</v>
      </c>
      <c r="M1" s="31"/>
      <c r="N1" s="31" t="s">
        <v>1120</v>
      </c>
      <c r="O1" s="31" t="s">
        <v>1118</v>
      </c>
      <c r="P1" s="31" t="s">
        <v>1119</v>
      </c>
      <c r="Q1" s="31"/>
      <c r="W1" s="42" t="s">
        <v>1107</v>
      </c>
      <c r="X1" s="43">
        <v>21.13</v>
      </c>
      <c r="Y1" s="44"/>
      <c r="Z1" s="41"/>
      <c r="AA1" s="42" t="s">
        <v>1105</v>
      </c>
      <c r="AB1" s="42" t="s">
        <v>1106</v>
      </c>
    </row>
    <row r="2" spans="1:31" hidden="1" x14ac:dyDescent="0.25">
      <c r="A2">
        <v>1</v>
      </c>
      <c r="B2" s="12" t="s">
        <v>53</v>
      </c>
      <c r="C2">
        <f>IFERROR(IF(VLOOKUP(B2,'bank f'!$A$2:$B$305,2,FALSE)=1,1,0),0)</f>
        <v>0</v>
      </c>
      <c r="D2">
        <f>1-C2</f>
        <v>1</v>
      </c>
      <c r="E2" s="48">
        <f>VLOOKUP(B2,' Capital'!$A$1:$C$381,2,FALSE)</f>
        <v>10</v>
      </c>
      <c r="F2" s="48">
        <v>0</v>
      </c>
      <c r="G2" s="48">
        <v>0</v>
      </c>
      <c r="H2" s="33">
        <f>VLOOKUP(B2,Cash!$A$1:$C$380,2,FALSE)</f>
        <v>11.389473639036479</v>
      </c>
      <c r="I2" s="37">
        <f>SQRT(J2)</f>
        <v>3.3303144244767489</v>
      </c>
      <c r="J2" s="32">
        <f>VLOOKUP(B2,Cash!$A$1:$C$380,3,FALSE)</f>
        <v>11.090994165877898</v>
      </c>
      <c r="K2" s="31" t="e">
        <f t="shared" ref="K2:K65" si="0">_xlfn.NORM.DIST(A2,E2,F2,FALSE)</f>
        <v>#NUM!</v>
      </c>
      <c r="L2" s="40">
        <f>_xlfn.NORM.DIST(A2,H2,I2,FALSE)</f>
        <v>9.2273554965721215E-4</v>
      </c>
      <c r="O2" s="32">
        <v>32.058823529411768</v>
      </c>
      <c r="P2" s="32">
        <v>59.558823529411711</v>
      </c>
      <c r="W2" s="42" t="s">
        <v>1108</v>
      </c>
      <c r="X2" s="43">
        <v>21.2</v>
      </c>
      <c r="Y2" s="38"/>
      <c r="Z2" s="42" t="s">
        <v>1117</v>
      </c>
      <c r="AA2" s="47" t="e">
        <f ca="1">t_testcap(Moy_cap_f,Moy_cap_nf,var_cap_f,var_cap_nf,nb_F,nb_NF)</f>
        <v>#NAME?</v>
      </c>
      <c r="AB2" s="47"/>
    </row>
    <row r="3" spans="1:31" hidden="1" x14ac:dyDescent="0.25">
      <c r="A3">
        <v>2</v>
      </c>
      <c r="B3" s="22" t="s">
        <v>108</v>
      </c>
      <c r="C3">
        <f>IFERROR(IF(VLOOKUP(B3,'bank f'!$A$2:$B$305,2,FALSE)=1,1,0),0)</f>
        <v>0</v>
      </c>
      <c r="D3">
        <f t="shared" ref="D3:D4" si="1">1-C3</f>
        <v>1</v>
      </c>
      <c r="E3" s="32">
        <f>VLOOKUP(B3,' Capital'!$A$1:$C$381,2,FALSE)</f>
        <v>5.8886538457411985</v>
      </c>
      <c r="F3" s="48">
        <f>SQRT(G3)</f>
        <v>4.5745774799628025</v>
      </c>
      <c r="G3" s="32">
        <f>VLOOKUP(B3,' Capital'!$A$1:$C$381,3,FALSE)</f>
        <v>20.926759120182822</v>
      </c>
      <c r="H3" s="33">
        <f>VLOOKUP(B3,Cash!$A$1:$C$380,2,FALSE)</f>
        <v>2.4346153690264773</v>
      </c>
      <c r="I3" s="37">
        <f t="shared" ref="I3:I4" si="2">SQRT(J3)</f>
        <v>3.0163477127116267</v>
      </c>
      <c r="J3" s="32">
        <f>VLOOKUP(B3,Cash!$A$1:$C$380,3,FALSE)</f>
        <v>9.0983535239806628</v>
      </c>
      <c r="K3" s="31">
        <f t="shared" si="0"/>
        <v>6.0764366395523316E-2</v>
      </c>
      <c r="L3" s="40">
        <f t="shared" ref="L3:L4" si="3">_xlfn.NORM.DIST(A3,H3,I3,FALSE)</f>
        <v>0.13089422245036111</v>
      </c>
      <c r="O3" s="32">
        <v>30</v>
      </c>
      <c r="P3" s="32">
        <v>0</v>
      </c>
      <c r="W3" s="42" t="s">
        <v>1109</v>
      </c>
      <c r="X3" s="41">
        <v>257.24</v>
      </c>
      <c r="Y3" s="39"/>
      <c r="Z3" s="44"/>
      <c r="AA3" s="39"/>
      <c r="AB3" s="39"/>
      <c r="AE3" s="31"/>
    </row>
    <row r="4" spans="1:31" hidden="1" x14ac:dyDescent="0.25">
      <c r="A4">
        <v>3</v>
      </c>
      <c r="B4" s="22" t="s">
        <v>52</v>
      </c>
      <c r="C4">
        <f>IFERROR(IF(VLOOKUP(B4,'bank f'!$A$2:$B$305,2,FALSE)=1,1,0),0)</f>
        <v>0</v>
      </c>
      <c r="D4">
        <f t="shared" si="1"/>
        <v>1</v>
      </c>
      <c r="E4" s="32">
        <f>VLOOKUP(B4,' Capital'!$A$1:$C$381,2,FALSE)</f>
        <v>15</v>
      </c>
      <c r="F4" s="32">
        <f t="shared" ref="F4" si="4">SQRT(G4)</f>
        <v>0</v>
      </c>
      <c r="G4" s="32">
        <f>VLOOKUP(B4,' Capital'!$A$1:$C$381,3,FALSE)</f>
        <v>0</v>
      </c>
      <c r="H4" s="33">
        <f>VLOOKUP(B4,Cash!$A$1:$C$380,2,FALSE)</f>
        <v>13.099999968210856</v>
      </c>
      <c r="I4" s="37">
        <f t="shared" si="2"/>
        <v>7.6088295164722712</v>
      </c>
      <c r="J4" s="32">
        <f>VLOOKUP(B4,Cash!$A$1:$C$380,3,FALSE)</f>
        <v>57.894286610739655</v>
      </c>
      <c r="K4" s="31" t="e">
        <f t="shared" si="0"/>
        <v>#NUM!</v>
      </c>
      <c r="L4" s="40">
        <f t="shared" si="3"/>
        <v>2.1725899930746872E-2</v>
      </c>
      <c r="O4" s="32">
        <v>6.25</v>
      </c>
      <c r="P4" s="32">
        <v>6.25</v>
      </c>
      <c r="W4" s="42" t="s">
        <v>1110</v>
      </c>
      <c r="X4" s="43">
        <v>257.3</v>
      </c>
    </row>
    <row r="5" spans="1:31" x14ac:dyDescent="0.25">
      <c r="A5">
        <v>4</v>
      </c>
      <c r="B5" s="22" t="s">
        <v>109</v>
      </c>
      <c r="C5">
        <f>IFERROR(IF(VLOOKUP(B5,'bank f'!$A$2:$B$305,2,FALSE)=1,1,0),0)</f>
        <v>1</v>
      </c>
      <c r="D5">
        <f t="shared" ref="D5:D68" si="5">1-C5</f>
        <v>0</v>
      </c>
      <c r="E5" s="32">
        <f>VLOOKUP(B5,' Capital'!$A$1:$C$381,2,FALSE)</f>
        <v>32.058823529411768</v>
      </c>
      <c r="F5" s="32">
        <f t="shared" ref="F5:F68" si="6">SQRT(G5)</f>
        <v>7.7174363314128946</v>
      </c>
      <c r="G5" s="32">
        <f>VLOOKUP(B5,' Capital'!$A$1:$C$381,3,FALSE)</f>
        <v>59.558823529411711</v>
      </c>
      <c r="H5" s="33">
        <f>VLOOKUP(B5,Cash!$A$1:$C$380,2,FALSE)</f>
        <v>39.78235261580523</v>
      </c>
      <c r="I5" s="37">
        <f t="shared" ref="I5:I68" si="7">SQRT(J5)</f>
        <v>28.993193838478806</v>
      </c>
      <c r="J5" s="32">
        <f>VLOOKUP(B5,Cash!$A$1:$C$380,3,FALSE)</f>
        <v>840.60528895560537</v>
      </c>
      <c r="K5" s="31">
        <f t="shared" si="0"/>
        <v>6.9663606228093225E-5</v>
      </c>
      <c r="L5" s="40">
        <f t="shared" ref="L5:L68" si="8">_xlfn.NORM.DIST(A5,H5,I5,FALSE)</f>
        <v>6.4248635718006574E-3</v>
      </c>
      <c r="N5">
        <v>1</v>
      </c>
      <c r="O5" s="32">
        <v>2.1083333094914756</v>
      </c>
      <c r="P5" s="32">
        <v>0.1862878991618305</v>
      </c>
      <c r="W5" s="42" t="s">
        <v>1111</v>
      </c>
      <c r="X5" s="41">
        <v>28.73</v>
      </c>
    </row>
    <row r="6" spans="1:31" hidden="1" x14ac:dyDescent="0.25">
      <c r="A6">
        <v>5</v>
      </c>
      <c r="B6" s="22" t="s">
        <v>110</v>
      </c>
      <c r="C6">
        <f>IFERROR(IF(VLOOKUP(B6,'bank f'!$A$2:$B$305,2,FALSE)=1,1,0),0)</f>
        <v>0</v>
      </c>
      <c r="D6">
        <f t="shared" si="5"/>
        <v>1</v>
      </c>
      <c r="E6" s="32">
        <f>VLOOKUP(B6,' Capital'!$A$1:$C$381,2,FALSE)</f>
        <v>40.400000095367432</v>
      </c>
      <c r="F6" s="32">
        <f t="shared" si="6"/>
        <v>13.390543748689948</v>
      </c>
      <c r="G6" s="32">
        <f>VLOOKUP(B6,' Capital'!$A$1:$C$381,3,FALSE)</f>
        <v>179.30666188557947</v>
      </c>
      <c r="H6" s="33">
        <f>VLOOKUP(B6,Cash!$A$1:$C$380,2,FALSE)</f>
        <v>35.774999618530273</v>
      </c>
      <c r="I6" s="37">
        <f t="shared" si="7"/>
        <v>15.153739842775932</v>
      </c>
      <c r="J6" s="32">
        <f>VLOOKUP(B6,Cash!$A$1:$C$380,3,FALSE)</f>
        <v>229.63583122253476</v>
      </c>
      <c r="K6" s="31">
        <f t="shared" si="0"/>
        <v>9.0466345583970365E-4</v>
      </c>
      <c r="L6" s="40">
        <f t="shared" si="8"/>
        <v>3.3480895594301652E-3</v>
      </c>
      <c r="O6" s="32">
        <v>1</v>
      </c>
      <c r="P6" s="32">
        <v>0</v>
      </c>
      <c r="W6" s="42" t="s">
        <v>1112</v>
      </c>
      <c r="X6" s="41">
        <v>28.8</v>
      </c>
    </row>
    <row r="7" spans="1:31" hidden="1" x14ac:dyDescent="0.25">
      <c r="A7">
        <v>6</v>
      </c>
      <c r="B7" s="22" t="s">
        <v>112</v>
      </c>
      <c r="C7">
        <f>IFERROR(IF(VLOOKUP(B7,'bank f'!$A$2:$B$305,2,FALSE)=1,1,0),0)</f>
        <v>0</v>
      </c>
      <c r="D7">
        <f t="shared" si="5"/>
        <v>1</v>
      </c>
      <c r="E7" s="32">
        <f>VLOOKUP(B7,' Capital'!$A$1:$C$381,2,FALSE)</f>
        <v>23.833333333333332</v>
      </c>
      <c r="F7" s="32">
        <f t="shared" si="6"/>
        <v>7.3719222795169337</v>
      </c>
      <c r="G7" s="32">
        <f>VLOOKUP(B7,' Capital'!$A$1:$C$381,3,FALSE)</f>
        <v>54.345238095238138</v>
      </c>
      <c r="H7" s="33">
        <f>VLOOKUP(B7,Cash!$A$1:$C$380,2,FALSE)</f>
        <v>5.8733333269755041</v>
      </c>
      <c r="I7" s="37">
        <f t="shared" si="7"/>
        <v>2.395670755206817</v>
      </c>
      <c r="J7" s="32">
        <f>VLOOKUP(B7,Cash!$A$1:$C$380,3,FALSE)</f>
        <v>5.7392383673532015</v>
      </c>
      <c r="K7" s="31">
        <f t="shared" si="0"/>
        <v>2.9012548782603974E-3</v>
      </c>
      <c r="L7" s="40">
        <f t="shared" si="8"/>
        <v>0.1662937335717386</v>
      </c>
      <c r="O7" s="32">
        <v>3.4666666686534882</v>
      </c>
      <c r="P7" s="32">
        <v>7.606666656335193</v>
      </c>
      <c r="W7" s="42" t="s">
        <v>1113</v>
      </c>
      <c r="X7" s="41">
        <v>11207.71</v>
      </c>
    </row>
    <row r="8" spans="1:31" x14ac:dyDescent="0.25">
      <c r="A8">
        <v>7</v>
      </c>
      <c r="B8" s="22" t="s">
        <v>114</v>
      </c>
      <c r="C8">
        <f>IFERROR(IF(VLOOKUP(B8,'bank f'!$A$2:$B$305,2,FALSE)=1,1,0),0)</f>
        <v>1</v>
      </c>
      <c r="D8">
        <f t="shared" si="5"/>
        <v>0</v>
      </c>
      <c r="E8" s="32">
        <f>VLOOKUP(B8,' Capital'!$A$1:$C$381,2,FALSE)</f>
        <v>30</v>
      </c>
      <c r="F8" s="32">
        <f t="shared" si="6"/>
        <v>0</v>
      </c>
      <c r="G8" s="32">
        <f>VLOOKUP(B8,' Capital'!$A$1:$C$381,3,FALSE)</f>
        <v>0</v>
      </c>
      <c r="H8" s="33">
        <f>VLOOKUP(B8,Cash!$A$1:$C$380,2,FALSE)</f>
        <v>80.499998474121099</v>
      </c>
      <c r="I8" s="37">
        <f t="shared" si="7"/>
        <v>41.215468583752823</v>
      </c>
      <c r="J8" s="32">
        <f>VLOOKUP(B8,Cash!$A$1:$C$380,3,FALSE)</f>
        <v>1698.7148505783161</v>
      </c>
      <c r="K8" s="31" t="e">
        <f t="shared" si="0"/>
        <v>#NUM!</v>
      </c>
      <c r="L8" s="40">
        <f t="shared" si="8"/>
        <v>1.9736883445728125E-3</v>
      </c>
      <c r="N8">
        <v>2</v>
      </c>
      <c r="O8" s="32">
        <v>1.3333333333333333</v>
      </c>
      <c r="P8" s="32">
        <v>0.33333333333333348</v>
      </c>
      <c r="W8" s="42" t="s">
        <v>1114</v>
      </c>
      <c r="X8" s="41">
        <v>11207.89</v>
      </c>
    </row>
    <row r="9" spans="1:31" hidden="1" x14ac:dyDescent="0.25">
      <c r="A9">
        <v>8</v>
      </c>
      <c r="B9" s="22" t="s">
        <v>56</v>
      </c>
      <c r="C9">
        <f>IFERROR(IF(VLOOKUP(B9,'bank f'!$A$2:$B$305,2,FALSE)=1,1,0),0)</f>
        <v>0</v>
      </c>
      <c r="D9">
        <f t="shared" si="5"/>
        <v>1</v>
      </c>
      <c r="E9" s="32">
        <f>VLOOKUP(B9,' Capital'!$A$1:$C$381,2,FALSE)</f>
        <v>17.600000000000001</v>
      </c>
      <c r="F9" s="32">
        <f t="shared" si="6"/>
        <v>4.358898943540674</v>
      </c>
      <c r="G9" s="32">
        <f>VLOOKUP(B9,' Capital'!$A$1:$C$381,3,FALSE)</f>
        <v>19</v>
      </c>
      <c r="H9" s="33">
        <f>VLOOKUP(B9,Cash!$A$1:$C$380,2,FALSE)</f>
        <v>16.693199996948241</v>
      </c>
      <c r="I9" s="37">
        <f t="shared" si="7"/>
        <v>11.312968171568071</v>
      </c>
      <c r="J9" s="32">
        <f>VLOOKUP(B9,Cash!$A$1:$C$380,3,FALSE)</f>
        <v>127.98324885091222</v>
      </c>
      <c r="K9" s="31">
        <f t="shared" si="0"/>
        <v>8.0957084339179017E-3</v>
      </c>
      <c r="L9" s="40">
        <f t="shared" si="8"/>
        <v>2.6248959737244455E-2</v>
      </c>
      <c r="O9" s="32">
        <v>8</v>
      </c>
      <c r="P9" s="32">
        <v>4.375</v>
      </c>
      <c r="W9" s="42" t="s">
        <v>1115</v>
      </c>
      <c r="X9" s="41">
        <v>219</v>
      </c>
      <c r="Y9" s="44"/>
      <c r="Z9" s="44"/>
    </row>
    <row r="10" spans="1:31" x14ac:dyDescent="0.25">
      <c r="A10">
        <v>9</v>
      </c>
      <c r="B10" s="22" t="s">
        <v>117</v>
      </c>
      <c r="C10">
        <f>IFERROR(IF(VLOOKUP(B10,'bank f'!$A$2:$B$305,2,FALSE)=1,1,0),0)</f>
        <v>1</v>
      </c>
      <c r="D10">
        <f t="shared" si="5"/>
        <v>0</v>
      </c>
      <c r="E10" s="32">
        <f>VLOOKUP(B10,' Capital'!$A$1:$C$381,2,FALSE)</f>
        <v>6.25</v>
      </c>
      <c r="F10" s="32">
        <f t="shared" si="6"/>
        <v>2.5</v>
      </c>
      <c r="G10" s="32">
        <f>VLOOKUP(B10,' Capital'!$A$1:$C$381,3,FALSE)</f>
        <v>6.25</v>
      </c>
      <c r="H10" s="33">
        <f>VLOOKUP(B10,Cash!$A$1:$C$380,2,FALSE)</f>
        <v>0</v>
      </c>
      <c r="I10" s="37">
        <f t="shared" si="7"/>
        <v>0</v>
      </c>
      <c r="J10" s="32">
        <f>VLOOKUP(B10,Cash!$A$1:$C$380,3,FALSE)</f>
        <v>0</v>
      </c>
      <c r="K10" s="31">
        <f t="shared" si="0"/>
        <v>8.7140870813020216E-2</v>
      </c>
      <c r="L10" s="40" t="e">
        <f t="shared" si="8"/>
        <v>#NUM!</v>
      </c>
      <c r="O10" s="32">
        <v>1.7442857537950789</v>
      </c>
      <c r="P10" s="32">
        <v>2.0610618547121686</v>
      </c>
      <c r="W10" s="42" t="s">
        <v>1116</v>
      </c>
      <c r="X10" s="45">
        <v>139</v>
      </c>
      <c r="Y10" s="39"/>
      <c r="Z10" s="39"/>
    </row>
    <row r="11" spans="1:31" x14ac:dyDescent="0.25">
      <c r="A11">
        <v>10</v>
      </c>
      <c r="B11" s="22" t="s">
        <v>120</v>
      </c>
      <c r="C11">
        <f>IFERROR(IF(VLOOKUP(B11,'bank f'!$A$2:$B$305,2,FALSE)=1,1,0),0)</f>
        <v>1</v>
      </c>
      <c r="D11">
        <f t="shared" si="5"/>
        <v>0</v>
      </c>
      <c r="E11" s="32">
        <f>VLOOKUP(B11,' Capital'!$A$1:$C$381,2,FALSE)</f>
        <v>2.1083333094914756</v>
      </c>
      <c r="F11" s="32">
        <f t="shared" si="6"/>
        <v>0.43161081909728644</v>
      </c>
      <c r="G11" s="32">
        <f>VLOOKUP(B11,' Capital'!$A$1:$C$381,3,FALSE)</f>
        <v>0.1862878991618305</v>
      </c>
      <c r="H11" s="33">
        <f>VLOOKUP(B11,Cash!$A$1:$C$380,2,FALSE)</f>
        <v>1.241666682685415</v>
      </c>
      <c r="I11" s="37">
        <f t="shared" si="7"/>
        <v>0.77042886931244392</v>
      </c>
      <c r="J11" s="32">
        <f>VLOOKUP(B11,Cash!$A$1:$C$380,3,FALSE)</f>
        <v>0.59356064267005071</v>
      </c>
      <c r="K11" s="31">
        <f t="shared" si="0"/>
        <v>2.3482586986905581E-73</v>
      </c>
      <c r="L11" s="40">
        <f t="shared" si="8"/>
        <v>4.4802555588667311E-29</v>
      </c>
      <c r="O11" s="32">
        <v>6.7</v>
      </c>
      <c r="P11" s="32">
        <v>18.233333333333334</v>
      </c>
      <c r="Y11" s="39"/>
      <c r="Z11" s="39"/>
    </row>
    <row r="12" spans="1:31" x14ac:dyDescent="0.25">
      <c r="A12">
        <v>11</v>
      </c>
      <c r="B12" s="22" t="s">
        <v>121</v>
      </c>
      <c r="C12">
        <f>IFERROR(IF(VLOOKUP(B12,'bank f'!$A$2:$B$305,2,FALSE)=1,1,0),0)</f>
        <v>1</v>
      </c>
      <c r="D12">
        <f t="shared" si="5"/>
        <v>0</v>
      </c>
      <c r="E12" s="32">
        <f>VLOOKUP(B12,' Capital'!$A$1:$C$381,2,FALSE)</f>
        <v>1</v>
      </c>
      <c r="F12" s="32">
        <f t="shared" si="6"/>
        <v>0</v>
      </c>
      <c r="G12" s="32">
        <f>VLOOKUP(B12,' Capital'!$A$1:$C$381,3,FALSE)</f>
        <v>0</v>
      </c>
      <c r="H12" s="33">
        <f>VLOOKUP(B12,Cash!$A$1:$C$380,2,FALSE)</f>
        <v>8.5000000894069672E-2</v>
      </c>
      <c r="I12" s="37">
        <f t="shared" si="7"/>
        <v>1.7320508763943927E-2</v>
      </c>
      <c r="J12" s="32">
        <f>VLOOKUP(B12,Cash!$A$1:$C$380,3,FALSE)</f>
        <v>3.0000002384185837E-4</v>
      </c>
      <c r="K12" s="31" t="e">
        <f t="shared" si="0"/>
        <v>#NUM!</v>
      </c>
      <c r="L12" s="40">
        <f t="shared" si="8"/>
        <v>0</v>
      </c>
      <c r="O12" s="32">
        <v>1</v>
      </c>
      <c r="P12" s="32">
        <v>0</v>
      </c>
    </row>
    <row r="13" spans="1:31" x14ac:dyDescent="0.25">
      <c r="A13">
        <v>12</v>
      </c>
      <c r="B13" s="22" t="s">
        <v>122</v>
      </c>
      <c r="C13">
        <f>IFERROR(IF(VLOOKUP(B13,'bank f'!$A$2:$B$305,2,FALSE)=1,1,0),0)</f>
        <v>1</v>
      </c>
      <c r="D13">
        <f t="shared" si="5"/>
        <v>0</v>
      </c>
      <c r="E13" s="32">
        <f>VLOOKUP(B13,' Capital'!$A$1:$C$381,2,FALSE)</f>
        <v>3.4666666686534882</v>
      </c>
      <c r="F13" s="32">
        <f t="shared" si="6"/>
        <v>2.7580186105853586</v>
      </c>
      <c r="G13" s="32">
        <f>VLOOKUP(B13,' Capital'!$A$1:$C$381,3,FALSE)</f>
        <v>7.606666656335193</v>
      </c>
      <c r="H13" s="33">
        <f>VLOOKUP(B13,Cash!$A$1:$C$380,2,FALSE)</f>
        <v>0.95000001663962996</v>
      </c>
      <c r="I13" s="37">
        <f t="shared" si="7"/>
        <v>1.4976648708427707</v>
      </c>
      <c r="J13" s="32">
        <f>VLOOKUP(B13,Cash!$A$1:$C$380,3,FALSE)</f>
        <v>2.243000065356493</v>
      </c>
      <c r="K13" s="31">
        <f t="shared" si="0"/>
        <v>1.2066640577675421E-3</v>
      </c>
      <c r="L13" s="40">
        <f t="shared" si="8"/>
        <v>4.0236623791875815E-13</v>
      </c>
      <c r="O13" s="32">
        <v>5.0285714013235907</v>
      </c>
      <c r="P13" s="32">
        <v>5.0057142748151575</v>
      </c>
    </row>
    <row r="14" spans="1:31" hidden="1" x14ac:dyDescent="0.25">
      <c r="A14">
        <v>13</v>
      </c>
      <c r="B14" s="22" t="s">
        <v>123</v>
      </c>
      <c r="C14">
        <f>IFERROR(IF(VLOOKUP(B14,'bank f'!$A$2:$B$305,2,FALSE)=1,1,0),0)</f>
        <v>0</v>
      </c>
      <c r="D14">
        <f t="shared" si="5"/>
        <v>1</v>
      </c>
      <c r="E14" s="32">
        <f>VLOOKUP(B14,' Capital'!$A$1:$C$381,2,FALSE)</f>
        <v>1.6820000004768372</v>
      </c>
      <c r="F14" s="32">
        <f t="shared" si="6"/>
        <v>1.1347613546732109</v>
      </c>
      <c r="G14" s="32">
        <f>VLOOKUP(B14,' Capital'!$A$1:$C$381,3,FALSE)</f>
        <v>1.2876833320597807</v>
      </c>
      <c r="H14" s="33">
        <f>VLOOKUP(B14,Cash!$A$1:$C$380,2,FALSE)</f>
        <v>0.7363999985903501</v>
      </c>
      <c r="I14" s="37">
        <f t="shared" si="7"/>
        <v>1.5464633651275128</v>
      </c>
      <c r="J14" s="32">
        <f>VLOOKUP(B14,Cash!$A$1:$C$380,3,FALSE)</f>
        <v>2.3915489396815111</v>
      </c>
      <c r="K14" s="31">
        <f t="shared" si="0"/>
        <v>8.799746364975071E-23</v>
      </c>
      <c r="L14" s="40">
        <f t="shared" si="8"/>
        <v>5.7011679216093858E-15</v>
      </c>
      <c r="O14" s="32">
        <v>1.4583333333333333</v>
      </c>
      <c r="P14" s="32">
        <v>2.083333333333344E-2</v>
      </c>
    </row>
    <row r="15" spans="1:31" x14ac:dyDescent="0.25">
      <c r="A15">
        <v>14</v>
      </c>
      <c r="B15" s="22" t="s">
        <v>124</v>
      </c>
      <c r="C15">
        <f>IFERROR(IF(VLOOKUP(B15,'bank f'!$A$2:$B$305,2,FALSE)=1,1,0),0)</f>
        <v>1</v>
      </c>
      <c r="D15">
        <f t="shared" si="5"/>
        <v>0</v>
      </c>
      <c r="E15" s="32">
        <f>VLOOKUP(B15,' Capital'!$A$1:$C$381,2,FALSE)</f>
        <v>1.3333333333333333</v>
      </c>
      <c r="F15" s="32">
        <f t="shared" si="6"/>
        <v>0.57735026918962584</v>
      </c>
      <c r="G15" s="32">
        <f>VLOOKUP(B15,' Capital'!$A$1:$C$381,3,FALSE)</f>
        <v>0.33333333333333348</v>
      </c>
      <c r="H15" s="33">
        <f>VLOOKUP(B15,Cash!$A$1:$C$380,2,FALSE)</f>
        <v>0.27333333591620129</v>
      </c>
      <c r="I15" s="37">
        <f t="shared" si="7"/>
        <v>8.7368950867717052E-2</v>
      </c>
      <c r="J15" s="32">
        <f>VLOOKUP(B15,Cash!$A$1:$C$380,3,FALSE)</f>
        <v>7.6333335757255566E-3</v>
      </c>
      <c r="K15" s="31">
        <f t="shared" si="0"/>
        <v>2.0857650300470538E-105</v>
      </c>
      <c r="L15" s="40">
        <f t="shared" si="8"/>
        <v>0</v>
      </c>
      <c r="O15" s="32">
        <v>14.2</v>
      </c>
      <c r="P15" s="32">
        <v>16.399999999999991</v>
      </c>
    </row>
    <row r="16" spans="1:31" x14ac:dyDescent="0.25">
      <c r="A16">
        <v>15</v>
      </c>
      <c r="B16" s="22" t="s">
        <v>126</v>
      </c>
      <c r="C16">
        <f>IFERROR(IF(VLOOKUP(B16,'bank f'!$A$2:$B$305,2,FALSE)=1,1,0),0)</f>
        <v>1</v>
      </c>
      <c r="D16">
        <f t="shared" si="5"/>
        <v>0</v>
      </c>
      <c r="E16" s="32">
        <f>VLOOKUP(B16,' Capital'!$A$1:$C$381,2,FALSE)</f>
        <v>8</v>
      </c>
      <c r="F16" s="32">
        <f t="shared" si="6"/>
        <v>2.0916500663351889</v>
      </c>
      <c r="G16" s="32">
        <f>VLOOKUP(B16,' Capital'!$A$1:$C$381,3,FALSE)</f>
        <v>4.375</v>
      </c>
      <c r="H16" s="33">
        <f>VLOOKUP(B16,Cash!$A$1:$C$380,2,FALSE)</f>
        <v>6.000000089406967E-2</v>
      </c>
      <c r="I16" s="37">
        <f t="shared" si="7"/>
        <v>8.9442720432791958E-2</v>
      </c>
      <c r="J16" s="32">
        <f>VLOOKUP(B16,Cash!$A$1:$C$380,3,FALSE)</f>
        <v>8.0000002384185802E-3</v>
      </c>
      <c r="K16" s="31">
        <f t="shared" si="0"/>
        <v>7.0529684071494634E-4</v>
      </c>
      <c r="L16" s="40">
        <f t="shared" si="8"/>
        <v>0</v>
      </c>
      <c r="O16" s="32">
        <v>4</v>
      </c>
      <c r="P16" s="32">
        <v>0</v>
      </c>
    </row>
    <row r="17" spans="1:24" x14ac:dyDescent="0.25">
      <c r="A17">
        <v>16</v>
      </c>
      <c r="B17" s="22" t="s">
        <v>41</v>
      </c>
      <c r="C17">
        <f>IFERROR(IF(VLOOKUP(B17,'bank f'!$A$2:$B$305,2,FALSE)=1,1,0),0)</f>
        <v>1</v>
      </c>
      <c r="D17">
        <f t="shared" si="5"/>
        <v>0</v>
      </c>
      <c r="E17" s="32">
        <f>VLOOKUP(B17,' Capital'!$A$1:$C$381,2,FALSE)</f>
        <v>1.7442857537950789</v>
      </c>
      <c r="F17" s="32">
        <f t="shared" si="6"/>
        <v>1.4356398764008225</v>
      </c>
      <c r="G17" s="32">
        <f>VLOOKUP(B17,' Capital'!$A$1:$C$381,3,FALSE)</f>
        <v>2.0610618547121686</v>
      </c>
      <c r="H17" s="33">
        <f>VLOOKUP(B17,Cash!$A$1:$C$380,2,FALSE)</f>
        <v>0.5414285771548748</v>
      </c>
      <c r="I17" s="37">
        <f t="shared" si="7"/>
        <v>0.65684672970045277</v>
      </c>
      <c r="J17" s="32">
        <f>VLOOKUP(B17,Cash!$A$1:$C$380,3,FALSE)</f>
        <v>0.43144762631817962</v>
      </c>
      <c r="K17" s="31">
        <f t="shared" si="0"/>
        <v>1.0780837317131839E-22</v>
      </c>
      <c r="L17" s="40">
        <f t="shared" si="8"/>
        <v>3.2458750301315847E-121</v>
      </c>
      <c r="O17" s="32">
        <v>2</v>
      </c>
      <c r="P17" s="32">
        <v>0</v>
      </c>
    </row>
    <row r="18" spans="1:24" x14ac:dyDescent="0.25">
      <c r="A18">
        <v>17</v>
      </c>
      <c r="B18" s="22" t="s">
        <v>127</v>
      </c>
      <c r="C18">
        <f>IFERROR(IF(VLOOKUP(B18,'bank f'!$A$2:$B$305,2,FALSE)=1,1,0),0)</f>
        <v>1</v>
      </c>
      <c r="D18">
        <f t="shared" si="5"/>
        <v>0</v>
      </c>
      <c r="E18" s="32">
        <f>VLOOKUP(B18,' Capital'!$A$1:$C$381,2,FALSE)</f>
        <v>6.7</v>
      </c>
      <c r="F18" s="32">
        <f t="shared" si="6"/>
        <v>4.2700507413066342</v>
      </c>
      <c r="G18" s="32">
        <f>VLOOKUP(B18,' Capital'!$A$1:$C$381,3,FALSE)</f>
        <v>18.233333333333334</v>
      </c>
      <c r="H18" s="33">
        <f>VLOOKUP(B18,Cash!$A$1:$C$380,2,FALSE)</f>
        <v>1.8300000131130219</v>
      </c>
      <c r="I18" s="37">
        <f t="shared" si="7"/>
        <v>1.022034994919204</v>
      </c>
      <c r="J18" s="32">
        <f>VLOOKUP(B18,Cash!$A$1:$C$380,3,FALSE)</f>
        <v>1.0445555308394974</v>
      </c>
      <c r="K18" s="31">
        <f t="shared" si="0"/>
        <v>5.0934676199432252E-3</v>
      </c>
      <c r="L18" s="40">
        <f t="shared" si="8"/>
        <v>5.6381794004360581E-49</v>
      </c>
      <c r="O18" s="32">
        <v>9.0000001092751816E-2</v>
      </c>
      <c r="P18" s="49">
        <v>1.0000003278256252E-4</v>
      </c>
    </row>
    <row r="19" spans="1:24" x14ac:dyDescent="0.25">
      <c r="A19">
        <v>18</v>
      </c>
      <c r="B19" s="22" t="s">
        <v>128</v>
      </c>
      <c r="C19">
        <f>IFERROR(IF(VLOOKUP(B19,'bank f'!$A$2:$B$305,2,FALSE)=1,1,0),0)</f>
        <v>1</v>
      </c>
      <c r="D19">
        <f t="shared" si="5"/>
        <v>0</v>
      </c>
      <c r="E19" s="32">
        <f>VLOOKUP(B19,' Capital'!$A$1:$C$381,2,FALSE)</f>
        <v>1</v>
      </c>
      <c r="F19" s="32">
        <f t="shared" si="6"/>
        <v>0</v>
      </c>
      <c r="G19" s="32">
        <f>VLOOKUP(B19,' Capital'!$A$1:$C$381,3,FALSE)</f>
        <v>0</v>
      </c>
      <c r="H19" s="33">
        <f>VLOOKUP(B19,Cash!$A$1:$C$380,2,FALSE)</f>
        <v>0.30499999225139618</v>
      </c>
      <c r="I19" s="37">
        <f t="shared" si="7"/>
        <v>0.24748736920060679</v>
      </c>
      <c r="J19" s="32">
        <f>VLOOKUP(B19,Cash!$A$1:$C$380,3,FALSE)</f>
        <v>6.1249997913837451E-2</v>
      </c>
      <c r="K19" s="31" t="e">
        <f t="shared" si="0"/>
        <v>#NUM!</v>
      </c>
      <c r="L19" s="40">
        <f t="shared" si="8"/>
        <v>0</v>
      </c>
      <c r="O19" s="32">
        <v>1.2857142857142858</v>
      </c>
      <c r="P19" s="32">
        <v>0.21978021978021983</v>
      </c>
    </row>
    <row r="20" spans="1:24" x14ac:dyDescent="0.25">
      <c r="A20">
        <v>19</v>
      </c>
      <c r="B20" s="22" t="s">
        <v>129</v>
      </c>
      <c r="C20">
        <f>IFERROR(IF(VLOOKUP(B20,'bank f'!$A$2:$B$305,2,FALSE)=1,1,0),0)</f>
        <v>1</v>
      </c>
      <c r="D20">
        <f t="shared" si="5"/>
        <v>0</v>
      </c>
      <c r="E20" s="32">
        <f>VLOOKUP(B20,' Capital'!$A$1:$C$381,2,FALSE)</f>
        <v>5.0285714013235907</v>
      </c>
      <c r="F20" s="32">
        <f t="shared" si="6"/>
        <v>2.2373453633302027</v>
      </c>
      <c r="G20" s="32">
        <f>VLOOKUP(B20,' Capital'!$A$1:$C$381,3,FALSE)</f>
        <v>5.0057142748151575</v>
      </c>
      <c r="H20" s="33">
        <f>VLOOKUP(B20,Cash!$A$1:$C$380,2,FALSE)</f>
        <v>0.68142857242907795</v>
      </c>
      <c r="I20" s="37">
        <f t="shared" si="7"/>
        <v>0.64008928746207772</v>
      </c>
      <c r="J20" s="32">
        <f>VLOOKUP(B20,Cash!$A$1:$C$380,3,FALSE)</f>
        <v>0.40971429592371034</v>
      </c>
      <c r="K20" s="31">
        <f t="shared" si="0"/>
        <v>6.0728243073458805E-10</v>
      </c>
      <c r="L20" s="40">
        <f t="shared" si="8"/>
        <v>8.7827859212727355E-179</v>
      </c>
      <c r="O20" s="32">
        <v>3</v>
      </c>
      <c r="P20" s="32">
        <v>0</v>
      </c>
    </row>
    <row r="21" spans="1:24" hidden="1" x14ac:dyDescent="0.25">
      <c r="A21">
        <v>20</v>
      </c>
      <c r="B21" s="22" t="s">
        <v>130</v>
      </c>
      <c r="C21">
        <f>IFERROR(IF(VLOOKUP(B21,'bank f'!$A$2:$B$305,2,FALSE)=1,1,0),0)</f>
        <v>0</v>
      </c>
      <c r="D21">
        <f t="shared" si="5"/>
        <v>1</v>
      </c>
      <c r="E21" s="32">
        <f>VLOOKUP(B21,' Capital'!$A$1:$C$381,2,FALSE)</f>
        <v>8.8000000000000007</v>
      </c>
      <c r="F21" s="32">
        <f t="shared" si="6"/>
        <v>1.0327955589886457</v>
      </c>
      <c r="G21" s="32">
        <f>VLOOKUP(B21,' Capital'!$A$1:$C$381,3,FALSE)</f>
        <v>1.0666666666666691</v>
      </c>
      <c r="H21" s="33">
        <f>VLOOKUP(B21,Cash!$A$1:$C$380,2,FALSE)</f>
        <v>2.3600000023841856</v>
      </c>
      <c r="I21" s="37">
        <f t="shared" si="7"/>
        <v>1.1315672463448014</v>
      </c>
      <c r="J21" s="32">
        <f>VLOOKUP(B21,Cash!$A$1:$C$380,3,FALSE)</f>
        <v>1.2804444330003564</v>
      </c>
      <c r="K21" s="31">
        <f t="shared" si="0"/>
        <v>1.1230010649588947E-26</v>
      </c>
      <c r="L21" s="40">
        <f t="shared" si="8"/>
        <v>5.9811762654232814E-54</v>
      </c>
      <c r="O21" s="32">
        <v>6.666666666666667</v>
      </c>
      <c r="P21" s="32">
        <v>6.6666666666666625</v>
      </c>
    </row>
    <row r="22" spans="1:24" x14ac:dyDescent="0.25">
      <c r="A22">
        <v>21</v>
      </c>
      <c r="B22" s="22" t="s">
        <v>131</v>
      </c>
      <c r="C22">
        <f>IFERROR(IF(VLOOKUP(B22,'bank f'!$A$2:$B$305,2,FALSE)=1,1,0),0)</f>
        <v>1</v>
      </c>
      <c r="D22">
        <f t="shared" si="5"/>
        <v>0</v>
      </c>
      <c r="E22" s="32">
        <f>VLOOKUP(B22,' Capital'!$A$1:$C$381,2,FALSE)</f>
        <v>1.4583333333333333</v>
      </c>
      <c r="F22" s="32">
        <f t="shared" si="6"/>
        <v>0.14433756729740682</v>
      </c>
      <c r="G22" s="32">
        <f>VLOOKUP(B22,' Capital'!$A$1:$C$381,3,FALSE)</f>
        <v>2.083333333333344E-2</v>
      </c>
      <c r="H22" s="33">
        <f>VLOOKUP(B22,Cash!$A$1:$C$380,2,FALSE)</f>
        <v>7.500000111758709E-2</v>
      </c>
      <c r="I22" s="37">
        <f t="shared" si="7"/>
        <v>4.5226702360594916E-2</v>
      </c>
      <c r="J22" s="32">
        <f>VLOOKUP(B22,Cash!$A$1:$C$380,3,FALSE)</f>
        <v>2.0454546064138418E-3</v>
      </c>
      <c r="K22" s="31">
        <f t="shared" si="0"/>
        <v>0</v>
      </c>
      <c r="L22" s="40">
        <f t="shared" si="8"/>
        <v>0</v>
      </c>
      <c r="O22" s="32">
        <v>6.5</v>
      </c>
      <c r="P22" s="32">
        <v>3.6666666666666665</v>
      </c>
    </row>
    <row r="23" spans="1:24" hidden="1" x14ac:dyDescent="0.25">
      <c r="A23">
        <v>22</v>
      </c>
      <c r="B23" s="22" t="s">
        <v>132</v>
      </c>
      <c r="C23">
        <f>IFERROR(IF(VLOOKUP(B23,'bank f'!$A$2:$B$305,2,FALSE)=1,1,0),0)</f>
        <v>0</v>
      </c>
      <c r="D23">
        <f t="shared" si="5"/>
        <v>1</v>
      </c>
      <c r="E23" s="32">
        <f>VLOOKUP(B23,' Capital'!$A$1:$C$381,2,FALSE)</f>
        <v>5</v>
      </c>
      <c r="F23" s="32">
        <f t="shared" si="6"/>
        <v>0</v>
      </c>
      <c r="G23" s="32">
        <f>VLOOKUP(B23,' Capital'!$A$1:$C$381,3,FALSE)</f>
        <v>0</v>
      </c>
      <c r="H23" s="33">
        <f>VLOOKUP(B23,Cash!$A$1:$C$380,2,FALSE)</f>
        <v>2.8271428573699224</v>
      </c>
      <c r="I23" s="37">
        <f t="shared" si="7"/>
        <v>0.80812836637165908</v>
      </c>
      <c r="J23" s="32">
        <f>VLOOKUP(B23,Cash!$A$1:$C$380,3,FALSE)</f>
        <v>0.65307145653452636</v>
      </c>
      <c r="K23" s="31" t="e">
        <f t="shared" si="0"/>
        <v>#NUM!</v>
      </c>
      <c r="L23" s="40">
        <f t="shared" si="8"/>
        <v>2.9267943188860014E-123</v>
      </c>
      <c r="O23" s="32">
        <v>3.8750000009313226</v>
      </c>
      <c r="P23" s="32">
        <v>9.4899999934931589</v>
      </c>
    </row>
    <row r="24" spans="1:24" x14ac:dyDescent="0.25">
      <c r="A24">
        <v>23</v>
      </c>
      <c r="B24" s="22" t="s">
        <v>133</v>
      </c>
      <c r="C24">
        <f>IFERROR(IF(VLOOKUP(B24,'bank f'!$A$2:$B$305,2,FALSE)=1,1,0),0)</f>
        <v>1</v>
      </c>
      <c r="D24">
        <f t="shared" si="5"/>
        <v>0</v>
      </c>
      <c r="E24" s="32">
        <f>VLOOKUP(B24,' Capital'!$A$1:$C$381,2,FALSE)</f>
        <v>14.2</v>
      </c>
      <c r="F24" s="32">
        <f t="shared" si="6"/>
        <v>4.0496913462633159</v>
      </c>
      <c r="G24" s="32">
        <f>VLOOKUP(B24,' Capital'!$A$1:$C$381,3,FALSE)</f>
        <v>16.399999999999991</v>
      </c>
      <c r="H24" s="33">
        <f>VLOOKUP(B24,Cash!$A$1:$C$380,2,FALSE)</f>
        <v>9.8899998664855957</v>
      </c>
      <c r="I24" s="37">
        <f t="shared" si="7"/>
        <v>5.7681981720768372</v>
      </c>
      <c r="J24" s="32">
        <f>VLOOKUP(B24,Cash!$A$1:$C$380,3,FALSE)</f>
        <v>33.272110152350564</v>
      </c>
      <c r="K24" s="31">
        <f t="shared" si="0"/>
        <v>9.2924335162754817E-3</v>
      </c>
      <c r="L24" s="40">
        <f t="shared" si="8"/>
        <v>5.2259237322195215E-3</v>
      </c>
      <c r="O24" s="32">
        <v>9.5</v>
      </c>
      <c r="P24" s="32">
        <v>2.5</v>
      </c>
    </row>
    <row r="25" spans="1:24" x14ac:dyDescent="0.25">
      <c r="A25">
        <v>24</v>
      </c>
      <c r="B25" s="22" t="s">
        <v>134</v>
      </c>
      <c r="C25">
        <f>IFERROR(IF(VLOOKUP(B25,'bank f'!$A$2:$B$305,2,FALSE)=1,1,0),0)</f>
        <v>1</v>
      </c>
      <c r="D25">
        <f t="shared" si="5"/>
        <v>0</v>
      </c>
      <c r="E25" s="32">
        <f>VLOOKUP(B25,' Capital'!$A$1:$C$381,2,FALSE)</f>
        <v>4</v>
      </c>
      <c r="F25" s="32">
        <f t="shared" si="6"/>
        <v>0</v>
      </c>
      <c r="G25" s="32">
        <f>VLOOKUP(B25,' Capital'!$A$1:$C$381,3,FALSE)</f>
        <v>0</v>
      </c>
      <c r="H25" s="33">
        <f>VLOOKUP(B25,Cash!$A$1:$C$380,2,FALSE)</f>
        <v>3</v>
      </c>
      <c r="I25" s="37">
        <f t="shared" si="7"/>
        <v>0.70000004768371582</v>
      </c>
      <c r="J25" s="32">
        <f>VLOOKUP(B25,Cash!$A$1:$C$380,3,FALSE)</f>
        <v>0.49000006675720442</v>
      </c>
      <c r="K25" s="31" t="e">
        <f t="shared" si="0"/>
        <v>#NUM!</v>
      </c>
      <c r="L25" s="40">
        <f t="shared" si="8"/>
        <v>2.105337690010413E-196</v>
      </c>
      <c r="O25" s="32">
        <v>1.2923076886397142</v>
      </c>
      <c r="P25" s="32">
        <v>8.5769229714687256E-2</v>
      </c>
    </row>
    <row r="26" spans="1:24" hidden="1" x14ac:dyDescent="0.25">
      <c r="A26">
        <v>25</v>
      </c>
      <c r="B26" s="22" t="s">
        <v>75</v>
      </c>
      <c r="C26">
        <f>IFERROR(IF(VLOOKUP(B26,'bank f'!$A$2:$B$305,2,FALSE)=1,1,0),0)</f>
        <v>0</v>
      </c>
      <c r="D26">
        <f t="shared" si="5"/>
        <v>1</v>
      </c>
      <c r="E26" s="32">
        <f>VLOOKUP(B26,' Capital'!$A$1:$C$381,2,FALSE)</f>
        <v>21.142857142857142</v>
      </c>
      <c r="F26" s="32">
        <f t="shared" si="6"/>
        <v>12.069396408699552</v>
      </c>
      <c r="G26" s="32">
        <f>VLOOKUP(B26,' Capital'!$A$1:$C$381,3,FALSE)</f>
        <v>145.67032967032964</v>
      </c>
      <c r="H26" s="33">
        <f>VLOOKUP(B26,Cash!$A$1:$C$380,2,FALSE)</f>
        <v>26.835714272090367</v>
      </c>
      <c r="I26" s="37">
        <f t="shared" si="7"/>
        <v>9.4291367701438134</v>
      </c>
      <c r="J26" s="32">
        <f>VLOOKUP(B26,Cash!$A$1:$C$380,3,FALSE)</f>
        <v>88.908620230078114</v>
      </c>
      <c r="K26" s="31">
        <f t="shared" si="0"/>
        <v>3.1408479205201977E-2</v>
      </c>
      <c r="L26" s="40">
        <f t="shared" si="8"/>
        <v>4.151525757681971E-2</v>
      </c>
      <c r="O26" s="32">
        <v>17.5</v>
      </c>
      <c r="P26" s="32">
        <v>41.666666666666664</v>
      </c>
    </row>
    <row r="27" spans="1:24" hidden="1" x14ac:dyDescent="0.25">
      <c r="A27">
        <v>26</v>
      </c>
      <c r="B27" s="22" t="s">
        <v>135</v>
      </c>
      <c r="C27">
        <f>IFERROR(IF(VLOOKUP(B27,'bank f'!$A$2:$B$305,2,FALSE)=1,1,0),0)</f>
        <v>0</v>
      </c>
      <c r="D27">
        <f t="shared" si="5"/>
        <v>1</v>
      </c>
      <c r="E27" s="32">
        <f>VLOOKUP(B27,' Capital'!$A$1:$C$381,2,FALSE)</f>
        <v>7.4210526315789478</v>
      </c>
      <c r="F27" s="32">
        <f t="shared" si="6"/>
        <v>2.7144835701531838</v>
      </c>
      <c r="G27" s="32">
        <f>VLOOKUP(B27,' Capital'!$A$1:$C$381,3,FALSE)</f>
        <v>7.3684210526315734</v>
      </c>
      <c r="H27" s="33">
        <f>VLOOKUP(B27,Cash!$A$1:$C$380,2,FALSE)</f>
        <v>2.6947368320665861</v>
      </c>
      <c r="I27" s="37">
        <f t="shared" si="7"/>
        <v>1.8139807878595979</v>
      </c>
      <c r="J27" s="32">
        <f>VLOOKUP(B27,Cash!$A$1:$C$380,3,FALSE)</f>
        <v>3.2905262987237274</v>
      </c>
      <c r="K27" s="31">
        <f t="shared" si="0"/>
        <v>9.8822132526652894E-12</v>
      </c>
      <c r="L27" s="40">
        <f t="shared" si="8"/>
        <v>3.161450960026356E-37</v>
      </c>
      <c r="O27" s="32">
        <v>10.583333333333334</v>
      </c>
      <c r="P27" s="32">
        <v>35.174242424242429</v>
      </c>
    </row>
    <row r="28" spans="1:24" hidden="1" x14ac:dyDescent="0.25">
      <c r="A28">
        <v>27</v>
      </c>
      <c r="B28" s="22" t="s">
        <v>136</v>
      </c>
      <c r="C28">
        <f>IFERROR(IF(VLOOKUP(B28,'bank f'!$A$2:$B$305,2,FALSE)=1,1,0),0)</f>
        <v>0</v>
      </c>
      <c r="D28">
        <f t="shared" si="5"/>
        <v>1</v>
      </c>
      <c r="E28" s="32">
        <f>VLOOKUP(B28,' Capital'!$A$1:$C$381,2,FALSE)</f>
        <v>9.0576923076923084</v>
      </c>
      <c r="F28" s="32">
        <f t="shared" si="6"/>
        <v>1.5832051230142155</v>
      </c>
      <c r="G28" s="32">
        <f>VLOOKUP(B28,' Capital'!$A$1:$C$381,3,FALSE)</f>
        <v>2.5065384615384572</v>
      </c>
      <c r="H28" s="33">
        <f>VLOOKUP(B28,Cash!$A$1:$C$380,2,FALSE)</f>
        <v>3.915384597503222</v>
      </c>
      <c r="I28" s="37">
        <f t="shared" si="7"/>
        <v>2.5460073985632499</v>
      </c>
      <c r="J28" s="32">
        <f>VLOOKUP(B28,Cash!$A$1:$C$380,3,FALSE)</f>
        <v>6.4821536735388072</v>
      </c>
      <c r="K28" s="31">
        <f t="shared" si="0"/>
        <v>3.2519335542486952E-29</v>
      </c>
      <c r="L28" s="40">
        <f t="shared" si="8"/>
        <v>2.2045585214070456E-19</v>
      </c>
      <c r="O28" s="32">
        <v>51.101333363850912</v>
      </c>
      <c r="P28" s="32">
        <v>2082.0168823982167</v>
      </c>
    </row>
    <row r="29" spans="1:24" x14ac:dyDescent="0.25">
      <c r="A29">
        <v>28</v>
      </c>
      <c r="B29" s="22" t="s">
        <v>137</v>
      </c>
      <c r="C29">
        <f>IFERROR(IF(VLOOKUP(B29,'bank f'!$A$2:$B$305,2,FALSE)=1,1,0),0)</f>
        <v>1</v>
      </c>
      <c r="D29">
        <f t="shared" si="5"/>
        <v>0</v>
      </c>
      <c r="E29" s="32">
        <f>VLOOKUP(B29,' Capital'!$A$1:$C$381,2,FALSE)</f>
        <v>2</v>
      </c>
      <c r="F29" s="32">
        <f t="shared" si="6"/>
        <v>0</v>
      </c>
      <c r="G29" s="32">
        <f>VLOOKUP(B29,' Capital'!$A$1:$C$381,3,FALSE)</f>
        <v>0</v>
      </c>
      <c r="H29" s="33">
        <f>VLOOKUP(B29,Cash!$A$1:$C$380,2,FALSE)</f>
        <v>0.19090909578583456</v>
      </c>
      <c r="I29" s="37">
        <f t="shared" si="7"/>
        <v>0.17580982114773241</v>
      </c>
      <c r="J29" s="32">
        <f>VLOOKUP(B29,Cash!$A$1:$C$380,3,FALSE)</f>
        <v>3.0909093211997658E-2</v>
      </c>
      <c r="K29" s="31" t="e">
        <f t="shared" si="0"/>
        <v>#NUM!</v>
      </c>
      <c r="L29" s="40">
        <f t="shared" si="8"/>
        <v>0</v>
      </c>
      <c r="O29" s="32">
        <v>1.5555555555555556</v>
      </c>
      <c r="P29" s="32">
        <v>0.40277777777777768</v>
      </c>
    </row>
    <row r="30" spans="1:24" hidden="1" x14ac:dyDescent="0.25">
      <c r="A30">
        <v>29</v>
      </c>
      <c r="B30" s="22" t="s">
        <v>76</v>
      </c>
      <c r="C30">
        <f>IFERROR(IF(VLOOKUP(B30,'bank f'!$A$2:$B$305,2,FALSE)=1,1,0),0)</f>
        <v>0</v>
      </c>
      <c r="D30">
        <f t="shared" si="5"/>
        <v>1</v>
      </c>
      <c r="E30" s="32">
        <f>VLOOKUP(B30,' Capital'!$A$1:$C$381,2,FALSE)</f>
        <v>12.807692307692308</v>
      </c>
      <c r="F30" s="32">
        <f t="shared" si="6"/>
        <v>6.5788706068396321</v>
      </c>
      <c r="G30" s="32">
        <f>VLOOKUP(B30,' Capital'!$A$1:$C$381,3,FALSE)</f>
        <v>43.281538461538474</v>
      </c>
      <c r="H30" s="33">
        <f>VLOOKUP(B30,Cash!$A$1:$C$380,2,FALSE)</f>
        <v>16.575192263493172</v>
      </c>
      <c r="I30" s="37">
        <f t="shared" si="7"/>
        <v>14.156270379111703</v>
      </c>
      <c r="J30" s="32">
        <f>VLOOKUP(B30,Cash!$A$1:$C$380,3,FALSE)</f>
        <v>200.39999104651542</v>
      </c>
      <c r="K30" s="31">
        <f t="shared" si="0"/>
        <v>2.9330842816828275E-3</v>
      </c>
      <c r="L30" s="40">
        <f t="shared" si="8"/>
        <v>1.9172745907718315E-2</v>
      </c>
      <c r="O30" s="32">
        <v>1.1581818190487949</v>
      </c>
      <c r="P30" s="32">
        <v>0.39603635571003026</v>
      </c>
    </row>
    <row r="31" spans="1:24" x14ac:dyDescent="0.25">
      <c r="A31">
        <v>30</v>
      </c>
      <c r="B31" s="22" t="s">
        <v>138</v>
      </c>
      <c r="C31">
        <f>IFERROR(IF(VLOOKUP(B31,'bank f'!$A$2:$B$305,2,FALSE)=1,1,0),0)</f>
        <v>1</v>
      </c>
      <c r="D31">
        <f t="shared" si="5"/>
        <v>0</v>
      </c>
      <c r="E31" s="32">
        <f>VLOOKUP(B31,' Capital'!$A$1:$C$381,2,FALSE)</f>
        <v>9.0000001092751816E-2</v>
      </c>
      <c r="F31" s="32">
        <f t="shared" si="6"/>
        <v>1.0000001639127992E-2</v>
      </c>
      <c r="G31" s="49">
        <f>VLOOKUP(B31,' Capital'!$A$1:$C$381,3,FALSE)</f>
        <v>1.0000003278256252E-4</v>
      </c>
      <c r="H31" s="33">
        <f>VLOOKUP(B31,Cash!$A$1:$C$380,2,FALSE)</f>
        <v>4.9999999503294625E-2</v>
      </c>
      <c r="I31" s="37">
        <f t="shared" si="7"/>
        <v>5.5677643387430739E-2</v>
      </c>
      <c r="J31" s="32">
        <f>VLOOKUP(B31,Cash!$A$1:$C$380,3,FALSE)</f>
        <v>3.0999999731779102E-3</v>
      </c>
      <c r="K31" s="31">
        <f t="shared" si="0"/>
        <v>0</v>
      </c>
      <c r="L31" s="40">
        <f t="shared" si="8"/>
        <v>0</v>
      </c>
      <c r="O31" s="32">
        <v>20</v>
      </c>
      <c r="P31" s="32">
        <v>0</v>
      </c>
      <c r="W31" s="39"/>
      <c r="X31" s="39"/>
    </row>
    <row r="32" spans="1:24" hidden="1" x14ac:dyDescent="0.25">
      <c r="A32">
        <v>31</v>
      </c>
      <c r="B32" s="22" t="s">
        <v>140</v>
      </c>
      <c r="C32">
        <f>IFERROR(IF(VLOOKUP(B32,'bank f'!$A$2:$B$305,2,FALSE)=1,1,0),0)</f>
        <v>0</v>
      </c>
      <c r="D32">
        <f t="shared" si="5"/>
        <v>1</v>
      </c>
      <c r="E32" s="32">
        <f>VLOOKUP(B32,' Capital'!$A$1:$C$381,2,FALSE)</f>
        <v>15.131578947368421</v>
      </c>
      <c r="F32" s="32">
        <f t="shared" si="6"/>
        <v>5.0245013717868297</v>
      </c>
      <c r="G32" s="32">
        <f>VLOOKUP(B32,' Capital'!$A$1:$C$381,3,FALSE)</f>
        <v>25.245614035087733</v>
      </c>
      <c r="H32" s="33">
        <f>VLOOKUP(B32,Cash!$A$1:$C$380,2,FALSE)</f>
        <v>11.794736761795846</v>
      </c>
      <c r="I32" s="37">
        <f t="shared" si="7"/>
        <v>8.1584632599558748</v>
      </c>
      <c r="J32" s="32">
        <f>VLOOKUP(B32,Cash!$A$1:$C$380,3,FALSE)</f>
        <v>66.560522764049836</v>
      </c>
      <c r="K32" s="31">
        <f t="shared" si="0"/>
        <v>5.4191357186781123E-4</v>
      </c>
      <c r="L32" s="40">
        <f t="shared" si="8"/>
        <v>3.0618933387417239E-3</v>
      </c>
      <c r="O32" s="32">
        <v>3.125</v>
      </c>
      <c r="P32" s="32">
        <v>1.5625</v>
      </c>
    </row>
    <row r="33" spans="1:16" x14ac:dyDescent="0.25">
      <c r="A33">
        <v>32</v>
      </c>
      <c r="B33" s="22" t="s">
        <v>139</v>
      </c>
      <c r="C33">
        <f>IFERROR(IF(VLOOKUP(B33,'bank f'!$A$2:$B$305,2,FALSE)=1,1,0),0)</f>
        <v>1</v>
      </c>
      <c r="D33">
        <f t="shared" si="5"/>
        <v>0</v>
      </c>
      <c r="E33" s="32">
        <f>VLOOKUP(B33,' Capital'!$A$1:$C$381,2,FALSE)</f>
        <v>1.2857142857142858</v>
      </c>
      <c r="F33" s="32">
        <f t="shared" si="6"/>
        <v>0.46880723093849547</v>
      </c>
      <c r="G33" s="32">
        <f>VLOOKUP(B33,' Capital'!$A$1:$C$381,3,FALSE)</f>
        <v>0.21978021978021983</v>
      </c>
      <c r="H33" s="33">
        <f>VLOOKUP(B33,Cash!$A$1:$C$380,2,FALSE)</f>
        <v>0.39214286367808071</v>
      </c>
      <c r="I33" s="37">
        <f t="shared" si="7"/>
        <v>0.21754499463095212</v>
      </c>
      <c r="J33" s="32">
        <f>VLOOKUP(B33,Cash!$A$1:$C$380,3,FALSE)</f>
        <v>4.7325824688980979E-2</v>
      </c>
      <c r="K33" s="31">
        <f t="shared" si="0"/>
        <v>0</v>
      </c>
      <c r="L33" s="40">
        <f t="shared" si="8"/>
        <v>0</v>
      </c>
      <c r="O33" s="32">
        <v>4.2857142857142856</v>
      </c>
      <c r="P33" s="32">
        <v>1.4880952380952361</v>
      </c>
    </row>
    <row r="34" spans="1:16" x14ac:dyDescent="0.25">
      <c r="A34">
        <v>33</v>
      </c>
      <c r="B34" s="22" t="s">
        <v>141</v>
      </c>
      <c r="C34">
        <f>IFERROR(IF(VLOOKUP(B34,'bank f'!$A$2:$B$305,2,FALSE)=1,1,0),0)</f>
        <v>1</v>
      </c>
      <c r="D34">
        <f t="shared" si="5"/>
        <v>0</v>
      </c>
      <c r="E34" s="32">
        <f>VLOOKUP(B34,' Capital'!$A$1:$C$381,2,FALSE)</f>
        <v>3</v>
      </c>
      <c r="F34" s="32">
        <f t="shared" si="6"/>
        <v>0</v>
      </c>
      <c r="G34" s="32">
        <f>VLOOKUP(B34,' Capital'!$A$1:$C$381,3,FALSE)</f>
        <v>0</v>
      </c>
      <c r="H34" s="33">
        <f>VLOOKUP(B34,Cash!$A$1:$C$380,2,FALSE)</f>
        <v>0.34285714370863779</v>
      </c>
      <c r="I34" s="37">
        <f t="shared" si="7"/>
        <v>0.3154739425772744</v>
      </c>
      <c r="J34" s="32">
        <f>VLOOKUP(B34,Cash!$A$1:$C$380,3,FALSE)</f>
        <v>9.9523808445249426E-2</v>
      </c>
      <c r="K34" s="31" t="e">
        <f t="shared" si="0"/>
        <v>#NUM!</v>
      </c>
      <c r="L34" s="40">
        <f t="shared" si="8"/>
        <v>0</v>
      </c>
      <c r="O34" s="32">
        <v>0.69999998807907104</v>
      </c>
      <c r="P34" s="32">
        <v>0</v>
      </c>
    </row>
    <row r="35" spans="1:16" hidden="1" x14ac:dyDescent="0.25">
      <c r="A35">
        <v>34</v>
      </c>
      <c r="B35" s="22" t="s">
        <v>142</v>
      </c>
      <c r="C35">
        <f>IFERROR(IF(VLOOKUP(B35,'bank f'!$A$2:$B$305,2,FALSE)=1,1,0),0)</f>
        <v>0</v>
      </c>
      <c r="D35">
        <f t="shared" si="5"/>
        <v>1</v>
      </c>
      <c r="E35" s="32">
        <f>VLOOKUP(B35,' Capital'!$A$1:$C$381,2,FALSE)</f>
        <v>37.941176470588232</v>
      </c>
      <c r="F35" s="32">
        <f t="shared" si="6"/>
        <v>17.053117707018025</v>
      </c>
      <c r="G35" s="32">
        <f>VLOOKUP(B35,' Capital'!$A$1:$C$381,3,FALSE)</f>
        <v>290.80882352941171</v>
      </c>
      <c r="H35" s="33">
        <f>VLOOKUP(B35,Cash!$A$1:$C$380,2,FALSE)</f>
        <v>33.111765398698694</v>
      </c>
      <c r="I35" s="37">
        <f t="shared" si="7"/>
        <v>88.610900160378392</v>
      </c>
      <c r="J35" s="32">
        <f>VLOOKUP(B35,Cash!$A$1:$C$380,3,FALSE)</f>
        <v>7851.8916272325478</v>
      </c>
      <c r="K35" s="31">
        <f t="shared" si="0"/>
        <v>2.2777594911593833E-2</v>
      </c>
      <c r="L35" s="40">
        <f t="shared" si="8"/>
        <v>4.5019544689846166E-3</v>
      </c>
      <c r="O35" s="32">
        <v>0.77500000099341071</v>
      </c>
      <c r="P35" s="32">
        <v>0.56386363511735738</v>
      </c>
    </row>
    <row r="36" spans="1:16" x14ac:dyDescent="0.25">
      <c r="A36">
        <v>35</v>
      </c>
      <c r="B36" s="22" t="s">
        <v>434</v>
      </c>
      <c r="C36">
        <f>IFERROR(IF(VLOOKUP(B36,'bank f'!$A$2:$B$305,2,FALSE)=1,1,0),0)</f>
        <v>1</v>
      </c>
      <c r="D36">
        <f t="shared" si="5"/>
        <v>0</v>
      </c>
      <c r="E36" s="32">
        <f>VLOOKUP(B36,' Capital'!$A$1:$C$381,2,FALSE)</f>
        <v>6.666666666666667</v>
      </c>
      <c r="F36" s="32">
        <f t="shared" si="6"/>
        <v>2.5819888974716103</v>
      </c>
      <c r="G36" s="32">
        <f>VLOOKUP(B36,' Capital'!$A$1:$C$381,3,FALSE)</f>
        <v>6.6666666666666625</v>
      </c>
      <c r="H36" s="33">
        <f>VLOOKUP(B36,Cash!$A$1:$C$380,2,FALSE)</f>
        <v>1.6299999877810478</v>
      </c>
      <c r="I36" s="37">
        <f t="shared" si="7"/>
        <v>1.2155821324603366</v>
      </c>
      <c r="J36" s="32">
        <f>VLOOKUP(B36,Cash!$A$1:$C$380,3,FALSE)</f>
        <v>1.4776399207568194</v>
      </c>
      <c r="K36" s="31">
        <f t="shared" si="0"/>
        <v>1.0985220130793293E-27</v>
      </c>
      <c r="L36" s="40">
        <f t="shared" si="8"/>
        <v>7.4622397584022221E-165</v>
      </c>
      <c r="O36" s="32">
        <v>1.5</v>
      </c>
      <c r="P36" s="32">
        <v>0.3</v>
      </c>
    </row>
    <row r="37" spans="1:16" x14ac:dyDescent="0.25">
      <c r="A37">
        <v>36</v>
      </c>
      <c r="B37" s="22" t="s">
        <v>144</v>
      </c>
      <c r="C37">
        <f>IFERROR(IF(VLOOKUP(B37,'bank f'!$A$2:$B$305,2,FALSE)=1,1,0),0)</f>
        <v>1</v>
      </c>
      <c r="D37">
        <f t="shared" si="5"/>
        <v>0</v>
      </c>
      <c r="E37" s="32">
        <f>VLOOKUP(B37,' Capital'!$A$1:$C$381,2,FALSE)</f>
        <v>6.5</v>
      </c>
      <c r="F37" s="32">
        <f t="shared" si="6"/>
        <v>1.9148542155126762</v>
      </c>
      <c r="G37" s="32">
        <f>VLOOKUP(B37,' Capital'!$A$1:$C$381,3,FALSE)</f>
        <v>3.6666666666666665</v>
      </c>
      <c r="H37" s="33">
        <f>VLOOKUP(B37,Cash!$A$1:$C$380,2,FALSE)</f>
        <v>0.88461538346914148</v>
      </c>
      <c r="I37" s="37">
        <f t="shared" si="7"/>
        <v>0.29957234262130894</v>
      </c>
      <c r="J37" s="32">
        <f>VLOOKUP(B37,Cash!$A$1:$C$380,3,FALSE)</f>
        <v>8.974358846361892E-2</v>
      </c>
      <c r="K37" s="31">
        <f t="shared" si="0"/>
        <v>6.0374114847489472E-53</v>
      </c>
      <c r="L37" s="40">
        <f t="shared" si="8"/>
        <v>0</v>
      </c>
      <c r="O37" s="32">
        <v>1</v>
      </c>
      <c r="P37" s="32">
        <v>0</v>
      </c>
    </row>
    <row r="38" spans="1:16" hidden="1" x14ac:dyDescent="0.25">
      <c r="A38">
        <v>37</v>
      </c>
      <c r="B38" s="22" t="s">
        <v>146</v>
      </c>
      <c r="C38">
        <f>IFERROR(IF(VLOOKUP(B38,'bank f'!$A$2:$B$305,2,FALSE)=1,1,0),0)</f>
        <v>0</v>
      </c>
      <c r="D38">
        <f t="shared" si="5"/>
        <v>1</v>
      </c>
      <c r="E38" s="32">
        <f>VLOOKUP(B38,' Capital'!$A$1:$C$381,2,FALSE)</f>
        <v>1.6854166723787785</v>
      </c>
      <c r="F38" s="32">
        <f t="shared" si="6"/>
        <v>1.0936734244344379</v>
      </c>
      <c r="G38" s="32">
        <f>VLOOKUP(B38,' Capital'!$A$1:$C$381,3,FALSE)</f>
        <v>1.1961215593141503</v>
      </c>
      <c r="H38" s="33">
        <f>VLOOKUP(B38,Cash!$A$1:$C$380,2,FALSE)</f>
        <v>2.7273749715338149</v>
      </c>
      <c r="I38" s="37">
        <f t="shared" si="7"/>
        <v>2.0340298357968534</v>
      </c>
      <c r="J38" s="32">
        <f>VLOOKUP(B38,Cash!$A$1:$C$380,3,FALSE)</f>
        <v>4.1372773729117736</v>
      </c>
      <c r="K38" s="31">
        <f t="shared" si="0"/>
        <v>1.4335720630515548E-227</v>
      </c>
      <c r="L38" s="40">
        <f t="shared" si="8"/>
        <v>4.3889755025058785E-63</v>
      </c>
      <c r="O38" s="32">
        <v>1.824999988079071</v>
      </c>
      <c r="P38" s="32">
        <v>0.78916668335596774</v>
      </c>
    </row>
    <row r="39" spans="1:16" x14ac:dyDescent="0.25">
      <c r="A39">
        <v>38</v>
      </c>
      <c r="B39" s="22" t="s">
        <v>147</v>
      </c>
      <c r="C39">
        <f>IFERROR(IF(VLOOKUP(B39,'bank f'!$A$2:$B$305,2,FALSE)=1,1,0),0)</f>
        <v>1</v>
      </c>
      <c r="D39">
        <f t="shared" si="5"/>
        <v>0</v>
      </c>
      <c r="E39" s="32">
        <f>VLOOKUP(B39,' Capital'!$A$1:$C$381,2,FALSE)</f>
        <v>3.8750000009313226</v>
      </c>
      <c r="F39" s="32">
        <f t="shared" si="6"/>
        <v>3.0805843590937676</v>
      </c>
      <c r="G39" s="32">
        <f>VLOOKUP(B39,' Capital'!$A$1:$C$381,3,FALSE)</f>
        <v>9.4899999934931589</v>
      </c>
      <c r="H39" s="33">
        <f>VLOOKUP(B39,Cash!$A$1:$C$380,2,FALSE)</f>
        <v>3.6812499919906259</v>
      </c>
      <c r="I39" s="37">
        <f t="shared" si="7"/>
        <v>3.0393461315245025</v>
      </c>
      <c r="J39" s="32">
        <f>VLOOKUP(B39,Cash!$A$1:$C$380,3,FALSE)</f>
        <v>9.2376249072129575</v>
      </c>
      <c r="K39" s="31">
        <f t="shared" si="0"/>
        <v>2.9254390996487172E-28</v>
      </c>
      <c r="L39" s="40">
        <f t="shared" si="8"/>
        <v>2.7060779444268761E-29</v>
      </c>
      <c r="O39" s="32">
        <v>3.8222221798366971</v>
      </c>
      <c r="P39" s="32">
        <v>2.0694443225860617</v>
      </c>
    </row>
    <row r="40" spans="1:16" x14ac:dyDescent="0.25">
      <c r="A40">
        <v>39</v>
      </c>
      <c r="B40" s="22" t="s">
        <v>148</v>
      </c>
      <c r="C40">
        <f>IFERROR(IF(VLOOKUP(B40,'bank f'!$A$2:$B$305,2,FALSE)=1,1,0),0)</f>
        <v>1</v>
      </c>
      <c r="D40">
        <f t="shared" si="5"/>
        <v>0</v>
      </c>
      <c r="E40" s="32">
        <f>VLOOKUP(B40,' Capital'!$A$1:$C$381,2,FALSE)</f>
        <v>9.5</v>
      </c>
      <c r="F40" s="32">
        <f t="shared" si="6"/>
        <v>1.5811388300841898</v>
      </c>
      <c r="G40" s="32">
        <f>VLOOKUP(B40,' Capital'!$A$1:$C$381,3,FALSE)</f>
        <v>2.5</v>
      </c>
      <c r="H40" s="33">
        <f>VLOOKUP(B40,Cash!$A$1:$C$380,2,FALSE)</f>
        <v>0.39000000059604645</v>
      </c>
      <c r="I40" s="37">
        <f t="shared" si="7"/>
        <v>0.54456914545172919</v>
      </c>
      <c r="J40" s="32">
        <f>VLOOKUP(B40,Cash!$A$1:$C$380,3,FALSE)</f>
        <v>0.29655555417802654</v>
      </c>
      <c r="K40" s="31">
        <f t="shared" si="0"/>
        <v>6.5010796388915991E-77</v>
      </c>
      <c r="L40" s="40">
        <f t="shared" si="8"/>
        <v>0</v>
      </c>
      <c r="O40" s="32">
        <v>4.5</v>
      </c>
      <c r="P40" s="32">
        <v>2</v>
      </c>
    </row>
    <row r="41" spans="1:16" hidden="1" x14ac:dyDescent="0.25">
      <c r="A41">
        <v>40</v>
      </c>
      <c r="B41" s="22" t="s">
        <v>150</v>
      </c>
      <c r="C41">
        <f>IFERROR(IF(VLOOKUP(B41,'bank f'!$A$2:$B$305,2,FALSE)=1,1,0),0)</f>
        <v>0</v>
      </c>
      <c r="D41">
        <f t="shared" si="5"/>
        <v>1</v>
      </c>
      <c r="E41" s="32">
        <f>VLOOKUP(B41,' Capital'!$A$1:$C$381,2,FALSE)</f>
        <v>11.157894736842104</v>
      </c>
      <c r="F41" s="32">
        <f t="shared" si="6"/>
        <v>7.3125702875614342</v>
      </c>
      <c r="G41" s="32">
        <f>VLOOKUP(B41,' Capital'!$A$1:$C$381,3,FALSE)</f>
        <v>53.473684210526322</v>
      </c>
      <c r="H41" s="33">
        <f>VLOOKUP(B41,Cash!$A$1:$C$380,2,FALSE)</f>
        <v>23.268420897032087</v>
      </c>
      <c r="I41" s="37">
        <f t="shared" si="7"/>
        <v>13.077591317912882</v>
      </c>
      <c r="J41" s="32">
        <f>VLOOKUP(B41,Cash!$A$1:$C$380,3,FALSE)</f>
        <v>171.0233946783504</v>
      </c>
      <c r="K41" s="31">
        <f t="shared" si="0"/>
        <v>2.2844100652263197E-5</v>
      </c>
      <c r="L41" s="40">
        <f t="shared" si="8"/>
        <v>1.3456654545863356E-2</v>
      </c>
      <c r="O41" s="32">
        <v>49.166666666666664</v>
      </c>
      <c r="P41" s="32">
        <v>584.16666666666674</v>
      </c>
    </row>
    <row r="42" spans="1:16" x14ac:dyDescent="0.25">
      <c r="A42">
        <v>41</v>
      </c>
      <c r="B42" s="22" t="s">
        <v>151</v>
      </c>
      <c r="C42">
        <f>IFERROR(IF(VLOOKUP(B42,'bank f'!$A$2:$B$305,2,FALSE)=1,1,0),0)</f>
        <v>1</v>
      </c>
      <c r="D42">
        <f t="shared" si="5"/>
        <v>0</v>
      </c>
      <c r="E42" s="32">
        <f>VLOOKUP(B42,' Capital'!$A$1:$C$381,2,FALSE)</f>
        <v>1.2923076886397142</v>
      </c>
      <c r="F42" s="32">
        <f t="shared" si="6"/>
        <v>0.29286384159654683</v>
      </c>
      <c r="G42" s="32">
        <f>VLOOKUP(B42,' Capital'!$A$1:$C$381,3,FALSE)</f>
        <v>8.5769229714687256E-2</v>
      </c>
      <c r="H42" s="33">
        <f>VLOOKUP(B42,Cash!$A$1:$C$380,2,FALSE)</f>
        <v>0.36923077473273647</v>
      </c>
      <c r="I42" s="37">
        <f t="shared" si="7"/>
        <v>0.32245055794863975</v>
      </c>
      <c r="J42" s="32">
        <f>VLOOKUP(B42,Cash!$A$1:$C$380,3,FALSE)</f>
        <v>0.10397436232138908</v>
      </c>
      <c r="K42" s="31">
        <f t="shared" si="0"/>
        <v>0</v>
      </c>
      <c r="L42" s="40">
        <f t="shared" si="8"/>
        <v>0</v>
      </c>
      <c r="O42" s="32">
        <v>10.083333333333334</v>
      </c>
      <c r="P42" s="32">
        <v>52.446969696969703</v>
      </c>
    </row>
    <row r="43" spans="1:16" hidden="1" x14ac:dyDescent="0.25">
      <c r="A43">
        <v>42</v>
      </c>
      <c r="B43" s="22" t="s">
        <v>66</v>
      </c>
      <c r="C43">
        <f>IFERROR(IF(VLOOKUP(B43,'bank f'!$A$2:$B$305,2,FALSE)=1,1,0),0)</f>
        <v>0</v>
      </c>
      <c r="D43">
        <f t="shared" si="5"/>
        <v>1</v>
      </c>
      <c r="E43" s="32">
        <f>VLOOKUP(B43,' Capital'!$A$1:$C$381,2,FALSE)</f>
        <v>22.727272727272727</v>
      </c>
      <c r="F43" s="32">
        <f t="shared" si="6"/>
        <v>4.6709936649691359</v>
      </c>
      <c r="G43" s="32">
        <f>VLOOKUP(B43,' Capital'!$A$1:$C$381,3,FALSE)</f>
        <v>21.818181818181802</v>
      </c>
      <c r="H43" s="33">
        <f>VLOOKUP(B43,Cash!$A$1:$C$380,2,FALSE)</f>
        <v>6.9636364633386787</v>
      </c>
      <c r="I43" s="37">
        <f t="shared" si="7"/>
        <v>7.4870921539020472</v>
      </c>
      <c r="J43" s="32">
        <f>VLOOKUP(B43,Cash!$A$1:$C$380,3,FALSE)</f>
        <v>56.056548921021601</v>
      </c>
      <c r="K43" s="31">
        <f t="shared" si="0"/>
        <v>1.7168545976459636E-5</v>
      </c>
      <c r="L43" s="40">
        <f t="shared" si="8"/>
        <v>9.3632655902970685E-7</v>
      </c>
      <c r="O43" s="32">
        <v>5</v>
      </c>
      <c r="P43" s="32">
        <v>0</v>
      </c>
    </row>
    <row r="44" spans="1:16" hidden="1" x14ac:dyDescent="0.25">
      <c r="A44">
        <v>43</v>
      </c>
      <c r="B44" s="22" t="s">
        <v>85</v>
      </c>
      <c r="C44">
        <f>IFERROR(IF(VLOOKUP(B44,'bank f'!$A$2:$B$305,2,FALSE)=1,1,0),0)</f>
        <v>0</v>
      </c>
      <c r="D44">
        <f t="shared" si="5"/>
        <v>1</v>
      </c>
      <c r="E44" s="32">
        <f>VLOOKUP(B44,' Capital'!$A$1:$C$381,2,FALSE)</f>
        <v>10.5</v>
      </c>
      <c r="F44" s="32">
        <f t="shared" si="6"/>
        <v>1.2354415362426845</v>
      </c>
      <c r="G44" s="32">
        <f>VLOOKUP(B44,' Capital'!$A$1:$C$381,3,FALSE)</f>
        <v>1.5263157894736843</v>
      </c>
      <c r="H44" s="33">
        <f>VLOOKUP(B44,Cash!$A$1:$C$380,2,FALSE)</f>
        <v>2.0349999703466892</v>
      </c>
      <c r="I44" s="37">
        <f t="shared" si="7"/>
        <v>2.6719349470687241</v>
      </c>
      <c r="J44" s="32">
        <f>VLOOKUP(B44,Cash!$A$1:$C$380,3,FALSE)</f>
        <v>7.1392363613671463</v>
      </c>
      <c r="K44" s="31">
        <f t="shared" si="0"/>
        <v>1.7281492687048648E-151</v>
      </c>
      <c r="L44" s="40">
        <f t="shared" si="8"/>
        <v>1.3551620452623881E-52</v>
      </c>
      <c r="O44" s="32">
        <v>64.8</v>
      </c>
      <c r="P44" s="32">
        <v>230.39999999999984</v>
      </c>
    </row>
    <row r="45" spans="1:16" x14ac:dyDescent="0.25">
      <c r="A45">
        <v>44</v>
      </c>
      <c r="B45" s="22" t="s">
        <v>152</v>
      </c>
      <c r="C45">
        <f>IFERROR(IF(VLOOKUP(B45,'bank f'!$A$2:$B$305,2,FALSE)=1,1,0),0)</f>
        <v>1</v>
      </c>
      <c r="D45">
        <f t="shared" si="5"/>
        <v>0</v>
      </c>
      <c r="E45" s="32">
        <f>VLOOKUP(B45,' Capital'!$A$1:$C$381,2,FALSE)</f>
        <v>17.5</v>
      </c>
      <c r="F45" s="32">
        <f t="shared" si="6"/>
        <v>6.4549722436790278</v>
      </c>
      <c r="G45" s="32">
        <f>VLOOKUP(B45,' Capital'!$A$1:$C$381,3,FALSE)</f>
        <v>41.666666666666664</v>
      </c>
      <c r="H45" s="33">
        <f>VLOOKUP(B45,Cash!$A$1:$C$380,2,FALSE)</f>
        <v>11.950000166893005</v>
      </c>
      <c r="I45" s="37">
        <f t="shared" si="7"/>
        <v>6.2238791341384845</v>
      </c>
      <c r="J45" s="32">
        <f>VLOOKUP(B45,Cash!$A$1:$C$380,3,FALSE)</f>
        <v>38.736671476364414</v>
      </c>
      <c r="K45" s="31">
        <f t="shared" si="0"/>
        <v>1.3527454681703015E-5</v>
      </c>
      <c r="L45" s="40">
        <f t="shared" si="8"/>
        <v>1.118487766734419E-7</v>
      </c>
      <c r="O45" s="32">
        <v>4</v>
      </c>
      <c r="P45" s="32">
        <v>0</v>
      </c>
    </row>
    <row r="46" spans="1:16" x14ac:dyDescent="0.25">
      <c r="A46">
        <v>45</v>
      </c>
      <c r="B46" s="22" t="s">
        <v>153</v>
      </c>
      <c r="C46">
        <f>IFERROR(IF(VLOOKUP(B46,'bank f'!$A$2:$B$305,2,FALSE)=1,1,0),0)</f>
        <v>1</v>
      </c>
      <c r="D46">
        <f t="shared" si="5"/>
        <v>0</v>
      </c>
      <c r="E46" s="32">
        <f>VLOOKUP(B46,' Capital'!$A$1:$C$381,2,FALSE)</f>
        <v>10.583333333333334</v>
      </c>
      <c r="F46" s="32">
        <f t="shared" si="6"/>
        <v>5.9307876731714506</v>
      </c>
      <c r="G46" s="32">
        <f>VLOOKUP(B46,' Capital'!$A$1:$C$381,3,FALSE)</f>
        <v>35.174242424242429</v>
      </c>
      <c r="H46" s="33">
        <f>VLOOKUP(B46,Cash!$A$1:$C$380,2,FALSE)</f>
        <v>4.3583333492279053</v>
      </c>
      <c r="I46" s="37">
        <f t="shared" si="7"/>
        <v>2.5878942656380777</v>
      </c>
      <c r="J46" s="32">
        <f>VLOOKUP(B46,Cash!$A$1:$C$380,3,FALSE)</f>
        <v>6.6971967301224451</v>
      </c>
      <c r="K46" s="31">
        <f t="shared" si="0"/>
        <v>3.2754869967968912E-9</v>
      </c>
      <c r="L46" s="40">
        <f t="shared" si="8"/>
        <v>4.2898185865628529E-55</v>
      </c>
      <c r="O46" s="32">
        <v>2</v>
      </c>
      <c r="P46" s="32">
        <v>0</v>
      </c>
    </row>
    <row r="47" spans="1:16" x14ac:dyDescent="0.25">
      <c r="A47">
        <v>46</v>
      </c>
      <c r="B47" s="22" t="s">
        <v>25</v>
      </c>
      <c r="C47">
        <f>IFERROR(IF(VLOOKUP(B47,'bank f'!$A$2:$B$305,2,FALSE)=1,1,0),0)</f>
        <v>1</v>
      </c>
      <c r="D47">
        <f t="shared" si="5"/>
        <v>0</v>
      </c>
      <c r="E47" s="32">
        <f>VLOOKUP(B47,' Capital'!$A$1:$C$381,2,FALSE)</f>
        <v>51.101333363850912</v>
      </c>
      <c r="F47" s="32">
        <f t="shared" si="6"/>
        <v>45.629123182439265</v>
      </c>
      <c r="G47" s="32">
        <f>VLOOKUP(B47,' Capital'!$A$1:$C$381,3,FALSE)</f>
        <v>2082.0168823982167</v>
      </c>
      <c r="H47" s="33">
        <f>VLOOKUP(B47,Cash!$A$1:$C$380,2,FALSE)</f>
        <v>32.64454529502175</v>
      </c>
      <c r="I47" s="37">
        <f t="shared" si="7"/>
        <v>23.355376443297519</v>
      </c>
      <c r="J47" s="32">
        <f>VLOOKUP(B47,Cash!$A$1:$C$380,3,FALSE)</f>
        <v>545.47360880813665</v>
      </c>
      <c r="K47" s="31">
        <f t="shared" si="0"/>
        <v>8.6886793415778801E-3</v>
      </c>
      <c r="L47" s="40">
        <f t="shared" si="8"/>
        <v>1.4504966262422786E-2</v>
      </c>
      <c r="O47" s="32">
        <v>30</v>
      </c>
      <c r="P47" s="32">
        <v>400</v>
      </c>
    </row>
    <row r="48" spans="1:16" x14ac:dyDescent="0.25">
      <c r="A48">
        <v>47</v>
      </c>
      <c r="B48" s="22" t="s">
        <v>190</v>
      </c>
      <c r="C48">
        <f>IFERROR(IF(VLOOKUP(B48,'bank f'!$A$2:$B$305,2,FALSE)=1,1,0),0)</f>
        <v>1</v>
      </c>
      <c r="D48">
        <f t="shared" si="5"/>
        <v>0</v>
      </c>
      <c r="E48" s="32">
        <f>VLOOKUP(B48,' Capital'!$A$1:$C$381,2,FALSE)</f>
        <v>1.5555555555555556</v>
      </c>
      <c r="F48" s="32">
        <f t="shared" si="6"/>
        <v>0.63464775882199231</v>
      </c>
      <c r="G48" s="32">
        <f>VLOOKUP(B48,' Capital'!$A$1:$C$381,3,FALSE)</f>
        <v>0.40277777777777768</v>
      </c>
      <c r="H48" s="33">
        <f>VLOOKUP(B48,Cash!$A$1:$C$380,2,FALSE)</f>
        <v>0.40000001258320278</v>
      </c>
      <c r="I48" s="37">
        <f t="shared" si="7"/>
        <v>0.22360680691298171</v>
      </c>
      <c r="J48" s="32">
        <f>VLOOKUP(B48,Cash!$A$1:$C$380,3,FALSE)</f>
        <v>5.0000004097819489E-2</v>
      </c>
      <c r="K48" s="31">
        <f t="shared" si="0"/>
        <v>0</v>
      </c>
      <c r="L48" s="40">
        <f t="shared" si="8"/>
        <v>0</v>
      </c>
      <c r="O48" s="32">
        <v>10.625</v>
      </c>
      <c r="P48" s="32">
        <v>51.5625</v>
      </c>
    </row>
    <row r="49" spans="1:16" hidden="1" x14ac:dyDescent="0.25">
      <c r="A49">
        <v>48</v>
      </c>
      <c r="B49" s="22" t="s">
        <v>191</v>
      </c>
      <c r="C49">
        <f>IFERROR(IF(VLOOKUP(B49,'bank f'!$A$2:$B$305,2,FALSE)=1,1,0),0)</f>
        <v>0</v>
      </c>
      <c r="D49">
        <f t="shared" si="5"/>
        <v>1</v>
      </c>
      <c r="E49" s="32">
        <f>VLOOKUP(B49,' Capital'!$A$1:$C$381,2,FALSE)</f>
        <v>9.4666666666666668</v>
      </c>
      <c r="F49" s="32">
        <f t="shared" si="6"/>
        <v>9.9003366946112834</v>
      </c>
      <c r="G49" s="32">
        <f>VLOOKUP(B49,' Capital'!$A$1:$C$381,3,FALSE)</f>
        <v>98.016666666666666</v>
      </c>
      <c r="H49" s="33">
        <f>VLOOKUP(B49,Cash!$A$1:$C$380,2,FALSE)</f>
        <v>1.2466666544477145</v>
      </c>
      <c r="I49" s="37">
        <f t="shared" si="7"/>
        <v>1.6809294065112566</v>
      </c>
      <c r="J49" s="32">
        <f>VLOOKUP(B49,Cash!$A$1:$C$380,3,FALSE)</f>
        <v>2.8255236696742854</v>
      </c>
      <c r="K49" s="31">
        <f t="shared" si="0"/>
        <v>2.0690827787915281E-5</v>
      </c>
      <c r="L49" s="40">
        <f t="shared" si="8"/>
        <v>2.434916151658414E-169</v>
      </c>
      <c r="O49" s="32">
        <v>27</v>
      </c>
      <c r="P49" s="32">
        <v>758.9473684210526</v>
      </c>
    </row>
    <row r="50" spans="1:16" x14ac:dyDescent="0.25">
      <c r="A50">
        <v>49</v>
      </c>
      <c r="B50" s="22" t="s">
        <v>192</v>
      </c>
      <c r="C50">
        <f>IFERROR(IF(VLOOKUP(B50,'bank f'!$A$2:$B$305,2,FALSE)=1,1,0),0)</f>
        <v>1</v>
      </c>
      <c r="D50">
        <f t="shared" si="5"/>
        <v>0</v>
      </c>
      <c r="E50" s="32">
        <f>VLOOKUP(B50,' Capital'!$A$1:$C$381,2,FALSE)</f>
        <v>1.1581818190487949</v>
      </c>
      <c r="F50" s="32">
        <f t="shared" si="6"/>
        <v>0.62931419474697237</v>
      </c>
      <c r="G50" s="32">
        <f>VLOOKUP(B50,' Capital'!$A$1:$C$381,3,FALSE)</f>
        <v>0.39603635571003026</v>
      </c>
      <c r="H50" s="33">
        <f>VLOOKUP(B50,Cash!$A$1:$C$380,2,FALSE)</f>
        <v>0.91636364161968231</v>
      </c>
      <c r="I50" s="37">
        <f t="shared" si="7"/>
        <v>0.57003987445106807</v>
      </c>
      <c r="J50" s="32">
        <f>VLOOKUP(B50,Cash!$A$1:$C$380,3,FALSE)</f>
        <v>0.32494545846418943</v>
      </c>
      <c r="K50" s="31">
        <f t="shared" si="0"/>
        <v>0</v>
      </c>
      <c r="L50" s="40">
        <f t="shared" si="8"/>
        <v>0</v>
      </c>
      <c r="O50" s="32">
        <v>4.8285714217594693</v>
      </c>
      <c r="P50" s="32">
        <v>1.7037362377460217</v>
      </c>
    </row>
    <row r="51" spans="1:16" hidden="1" x14ac:dyDescent="0.25">
      <c r="A51">
        <v>50</v>
      </c>
      <c r="B51" s="22" t="s">
        <v>155</v>
      </c>
      <c r="C51">
        <f>IFERROR(IF(VLOOKUP(B51,'bank f'!$A$2:$B$305,2,FALSE)=1,1,0),0)</f>
        <v>0</v>
      </c>
      <c r="D51">
        <f t="shared" si="5"/>
        <v>1</v>
      </c>
      <c r="E51" s="32">
        <f>VLOOKUP(B51,' Capital'!$A$1:$C$381,2,FALSE)</f>
        <v>1.36</v>
      </c>
      <c r="F51" s="32">
        <f t="shared" si="6"/>
        <v>0.48989794855663554</v>
      </c>
      <c r="G51" s="32">
        <f>VLOOKUP(B51,' Capital'!$A$1:$C$381,3,FALSE)</f>
        <v>0.23999999999999991</v>
      </c>
      <c r="H51" s="33">
        <f>VLOOKUP(B51,Cash!$A$1:$C$380,2,FALSE)</f>
        <v>0.30240000165998937</v>
      </c>
      <c r="I51" s="37">
        <f t="shared" si="7"/>
        <v>0.29442429713993673</v>
      </c>
      <c r="J51" s="32">
        <f>VLOOKUP(B51,Cash!$A$1:$C$380,3,FALSE)</f>
        <v>8.6685666746345744E-2</v>
      </c>
      <c r="K51" s="31">
        <f t="shared" si="0"/>
        <v>0</v>
      </c>
      <c r="L51" s="40">
        <f t="shared" si="8"/>
        <v>0</v>
      </c>
      <c r="O51" s="32">
        <v>17.827272675254129</v>
      </c>
      <c r="P51" s="32">
        <v>28.050179646925653</v>
      </c>
    </row>
    <row r="52" spans="1:16" x14ac:dyDescent="0.25">
      <c r="A52">
        <v>51</v>
      </c>
      <c r="B52" s="22" t="s">
        <v>42</v>
      </c>
      <c r="C52">
        <f>IFERROR(IF(VLOOKUP(B52,'bank f'!$A$2:$B$305,2,FALSE)=1,1,0),0)</f>
        <v>1</v>
      </c>
      <c r="D52">
        <f t="shared" si="5"/>
        <v>0</v>
      </c>
      <c r="E52" s="32">
        <f>VLOOKUP(B52,' Capital'!$A$1:$C$381,2,FALSE)</f>
        <v>20</v>
      </c>
      <c r="F52" s="32">
        <f t="shared" si="6"/>
        <v>0</v>
      </c>
      <c r="G52" s="32">
        <f>VLOOKUP(B52,' Capital'!$A$1:$C$381,3,FALSE)</f>
        <v>0</v>
      </c>
      <c r="H52" s="33">
        <f>VLOOKUP(B52,Cash!$A$1:$C$380,2,FALSE)</f>
        <v>5.1659999370574949</v>
      </c>
      <c r="I52" s="37">
        <f t="shared" si="7"/>
        <v>2.2796335864253985</v>
      </c>
      <c r="J52" s="32">
        <f>VLOOKUP(B52,Cash!$A$1:$C$380,3,FALSE)</f>
        <v>5.1967292883587248</v>
      </c>
      <c r="K52" s="31" t="e">
        <f t="shared" si="0"/>
        <v>#NUM!</v>
      </c>
      <c r="L52" s="40">
        <f t="shared" si="8"/>
        <v>2.8986962991128522E-89</v>
      </c>
      <c r="O52" s="32">
        <v>6.5199998855590824</v>
      </c>
      <c r="P52" s="32">
        <v>0.17066674804688217</v>
      </c>
    </row>
    <row r="53" spans="1:16" hidden="1" x14ac:dyDescent="0.25">
      <c r="A53">
        <v>52</v>
      </c>
      <c r="B53" s="22" t="s">
        <v>84</v>
      </c>
      <c r="C53">
        <f>IFERROR(IF(VLOOKUP(B53,'bank f'!$A$2:$B$305,2,FALSE)=1,1,0),0)</f>
        <v>0</v>
      </c>
      <c r="D53">
        <f t="shared" si="5"/>
        <v>1</v>
      </c>
      <c r="E53" s="32">
        <f>VLOOKUP(B53,' Capital'!$A$1:$C$381,2,FALSE)</f>
        <v>12.818181818181818</v>
      </c>
      <c r="F53" s="32">
        <f t="shared" si="6"/>
        <v>5.5560894404364909</v>
      </c>
      <c r="G53" s="32">
        <f>VLOOKUP(B53,' Capital'!$A$1:$C$381,3,FALSE)</f>
        <v>30.87012987012988</v>
      </c>
      <c r="H53" s="33">
        <f>VLOOKUP(B53,Cash!$A$1:$C$380,2,FALSE)</f>
        <v>4.7000000050122086</v>
      </c>
      <c r="I53" s="37">
        <f t="shared" si="7"/>
        <v>2.9174353156208026</v>
      </c>
      <c r="J53" s="32">
        <f>VLOOKUP(B53,Cash!$A$1:$C$380,3,FALSE)</f>
        <v>8.5114288208314512</v>
      </c>
      <c r="K53" s="31">
        <f t="shared" si="0"/>
        <v>1.1405224533596753E-12</v>
      </c>
      <c r="L53" s="40">
        <f t="shared" si="8"/>
        <v>1.1407801933076409E-58</v>
      </c>
      <c r="O53" s="32">
        <v>2</v>
      </c>
      <c r="P53" s="32">
        <v>0</v>
      </c>
    </row>
    <row r="54" spans="1:16" x14ac:dyDescent="0.25">
      <c r="A54">
        <v>53</v>
      </c>
      <c r="B54" s="22" t="s">
        <v>156</v>
      </c>
      <c r="C54">
        <f>IFERROR(IF(VLOOKUP(B54,'bank f'!$A$2:$B$305,2,FALSE)=1,1,0),0)</f>
        <v>1</v>
      </c>
      <c r="D54">
        <f t="shared" si="5"/>
        <v>0</v>
      </c>
      <c r="E54" s="32">
        <f>VLOOKUP(B54,' Capital'!$A$1:$C$381,2,FALSE)</f>
        <v>3.125</v>
      </c>
      <c r="F54" s="32">
        <f t="shared" si="6"/>
        <v>1.25</v>
      </c>
      <c r="G54" s="32">
        <f>VLOOKUP(B54,' Capital'!$A$1:$C$381,3,FALSE)</f>
        <v>1.5625</v>
      </c>
      <c r="H54" s="33">
        <f>VLOOKUP(B54,Cash!$A$1:$C$380,2,FALSE)</f>
        <v>0.2500000074505806</v>
      </c>
      <c r="I54" s="37">
        <f t="shared" si="7"/>
        <v>0.23804762513497729</v>
      </c>
      <c r="J54" s="32">
        <f>VLOOKUP(B54,Cash!$A$1:$C$380,3,FALSE)</f>
        <v>5.6666671832402669E-2</v>
      </c>
      <c r="K54" s="31">
        <f t="shared" si="0"/>
        <v>0</v>
      </c>
      <c r="L54" s="40">
        <f t="shared" si="8"/>
        <v>0</v>
      </c>
      <c r="O54" s="32">
        <v>4.3529411764705879</v>
      </c>
      <c r="P54" s="32">
        <v>9.992647058823529</v>
      </c>
    </row>
    <row r="55" spans="1:16" hidden="1" x14ac:dyDescent="0.25">
      <c r="A55">
        <v>54</v>
      </c>
      <c r="B55" s="22" t="s">
        <v>157</v>
      </c>
      <c r="C55">
        <f>IFERROR(IF(VLOOKUP(B55,'bank f'!$A$2:$B$305,2,FALSE)=1,1,0),0)</f>
        <v>0</v>
      </c>
      <c r="D55">
        <f t="shared" si="5"/>
        <v>1</v>
      </c>
      <c r="E55" s="32">
        <f>VLOOKUP(B55,' Capital'!$A$1:$C$381,2,FALSE)</f>
        <v>3.4642857142857144</v>
      </c>
      <c r="F55" s="32">
        <f t="shared" si="6"/>
        <v>0.13363062095621336</v>
      </c>
      <c r="G55" s="32">
        <f>VLOOKUP(B55,' Capital'!$A$1:$C$381,3,FALSE)</f>
        <v>1.7857142857143168E-2</v>
      </c>
      <c r="H55" s="33">
        <f>VLOOKUP(B55,Cash!$A$1:$C$380,2,FALSE)</f>
        <v>1.1357142675135816</v>
      </c>
      <c r="I55" s="37">
        <f t="shared" si="7"/>
        <v>1.0485206227596879</v>
      </c>
      <c r="J55" s="32">
        <f>VLOOKUP(B55,Cash!$A$1:$C$380,3,FALSE)</f>
        <v>1.0993954963523638</v>
      </c>
      <c r="K55" s="31">
        <f t="shared" si="0"/>
        <v>0</v>
      </c>
      <c r="L55" s="40">
        <f t="shared" si="8"/>
        <v>0</v>
      </c>
      <c r="O55" s="32">
        <v>18.978260869565219</v>
      </c>
      <c r="P55" s="32">
        <v>88.556324110671909</v>
      </c>
    </row>
    <row r="56" spans="1:16" x14ac:dyDescent="0.25">
      <c r="A56">
        <v>55</v>
      </c>
      <c r="B56" s="22" t="s">
        <v>158</v>
      </c>
      <c r="C56">
        <f>IFERROR(IF(VLOOKUP(B56,'bank f'!$A$2:$B$305,2,FALSE)=1,1,0),0)</f>
        <v>1</v>
      </c>
      <c r="D56">
        <f t="shared" si="5"/>
        <v>0</v>
      </c>
      <c r="E56" s="32">
        <f>VLOOKUP(B56,' Capital'!$A$1:$C$381,2,FALSE)</f>
        <v>4.2857142857142856</v>
      </c>
      <c r="F56" s="32">
        <f t="shared" si="6"/>
        <v>1.2198750911856657</v>
      </c>
      <c r="G56" s="32">
        <f>VLOOKUP(B56,' Capital'!$A$1:$C$381,3,FALSE)</f>
        <v>1.4880952380952361</v>
      </c>
      <c r="H56" s="33">
        <f>VLOOKUP(B56,Cash!$A$1:$C$380,2,FALSE)</f>
        <v>3.1571428094591414</v>
      </c>
      <c r="I56" s="37">
        <f t="shared" si="7"/>
        <v>1.5851994071223894</v>
      </c>
      <c r="J56" s="32">
        <f>VLOOKUP(B56,Cash!$A$1:$C$380,3,FALSE)</f>
        <v>2.5128571603411749</v>
      </c>
      <c r="K56" s="31">
        <f t="shared" si="0"/>
        <v>0</v>
      </c>
      <c r="L56" s="40">
        <f t="shared" si="8"/>
        <v>1.4002370134994036E-233</v>
      </c>
      <c r="O56" s="32">
        <v>4</v>
      </c>
      <c r="P56" s="32">
        <v>2</v>
      </c>
    </row>
    <row r="57" spans="1:16" x14ac:dyDescent="0.25">
      <c r="A57">
        <v>56</v>
      </c>
      <c r="B57" s="22" t="s">
        <v>159</v>
      </c>
      <c r="C57">
        <f>IFERROR(IF(VLOOKUP(B57,'bank f'!$A$2:$B$305,2,FALSE)=1,1,0),0)</f>
        <v>1</v>
      </c>
      <c r="D57">
        <f t="shared" si="5"/>
        <v>0</v>
      </c>
      <c r="E57" s="32">
        <f>VLOOKUP(B57,' Capital'!$A$1:$C$381,2,FALSE)</f>
        <v>0.69999998807907104</v>
      </c>
      <c r="F57" s="32">
        <f t="shared" si="6"/>
        <v>0</v>
      </c>
      <c r="G57" s="32">
        <f>VLOOKUP(B57,' Capital'!$A$1:$C$381,3,FALSE)</f>
        <v>0</v>
      </c>
      <c r="H57" s="33">
        <f>VLOOKUP(B57,Cash!$A$1:$C$380,2,FALSE)</f>
        <v>0.11111111276679569</v>
      </c>
      <c r="I57" s="37">
        <f t="shared" si="7"/>
        <v>7.8173597161934519E-2</v>
      </c>
      <c r="J57" s="32">
        <f>VLOOKUP(B57,Cash!$A$1:$C$380,3,FALSE)</f>
        <v>6.1111112932364167E-3</v>
      </c>
      <c r="K57" s="31" t="e">
        <f t="shared" si="0"/>
        <v>#NUM!</v>
      </c>
      <c r="L57" s="40">
        <f t="shared" si="8"/>
        <v>0</v>
      </c>
      <c r="O57" s="32">
        <v>1.5</v>
      </c>
      <c r="P57" s="32">
        <v>0</v>
      </c>
    </row>
    <row r="58" spans="1:16" x14ac:dyDescent="0.25">
      <c r="A58">
        <v>57</v>
      </c>
      <c r="B58" s="22" t="s">
        <v>160</v>
      </c>
      <c r="C58">
        <f>IFERROR(IF(VLOOKUP(B58,'bank f'!$A$2:$B$305,2,FALSE)=1,1,0),0)</f>
        <v>1</v>
      </c>
      <c r="D58">
        <f t="shared" si="5"/>
        <v>0</v>
      </c>
      <c r="E58" s="32">
        <f>VLOOKUP(B58,' Capital'!$A$1:$C$381,2,FALSE)</f>
        <v>0.77500000099341071</v>
      </c>
      <c r="F58" s="32">
        <f t="shared" si="6"/>
        <v>0.75090853978188143</v>
      </c>
      <c r="G58" s="32">
        <f>VLOOKUP(B58,' Capital'!$A$1:$C$381,3,FALSE)</f>
        <v>0.56386363511735738</v>
      </c>
      <c r="H58" s="33">
        <f>VLOOKUP(B58,Cash!$A$1:$C$380,2,FALSE)</f>
        <v>0.20833333643774191</v>
      </c>
      <c r="I58" s="37">
        <f t="shared" si="7"/>
        <v>0.18319553879723399</v>
      </c>
      <c r="J58" s="32">
        <f>VLOOKUP(B58,Cash!$A$1:$C$380,3,FALSE)</f>
        <v>3.3560605435208862E-2</v>
      </c>
      <c r="K58" s="31">
        <f t="shared" si="0"/>
        <v>0</v>
      </c>
      <c r="L58" s="40">
        <f t="shared" si="8"/>
        <v>0</v>
      </c>
      <c r="O58" s="32">
        <v>50</v>
      </c>
      <c r="P58" s="32">
        <v>0</v>
      </c>
    </row>
    <row r="59" spans="1:16" x14ac:dyDescent="0.25">
      <c r="A59">
        <v>58</v>
      </c>
      <c r="B59" s="22" t="s">
        <v>161</v>
      </c>
      <c r="C59">
        <f>IFERROR(IF(VLOOKUP(B59,'bank f'!$A$2:$B$305,2,FALSE)=1,1,0),0)</f>
        <v>1</v>
      </c>
      <c r="D59">
        <f t="shared" si="5"/>
        <v>0</v>
      </c>
      <c r="E59" s="32">
        <f>VLOOKUP(B59,' Capital'!$A$1:$C$381,2,FALSE)</f>
        <v>1.5</v>
      </c>
      <c r="F59" s="32">
        <f t="shared" si="6"/>
        <v>0.54772255750516607</v>
      </c>
      <c r="G59" s="32">
        <f>VLOOKUP(B59,' Capital'!$A$1:$C$381,3,FALSE)</f>
        <v>0.3</v>
      </c>
      <c r="H59" s="33">
        <f>VLOOKUP(B59,Cash!$A$1:$C$380,2,FALSE)</f>
        <v>1.0000000198682149</v>
      </c>
      <c r="I59" s="37">
        <f t="shared" si="7"/>
        <v>0.2097617912297341</v>
      </c>
      <c r="J59" s="32">
        <f>VLOOKUP(B59,Cash!$A$1:$C$380,3,FALSE)</f>
        <v>4.4000009059906552E-2</v>
      </c>
      <c r="K59" s="31">
        <f t="shared" si="0"/>
        <v>0</v>
      </c>
      <c r="L59" s="40">
        <f t="shared" si="8"/>
        <v>0</v>
      </c>
      <c r="O59" s="32">
        <v>10</v>
      </c>
      <c r="P59" s="32">
        <v>0</v>
      </c>
    </row>
    <row r="60" spans="1:16" hidden="1" x14ac:dyDescent="0.25">
      <c r="A60">
        <v>59</v>
      </c>
      <c r="B60" s="22" t="s">
        <v>169</v>
      </c>
      <c r="C60">
        <f>IFERROR(IF(VLOOKUP(B60,'bank f'!$A$2:$B$305,2,FALSE)=1,1,0),0)</f>
        <v>0</v>
      </c>
      <c r="D60">
        <f t="shared" si="5"/>
        <v>1</v>
      </c>
      <c r="E60" s="32">
        <f>VLOOKUP(B60,' Capital'!$A$1:$C$381,2,FALSE)</f>
        <v>10.853846146510197</v>
      </c>
      <c r="F60" s="32">
        <f t="shared" si="6"/>
        <v>8.2689409647649121</v>
      </c>
      <c r="G60" s="32">
        <f>VLOOKUP(B60,' Capital'!$A$1:$C$381,3,FALSE)</f>
        <v>68.375384678767261</v>
      </c>
      <c r="H60" s="33">
        <f>VLOOKUP(B60,Cash!$A$1:$C$380,2,FALSE)</f>
        <v>1.2029615331154604</v>
      </c>
      <c r="I60" s="37">
        <f t="shared" si="7"/>
        <v>1.1368463931851873</v>
      </c>
      <c r="J60" s="32">
        <f>VLOOKUP(B60,Cash!$A$1:$C$380,3,FALSE)</f>
        <v>1.2924197216981694</v>
      </c>
      <c r="K60" s="31">
        <f t="shared" si="0"/>
        <v>2.0978125515802204E-9</v>
      </c>
      <c r="L60" s="40">
        <f t="shared" si="8"/>
        <v>0</v>
      </c>
      <c r="O60" s="32">
        <v>25</v>
      </c>
      <c r="P60" s="32">
        <v>0</v>
      </c>
    </row>
    <row r="61" spans="1:16" hidden="1" x14ac:dyDescent="0.25">
      <c r="A61">
        <v>60</v>
      </c>
      <c r="B61" s="22" t="s">
        <v>172</v>
      </c>
      <c r="C61">
        <f>IFERROR(IF(VLOOKUP(B61,'bank f'!$A$2:$B$305,2,FALSE)=1,1,0),0)</f>
        <v>0</v>
      </c>
      <c r="D61">
        <f t="shared" si="5"/>
        <v>1</v>
      </c>
      <c r="E61" s="32">
        <f>VLOOKUP(B61,' Capital'!$A$1:$C$381,2,FALSE)</f>
        <v>9.1111111111111107</v>
      </c>
      <c r="F61" s="32">
        <f t="shared" si="6"/>
        <v>3.859882486612451</v>
      </c>
      <c r="G61" s="32">
        <f>VLOOKUP(B61,' Capital'!$A$1:$C$381,3,FALSE)</f>
        <v>14.898692810457518</v>
      </c>
      <c r="H61" s="33">
        <f>VLOOKUP(B61,Cash!$A$1:$C$380,2,FALSE)</f>
        <v>1.6944444427887599</v>
      </c>
      <c r="I61" s="37">
        <f t="shared" si="7"/>
        <v>0.80547552771126751</v>
      </c>
      <c r="J61" s="32">
        <f>VLOOKUP(B61,Cash!$A$1:$C$380,3,FALSE)</f>
        <v>0.64879082574174496</v>
      </c>
      <c r="K61" s="31">
        <f t="shared" si="0"/>
        <v>1.8619762461000467E-39</v>
      </c>
      <c r="L61" s="40">
        <f t="shared" si="8"/>
        <v>0</v>
      </c>
      <c r="O61" s="32">
        <v>8</v>
      </c>
      <c r="P61" s="32">
        <v>0</v>
      </c>
    </row>
    <row r="62" spans="1:16" x14ac:dyDescent="0.25">
      <c r="A62">
        <v>61</v>
      </c>
      <c r="B62" s="22" t="s">
        <v>173</v>
      </c>
      <c r="C62">
        <f>IFERROR(IF(VLOOKUP(B62,'bank f'!$A$2:$B$305,2,FALSE)=1,1,0),0)</f>
        <v>1</v>
      </c>
      <c r="D62">
        <f t="shared" si="5"/>
        <v>0</v>
      </c>
      <c r="E62" s="32">
        <f>VLOOKUP(B62,' Capital'!$A$1:$C$381,2,FALSE)</f>
        <v>1</v>
      </c>
      <c r="F62" s="32">
        <f t="shared" si="6"/>
        <v>0</v>
      </c>
      <c r="G62" s="32">
        <f>VLOOKUP(B62,' Capital'!$A$1:$C$381,3,FALSE)</f>
        <v>0</v>
      </c>
      <c r="H62" s="33">
        <f>VLOOKUP(B62,Cash!$A$1:$C$380,2,FALSE)</f>
        <v>0.13333333532015482</v>
      </c>
      <c r="I62" s="37">
        <f t="shared" si="7"/>
        <v>0.11547005555856303</v>
      </c>
      <c r="J62" s="32">
        <f>VLOOKUP(B62,Cash!$A$1:$C$380,3,FALSE)</f>
        <v>1.3333333730697634E-2</v>
      </c>
      <c r="K62" s="31" t="e">
        <f t="shared" si="0"/>
        <v>#NUM!</v>
      </c>
      <c r="L62" s="40">
        <f t="shared" si="8"/>
        <v>0</v>
      </c>
      <c r="O62" s="32">
        <v>20</v>
      </c>
      <c r="P62" s="32">
        <v>0</v>
      </c>
    </row>
    <row r="63" spans="1:16" x14ac:dyDescent="0.25">
      <c r="A63">
        <v>62</v>
      </c>
      <c r="B63" s="22" t="s">
        <v>174</v>
      </c>
      <c r="C63">
        <f>IFERROR(IF(VLOOKUP(B63,'bank f'!$A$2:$B$305,2,FALSE)=1,1,0),0)</f>
        <v>1</v>
      </c>
      <c r="D63">
        <f t="shared" si="5"/>
        <v>0</v>
      </c>
      <c r="E63" s="32">
        <f>VLOOKUP(B63,' Capital'!$A$1:$C$381,2,FALSE)</f>
        <v>1.824999988079071</v>
      </c>
      <c r="F63" s="32">
        <f t="shared" si="6"/>
        <v>0.88835054080918285</v>
      </c>
      <c r="G63" s="32">
        <f>VLOOKUP(B63,' Capital'!$A$1:$C$381,3,FALSE)</f>
        <v>0.78916668335596774</v>
      </c>
      <c r="H63" s="33">
        <f>VLOOKUP(B63,Cash!$A$1:$C$380,2,FALSE)</f>
        <v>0.32500000298023224</v>
      </c>
      <c r="I63" s="37">
        <f t="shared" si="7"/>
        <v>0.22173557960488238</v>
      </c>
      <c r="J63" s="32">
        <f>VLOOKUP(B63,Cash!$A$1:$C$380,3,FALSE)</f>
        <v>4.9166667262713126E-2</v>
      </c>
      <c r="K63" s="31">
        <f t="shared" si="0"/>
        <v>0</v>
      </c>
      <c r="L63" s="40">
        <f t="shared" si="8"/>
        <v>0</v>
      </c>
      <c r="O63" s="32">
        <v>1</v>
      </c>
      <c r="P63" s="32">
        <v>0</v>
      </c>
    </row>
    <row r="64" spans="1:16" hidden="1" x14ac:dyDescent="0.25">
      <c r="A64">
        <v>63</v>
      </c>
      <c r="B64" s="22" t="s">
        <v>43</v>
      </c>
      <c r="C64">
        <f>IFERROR(IF(VLOOKUP(B64,'bank f'!$A$2:$B$305,2,FALSE)=1,1,0),0)</f>
        <v>0</v>
      </c>
      <c r="D64">
        <f t="shared" si="5"/>
        <v>1</v>
      </c>
      <c r="E64" s="32">
        <f>VLOOKUP(B64,' Capital'!$A$1:$C$381,2,FALSE)</f>
        <v>164.81481481481481</v>
      </c>
      <c r="F64" s="32">
        <f t="shared" si="6"/>
        <v>59.184871401811812</v>
      </c>
      <c r="G64" s="32">
        <f>VLOOKUP(B64,' Capital'!$A$1:$C$381,3,FALSE)</f>
        <v>3502.8490028490019</v>
      </c>
      <c r="H64" s="33">
        <f>VLOOKUP(B64,Cash!$A$1:$C$380,2,FALSE)</f>
        <v>65.653703972145365</v>
      </c>
      <c r="I64" s="37">
        <f t="shared" si="7"/>
        <v>28.445085249538483</v>
      </c>
      <c r="J64" s="32">
        <f>VLOOKUP(B64,Cash!$A$1:$C$380,3,FALSE)</f>
        <v>809.1228748535118</v>
      </c>
      <c r="K64" s="31">
        <f t="shared" si="0"/>
        <v>1.534894221414426E-3</v>
      </c>
      <c r="L64" s="40">
        <f t="shared" si="8"/>
        <v>1.3964098391404542E-2</v>
      </c>
      <c r="O64" s="32">
        <v>29.027777777777779</v>
      </c>
      <c r="P64" s="32">
        <v>1221.4256535947711</v>
      </c>
    </row>
    <row r="65" spans="1:16" x14ac:dyDescent="0.25">
      <c r="A65">
        <v>64</v>
      </c>
      <c r="B65" s="22" t="s">
        <v>176</v>
      </c>
      <c r="C65">
        <f>IFERROR(IF(VLOOKUP(B65,'bank f'!$A$2:$B$305,2,FALSE)=1,1,0),0)</f>
        <v>1</v>
      </c>
      <c r="D65">
        <f t="shared" si="5"/>
        <v>0</v>
      </c>
      <c r="E65" s="32">
        <f>VLOOKUP(B65,' Capital'!$A$1:$C$381,2,FALSE)</f>
        <v>3.8222221798366971</v>
      </c>
      <c r="F65" s="32">
        <f t="shared" si="6"/>
        <v>1.4385563327816056</v>
      </c>
      <c r="G65" s="32">
        <f>VLOOKUP(B65,' Capital'!$A$1:$C$381,3,FALSE)</f>
        <v>2.0694443225860617</v>
      </c>
      <c r="H65" s="33">
        <f>VLOOKUP(B65,Cash!$A$1:$C$380,2,FALSE)</f>
        <v>2.2111110505130558</v>
      </c>
      <c r="I65" s="37">
        <f t="shared" si="7"/>
        <v>2.1286405856271866</v>
      </c>
      <c r="J65" s="32">
        <f>VLOOKUP(B65,Cash!$A$1:$C$380,3,FALSE)</f>
        <v>4.5311107427792514</v>
      </c>
      <c r="K65" s="31">
        <f t="shared" si="0"/>
        <v>0</v>
      </c>
      <c r="L65" s="40">
        <f t="shared" si="8"/>
        <v>2.0267509597489193E-184</v>
      </c>
      <c r="O65" s="32">
        <v>6.8800000190734867</v>
      </c>
      <c r="P65" s="32">
        <v>5.4773332875569674</v>
      </c>
    </row>
    <row r="66" spans="1:16" x14ac:dyDescent="0.25">
      <c r="A66">
        <v>65</v>
      </c>
      <c r="B66" s="22" t="s">
        <v>164</v>
      </c>
      <c r="C66">
        <f>IFERROR(IF(VLOOKUP(B66,'bank f'!$A$2:$B$305,2,FALSE)=1,1,0),0)</f>
        <v>1</v>
      </c>
      <c r="D66">
        <f t="shared" si="5"/>
        <v>0</v>
      </c>
      <c r="E66" s="32">
        <f>VLOOKUP(B66,' Capital'!$A$1:$C$381,2,FALSE)</f>
        <v>4.5</v>
      </c>
      <c r="F66" s="32">
        <f t="shared" si="6"/>
        <v>1.4142135623730951</v>
      </c>
      <c r="G66" s="32">
        <f>VLOOKUP(B66,' Capital'!$A$1:$C$381,3,FALSE)</f>
        <v>2</v>
      </c>
      <c r="H66" s="33">
        <f>VLOOKUP(B66,Cash!$A$1:$C$380,2,FALSE)</f>
        <v>3.5374999865889549</v>
      </c>
      <c r="I66" s="37">
        <f t="shared" si="7"/>
        <v>3.100201564125773</v>
      </c>
      <c r="J66" s="32">
        <f>VLOOKUP(B66,Cash!$A$1:$C$380,3,FALSE)</f>
        <v>9.6112497382078903</v>
      </c>
      <c r="K66" s="31">
        <f t="shared" ref="K66:K129" si="9">_xlfn.NORM.DIST(A66,E66,F66,FALSE)</f>
        <v>0</v>
      </c>
      <c r="L66" s="40">
        <f t="shared" si="8"/>
        <v>5.7705334048638462E-87</v>
      </c>
      <c r="O66" s="32">
        <v>9.4117647058823533</v>
      </c>
      <c r="P66" s="32">
        <v>2.7573529411764639</v>
      </c>
    </row>
    <row r="67" spans="1:16" x14ac:dyDescent="0.25">
      <c r="A67">
        <v>66</v>
      </c>
      <c r="B67" s="22" t="s">
        <v>165</v>
      </c>
      <c r="C67">
        <f>IFERROR(IF(VLOOKUP(B67,'bank f'!$A$2:$B$305,2,FALSE)=1,1,0),0)</f>
        <v>1</v>
      </c>
      <c r="D67">
        <f t="shared" si="5"/>
        <v>0</v>
      </c>
      <c r="E67" s="32">
        <f>VLOOKUP(B67,' Capital'!$A$1:$C$381,2,FALSE)</f>
        <v>49.166666666666664</v>
      </c>
      <c r="F67" s="32">
        <f t="shared" si="6"/>
        <v>24.169540059063323</v>
      </c>
      <c r="G67" s="32">
        <f>VLOOKUP(B67,' Capital'!$A$1:$C$381,3,FALSE)</f>
        <v>584.16666666666674</v>
      </c>
      <c r="H67" s="33">
        <f>VLOOKUP(B67,Cash!$A$1:$C$380,2,FALSE)</f>
        <v>13.210000157356262</v>
      </c>
      <c r="I67" s="37">
        <f t="shared" si="7"/>
        <v>5.963177151127204</v>
      </c>
      <c r="J67" s="32">
        <f>VLOOKUP(B67,Cash!$A$1:$C$380,3,FALSE)</f>
        <v>35.559481735725555</v>
      </c>
      <c r="K67" s="31">
        <f t="shared" si="9"/>
        <v>1.2951208523858856E-2</v>
      </c>
      <c r="L67" s="40">
        <f t="shared" si="8"/>
        <v>6.4221347682199173E-19</v>
      </c>
      <c r="O67" s="32">
        <v>25</v>
      </c>
      <c r="P67" s="32">
        <v>0</v>
      </c>
    </row>
    <row r="68" spans="1:16" x14ac:dyDescent="0.25">
      <c r="A68">
        <v>67</v>
      </c>
      <c r="B68" s="22" t="s">
        <v>166</v>
      </c>
      <c r="C68">
        <f>IFERROR(IF(VLOOKUP(B68,'bank f'!$A$2:$B$305,2,FALSE)=1,1,0),0)</f>
        <v>1</v>
      </c>
      <c r="D68">
        <f t="shared" si="5"/>
        <v>0</v>
      </c>
      <c r="E68" s="32">
        <f>VLOOKUP(B68,' Capital'!$A$1:$C$381,2,FALSE)</f>
        <v>10.083333333333334</v>
      </c>
      <c r="F68" s="32">
        <f t="shared" si="6"/>
        <v>7.2420280099547876</v>
      </c>
      <c r="G68" s="32">
        <f>VLOOKUP(B68,' Capital'!$A$1:$C$381,3,FALSE)</f>
        <v>52.446969696969703</v>
      </c>
      <c r="H68" s="33">
        <f>VLOOKUP(B68,Cash!$A$1:$C$380,2,FALSE)</f>
        <v>3.2333333343267441</v>
      </c>
      <c r="I68" s="37">
        <f t="shared" si="7"/>
        <v>2.5727005066930917</v>
      </c>
      <c r="J68" s="32">
        <f>VLOOKUP(B68,Cash!$A$1:$C$380,3,FALSE)</f>
        <v>6.6187878971388896</v>
      </c>
      <c r="K68" s="31">
        <f t="shared" si="9"/>
        <v>2.1303662089712897E-15</v>
      </c>
      <c r="L68" s="40">
        <f t="shared" si="8"/>
        <v>6.1408946765795235E-135</v>
      </c>
      <c r="O68" s="32">
        <v>1</v>
      </c>
      <c r="P68" s="32">
        <v>0</v>
      </c>
    </row>
    <row r="69" spans="1:16" x14ac:dyDescent="0.25">
      <c r="A69">
        <v>68</v>
      </c>
      <c r="B69" s="22" t="s">
        <v>177</v>
      </c>
      <c r="C69">
        <f>IFERROR(IF(VLOOKUP(B69,'bank f'!$A$2:$B$305,2,FALSE)=1,1,0),0)</f>
        <v>1</v>
      </c>
      <c r="D69">
        <f t="shared" ref="D69:D132" si="10">1-C69</f>
        <v>0</v>
      </c>
      <c r="E69" s="32">
        <f>VLOOKUP(B69,' Capital'!$A$1:$C$381,2,FALSE)</f>
        <v>5</v>
      </c>
      <c r="F69" s="32">
        <f t="shared" ref="F69:F132" si="11">SQRT(G69)</f>
        <v>0</v>
      </c>
      <c r="G69" s="32">
        <f>VLOOKUP(B69,' Capital'!$A$1:$C$381,3,FALSE)</f>
        <v>0</v>
      </c>
      <c r="H69" s="33">
        <f>VLOOKUP(B69,Cash!$A$1:$C$380,2,FALSE)</f>
        <v>1.100000011920929</v>
      </c>
      <c r="I69" s="37">
        <f t="shared" ref="I69:I132" si="12">SQRT(J69)</f>
        <v>0.45825756169150539</v>
      </c>
      <c r="J69" s="32">
        <f>VLOOKUP(B69,Cash!$A$1:$C$380,3,FALSE)</f>
        <v>0.20999999284744386</v>
      </c>
      <c r="K69" s="31" t="e">
        <f t="shared" si="9"/>
        <v>#NUM!</v>
      </c>
      <c r="L69" s="40">
        <f t="shared" ref="L69:L132" si="13">_xlfn.NORM.DIST(A69,H69,I69,FALSE)</f>
        <v>0</v>
      </c>
      <c r="O69" s="32">
        <v>40</v>
      </c>
      <c r="P69" s="32">
        <v>0</v>
      </c>
    </row>
    <row r="70" spans="1:16" x14ac:dyDescent="0.25">
      <c r="A70">
        <v>69</v>
      </c>
      <c r="B70" s="22" t="s">
        <v>24</v>
      </c>
      <c r="C70">
        <f>IFERROR(IF(VLOOKUP(B70,'bank f'!$A$2:$B$305,2,FALSE)=1,1,0),0)</f>
        <v>1</v>
      </c>
      <c r="D70">
        <f t="shared" si="10"/>
        <v>0</v>
      </c>
      <c r="E70" s="32">
        <f>VLOOKUP(B70,' Capital'!$A$1:$C$381,2,FALSE)</f>
        <v>64.8</v>
      </c>
      <c r="F70" s="32">
        <f t="shared" si="11"/>
        <v>15.178932768808215</v>
      </c>
      <c r="G70" s="32">
        <f>VLOOKUP(B70,' Capital'!$A$1:$C$381,3,FALSE)</f>
        <v>230.39999999999984</v>
      </c>
      <c r="H70" s="33">
        <f>VLOOKUP(B70,Cash!$A$1:$C$380,2,FALSE)</f>
        <v>26.922000026702882</v>
      </c>
      <c r="I70" s="37">
        <f t="shared" si="12"/>
        <v>10.630477939760722</v>
      </c>
      <c r="J70" s="32">
        <f>VLOOKUP(B70,Cash!$A$1:$C$380,3,FALSE)</f>
        <v>113.00706122773934</v>
      </c>
      <c r="K70" s="31">
        <f t="shared" si="9"/>
        <v>2.5295513079439665E-2</v>
      </c>
      <c r="L70" s="40">
        <f t="shared" si="13"/>
        <v>1.4864987318431937E-5</v>
      </c>
      <c r="O70" s="32">
        <v>15.833333333333334</v>
      </c>
      <c r="P70" s="32">
        <v>4.1666666666666519</v>
      </c>
    </row>
    <row r="71" spans="1:16" hidden="1" x14ac:dyDescent="0.25">
      <c r="A71">
        <v>70</v>
      </c>
      <c r="B71" s="22" t="s">
        <v>17</v>
      </c>
      <c r="C71">
        <f>IFERROR(IF(VLOOKUP(B71,'bank f'!$A$2:$B$305,2,FALSE)=1,1,0),0)</f>
        <v>0</v>
      </c>
      <c r="D71">
        <f t="shared" si="10"/>
        <v>1</v>
      </c>
      <c r="E71" s="32">
        <f>VLOOKUP(B71,' Capital'!$A$1:$C$381,2,FALSE)</f>
        <v>222.22222222222223</v>
      </c>
      <c r="F71" s="32">
        <f t="shared" si="11"/>
        <v>78.853970844521967</v>
      </c>
      <c r="G71" s="32">
        <f>VLOOKUP(B71,' Capital'!$A$1:$C$381,3,FALSE)</f>
        <v>6217.9487179487205</v>
      </c>
      <c r="H71" s="33">
        <f>VLOOKUP(B71,Cash!$A$1:$C$380,2,FALSE)</f>
        <v>628.63703692400895</v>
      </c>
      <c r="I71" s="37">
        <f t="shared" si="12"/>
        <v>431.49474662874707</v>
      </c>
      <c r="J71" s="32">
        <f>VLOOKUP(B71,Cash!$A$1:$C$380,3,FALSE)</f>
        <v>186187.71636820663</v>
      </c>
      <c r="K71" s="31">
        <f t="shared" si="9"/>
        <v>7.8500544736545812E-4</v>
      </c>
      <c r="L71" s="40">
        <f t="shared" si="13"/>
        <v>3.9991430522031551E-4</v>
      </c>
      <c r="O71" s="32">
        <v>70</v>
      </c>
      <c r="P71" s="32">
        <v>342.85714285714283</v>
      </c>
    </row>
    <row r="72" spans="1:16" x14ac:dyDescent="0.25">
      <c r="A72">
        <v>71</v>
      </c>
      <c r="B72" s="22" t="s">
        <v>179</v>
      </c>
      <c r="C72">
        <f>IFERROR(IF(VLOOKUP(B72,'bank f'!$A$2:$B$305,2,FALSE)=1,1,0),0)</f>
        <v>1</v>
      </c>
      <c r="D72">
        <f t="shared" si="10"/>
        <v>0</v>
      </c>
      <c r="E72" s="32">
        <f>VLOOKUP(B72,' Capital'!$A$1:$C$381,2,FALSE)</f>
        <v>4</v>
      </c>
      <c r="F72" s="32">
        <f t="shared" si="11"/>
        <v>0</v>
      </c>
      <c r="G72" s="32">
        <f>VLOOKUP(B72,' Capital'!$A$1:$C$381,3,FALSE)</f>
        <v>0</v>
      </c>
      <c r="H72" s="33">
        <f>VLOOKUP(B72,Cash!$A$1:$C$380,2,FALSE)</f>
        <v>2.7800000309944153</v>
      </c>
      <c r="I72" s="37">
        <f t="shared" si="12"/>
        <v>4.2156850860589259</v>
      </c>
      <c r="J72" s="32">
        <f>VLOOKUP(B72,Cash!$A$1:$C$380,3,FALSE)</f>
        <v>17.77200074481965</v>
      </c>
      <c r="K72" s="31" t="e">
        <f t="shared" si="9"/>
        <v>#NUM!</v>
      </c>
      <c r="L72" s="40">
        <f t="shared" si="13"/>
        <v>1.2927543451308839E-58</v>
      </c>
      <c r="O72" s="32">
        <v>0.56666668256123864</v>
      </c>
      <c r="P72" s="32">
        <v>3.3333349227906983E-3</v>
      </c>
    </row>
    <row r="73" spans="1:16" x14ac:dyDescent="0.25">
      <c r="A73">
        <v>72</v>
      </c>
      <c r="B73" s="22" t="s">
        <v>180</v>
      </c>
      <c r="C73">
        <f>IFERROR(IF(VLOOKUP(B73,'bank f'!$A$2:$B$305,2,FALSE)=1,1,0),0)</f>
        <v>1</v>
      </c>
      <c r="D73">
        <f t="shared" si="10"/>
        <v>0</v>
      </c>
      <c r="E73" s="32">
        <f>VLOOKUP(B73,' Capital'!$A$1:$C$381,2,FALSE)</f>
        <v>2</v>
      </c>
      <c r="F73" s="32">
        <f t="shared" si="11"/>
        <v>0</v>
      </c>
      <c r="G73" s="32">
        <f>VLOOKUP(B73,' Capital'!$A$1:$C$381,3,FALSE)</f>
        <v>0</v>
      </c>
      <c r="H73" s="33">
        <f>VLOOKUP(B73,Cash!$A$1:$C$380,2,FALSE)</f>
        <v>3.8499999046325684</v>
      </c>
      <c r="I73" s="37">
        <f t="shared" si="12"/>
        <v>2.6162949555203108</v>
      </c>
      <c r="J73" s="32">
        <f>VLOOKUP(B73,Cash!$A$1:$C$380,3,FALSE)</f>
        <v>6.844999294281024</v>
      </c>
      <c r="K73" s="31" t="e">
        <f t="shared" si="9"/>
        <v>#NUM!</v>
      </c>
      <c r="L73" s="40">
        <f t="shared" si="13"/>
        <v>7.0137399596169912E-149</v>
      </c>
      <c r="O73" s="32">
        <v>10</v>
      </c>
      <c r="P73" s="32">
        <v>0</v>
      </c>
    </row>
    <row r="74" spans="1:16" x14ac:dyDescent="0.25">
      <c r="A74">
        <v>73</v>
      </c>
      <c r="B74" s="22" t="s">
        <v>182</v>
      </c>
      <c r="C74">
        <f>IFERROR(IF(VLOOKUP(B74,'bank f'!$A$2:$B$305,2,FALSE)=1,1,0),0)</f>
        <v>1</v>
      </c>
      <c r="D74">
        <f t="shared" si="10"/>
        <v>0</v>
      </c>
      <c r="E74" s="32">
        <f>VLOOKUP(B74,' Capital'!$A$1:$C$381,2,FALSE)</f>
        <v>30</v>
      </c>
      <c r="F74" s="32">
        <f t="shared" si="11"/>
        <v>20</v>
      </c>
      <c r="G74" s="32">
        <f>VLOOKUP(B74,' Capital'!$A$1:$C$381,3,FALSE)</f>
        <v>400</v>
      </c>
      <c r="H74" s="33">
        <f>VLOOKUP(B74,Cash!$A$1:$C$380,2,FALSE)</f>
        <v>6.6333332856496172</v>
      </c>
      <c r="I74" s="37">
        <f t="shared" si="12"/>
        <v>4.0079087961785032</v>
      </c>
      <c r="J74" s="32">
        <f>VLOOKUP(B74,Cash!$A$1:$C$380,3,FALSE)</f>
        <v>16.063332918485017</v>
      </c>
      <c r="K74" s="31">
        <f t="shared" si="9"/>
        <v>1.9775020794685111E-3</v>
      </c>
      <c r="L74" s="40">
        <f t="shared" si="13"/>
        <v>2.86182924576453E-61</v>
      </c>
      <c r="O74" s="32">
        <v>3.8942857469831194</v>
      </c>
      <c r="P74" s="32">
        <v>4.9243284970964725</v>
      </c>
    </row>
    <row r="75" spans="1:16" x14ac:dyDescent="0.25">
      <c r="A75">
        <v>74</v>
      </c>
      <c r="B75" s="22" t="s">
        <v>183</v>
      </c>
      <c r="C75">
        <f>IFERROR(IF(VLOOKUP(B75,'bank f'!$A$2:$B$305,2,FALSE)=1,1,0),0)</f>
        <v>1</v>
      </c>
      <c r="D75">
        <f t="shared" si="10"/>
        <v>0</v>
      </c>
      <c r="E75" s="32">
        <f>VLOOKUP(B75,' Capital'!$A$1:$C$381,2,FALSE)</f>
        <v>10.625</v>
      </c>
      <c r="F75" s="32">
        <f t="shared" si="11"/>
        <v>7.1807033081725358</v>
      </c>
      <c r="G75" s="32">
        <f>VLOOKUP(B75,' Capital'!$A$1:$C$381,3,FALSE)</f>
        <v>51.5625</v>
      </c>
      <c r="H75" s="33">
        <f>VLOOKUP(B75,Cash!$A$1:$C$380,2,FALSE)</f>
        <v>10.174999952316284</v>
      </c>
      <c r="I75" s="37">
        <f t="shared" si="12"/>
        <v>7.5992872771893172</v>
      </c>
      <c r="J75" s="32">
        <f>VLOOKUP(B75,Cash!$A$1:$C$380,3,FALSE)</f>
        <v>57.749167121251425</v>
      </c>
      <c r="K75" s="31">
        <f t="shared" si="9"/>
        <v>6.7663562356108291E-19</v>
      </c>
      <c r="L75" s="40">
        <f t="shared" si="13"/>
        <v>2.5267038850603125E-17</v>
      </c>
      <c r="O75" s="32">
        <v>2.5</v>
      </c>
      <c r="P75" s="32">
        <v>0</v>
      </c>
    </row>
    <row r="76" spans="1:16" hidden="1" x14ac:dyDescent="0.25">
      <c r="A76">
        <v>75</v>
      </c>
      <c r="B76" s="22" t="s">
        <v>184</v>
      </c>
      <c r="C76">
        <f>IFERROR(IF(VLOOKUP(B76,'bank f'!$A$2:$B$305,2,FALSE)=1,1,0),0)</f>
        <v>0</v>
      </c>
      <c r="D76">
        <f t="shared" si="10"/>
        <v>1</v>
      </c>
      <c r="E76" s="32">
        <f>VLOOKUP(B76,' Capital'!$A$1:$C$381,2,FALSE)</f>
        <v>6</v>
      </c>
      <c r="F76" s="32">
        <f t="shared" si="11"/>
        <v>0</v>
      </c>
      <c r="G76" s="32">
        <f>VLOOKUP(B76,' Capital'!$A$1:$C$381,3,FALSE)</f>
        <v>0</v>
      </c>
      <c r="H76" s="33">
        <f>VLOOKUP(B76,Cash!$A$1:$C$380,2,FALSE)</f>
        <v>8.2823529243469238</v>
      </c>
      <c r="I76" s="37">
        <f t="shared" si="12"/>
        <v>5.8972701062364328</v>
      </c>
      <c r="J76" s="32">
        <f>VLOOKUP(B76,Cash!$A$1:$C$380,3,FALSE)</f>
        <v>34.777794705909869</v>
      </c>
      <c r="K76" s="31" t="e">
        <f t="shared" si="9"/>
        <v>#NUM!</v>
      </c>
      <c r="L76" s="40">
        <f t="shared" si="13"/>
        <v>1.0898540582974679E-29</v>
      </c>
      <c r="O76" s="32">
        <v>64.285714285714292</v>
      </c>
      <c r="P76" s="32">
        <v>1553.5714285714287</v>
      </c>
    </row>
    <row r="77" spans="1:16" x14ac:dyDescent="0.25">
      <c r="A77">
        <v>76</v>
      </c>
      <c r="B77" s="22" t="s">
        <v>104</v>
      </c>
      <c r="C77">
        <f>IFERROR(IF(VLOOKUP(B77,'bank f'!$A$2:$B$305,2,FALSE)=1,1,0),0)</f>
        <v>1</v>
      </c>
      <c r="D77">
        <f t="shared" si="10"/>
        <v>0</v>
      </c>
      <c r="E77" s="32">
        <f>VLOOKUP(B77,' Capital'!$A$1:$C$381,2,FALSE)</f>
        <v>27</v>
      </c>
      <c r="F77" s="32">
        <f t="shared" si="11"/>
        <v>27.548999408709069</v>
      </c>
      <c r="G77" s="32">
        <f>VLOOKUP(B77,' Capital'!$A$1:$C$381,3,FALSE)</f>
        <v>758.9473684210526</v>
      </c>
      <c r="H77" s="33">
        <f>VLOOKUP(B77,Cash!$A$1:$C$380,2,FALSE)</f>
        <v>35.236500293016434</v>
      </c>
      <c r="I77" s="37">
        <f t="shared" si="12"/>
        <v>56.710424944282451</v>
      </c>
      <c r="J77" s="32">
        <f>VLOOKUP(B77,Cash!$A$1:$C$380,3,FALSE)</f>
        <v>3216.0722973610932</v>
      </c>
      <c r="K77" s="31">
        <f t="shared" si="9"/>
        <v>2.9774118410705206E-3</v>
      </c>
      <c r="L77" s="40">
        <f t="shared" si="13"/>
        <v>5.4331625394233021E-3</v>
      </c>
      <c r="O77" s="32">
        <v>5</v>
      </c>
      <c r="P77" s="32">
        <v>0</v>
      </c>
    </row>
    <row r="78" spans="1:16" hidden="1" x14ac:dyDescent="0.25">
      <c r="A78">
        <v>77</v>
      </c>
      <c r="B78" s="22" t="s">
        <v>54</v>
      </c>
      <c r="C78">
        <f>IFERROR(IF(VLOOKUP(B78,'bank f'!$A$2:$B$305,2,FALSE)=1,1,0),0)</f>
        <v>0</v>
      </c>
      <c r="D78">
        <f t="shared" si="10"/>
        <v>1</v>
      </c>
      <c r="E78" s="32">
        <f>VLOOKUP(B78,' Capital'!$A$1:$C$381,2,FALSE)</f>
        <v>11.384615384615385</v>
      </c>
      <c r="F78" s="32">
        <f t="shared" si="11"/>
        <v>4.0306517892462317</v>
      </c>
      <c r="G78" s="32">
        <f>VLOOKUP(B78,' Capital'!$A$1:$C$381,3,FALSE)</f>
        <v>16.246153846153849</v>
      </c>
      <c r="H78" s="33">
        <f>VLOOKUP(B78,Cash!$A$1:$C$380,2,FALSE)</f>
        <v>16.224999922972458</v>
      </c>
      <c r="I78" s="37">
        <f t="shared" si="12"/>
        <v>11.268917612410537</v>
      </c>
      <c r="J78" s="32">
        <f>VLOOKUP(B78,Cash!$A$1:$C$380,3,FALSE)</f>
        <v>126.9885041552964</v>
      </c>
      <c r="K78" s="31">
        <f t="shared" si="9"/>
        <v>2.8153909060455526E-59</v>
      </c>
      <c r="L78" s="40">
        <f t="shared" si="13"/>
        <v>1.7102554292881598E-8</v>
      </c>
      <c r="O78" s="32">
        <v>1.75</v>
      </c>
      <c r="P78" s="32">
        <v>2.25</v>
      </c>
    </row>
    <row r="79" spans="1:16" x14ac:dyDescent="0.25">
      <c r="A79">
        <v>78</v>
      </c>
      <c r="B79" s="22" t="s">
        <v>185</v>
      </c>
      <c r="C79">
        <f>IFERROR(IF(VLOOKUP(B79,'bank f'!$A$2:$B$305,2,FALSE)=1,1,0),0)</f>
        <v>1</v>
      </c>
      <c r="D79">
        <f t="shared" si="10"/>
        <v>0</v>
      </c>
      <c r="E79" s="32">
        <f>VLOOKUP(B79,' Capital'!$A$1:$C$381,2,FALSE)</f>
        <v>4.8285714217594693</v>
      </c>
      <c r="F79" s="32">
        <f t="shared" si="11"/>
        <v>1.3052724764377825</v>
      </c>
      <c r="G79" s="32">
        <f>VLOOKUP(B79,' Capital'!$A$1:$C$381,3,FALSE)</f>
        <v>1.7037362377460217</v>
      </c>
      <c r="H79" s="33">
        <f>VLOOKUP(B79,Cash!$A$1:$C$380,2,FALSE)</f>
        <v>2.4928571337035725</v>
      </c>
      <c r="I79" s="37">
        <f t="shared" si="12"/>
        <v>2.2848882283227181</v>
      </c>
      <c r="J79" s="32">
        <f>VLOOKUP(B79,Cash!$A$1:$C$380,3,FALSE)</f>
        <v>5.2207142159277291</v>
      </c>
      <c r="K79" s="31">
        <f t="shared" si="9"/>
        <v>0</v>
      </c>
      <c r="L79" s="40">
        <f t="shared" si="13"/>
        <v>1.2717978986764277E-238</v>
      </c>
      <c r="O79" s="32">
        <v>1</v>
      </c>
      <c r="P79" s="32">
        <v>0</v>
      </c>
    </row>
    <row r="80" spans="1:16" x14ac:dyDescent="0.25">
      <c r="A80">
        <v>79</v>
      </c>
      <c r="B80" s="22" t="s">
        <v>186</v>
      </c>
      <c r="C80">
        <f>IFERROR(IF(VLOOKUP(B80,'bank f'!$A$2:$B$305,2,FALSE)=1,1,0),0)</f>
        <v>1</v>
      </c>
      <c r="D80">
        <f t="shared" si="10"/>
        <v>0</v>
      </c>
      <c r="E80" s="32">
        <f>VLOOKUP(B80,' Capital'!$A$1:$C$381,2,FALSE)</f>
        <v>17.827272675254129</v>
      </c>
      <c r="F80" s="32">
        <f t="shared" si="11"/>
        <v>5.296242030621868</v>
      </c>
      <c r="G80" s="32">
        <f>VLOOKUP(B80,' Capital'!$A$1:$C$381,3,FALSE)</f>
        <v>28.050179646925653</v>
      </c>
      <c r="H80" s="33">
        <f>VLOOKUP(B80,Cash!$A$1:$C$380,2,FALSE)</f>
        <v>22.436363913796164</v>
      </c>
      <c r="I80" s="37">
        <f t="shared" si="12"/>
        <v>11.09939437259089</v>
      </c>
      <c r="J80" s="32">
        <f>VLOOKUP(B80,Cash!$A$1:$C$380,3,FALSE)</f>
        <v>123.19655543830231</v>
      </c>
      <c r="K80" s="31">
        <f t="shared" si="9"/>
        <v>8.0888246293314355E-31</v>
      </c>
      <c r="L80" s="40">
        <f t="shared" si="13"/>
        <v>8.2460010008181764E-8</v>
      </c>
      <c r="O80" s="32">
        <v>5.5</v>
      </c>
      <c r="P80" s="32">
        <v>11.117647058823529</v>
      </c>
    </row>
    <row r="81" spans="1:16" hidden="1" x14ac:dyDescent="0.25">
      <c r="A81">
        <v>80</v>
      </c>
      <c r="B81" s="22" t="s">
        <v>89</v>
      </c>
      <c r="C81">
        <f>IFERROR(IF(VLOOKUP(B81,'bank f'!$A$2:$B$305,2,FALSE)=1,1,0),0)</f>
        <v>0</v>
      </c>
      <c r="D81">
        <f t="shared" si="10"/>
        <v>1</v>
      </c>
      <c r="E81" s="32">
        <f>VLOOKUP(B81,' Capital'!$A$1:$C$381,2,FALSE)</f>
        <v>6.0026315764376994</v>
      </c>
      <c r="F81" s="32">
        <f t="shared" si="11"/>
        <v>2.9907484096178667</v>
      </c>
      <c r="G81" s="32">
        <f>VLOOKUP(B81,' Capital'!$A$1:$C$381,3,FALSE)</f>
        <v>8.9445760496317988</v>
      </c>
      <c r="H81" s="33">
        <f>VLOOKUP(B81,Cash!$A$1:$C$380,2,FALSE)</f>
        <v>11.862631512707786</v>
      </c>
      <c r="I81" s="37">
        <f t="shared" si="12"/>
        <v>8.4061114203018619</v>
      </c>
      <c r="J81" s="32">
        <f>VLOOKUP(B81,Cash!$A$1:$C$380,3,FALSE)</f>
        <v>70.6627092105294</v>
      </c>
      <c r="K81" s="31">
        <f t="shared" si="9"/>
        <v>1.5626983922377717E-134</v>
      </c>
      <c r="L81" s="40">
        <f t="shared" si="13"/>
        <v>2.5659398499280432E-16</v>
      </c>
      <c r="O81" s="32">
        <v>24</v>
      </c>
      <c r="P81" s="32">
        <v>0</v>
      </c>
    </row>
    <row r="82" spans="1:16" x14ac:dyDescent="0.25">
      <c r="A82">
        <v>81</v>
      </c>
      <c r="B82" s="22" t="s">
        <v>188</v>
      </c>
      <c r="C82">
        <f>IFERROR(IF(VLOOKUP(B82,'bank f'!$A$2:$B$305,2,FALSE)=1,1,0),0)</f>
        <v>1</v>
      </c>
      <c r="D82">
        <f t="shared" si="10"/>
        <v>0</v>
      </c>
      <c r="E82" s="32">
        <f>VLOOKUP(B82,' Capital'!$A$1:$C$381,2,FALSE)</f>
        <v>6.5199998855590824</v>
      </c>
      <c r="F82" s="32">
        <f t="shared" si="11"/>
        <v>0.41311832209051463</v>
      </c>
      <c r="G82" s="32">
        <f>VLOOKUP(B82,' Capital'!$A$1:$C$381,3,FALSE)</f>
        <v>0.17066674804688217</v>
      </c>
      <c r="H82" s="33">
        <f>VLOOKUP(B82,Cash!$A$1:$C$380,2,FALSE)</f>
        <v>2.2199999988079071</v>
      </c>
      <c r="I82" s="37">
        <f t="shared" si="12"/>
        <v>1.4085453522428082</v>
      </c>
      <c r="J82" s="32">
        <f>VLOOKUP(B82,Cash!$A$1:$C$380,3,FALSE)</f>
        <v>1.9840000093248165</v>
      </c>
      <c r="K82" s="31">
        <f t="shared" si="9"/>
        <v>0</v>
      </c>
      <c r="L82" s="40">
        <f t="shared" si="13"/>
        <v>0</v>
      </c>
      <c r="O82" s="32">
        <v>8</v>
      </c>
      <c r="P82" s="32">
        <v>0</v>
      </c>
    </row>
    <row r="83" spans="1:16" hidden="1" x14ac:dyDescent="0.25">
      <c r="A83">
        <v>82</v>
      </c>
      <c r="B83" s="22" t="s">
        <v>98</v>
      </c>
      <c r="C83">
        <f>IFERROR(IF(VLOOKUP(B83,'bank f'!$A$2:$B$305,2,FALSE)=1,1,0),0)</f>
        <v>0</v>
      </c>
      <c r="D83">
        <f t="shared" si="10"/>
        <v>1</v>
      </c>
      <c r="E83" s="32">
        <f>VLOOKUP(B83,' Capital'!$A$1:$C$381,2,FALSE)</f>
        <v>100</v>
      </c>
      <c r="F83" s="32">
        <f t="shared" si="11"/>
        <v>0</v>
      </c>
      <c r="G83" s="32">
        <f>VLOOKUP(B83,' Capital'!$A$1:$C$381,3,FALSE)</f>
        <v>0</v>
      </c>
      <c r="H83" s="33">
        <f>VLOOKUP(B83,Cash!$A$1:$C$380,2,FALSE)</f>
        <v>247.05555682712131</v>
      </c>
      <c r="I83" s="37">
        <f t="shared" si="12"/>
        <v>103.6335997695362</v>
      </c>
      <c r="J83" s="32">
        <f>VLOOKUP(B83,Cash!$A$1:$C$380,3,FALSE)</f>
        <v>10739.923001192414</v>
      </c>
      <c r="K83" s="31" t="e">
        <f t="shared" si="9"/>
        <v>#NUM!</v>
      </c>
      <c r="L83" s="40">
        <f t="shared" si="13"/>
        <v>1.0828909630415944E-3</v>
      </c>
      <c r="O83" s="32">
        <v>19.166666666666668</v>
      </c>
      <c r="P83" s="32">
        <v>3.7878787878788156</v>
      </c>
    </row>
    <row r="84" spans="1:16" hidden="1" x14ac:dyDescent="0.25">
      <c r="A84">
        <v>83</v>
      </c>
      <c r="B84" s="22" t="s">
        <v>65</v>
      </c>
      <c r="C84">
        <f>IFERROR(IF(VLOOKUP(B84,'bank f'!$A$2:$B$305,2,FALSE)=1,1,0),0)</f>
        <v>0</v>
      </c>
      <c r="D84">
        <f t="shared" si="10"/>
        <v>1</v>
      </c>
      <c r="E84" s="32">
        <f>VLOOKUP(B84,' Capital'!$A$1:$C$381,2,FALSE)</f>
        <v>47.307692307692307</v>
      </c>
      <c r="F84" s="32">
        <f t="shared" si="11"/>
        <v>13.728129459672882</v>
      </c>
      <c r="G84" s="32">
        <f>VLOOKUP(B84,' Capital'!$A$1:$C$381,3,FALSE)</f>
        <v>188.46153846153845</v>
      </c>
      <c r="H84" s="33">
        <f>VLOOKUP(B84,Cash!$A$1:$C$380,2,FALSE)</f>
        <v>77.59538441437941</v>
      </c>
      <c r="I84" s="37">
        <f t="shared" si="12"/>
        <v>49.097508115621963</v>
      </c>
      <c r="J84" s="32">
        <f>VLOOKUP(B84,Cash!$A$1:$C$380,3,FALSE)</f>
        <v>2410.5653031635647</v>
      </c>
      <c r="K84" s="31">
        <f t="shared" si="9"/>
        <v>9.8958141203680508E-4</v>
      </c>
      <c r="L84" s="40">
        <f t="shared" si="13"/>
        <v>8.0764284049104299E-3</v>
      </c>
      <c r="O84" s="32">
        <v>12.3</v>
      </c>
      <c r="P84" s="32">
        <v>20.399999999999991</v>
      </c>
    </row>
    <row r="85" spans="1:16" x14ac:dyDescent="0.25">
      <c r="A85">
        <v>84</v>
      </c>
      <c r="B85" s="22" t="s">
        <v>189</v>
      </c>
      <c r="C85">
        <f>IFERROR(IF(VLOOKUP(B85,'bank f'!$A$2:$B$305,2,FALSE)=1,1,0),0)</f>
        <v>1</v>
      </c>
      <c r="D85">
        <f t="shared" si="10"/>
        <v>0</v>
      </c>
      <c r="E85" s="32">
        <f>VLOOKUP(B85,' Capital'!$A$1:$C$381,2,FALSE)</f>
        <v>2</v>
      </c>
      <c r="F85" s="32">
        <f t="shared" si="11"/>
        <v>0</v>
      </c>
      <c r="G85" s="32">
        <f>VLOOKUP(B85,' Capital'!$A$1:$C$381,3,FALSE)</f>
        <v>0</v>
      </c>
      <c r="H85" s="33">
        <f>VLOOKUP(B85,Cash!$A$1:$C$380,2,FALSE)</f>
        <v>0</v>
      </c>
      <c r="I85" s="37">
        <f t="shared" si="12"/>
        <v>0</v>
      </c>
      <c r="J85" s="32">
        <f>VLOOKUP(B85,Cash!$A$1:$C$380,3,FALSE)</f>
        <v>0</v>
      </c>
      <c r="K85" s="31" t="e">
        <f t="shared" si="9"/>
        <v>#NUM!</v>
      </c>
      <c r="L85" s="40" t="e">
        <f t="shared" si="13"/>
        <v>#NUM!</v>
      </c>
      <c r="O85" s="32">
        <v>8.0195652298305351</v>
      </c>
      <c r="P85" s="32">
        <v>31.665395118992311</v>
      </c>
    </row>
    <row r="86" spans="1:16" hidden="1" x14ac:dyDescent="0.25">
      <c r="A86">
        <v>85</v>
      </c>
      <c r="B86" s="22" t="s">
        <v>82</v>
      </c>
      <c r="C86">
        <f>IFERROR(IF(VLOOKUP(B86,'bank f'!$A$2:$B$305,2,FALSE)=1,1,0),0)</f>
        <v>0</v>
      </c>
      <c r="D86">
        <f t="shared" si="10"/>
        <v>1</v>
      </c>
      <c r="E86" s="32">
        <f>VLOOKUP(B86,' Capital'!$A$1:$C$381,2,FALSE)</f>
        <v>10</v>
      </c>
      <c r="F86" s="32">
        <f t="shared" si="11"/>
        <v>0</v>
      </c>
      <c r="G86" s="32">
        <f>VLOOKUP(B86,' Capital'!$A$1:$C$381,3,FALSE)</f>
        <v>0</v>
      </c>
      <c r="H86" s="33">
        <f>VLOOKUP(B86,Cash!$A$1:$C$380,2,FALSE)</f>
        <v>3.1818181926553901</v>
      </c>
      <c r="I86" s="37">
        <f t="shared" si="12"/>
        <v>0.65087357402908086</v>
      </c>
      <c r="J86" s="32">
        <f>VLOOKUP(B86,Cash!$A$1:$C$380,3,FALSE)</f>
        <v>0.42363640936938934</v>
      </c>
      <c r="K86" s="31" t="e">
        <f t="shared" si="9"/>
        <v>#NUM!</v>
      </c>
      <c r="L86" s="40">
        <f t="shared" si="13"/>
        <v>0</v>
      </c>
      <c r="O86" s="32">
        <v>264.34117575252759</v>
      </c>
      <c r="P86" s="32">
        <v>17440.597490431857</v>
      </c>
    </row>
    <row r="87" spans="1:16" hidden="1" x14ac:dyDescent="0.25">
      <c r="A87">
        <v>86</v>
      </c>
      <c r="B87" s="22" t="s">
        <v>26</v>
      </c>
      <c r="C87">
        <f>IFERROR(IF(VLOOKUP(B87,'bank f'!$A$2:$B$305,2,FALSE)=1,1,0),0)</f>
        <v>0</v>
      </c>
      <c r="D87">
        <f t="shared" si="10"/>
        <v>1</v>
      </c>
      <c r="E87" s="32">
        <f>VLOOKUP(B87,' Capital'!$A$1:$C$381,2,FALSE)</f>
        <v>4.5999999999999996</v>
      </c>
      <c r="F87" s="32">
        <f t="shared" si="11"/>
        <v>0.84327404271156814</v>
      </c>
      <c r="G87" s="32">
        <f>VLOOKUP(B87,' Capital'!$A$1:$C$381,3,FALSE)</f>
        <v>0.71111111111111169</v>
      </c>
      <c r="H87" s="33">
        <f>VLOOKUP(B87,Cash!$A$1:$C$380,2,FALSE)</f>
        <v>2.9999999761581422</v>
      </c>
      <c r="I87" s="37">
        <f t="shared" si="12"/>
        <v>1.1421227391118245</v>
      </c>
      <c r="J87" s="32">
        <f>VLOOKUP(B87,Cash!$A$1:$C$380,3,FALSE)</f>
        <v>1.3044443511962969</v>
      </c>
      <c r="K87" s="31">
        <f t="shared" si="9"/>
        <v>0</v>
      </c>
      <c r="L87" s="40">
        <f t="shared" si="13"/>
        <v>0</v>
      </c>
      <c r="O87" s="32">
        <v>25</v>
      </c>
      <c r="P87" s="32">
        <v>0</v>
      </c>
    </row>
    <row r="88" spans="1:16" x14ac:dyDescent="0.25">
      <c r="A88">
        <v>87</v>
      </c>
      <c r="B88" s="22" t="s">
        <v>193</v>
      </c>
      <c r="C88">
        <f>IFERROR(IF(VLOOKUP(B88,'bank f'!$A$2:$B$305,2,FALSE)=1,1,0),0)</f>
        <v>1</v>
      </c>
      <c r="D88">
        <f t="shared" si="10"/>
        <v>0</v>
      </c>
      <c r="E88" s="32">
        <f>VLOOKUP(B88,' Capital'!$A$1:$C$381,2,FALSE)</f>
        <v>4.3529411764705879</v>
      </c>
      <c r="F88" s="32">
        <f t="shared" si="11"/>
        <v>3.1611148442952097</v>
      </c>
      <c r="G88" s="32">
        <f>VLOOKUP(B88,' Capital'!$A$1:$C$381,3,FALSE)</f>
        <v>9.992647058823529</v>
      </c>
      <c r="H88" s="33">
        <f>VLOOKUP(B88,Cash!$A$1:$C$380,2,FALSE)</f>
        <v>1.1011764834470608</v>
      </c>
      <c r="I88" s="37">
        <f t="shared" si="12"/>
        <v>1.5031337484661014</v>
      </c>
      <c r="J88" s="32">
        <f>VLOOKUP(B88,Cash!$A$1:$C$380,3,FALSE)</f>
        <v>2.2594110657777531</v>
      </c>
      <c r="K88" s="31">
        <f t="shared" si="9"/>
        <v>4.6635483111097588E-150</v>
      </c>
      <c r="L88" s="40">
        <f t="shared" si="13"/>
        <v>0</v>
      </c>
      <c r="O88" s="32">
        <v>6.5</v>
      </c>
      <c r="P88" s="32">
        <v>1.75</v>
      </c>
    </row>
    <row r="89" spans="1:16" x14ac:dyDescent="0.25">
      <c r="A89">
        <v>88</v>
      </c>
      <c r="B89" s="22" t="s">
        <v>194</v>
      </c>
      <c r="C89">
        <f>IFERROR(IF(VLOOKUP(B89,'bank f'!$A$2:$B$305,2,FALSE)=1,1,0),0)</f>
        <v>1</v>
      </c>
      <c r="D89">
        <f t="shared" si="10"/>
        <v>0</v>
      </c>
      <c r="E89" s="32">
        <f>VLOOKUP(B89,' Capital'!$A$1:$C$381,2,FALSE)</f>
        <v>18.978260869565219</v>
      </c>
      <c r="F89" s="32">
        <f t="shared" si="11"/>
        <v>9.4104369776685672</v>
      </c>
      <c r="G89" s="32">
        <f>VLOOKUP(B89,' Capital'!$A$1:$C$381,3,FALSE)</f>
        <v>88.556324110671909</v>
      </c>
      <c r="H89" s="33">
        <f>VLOOKUP(B89,Cash!$A$1:$C$380,2,FALSE)</f>
        <v>7.3404347222784292</v>
      </c>
      <c r="I89" s="37">
        <f t="shared" si="12"/>
        <v>5.5344190330840686</v>
      </c>
      <c r="J89" s="32">
        <f>VLOOKUP(B89,Cash!$A$1:$C$380,3,FALSE)</f>
        <v>30.629794033763201</v>
      </c>
      <c r="K89" s="31">
        <f t="shared" si="9"/>
        <v>8.8224117199582805E-14</v>
      </c>
      <c r="L89" s="40">
        <f t="shared" si="13"/>
        <v>5.4245771418673416E-48</v>
      </c>
      <c r="O89" s="32">
        <v>5</v>
      </c>
      <c r="P89" s="32">
        <v>0</v>
      </c>
    </row>
    <row r="90" spans="1:16" x14ac:dyDescent="0.25">
      <c r="A90">
        <v>89</v>
      </c>
      <c r="B90" s="22" t="s">
        <v>195</v>
      </c>
      <c r="C90">
        <f>IFERROR(IF(VLOOKUP(B90,'bank f'!$A$2:$B$305,2,FALSE)=1,1,0),0)</f>
        <v>1</v>
      </c>
      <c r="D90">
        <f t="shared" si="10"/>
        <v>0</v>
      </c>
      <c r="E90" s="32">
        <f>VLOOKUP(B90,' Capital'!$A$1:$C$381,2,FALSE)</f>
        <v>4</v>
      </c>
      <c r="F90" s="32">
        <f t="shared" si="11"/>
        <v>1.4142135623730951</v>
      </c>
      <c r="G90" s="32">
        <f>VLOOKUP(B90,' Capital'!$A$1:$C$381,3,FALSE)</f>
        <v>2</v>
      </c>
      <c r="H90" s="33">
        <f>VLOOKUP(B90,Cash!$A$1:$C$380,2,FALSE)</f>
        <v>0.59999999403953552</v>
      </c>
      <c r="I90" s="37">
        <f t="shared" si="12"/>
        <v>0.1414213478079398</v>
      </c>
      <c r="J90" s="32">
        <f>VLOOKUP(B90,Cash!$A$1:$C$380,3,FALSE)</f>
        <v>1.999999761581428E-2</v>
      </c>
      <c r="K90" s="31">
        <f t="shared" si="9"/>
        <v>0</v>
      </c>
      <c r="L90" s="40">
        <f t="shared" si="13"/>
        <v>0</v>
      </c>
      <c r="O90" s="32">
        <v>33.700000000000003</v>
      </c>
      <c r="P90" s="32">
        <v>1271.3444444444444</v>
      </c>
    </row>
    <row r="91" spans="1:16" hidden="1" x14ac:dyDescent="0.25">
      <c r="A91">
        <v>90</v>
      </c>
      <c r="B91" s="22" t="s">
        <v>40</v>
      </c>
      <c r="C91">
        <f>IFERROR(IF(VLOOKUP(B91,'bank f'!$A$2:$B$305,2,FALSE)=1,1,0),0)</f>
        <v>0</v>
      </c>
      <c r="D91">
        <f t="shared" si="10"/>
        <v>1</v>
      </c>
      <c r="E91" s="32">
        <f>VLOOKUP(B91,' Capital'!$A$1:$C$381,2,FALSE)</f>
        <v>100</v>
      </c>
      <c r="F91" s="32">
        <f t="shared" si="11"/>
        <v>0</v>
      </c>
      <c r="G91" s="32">
        <f>VLOOKUP(B91,' Capital'!$A$1:$C$381,3,FALSE)</f>
        <v>0</v>
      </c>
      <c r="H91" s="33">
        <f>VLOOKUP(B91,Cash!$A$1:$C$380,2,FALSE)</f>
        <v>92.51538570110614</v>
      </c>
      <c r="I91" s="37">
        <f t="shared" si="12"/>
        <v>43.727430325630678</v>
      </c>
      <c r="J91" s="32">
        <f>VLOOKUP(B91,Cash!$A$1:$C$380,3,FALSE)</f>
        <v>1912.0881628828854</v>
      </c>
      <c r="K91" s="31" t="e">
        <f t="shared" si="9"/>
        <v>#NUM!</v>
      </c>
      <c r="L91" s="40">
        <f t="shared" si="13"/>
        <v>9.1083049320935007E-3</v>
      </c>
      <c r="O91" s="32">
        <v>25</v>
      </c>
      <c r="P91" s="32">
        <v>0</v>
      </c>
    </row>
    <row r="92" spans="1:16" hidden="1" x14ac:dyDescent="0.25">
      <c r="A92">
        <v>91</v>
      </c>
      <c r="B92" s="22" t="s">
        <v>196</v>
      </c>
      <c r="C92">
        <f>IFERROR(IF(VLOOKUP(B92,'bank f'!$A$2:$B$305,2,FALSE)=1,1,0),0)</f>
        <v>0</v>
      </c>
      <c r="D92">
        <f t="shared" si="10"/>
        <v>1</v>
      </c>
      <c r="E92" s="32">
        <f>VLOOKUP(B92,' Capital'!$A$1:$C$381,2,FALSE)</f>
        <v>30</v>
      </c>
      <c r="F92" s="32">
        <f t="shared" si="11"/>
        <v>17.709781580707414</v>
      </c>
      <c r="G92" s="32">
        <f>VLOOKUP(B92,' Capital'!$A$1:$C$381,3,FALSE)</f>
        <v>313.63636363636363</v>
      </c>
      <c r="H92" s="33">
        <f>VLOOKUP(B92,Cash!$A$1:$C$380,2,FALSE)</f>
        <v>6.5083333502213163</v>
      </c>
      <c r="I92" s="37">
        <f t="shared" si="12"/>
        <v>8.8299550718410575</v>
      </c>
      <c r="J92" s="32">
        <f>VLOOKUP(B92,Cash!$A$1:$C$380,3,FALSE)</f>
        <v>77.968106570731607</v>
      </c>
      <c r="K92" s="31">
        <f t="shared" si="9"/>
        <v>5.9765341576412067E-5</v>
      </c>
      <c r="L92" s="40">
        <f t="shared" si="13"/>
        <v>5.9254604636523752E-22</v>
      </c>
      <c r="O92" s="32">
        <v>0.59999999900658929</v>
      </c>
      <c r="P92" s="32">
        <v>3.1999996185303026E-2</v>
      </c>
    </row>
    <row r="93" spans="1:16" x14ac:dyDescent="0.25">
      <c r="A93">
        <v>92</v>
      </c>
      <c r="B93" s="22" t="s">
        <v>197</v>
      </c>
      <c r="C93">
        <f>IFERROR(IF(VLOOKUP(B93,'bank f'!$A$2:$B$305,2,FALSE)=1,1,0),0)</f>
        <v>1</v>
      </c>
      <c r="D93">
        <f t="shared" si="10"/>
        <v>0</v>
      </c>
      <c r="E93" s="32">
        <f>VLOOKUP(B93,' Capital'!$A$1:$C$381,2,FALSE)</f>
        <v>1.5</v>
      </c>
      <c r="F93" s="32">
        <f t="shared" si="11"/>
        <v>0</v>
      </c>
      <c r="G93" s="32">
        <f>VLOOKUP(B93,' Capital'!$A$1:$C$381,3,FALSE)</f>
        <v>0</v>
      </c>
      <c r="H93" s="33">
        <f>VLOOKUP(B93,Cash!$A$1:$C$380,2,FALSE)</f>
        <v>9.9999997764825821E-3</v>
      </c>
      <c r="I93" s="37">
        <f t="shared" si="12"/>
        <v>0</v>
      </c>
      <c r="J93" s="32">
        <f>VLOOKUP(B93,Cash!$A$1:$C$380,3,FALSE)</f>
        <v>0</v>
      </c>
      <c r="K93" s="31" t="e">
        <f t="shared" si="9"/>
        <v>#NUM!</v>
      </c>
      <c r="L93" s="40" t="e">
        <f t="shared" si="13"/>
        <v>#NUM!</v>
      </c>
      <c r="O93" s="32">
        <v>4.0526316056126044</v>
      </c>
      <c r="P93" s="32">
        <v>8.2426317030086942</v>
      </c>
    </row>
    <row r="94" spans="1:16" x14ac:dyDescent="0.25">
      <c r="A94">
        <v>93</v>
      </c>
      <c r="B94" s="22" t="s">
        <v>198</v>
      </c>
      <c r="C94">
        <f>IFERROR(IF(VLOOKUP(B94,'bank f'!$A$2:$B$305,2,FALSE)=1,1,0),0)</f>
        <v>1</v>
      </c>
      <c r="D94">
        <f t="shared" si="10"/>
        <v>0</v>
      </c>
      <c r="E94" s="32">
        <f>VLOOKUP(B94,' Capital'!$A$1:$C$381,2,FALSE)</f>
        <v>50</v>
      </c>
      <c r="F94" s="32">
        <f t="shared" si="11"/>
        <v>0</v>
      </c>
      <c r="G94" s="32">
        <f>VLOOKUP(B94,' Capital'!$A$1:$C$381,3,FALSE)</f>
        <v>0</v>
      </c>
      <c r="H94" s="33">
        <f>VLOOKUP(B94,Cash!$A$1:$C$380,2,FALSE)</f>
        <v>0</v>
      </c>
      <c r="I94" s="37">
        <f t="shared" si="12"/>
        <v>0</v>
      </c>
      <c r="J94" s="32">
        <f>VLOOKUP(B94,Cash!$A$1:$C$380,3,FALSE)</f>
        <v>0</v>
      </c>
      <c r="K94" s="31" t="e">
        <f t="shared" si="9"/>
        <v>#NUM!</v>
      </c>
      <c r="L94" s="40" t="e">
        <f t="shared" si="13"/>
        <v>#NUM!</v>
      </c>
      <c r="O94" s="32">
        <v>1.4818181883205066</v>
      </c>
      <c r="P94" s="32">
        <v>0.22163635531338882</v>
      </c>
    </row>
    <row r="95" spans="1:16" hidden="1" x14ac:dyDescent="0.25">
      <c r="A95">
        <v>94</v>
      </c>
      <c r="B95" s="22" t="s">
        <v>199</v>
      </c>
      <c r="C95">
        <f>IFERROR(IF(VLOOKUP(B95,'bank f'!$A$2:$B$305,2,FALSE)=1,1,0),0)</f>
        <v>0</v>
      </c>
      <c r="D95">
        <f t="shared" si="10"/>
        <v>1</v>
      </c>
      <c r="E95" s="32">
        <f>VLOOKUP(B95,' Capital'!$A$1:$C$381,2,FALSE)</f>
        <v>2</v>
      </c>
      <c r="F95" s="32">
        <f t="shared" si="11"/>
        <v>0</v>
      </c>
      <c r="G95" s="32">
        <f>VLOOKUP(B95,' Capital'!$A$1:$C$381,3,FALSE)</f>
        <v>0</v>
      </c>
      <c r="H95" s="33">
        <f>VLOOKUP(B95,Cash!$A$1:$C$380,2,FALSE)</f>
        <v>0.54117646550430976</v>
      </c>
      <c r="I95" s="37">
        <f t="shared" si="12"/>
        <v>0.38415298485761018</v>
      </c>
      <c r="J95" s="32">
        <f>VLOOKUP(B95,Cash!$A$1:$C$380,3,FALSE)</f>
        <v>0.14757351577501127</v>
      </c>
      <c r="K95" s="31" t="e">
        <f t="shared" si="9"/>
        <v>#NUM!</v>
      </c>
      <c r="L95" s="40">
        <f t="shared" si="13"/>
        <v>0</v>
      </c>
      <c r="O95" s="32">
        <v>4.8499999940395355</v>
      </c>
      <c r="P95" s="32">
        <v>9.1688461972200219</v>
      </c>
    </row>
    <row r="96" spans="1:16" hidden="1" x14ac:dyDescent="0.25">
      <c r="A96">
        <v>95</v>
      </c>
      <c r="B96" s="22" t="s">
        <v>203</v>
      </c>
      <c r="C96">
        <f>IFERROR(IF(VLOOKUP(B96,'bank f'!$A$2:$B$305,2,FALSE)=1,1,0),0)</f>
        <v>0</v>
      </c>
      <c r="D96">
        <f t="shared" si="10"/>
        <v>1</v>
      </c>
      <c r="E96" s="32">
        <f>VLOOKUP(B96,' Capital'!$A$1:$C$381,2,FALSE)</f>
        <v>3.6749999999999998</v>
      </c>
      <c r="F96" s="32">
        <f t="shared" si="11"/>
        <v>0.78262379212492594</v>
      </c>
      <c r="G96" s="32">
        <f>VLOOKUP(B96,' Capital'!$A$1:$C$381,3,FALSE)</f>
        <v>0.61249999999999938</v>
      </c>
      <c r="H96" s="33">
        <f>VLOOKUP(B96,Cash!$A$1:$C$380,2,FALSE)</f>
        <v>1.929999975860119</v>
      </c>
      <c r="I96" s="37">
        <f t="shared" si="12"/>
        <v>1.3947646214891092</v>
      </c>
      <c r="J96" s="32">
        <f>VLOOKUP(B96,Cash!$A$1:$C$380,3,FALSE)</f>
        <v>1.9453683493576581</v>
      </c>
      <c r="K96" s="31">
        <f t="shared" si="9"/>
        <v>0</v>
      </c>
      <c r="L96" s="40">
        <f t="shared" si="13"/>
        <v>0</v>
      </c>
      <c r="O96" s="32">
        <v>1.6362499976530671</v>
      </c>
      <c r="P96" s="32">
        <v>1.8457716655003058</v>
      </c>
    </row>
    <row r="97" spans="1:16" hidden="1" x14ac:dyDescent="0.25">
      <c r="A97">
        <v>96</v>
      </c>
      <c r="B97" s="22" t="s">
        <v>204</v>
      </c>
      <c r="C97">
        <f>IFERROR(IF(VLOOKUP(B97,'bank f'!$A$2:$B$305,2,FALSE)=1,1,0),0)</f>
        <v>0</v>
      </c>
      <c r="D97">
        <f t="shared" si="10"/>
        <v>1</v>
      </c>
      <c r="E97" s="32">
        <f>VLOOKUP(B97,' Capital'!$A$1:$C$381,2,FALSE)</f>
        <v>13.055555555555555</v>
      </c>
      <c r="F97" s="32">
        <f t="shared" si="11"/>
        <v>2.5081566285227499</v>
      </c>
      <c r="G97" s="32">
        <f>VLOOKUP(B97,' Capital'!$A$1:$C$381,3,FALSE)</f>
        <v>6.290849673202608</v>
      </c>
      <c r="H97" s="33">
        <f>VLOOKUP(B97,Cash!$A$1:$C$380,2,FALSE)</f>
        <v>9.4277778731452102</v>
      </c>
      <c r="I97" s="37">
        <f t="shared" si="12"/>
        <v>2.6784116674907033</v>
      </c>
      <c r="J97" s="32">
        <f>VLOOKUP(B97,Cash!$A$1:$C$380,3,FALSE)</f>
        <v>7.17388906055033</v>
      </c>
      <c r="K97" s="31">
        <f t="shared" si="9"/>
        <v>5.3163853207219488E-239</v>
      </c>
      <c r="L97" s="40">
        <f t="shared" si="13"/>
        <v>2.0588623854179313E-228</v>
      </c>
      <c r="O97" s="32">
        <v>0.22777778241369459</v>
      </c>
      <c r="P97" s="32">
        <v>1.9444447507461077E-3</v>
      </c>
    </row>
    <row r="98" spans="1:16" x14ac:dyDescent="0.25">
      <c r="A98">
        <v>97</v>
      </c>
      <c r="B98" s="22" t="s">
        <v>208</v>
      </c>
      <c r="C98">
        <f>IFERROR(IF(VLOOKUP(B98,'bank f'!$A$2:$B$305,2,FALSE)=1,1,0),0)</f>
        <v>1</v>
      </c>
      <c r="D98">
        <f t="shared" si="10"/>
        <v>0</v>
      </c>
      <c r="E98" s="32">
        <f>VLOOKUP(B98,' Capital'!$A$1:$C$381,2,FALSE)</f>
        <v>10</v>
      </c>
      <c r="F98" s="32">
        <f t="shared" si="11"/>
        <v>0</v>
      </c>
      <c r="G98" s="32">
        <f>VLOOKUP(B98,' Capital'!$A$1:$C$381,3,FALSE)</f>
        <v>0</v>
      </c>
      <c r="H98" s="33">
        <f>VLOOKUP(B98,Cash!$A$1:$C$380,2,FALSE)</f>
        <v>1.3500000238418579</v>
      </c>
      <c r="I98" s="37">
        <f t="shared" si="12"/>
        <v>0.4949747805480621</v>
      </c>
      <c r="J98" s="32">
        <f>VLOOKUP(B98,Cash!$A$1:$C$380,3,FALSE)</f>
        <v>0.24500003337860221</v>
      </c>
      <c r="K98" s="31" t="e">
        <f t="shared" si="9"/>
        <v>#NUM!</v>
      </c>
      <c r="L98" s="40">
        <f t="shared" si="13"/>
        <v>0</v>
      </c>
      <c r="O98" s="32">
        <v>0.9153846158431127</v>
      </c>
      <c r="P98" s="32">
        <v>0.15141025291803642</v>
      </c>
    </row>
    <row r="99" spans="1:16" hidden="1" x14ac:dyDescent="0.25">
      <c r="A99">
        <v>98</v>
      </c>
      <c r="B99" s="22" t="s">
        <v>209</v>
      </c>
      <c r="C99">
        <f>IFERROR(IF(VLOOKUP(B99,'bank f'!$A$2:$B$305,2,FALSE)=1,1,0),0)</f>
        <v>0</v>
      </c>
      <c r="D99">
        <f t="shared" si="10"/>
        <v>1</v>
      </c>
      <c r="E99" s="32">
        <f>VLOOKUP(B99,' Capital'!$A$1:$C$381,2,FALSE)</f>
        <v>10</v>
      </c>
      <c r="F99" s="32">
        <f t="shared" si="11"/>
        <v>0</v>
      </c>
      <c r="G99" s="32">
        <f>VLOOKUP(B99,' Capital'!$A$1:$C$381,3,FALSE)</f>
        <v>0</v>
      </c>
      <c r="H99" s="33">
        <f>VLOOKUP(B99,Cash!$A$1:$C$380,2,FALSE)</f>
        <v>5.8666667222976683</v>
      </c>
      <c r="I99" s="37">
        <f t="shared" si="12"/>
        <v>5.1132416368888958</v>
      </c>
      <c r="J99" s="32">
        <f>VLOOKUP(B99,Cash!$A$1:$C$380,3,FALSE)</f>
        <v>26.145240037214233</v>
      </c>
      <c r="K99" s="31" t="e">
        <f t="shared" si="9"/>
        <v>#NUM!</v>
      </c>
      <c r="L99" s="40">
        <f t="shared" si="13"/>
        <v>2.4616041202148154E-72</v>
      </c>
      <c r="O99" s="32">
        <v>0.65545454147187143</v>
      </c>
      <c r="P99" s="32">
        <v>0.13362727026153703</v>
      </c>
    </row>
    <row r="100" spans="1:16" x14ac:dyDescent="0.25">
      <c r="A100">
        <v>99</v>
      </c>
      <c r="B100" s="22" t="s">
        <v>101</v>
      </c>
      <c r="C100">
        <f>IFERROR(IF(VLOOKUP(B100,'bank f'!$A$2:$B$305,2,FALSE)=1,1,0),0)</f>
        <v>1</v>
      </c>
      <c r="D100">
        <f t="shared" si="10"/>
        <v>0</v>
      </c>
      <c r="E100" s="32">
        <f>VLOOKUP(B100,' Capital'!$A$1:$C$381,2,FALSE)</f>
        <v>25</v>
      </c>
      <c r="F100" s="32">
        <f t="shared" si="11"/>
        <v>0</v>
      </c>
      <c r="G100" s="32">
        <f>VLOOKUP(B100,' Capital'!$A$1:$C$381,3,FALSE)</f>
        <v>0</v>
      </c>
      <c r="H100" s="33">
        <f>VLOOKUP(B100,Cash!$A$1:$C$380,2,FALSE)</f>
        <v>0</v>
      </c>
      <c r="I100" s="37">
        <f t="shared" si="12"/>
        <v>0</v>
      </c>
      <c r="J100" s="32">
        <f>VLOOKUP(B100,Cash!$A$1:$C$380,3,FALSE)</f>
        <v>0</v>
      </c>
      <c r="K100" s="31" t="e">
        <f t="shared" si="9"/>
        <v>#NUM!</v>
      </c>
      <c r="L100" s="40" t="e">
        <f t="shared" si="13"/>
        <v>#NUM!</v>
      </c>
      <c r="O100" s="32">
        <v>0.23800000846385955</v>
      </c>
      <c r="P100" s="32">
        <v>4.8720004214644522E-2</v>
      </c>
    </row>
    <row r="101" spans="1:16" hidden="1" x14ac:dyDescent="0.25">
      <c r="A101">
        <v>100</v>
      </c>
      <c r="B101" s="22" t="s">
        <v>64</v>
      </c>
      <c r="C101">
        <f>IFERROR(IF(VLOOKUP(B101,'bank f'!$A$2:$B$305,2,FALSE)=1,1,0),0)</f>
        <v>0</v>
      </c>
      <c r="D101">
        <f t="shared" si="10"/>
        <v>1</v>
      </c>
      <c r="E101" s="32">
        <f>VLOOKUP(B101,' Capital'!$A$1:$C$381,2,FALSE)</f>
        <v>25</v>
      </c>
      <c r="F101" s="32">
        <f t="shared" si="11"/>
        <v>0</v>
      </c>
      <c r="G101" s="32">
        <f>VLOOKUP(B101,' Capital'!$A$1:$C$381,3,FALSE)</f>
        <v>0</v>
      </c>
      <c r="H101" s="33">
        <f>VLOOKUP(B101,Cash!$A$1:$C$380,2,FALSE)</f>
        <v>21.920599939823152</v>
      </c>
      <c r="I101" s="37">
        <f t="shared" si="12"/>
        <v>13.109834070159147</v>
      </c>
      <c r="J101" s="32">
        <f>VLOOKUP(B101,Cash!$A$1:$C$380,3,FALSE)</f>
        <v>171.86774934710556</v>
      </c>
      <c r="K101" s="31" t="e">
        <f t="shared" si="9"/>
        <v>#NUM!</v>
      </c>
      <c r="L101" s="40">
        <f t="shared" si="13"/>
        <v>6.0366000155708733E-10</v>
      </c>
      <c r="O101" s="32">
        <v>0.5</v>
      </c>
      <c r="P101" s="32">
        <v>0</v>
      </c>
    </row>
    <row r="102" spans="1:16" x14ac:dyDescent="0.25">
      <c r="A102">
        <v>101</v>
      </c>
      <c r="B102" s="22" t="s">
        <v>221</v>
      </c>
      <c r="C102">
        <f>IFERROR(IF(VLOOKUP(B102,'bank f'!$A$2:$B$305,2,FALSE)=1,1,0),0)</f>
        <v>1</v>
      </c>
      <c r="D102">
        <f t="shared" si="10"/>
        <v>0</v>
      </c>
      <c r="E102" s="32">
        <f>VLOOKUP(B102,' Capital'!$A$1:$C$381,2,FALSE)</f>
        <v>8</v>
      </c>
      <c r="F102" s="32">
        <f t="shared" si="11"/>
        <v>0</v>
      </c>
      <c r="G102" s="32">
        <f>VLOOKUP(B102,' Capital'!$A$1:$C$381,3,FALSE)</f>
        <v>0</v>
      </c>
      <c r="H102" s="33">
        <f>VLOOKUP(B102,Cash!$A$1:$C$380,2,FALSE)</f>
        <v>0.60000000149011612</v>
      </c>
      <c r="I102" s="37">
        <f t="shared" si="12"/>
        <v>0.5656854228418956</v>
      </c>
      <c r="J102" s="32">
        <f>VLOOKUP(B102,Cash!$A$1:$C$380,3,FALSE)</f>
        <v>0.31999999761581421</v>
      </c>
      <c r="K102" s="31" t="e">
        <f t="shared" si="9"/>
        <v>#NUM!</v>
      </c>
      <c r="L102" s="40">
        <f t="shared" si="13"/>
        <v>0</v>
      </c>
      <c r="O102" s="32">
        <v>2.2142856802259172</v>
      </c>
      <c r="P102" s="32">
        <v>0.99362633744438911</v>
      </c>
    </row>
    <row r="103" spans="1:16" hidden="1" x14ac:dyDescent="0.25">
      <c r="A103">
        <v>102</v>
      </c>
      <c r="B103" s="22" t="s">
        <v>81</v>
      </c>
      <c r="C103">
        <f>IFERROR(IF(VLOOKUP(B103,'bank f'!$A$2:$B$305,2,FALSE)=1,1,0),0)</f>
        <v>0</v>
      </c>
      <c r="D103">
        <f t="shared" si="10"/>
        <v>1</v>
      </c>
      <c r="E103" s="32">
        <f>VLOOKUP(B103,' Capital'!$A$1:$C$381,2,FALSE)</f>
        <v>39.5</v>
      </c>
      <c r="F103" s="32">
        <f t="shared" si="11"/>
        <v>15.381123085406379</v>
      </c>
      <c r="G103" s="32">
        <f>VLOOKUP(B103,' Capital'!$A$1:$C$381,3,FALSE)</f>
        <v>236.57894736842104</v>
      </c>
      <c r="H103" s="33">
        <f>VLOOKUP(B103,Cash!$A$1:$C$380,2,FALSE)</f>
        <v>35.949999928474426</v>
      </c>
      <c r="I103" s="37">
        <f t="shared" si="12"/>
        <v>27.488916438517304</v>
      </c>
      <c r="J103" s="32">
        <f>VLOOKUP(B103,Cash!$A$1:$C$380,3,FALSE)</f>
        <v>755.64052696378678</v>
      </c>
      <c r="K103" s="31">
        <f t="shared" si="9"/>
        <v>6.7377784397586056E-6</v>
      </c>
      <c r="L103" s="40">
        <f t="shared" si="13"/>
        <v>8.0924152246738006E-4</v>
      </c>
      <c r="O103" s="32">
        <v>5.266666660706202E-2</v>
      </c>
      <c r="P103" s="32">
        <v>2.1333320458731715E-5</v>
      </c>
    </row>
    <row r="104" spans="1:16" hidden="1" x14ac:dyDescent="0.25">
      <c r="A104">
        <v>103</v>
      </c>
      <c r="B104" s="22" t="s">
        <v>222</v>
      </c>
      <c r="C104">
        <f>IFERROR(IF(VLOOKUP(B104,'bank f'!$A$2:$B$305,2,FALSE)=1,1,0),0)</f>
        <v>0</v>
      </c>
      <c r="D104">
        <f t="shared" si="10"/>
        <v>1</v>
      </c>
      <c r="E104" s="32">
        <f>VLOOKUP(B104,' Capital'!$A$1:$C$381,2,FALSE)</f>
        <v>19.636363636363637</v>
      </c>
      <c r="F104" s="32">
        <f t="shared" si="11"/>
        <v>1.7056057308448949</v>
      </c>
      <c r="G104" s="32">
        <f>VLOOKUP(B104,' Capital'!$A$1:$C$381,3,FALSE)</f>
        <v>2.9090909090909483</v>
      </c>
      <c r="H104" s="33">
        <f>VLOOKUP(B104,Cash!$A$1:$C$380,2,FALSE)</f>
        <v>30.007272752848539</v>
      </c>
      <c r="I104" s="37">
        <f t="shared" si="12"/>
        <v>16.473540798156574</v>
      </c>
      <c r="J104" s="32">
        <f>VLOOKUP(B104,Cash!$A$1:$C$380,3,FALSE)</f>
        <v>271.37754642852917</v>
      </c>
      <c r="K104" s="31">
        <f t="shared" si="9"/>
        <v>0</v>
      </c>
      <c r="L104" s="40">
        <f t="shared" si="13"/>
        <v>1.3209459318666803E-6</v>
      </c>
      <c r="O104" s="32">
        <v>1.6000000238418579</v>
      </c>
      <c r="P104" s="32">
        <v>3.0000014305116451E-2</v>
      </c>
    </row>
    <row r="105" spans="1:16" hidden="1" x14ac:dyDescent="0.25">
      <c r="A105">
        <v>104</v>
      </c>
      <c r="B105" s="22" t="s">
        <v>106</v>
      </c>
      <c r="C105">
        <f>IFERROR(IF(VLOOKUP(B105,'bank f'!$A$2:$B$305,2,FALSE)=1,1,0),0)</f>
        <v>0</v>
      </c>
      <c r="D105">
        <f t="shared" si="10"/>
        <v>1</v>
      </c>
      <c r="E105" s="32">
        <f>VLOOKUP(B105,' Capital'!$A$1:$C$381,2,FALSE)</f>
        <v>1.4</v>
      </c>
      <c r="F105" s="32">
        <f t="shared" si="11"/>
        <v>0.5</v>
      </c>
      <c r="G105" s="32">
        <f>VLOOKUP(B105,' Capital'!$A$1:$C$381,3,FALSE)</f>
        <v>0.25</v>
      </c>
      <c r="H105" s="33">
        <f>VLOOKUP(B105,Cash!$A$1:$C$380,2,FALSE)</f>
        <v>0.56599999561905856</v>
      </c>
      <c r="I105" s="37">
        <f t="shared" si="12"/>
        <v>0.74954429755946317</v>
      </c>
      <c r="J105" s="32">
        <f>VLOOKUP(B105,Cash!$A$1:$C$380,3,FALSE)</f>
        <v>0.56181665400390901</v>
      </c>
      <c r="K105" s="31">
        <f t="shared" si="9"/>
        <v>0</v>
      </c>
      <c r="L105" s="40">
        <f t="shared" si="13"/>
        <v>0</v>
      </c>
      <c r="O105" s="32">
        <v>3.6000000238418579</v>
      </c>
      <c r="P105" s="32">
        <v>2.2111110528310167</v>
      </c>
    </row>
    <row r="106" spans="1:16" hidden="1" x14ac:dyDescent="0.25">
      <c r="A106">
        <v>105</v>
      </c>
      <c r="B106" s="22" t="s">
        <v>212</v>
      </c>
      <c r="C106">
        <f>IFERROR(IF(VLOOKUP(B106,'bank f'!$A$2:$B$305,2,FALSE)=1,1,0),0)</f>
        <v>0</v>
      </c>
      <c r="D106">
        <f t="shared" si="10"/>
        <v>1</v>
      </c>
      <c r="E106" s="32">
        <f>VLOOKUP(B106,' Capital'!$A$1:$C$381,2,FALSE)</f>
        <v>100</v>
      </c>
      <c r="F106" s="32">
        <f t="shared" si="11"/>
        <v>0</v>
      </c>
      <c r="G106" s="32">
        <f>VLOOKUP(B106,' Capital'!$A$1:$C$381,3,FALSE)</f>
        <v>0</v>
      </c>
      <c r="H106" s="33">
        <f>VLOOKUP(B106,Cash!$A$1:$C$380,2,FALSE)</f>
        <v>15.490000092983246</v>
      </c>
      <c r="I106" s="37">
        <f t="shared" si="12"/>
        <v>12.175426207666703</v>
      </c>
      <c r="J106" s="32">
        <f>VLOOKUP(B106,Cash!$A$1:$C$380,3,FALSE)</f>
        <v>148.24100333833718</v>
      </c>
      <c r="K106" s="31" t="e">
        <f t="shared" si="9"/>
        <v>#NUM!</v>
      </c>
      <c r="L106" s="40">
        <f t="shared" si="13"/>
        <v>6.0142732768208246E-14</v>
      </c>
      <c r="O106" s="32">
        <v>0.49999999906867743</v>
      </c>
      <c r="P106" s="32">
        <v>0.105714279498373</v>
      </c>
    </row>
    <row r="107" spans="1:16" x14ac:dyDescent="0.25">
      <c r="A107">
        <v>106</v>
      </c>
      <c r="B107" s="22" t="s">
        <v>216</v>
      </c>
      <c r="C107">
        <f>IFERROR(IF(VLOOKUP(B107,'bank f'!$A$2:$B$305,2,FALSE)=1,1,0),0)</f>
        <v>1</v>
      </c>
      <c r="D107">
        <f t="shared" si="10"/>
        <v>0</v>
      </c>
      <c r="E107" s="32">
        <f>VLOOKUP(B107,' Capital'!$A$1:$C$381,2,FALSE)</f>
        <v>20</v>
      </c>
      <c r="F107" s="32">
        <f t="shared" si="11"/>
        <v>0</v>
      </c>
      <c r="G107" s="32">
        <f>VLOOKUP(B107,' Capital'!$A$1:$C$381,3,FALSE)</f>
        <v>0</v>
      </c>
      <c r="H107" s="33">
        <f>VLOOKUP(B107,Cash!$A$1:$C$380,2,FALSE)</f>
        <v>2.3866666754086814</v>
      </c>
      <c r="I107" s="37">
        <f t="shared" si="12"/>
        <v>1.7785247005647506</v>
      </c>
      <c r="J107" s="32">
        <f>VLOOKUP(B107,Cash!$A$1:$C$380,3,FALSE)</f>
        <v>3.1631501105189361</v>
      </c>
      <c r="K107" s="31" t="e">
        <f t="shared" si="9"/>
        <v>#NUM!</v>
      </c>
      <c r="L107" s="40">
        <f t="shared" si="13"/>
        <v>0</v>
      </c>
      <c r="O107" s="32">
        <v>2.9625000059604645</v>
      </c>
      <c r="P107" s="32">
        <v>0.46553573659488329</v>
      </c>
    </row>
    <row r="108" spans="1:16" hidden="1" x14ac:dyDescent="0.25">
      <c r="A108">
        <v>107</v>
      </c>
      <c r="B108" s="22" t="s">
        <v>219</v>
      </c>
      <c r="C108">
        <f>IFERROR(IF(VLOOKUP(B108,'bank f'!$A$2:$B$305,2,FALSE)=1,1,0),0)</f>
        <v>0</v>
      </c>
      <c r="D108">
        <f t="shared" si="10"/>
        <v>1</v>
      </c>
      <c r="E108" s="32">
        <f>VLOOKUP(B108,' Capital'!$A$1:$C$381,2,FALSE)</f>
        <v>4.4285714285714288</v>
      </c>
      <c r="F108" s="32">
        <f t="shared" si="11"/>
        <v>1.4525460784051263</v>
      </c>
      <c r="G108" s="32">
        <f>VLOOKUP(B108,' Capital'!$A$1:$C$381,3,FALSE)</f>
        <v>2.1098901098901113</v>
      </c>
      <c r="H108" s="33">
        <f>VLOOKUP(B108,Cash!$A$1:$C$380,2,FALSE)</f>
        <v>5.3142857210976739</v>
      </c>
      <c r="I108" s="37">
        <f t="shared" si="12"/>
        <v>1.2690742666824544</v>
      </c>
      <c r="J108" s="32">
        <f>VLOOKUP(B108,Cash!$A$1:$C$380,3,FALSE)</f>
        <v>1.6105494943556096</v>
      </c>
      <c r="K108" s="31">
        <f t="shared" si="9"/>
        <v>0</v>
      </c>
      <c r="L108" s="40">
        <f t="shared" si="13"/>
        <v>0</v>
      </c>
      <c r="O108" s="32">
        <v>4.1333333378036814</v>
      </c>
      <c r="P108" s="32">
        <v>11.178666628281272</v>
      </c>
    </row>
    <row r="109" spans="1:16" x14ac:dyDescent="0.25">
      <c r="A109">
        <v>108</v>
      </c>
      <c r="B109" s="22" t="s">
        <v>213</v>
      </c>
      <c r="C109">
        <f>IFERROR(IF(VLOOKUP(B109,'bank f'!$A$2:$B$305,2,FALSE)=1,1,0),0)</f>
        <v>1</v>
      </c>
      <c r="D109">
        <f t="shared" si="10"/>
        <v>0</v>
      </c>
      <c r="E109" s="32">
        <f>VLOOKUP(B109,' Capital'!$A$1:$C$381,2,FALSE)</f>
        <v>1</v>
      </c>
      <c r="F109" s="32">
        <f t="shared" si="11"/>
        <v>0</v>
      </c>
      <c r="G109" s="32">
        <f>VLOOKUP(B109,' Capital'!$A$1:$C$381,3,FALSE)</f>
        <v>0</v>
      </c>
      <c r="H109" s="33">
        <f>VLOOKUP(B109,Cash!$A$1:$C$380,2,FALSE)</f>
        <v>1.3250000150874257</v>
      </c>
      <c r="I109" s="37">
        <f t="shared" si="12"/>
        <v>0.57008771493002752</v>
      </c>
      <c r="J109" s="32">
        <f>VLOOKUP(B109,Cash!$A$1:$C$380,3,FALSE)</f>
        <v>0.32500000271414031</v>
      </c>
      <c r="K109" s="31" t="e">
        <f t="shared" si="9"/>
        <v>#NUM!</v>
      </c>
      <c r="L109" s="40">
        <f t="shared" si="13"/>
        <v>0</v>
      </c>
      <c r="O109" s="32">
        <v>0.59999999776482582</v>
      </c>
      <c r="P109" s="32">
        <v>8.9090904972770252E-2</v>
      </c>
    </row>
    <row r="110" spans="1:16" x14ac:dyDescent="0.25">
      <c r="A110">
        <v>109</v>
      </c>
      <c r="B110" s="22" t="s">
        <v>97</v>
      </c>
      <c r="C110">
        <f>IFERROR(IF(VLOOKUP(B110,'bank f'!$A$2:$B$305,2,FALSE)=1,1,0),0)</f>
        <v>1</v>
      </c>
      <c r="D110">
        <f t="shared" si="10"/>
        <v>0</v>
      </c>
      <c r="E110" s="32">
        <f>VLOOKUP(B110,' Capital'!$A$1:$C$381,2,FALSE)</f>
        <v>29.027777777777779</v>
      </c>
      <c r="F110" s="32">
        <f t="shared" si="11"/>
        <v>34.94890060638204</v>
      </c>
      <c r="G110" s="32">
        <f>VLOOKUP(B110,' Capital'!$A$1:$C$381,3,FALSE)</f>
        <v>1221.4256535947711</v>
      </c>
      <c r="H110" s="33">
        <f>VLOOKUP(B110,Cash!$A$1:$C$380,2,FALSE)</f>
        <v>26.604999985959793</v>
      </c>
      <c r="I110" s="37">
        <f t="shared" si="12"/>
        <v>27.66702409845972</v>
      </c>
      <c r="J110" s="32">
        <f>VLOOKUP(B110,Cash!$A$1:$C$380,3,FALSE)</f>
        <v>765.46422246475095</v>
      </c>
      <c r="K110" s="31">
        <f t="shared" si="9"/>
        <v>8.3265114835047861E-4</v>
      </c>
      <c r="L110" s="40">
        <f t="shared" si="13"/>
        <v>1.7102481849810394E-4</v>
      </c>
      <c r="O110" s="32">
        <v>0.5300000011920929</v>
      </c>
      <c r="P110" s="32">
        <v>2.5400001450947483E-2</v>
      </c>
    </row>
    <row r="111" spans="1:16" x14ac:dyDescent="0.25">
      <c r="A111">
        <v>110</v>
      </c>
      <c r="B111" s="22" t="s">
        <v>214</v>
      </c>
      <c r="C111">
        <f>IFERROR(IF(VLOOKUP(B111,'bank f'!$A$2:$B$305,2,FALSE)=1,1,0),0)</f>
        <v>1</v>
      </c>
      <c r="D111">
        <f t="shared" si="10"/>
        <v>0</v>
      </c>
      <c r="E111" s="32">
        <f>VLOOKUP(B111,' Capital'!$A$1:$C$381,2,FALSE)</f>
        <v>6.8800000190734867</v>
      </c>
      <c r="F111" s="32">
        <f t="shared" si="11"/>
        <v>2.3403703312845527</v>
      </c>
      <c r="G111" s="32">
        <f>VLOOKUP(B111,' Capital'!$A$1:$C$381,3,FALSE)</f>
        <v>5.4773332875569674</v>
      </c>
      <c r="H111" s="33">
        <f>VLOOKUP(B111,Cash!$A$1:$C$380,2,FALSE)</f>
        <v>0.88999999687075615</v>
      </c>
      <c r="I111" s="37">
        <f t="shared" si="12"/>
        <v>0.62618773572970554</v>
      </c>
      <c r="J111" s="32">
        <f>VLOOKUP(B111,Cash!$A$1:$C$380,3,FALSE)</f>
        <v>0.39211108037829551</v>
      </c>
      <c r="K111" s="31">
        <f t="shared" si="9"/>
        <v>0</v>
      </c>
      <c r="L111" s="40">
        <f t="shared" si="13"/>
        <v>0</v>
      </c>
      <c r="O111" s="32">
        <v>0.41333333154519397</v>
      </c>
      <c r="P111" s="32">
        <v>6.2533329494794343E-2</v>
      </c>
    </row>
    <row r="112" spans="1:16" x14ac:dyDescent="0.25">
      <c r="A112">
        <v>111</v>
      </c>
      <c r="B112" s="22" t="s">
        <v>215</v>
      </c>
      <c r="C112">
        <f>IFERROR(IF(VLOOKUP(B112,'bank f'!$A$2:$B$305,2,FALSE)=1,1,0),0)</f>
        <v>1</v>
      </c>
      <c r="D112">
        <f t="shared" si="10"/>
        <v>0</v>
      </c>
      <c r="E112" s="32">
        <f>VLOOKUP(B112,' Capital'!$A$1:$C$381,2,FALSE)</f>
        <v>9.4117647058823533</v>
      </c>
      <c r="F112" s="32">
        <f t="shared" si="11"/>
        <v>1.6605279103876767</v>
      </c>
      <c r="G112" s="32">
        <f>VLOOKUP(B112,' Capital'!$A$1:$C$381,3,FALSE)</f>
        <v>2.7573529411764639</v>
      </c>
      <c r="H112" s="33">
        <f>VLOOKUP(B112,Cash!$A$1:$C$380,2,FALSE)</f>
        <v>3.9999999824692223</v>
      </c>
      <c r="I112" s="37">
        <f t="shared" si="12"/>
        <v>3.1192948306953601</v>
      </c>
      <c r="J112" s="32">
        <f>VLOOKUP(B112,Cash!$A$1:$C$380,3,FALSE)</f>
        <v>9.730000240802795</v>
      </c>
      <c r="K112" s="31">
        <f t="shared" si="9"/>
        <v>0</v>
      </c>
      <c r="L112" s="40">
        <f t="shared" si="13"/>
        <v>3.9463516717246662E-257</v>
      </c>
      <c r="O112" s="32">
        <v>1.5928571500948496</v>
      </c>
      <c r="P112" s="32">
        <v>0.7545604360038124</v>
      </c>
    </row>
    <row r="113" spans="1:16" x14ac:dyDescent="0.25">
      <c r="A113">
        <v>112</v>
      </c>
      <c r="B113" s="22" t="s">
        <v>217</v>
      </c>
      <c r="C113">
        <f>IFERROR(IF(VLOOKUP(B113,'bank f'!$A$2:$B$305,2,FALSE)=1,1,0),0)</f>
        <v>1</v>
      </c>
      <c r="D113">
        <f t="shared" si="10"/>
        <v>0</v>
      </c>
      <c r="E113" s="32">
        <f>VLOOKUP(B113,' Capital'!$A$1:$C$381,2,FALSE)</f>
        <v>25</v>
      </c>
      <c r="F113" s="32">
        <f t="shared" si="11"/>
        <v>0</v>
      </c>
      <c r="G113" s="32">
        <f>VLOOKUP(B113,' Capital'!$A$1:$C$381,3,FALSE)</f>
        <v>0</v>
      </c>
      <c r="H113" s="33">
        <f>VLOOKUP(B113,Cash!$A$1:$C$380,2,FALSE)</f>
        <v>19.454545237801291</v>
      </c>
      <c r="I113" s="37">
        <f t="shared" si="12"/>
        <v>9.1597337688045286</v>
      </c>
      <c r="J113" s="32">
        <f>VLOOKUP(B113,Cash!$A$1:$C$380,3,FALSE)</f>
        <v>83.900722715378009</v>
      </c>
      <c r="K113" s="31" t="e">
        <f t="shared" si="9"/>
        <v>#NUM!</v>
      </c>
      <c r="L113" s="40">
        <f t="shared" si="13"/>
        <v>2.9678480001656885E-24</v>
      </c>
      <c r="O113" s="32">
        <v>0.28181818263097241</v>
      </c>
      <c r="P113" s="32">
        <v>4.3636363311247407E-2</v>
      </c>
    </row>
    <row r="114" spans="1:16" x14ac:dyDescent="0.25">
      <c r="A114">
        <v>113</v>
      </c>
      <c r="B114" s="22" t="s">
        <v>218</v>
      </c>
      <c r="C114">
        <f>IFERROR(IF(VLOOKUP(B114,'bank f'!$A$2:$B$305,2,FALSE)=1,1,0),0)</f>
        <v>1</v>
      </c>
      <c r="D114">
        <f t="shared" si="10"/>
        <v>0</v>
      </c>
      <c r="E114" s="32">
        <f>VLOOKUP(B114,' Capital'!$A$1:$C$381,2,FALSE)</f>
        <v>1</v>
      </c>
      <c r="F114" s="32">
        <f t="shared" si="11"/>
        <v>0</v>
      </c>
      <c r="G114" s="32">
        <f>VLOOKUP(B114,' Capital'!$A$1:$C$381,3,FALSE)</f>
        <v>0</v>
      </c>
      <c r="H114" s="33">
        <f>VLOOKUP(B114,Cash!$A$1:$C$380,2,FALSE)</f>
        <v>0.34999999590218067</v>
      </c>
      <c r="I114" s="37">
        <f t="shared" si="12"/>
        <v>0.36968453724798001</v>
      </c>
      <c r="J114" s="32">
        <f>VLOOKUP(B114,Cash!$A$1:$C$380,3,FALSE)</f>
        <v>0.13666665708025313</v>
      </c>
      <c r="K114" s="31" t="e">
        <f t="shared" si="9"/>
        <v>#NUM!</v>
      </c>
      <c r="L114" s="40">
        <f t="shared" si="13"/>
        <v>0</v>
      </c>
      <c r="O114" s="32">
        <v>1.5</v>
      </c>
      <c r="P114" s="32">
        <v>0</v>
      </c>
    </row>
    <row r="115" spans="1:16" x14ac:dyDescent="0.25">
      <c r="A115">
        <v>114</v>
      </c>
      <c r="B115" s="22" t="s">
        <v>99</v>
      </c>
      <c r="C115">
        <f>IFERROR(IF(VLOOKUP(B115,'bank f'!$A$2:$B$305,2,FALSE)=1,1,0),0)</f>
        <v>1</v>
      </c>
      <c r="D115">
        <f t="shared" si="10"/>
        <v>0</v>
      </c>
      <c r="E115" s="32">
        <f>VLOOKUP(B115,' Capital'!$A$1:$C$381,2,FALSE)</f>
        <v>40</v>
      </c>
      <c r="F115" s="32">
        <f t="shared" si="11"/>
        <v>0</v>
      </c>
      <c r="G115" s="32">
        <f>VLOOKUP(B115,' Capital'!$A$1:$C$381,3,FALSE)</f>
        <v>0</v>
      </c>
      <c r="H115" s="33">
        <f>VLOOKUP(B115,Cash!$A$1:$C$380,2,FALSE)</f>
        <v>17.085714203970774</v>
      </c>
      <c r="I115" s="37">
        <f t="shared" si="12"/>
        <v>6.4157172786797485</v>
      </c>
      <c r="J115" s="32">
        <f>VLOOKUP(B115,Cash!$A$1:$C$380,3,FALSE)</f>
        <v>41.161428199949874</v>
      </c>
      <c r="K115" s="31" t="e">
        <f t="shared" si="9"/>
        <v>#NUM!</v>
      </c>
      <c r="L115" s="40">
        <f t="shared" si="13"/>
        <v>1.7544527359258289E-51</v>
      </c>
      <c r="O115" s="32">
        <v>0.92000001668930054</v>
      </c>
      <c r="P115" s="32">
        <v>0.57200002360343971</v>
      </c>
    </row>
    <row r="116" spans="1:16" hidden="1" x14ac:dyDescent="0.25">
      <c r="A116">
        <v>115</v>
      </c>
      <c r="B116" s="22" t="s">
        <v>80</v>
      </c>
      <c r="C116">
        <f>IFERROR(IF(VLOOKUP(B116,'bank f'!$A$2:$B$305,2,FALSE)=1,1,0),0)</f>
        <v>0</v>
      </c>
      <c r="D116">
        <f t="shared" si="10"/>
        <v>1</v>
      </c>
      <c r="E116" s="32">
        <f>VLOOKUP(B116,' Capital'!$A$1:$C$381,2,FALSE)</f>
        <v>68.269230769230774</v>
      </c>
      <c r="F116" s="32">
        <f t="shared" si="11"/>
        <v>31.271146691233049</v>
      </c>
      <c r="G116" s="32">
        <f>VLOOKUP(B116,' Capital'!$A$1:$C$381,3,FALSE)</f>
        <v>977.88461538461559</v>
      </c>
      <c r="H116" s="33">
        <f>VLOOKUP(B116,Cash!$A$1:$C$380,2,FALSE)</f>
        <v>343.25999905512884</v>
      </c>
      <c r="I116" s="37">
        <f t="shared" si="12"/>
        <v>176.6759989366831</v>
      </c>
      <c r="J116" s="32">
        <f>VLOOKUP(B116,Cash!$A$1:$C$380,3,FALSE)</f>
        <v>31214.408600274845</v>
      </c>
      <c r="K116" s="31">
        <f t="shared" si="9"/>
        <v>4.1767983261121822E-3</v>
      </c>
      <c r="L116" s="40">
        <f t="shared" si="13"/>
        <v>9.8010715863880589E-4</v>
      </c>
      <c r="O116" s="32">
        <v>1.4624999761581421</v>
      </c>
      <c r="P116" s="32">
        <v>0.45410709926060477</v>
      </c>
    </row>
    <row r="117" spans="1:16" x14ac:dyDescent="0.25">
      <c r="A117">
        <v>116</v>
      </c>
      <c r="B117" s="22" t="s">
        <v>220</v>
      </c>
      <c r="C117">
        <f>IFERROR(IF(VLOOKUP(B117,'bank f'!$A$2:$B$305,2,FALSE)=1,1,0),0)</f>
        <v>1</v>
      </c>
      <c r="D117">
        <f t="shared" si="10"/>
        <v>0</v>
      </c>
      <c r="E117" s="32">
        <f>VLOOKUP(B117,' Capital'!$A$1:$C$381,2,FALSE)</f>
        <v>15.833333333333334</v>
      </c>
      <c r="F117" s="32">
        <f t="shared" si="11"/>
        <v>2.0412414523193116</v>
      </c>
      <c r="G117" s="32">
        <f>VLOOKUP(B117,' Capital'!$A$1:$C$381,3,FALSE)</f>
        <v>4.1666666666666519</v>
      </c>
      <c r="H117" s="33">
        <f>VLOOKUP(B117,Cash!$A$1:$C$380,2,FALSE)</f>
        <v>2.6041666467984519</v>
      </c>
      <c r="I117" s="37">
        <f t="shared" si="12"/>
        <v>1.5118611953234442</v>
      </c>
      <c r="J117" s="32">
        <f>VLOOKUP(B117,Cash!$A$1:$C$380,3,FALSE)</f>
        <v>2.2857242739248336</v>
      </c>
      <c r="K117" s="31">
        <f t="shared" si="9"/>
        <v>0</v>
      </c>
      <c r="L117" s="40">
        <f t="shared" si="13"/>
        <v>0</v>
      </c>
      <c r="O117" s="32">
        <v>0.41285714081355501</v>
      </c>
      <c r="P117" s="32">
        <v>7.4323809394382434E-2</v>
      </c>
    </row>
    <row r="118" spans="1:16" x14ac:dyDescent="0.25">
      <c r="A118">
        <v>117</v>
      </c>
      <c r="B118" s="22" t="s">
        <v>57</v>
      </c>
      <c r="C118">
        <f>IFERROR(IF(VLOOKUP(B118,'bank f'!$A$2:$B$305,2,FALSE)=1,1,0),0)</f>
        <v>1</v>
      </c>
      <c r="D118">
        <f t="shared" si="10"/>
        <v>0</v>
      </c>
      <c r="E118" s="32">
        <f>VLOOKUP(B118,' Capital'!$A$1:$C$381,2,FALSE)</f>
        <v>70</v>
      </c>
      <c r="F118" s="32">
        <f t="shared" si="11"/>
        <v>18.51640199545103</v>
      </c>
      <c r="G118" s="32">
        <f>VLOOKUP(B118,' Capital'!$A$1:$C$381,3,FALSE)</f>
        <v>342.85714285714283</v>
      </c>
      <c r="H118" s="33">
        <f>VLOOKUP(B118,Cash!$A$1:$C$380,2,FALSE)</f>
        <v>58.33750057220459</v>
      </c>
      <c r="I118" s="37">
        <f t="shared" si="12"/>
        <v>47.097406684851549</v>
      </c>
      <c r="J118" s="32">
        <f>VLOOKUP(B118,Cash!$A$1:$C$380,3,FALSE)</f>
        <v>2218.1657164382996</v>
      </c>
      <c r="K118" s="31">
        <f t="shared" si="9"/>
        <v>8.5959105420443688E-4</v>
      </c>
      <c r="L118" s="40">
        <f t="shared" si="13"/>
        <v>3.8996734627285267E-3</v>
      </c>
      <c r="O118" s="32">
        <v>0.25454546240243042</v>
      </c>
      <c r="P118" s="32">
        <v>2.7272732149471123E-3</v>
      </c>
    </row>
    <row r="119" spans="1:16" hidden="1" x14ac:dyDescent="0.25">
      <c r="A119">
        <v>118</v>
      </c>
      <c r="B119" s="22" t="s">
        <v>207</v>
      </c>
      <c r="C119">
        <f>IFERROR(IF(VLOOKUP(B119,'bank f'!$A$2:$B$305,2,FALSE)=1,1,0),0)</f>
        <v>0</v>
      </c>
      <c r="D119">
        <f t="shared" si="10"/>
        <v>1</v>
      </c>
      <c r="E119" s="32">
        <f>VLOOKUP(B119,' Capital'!$A$1:$C$381,2,FALSE)</f>
        <v>6.9450000017881397</v>
      </c>
      <c r="F119" s="32">
        <f t="shared" si="11"/>
        <v>4.3018325319425923</v>
      </c>
      <c r="G119" s="32">
        <f>VLOOKUP(B119,' Capital'!$A$1:$C$381,3,FALSE)</f>
        <v>18.505763132879611</v>
      </c>
      <c r="H119" s="33">
        <f>VLOOKUP(B119,Cash!$A$1:$C$380,2,FALSE)</f>
        <v>83.045000195503235</v>
      </c>
      <c r="I119" s="37">
        <f t="shared" si="12"/>
        <v>69.84844830618799</v>
      </c>
      <c r="J119" s="32">
        <f>VLOOKUP(B119,Cash!$A$1:$C$380,3,FALSE)</f>
        <v>4878.8057307822164</v>
      </c>
      <c r="K119" s="31">
        <f t="shared" si="9"/>
        <v>1.7738797144929363E-146</v>
      </c>
      <c r="L119" s="40">
        <f t="shared" si="13"/>
        <v>5.0393065073549691E-3</v>
      </c>
      <c r="O119" s="32">
        <v>0.10000000149011612</v>
      </c>
      <c r="P119" s="32">
        <v>0</v>
      </c>
    </row>
    <row r="120" spans="1:16" x14ac:dyDescent="0.25">
      <c r="A120">
        <v>119</v>
      </c>
      <c r="B120" s="22" t="s">
        <v>226</v>
      </c>
      <c r="C120">
        <f>IFERROR(IF(VLOOKUP(B120,'bank f'!$A$2:$B$305,2,FALSE)=1,1,0),0)</f>
        <v>1</v>
      </c>
      <c r="D120">
        <f t="shared" si="10"/>
        <v>0</v>
      </c>
      <c r="E120" s="32">
        <f>VLOOKUP(B120,' Capital'!$A$1:$C$381,2,FALSE)</f>
        <v>0.56666668256123864</v>
      </c>
      <c r="F120" s="32">
        <f t="shared" si="11"/>
        <v>5.77350406840655E-2</v>
      </c>
      <c r="G120" s="32">
        <f>VLOOKUP(B120,' Capital'!$A$1:$C$381,3,FALSE)</f>
        <v>3.3333349227906983E-3</v>
      </c>
      <c r="H120" s="33">
        <f>VLOOKUP(B120,Cash!$A$1:$C$380,2,FALSE)</f>
        <v>0.3333333432674408</v>
      </c>
      <c r="I120" s="37">
        <f t="shared" si="12"/>
        <v>5.7735023477686803E-2</v>
      </c>
      <c r="J120" s="32">
        <f>VLOOKUP(B120,Cash!$A$1:$C$380,3,FALSE)</f>
        <v>3.3333329359690467E-3</v>
      </c>
      <c r="K120" s="31">
        <f t="shared" si="9"/>
        <v>0</v>
      </c>
      <c r="L120" s="40">
        <f t="shared" si="13"/>
        <v>0</v>
      </c>
      <c r="O120" s="32">
        <v>2.6733333349227903</v>
      </c>
      <c r="P120" s="32">
        <v>1.7792380881763623</v>
      </c>
    </row>
    <row r="121" spans="1:16" x14ac:dyDescent="0.25">
      <c r="A121">
        <v>120</v>
      </c>
      <c r="B121" s="22" t="s">
        <v>227</v>
      </c>
      <c r="C121">
        <f>IFERROR(IF(VLOOKUP(B121,'bank f'!$A$2:$B$305,2,FALSE)=1,1,0),0)</f>
        <v>1</v>
      </c>
      <c r="D121">
        <f t="shared" si="10"/>
        <v>0</v>
      </c>
      <c r="E121" s="32">
        <f>VLOOKUP(B121,' Capital'!$A$1:$C$381,2,FALSE)</f>
        <v>10</v>
      </c>
      <c r="F121" s="32">
        <f t="shared" si="11"/>
        <v>0</v>
      </c>
      <c r="G121" s="32">
        <f>VLOOKUP(B121,' Capital'!$A$1:$C$381,3,FALSE)</f>
        <v>0</v>
      </c>
      <c r="H121" s="33">
        <f>VLOOKUP(B121,Cash!$A$1:$C$380,2,FALSE)</f>
        <v>5.6666666269302368</v>
      </c>
      <c r="I121" s="37">
        <f t="shared" si="12"/>
        <v>6.1808843837539804</v>
      </c>
      <c r="J121" s="32">
        <f>VLOOKUP(B121,Cash!$A$1:$C$380,3,FALSE)</f>
        <v>38.203331765333822</v>
      </c>
      <c r="K121" s="31" t="e">
        <f t="shared" si="9"/>
        <v>#NUM!</v>
      </c>
      <c r="L121" s="40">
        <f t="shared" si="13"/>
        <v>3.2221802439734019E-76</v>
      </c>
      <c r="O121" s="32">
        <v>0.28833334147930145</v>
      </c>
      <c r="P121" s="32">
        <v>1.7666674693428419E-4</v>
      </c>
    </row>
    <row r="122" spans="1:16" x14ac:dyDescent="0.25">
      <c r="A122">
        <v>121</v>
      </c>
      <c r="B122" s="22" t="s">
        <v>223</v>
      </c>
      <c r="C122">
        <f>IFERROR(IF(VLOOKUP(B122,'bank f'!$A$2:$B$305,2,FALSE)=1,1,0),0)</f>
        <v>1</v>
      </c>
      <c r="D122">
        <f t="shared" si="10"/>
        <v>0</v>
      </c>
      <c r="E122" s="32">
        <f>VLOOKUP(B122,' Capital'!$A$1:$C$381,2,FALSE)</f>
        <v>3.8942857469831194</v>
      </c>
      <c r="F122" s="32">
        <f t="shared" si="11"/>
        <v>2.2190828053717313</v>
      </c>
      <c r="G122" s="32">
        <f>VLOOKUP(B122,' Capital'!$A$1:$C$381,3,FALSE)</f>
        <v>4.9243284970964725</v>
      </c>
      <c r="H122" s="33">
        <f>VLOOKUP(B122,Cash!$A$1:$C$380,2,FALSE)</f>
        <v>0.29928571172058582</v>
      </c>
      <c r="I122" s="37">
        <f t="shared" si="12"/>
        <v>0.38741051036763202</v>
      </c>
      <c r="J122" s="32">
        <f>VLOOKUP(B122,Cash!$A$1:$C$380,3,FALSE)</f>
        <v>0.15008690354330911</v>
      </c>
      <c r="K122" s="31">
        <f t="shared" si="9"/>
        <v>0</v>
      </c>
      <c r="L122" s="40">
        <f t="shared" si="13"/>
        <v>0</v>
      </c>
      <c r="O122" s="32">
        <v>2.7454545226964084</v>
      </c>
      <c r="P122" s="32">
        <v>2.1247271174084119</v>
      </c>
    </row>
    <row r="123" spans="1:16" hidden="1" x14ac:dyDescent="0.25">
      <c r="A123">
        <v>122</v>
      </c>
      <c r="B123" s="22" t="s">
        <v>225</v>
      </c>
      <c r="C123">
        <f>IFERROR(IF(VLOOKUP(B123,'bank f'!$A$2:$B$305,2,FALSE)=1,1,0),0)</f>
        <v>0</v>
      </c>
      <c r="D123">
        <f t="shared" si="10"/>
        <v>1</v>
      </c>
      <c r="E123" s="32">
        <f>VLOOKUP(B123,' Capital'!$A$1:$C$381,2,FALSE)</f>
        <v>15</v>
      </c>
      <c r="F123" s="32">
        <f t="shared" si="11"/>
        <v>0</v>
      </c>
      <c r="G123" s="32">
        <f>VLOOKUP(B123,' Capital'!$A$1:$C$381,3,FALSE)</f>
        <v>0</v>
      </c>
      <c r="H123" s="33">
        <f>VLOOKUP(B123,Cash!$A$1:$C$380,2,FALSE)</f>
        <v>4.8249999806284904</v>
      </c>
      <c r="I123" s="37">
        <f t="shared" si="12"/>
        <v>2.7098585399813673</v>
      </c>
      <c r="J123" s="32">
        <f>VLOOKUP(B123,Cash!$A$1:$C$380,3,FALSE)</f>
        <v>7.3433333067099475</v>
      </c>
      <c r="K123" s="31" t="e">
        <f t="shared" si="9"/>
        <v>#NUM!</v>
      </c>
      <c r="L123" s="40">
        <f t="shared" si="13"/>
        <v>0</v>
      </c>
      <c r="O123" s="32">
        <v>1</v>
      </c>
      <c r="P123" s="32">
        <v>0</v>
      </c>
    </row>
    <row r="124" spans="1:16" x14ac:dyDescent="0.25">
      <c r="A124">
        <v>123</v>
      </c>
      <c r="B124" s="22" t="s">
        <v>107</v>
      </c>
      <c r="C124">
        <f>IFERROR(IF(VLOOKUP(B124,'bank f'!$A$2:$B$305,2,FALSE)=1,1,0),0)</f>
        <v>1</v>
      </c>
      <c r="D124">
        <f t="shared" si="10"/>
        <v>0</v>
      </c>
      <c r="E124" s="32">
        <f>VLOOKUP(B124,' Capital'!$A$1:$C$381,2,FALSE)</f>
        <v>2.5</v>
      </c>
      <c r="F124" s="32">
        <f t="shared" si="11"/>
        <v>0</v>
      </c>
      <c r="G124" s="32">
        <f>VLOOKUP(B124,' Capital'!$A$1:$C$381,3,FALSE)</f>
        <v>0</v>
      </c>
      <c r="H124" s="33">
        <f>VLOOKUP(B124,Cash!$A$1:$C$380,2,FALSE)</f>
        <v>0.1563636404885487</v>
      </c>
      <c r="I124" s="37">
        <f t="shared" si="12"/>
        <v>0.16329561199714343</v>
      </c>
      <c r="J124" s="32">
        <f>VLOOKUP(B124,Cash!$A$1:$C$380,3,FALSE)</f>
        <v>2.666545689752161E-2</v>
      </c>
      <c r="K124" s="31" t="e">
        <f t="shared" si="9"/>
        <v>#NUM!</v>
      </c>
      <c r="L124" s="40">
        <f t="shared" si="13"/>
        <v>0</v>
      </c>
      <c r="O124" s="32">
        <v>0.77142857653754093</v>
      </c>
      <c r="P124" s="32">
        <v>8.9047623759224745E-2</v>
      </c>
    </row>
    <row r="125" spans="1:16" x14ac:dyDescent="0.25">
      <c r="A125">
        <v>124</v>
      </c>
      <c r="B125" s="22" t="s">
        <v>55</v>
      </c>
      <c r="C125">
        <f>IFERROR(IF(VLOOKUP(B125,'bank f'!$A$2:$B$305,2,FALSE)=1,1,0),0)</f>
        <v>1</v>
      </c>
      <c r="D125">
        <f t="shared" si="10"/>
        <v>0</v>
      </c>
      <c r="E125" s="32">
        <f>VLOOKUP(B125,' Capital'!$A$1:$C$381,2,FALSE)</f>
        <v>64.285714285714292</v>
      </c>
      <c r="F125" s="32">
        <f t="shared" si="11"/>
        <v>39.415370460918275</v>
      </c>
      <c r="G125" s="32">
        <f>VLOOKUP(B125,' Capital'!$A$1:$C$381,3,FALSE)</f>
        <v>1553.5714285714287</v>
      </c>
      <c r="H125" s="33">
        <f>VLOOKUP(B125,Cash!$A$1:$C$380,2,FALSE)</f>
        <v>30.514285879475729</v>
      </c>
      <c r="I125" s="37">
        <f t="shared" si="12"/>
        <v>39.265585434224498</v>
      </c>
      <c r="J125" s="32">
        <f>VLOOKUP(B125,Cash!$A$1:$C$380,3,FALSE)</f>
        <v>1541.786199492383</v>
      </c>
      <c r="K125" s="31">
        <f t="shared" si="9"/>
        <v>3.2124966674531488E-3</v>
      </c>
      <c r="L125" s="40">
        <f t="shared" si="13"/>
        <v>5.9704074407812362E-4</v>
      </c>
      <c r="O125" s="32">
        <v>76.470588235294116</v>
      </c>
      <c r="P125" s="32">
        <v>583.63970588235316</v>
      </c>
    </row>
    <row r="126" spans="1:16" hidden="1" x14ac:dyDescent="0.25">
      <c r="A126">
        <v>125</v>
      </c>
      <c r="B126" s="22" t="s">
        <v>77</v>
      </c>
      <c r="C126">
        <f>IFERROR(IF(VLOOKUP(B126,'bank f'!$A$2:$B$305,2,FALSE)=1,1,0),0)</f>
        <v>0</v>
      </c>
      <c r="D126">
        <f t="shared" si="10"/>
        <v>1</v>
      </c>
      <c r="E126" s="32">
        <f>VLOOKUP(B126,' Capital'!$A$1:$C$381,2,FALSE)</f>
        <v>12.5</v>
      </c>
      <c r="F126" s="32">
        <f t="shared" si="11"/>
        <v>0</v>
      </c>
      <c r="G126" s="32">
        <f>VLOOKUP(B126,' Capital'!$A$1:$C$381,3,FALSE)</f>
        <v>0</v>
      </c>
      <c r="H126" s="33">
        <f>VLOOKUP(B126,Cash!$A$1:$C$380,2,FALSE)</f>
        <v>5.189999979734421</v>
      </c>
      <c r="I126" s="37">
        <f t="shared" si="12"/>
        <v>3.2335249996319044</v>
      </c>
      <c r="J126" s="32">
        <f>VLOOKUP(B126,Cash!$A$1:$C$380,3,FALSE)</f>
        <v>10.455683923244507</v>
      </c>
      <c r="K126" s="31" t="e">
        <f t="shared" si="9"/>
        <v>#NUM!</v>
      </c>
      <c r="L126" s="40">
        <f t="shared" si="13"/>
        <v>9.4051610007034328E-300</v>
      </c>
      <c r="O126" s="32">
        <v>37.647058823529413</v>
      </c>
      <c r="P126" s="32">
        <v>94.117647058823422</v>
      </c>
    </row>
    <row r="127" spans="1:16" x14ac:dyDescent="0.25">
      <c r="A127">
        <v>126</v>
      </c>
      <c r="B127" s="22" t="s">
        <v>230</v>
      </c>
      <c r="C127">
        <f>IFERROR(IF(VLOOKUP(B127,'bank f'!$A$2:$B$305,2,FALSE)=1,1,0),0)</f>
        <v>1</v>
      </c>
      <c r="D127">
        <f t="shared" si="10"/>
        <v>0</v>
      </c>
      <c r="E127" s="32">
        <f>VLOOKUP(B127,' Capital'!$A$1:$C$381,2,FALSE)</f>
        <v>5</v>
      </c>
      <c r="F127" s="32">
        <f t="shared" si="11"/>
        <v>0</v>
      </c>
      <c r="G127" s="32">
        <f>VLOOKUP(B127,' Capital'!$A$1:$C$381,3,FALSE)</f>
        <v>0</v>
      </c>
      <c r="H127" s="33">
        <f>VLOOKUP(B127,Cash!$A$1:$C$380,2,FALSE)</f>
        <v>0.55999999642372134</v>
      </c>
      <c r="I127" s="37">
        <f t="shared" si="12"/>
        <v>0.47222873944416582</v>
      </c>
      <c r="J127" s="32">
        <f>VLOOKUP(B127,Cash!$A$1:$C$380,3,FALSE)</f>
        <v>0.22299998235702584</v>
      </c>
      <c r="K127" s="31" t="e">
        <f t="shared" si="9"/>
        <v>#NUM!</v>
      </c>
      <c r="L127" s="40">
        <f t="shared" si="13"/>
        <v>0</v>
      </c>
      <c r="O127" s="32">
        <v>11.6</v>
      </c>
      <c r="P127" s="32">
        <v>0.80000000000001137</v>
      </c>
    </row>
    <row r="128" spans="1:16" x14ac:dyDescent="0.25">
      <c r="A128">
        <v>127</v>
      </c>
      <c r="B128" s="22" t="s">
        <v>231</v>
      </c>
      <c r="C128">
        <f>IFERROR(IF(VLOOKUP(B128,'bank f'!$A$2:$B$305,2,FALSE)=1,1,0),0)</f>
        <v>1</v>
      </c>
      <c r="D128">
        <f t="shared" si="10"/>
        <v>0</v>
      </c>
      <c r="E128" s="32">
        <f>VLOOKUP(B128,' Capital'!$A$1:$C$381,2,FALSE)</f>
        <v>1.75</v>
      </c>
      <c r="F128" s="32">
        <f t="shared" si="11"/>
        <v>1.5</v>
      </c>
      <c r="G128" s="32">
        <f>VLOOKUP(B128,' Capital'!$A$1:$C$381,3,FALSE)</f>
        <v>2.25</v>
      </c>
      <c r="H128" s="33">
        <f>VLOOKUP(B128,Cash!$A$1:$C$380,2,FALSE)</f>
        <v>2.500000037252903E-2</v>
      </c>
      <c r="I128" s="37">
        <f t="shared" si="12"/>
        <v>5.000000074505806E-2</v>
      </c>
      <c r="J128" s="32">
        <f>VLOOKUP(B128,Cash!$A$1:$C$380,3,FALSE)</f>
        <v>2.5000000745058065E-3</v>
      </c>
      <c r="K128" s="31">
        <f t="shared" si="9"/>
        <v>0</v>
      </c>
      <c r="L128" s="40">
        <f t="shared" si="13"/>
        <v>0</v>
      </c>
      <c r="O128" s="32">
        <v>4.4285714285714288</v>
      </c>
      <c r="P128" s="32">
        <v>22.285714285714288</v>
      </c>
    </row>
    <row r="129" spans="1:16" x14ac:dyDescent="0.25">
      <c r="A129">
        <v>128</v>
      </c>
      <c r="B129" s="22" t="s">
        <v>232</v>
      </c>
      <c r="C129">
        <f>IFERROR(IF(VLOOKUP(B129,'bank f'!$A$2:$B$305,2,FALSE)=1,1,0),0)</f>
        <v>1</v>
      </c>
      <c r="D129">
        <f t="shared" si="10"/>
        <v>0</v>
      </c>
      <c r="E129" s="32">
        <f>VLOOKUP(B129,' Capital'!$A$1:$C$381,2,FALSE)</f>
        <v>1</v>
      </c>
      <c r="F129" s="32">
        <f t="shared" si="11"/>
        <v>0</v>
      </c>
      <c r="G129" s="32">
        <f>VLOOKUP(B129,' Capital'!$A$1:$C$381,3,FALSE)</f>
        <v>0</v>
      </c>
      <c r="H129" s="33">
        <f>VLOOKUP(B129,Cash!$A$1:$C$380,2,FALSE)</f>
        <v>0.10000000149011612</v>
      </c>
      <c r="I129" s="37">
        <f t="shared" si="12"/>
        <v>0</v>
      </c>
      <c r="J129" s="32">
        <f>VLOOKUP(B129,Cash!$A$1:$C$380,3,FALSE)</f>
        <v>0</v>
      </c>
      <c r="K129" s="31" t="e">
        <f t="shared" si="9"/>
        <v>#NUM!</v>
      </c>
      <c r="L129" s="40" t="e">
        <f t="shared" si="13"/>
        <v>#NUM!</v>
      </c>
      <c r="O129" s="32">
        <v>3.4285714285714284</v>
      </c>
      <c r="P129" s="32">
        <v>1.2857142857142847</v>
      </c>
    </row>
    <row r="130" spans="1:16" x14ac:dyDescent="0.25">
      <c r="A130">
        <v>129</v>
      </c>
      <c r="B130" s="22" t="s">
        <v>233</v>
      </c>
      <c r="C130">
        <f>IFERROR(IF(VLOOKUP(B130,'bank f'!$A$2:$B$305,2,FALSE)=1,1,0),0)</f>
        <v>1</v>
      </c>
      <c r="D130">
        <f t="shared" si="10"/>
        <v>0</v>
      </c>
      <c r="E130" s="32">
        <f>VLOOKUP(B130,' Capital'!$A$1:$C$381,2,FALSE)</f>
        <v>5.5</v>
      </c>
      <c r="F130" s="32">
        <f t="shared" si="11"/>
        <v>3.334313581357268</v>
      </c>
      <c r="G130" s="32">
        <f>VLOOKUP(B130,' Capital'!$A$1:$C$381,3,FALSE)</f>
        <v>11.117647058823529</v>
      </c>
      <c r="H130" s="33">
        <f>VLOOKUP(B130,Cash!$A$1:$C$380,2,FALSE)</f>
        <v>1.6561110988259315</v>
      </c>
      <c r="I130" s="37">
        <f t="shared" si="12"/>
        <v>2.7827242728774384</v>
      </c>
      <c r="J130" s="32">
        <f>VLOOKUP(B130,Cash!$A$1:$C$380,3,FALSE)</f>
        <v>7.7435543788612691</v>
      </c>
      <c r="K130" s="31">
        <f t="shared" ref="K130:K193" si="14">_xlfn.NORM.DIST(A130,E130,F130,FALSE)</f>
        <v>1.4947905755143815E-299</v>
      </c>
      <c r="L130" s="40">
        <f t="shared" si="13"/>
        <v>0</v>
      </c>
      <c r="O130" s="32">
        <v>2.3333333333333335</v>
      </c>
      <c r="P130" s="32">
        <v>0.33333333333333393</v>
      </c>
    </row>
    <row r="131" spans="1:16" hidden="1" x14ac:dyDescent="0.25">
      <c r="A131">
        <v>130</v>
      </c>
      <c r="B131" s="22" t="s">
        <v>67</v>
      </c>
      <c r="C131">
        <f>IFERROR(IF(VLOOKUP(B131,'bank f'!$A$2:$B$305,2,FALSE)=1,1,0),0)</f>
        <v>0</v>
      </c>
      <c r="D131">
        <f t="shared" si="10"/>
        <v>1</v>
      </c>
      <c r="E131" s="32">
        <f>VLOOKUP(B131,' Capital'!$A$1:$C$381,2,FALSE)</f>
        <v>30</v>
      </c>
      <c r="F131" s="32">
        <f t="shared" si="11"/>
        <v>0</v>
      </c>
      <c r="G131" s="32">
        <f>VLOOKUP(B131,' Capital'!$A$1:$C$381,3,FALSE)</f>
        <v>0</v>
      </c>
      <c r="H131" s="33">
        <f>VLOOKUP(B131,Cash!$A$1:$C$380,2,FALSE)</f>
        <v>8.6499999761581421</v>
      </c>
      <c r="I131" s="37">
        <f t="shared" si="12"/>
        <v>7.0158091810216803</v>
      </c>
      <c r="J131" s="32">
        <f>VLOOKUP(B131,Cash!$A$1:$C$380,3,FALSE)</f>
        <v>49.221578464508099</v>
      </c>
      <c r="K131" s="31" t="e">
        <f t="shared" si="14"/>
        <v>#NUM!</v>
      </c>
      <c r="L131" s="40">
        <f t="shared" si="13"/>
        <v>6.1659103539658155E-67</v>
      </c>
      <c r="O131" s="32">
        <v>3.25</v>
      </c>
      <c r="P131" s="32">
        <v>1.2954545454545454</v>
      </c>
    </row>
    <row r="132" spans="1:16" hidden="1" x14ac:dyDescent="0.25">
      <c r="A132">
        <v>131</v>
      </c>
      <c r="B132" s="22" t="s">
        <v>234</v>
      </c>
      <c r="C132">
        <f>IFERROR(IF(VLOOKUP(B132,'bank f'!$A$2:$B$305,2,FALSE)=1,1,0),0)</f>
        <v>0</v>
      </c>
      <c r="D132">
        <f t="shared" si="10"/>
        <v>1</v>
      </c>
      <c r="E132" s="32">
        <f>VLOOKUP(B132,' Capital'!$A$1:$C$381,2,FALSE)</f>
        <v>20.470588235294116</v>
      </c>
      <c r="F132" s="32">
        <f t="shared" si="11"/>
        <v>4.7712373533867423</v>
      </c>
      <c r="G132" s="32">
        <f>VLOOKUP(B132,' Capital'!$A$1:$C$381,3,FALSE)</f>
        <v>22.764705882352928</v>
      </c>
      <c r="H132" s="33">
        <f>VLOOKUP(B132,Cash!$A$1:$C$380,2,FALSE)</f>
        <v>16.876470593845141</v>
      </c>
      <c r="I132" s="37">
        <f t="shared" si="12"/>
        <v>6.734475567034127</v>
      </c>
      <c r="J132" s="32">
        <f>VLOOKUP(B132,Cash!$A$1:$C$380,3,FALSE)</f>
        <v>45.353161162979632</v>
      </c>
      <c r="K132" s="31">
        <f t="shared" si="14"/>
        <v>2.4520572796020559E-118</v>
      </c>
      <c r="L132" s="40">
        <f t="shared" si="13"/>
        <v>2.5935440654520825E-64</v>
      </c>
      <c r="O132" s="32">
        <v>13.125</v>
      </c>
      <c r="P132" s="32">
        <v>11.505681818181818</v>
      </c>
    </row>
    <row r="133" spans="1:16" x14ac:dyDescent="0.25">
      <c r="A133">
        <v>132</v>
      </c>
      <c r="B133" s="22" t="s">
        <v>235</v>
      </c>
      <c r="C133">
        <f>IFERROR(IF(VLOOKUP(B133,'bank f'!$A$2:$B$305,2,FALSE)=1,1,0),0)</f>
        <v>1</v>
      </c>
      <c r="D133">
        <f t="shared" ref="D133:D196" si="15">1-C133</f>
        <v>0</v>
      </c>
      <c r="E133" s="32">
        <f>VLOOKUP(B133,' Capital'!$A$1:$C$381,2,FALSE)</f>
        <v>24</v>
      </c>
      <c r="F133" s="32">
        <f t="shared" ref="F133:F196" si="16">SQRT(G133)</f>
        <v>0</v>
      </c>
      <c r="G133" s="32">
        <f>VLOOKUP(B133,' Capital'!$A$1:$C$381,3,FALSE)</f>
        <v>0</v>
      </c>
      <c r="H133" s="33">
        <f>VLOOKUP(B133,Cash!$A$1:$C$380,2,FALSE)</f>
        <v>2.0866666237513223</v>
      </c>
      <c r="I133" s="37">
        <f t="shared" ref="I133:I196" si="17">SQRT(J133)</f>
        <v>1.3105825009299223</v>
      </c>
      <c r="J133" s="32">
        <f>VLOOKUP(B133,Cash!$A$1:$C$380,3,FALSE)</f>
        <v>1.7176264917437301</v>
      </c>
      <c r="K133" s="31" t="e">
        <f t="shared" si="14"/>
        <v>#NUM!</v>
      </c>
      <c r="L133" s="40">
        <f t="shared" ref="L133:L196" si="18">_xlfn.NORM.DIST(A133,H133,I133,FALSE)</f>
        <v>0</v>
      </c>
      <c r="O133" s="32">
        <v>22.588235294117649</v>
      </c>
      <c r="P133" s="32">
        <v>204.38235294117646</v>
      </c>
    </row>
    <row r="134" spans="1:16" x14ac:dyDescent="0.25">
      <c r="A134">
        <v>133</v>
      </c>
      <c r="B134" s="22" t="s">
        <v>236</v>
      </c>
      <c r="C134">
        <f>IFERROR(IF(VLOOKUP(B134,'bank f'!$A$2:$B$305,2,FALSE)=1,1,0),0)</f>
        <v>1</v>
      </c>
      <c r="D134">
        <f t="shared" si="15"/>
        <v>0</v>
      </c>
      <c r="E134" s="32">
        <f>VLOOKUP(B134,' Capital'!$A$1:$C$381,2,FALSE)</f>
        <v>8</v>
      </c>
      <c r="F134" s="32">
        <f t="shared" si="16"/>
        <v>0</v>
      </c>
      <c r="G134" s="32">
        <f>VLOOKUP(B134,' Capital'!$A$1:$C$381,3,FALSE)</f>
        <v>0</v>
      </c>
      <c r="H134" s="33">
        <f>VLOOKUP(B134,Cash!$A$1:$C$380,2,FALSE)</f>
        <v>1.050000011920929</v>
      </c>
      <c r="I134" s="37">
        <f t="shared" si="17"/>
        <v>0.36968455773776582</v>
      </c>
      <c r="J134" s="32">
        <f>VLOOKUP(B134,Cash!$A$1:$C$380,3,FALSE)</f>
        <v>0.1366666722297675</v>
      </c>
      <c r="K134" s="31" t="e">
        <f t="shared" si="14"/>
        <v>#NUM!</v>
      </c>
      <c r="L134" s="40">
        <f t="shared" si="18"/>
        <v>0</v>
      </c>
      <c r="O134" s="32">
        <v>20</v>
      </c>
      <c r="P134" s="32">
        <v>0</v>
      </c>
    </row>
    <row r="135" spans="1:16" hidden="1" x14ac:dyDescent="0.25">
      <c r="A135">
        <v>134</v>
      </c>
      <c r="B135" s="22" t="s">
        <v>237</v>
      </c>
      <c r="C135">
        <f>IFERROR(IF(VLOOKUP(B135,'bank f'!$A$2:$B$305,2,FALSE)=1,1,0),0)</f>
        <v>0</v>
      </c>
      <c r="D135">
        <f t="shared" si="15"/>
        <v>1</v>
      </c>
      <c r="E135" s="32">
        <f>VLOOKUP(B135,' Capital'!$A$1:$C$381,2,FALSE)</f>
        <v>0.94444444444444442</v>
      </c>
      <c r="F135" s="32">
        <f t="shared" si="16"/>
        <v>0.16169041669088835</v>
      </c>
      <c r="G135" s="32">
        <f>VLOOKUP(B135,' Capital'!$A$1:$C$381,3,FALSE)</f>
        <v>2.614379084967311E-2</v>
      </c>
      <c r="H135" s="33">
        <f>VLOOKUP(B135,Cash!$A$1:$C$380,2,FALSE)</f>
        <v>1.7205555455552206</v>
      </c>
      <c r="I135" s="37">
        <f t="shared" si="17"/>
        <v>1.3152698913770819</v>
      </c>
      <c r="J135" s="32">
        <f>VLOOKUP(B135,Cash!$A$1:$C$380,3,FALSE)</f>
        <v>1.7299348871630809</v>
      </c>
      <c r="K135" s="31">
        <f t="shared" si="14"/>
        <v>0</v>
      </c>
      <c r="L135" s="40">
        <f t="shared" si="18"/>
        <v>0</v>
      </c>
      <c r="O135" s="32">
        <v>1</v>
      </c>
      <c r="P135" s="32">
        <v>0</v>
      </c>
    </row>
    <row r="136" spans="1:16" hidden="1" x14ac:dyDescent="0.25">
      <c r="A136">
        <v>135</v>
      </c>
      <c r="B136" s="22" t="s">
        <v>238</v>
      </c>
      <c r="C136">
        <f>IFERROR(IF(VLOOKUP(B136,'bank f'!$A$2:$B$305,2,FALSE)=1,1,0),0)</f>
        <v>0</v>
      </c>
      <c r="D136">
        <f t="shared" si="15"/>
        <v>1</v>
      </c>
      <c r="E136" s="32">
        <f>VLOOKUP(B136,' Capital'!$A$1:$C$381,2,FALSE)</f>
        <v>10</v>
      </c>
      <c r="F136" s="32">
        <f t="shared" si="16"/>
        <v>0</v>
      </c>
      <c r="G136" s="32">
        <f>VLOOKUP(B136,' Capital'!$A$1:$C$381,3,FALSE)</f>
        <v>0</v>
      </c>
      <c r="H136" s="33">
        <f>VLOOKUP(B136,Cash!$A$1:$C$380,2,FALSE)</f>
        <v>0.77999999821186061</v>
      </c>
      <c r="I136" s="37">
        <f t="shared" si="17"/>
        <v>0.42635406012603322</v>
      </c>
      <c r="J136" s="32">
        <f>VLOOKUP(B136,Cash!$A$1:$C$380,3,FALSE)</f>
        <v>0.18177778458595314</v>
      </c>
      <c r="K136" s="31" t="e">
        <f t="shared" si="14"/>
        <v>#NUM!</v>
      </c>
      <c r="L136" s="40">
        <f t="shared" si="18"/>
        <v>0</v>
      </c>
      <c r="O136" s="32">
        <v>13.777777777777779</v>
      </c>
      <c r="P136" s="32">
        <v>51.944444444444457</v>
      </c>
    </row>
    <row r="137" spans="1:16" hidden="1" x14ac:dyDescent="0.25">
      <c r="A137">
        <v>136</v>
      </c>
      <c r="B137" s="22" t="s">
        <v>14</v>
      </c>
      <c r="C137">
        <f>IFERROR(IF(VLOOKUP(B137,'bank f'!$A$2:$B$305,2,FALSE)=1,1,0),0)</f>
        <v>0</v>
      </c>
      <c r="D137">
        <f t="shared" si="15"/>
        <v>1</v>
      </c>
      <c r="E137" s="32">
        <f>VLOOKUP(B137,' Capital'!$A$1:$C$381,2,FALSE)</f>
        <v>84</v>
      </c>
      <c r="F137" s="32">
        <f t="shared" si="16"/>
        <v>20.104987598001383</v>
      </c>
      <c r="G137" s="32">
        <f>VLOOKUP(B137,' Capital'!$A$1:$C$381,3,FALSE)</f>
        <v>404.21052631578948</v>
      </c>
      <c r="H137" s="33">
        <f>VLOOKUP(B137,Cash!$A$1:$C$380,2,FALSE)</f>
        <v>41.850000536441804</v>
      </c>
      <c r="I137" s="37">
        <f t="shared" si="17"/>
        <v>37.764248665802484</v>
      </c>
      <c r="J137" s="32">
        <f>VLOOKUP(B137,Cash!$A$1:$C$380,3,FALSE)</f>
        <v>1426.1384772925644</v>
      </c>
      <c r="K137" s="31">
        <f t="shared" si="14"/>
        <v>6.9981249481080644E-4</v>
      </c>
      <c r="L137" s="40">
        <f t="shared" si="18"/>
        <v>4.7221698524559861E-4</v>
      </c>
      <c r="O137" s="32">
        <v>3.3142857210976735</v>
      </c>
      <c r="P137" s="32">
        <v>0.77476188705081961</v>
      </c>
    </row>
    <row r="138" spans="1:16" hidden="1" x14ac:dyDescent="0.25">
      <c r="A138">
        <v>137</v>
      </c>
      <c r="B138" s="22" t="s">
        <v>239</v>
      </c>
      <c r="C138">
        <f>IFERROR(IF(VLOOKUP(B138,'bank f'!$A$2:$B$305,2,FALSE)=1,1,0),0)</f>
        <v>0</v>
      </c>
      <c r="D138">
        <f t="shared" si="15"/>
        <v>1</v>
      </c>
      <c r="E138" s="32">
        <f>VLOOKUP(B138,' Capital'!$A$1:$C$381,2,FALSE)</f>
        <v>5.9615384615384617</v>
      </c>
      <c r="F138" s="32">
        <f t="shared" si="16"/>
        <v>0.51887452166277048</v>
      </c>
      <c r="G138" s="32">
        <f>VLOOKUP(B138,' Capital'!$A$1:$C$381,3,FALSE)</f>
        <v>0.26923076923076888</v>
      </c>
      <c r="H138" s="33">
        <f>VLOOKUP(B138,Cash!$A$1:$C$380,2,FALSE)</f>
        <v>6.538461446762085</v>
      </c>
      <c r="I138" s="37">
        <f t="shared" si="17"/>
        <v>3.0939560803332076</v>
      </c>
      <c r="J138" s="32">
        <f>VLOOKUP(B138,Cash!$A$1:$C$380,3,FALSE)</f>
        <v>9.5725642270308242</v>
      </c>
      <c r="K138" s="31">
        <f t="shared" si="14"/>
        <v>0</v>
      </c>
      <c r="L138" s="40">
        <f t="shared" si="18"/>
        <v>0</v>
      </c>
      <c r="O138" s="32">
        <v>3.1153846153846154</v>
      </c>
      <c r="P138" s="32">
        <v>2.4647435897435899</v>
      </c>
    </row>
    <row r="139" spans="1:16" x14ac:dyDescent="0.25">
      <c r="A139">
        <v>138</v>
      </c>
      <c r="B139" s="22" t="s">
        <v>240</v>
      </c>
      <c r="C139">
        <f>IFERROR(IF(VLOOKUP(B139,'bank f'!$A$2:$B$305,2,FALSE)=1,1,0),0)</f>
        <v>1</v>
      </c>
      <c r="D139">
        <f t="shared" si="15"/>
        <v>0</v>
      </c>
      <c r="E139" s="32">
        <f>VLOOKUP(B139,' Capital'!$A$1:$C$381,2,FALSE)</f>
        <v>19.166666666666668</v>
      </c>
      <c r="F139" s="32">
        <f t="shared" si="16"/>
        <v>1.9462473604038146</v>
      </c>
      <c r="G139" s="32">
        <f>VLOOKUP(B139,' Capital'!$A$1:$C$381,3,FALSE)</f>
        <v>3.7878787878788156</v>
      </c>
      <c r="H139" s="33">
        <f>VLOOKUP(B139,Cash!$A$1:$C$380,2,FALSE)</f>
        <v>4.8333333879709244</v>
      </c>
      <c r="I139" s="37">
        <f t="shared" si="17"/>
        <v>2.7274141591516261</v>
      </c>
      <c r="J139" s="32">
        <f>VLOOKUP(B139,Cash!$A$1:$C$380,3,FALSE)</f>
        <v>7.4387879955407721</v>
      </c>
      <c r="K139" s="31">
        <f t="shared" si="14"/>
        <v>0</v>
      </c>
      <c r="L139" s="40">
        <f t="shared" si="18"/>
        <v>0</v>
      </c>
      <c r="O139" s="32">
        <v>1.2599999904632568</v>
      </c>
      <c r="P139" s="32">
        <v>0</v>
      </c>
    </row>
    <row r="140" spans="1:16" x14ac:dyDescent="0.25">
      <c r="A140">
        <v>139</v>
      </c>
      <c r="B140" s="22" t="s">
        <v>243</v>
      </c>
      <c r="C140">
        <f>IFERROR(IF(VLOOKUP(B140,'bank f'!$A$2:$B$305,2,FALSE)=1,1,0),0)</f>
        <v>1</v>
      </c>
      <c r="D140">
        <f t="shared" si="15"/>
        <v>0</v>
      </c>
      <c r="E140" s="32">
        <f>VLOOKUP(B140,' Capital'!$A$1:$C$381,2,FALSE)</f>
        <v>12.3</v>
      </c>
      <c r="F140" s="32">
        <f t="shared" si="16"/>
        <v>4.5166359162544847</v>
      </c>
      <c r="G140" s="32">
        <f>VLOOKUP(B140,' Capital'!$A$1:$C$381,3,FALSE)</f>
        <v>20.399999999999991</v>
      </c>
      <c r="H140" s="33">
        <f>VLOOKUP(B140,Cash!$A$1:$C$380,2,FALSE)</f>
        <v>2.270000024884939</v>
      </c>
      <c r="I140" s="37">
        <f t="shared" si="17"/>
        <v>2.1715586139668104</v>
      </c>
      <c r="J140" s="32">
        <f>VLOOKUP(B140,Cash!$A$1:$C$380,3,FALSE)</f>
        <v>4.7156668138934537</v>
      </c>
      <c r="K140" s="31">
        <f t="shared" si="14"/>
        <v>1.1790909224217628E-172</v>
      </c>
      <c r="L140" s="40">
        <f t="shared" si="18"/>
        <v>0</v>
      </c>
      <c r="O140" s="32">
        <v>1.7999999523162842</v>
      </c>
      <c r="P140" s="32">
        <v>0</v>
      </c>
    </row>
    <row r="141" spans="1:16" hidden="1" x14ac:dyDescent="0.25">
      <c r="A141">
        <v>140</v>
      </c>
      <c r="B141" s="22" t="s">
        <v>244</v>
      </c>
      <c r="C141">
        <f>IFERROR(IF(VLOOKUP(B141,'bank f'!$A$2:$B$305,2,FALSE)=1,1,0),0)</f>
        <v>0</v>
      </c>
      <c r="D141">
        <f t="shared" si="15"/>
        <v>1</v>
      </c>
      <c r="E141" s="32">
        <f>VLOOKUP(B141,' Capital'!$A$1:$C$381,2,FALSE)</f>
        <v>6.5588235294117645</v>
      </c>
      <c r="F141" s="32">
        <f t="shared" si="16"/>
        <v>3.9523820070195352</v>
      </c>
      <c r="G141" s="32">
        <f>VLOOKUP(B141,' Capital'!$A$1:$C$381,3,FALSE)</f>
        <v>15.621323529411768</v>
      </c>
      <c r="H141" s="33">
        <f>VLOOKUP(B141,Cash!$A$1:$C$380,2,FALSE)</f>
        <v>5.4470588328207237</v>
      </c>
      <c r="I141" s="37">
        <f t="shared" si="17"/>
        <v>4.0638832159909022</v>
      </c>
      <c r="J141" s="32">
        <f>VLOOKUP(B141,Cash!$A$1:$C$380,3,FALSE)</f>
        <v>16.515146793212555</v>
      </c>
      <c r="K141" s="31">
        <f t="shared" si="14"/>
        <v>3.0246770070715653E-249</v>
      </c>
      <c r="L141" s="40">
        <f t="shared" si="18"/>
        <v>8.8594133017778533E-240</v>
      </c>
      <c r="O141" s="32">
        <v>5</v>
      </c>
      <c r="P141" s="32">
        <v>0</v>
      </c>
    </row>
    <row r="142" spans="1:16" x14ac:dyDescent="0.25">
      <c r="A142">
        <v>141</v>
      </c>
      <c r="B142" s="22" t="s">
        <v>245</v>
      </c>
      <c r="C142">
        <f>IFERROR(IF(VLOOKUP(B142,'bank f'!$A$2:$B$305,2,FALSE)=1,1,0),0)</f>
        <v>1</v>
      </c>
      <c r="D142">
        <f t="shared" si="15"/>
        <v>0</v>
      </c>
      <c r="E142" s="32">
        <f>VLOOKUP(B142,' Capital'!$A$1:$C$381,2,FALSE)</f>
        <v>8.0195652298305351</v>
      </c>
      <c r="F142" s="32">
        <f t="shared" si="16"/>
        <v>5.6272013576015132</v>
      </c>
      <c r="G142" s="32">
        <f>VLOOKUP(B142,' Capital'!$A$1:$C$381,3,FALSE)</f>
        <v>31.665395118992311</v>
      </c>
      <c r="H142" s="33">
        <f>VLOOKUP(B142,Cash!$A$1:$C$380,2,FALSE)</f>
        <v>1.0826087158335291</v>
      </c>
      <c r="I142" s="37">
        <f t="shared" si="17"/>
        <v>1.3688987913451558</v>
      </c>
      <c r="J142" s="32">
        <f>VLOOKUP(B142,Cash!$A$1:$C$380,3,FALSE)</f>
        <v>1.8738839009462283</v>
      </c>
      <c r="K142" s="31">
        <f t="shared" si="14"/>
        <v>3.8281107351584562E-123</v>
      </c>
      <c r="L142" s="40">
        <f t="shared" si="18"/>
        <v>0</v>
      </c>
      <c r="O142" s="32">
        <v>22</v>
      </c>
      <c r="P142" s="32">
        <v>0</v>
      </c>
    </row>
    <row r="143" spans="1:16" x14ac:dyDescent="0.25">
      <c r="A143">
        <v>142</v>
      </c>
      <c r="B143" s="22" t="s">
        <v>39</v>
      </c>
      <c r="C143">
        <f>IFERROR(IF(VLOOKUP(B143,'bank f'!$A$2:$B$305,2,FALSE)=1,1,0),0)</f>
        <v>1</v>
      </c>
      <c r="D143">
        <f t="shared" si="15"/>
        <v>0</v>
      </c>
      <c r="E143" s="32">
        <f>VLOOKUP(B143,' Capital'!$A$1:$C$381,2,FALSE)</f>
        <v>264.34117575252759</v>
      </c>
      <c r="F143" s="32">
        <f t="shared" si="16"/>
        <v>132.06285431729793</v>
      </c>
      <c r="G143" s="32">
        <f>VLOOKUP(B143,' Capital'!$A$1:$C$381,3,FALSE)</f>
        <v>17440.597490431857</v>
      </c>
      <c r="H143" s="33">
        <f>VLOOKUP(B143,Cash!$A$1:$C$380,2,FALSE)</f>
        <v>236.5123540092917</v>
      </c>
      <c r="I143" s="37">
        <f t="shared" si="17"/>
        <v>167.94800248492592</v>
      </c>
      <c r="J143" s="32">
        <f>VLOOKUP(B143,Cash!$A$1:$C$380,3,FALSE)</f>
        <v>28206.531538676682</v>
      </c>
      <c r="K143" s="31">
        <f t="shared" si="14"/>
        <v>1.9668696765049992E-3</v>
      </c>
      <c r="L143" s="40">
        <f t="shared" si="18"/>
        <v>2.0275330952093432E-3</v>
      </c>
      <c r="O143" s="32">
        <v>2.5</v>
      </c>
      <c r="P143" s="32">
        <v>0</v>
      </c>
    </row>
    <row r="144" spans="1:16" hidden="1" x14ac:dyDescent="0.25">
      <c r="A144">
        <v>143</v>
      </c>
      <c r="B144" s="22" t="s">
        <v>72</v>
      </c>
      <c r="C144">
        <f>IFERROR(IF(VLOOKUP(B144,'bank f'!$A$2:$B$305,2,FALSE)=1,1,0),0)</f>
        <v>0</v>
      </c>
      <c r="D144">
        <f t="shared" si="15"/>
        <v>1</v>
      </c>
      <c r="E144" s="32">
        <f>VLOOKUP(B144,' Capital'!$A$1:$C$381,2,FALSE)</f>
        <v>81.25</v>
      </c>
      <c r="F144" s="32">
        <f t="shared" si="16"/>
        <v>11.106541457982981</v>
      </c>
      <c r="G144" s="32">
        <f>VLOOKUP(B144,' Capital'!$A$1:$C$381,3,FALSE)</f>
        <v>123.35526315789474</v>
      </c>
      <c r="H144" s="33">
        <f>VLOOKUP(B144,Cash!$A$1:$C$380,2,FALSE)</f>
        <v>15.565000128746032</v>
      </c>
      <c r="I144" s="37">
        <f t="shared" si="17"/>
        <v>7.7452381201852516</v>
      </c>
      <c r="J144" s="32">
        <f>VLOOKUP(B144,Cash!$A$1:$C$380,3,FALSE)</f>
        <v>59.988713538370767</v>
      </c>
      <c r="K144" s="31">
        <f t="shared" si="14"/>
        <v>6.9669651587073036E-9</v>
      </c>
      <c r="L144" s="40">
        <f t="shared" si="18"/>
        <v>8.4617199630111809E-61</v>
      </c>
      <c r="O144" s="32">
        <v>10</v>
      </c>
      <c r="P144" s="32">
        <v>0</v>
      </c>
    </row>
    <row r="145" spans="1:16" hidden="1" x14ac:dyDescent="0.25">
      <c r="A145">
        <v>144</v>
      </c>
      <c r="B145" s="22" t="s">
        <v>15</v>
      </c>
      <c r="C145">
        <f>IFERROR(IF(VLOOKUP(B145,'bank f'!$A$2:$B$305,2,FALSE)=1,1,0),0)</f>
        <v>0</v>
      </c>
      <c r="D145">
        <f t="shared" si="15"/>
        <v>1</v>
      </c>
      <c r="E145" s="32">
        <f>VLOOKUP(B145,' Capital'!$A$1:$C$381,2,FALSE)</f>
        <v>133.125</v>
      </c>
      <c r="F145" s="32">
        <f t="shared" si="16"/>
        <v>37.219186680297803</v>
      </c>
      <c r="G145" s="32">
        <f>VLOOKUP(B145,' Capital'!$A$1:$C$381,3,FALSE)</f>
        <v>1385.2678571428571</v>
      </c>
      <c r="H145" s="33">
        <f>VLOOKUP(B145,Cash!$A$1:$C$380,2,FALSE)</f>
        <v>519.4375</v>
      </c>
      <c r="I145" s="37">
        <f t="shared" si="17"/>
        <v>295.99523148808657</v>
      </c>
      <c r="J145" s="32">
        <f>VLOOKUP(B145,Cash!$A$1:$C$380,3,FALSE)</f>
        <v>87613.177063685973</v>
      </c>
      <c r="K145" s="31">
        <f t="shared" si="14"/>
        <v>1.0270805267950859E-2</v>
      </c>
      <c r="L145" s="40">
        <f t="shared" si="18"/>
        <v>6.0294237006487238E-4</v>
      </c>
      <c r="O145" s="32">
        <v>4.25</v>
      </c>
      <c r="P145" s="32">
        <v>15.642857142857142</v>
      </c>
    </row>
    <row r="146" spans="1:16" x14ac:dyDescent="0.25">
      <c r="A146">
        <v>145</v>
      </c>
      <c r="B146" s="22" t="s">
        <v>246</v>
      </c>
      <c r="C146">
        <f>IFERROR(IF(VLOOKUP(B146,'bank f'!$A$2:$B$305,2,FALSE)=1,1,0),0)</f>
        <v>1</v>
      </c>
      <c r="D146">
        <f t="shared" si="15"/>
        <v>0</v>
      </c>
      <c r="E146" s="32">
        <f>VLOOKUP(B146,' Capital'!$A$1:$C$381,2,FALSE)</f>
        <v>25</v>
      </c>
      <c r="F146" s="32">
        <f t="shared" si="16"/>
        <v>0</v>
      </c>
      <c r="G146" s="32">
        <f>VLOOKUP(B146,' Capital'!$A$1:$C$381,3,FALSE)</f>
        <v>0</v>
      </c>
      <c r="H146" s="33">
        <f>VLOOKUP(B146,Cash!$A$1:$C$380,2,FALSE)</f>
        <v>3.0249999761581421</v>
      </c>
      <c r="I146" s="37">
        <f t="shared" si="17"/>
        <v>0.37749174071113539</v>
      </c>
      <c r="J146" s="32">
        <f>VLOOKUP(B146,Cash!$A$1:$C$380,3,FALSE)</f>
        <v>0.14250001430512307</v>
      </c>
      <c r="K146" s="31" t="e">
        <f t="shared" si="14"/>
        <v>#NUM!</v>
      </c>
      <c r="L146" s="40">
        <f t="shared" si="18"/>
        <v>0</v>
      </c>
      <c r="O146" s="32">
        <v>19.526315789473685</v>
      </c>
      <c r="P146" s="32">
        <v>4.2631578947368531</v>
      </c>
    </row>
    <row r="147" spans="1:16" x14ac:dyDescent="0.25">
      <c r="A147">
        <v>146</v>
      </c>
      <c r="B147" s="22" t="s">
        <v>247</v>
      </c>
      <c r="C147">
        <f>IFERROR(IF(VLOOKUP(B147,'bank f'!$A$2:$B$305,2,FALSE)=1,1,0),0)</f>
        <v>1</v>
      </c>
      <c r="D147">
        <f t="shared" si="15"/>
        <v>0</v>
      </c>
      <c r="E147" s="32">
        <f>VLOOKUP(B147,' Capital'!$A$1:$C$381,2,FALSE)</f>
        <v>6.5</v>
      </c>
      <c r="F147" s="32">
        <f t="shared" si="16"/>
        <v>1.3228756555322954</v>
      </c>
      <c r="G147" s="32">
        <f>VLOOKUP(B147,' Capital'!$A$1:$C$381,3,FALSE)</f>
        <v>1.75</v>
      </c>
      <c r="H147" s="33">
        <f>VLOOKUP(B147,Cash!$A$1:$C$380,2,FALSE)</f>
        <v>0.10000000149011612</v>
      </c>
      <c r="I147" s="37">
        <f t="shared" si="17"/>
        <v>0</v>
      </c>
      <c r="J147" s="32">
        <f>VLOOKUP(B147,Cash!$A$1:$C$380,3,FALSE)</f>
        <v>0</v>
      </c>
      <c r="K147" s="31">
        <f t="shared" si="14"/>
        <v>0</v>
      </c>
      <c r="L147" s="40" t="e">
        <f t="shared" si="18"/>
        <v>#NUM!</v>
      </c>
      <c r="O147" s="32">
        <v>1</v>
      </c>
      <c r="P147" s="32">
        <v>2.0000009536744301E-2</v>
      </c>
    </row>
    <row r="148" spans="1:16" x14ac:dyDescent="0.25">
      <c r="A148">
        <v>147</v>
      </c>
      <c r="B148" s="22" t="s">
        <v>248</v>
      </c>
      <c r="C148">
        <f>IFERROR(IF(VLOOKUP(B148,'bank f'!$A$2:$B$305,2,FALSE)=1,1,0),0)</f>
        <v>1</v>
      </c>
      <c r="D148">
        <f t="shared" si="15"/>
        <v>0</v>
      </c>
      <c r="E148" s="32">
        <f>VLOOKUP(B148,' Capital'!$A$1:$C$381,2,FALSE)</f>
        <v>5</v>
      </c>
      <c r="F148" s="32">
        <f t="shared" si="16"/>
        <v>0</v>
      </c>
      <c r="G148" s="32">
        <f>VLOOKUP(B148,' Capital'!$A$1:$C$381,3,FALSE)</f>
        <v>0</v>
      </c>
      <c r="H148" s="33">
        <f>VLOOKUP(B148,Cash!$A$1:$C$380,2,FALSE)</f>
        <v>2.6666666964689889</v>
      </c>
      <c r="I148" s="37">
        <f t="shared" si="17"/>
        <v>1.5564918370505143</v>
      </c>
      <c r="J148" s="32">
        <f>VLOOKUP(B148,Cash!$A$1:$C$380,3,FALSE)</f>
        <v>2.4226668388048851</v>
      </c>
      <c r="K148" s="31" t="e">
        <f t="shared" si="14"/>
        <v>#NUM!</v>
      </c>
      <c r="L148" s="40">
        <f t="shared" si="18"/>
        <v>0</v>
      </c>
      <c r="O148" s="32">
        <v>1</v>
      </c>
      <c r="P148" s="32">
        <v>2.0000009536744301E-2</v>
      </c>
    </row>
    <row r="149" spans="1:16" x14ac:dyDescent="0.25">
      <c r="A149">
        <v>148</v>
      </c>
      <c r="B149" s="22" t="s">
        <v>249</v>
      </c>
      <c r="C149">
        <f>IFERROR(IF(VLOOKUP(B149,'bank f'!$A$2:$B$305,2,FALSE)=1,1,0),0)</f>
        <v>1</v>
      </c>
      <c r="D149">
        <f t="shared" si="15"/>
        <v>0</v>
      </c>
      <c r="E149" s="32">
        <f>VLOOKUP(B149,' Capital'!$A$1:$C$381,2,FALSE)</f>
        <v>33.700000000000003</v>
      </c>
      <c r="F149" s="32">
        <f t="shared" si="16"/>
        <v>35.655917383296206</v>
      </c>
      <c r="G149" s="32">
        <f>VLOOKUP(B149,' Capital'!$A$1:$C$381,3,FALSE)</f>
        <v>1271.3444444444444</v>
      </c>
      <c r="H149" s="33">
        <f>VLOOKUP(B149,Cash!$A$1:$C$380,2,FALSE)</f>
        <v>64.549999141693121</v>
      </c>
      <c r="I149" s="37">
        <f t="shared" si="17"/>
        <v>136.90944286678328</v>
      </c>
      <c r="J149" s="32">
        <f>VLOOKUP(B149,Cash!$A$1:$C$380,3,FALSE)</f>
        <v>18744.195546092993</v>
      </c>
      <c r="K149" s="31">
        <f t="shared" si="14"/>
        <v>6.5666975827351952E-5</v>
      </c>
      <c r="L149" s="40">
        <f t="shared" si="18"/>
        <v>2.4199223735740065E-3</v>
      </c>
      <c r="O149" s="32">
        <v>1.550000011920929</v>
      </c>
      <c r="P149" s="32">
        <v>4.5000021457674677E-2</v>
      </c>
    </row>
    <row r="150" spans="1:16" x14ac:dyDescent="0.25">
      <c r="A150">
        <v>149</v>
      </c>
      <c r="B150" s="22" t="s">
        <v>250</v>
      </c>
      <c r="C150">
        <f>IFERROR(IF(VLOOKUP(B150,'bank f'!$A$2:$B$305,2,FALSE)=1,1,0),0)</f>
        <v>1</v>
      </c>
      <c r="D150">
        <f t="shared" si="15"/>
        <v>0</v>
      </c>
      <c r="E150" s="32">
        <f>VLOOKUP(B150,' Capital'!$A$1:$C$381,2,FALSE)</f>
        <v>25</v>
      </c>
      <c r="F150" s="32">
        <f t="shared" si="16"/>
        <v>0</v>
      </c>
      <c r="G150" s="32">
        <f>VLOOKUP(B150,' Capital'!$A$1:$C$381,3,FALSE)</f>
        <v>0</v>
      </c>
      <c r="H150" s="33">
        <f>VLOOKUP(B150,Cash!$A$1:$C$380,2,FALSE)</f>
        <v>4.3599999427795408</v>
      </c>
      <c r="I150" s="37">
        <f t="shared" si="17"/>
        <v>1.3740450983461678</v>
      </c>
      <c r="J150" s="32">
        <f>VLOOKUP(B150,Cash!$A$1:$C$380,3,FALSE)</f>
        <v>1.8879999322891301</v>
      </c>
      <c r="K150" s="31" t="e">
        <f t="shared" si="14"/>
        <v>#NUM!</v>
      </c>
      <c r="L150" s="40">
        <f t="shared" si="18"/>
        <v>0</v>
      </c>
      <c r="O150" s="32">
        <v>2.3666666348775229</v>
      </c>
      <c r="P150" s="32">
        <v>0.36333336353302137</v>
      </c>
    </row>
    <row r="151" spans="1:16" x14ac:dyDescent="0.25">
      <c r="A151">
        <v>150</v>
      </c>
      <c r="B151" s="22" t="s">
        <v>262</v>
      </c>
      <c r="C151">
        <f>IFERROR(IF(VLOOKUP(B151,'bank f'!$A$2:$B$305,2,FALSE)=1,1,0),0)</f>
        <v>1</v>
      </c>
      <c r="D151">
        <f t="shared" si="15"/>
        <v>0</v>
      </c>
      <c r="E151" s="32">
        <f>VLOOKUP(B151,' Capital'!$A$1:$C$381,2,FALSE)</f>
        <v>0.59999999900658929</v>
      </c>
      <c r="F151" s="32">
        <f t="shared" si="16"/>
        <v>0.17888542753758066</v>
      </c>
      <c r="G151" s="32">
        <f>VLOOKUP(B151,' Capital'!$A$1:$C$381,3,FALSE)</f>
        <v>3.1999996185303026E-2</v>
      </c>
      <c r="H151" s="33">
        <f>VLOOKUP(B151,Cash!$A$1:$C$380,2,FALSE)</f>
        <v>0.28333334252238274</v>
      </c>
      <c r="I151" s="37">
        <f t="shared" si="17"/>
        <v>9.8319210500481272E-2</v>
      </c>
      <c r="J151" s="32">
        <f>VLOOKUP(B151,Cash!$A$1:$C$380,3,FALSE)</f>
        <v>9.6666671534379467E-3</v>
      </c>
      <c r="K151" s="31">
        <f t="shared" si="14"/>
        <v>0</v>
      </c>
      <c r="L151" s="40">
        <f t="shared" si="18"/>
        <v>0</v>
      </c>
      <c r="O151" s="32">
        <v>0.58333333333333337</v>
      </c>
      <c r="P151" s="32">
        <v>0.33333333333333337</v>
      </c>
    </row>
    <row r="152" spans="1:16" x14ac:dyDescent="0.25">
      <c r="A152">
        <v>151</v>
      </c>
      <c r="B152" s="22" t="s">
        <v>433</v>
      </c>
      <c r="C152">
        <f>IFERROR(IF(VLOOKUP(B152,'bank f'!$A$2:$B$305,2,FALSE)=1,1,0),0)</f>
        <v>1</v>
      </c>
      <c r="D152">
        <f t="shared" si="15"/>
        <v>0</v>
      </c>
      <c r="E152" s="32">
        <f>VLOOKUP(B152,' Capital'!$A$1:$C$381,2,FALSE)</f>
        <v>4.0526316056126044</v>
      </c>
      <c r="F152" s="32">
        <f t="shared" si="16"/>
        <v>2.8709983808788007</v>
      </c>
      <c r="G152" s="32">
        <f>VLOOKUP(B152,' Capital'!$A$1:$C$381,3,FALSE)</f>
        <v>8.2426317030086942</v>
      </c>
      <c r="H152" s="33">
        <f>VLOOKUP(B152,Cash!$A$1:$C$380,2,FALSE)</f>
        <v>0.91052631876970591</v>
      </c>
      <c r="I152" s="37">
        <f t="shared" si="17"/>
        <v>0.64281908681611521</v>
      </c>
      <c r="J152" s="32">
        <f>VLOOKUP(B152,Cash!$A$1:$C$380,3,FALSE)</f>
        <v>0.41321637837510433</v>
      </c>
      <c r="K152" s="31">
        <f t="shared" si="14"/>
        <v>0</v>
      </c>
      <c r="L152" s="40">
        <f t="shared" si="18"/>
        <v>0</v>
      </c>
      <c r="O152" s="32">
        <v>14.727272727272727</v>
      </c>
      <c r="P152" s="32">
        <v>59.618181818181803</v>
      </c>
    </row>
    <row r="153" spans="1:16" x14ac:dyDescent="0.25">
      <c r="A153">
        <v>152</v>
      </c>
      <c r="B153" s="22" t="s">
        <v>251</v>
      </c>
      <c r="C153">
        <f>IFERROR(IF(VLOOKUP(B153,'bank f'!$A$2:$B$305,2,FALSE)=1,1,0),0)</f>
        <v>1</v>
      </c>
      <c r="D153">
        <f t="shared" si="15"/>
        <v>0</v>
      </c>
      <c r="E153" s="32">
        <f>VLOOKUP(B153,' Capital'!$A$1:$C$381,2,FALSE)</f>
        <v>1.4818181883205066</v>
      </c>
      <c r="F153" s="32">
        <f t="shared" si="16"/>
        <v>0.4707827049854198</v>
      </c>
      <c r="G153" s="32">
        <f>VLOOKUP(B153,' Capital'!$A$1:$C$381,3,FALSE)</f>
        <v>0.22163635531338882</v>
      </c>
      <c r="H153" s="33">
        <f>VLOOKUP(B153,Cash!$A$1:$C$380,2,FALSE)</f>
        <v>4.0727272033691406</v>
      </c>
      <c r="I153" s="37">
        <f t="shared" si="17"/>
        <v>1.9162937142942404</v>
      </c>
      <c r="J153" s="32">
        <f>VLOOKUP(B153,Cash!$A$1:$C$380,3,FALSE)</f>
        <v>3.6721815994436158</v>
      </c>
      <c r="K153" s="31">
        <f t="shared" si="14"/>
        <v>0</v>
      </c>
      <c r="L153" s="40">
        <f t="shared" si="18"/>
        <v>0</v>
      </c>
      <c r="O153" s="32">
        <v>8.1999999999999993</v>
      </c>
      <c r="P153" s="32">
        <v>0.40000000000000252</v>
      </c>
    </row>
    <row r="154" spans="1:16" x14ac:dyDescent="0.25">
      <c r="A154">
        <v>153</v>
      </c>
      <c r="B154" s="22" t="s">
        <v>254</v>
      </c>
      <c r="C154">
        <f>IFERROR(IF(VLOOKUP(B154,'bank f'!$A$2:$B$305,2,FALSE)=1,1,0),0)</f>
        <v>1</v>
      </c>
      <c r="D154">
        <f t="shared" si="15"/>
        <v>0</v>
      </c>
      <c r="E154" s="32">
        <f>VLOOKUP(B154,' Capital'!$A$1:$C$381,2,FALSE)</f>
        <v>4.8499999940395355</v>
      </c>
      <c r="F154" s="32">
        <f t="shared" si="16"/>
        <v>3.0280102703293497</v>
      </c>
      <c r="G154" s="32">
        <f>VLOOKUP(B154,' Capital'!$A$1:$C$381,3,FALSE)</f>
        <v>9.1688461972200219</v>
      </c>
      <c r="H154" s="33">
        <f>VLOOKUP(B154,Cash!$A$1:$C$380,2,FALSE)</f>
        <v>10.399999967643193</v>
      </c>
      <c r="I154" s="37">
        <f t="shared" si="17"/>
        <v>7.6478252330498133</v>
      </c>
      <c r="J154" s="32">
        <f>VLOOKUP(B154,Cash!$A$1:$C$380,3,FALSE)</f>
        <v>58.489230795273428</v>
      </c>
      <c r="K154" s="31">
        <f t="shared" si="14"/>
        <v>0</v>
      </c>
      <c r="L154" s="40">
        <f t="shared" si="18"/>
        <v>1.6691656607584772E-77</v>
      </c>
      <c r="O154" s="32">
        <v>6</v>
      </c>
      <c r="P154" s="32">
        <v>0</v>
      </c>
    </row>
    <row r="155" spans="1:16" x14ac:dyDescent="0.25">
      <c r="A155">
        <v>154</v>
      </c>
      <c r="B155" s="22" t="s">
        <v>255</v>
      </c>
      <c r="C155">
        <f>IFERROR(IF(VLOOKUP(B155,'bank f'!$A$2:$B$305,2,FALSE)=1,1,0),0)</f>
        <v>1</v>
      </c>
      <c r="D155">
        <f t="shared" si="15"/>
        <v>0</v>
      </c>
      <c r="E155" s="32">
        <f>VLOOKUP(B155,' Capital'!$A$1:$C$381,2,FALSE)</f>
        <v>1.6362499976530671</v>
      </c>
      <c r="F155" s="32">
        <f t="shared" si="16"/>
        <v>1.3585917950217077</v>
      </c>
      <c r="G155" s="32">
        <f>VLOOKUP(B155,' Capital'!$A$1:$C$381,3,FALSE)</f>
        <v>1.8457716655003058</v>
      </c>
      <c r="H155" s="33">
        <f>VLOOKUP(B155,Cash!$A$1:$C$380,2,FALSE)</f>
        <v>0.90624999650754035</v>
      </c>
      <c r="I155" s="37">
        <f t="shared" si="17"/>
        <v>0.87951407210198074</v>
      </c>
      <c r="J155" s="32">
        <f>VLOOKUP(B155,Cash!$A$1:$C$380,3,FALSE)</f>
        <v>0.77354500302540807</v>
      </c>
      <c r="K155" s="31">
        <f t="shared" si="14"/>
        <v>0</v>
      </c>
      <c r="L155" s="40">
        <f t="shared" si="18"/>
        <v>0</v>
      </c>
      <c r="O155" s="32">
        <v>0.70000000049670541</v>
      </c>
      <c r="P155" s="32">
        <v>0.19636363571340362</v>
      </c>
    </row>
    <row r="156" spans="1:16" hidden="1" x14ac:dyDescent="0.25">
      <c r="A156">
        <v>155</v>
      </c>
      <c r="B156" s="22" t="s">
        <v>283</v>
      </c>
      <c r="C156">
        <f>IFERROR(IF(VLOOKUP(B156,'bank f'!$A$2:$B$305,2,FALSE)=1,1,0),0)</f>
        <v>0</v>
      </c>
      <c r="D156">
        <f t="shared" si="15"/>
        <v>1</v>
      </c>
      <c r="E156" s="32">
        <f>VLOOKUP(B156,' Capital'!$A$1:$C$381,2,FALSE)</f>
        <v>1.7813333332538606</v>
      </c>
      <c r="F156" s="32">
        <f t="shared" si="16"/>
        <v>1.0747083769747734</v>
      </c>
      <c r="G156" s="32">
        <f>VLOOKUP(B156,' Capital'!$A$1:$C$381,3,FALSE)</f>
        <v>1.1549980955397514</v>
      </c>
      <c r="H156" s="33">
        <f>VLOOKUP(B156,Cash!$A$1:$C$380,2,FALSE)</f>
        <v>0.85333334604899092</v>
      </c>
      <c r="I156" s="37">
        <f t="shared" si="17"/>
        <v>0.97531438116497338</v>
      </c>
      <c r="J156" s="32">
        <f>VLOOKUP(B156,Cash!$A$1:$C$380,3,FALSE)</f>
        <v>0.95123814210721502</v>
      </c>
      <c r="K156" s="31">
        <f t="shared" si="14"/>
        <v>0</v>
      </c>
      <c r="L156" s="40">
        <f t="shared" si="18"/>
        <v>0</v>
      </c>
      <c r="O156" s="32">
        <v>1.9444444311989679</v>
      </c>
      <c r="P156" s="32">
        <v>2.5652778089046482</v>
      </c>
    </row>
    <row r="157" spans="1:16" x14ac:dyDescent="0.25">
      <c r="A157">
        <v>156</v>
      </c>
      <c r="B157" s="22" t="s">
        <v>284</v>
      </c>
      <c r="C157">
        <f>IFERROR(IF(VLOOKUP(B157,'bank f'!$A$2:$B$305,2,FALSE)=1,1,0),0)</f>
        <v>1</v>
      </c>
      <c r="D157">
        <f t="shared" si="15"/>
        <v>0</v>
      </c>
      <c r="E157" s="32">
        <f>VLOOKUP(B157,' Capital'!$A$1:$C$381,2,FALSE)</f>
        <v>0.22777778241369459</v>
      </c>
      <c r="F157" s="32">
        <f t="shared" si="16"/>
        <v>4.4095858657544111E-2</v>
      </c>
      <c r="G157" s="32">
        <f>VLOOKUP(B157,' Capital'!$A$1:$C$381,3,FALSE)</f>
        <v>1.9444447507461077E-3</v>
      </c>
      <c r="H157" s="33">
        <f>VLOOKUP(B157,Cash!$A$1:$C$380,2,FALSE)</f>
        <v>0.14444444742467669</v>
      </c>
      <c r="I157" s="37">
        <f t="shared" si="17"/>
        <v>7.264831880238265E-2</v>
      </c>
      <c r="J157" s="32">
        <f>VLOOKUP(B157,Cash!$A$1:$C$380,3,FALSE)</f>
        <v>5.2777782248126237E-3</v>
      </c>
      <c r="K157" s="31">
        <f t="shared" si="14"/>
        <v>0</v>
      </c>
      <c r="L157" s="40">
        <f t="shared" si="18"/>
        <v>0</v>
      </c>
      <c r="O157" s="32">
        <v>4.2249999999999996</v>
      </c>
      <c r="P157" s="32">
        <v>6.5131578947369026E-2</v>
      </c>
    </row>
    <row r="158" spans="1:16" x14ac:dyDescent="0.25">
      <c r="A158">
        <v>157</v>
      </c>
      <c r="B158" s="22" t="s">
        <v>285</v>
      </c>
      <c r="C158">
        <f>IFERROR(IF(VLOOKUP(B158,'bank f'!$A$2:$B$305,2,FALSE)=1,1,0),0)</f>
        <v>1</v>
      </c>
      <c r="D158">
        <f t="shared" si="15"/>
        <v>0</v>
      </c>
      <c r="E158" s="32">
        <f>VLOOKUP(B158,' Capital'!$A$1:$C$381,2,FALSE)</f>
        <v>0.9153846158431127</v>
      </c>
      <c r="F158" s="32">
        <f t="shared" si="16"/>
        <v>0.38911470406300047</v>
      </c>
      <c r="G158" s="32">
        <f>VLOOKUP(B158,' Capital'!$A$1:$C$381,3,FALSE)</f>
        <v>0.15141025291803642</v>
      </c>
      <c r="H158" s="33">
        <f>VLOOKUP(B158,Cash!$A$1:$C$380,2,FALSE)</f>
        <v>0.2384615448805002</v>
      </c>
      <c r="I158" s="37">
        <f t="shared" si="17"/>
        <v>0.11929279121958829</v>
      </c>
      <c r="J158" s="32">
        <f>VLOOKUP(B158,Cash!$A$1:$C$380,3,FALSE)</f>
        <v>1.4230770036960281E-2</v>
      </c>
      <c r="K158" s="31">
        <f t="shared" si="14"/>
        <v>0</v>
      </c>
      <c r="L158" s="40">
        <f t="shared" si="18"/>
        <v>0</v>
      </c>
      <c r="O158" s="32">
        <v>0.20763158170800461</v>
      </c>
      <c r="P158" s="32">
        <v>1.7324560863233061E-4</v>
      </c>
    </row>
    <row r="159" spans="1:16" x14ac:dyDescent="0.25">
      <c r="A159">
        <v>158</v>
      </c>
      <c r="B159" s="22" t="s">
        <v>258</v>
      </c>
      <c r="C159">
        <f>IFERROR(IF(VLOOKUP(B159,'bank f'!$A$2:$B$305,2,FALSE)=1,1,0),0)</f>
        <v>1</v>
      </c>
      <c r="D159">
        <f t="shared" si="15"/>
        <v>0</v>
      </c>
      <c r="E159" s="32">
        <f>VLOOKUP(B159,' Capital'!$A$1:$C$381,2,FALSE)</f>
        <v>0.65545454147187143</v>
      </c>
      <c r="F159" s="32">
        <f t="shared" si="16"/>
        <v>0.36555063980457897</v>
      </c>
      <c r="G159" s="32">
        <f>VLOOKUP(B159,' Capital'!$A$1:$C$381,3,FALSE)</f>
        <v>0.13362727026153703</v>
      </c>
      <c r="H159" s="33">
        <f>VLOOKUP(B159,Cash!$A$1:$C$380,2,FALSE)</f>
        <v>1.0181818130341442</v>
      </c>
      <c r="I159" s="37">
        <f t="shared" si="17"/>
        <v>0.62260448425554293</v>
      </c>
      <c r="J159" s="32">
        <f>VLOOKUP(B159,Cash!$A$1:$C$380,3,FALSE)</f>
        <v>0.38763634381511058</v>
      </c>
      <c r="K159" s="31">
        <f t="shared" si="14"/>
        <v>0</v>
      </c>
      <c r="L159" s="40">
        <f t="shared" si="18"/>
        <v>0</v>
      </c>
      <c r="O159" s="32">
        <v>12.25</v>
      </c>
      <c r="P159" s="32">
        <v>25.295454545454547</v>
      </c>
    </row>
    <row r="160" spans="1:16" x14ac:dyDescent="0.25">
      <c r="A160">
        <v>159</v>
      </c>
      <c r="B160" s="22" t="s">
        <v>259</v>
      </c>
      <c r="C160">
        <f>IFERROR(IF(VLOOKUP(B160,'bank f'!$A$2:$B$305,2,FALSE)=1,1,0),0)</f>
        <v>1</v>
      </c>
      <c r="D160">
        <f t="shared" si="15"/>
        <v>0</v>
      </c>
      <c r="E160" s="32">
        <f>VLOOKUP(B160,' Capital'!$A$1:$C$381,2,FALSE)</f>
        <v>0.23800000846385955</v>
      </c>
      <c r="F160" s="32">
        <f t="shared" si="16"/>
        <v>0.22072608412837058</v>
      </c>
      <c r="G160" s="32">
        <f>VLOOKUP(B160,' Capital'!$A$1:$C$381,3,FALSE)</f>
        <v>4.8720004214644522E-2</v>
      </c>
      <c r="H160" s="33">
        <f>VLOOKUP(B160,Cash!$A$1:$C$380,2,FALSE)</f>
        <v>1.1839999854564667</v>
      </c>
      <c r="I160" s="37">
        <f t="shared" si="17"/>
        <v>0.67770199131707554</v>
      </c>
      <c r="J160" s="32">
        <f>VLOOKUP(B160,Cash!$A$1:$C$380,3,FALSE)</f>
        <v>0.45927998903512957</v>
      </c>
      <c r="K160" s="31">
        <f t="shared" si="14"/>
        <v>0</v>
      </c>
      <c r="L160" s="40">
        <f t="shared" si="18"/>
        <v>0</v>
      </c>
      <c r="O160" s="32">
        <v>1</v>
      </c>
      <c r="P160" s="32">
        <v>0</v>
      </c>
    </row>
    <row r="161" spans="1:24" x14ac:dyDescent="0.25">
      <c r="A161">
        <v>160</v>
      </c>
      <c r="B161" s="22" t="s">
        <v>260</v>
      </c>
      <c r="C161">
        <f>IFERROR(IF(VLOOKUP(B161,'bank f'!$A$2:$B$305,2,FALSE)=1,1,0),0)</f>
        <v>1</v>
      </c>
      <c r="D161">
        <f t="shared" si="15"/>
        <v>0</v>
      </c>
      <c r="E161" s="32">
        <f>VLOOKUP(B161,' Capital'!$A$1:$C$381,2,FALSE)</f>
        <v>0.5</v>
      </c>
      <c r="F161" s="32">
        <f t="shared" si="16"/>
        <v>0</v>
      </c>
      <c r="G161" s="32">
        <f>VLOOKUP(B161,' Capital'!$A$1:$C$381,3,FALSE)</f>
        <v>0</v>
      </c>
      <c r="H161" s="33">
        <f>VLOOKUP(B161,Cash!$A$1:$C$380,2,FALSE)</f>
        <v>0.54999998956918716</v>
      </c>
      <c r="I161" s="37">
        <f t="shared" si="17"/>
        <v>0.49497472786450142</v>
      </c>
      <c r="J161" s="32">
        <f>VLOOKUP(B161,Cash!$A$1:$C$380,3,FALSE)</f>
        <v>0.24499998122453726</v>
      </c>
      <c r="K161" s="31" t="e">
        <f t="shared" si="14"/>
        <v>#NUM!</v>
      </c>
      <c r="L161" s="40">
        <f t="shared" si="18"/>
        <v>0</v>
      </c>
      <c r="O161" s="32">
        <v>6.0722222328186035</v>
      </c>
      <c r="P161" s="32">
        <v>19.811535964043316</v>
      </c>
    </row>
    <row r="162" spans="1:24" x14ac:dyDescent="0.25">
      <c r="A162">
        <v>161</v>
      </c>
      <c r="B162" s="22" t="s">
        <v>263</v>
      </c>
      <c r="C162">
        <f>IFERROR(IF(VLOOKUP(B162,'bank f'!$A$2:$B$305,2,FALSE)=1,1,0),0)</f>
        <v>1</v>
      </c>
      <c r="D162">
        <f t="shared" si="15"/>
        <v>0</v>
      </c>
      <c r="E162" s="32">
        <f>VLOOKUP(B162,' Capital'!$A$1:$C$381,2,FALSE)</f>
        <v>2.2142856802259172</v>
      </c>
      <c r="F162" s="32">
        <f t="shared" si="16"/>
        <v>0.9968080745280854</v>
      </c>
      <c r="G162" s="32">
        <f>VLOOKUP(B162,' Capital'!$A$1:$C$381,3,FALSE)</f>
        <v>0.99362633744438911</v>
      </c>
      <c r="H162" s="33">
        <f>VLOOKUP(B162,Cash!$A$1:$C$380,2,FALSE)</f>
        <v>7.0000000596046448</v>
      </c>
      <c r="I162" s="37">
        <f t="shared" si="17"/>
        <v>3.2778980796191961</v>
      </c>
      <c r="J162" s="32">
        <f>VLOOKUP(B162,Cash!$A$1:$C$380,3,FALSE)</f>
        <v>10.744615820371214</v>
      </c>
      <c r="K162" s="31">
        <f t="shared" si="14"/>
        <v>0</v>
      </c>
      <c r="L162" s="40">
        <f t="shared" si="18"/>
        <v>0</v>
      </c>
      <c r="O162" s="32">
        <v>49.285714285714285</v>
      </c>
      <c r="P162" s="32">
        <v>60.989010989011149</v>
      </c>
    </row>
    <row r="163" spans="1:24" x14ac:dyDescent="0.25">
      <c r="A163">
        <v>162</v>
      </c>
      <c r="B163" s="22" t="s">
        <v>264</v>
      </c>
      <c r="C163">
        <f>IFERROR(IF(VLOOKUP(B163,'bank f'!$A$2:$B$305,2,FALSE)=1,1,0),0)</f>
        <v>1</v>
      </c>
      <c r="D163">
        <f t="shared" si="15"/>
        <v>0</v>
      </c>
      <c r="E163" s="32">
        <f>VLOOKUP(B163,' Capital'!$A$1:$C$381,2,FALSE)</f>
        <v>5.266666660706202E-2</v>
      </c>
      <c r="F163" s="32">
        <f t="shared" si="16"/>
        <v>4.618800759800288E-3</v>
      </c>
      <c r="G163" s="32">
        <f>VLOOKUP(B163,' Capital'!$A$1:$C$381,3,FALSE)</f>
        <v>2.1333320458731715E-5</v>
      </c>
      <c r="H163" s="33">
        <f>VLOOKUP(B163,Cash!$A$1:$C$380,2,FALSE)</f>
        <v>6.3333330908790231E-3</v>
      </c>
      <c r="I163" s="37">
        <f t="shared" si="17"/>
        <v>1.0115993477655865E-2</v>
      </c>
      <c r="J163" s="32">
        <f>VLOOKUP(B163,Cash!$A$1:$C$380,3,FALSE)</f>
        <v>1.02333324039976E-4</v>
      </c>
      <c r="K163" s="31">
        <f t="shared" si="14"/>
        <v>0</v>
      </c>
      <c r="L163" s="40">
        <f t="shared" si="18"/>
        <v>0</v>
      </c>
      <c r="O163" s="32">
        <v>20</v>
      </c>
      <c r="P163" s="32">
        <v>33.333333333333336</v>
      </c>
      <c r="W163" s="39"/>
      <c r="X163" s="39"/>
    </row>
    <row r="164" spans="1:24" x14ac:dyDescent="0.25">
      <c r="A164">
        <v>163</v>
      </c>
      <c r="B164" s="22" t="s">
        <v>267</v>
      </c>
      <c r="C164">
        <f>IFERROR(IF(VLOOKUP(B164,'bank f'!$A$2:$B$305,2,FALSE)=1,1,0),0)</f>
        <v>1</v>
      </c>
      <c r="D164">
        <f t="shared" si="15"/>
        <v>0</v>
      </c>
      <c r="E164" s="32">
        <f>VLOOKUP(B164,' Capital'!$A$1:$C$381,2,FALSE)</f>
        <v>1.6000000238418579</v>
      </c>
      <c r="F164" s="32">
        <f t="shared" si="16"/>
        <v>0.17320512205219699</v>
      </c>
      <c r="G164" s="32">
        <f>VLOOKUP(B164,' Capital'!$A$1:$C$381,3,FALSE)</f>
        <v>3.0000014305116451E-2</v>
      </c>
      <c r="H164" s="33">
        <f>VLOOKUP(B164,Cash!$A$1:$C$380,2,FALSE)</f>
        <v>2.9000000953674316</v>
      </c>
      <c r="I164" s="37">
        <f t="shared" si="17"/>
        <v>1.8083142071546048</v>
      </c>
      <c r="J164" s="32">
        <f>VLOOKUP(B164,Cash!$A$1:$C$380,3,FALSE)</f>
        <v>3.270000271797187</v>
      </c>
      <c r="K164" s="31">
        <f t="shared" si="14"/>
        <v>0</v>
      </c>
      <c r="L164" s="40">
        <f t="shared" si="18"/>
        <v>0</v>
      </c>
      <c r="O164" s="32">
        <v>14.85</v>
      </c>
      <c r="P164" s="32">
        <v>19.39736842105264</v>
      </c>
    </row>
    <row r="165" spans="1:24" x14ac:dyDescent="0.25">
      <c r="A165">
        <v>164</v>
      </c>
      <c r="B165" s="22" t="s">
        <v>268</v>
      </c>
      <c r="C165">
        <f>IFERROR(IF(VLOOKUP(B165,'bank f'!$A$2:$B$305,2,FALSE)=1,1,0),0)</f>
        <v>1</v>
      </c>
      <c r="D165">
        <f t="shared" si="15"/>
        <v>0</v>
      </c>
      <c r="E165" s="32">
        <f>VLOOKUP(B165,' Capital'!$A$1:$C$381,2,FALSE)</f>
        <v>3.6000000238418579</v>
      </c>
      <c r="F165" s="32">
        <f t="shared" si="16"/>
        <v>1.4869805152829061</v>
      </c>
      <c r="G165" s="32">
        <f>VLOOKUP(B165,' Capital'!$A$1:$C$381,3,FALSE)</f>
        <v>2.2111110528310167</v>
      </c>
      <c r="H165" s="33">
        <f>VLOOKUP(B165,Cash!$A$1:$C$380,2,FALSE)</f>
        <v>1.8</v>
      </c>
      <c r="I165" s="37">
        <f t="shared" si="17"/>
        <v>1.2110601635131824</v>
      </c>
      <c r="J165" s="32">
        <f>VLOOKUP(B165,Cash!$A$1:$C$380,3,FALSE)</f>
        <v>1.4666667196485759</v>
      </c>
      <c r="K165" s="31">
        <f t="shared" si="14"/>
        <v>0</v>
      </c>
      <c r="L165" s="40">
        <f t="shared" si="18"/>
        <v>0</v>
      </c>
      <c r="O165" s="32">
        <v>0.40000000596046448</v>
      </c>
      <c r="P165" s="32">
        <v>0</v>
      </c>
    </row>
    <row r="166" spans="1:24" x14ac:dyDescent="0.25">
      <c r="A166">
        <v>165</v>
      </c>
      <c r="B166" s="22" t="s">
        <v>269</v>
      </c>
      <c r="C166">
        <f>IFERROR(IF(VLOOKUP(B166,'bank f'!$A$2:$B$305,2,FALSE)=1,1,0),0)</f>
        <v>1</v>
      </c>
      <c r="D166">
        <f t="shared" si="15"/>
        <v>0</v>
      </c>
      <c r="E166" s="32">
        <f>VLOOKUP(B166,' Capital'!$A$1:$C$381,2,FALSE)</f>
        <v>0.49999999906867743</v>
      </c>
      <c r="F166" s="32">
        <f t="shared" si="16"/>
        <v>0.32513732406226914</v>
      </c>
      <c r="G166" s="32">
        <f>VLOOKUP(B166,' Capital'!$A$1:$C$381,3,FALSE)</f>
        <v>0.105714279498373</v>
      </c>
      <c r="H166" s="33">
        <f>VLOOKUP(B166,Cash!$A$1:$C$380,2,FALSE)</f>
        <v>0.36250000074505806</v>
      </c>
      <c r="I166" s="37">
        <f t="shared" si="17"/>
        <v>0.3292306993203889</v>
      </c>
      <c r="J166" s="32">
        <f>VLOOKUP(B166,Cash!$A$1:$C$380,3,FALSE)</f>
        <v>0.10839285337499234</v>
      </c>
      <c r="K166" s="31">
        <f t="shared" si="14"/>
        <v>0</v>
      </c>
      <c r="L166" s="40">
        <f t="shared" si="18"/>
        <v>0</v>
      </c>
      <c r="O166" s="32">
        <v>4.083333333333333</v>
      </c>
      <c r="P166" s="32">
        <v>13.830882352941176</v>
      </c>
    </row>
    <row r="167" spans="1:24" hidden="1" x14ac:dyDescent="0.25">
      <c r="A167">
        <v>166</v>
      </c>
      <c r="B167" s="22" t="s">
        <v>271</v>
      </c>
      <c r="C167">
        <f>IFERROR(IF(VLOOKUP(B167,'bank f'!$A$2:$B$305,2,FALSE)=1,1,0),0)</f>
        <v>0</v>
      </c>
      <c r="D167">
        <f t="shared" si="15"/>
        <v>1</v>
      </c>
      <c r="E167" s="32">
        <f>VLOOKUP(B167,' Capital'!$A$1:$C$381,2,FALSE)</f>
        <v>1.0499999853782356</v>
      </c>
      <c r="F167" s="32">
        <f t="shared" si="16"/>
        <v>0.49799597014533942</v>
      </c>
      <c r="G167" s="32">
        <f>VLOOKUP(B167,' Capital'!$A$1:$C$381,3,FALSE)</f>
        <v>0.24799998628099781</v>
      </c>
      <c r="H167" s="33">
        <f>VLOOKUP(B167,Cash!$A$1:$C$380,2,FALSE)</f>
        <v>1.5625000046566129</v>
      </c>
      <c r="I167" s="37">
        <f t="shared" si="17"/>
        <v>1.169544083678393</v>
      </c>
      <c r="J167" s="32">
        <f>VLOOKUP(B167,Cash!$A$1:$C$380,3,FALSE)</f>
        <v>1.367833363667132</v>
      </c>
      <c r="K167" s="31">
        <f t="shared" si="14"/>
        <v>0</v>
      </c>
      <c r="L167" s="40">
        <f t="shared" si="18"/>
        <v>0</v>
      </c>
      <c r="O167" s="32">
        <v>1.4</v>
      </c>
      <c r="P167" s="32">
        <v>0.71111111111111092</v>
      </c>
    </row>
    <row r="168" spans="1:24" hidden="1" x14ac:dyDescent="0.25">
      <c r="A168">
        <v>167</v>
      </c>
      <c r="B168" s="22" t="s">
        <v>261</v>
      </c>
      <c r="C168">
        <f>IFERROR(IF(VLOOKUP(B168,'bank f'!$A$2:$B$305,2,FALSE)=1,1,0),0)</f>
        <v>0</v>
      </c>
      <c r="D168">
        <f t="shared" si="15"/>
        <v>1</v>
      </c>
      <c r="E168" s="32">
        <f>VLOOKUP(B168,' Capital'!$A$1:$C$381,2,FALSE)</f>
        <v>1.999999996026357</v>
      </c>
      <c r="F168" s="32">
        <f t="shared" si="16"/>
        <v>0.77459667089039619</v>
      </c>
      <c r="G168" s="32">
        <f>VLOOKUP(B168,' Capital'!$A$1:$C$381,3,FALSE)</f>
        <v>0.60000000255448482</v>
      </c>
      <c r="H168" s="33">
        <f>VLOOKUP(B168,Cash!$A$1:$C$380,2,FALSE)</f>
        <v>3.3866666634877522</v>
      </c>
      <c r="I168" s="37">
        <f t="shared" si="17"/>
        <v>1.6194648963259259</v>
      </c>
      <c r="J168" s="32">
        <f>VLOOKUP(B168,Cash!$A$1:$C$380,3,FALSE)</f>
        <v>2.622666550431942</v>
      </c>
      <c r="K168" s="31">
        <f t="shared" si="14"/>
        <v>0</v>
      </c>
      <c r="L168" s="40">
        <f t="shared" si="18"/>
        <v>0</v>
      </c>
      <c r="O168" s="32">
        <v>12.200000339084202</v>
      </c>
      <c r="P168" s="32">
        <v>13.552944048713391</v>
      </c>
    </row>
    <row r="169" spans="1:24" x14ac:dyDescent="0.25">
      <c r="A169">
        <v>168</v>
      </c>
      <c r="B169" s="22" t="s">
        <v>274</v>
      </c>
      <c r="C169">
        <f>IFERROR(IF(VLOOKUP(B169,'bank f'!$A$2:$B$305,2,FALSE)=1,1,0),0)</f>
        <v>1</v>
      </c>
      <c r="D169">
        <f t="shared" si="15"/>
        <v>0</v>
      </c>
      <c r="E169" s="32">
        <f>VLOOKUP(B169,' Capital'!$A$1:$C$381,2,FALSE)</f>
        <v>2.9625000059604645</v>
      </c>
      <c r="F169" s="32">
        <f t="shared" si="16"/>
        <v>0.68230179290024096</v>
      </c>
      <c r="G169" s="32">
        <f>VLOOKUP(B169,' Capital'!$A$1:$C$381,3,FALSE)</f>
        <v>0.46553573659488329</v>
      </c>
      <c r="H169" s="33">
        <f>VLOOKUP(B169,Cash!$A$1:$C$380,2,FALSE)</f>
        <v>4.4124999940395355</v>
      </c>
      <c r="I169" s="37">
        <f t="shared" si="17"/>
        <v>3.3185356555581205</v>
      </c>
      <c r="J169" s="32">
        <f>VLOOKUP(B169,Cash!$A$1:$C$380,3,FALSE)</f>
        <v>11.012678897210565</v>
      </c>
      <c r="K169" s="31">
        <f t="shared" si="14"/>
        <v>0</v>
      </c>
      <c r="L169" s="40">
        <f t="shared" si="18"/>
        <v>0</v>
      </c>
      <c r="O169" s="32">
        <v>25</v>
      </c>
      <c r="P169" s="32">
        <v>0</v>
      </c>
    </row>
    <row r="170" spans="1:24" x14ac:dyDescent="0.25">
      <c r="A170">
        <v>169</v>
      </c>
      <c r="B170" s="22" t="s">
        <v>441</v>
      </c>
      <c r="C170">
        <f>IFERROR(IF(VLOOKUP(B170,'bank f'!$A$2:$B$305,2,FALSE)=1,1,0),0)</f>
        <v>1</v>
      </c>
      <c r="D170">
        <f t="shared" si="15"/>
        <v>0</v>
      </c>
      <c r="E170" s="32">
        <f>VLOOKUP(B170,' Capital'!$A$1:$C$381,2,FALSE)</f>
        <v>4.1333333378036814</v>
      </c>
      <c r="F170" s="32">
        <f t="shared" si="16"/>
        <v>3.343451304906544</v>
      </c>
      <c r="G170" s="32">
        <f>VLOOKUP(B170,' Capital'!$A$1:$C$381,3,FALSE)</f>
        <v>11.178666628281272</v>
      </c>
      <c r="H170" s="33">
        <f>VLOOKUP(B170,Cash!$A$1:$C$380,2,FALSE)</f>
        <v>0.83583333498487866</v>
      </c>
      <c r="I170" s="37">
        <f t="shared" si="17"/>
        <v>0.45497710129121594</v>
      </c>
      <c r="J170" s="32">
        <f>VLOOKUP(B170,Cash!$A$1:$C$380,3,FALSE)</f>
        <v>0.20700416269935734</v>
      </c>
      <c r="K170" s="31">
        <f t="shared" si="14"/>
        <v>0</v>
      </c>
      <c r="L170" s="40">
        <f t="shared" si="18"/>
        <v>0</v>
      </c>
      <c r="O170" s="32">
        <v>2</v>
      </c>
      <c r="P170" s="32">
        <v>0</v>
      </c>
    </row>
    <row r="171" spans="1:24" x14ac:dyDescent="0.25">
      <c r="A171">
        <v>170</v>
      </c>
      <c r="B171" s="22" t="s">
        <v>275</v>
      </c>
      <c r="C171">
        <f>IFERROR(IF(VLOOKUP(B171,'bank f'!$A$2:$B$305,2,FALSE)=1,1,0),0)</f>
        <v>1</v>
      </c>
      <c r="D171">
        <f t="shared" si="15"/>
        <v>0</v>
      </c>
      <c r="E171" s="32">
        <f>VLOOKUP(B171,' Capital'!$A$1:$C$381,2,FALSE)</f>
        <v>0.59999999776482582</v>
      </c>
      <c r="F171" s="32">
        <f t="shared" si="16"/>
        <v>0.29848099599936051</v>
      </c>
      <c r="G171" s="32">
        <f>VLOOKUP(B171,' Capital'!$A$1:$C$381,3,FALSE)</f>
        <v>8.9090904972770252E-2</v>
      </c>
      <c r="H171" s="33">
        <f>VLOOKUP(B171,Cash!$A$1:$C$380,2,FALSE)</f>
        <v>0.66666667349636555</v>
      </c>
      <c r="I171" s="37">
        <f t="shared" si="17"/>
        <v>0.36762959366838088</v>
      </c>
      <c r="J171" s="32">
        <f>VLOOKUP(B171,Cash!$A$1:$C$380,3,FALSE)</f>
        <v>0.13515151814077883</v>
      </c>
      <c r="K171" s="31">
        <f t="shared" si="14"/>
        <v>0</v>
      </c>
      <c r="L171" s="40">
        <f t="shared" si="18"/>
        <v>0</v>
      </c>
      <c r="O171" s="32">
        <v>89.117647058823536</v>
      </c>
      <c r="P171" s="32">
        <v>5765.5790441176468</v>
      </c>
    </row>
    <row r="172" spans="1:24" x14ac:dyDescent="0.25">
      <c r="A172">
        <v>171</v>
      </c>
      <c r="B172" s="22" t="s">
        <v>436</v>
      </c>
      <c r="C172">
        <f>IFERROR(IF(VLOOKUP(B172,'bank f'!$A$2:$B$305,2,FALSE)=1,1,0),0)</f>
        <v>1</v>
      </c>
      <c r="D172">
        <f t="shared" si="15"/>
        <v>0</v>
      </c>
      <c r="E172" s="32">
        <f>VLOOKUP(B172,' Capital'!$A$1:$C$381,2,FALSE)</f>
        <v>0.5300000011920929</v>
      </c>
      <c r="F172" s="32">
        <f t="shared" si="16"/>
        <v>0.1593737790571193</v>
      </c>
      <c r="G172" s="32">
        <f>VLOOKUP(B172,' Capital'!$A$1:$C$381,3,FALSE)</f>
        <v>2.5400001450947483E-2</v>
      </c>
      <c r="H172" s="33">
        <f>VLOOKUP(B172,Cash!$A$1:$C$380,2,FALSE)</f>
        <v>0.1437500030733645</v>
      </c>
      <c r="I172" s="37">
        <f t="shared" si="17"/>
        <v>9.4254597600358397E-2</v>
      </c>
      <c r="J172" s="32">
        <f>VLOOKUP(B172,Cash!$A$1:$C$380,3,FALSE)</f>
        <v>8.8839291688054857E-3</v>
      </c>
      <c r="K172" s="31">
        <f t="shared" si="14"/>
        <v>0</v>
      </c>
      <c r="L172" s="40">
        <f t="shared" si="18"/>
        <v>0</v>
      </c>
      <c r="O172" s="32">
        <v>2.8</v>
      </c>
      <c r="P172" s="32">
        <v>0.39999999999999936</v>
      </c>
    </row>
    <row r="173" spans="1:24" x14ac:dyDescent="0.25">
      <c r="A173">
        <v>172</v>
      </c>
      <c r="B173" s="22" t="s">
        <v>276</v>
      </c>
      <c r="C173">
        <f>IFERROR(IF(VLOOKUP(B173,'bank f'!$A$2:$B$305,2,FALSE)=1,1,0),0)</f>
        <v>1</v>
      </c>
      <c r="D173">
        <f t="shared" si="15"/>
        <v>0</v>
      </c>
      <c r="E173" s="32">
        <f>VLOOKUP(B173,' Capital'!$A$1:$C$381,2,FALSE)</f>
        <v>0.41333333154519397</v>
      </c>
      <c r="F173" s="32">
        <f t="shared" si="16"/>
        <v>0.25006665010511564</v>
      </c>
      <c r="G173" s="32">
        <f>VLOOKUP(B173,' Capital'!$A$1:$C$381,3,FALSE)</f>
        <v>6.2533329494794343E-2</v>
      </c>
      <c r="H173" s="33">
        <f>VLOOKUP(B173,Cash!$A$1:$C$380,2,FALSE)</f>
        <v>0.30666667222976685</v>
      </c>
      <c r="I173" s="37">
        <f t="shared" si="17"/>
        <v>9.0184998272912625E-2</v>
      </c>
      <c r="J173" s="32">
        <f>VLOOKUP(B173,Cash!$A$1:$C$380,3,FALSE)</f>
        <v>8.1333339134852523E-3</v>
      </c>
      <c r="K173" s="31">
        <f t="shared" si="14"/>
        <v>0</v>
      </c>
      <c r="L173" s="40">
        <f t="shared" si="18"/>
        <v>0</v>
      </c>
      <c r="O173" s="32">
        <v>30.029411764705884</v>
      </c>
      <c r="P173" s="32">
        <v>239.38970588235293</v>
      </c>
    </row>
    <row r="174" spans="1:24" x14ac:dyDescent="0.25">
      <c r="A174">
        <v>173</v>
      </c>
      <c r="B174" s="22" t="s">
        <v>277</v>
      </c>
      <c r="C174">
        <f>IFERROR(IF(VLOOKUP(B174,'bank f'!$A$2:$B$305,2,FALSE)=1,1,0),0)</f>
        <v>1</v>
      </c>
      <c r="D174">
        <f t="shared" si="15"/>
        <v>0</v>
      </c>
      <c r="E174" s="32">
        <f>VLOOKUP(B174,' Capital'!$A$1:$C$381,2,FALSE)</f>
        <v>1.5928571500948496</v>
      </c>
      <c r="F174" s="32">
        <f t="shared" si="16"/>
        <v>0.86865438236608949</v>
      </c>
      <c r="G174" s="32">
        <f>VLOOKUP(B174,' Capital'!$A$1:$C$381,3,FALSE)</f>
        <v>0.7545604360038124</v>
      </c>
      <c r="H174" s="33">
        <f>VLOOKUP(B174,Cash!$A$1:$C$380,2,FALSE)</f>
        <v>1.342857132532767</v>
      </c>
      <c r="I174" s="37">
        <f t="shared" si="17"/>
        <v>0.92795412113394737</v>
      </c>
      <c r="J174" s="32">
        <f>VLOOKUP(B174,Cash!$A$1:$C$380,3,FALSE)</f>
        <v>0.86109885092947658</v>
      </c>
      <c r="K174" s="31">
        <f t="shared" si="14"/>
        <v>0</v>
      </c>
      <c r="L174" s="40">
        <f t="shared" si="18"/>
        <v>0</v>
      </c>
      <c r="O174" s="32">
        <v>7.0555555555555554</v>
      </c>
      <c r="P174" s="32">
        <v>61.465277777777779</v>
      </c>
    </row>
    <row r="175" spans="1:24" hidden="1" x14ac:dyDescent="0.25">
      <c r="A175">
        <v>174</v>
      </c>
      <c r="B175" s="22" t="s">
        <v>278</v>
      </c>
      <c r="C175">
        <f>IFERROR(IF(VLOOKUP(B175,'bank f'!$A$2:$B$305,2,FALSE)=1,1,0),0)</f>
        <v>0</v>
      </c>
      <c r="D175">
        <f t="shared" si="15"/>
        <v>1</v>
      </c>
      <c r="E175" s="32">
        <f>VLOOKUP(B175,' Capital'!$A$1:$C$381,2,FALSE)</f>
        <v>0.80437501333653927</v>
      </c>
      <c r="F175" s="32">
        <f t="shared" si="16"/>
        <v>0.37117774949028182</v>
      </c>
      <c r="G175" s="32">
        <f>VLOOKUP(B175,' Capital'!$A$1:$C$381,3,FALSE)</f>
        <v>0.13777292171667041</v>
      </c>
      <c r="H175" s="33">
        <f>VLOOKUP(B175,Cash!$A$1:$C$380,2,FALSE)</f>
        <v>1.8999999882653356</v>
      </c>
      <c r="I175" s="37">
        <f t="shared" si="17"/>
        <v>3.1253799245865967</v>
      </c>
      <c r="J175" s="32">
        <f>VLOOKUP(B175,Cash!$A$1:$C$380,3,FALSE)</f>
        <v>9.7679996730089211</v>
      </c>
      <c r="K175" s="31">
        <f t="shared" si="14"/>
        <v>0</v>
      </c>
      <c r="L175" s="40">
        <f t="shared" si="18"/>
        <v>0</v>
      </c>
      <c r="O175" s="32">
        <v>2.5</v>
      </c>
      <c r="P175" s="32">
        <v>0</v>
      </c>
    </row>
    <row r="176" spans="1:24" x14ac:dyDescent="0.25">
      <c r="A176">
        <v>175</v>
      </c>
      <c r="B176" s="22" t="s">
        <v>279</v>
      </c>
      <c r="C176">
        <f>IFERROR(IF(VLOOKUP(B176,'bank f'!$A$2:$B$305,2,FALSE)=1,1,0),0)</f>
        <v>1</v>
      </c>
      <c r="D176">
        <f t="shared" si="15"/>
        <v>0</v>
      </c>
      <c r="E176" s="32">
        <f>VLOOKUP(B176,' Capital'!$A$1:$C$381,2,FALSE)</f>
        <v>0.28181818263097241</v>
      </c>
      <c r="F176" s="32">
        <f t="shared" si="16"/>
        <v>0.20889318636864967</v>
      </c>
      <c r="G176" s="32">
        <f>VLOOKUP(B176,' Capital'!$A$1:$C$381,3,FALSE)</f>
        <v>4.3636363311247407E-2</v>
      </c>
      <c r="H176" s="33">
        <f>VLOOKUP(B176,Cash!$A$1:$C$380,2,FALSE)</f>
        <v>0.19090909239920703</v>
      </c>
      <c r="I176" s="37">
        <f t="shared" si="17"/>
        <v>0.17002673569026219</v>
      </c>
      <c r="J176" s="32">
        <f>VLOOKUP(B176,Cash!$A$1:$C$380,3,FALSE)</f>
        <v>2.8909090849486275E-2</v>
      </c>
      <c r="K176" s="31">
        <f t="shared" si="14"/>
        <v>0</v>
      </c>
      <c r="L176" s="40">
        <f t="shared" si="18"/>
        <v>0</v>
      </c>
      <c r="O176" s="32">
        <v>3.25</v>
      </c>
      <c r="P176" s="32">
        <v>0.75</v>
      </c>
    </row>
    <row r="177" spans="1:16" x14ac:dyDescent="0.25">
      <c r="A177">
        <v>176</v>
      </c>
      <c r="B177" s="22" t="s">
        <v>280</v>
      </c>
      <c r="C177">
        <f>IFERROR(IF(VLOOKUP(B177,'bank f'!$A$2:$B$305,2,FALSE)=1,1,0),0)</f>
        <v>1</v>
      </c>
      <c r="D177">
        <f t="shared" si="15"/>
        <v>0</v>
      </c>
      <c r="E177" s="32">
        <f>VLOOKUP(B177,' Capital'!$A$1:$C$381,2,FALSE)</f>
        <v>1.5</v>
      </c>
      <c r="F177" s="32">
        <f t="shared" si="16"/>
        <v>0</v>
      </c>
      <c r="G177" s="32">
        <f>VLOOKUP(B177,' Capital'!$A$1:$C$381,3,FALSE)</f>
        <v>0</v>
      </c>
      <c r="H177" s="33">
        <f>VLOOKUP(B177,Cash!$A$1:$C$380,2,FALSE)</f>
        <v>0</v>
      </c>
      <c r="I177" s="37">
        <f t="shared" si="17"/>
        <v>0</v>
      </c>
      <c r="J177" s="32">
        <f>VLOOKUP(B177,Cash!$A$1:$C$380,3,FALSE)</f>
        <v>0</v>
      </c>
      <c r="K177" s="31" t="e">
        <f t="shared" si="14"/>
        <v>#NUM!</v>
      </c>
      <c r="L177" s="40" t="e">
        <f t="shared" si="18"/>
        <v>#NUM!</v>
      </c>
      <c r="O177" s="32">
        <v>0</v>
      </c>
      <c r="P177" s="32">
        <v>0</v>
      </c>
    </row>
    <row r="178" spans="1:16" x14ac:dyDescent="0.25">
      <c r="A178">
        <v>177</v>
      </c>
      <c r="B178" s="22" t="s">
        <v>281</v>
      </c>
      <c r="C178">
        <f>IFERROR(IF(VLOOKUP(B178,'bank f'!$A$2:$B$305,2,FALSE)=1,1,0),0)</f>
        <v>1</v>
      </c>
      <c r="D178">
        <f t="shared" si="15"/>
        <v>0</v>
      </c>
      <c r="E178" s="32">
        <f>VLOOKUP(B178,' Capital'!$A$1:$C$381,2,FALSE)</f>
        <v>0.92000001668930054</v>
      </c>
      <c r="F178" s="32">
        <f t="shared" si="16"/>
        <v>0.75630683165196899</v>
      </c>
      <c r="G178" s="32">
        <f>VLOOKUP(B178,' Capital'!$A$1:$C$381,3,FALSE)</f>
        <v>0.57200002360343971</v>
      </c>
      <c r="H178" s="33">
        <f>VLOOKUP(B178,Cash!$A$1:$C$380,2,FALSE)</f>
        <v>1.27999999076128</v>
      </c>
      <c r="I178" s="37">
        <f t="shared" si="17"/>
        <v>1.2853015112424542</v>
      </c>
      <c r="J178" s="32">
        <f>VLOOKUP(B178,Cash!$A$1:$C$380,3,FALSE)</f>
        <v>1.6519999748021368</v>
      </c>
      <c r="K178" s="31">
        <f t="shared" si="14"/>
        <v>0</v>
      </c>
      <c r="L178" s="40">
        <f t="shared" si="18"/>
        <v>0</v>
      </c>
      <c r="O178" s="32">
        <v>7.615384615384615</v>
      </c>
      <c r="P178" s="32">
        <v>10.256410256410257</v>
      </c>
    </row>
    <row r="179" spans="1:16" hidden="1" x14ac:dyDescent="0.25">
      <c r="A179">
        <v>178</v>
      </c>
      <c r="B179" s="22" t="s">
        <v>282</v>
      </c>
      <c r="C179">
        <f>IFERROR(IF(VLOOKUP(B179,'bank f'!$A$2:$B$305,2,FALSE)=1,1,0),0)</f>
        <v>0</v>
      </c>
      <c r="D179">
        <f t="shared" si="15"/>
        <v>1</v>
      </c>
      <c r="E179" s="32">
        <f>VLOOKUP(B179,' Capital'!$A$1:$C$381,2,FALSE)</f>
        <v>1.0281249741092324</v>
      </c>
      <c r="F179" s="32">
        <f t="shared" si="16"/>
        <v>0.40905121571795033</v>
      </c>
      <c r="G179" s="32">
        <f>VLOOKUP(B179,' Capital'!$A$1:$C$381,3,FALSE)</f>
        <v>0.16732289708033316</v>
      </c>
      <c r="H179" s="33">
        <f>VLOOKUP(B179,Cash!$A$1:$C$380,2,FALSE)</f>
        <v>1.0550000119255856</v>
      </c>
      <c r="I179" s="37">
        <f t="shared" si="17"/>
        <v>0.88229248762543944</v>
      </c>
      <c r="J179" s="32">
        <f>VLOOKUP(B179,Cash!$A$1:$C$380,3,FALSE)</f>
        <v>0.77844003372028614</v>
      </c>
      <c r="K179" s="31">
        <f t="shared" si="14"/>
        <v>0</v>
      </c>
      <c r="L179" s="40">
        <f t="shared" si="18"/>
        <v>0</v>
      </c>
      <c r="O179" s="32">
        <v>13.571428571428571</v>
      </c>
      <c r="P179" s="32">
        <v>39.285714285714299</v>
      </c>
    </row>
    <row r="180" spans="1:16" x14ac:dyDescent="0.25">
      <c r="A180">
        <v>179</v>
      </c>
      <c r="B180" s="22" t="s">
        <v>286</v>
      </c>
      <c r="C180">
        <f>IFERROR(IF(VLOOKUP(B180,'bank f'!$A$2:$B$305,2,FALSE)=1,1,0),0)</f>
        <v>1</v>
      </c>
      <c r="D180">
        <f t="shared" si="15"/>
        <v>0</v>
      </c>
      <c r="E180" s="32">
        <f>VLOOKUP(B180,' Capital'!$A$1:$C$381,2,FALSE)</f>
        <v>1.4624999761581421</v>
      </c>
      <c r="F180" s="32">
        <f t="shared" si="16"/>
        <v>0.6738746910669704</v>
      </c>
      <c r="G180" s="32">
        <f>VLOOKUP(B180,' Capital'!$A$1:$C$381,3,FALSE)</f>
        <v>0.45410709926060477</v>
      </c>
      <c r="H180" s="33">
        <f>VLOOKUP(B180,Cash!$A$1:$C$380,2,FALSE)</f>
        <v>2.3874999582767487</v>
      </c>
      <c r="I180" s="37">
        <f t="shared" si="17"/>
        <v>2.1457182989312895</v>
      </c>
      <c r="J180" s="32">
        <f>VLOOKUP(B180,Cash!$A$1:$C$380,3,FALSE)</f>
        <v>4.6041070183685875</v>
      </c>
      <c r="K180" s="31">
        <f t="shared" si="14"/>
        <v>0</v>
      </c>
      <c r="L180" s="40">
        <f t="shared" si="18"/>
        <v>0</v>
      </c>
      <c r="O180" s="32">
        <v>9.0476190476190474</v>
      </c>
      <c r="P180" s="32">
        <v>4.0476190476190483</v>
      </c>
    </row>
    <row r="181" spans="1:16" hidden="1" x14ac:dyDescent="0.25">
      <c r="A181">
        <v>180</v>
      </c>
      <c r="B181" s="22" t="s">
        <v>287</v>
      </c>
      <c r="C181">
        <f>IFERROR(IF(VLOOKUP(B181,'bank f'!$A$2:$B$305,2,FALSE)=1,1,0),0)</f>
        <v>0</v>
      </c>
      <c r="D181">
        <f t="shared" si="15"/>
        <v>1</v>
      </c>
      <c r="E181" s="32">
        <f>VLOOKUP(B181,' Capital'!$A$1:$C$381,2,FALSE)</f>
        <v>1.7199999928474425</v>
      </c>
      <c r="F181" s="32">
        <f t="shared" si="16"/>
        <v>0.8873717345263884</v>
      </c>
      <c r="G181" s="32">
        <f>VLOOKUP(B181,' Capital'!$A$1:$C$381,3,FALSE)</f>
        <v>0.78742859523637121</v>
      </c>
      <c r="H181" s="33">
        <f>VLOOKUP(B181,Cash!$A$1:$C$380,2,FALSE)</f>
        <v>2.3733333309491473</v>
      </c>
      <c r="I181" s="37">
        <f t="shared" si="17"/>
        <v>1.6214925389033419</v>
      </c>
      <c r="J181" s="32">
        <f>VLOOKUP(B181,Cash!$A$1:$C$380,3,FALSE)</f>
        <v>2.6292380537192059</v>
      </c>
      <c r="K181" s="31">
        <f t="shared" si="14"/>
        <v>0</v>
      </c>
      <c r="L181" s="40">
        <f t="shared" si="18"/>
        <v>0</v>
      </c>
      <c r="O181" s="32">
        <v>17</v>
      </c>
      <c r="P181" s="32">
        <v>52</v>
      </c>
    </row>
    <row r="182" spans="1:16" hidden="1" x14ac:dyDescent="0.25">
      <c r="A182">
        <v>181</v>
      </c>
      <c r="B182" s="22" t="s">
        <v>288</v>
      </c>
      <c r="C182">
        <f>IFERROR(IF(VLOOKUP(B182,'bank f'!$A$2:$B$305,2,FALSE)=1,1,0),0)</f>
        <v>0</v>
      </c>
      <c r="D182">
        <f t="shared" si="15"/>
        <v>1</v>
      </c>
      <c r="E182" s="32">
        <f>VLOOKUP(B182,' Capital'!$A$1:$C$381,2,FALSE)</f>
        <v>1.2421052816667055</v>
      </c>
      <c r="F182" s="32">
        <f t="shared" si="16"/>
        <v>0.51133355960290472</v>
      </c>
      <c r="G182" s="32">
        <f>VLOOKUP(B182,' Capital'!$A$1:$C$381,3,FALSE)</f>
        <v>0.26146200917617729</v>
      </c>
      <c r="H182" s="33">
        <f>VLOOKUP(B182,Cash!$A$1:$C$380,2,FALSE)</f>
        <v>2.0157894837228874</v>
      </c>
      <c r="I182" s="37">
        <f t="shared" si="17"/>
        <v>0.86555261327598321</v>
      </c>
      <c r="J182" s="32">
        <f>VLOOKUP(B182,Cash!$A$1:$C$380,3,FALSE)</f>
        <v>0.74918132634888379</v>
      </c>
      <c r="K182" s="31">
        <f t="shared" si="14"/>
        <v>0</v>
      </c>
      <c r="L182" s="40">
        <f t="shared" si="18"/>
        <v>0</v>
      </c>
      <c r="O182" s="32">
        <v>10</v>
      </c>
      <c r="P182" s="32">
        <v>0</v>
      </c>
    </row>
    <row r="183" spans="1:16" x14ac:dyDescent="0.25">
      <c r="A183">
        <v>182</v>
      </c>
      <c r="B183" s="22" t="s">
        <v>266</v>
      </c>
      <c r="C183">
        <f>IFERROR(IF(VLOOKUP(B183,'bank f'!$A$2:$B$305,2,FALSE)=1,1,0),0)</f>
        <v>1</v>
      </c>
      <c r="D183">
        <f t="shared" si="15"/>
        <v>0</v>
      </c>
      <c r="E183" s="32">
        <f>VLOOKUP(B183,' Capital'!$A$1:$C$381,2,FALSE)</f>
        <v>0.41285714081355501</v>
      </c>
      <c r="F183" s="32">
        <f t="shared" si="16"/>
        <v>0.27262393400870444</v>
      </c>
      <c r="G183" s="32">
        <f>VLOOKUP(B183,' Capital'!$A$1:$C$381,3,FALSE)</f>
        <v>7.4323809394382434E-2</v>
      </c>
      <c r="H183" s="33">
        <f>VLOOKUP(B183,Cash!$A$1:$C$380,2,FALSE)</f>
        <v>2.7142857068351338E-2</v>
      </c>
      <c r="I183" s="37">
        <f t="shared" si="17"/>
        <v>3.4503278506963567E-2</v>
      </c>
      <c r="J183" s="32">
        <f>VLOOKUP(B183,Cash!$A$1:$C$380,3,FALSE)</f>
        <v>1.190476227729094E-3</v>
      </c>
      <c r="K183" s="31">
        <f t="shared" si="14"/>
        <v>0</v>
      </c>
      <c r="L183" s="40">
        <f t="shared" si="18"/>
        <v>0</v>
      </c>
      <c r="O183" s="32">
        <v>9.5833333333333339</v>
      </c>
      <c r="P183" s="32">
        <v>2.0416666666666741</v>
      </c>
    </row>
    <row r="184" spans="1:16" x14ac:dyDescent="0.25">
      <c r="A184">
        <v>183</v>
      </c>
      <c r="B184" s="22" t="s">
        <v>289</v>
      </c>
      <c r="C184">
        <f>IFERROR(IF(VLOOKUP(B184,'bank f'!$A$2:$B$305,2,FALSE)=1,1,0),0)</f>
        <v>1</v>
      </c>
      <c r="D184">
        <f t="shared" si="15"/>
        <v>0</v>
      </c>
      <c r="E184" s="32">
        <f>VLOOKUP(B184,' Capital'!$A$1:$C$381,2,FALSE)</f>
        <v>0.25454546240243042</v>
      </c>
      <c r="F184" s="32">
        <f t="shared" si="16"/>
        <v>5.2223301455835903E-2</v>
      </c>
      <c r="G184" s="32">
        <f>VLOOKUP(B184,' Capital'!$A$1:$C$381,3,FALSE)</f>
        <v>2.7272732149471123E-3</v>
      </c>
      <c r="H184" s="33">
        <f>VLOOKUP(B184,Cash!$A$1:$C$380,2,FALSE)</f>
        <v>0.48181819102980872</v>
      </c>
      <c r="I184" s="37">
        <f t="shared" si="17"/>
        <v>0.1778661450488811</v>
      </c>
      <c r="J184" s="32">
        <f>VLOOKUP(B184,Cash!$A$1:$C$380,3,FALSE)</f>
        <v>3.1636365554549607E-2</v>
      </c>
      <c r="K184" s="31">
        <f t="shared" si="14"/>
        <v>0</v>
      </c>
      <c r="L184" s="40">
        <f t="shared" si="18"/>
        <v>0</v>
      </c>
      <c r="O184" s="32">
        <v>0.80000001192092896</v>
      </c>
      <c r="P184" s="32">
        <v>0</v>
      </c>
    </row>
    <row r="185" spans="1:16" hidden="1" x14ac:dyDescent="0.25">
      <c r="A185">
        <v>184</v>
      </c>
      <c r="B185" s="22" t="s">
        <v>290</v>
      </c>
      <c r="C185">
        <f>IFERROR(IF(VLOOKUP(B185,'bank f'!$A$2:$B$305,2,FALSE)=1,1,0),0)</f>
        <v>0</v>
      </c>
      <c r="D185">
        <f t="shared" si="15"/>
        <v>1</v>
      </c>
      <c r="E185" s="32">
        <f>VLOOKUP(B185,' Capital'!$A$1:$C$381,2,FALSE)</f>
        <v>3.6499999985098839</v>
      </c>
      <c r="F185" s="32">
        <f t="shared" si="16"/>
        <v>1.4380542492141655</v>
      </c>
      <c r="G185" s="32">
        <f>VLOOKUP(B185,' Capital'!$A$1:$C$381,3,FALSE)</f>
        <v>2.068000023682917</v>
      </c>
      <c r="H185" s="33">
        <f>VLOOKUP(B185,Cash!$A$1:$C$380,2,FALSE)</f>
        <v>4.3374999836087227</v>
      </c>
      <c r="I185" s="37">
        <f t="shared" si="17"/>
        <v>1.8253310021066487</v>
      </c>
      <c r="J185" s="32">
        <f>VLOOKUP(B185,Cash!$A$1:$C$380,3,FALSE)</f>
        <v>3.3318332672516626</v>
      </c>
      <c r="K185" s="31">
        <f t="shared" si="14"/>
        <v>0</v>
      </c>
      <c r="L185" s="40">
        <f t="shared" si="18"/>
        <v>0</v>
      </c>
      <c r="O185" s="32">
        <v>18.647058823529413</v>
      </c>
      <c r="P185" s="32">
        <v>29.867647058823536</v>
      </c>
    </row>
    <row r="186" spans="1:16" hidden="1" x14ac:dyDescent="0.25">
      <c r="A186">
        <v>185</v>
      </c>
      <c r="B186" s="22" t="s">
        <v>265</v>
      </c>
      <c r="C186">
        <f>IFERROR(IF(VLOOKUP(B186,'bank f'!$A$2:$B$305,2,FALSE)=1,1,0),0)</f>
        <v>0</v>
      </c>
      <c r="D186">
        <f t="shared" si="15"/>
        <v>1</v>
      </c>
      <c r="E186" s="32">
        <f>VLOOKUP(B186,' Capital'!$A$1:$C$381,2,FALSE)</f>
        <v>0.41428571939468384</v>
      </c>
      <c r="F186" s="32">
        <f t="shared" si="16"/>
        <v>5.3452245196482596E-2</v>
      </c>
      <c r="G186" s="32">
        <f>VLOOKUP(B186,' Capital'!$A$1:$C$381,3,FALSE)</f>
        <v>2.8571425165448971E-3</v>
      </c>
      <c r="H186" s="33">
        <f>VLOOKUP(B186,Cash!$A$1:$C$380,2,FALSE)</f>
        <v>0.50000001702989849</v>
      </c>
      <c r="I186" s="37">
        <f t="shared" si="17"/>
        <v>0.81240387373327372</v>
      </c>
      <c r="J186" s="32">
        <f>VLOOKUP(B186,Cash!$A$1:$C$380,3,FALSE)</f>
        <v>0.66000005405682893</v>
      </c>
      <c r="K186" s="31">
        <f t="shared" si="14"/>
        <v>0</v>
      </c>
      <c r="L186" s="40">
        <f t="shared" si="18"/>
        <v>0</v>
      </c>
      <c r="O186" s="32">
        <v>3.8705882324891934</v>
      </c>
      <c r="P186" s="32">
        <v>4.4347058857539103</v>
      </c>
    </row>
    <row r="187" spans="1:16" x14ac:dyDescent="0.25">
      <c r="A187">
        <v>186</v>
      </c>
      <c r="B187" s="22" t="s">
        <v>291</v>
      </c>
      <c r="C187">
        <f>IFERROR(IF(VLOOKUP(B187,'bank f'!$A$2:$B$305,2,FALSE)=1,1,0),0)</f>
        <v>1</v>
      </c>
      <c r="D187">
        <f t="shared" si="15"/>
        <v>0</v>
      </c>
      <c r="E187" s="32">
        <f>VLOOKUP(B187,' Capital'!$A$1:$C$381,2,FALSE)</f>
        <v>0.10000000149011612</v>
      </c>
      <c r="F187" s="32">
        <f t="shared" si="16"/>
        <v>0</v>
      </c>
      <c r="G187" s="32">
        <f>VLOOKUP(B187,' Capital'!$A$1:$C$381,3,FALSE)</f>
        <v>0</v>
      </c>
      <c r="H187" s="33">
        <f>VLOOKUP(B187,Cash!$A$1:$C$380,2,FALSE)</f>
        <v>0.19166667076448599</v>
      </c>
      <c r="I187" s="37">
        <f t="shared" si="17"/>
        <v>0.13570802311722252</v>
      </c>
      <c r="J187" s="32">
        <f>VLOOKUP(B187,Cash!$A$1:$C$380,3,FALSE)</f>
        <v>1.8416667538384605E-2</v>
      </c>
      <c r="K187" s="31" t="e">
        <f t="shared" si="14"/>
        <v>#NUM!</v>
      </c>
      <c r="L187" s="40">
        <f t="shared" si="18"/>
        <v>0</v>
      </c>
      <c r="O187" s="32">
        <v>92.222222222222229</v>
      </c>
      <c r="P187" s="32">
        <v>100.6535947712426</v>
      </c>
    </row>
    <row r="188" spans="1:16" x14ac:dyDescent="0.25">
      <c r="A188">
        <v>187</v>
      </c>
      <c r="B188" s="22" t="s">
        <v>292</v>
      </c>
      <c r="C188">
        <f>IFERROR(IF(VLOOKUP(B188,'bank f'!$A$2:$B$305,2,FALSE)=1,1,0),0)</f>
        <v>1</v>
      </c>
      <c r="D188">
        <f t="shared" si="15"/>
        <v>0</v>
      </c>
      <c r="E188" s="32">
        <f>VLOOKUP(B188,' Capital'!$A$1:$C$381,2,FALSE)</f>
        <v>2.6733333349227903</v>
      </c>
      <c r="F188" s="32">
        <f t="shared" si="16"/>
        <v>1.3338808373225708</v>
      </c>
      <c r="G188" s="32">
        <f>VLOOKUP(B188,' Capital'!$A$1:$C$381,3,FALSE)</f>
        <v>1.7792380881763623</v>
      </c>
      <c r="H188" s="33">
        <f>VLOOKUP(B188,Cash!$A$1:$C$380,2,FALSE)</f>
        <v>5.2533333539962772</v>
      </c>
      <c r="I188" s="37">
        <f t="shared" si="17"/>
        <v>4.5161405643164079</v>
      </c>
      <c r="J188" s="32">
        <f>VLOOKUP(B188,Cash!$A$1:$C$380,3,FALSE)</f>
        <v>20.395525596664122</v>
      </c>
      <c r="K188" s="31">
        <f t="shared" si="14"/>
        <v>0</v>
      </c>
      <c r="L188" s="40">
        <f t="shared" si="18"/>
        <v>0</v>
      </c>
      <c r="O188" s="32">
        <v>1.8333333333333333</v>
      </c>
      <c r="P188" s="32">
        <v>8.3333333333333037E-2</v>
      </c>
    </row>
    <row r="189" spans="1:16" hidden="1" x14ac:dyDescent="0.25">
      <c r="A189">
        <v>188</v>
      </c>
      <c r="B189" s="22" t="s">
        <v>253</v>
      </c>
      <c r="C189">
        <f>IFERROR(IF(VLOOKUP(B189,'bank f'!$A$2:$B$305,2,FALSE)=1,1,0),0)</f>
        <v>0</v>
      </c>
      <c r="D189">
        <f t="shared" si="15"/>
        <v>1</v>
      </c>
      <c r="E189" s="32">
        <f>VLOOKUP(B189,' Capital'!$A$1:$C$381,2,FALSE)</f>
        <v>0.67406250443309546</v>
      </c>
      <c r="F189" s="32">
        <f t="shared" si="16"/>
        <v>0.3725104840642926</v>
      </c>
      <c r="G189" s="32">
        <f>VLOOKUP(B189,' Capital'!$A$1:$C$381,3,FALSE)</f>
        <v>0.13876406073781358</v>
      </c>
      <c r="H189" s="33">
        <f>VLOOKUP(B189,Cash!$A$1:$C$380,2,FALSE)</f>
        <v>1.7381874863058329</v>
      </c>
      <c r="I189" s="37">
        <f t="shared" si="17"/>
        <v>1.2607893846003553</v>
      </c>
      <c r="J189" s="32">
        <f>VLOOKUP(B189,Cash!$A$1:$C$380,3,FALSE)</f>
        <v>1.5895898723209427</v>
      </c>
      <c r="K189" s="31">
        <f t="shared" si="14"/>
        <v>0</v>
      </c>
      <c r="L189" s="40">
        <f t="shared" si="18"/>
        <v>0</v>
      </c>
      <c r="O189" s="32">
        <v>5.4285714285714288</v>
      </c>
      <c r="P189" s="32">
        <v>28.202380952380953</v>
      </c>
    </row>
    <row r="190" spans="1:16" x14ac:dyDescent="0.25">
      <c r="A190">
        <v>189</v>
      </c>
      <c r="B190" s="22" t="s">
        <v>293</v>
      </c>
      <c r="C190">
        <f>IFERROR(IF(VLOOKUP(B190,'bank f'!$A$2:$B$305,2,FALSE)=1,1,0),0)</f>
        <v>1</v>
      </c>
      <c r="D190">
        <f t="shared" si="15"/>
        <v>0</v>
      </c>
      <c r="E190" s="32">
        <f>VLOOKUP(B190,' Capital'!$A$1:$C$381,2,FALSE)</f>
        <v>0.28833334147930145</v>
      </c>
      <c r="F190" s="32">
        <f t="shared" si="16"/>
        <v>1.3291604377737257E-2</v>
      </c>
      <c r="G190" s="32">
        <f>VLOOKUP(B190,' Capital'!$A$1:$C$381,3,FALSE)</f>
        <v>1.7666674693428419E-4</v>
      </c>
      <c r="H190" s="33">
        <f>VLOOKUP(B190,Cash!$A$1:$C$380,2,FALSE)</f>
        <v>0.60166666905085242</v>
      </c>
      <c r="I190" s="37">
        <f t="shared" si="17"/>
        <v>0.4196387170563447</v>
      </c>
      <c r="J190" s="32">
        <f>VLOOKUP(B190,Cash!$A$1:$C$380,3,FALSE)</f>
        <v>0.17609665285269491</v>
      </c>
      <c r="K190" s="31">
        <f t="shared" si="14"/>
        <v>0</v>
      </c>
      <c r="L190" s="40">
        <f t="shared" si="18"/>
        <v>0</v>
      </c>
      <c r="O190" s="32">
        <v>10</v>
      </c>
      <c r="P190" s="32">
        <v>0</v>
      </c>
    </row>
    <row r="191" spans="1:16" hidden="1" x14ac:dyDescent="0.25">
      <c r="A191">
        <v>190</v>
      </c>
      <c r="B191" s="22" t="s">
        <v>297</v>
      </c>
      <c r="C191">
        <f>IFERROR(IF(VLOOKUP(B191,'bank f'!$A$2:$B$305,2,FALSE)=1,1,0),0)</f>
        <v>0</v>
      </c>
      <c r="D191">
        <f t="shared" si="15"/>
        <v>1</v>
      </c>
      <c r="E191" s="32">
        <f>VLOOKUP(B191,' Capital'!$A$1:$C$381,2,FALSE)</f>
        <v>8.5052631481697691</v>
      </c>
      <c r="F191" s="32">
        <f t="shared" si="16"/>
        <v>5.6967313960478965</v>
      </c>
      <c r="G191" s="32">
        <f>VLOOKUP(B191,' Capital'!$A$1:$C$381,3,FALSE)</f>
        <v>32.452748598717818</v>
      </c>
      <c r="H191" s="33">
        <f>VLOOKUP(B191,Cash!$A$1:$C$380,2,FALSE)</f>
        <v>5.8210527967465548</v>
      </c>
      <c r="I191" s="37">
        <f t="shared" si="17"/>
        <v>5.9714674752747481</v>
      </c>
      <c r="J191" s="32">
        <f>VLOOKUP(B191,Cash!$A$1:$C$380,3,FALSE)</f>
        <v>35.658423808264175</v>
      </c>
      <c r="K191" s="31">
        <f t="shared" si="14"/>
        <v>2.7257371387000252E-222</v>
      </c>
      <c r="L191" s="40">
        <f t="shared" si="18"/>
        <v>1.7885463518370779E-208</v>
      </c>
      <c r="O191" s="32">
        <v>7.7142857142857144</v>
      </c>
      <c r="P191" s="32">
        <v>4.5714285714285738</v>
      </c>
    </row>
    <row r="192" spans="1:16" x14ac:dyDescent="0.25">
      <c r="A192">
        <v>191</v>
      </c>
      <c r="B192" s="22" t="s">
        <v>295</v>
      </c>
      <c r="C192">
        <f>IFERROR(IF(VLOOKUP(B192,'bank f'!$A$2:$B$305,2,FALSE)=1,1,0),0)</f>
        <v>1</v>
      </c>
      <c r="D192">
        <f t="shared" si="15"/>
        <v>0</v>
      </c>
      <c r="E192" s="32">
        <f>VLOOKUP(B192,' Capital'!$A$1:$C$381,2,FALSE)</f>
        <v>2.7454545226964084</v>
      </c>
      <c r="F192" s="32">
        <f t="shared" si="16"/>
        <v>1.4576443727495441</v>
      </c>
      <c r="G192" s="32">
        <f>VLOOKUP(B192,' Capital'!$A$1:$C$381,3,FALSE)</f>
        <v>2.1247271174084119</v>
      </c>
      <c r="H192" s="33">
        <f>VLOOKUP(B192,Cash!$A$1:$C$380,2,FALSE)</f>
        <v>2.9090908847071906</v>
      </c>
      <c r="I192" s="37">
        <f t="shared" si="17"/>
        <v>1.6926041930780209</v>
      </c>
      <c r="J192" s="32">
        <f>VLOOKUP(B192,Cash!$A$1:$C$380,3,FALSE)</f>
        <v>2.8649089544252986</v>
      </c>
      <c r="K192" s="31">
        <f t="shared" si="14"/>
        <v>0</v>
      </c>
      <c r="L192" s="40">
        <f t="shared" si="18"/>
        <v>0</v>
      </c>
      <c r="O192" s="32">
        <v>25</v>
      </c>
      <c r="P192" s="32">
        <v>0</v>
      </c>
    </row>
    <row r="193" spans="1:16" hidden="1" x14ac:dyDescent="0.25">
      <c r="A193">
        <v>192</v>
      </c>
      <c r="B193" s="22" t="s">
        <v>296</v>
      </c>
      <c r="C193">
        <f>IFERROR(IF(VLOOKUP(B193,'bank f'!$A$2:$B$305,2,FALSE)=1,1,0),0)</f>
        <v>0</v>
      </c>
      <c r="D193">
        <f t="shared" si="15"/>
        <v>1</v>
      </c>
      <c r="E193" s="32">
        <f>VLOOKUP(B193,' Capital'!$A$1:$C$381,2,FALSE)</f>
        <v>2.9294117478763355</v>
      </c>
      <c r="F193" s="32">
        <f t="shared" si="16"/>
        <v>1.1134207897702413</v>
      </c>
      <c r="G193" s="32">
        <f>VLOOKUP(B193,' Capital'!$A$1:$C$381,3,FALSE)</f>
        <v>1.2397058550925877</v>
      </c>
      <c r="H193" s="33">
        <f>VLOOKUP(B193,Cash!$A$1:$C$380,2,FALSE)</f>
        <v>3.5941175941158745</v>
      </c>
      <c r="I193" s="37">
        <f t="shared" si="17"/>
        <v>2.8079063070235684</v>
      </c>
      <c r="J193" s="32">
        <f>VLOOKUP(B193,Cash!$A$1:$C$380,3,FALSE)</f>
        <v>7.8843378290227335</v>
      </c>
      <c r="K193" s="31">
        <f t="shared" si="14"/>
        <v>0</v>
      </c>
      <c r="L193" s="40">
        <f t="shared" si="18"/>
        <v>0</v>
      </c>
      <c r="O193" s="32">
        <v>3.585714272090367</v>
      </c>
      <c r="P193" s="32">
        <v>3.1797801870828177</v>
      </c>
    </row>
    <row r="194" spans="1:16" x14ac:dyDescent="0.25">
      <c r="A194">
        <v>193</v>
      </c>
      <c r="B194" s="22" t="s">
        <v>299</v>
      </c>
      <c r="C194">
        <f>IFERROR(IF(VLOOKUP(B194,'bank f'!$A$2:$B$305,2,FALSE)=1,1,0),0)</f>
        <v>1</v>
      </c>
      <c r="D194">
        <f t="shared" si="15"/>
        <v>0</v>
      </c>
      <c r="E194" s="32">
        <f>VLOOKUP(B194,' Capital'!$A$1:$C$381,2,FALSE)</f>
        <v>1</v>
      </c>
      <c r="F194" s="32">
        <f t="shared" si="16"/>
        <v>0</v>
      </c>
      <c r="G194" s="32">
        <f>VLOOKUP(B194,' Capital'!$A$1:$C$381,3,FALSE)</f>
        <v>0</v>
      </c>
      <c r="H194" s="33">
        <f>VLOOKUP(B194,Cash!$A$1:$C$380,2,FALSE)</f>
        <v>0.55000000074505806</v>
      </c>
      <c r="I194" s="37">
        <f t="shared" si="17"/>
        <v>0.63639610201422159</v>
      </c>
      <c r="J194" s="32">
        <f>VLOOKUP(B194,Cash!$A$1:$C$380,3,FALSE)</f>
        <v>0.40499999865889547</v>
      </c>
      <c r="K194" s="31" t="e">
        <f t="shared" ref="K194:K257" si="19">_xlfn.NORM.DIST(A194,E194,F194,FALSE)</f>
        <v>#NUM!</v>
      </c>
      <c r="L194" s="40">
        <f t="shared" si="18"/>
        <v>0</v>
      </c>
      <c r="O194" s="32">
        <v>3.5714285714285716</v>
      </c>
      <c r="P194" s="32">
        <v>2.5357142857142847</v>
      </c>
    </row>
    <row r="195" spans="1:16" x14ac:dyDescent="0.25">
      <c r="A195">
        <v>194</v>
      </c>
      <c r="B195" s="22" t="s">
        <v>300</v>
      </c>
      <c r="C195">
        <f>IFERROR(IF(VLOOKUP(B195,'bank f'!$A$2:$B$305,2,FALSE)=1,1,0),0)</f>
        <v>1</v>
      </c>
      <c r="D195">
        <f t="shared" si="15"/>
        <v>0</v>
      </c>
      <c r="E195" s="32">
        <f>VLOOKUP(B195,' Capital'!$A$1:$C$381,2,FALSE)</f>
        <v>0.77142857653754093</v>
      </c>
      <c r="F195" s="32">
        <f t="shared" si="16"/>
        <v>0.29840848473062015</v>
      </c>
      <c r="G195" s="32">
        <f>VLOOKUP(B195,' Capital'!$A$1:$C$381,3,FALSE)</f>
        <v>8.9047623759224745E-2</v>
      </c>
      <c r="H195" s="33">
        <f>VLOOKUP(B195,Cash!$A$1:$C$380,2,FALSE)</f>
        <v>0.89999999105930328</v>
      </c>
      <c r="I195" s="37">
        <f t="shared" si="17"/>
        <v>0.7302967225958954</v>
      </c>
      <c r="J195" s="32">
        <f>VLOOKUP(B195,Cash!$A$1:$C$380,3,FALSE)</f>
        <v>0.53333330303430626</v>
      </c>
      <c r="K195" s="31">
        <f t="shared" si="19"/>
        <v>0</v>
      </c>
      <c r="L195" s="40">
        <f t="shared" si="18"/>
        <v>0</v>
      </c>
      <c r="O195" s="32">
        <v>13.5</v>
      </c>
      <c r="P195" s="32">
        <v>2.5714285714285716</v>
      </c>
    </row>
    <row r="196" spans="1:16" hidden="1" x14ac:dyDescent="0.25">
      <c r="A196">
        <v>195</v>
      </c>
      <c r="B196" s="22" t="s">
        <v>301</v>
      </c>
      <c r="C196">
        <f>IFERROR(IF(VLOOKUP(B196,'bank f'!$A$2:$B$305,2,FALSE)=1,1,0),0)</f>
        <v>0</v>
      </c>
      <c r="D196">
        <f t="shared" si="15"/>
        <v>1</v>
      </c>
      <c r="E196" s="32">
        <f>VLOOKUP(B196,' Capital'!$A$1:$C$381,2,FALSE)</f>
        <v>12.5</v>
      </c>
      <c r="F196" s="32">
        <f t="shared" si="16"/>
        <v>0</v>
      </c>
      <c r="G196" s="32">
        <f>VLOOKUP(B196,' Capital'!$A$1:$C$381,3,FALSE)</f>
        <v>0</v>
      </c>
      <c r="H196" s="33">
        <f>VLOOKUP(B196,Cash!$A$1:$C$380,2,FALSE)</f>
        <v>2.7499999659402028</v>
      </c>
      <c r="I196" s="37">
        <f t="shared" si="17"/>
        <v>1.0203694144687381</v>
      </c>
      <c r="J196" s="32">
        <f>VLOOKUP(B196,Cash!$A$1:$C$380,3,FALSE)</f>
        <v>1.0411537419832753</v>
      </c>
      <c r="K196" s="31" t="e">
        <f t="shared" si="19"/>
        <v>#NUM!</v>
      </c>
      <c r="L196" s="40">
        <f t="shared" si="18"/>
        <v>0</v>
      </c>
      <c r="O196" s="32">
        <v>6.6</v>
      </c>
      <c r="P196" s="32">
        <v>4.1749999999999972</v>
      </c>
    </row>
    <row r="197" spans="1:16" x14ac:dyDescent="0.25">
      <c r="A197">
        <v>196</v>
      </c>
      <c r="B197" s="22" t="s">
        <v>44</v>
      </c>
      <c r="C197">
        <f>IFERROR(IF(VLOOKUP(B197,'bank f'!$A$2:$B$305,2,FALSE)=1,1,0),0)</f>
        <v>1</v>
      </c>
      <c r="D197">
        <f t="shared" ref="D197:D260" si="20">1-C197</f>
        <v>0</v>
      </c>
      <c r="E197" s="32">
        <f>VLOOKUP(B197,' Capital'!$A$1:$C$381,2,FALSE)</f>
        <v>76.470588235294116</v>
      </c>
      <c r="F197" s="32">
        <f t="shared" ref="F197:F260" si="21">SQRT(G197)</f>
        <v>24.158636258745094</v>
      </c>
      <c r="G197" s="32">
        <f>VLOOKUP(B197,' Capital'!$A$1:$C$381,3,FALSE)</f>
        <v>583.63970588235316</v>
      </c>
      <c r="H197" s="33">
        <f>VLOOKUP(B197,Cash!$A$1:$C$380,2,FALSE)</f>
        <v>62.541765156914209</v>
      </c>
      <c r="I197" s="37">
        <f t="shared" ref="I197:I260" si="22">SQRT(J197)</f>
        <v>46.41690921087411</v>
      </c>
      <c r="J197" s="32">
        <f>VLOOKUP(B197,Cash!$A$1:$C$380,3,FALSE)</f>
        <v>2154.52946069053</v>
      </c>
      <c r="K197" s="31">
        <f t="shared" si="19"/>
        <v>7.9827943617555572E-8</v>
      </c>
      <c r="L197" s="40">
        <f t="shared" ref="L197:L260" si="23">_xlfn.NORM.DIST(A197,H197,I197,FALSE)</f>
        <v>1.3775817387321921E-4</v>
      </c>
      <c r="O197" s="32">
        <v>36.5625</v>
      </c>
      <c r="P197" s="32">
        <v>119.0625</v>
      </c>
    </row>
    <row r="198" spans="1:16" x14ac:dyDescent="0.25">
      <c r="A198">
        <v>197</v>
      </c>
      <c r="B198" s="22" t="s">
        <v>313</v>
      </c>
      <c r="C198">
        <f>IFERROR(IF(VLOOKUP(B198,'bank f'!$A$2:$B$305,2,FALSE)=1,1,0),0)</f>
        <v>1</v>
      </c>
      <c r="D198">
        <f t="shared" si="20"/>
        <v>0</v>
      </c>
      <c r="E198" s="32">
        <f>VLOOKUP(B198,' Capital'!$A$1:$C$381,2,FALSE)</f>
        <v>37.647058823529413</v>
      </c>
      <c r="F198" s="32">
        <f t="shared" si="21"/>
        <v>9.7014250014533125</v>
      </c>
      <c r="G198" s="32">
        <f>VLOOKUP(B198,' Capital'!$A$1:$C$381,3,FALSE)</f>
        <v>94.117647058823422</v>
      </c>
      <c r="H198" s="33">
        <f>VLOOKUP(B198,Cash!$A$1:$C$380,2,FALSE)</f>
        <v>25.484375277534127</v>
      </c>
      <c r="I198" s="37">
        <f t="shared" si="22"/>
        <v>19.934483743831912</v>
      </c>
      <c r="J198" s="32">
        <f>VLOOKUP(B198,Cash!$A$1:$C$380,3,FALSE)</f>
        <v>397.38364213309882</v>
      </c>
      <c r="K198" s="31">
        <f t="shared" si="19"/>
        <v>1.0636112947043511E-60</v>
      </c>
      <c r="L198" s="40">
        <f t="shared" si="23"/>
        <v>1.6837521227495752E-18</v>
      </c>
      <c r="O198" s="32">
        <v>10.9375</v>
      </c>
      <c r="P198" s="32">
        <v>1.6741071428571428</v>
      </c>
    </row>
    <row r="199" spans="1:16" hidden="1" x14ac:dyDescent="0.25">
      <c r="A199">
        <v>198</v>
      </c>
      <c r="B199" s="22" t="s">
        <v>314</v>
      </c>
      <c r="C199">
        <f>IFERROR(IF(VLOOKUP(B199,'bank f'!$A$2:$B$305,2,FALSE)=1,1,0),0)</f>
        <v>0</v>
      </c>
      <c r="D199">
        <f t="shared" si="20"/>
        <v>1</v>
      </c>
      <c r="E199" s="32">
        <f>VLOOKUP(B199,' Capital'!$A$1:$C$381,2,FALSE)</f>
        <v>10.931250035762787</v>
      </c>
      <c r="F199" s="32">
        <f t="shared" si="21"/>
        <v>2.2977433813774062</v>
      </c>
      <c r="G199" s="32">
        <f>VLOOKUP(B199,' Capital'!$A$1:$C$381,3,FALSE)</f>
        <v>5.2796246466636756</v>
      </c>
      <c r="H199" s="33">
        <f>VLOOKUP(B199,Cash!$A$1:$C$380,2,FALSE)</f>
        <v>25.850000202655792</v>
      </c>
      <c r="I199" s="37">
        <f t="shared" si="22"/>
        <v>17.399655447175686</v>
      </c>
      <c r="J199" s="32">
        <f>VLOOKUP(B199,Cash!$A$1:$C$380,3,FALSE)</f>
        <v>302.74800968043053</v>
      </c>
      <c r="K199" s="31">
        <f t="shared" si="19"/>
        <v>0</v>
      </c>
      <c r="L199" s="40">
        <f t="shared" si="23"/>
        <v>1.2708629758085706E-23</v>
      </c>
      <c r="O199" s="32">
        <v>3</v>
      </c>
      <c r="P199" s="32">
        <v>0</v>
      </c>
    </row>
    <row r="200" spans="1:16" hidden="1" x14ac:dyDescent="0.25">
      <c r="A200">
        <v>199</v>
      </c>
      <c r="B200" s="22" t="s">
        <v>303</v>
      </c>
      <c r="C200">
        <f>IFERROR(IF(VLOOKUP(B200,'bank f'!$A$2:$B$305,2,FALSE)=1,1,0),0)</f>
        <v>0</v>
      </c>
      <c r="D200">
        <f t="shared" si="20"/>
        <v>1</v>
      </c>
      <c r="E200" s="32">
        <f>VLOOKUP(B200,' Capital'!$A$1:$C$381,2,FALSE)</f>
        <v>9.6388888888888893</v>
      </c>
      <c r="F200" s="32">
        <f t="shared" si="21"/>
        <v>1.5320646925708539</v>
      </c>
      <c r="G200" s="32">
        <f>VLOOKUP(B200,' Capital'!$A$1:$C$381,3,FALSE)</f>
        <v>2.347222222222225</v>
      </c>
      <c r="H200" s="33">
        <f>VLOOKUP(B200,Cash!$A$1:$C$380,2,FALSE)</f>
        <v>3.5499999986754522</v>
      </c>
      <c r="I200" s="37">
        <f t="shared" si="22"/>
        <v>1.8385576120490452</v>
      </c>
      <c r="J200" s="32">
        <f>VLOOKUP(B200,Cash!$A$1:$C$380,3,FALSE)</f>
        <v>3.3802940928234877</v>
      </c>
      <c r="K200" s="31">
        <f t="shared" si="19"/>
        <v>0</v>
      </c>
      <c r="L200" s="40">
        <f t="shared" si="23"/>
        <v>0</v>
      </c>
      <c r="O200" s="32">
        <v>0.19062500353902578</v>
      </c>
      <c r="P200" s="32">
        <v>1.1469983476981574E-2</v>
      </c>
    </row>
    <row r="201" spans="1:16" hidden="1" x14ac:dyDescent="0.25">
      <c r="A201">
        <v>200</v>
      </c>
      <c r="B201" s="22" t="s">
        <v>305</v>
      </c>
      <c r="C201">
        <f>IFERROR(IF(VLOOKUP(B201,'bank f'!$A$2:$B$305,2,FALSE)=1,1,0),0)</f>
        <v>0</v>
      </c>
      <c r="D201">
        <f t="shared" si="20"/>
        <v>1</v>
      </c>
      <c r="E201" s="32">
        <f>VLOOKUP(B201,' Capital'!$A$1:$C$381,2,FALSE)</f>
        <v>4</v>
      </c>
      <c r="F201" s="32">
        <f t="shared" si="21"/>
        <v>0</v>
      </c>
      <c r="G201" s="32">
        <f>VLOOKUP(B201,' Capital'!$A$1:$C$381,3,FALSE)</f>
        <v>0</v>
      </c>
      <c r="H201" s="33">
        <f>VLOOKUP(B201,Cash!$A$1:$C$380,2,FALSE)</f>
        <v>4.6777777936723499</v>
      </c>
      <c r="I201" s="37">
        <f t="shared" si="22"/>
        <v>1.5727665845111811</v>
      </c>
      <c r="J201" s="32">
        <f>VLOOKUP(B201,Cash!$A$1:$C$380,3,FALSE)</f>
        <v>2.4735947293549665</v>
      </c>
      <c r="K201" s="31" t="e">
        <f t="shared" si="19"/>
        <v>#NUM!</v>
      </c>
      <c r="L201" s="40">
        <f t="shared" si="23"/>
        <v>0</v>
      </c>
      <c r="O201" s="32">
        <v>3.4666666984558105</v>
      </c>
      <c r="P201" s="32">
        <v>0.63999992370605696</v>
      </c>
    </row>
    <row r="202" spans="1:16" hidden="1" x14ac:dyDescent="0.25">
      <c r="A202">
        <v>201</v>
      </c>
      <c r="B202" s="22" t="s">
        <v>306</v>
      </c>
      <c r="C202">
        <f>IFERROR(IF(VLOOKUP(B202,'bank f'!$A$2:$B$305,2,FALSE)=1,1,0),0)</f>
        <v>0</v>
      </c>
      <c r="D202">
        <f t="shared" si="20"/>
        <v>1</v>
      </c>
      <c r="E202" s="32">
        <f>VLOOKUP(B202,' Capital'!$A$1:$C$381,2,FALSE)</f>
        <v>11.75</v>
      </c>
      <c r="F202" s="32">
        <f t="shared" si="21"/>
        <v>1.1754058649540682</v>
      </c>
      <c r="G202" s="32">
        <f>VLOOKUP(B202,' Capital'!$A$1:$C$381,3,FALSE)</f>
        <v>1.381578947368421</v>
      </c>
      <c r="H202" s="33">
        <f>VLOOKUP(B202,Cash!$A$1:$C$380,2,FALSE)</f>
        <v>24.475000119209291</v>
      </c>
      <c r="I202" s="37">
        <f t="shared" si="22"/>
        <v>13.639759159639738</v>
      </c>
      <c r="J202" s="32">
        <f>VLOOKUP(B202,Cash!$A$1:$C$380,3,FALSE)</f>
        <v>186.04302993297614</v>
      </c>
      <c r="K202" s="31">
        <f t="shared" si="19"/>
        <v>0</v>
      </c>
      <c r="L202" s="40">
        <f t="shared" si="23"/>
        <v>1.2452647106909181E-38</v>
      </c>
      <c r="O202" s="32">
        <v>122.36842105263158</v>
      </c>
      <c r="P202" s="32">
        <v>5478.8011695906425</v>
      </c>
    </row>
    <row r="203" spans="1:16" x14ac:dyDescent="0.25">
      <c r="A203">
        <v>202</v>
      </c>
      <c r="B203" s="22" t="s">
        <v>307</v>
      </c>
      <c r="C203">
        <f>IFERROR(IF(VLOOKUP(B203,'bank f'!$A$2:$B$305,2,FALSE)=1,1,0),0)</f>
        <v>1</v>
      </c>
      <c r="D203">
        <f t="shared" si="20"/>
        <v>0</v>
      </c>
      <c r="E203" s="32">
        <f>VLOOKUP(B203,' Capital'!$A$1:$C$381,2,FALSE)</f>
        <v>11.6</v>
      </c>
      <c r="F203" s="32">
        <f t="shared" si="21"/>
        <v>0.89442719099992218</v>
      </c>
      <c r="G203" s="32">
        <f>VLOOKUP(B203,' Capital'!$A$1:$C$381,3,FALSE)</f>
        <v>0.80000000000001137</v>
      </c>
      <c r="H203" s="33">
        <f>VLOOKUP(B203,Cash!$A$1:$C$380,2,FALSE)</f>
        <v>5.5199999094009398</v>
      </c>
      <c r="I203" s="37">
        <f t="shared" si="22"/>
        <v>5.7954291556828954</v>
      </c>
      <c r="J203" s="32">
        <f>VLOOKUP(B203,Cash!$A$1:$C$380,3,FALSE)</f>
        <v>33.586999098539358</v>
      </c>
      <c r="K203" s="31">
        <f t="shared" si="19"/>
        <v>0</v>
      </c>
      <c r="L203" s="40">
        <f t="shared" si="23"/>
        <v>1.7867312645418022E-251</v>
      </c>
      <c r="O203" s="32">
        <v>1</v>
      </c>
      <c r="P203" s="32">
        <v>0</v>
      </c>
    </row>
    <row r="204" spans="1:16" x14ac:dyDescent="0.25">
      <c r="A204">
        <v>203</v>
      </c>
      <c r="B204" s="22" t="s">
        <v>308</v>
      </c>
      <c r="C204">
        <f>IFERROR(IF(VLOOKUP(B204,'bank f'!$A$2:$B$305,2,FALSE)=1,1,0),0)</f>
        <v>1</v>
      </c>
      <c r="D204">
        <f t="shared" si="20"/>
        <v>0</v>
      </c>
      <c r="E204" s="32">
        <f>VLOOKUP(B204,' Capital'!$A$1:$C$381,2,FALSE)</f>
        <v>4.4285714285714288</v>
      </c>
      <c r="F204" s="32">
        <f t="shared" si="21"/>
        <v>4.7207747548166594</v>
      </c>
      <c r="G204" s="32">
        <f>VLOOKUP(B204,' Capital'!$A$1:$C$381,3,FALSE)</f>
        <v>22.285714285714288</v>
      </c>
      <c r="H204" s="33">
        <f>VLOOKUP(B204,Cash!$A$1:$C$380,2,FALSE)</f>
        <v>0.19999999659402029</v>
      </c>
      <c r="I204" s="37">
        <f t="shared" si="22"/>
        <v>0.34156501971516889</v>
      </c>
      <c r="J204" s="32">
        <f>VLOOKUP(B204,Cash!$A$1:$C$380,3,FALSE)</f>
        <v>0.11666666269302373</v>
      </c>
      <c r="K204" s="31">
        <f t="shared" si="19"/>
        <v>0</v>
      </c>
      <c r="L204" s="40">
        <f t="shared" si="23"/>
        <v>0</v>
      </c>
      <c r="O204" s="32">
        <v>10</v>
      </c>
      <c r="P204" s="32">
        <v>0</v>
      </c>
    </row>
    <row r="205" spans="1:16" hidden="1" x14ac:dyDescent="0.25">
      <c r="A205">
        <v>204</v>
      </c>
      <c r="B205" s="22" t="s">
        <v>86</v>
      </c>
      <c r="C205">
        <f>IFERROR(IF(VLOOKUP(B205,'bank f'!$A$2:$B$305,2,FALSE)=1,1,0),0)</f>
        <v>0</v>
      </c>
      <c r="D205">
        <f t="shared" si="20"/>
        <v>1</v>
      </c>
      <c r="E205" s="32">
        <f>VLOOKUP(B205,' Capital'!$A$1:$C$381,2,FALSE)</f>
        <v>13.869565217391305</v>
      </c>
      <c r="F205" s="32">
        <f t="shared" si="21"/>
        <v>4.7797332354820332</v>
      </c>
      <c r="G205" s="32">
        <f>VLOOKUP(B205,' Capital'!$A$1:$C$381,3,FALSE)</f>
        <v>22.845849802371546</v>
      </c>
      <c r="H205" s="33">
        <f>VLOOKUP(B205,Cash!$A$1:$C$380,2,FALSE)</f>
        <v>6.7778260137723843</v>
      </c>
      <c r="I205" s="37">
        <f t="shared" si="22"/>
        <v>5.6995292989792912</v>
      </c>
      <c r="J205" s="32">
        <f>VLOOKUP(B205,Cash!$A$1:$C$380,3,FALSE)</f>
        <v>32.484634229923365</v>
      </c>
      <c r="K205" s="31">
        <f t="shared" si="19"/>
        <v>0</v>
      </c>
      <c r="L205" s="40">
        <f t="shared" si="23"/>
        <v>6.8613268028942517E-262</v>
      </c>
      <c r="O205" s="32">
        <v>3.2666667037540011</v>
      </c>
      <c r="P205" s="32">
        <v>0.57999999443690164</v>
      </c>
    </row>
    <row r="206" spans="1:16" x14ac:dyDescent="0.25">
      <c r="A206">
        <v>205</v>
      </c>
      <c r="B206" s="22" t="s">
        <v>309</v>
      </c>
      <c r="C206">
        <f>IFERROR(IF(VLOOKUP(B206,'bank f'!$A$2:$B$305,2,FALSE)=1,1,0),0)</f>
        <v>1</v>
      </c>
      <c r="D206">
        <f t="shared" si="20"/>
        <v>0</v>
      </c>
      <c r="E206" s="32">
        <f>VLOOKUP(B206,' Capital'!$A$1:$C$381,2,FALSE)</f>
        <v>3.4285714285714284</v>
      </c>
      <c r="F206" s="32">
        <f t="shared" si="21"/>
        <v>1.1338934190276813</v>
      </c>
      <c r="G206" s="32">
        <f>VLOOKUP(B206,' Capital'!$A$1:$C$381,3,FALSE)</f>
        <v>1.2857142857142847</v>
      </c>
      <c r="H206" s="33">
        <f>VLOOKUP(B206,Cash!$A$1:$C$380,2,FALSE)</f>
        <v>2.9857142823083058</v>
      </c>
      <c r="I206" s="37">
        <f t="shared" si="22"/>
        <v>0.99067076998060244</v>
      </c>
      <c r="J206" s="32">
        <f>VLOOKUP(B206,Cash!$A$1:$C$380,3,FALSE)</f>
        <v>0.98142857449395982</v>
      </c>
      <c r="K206" s="31">
        <f t="shared" si="19"/>
        <v>0</v>
      </c>
      <c r="L206" s="40">
        <f t="shared" si="23"/>
        <v>0</v>
      </c>
      <c r="O206" s="32">
        <v>5</v>
      </c>
      <c r="P206" s="32">
        <v>18.75</v>
      </c>
    </row>
    <row r="207" spans="1:16" hidden="1" x14ac:dyDescent="0.25">
      <c r="A207">
        <v>206</v>
      </c>
      <c r="B207" s="22" t="s">
        <v>23</v>
      </c>
      <c r="C207">
        <f>IFERROR(IF(VLOOKUP(B207,'bank f'!$A$2:$B$305,2,FALSE)=1,1,0),0)</f>
        <v>0</v>
      </c>
      <c r="D207">
        <f t="shared" si="20"/>
        <v>1</v>
      </c>
      <c r="E207" s="32">
        <f>VLOOKUP(B207,' Capital'!$A$1:$C$381,2,FALSE)</f>
        <v>13.555555555555555</v>
      </c>
      <c r="F207" s="32">
        <f t="shared" si="21"/>
        <v>4.7306537568628144</v>
      </c>
      <c r="G207" s="32">
        <f>VLOOKUP(B207,' Capital'!$A$1:$C$381,3,FALSE)</f>
        <v>22.379084967320257</v>
      </c>
      <c r="H207" s="33">
        <f>VLOOKUP(B207,Cash!$A$1:$C$380,2,FALSE)</f>
        <v>2.8388888902134366</v>
      </c>
      <c r="I207" s="37">
        <f t="shared" si="22"/>
        <v>1.5767199446260398</v>
      </c>
      <c r="J207" s="32">
        <f>VLOOKUP(B207,Cash!$A$1:$C$380,3,FALSE)</f>
        <v>2.4860457837815422</v>
      </c>
      <c r="K207" s="31">
        <f t="shared" si="19"/>
        <v>0</v>
      </c>
      <c r="L207" s="40">
        <f t="shared" si="23"/>
        <v>0</v>
      </c>
      <c r="O207" s="32">
        <v>0.76923076923076927</v>
      </c>
      <c r="P207" s="32">
        <v>2.7307691115599608E-2</v>
      </c>
    </row>
    <row r="208" spans="1:16" x14ac:dyDescent="0.25">
      <c r="A208">
        <v>207</v>
      </c>
      <c r="B208" s="22" t="s">
        <v>311</v>
      </c>
      <c r="C208">
        <f>IFERROR(IF(VLOOKUP(B208,'bank f'!$A$2:$B$305,2,FALSE)=1,1,0),0)</f>
        <v>1</v>
      </c>
      <c r="D208">
        <f t="shared" si="20"/>
        <v>0</v>
      </c>
      <c r="E208" s="32">
        <f>VLOOKUP(B208,' Capital'!$A$1:$C$381,2,FALSE)</f>
        <v>2.3333333333333335</v>
      </c>
      <c r="F208" s="32">
        <f t="shared" si="21"/>
        <v>0.57735026918962629</v>
      </c>
      <c r="G208" s="32">
        <f>VLOOKUP(B208,' Capital'!$A$1:$C$381,3,FALSE)</f>
        <v>0.33333333333333393</v>
      </c>
      <c r="H208" s="33">
        <f>VLOOKUP(B208,Cash!$A$1:$C$380,2,FALSE)</f>
        <v>2.4000000556310019</v>
      </c>
      <c r="I208" s="37">
        <f t="shared" si="22"/>
        <v>0.80000001192093007</v>
      </c>
      <c r="J208" s="32">
        <f>VLOOKUP(B208,Cash!$A$1:$C$380,3,FALSE)</f>
        <v>0.64000001907348825</v>
      </c>
      <c r="K208" s="31">
        <f t="shared" si="19"/>
        <v>0</v>
      </c>
      <c r="L208" s="40">
        <f t="shared" si="23"/>
        <v>0</v>
      </c>
      <c r="O208" s="32">
        <v>30</v>
      </c>
      <c r="P208" s="32">
        <v>0</v>
      </c>
    </row>
    <row r="209" spans="1:16" x14ac:dyDescent="0.25">
      <c r="A209">
        <v>208</v>
      </c>
      <c r="B209" s="22" t="s">
        <v>312</v>
      </c>
      <c r="C209">
        <f>IFERROR(IF(VLOOKUP(B209,'bank f'!$A$2:$B$305,2,FALSE)=1,1,0),0)</f>
        <v>1</v>
      </c>
      <c r="D209">
        <f t="shared" si="20"/>
        <v>0</v>
      </c>
      <c r="E209" s="32">
        <f>VLOOKUP(B209,' Capital'!$A$1:$C$381,2,FALSE)</f>
        <v>3.25</v>
      </c>
      <c r="F209" s="32">
        <f t="shared" si="21"/>
        <v>1.1381803659589922</v>
      </c>
      <c r="G209" s="32">
        <f>VLOOKUP(B209,' Capital'!$A$1:$C$381,3,FALSE)</f>
        <v>1.2954545454545454</v>
      </c>
      <c r="H209" s="33">
        <f>VLOOKUP(B209,Cash!$A$1:$C$380,2,FALSE)</f>
        <v>0.99166667337218917</v>
      </c>
      <c r="I209" s="37">
        <f t="shared" si="22"/>
        <v>0.4737823341219406</v>
      </c>
      <c r="J209" s="32">
        <f>VLOOKUP(B209,Cash!$A$1:$C$380,3,FALSE)</f>
        <v>0.22446970012603418</v>
      </c>
      <c r="K209" s="31">
        <f t="shared" si="19"/>
        <v>0</v>
      </c>
      <c r="L209" s="40">
        <f t="shared" si="23"/>
        <v>0</v>
      </c>
      <c r="O209" s="32">
        <v>1.0599999904632569</v>
      </c>
      <c r="P209" s="32">
        <v>1.7999994277954512E-2</v>
      </c>
    </row>
    <row r="210" spans="1:16" hidden="1" x14ac:dyDescent="0.25">
      <c r="A210">
        <v>209</v>
      </c>
      <c r="B210" s="22" t="s">
        <v>87</v>
      </c>
      <c r="C210">
        <f>IFERROR(IF(VLOOKUP(B210,'bank f'!$A$2:$B$305,2,FALSE)=1,1,0),0)</f>
        <v>0</v>
      </c>
      <c r="D210">
        <f t="shared" si="20"/>
        <v>1</v>
      </c>
      <c r="E210" s="32">
        <f>VLOOKUP(B210,' Capital'!$A$1:$C$381,2,FALSE)</f>
        <v>48</v>
      </c>
      <c r="F210" s="32">
        <f t="shared" si="21"/>
        <v>15.078740698501038</v>
      </c>
      <c r="G210" s="32">
        <f>VLOOKUP(B210,' Capital'!$A$1:$C$381,3,FALSE)</f>
        <v>227.36842105263159</v>
      </c>
      <c r="H210" s="33">
        <f>VLOOKUP(B210,Cash!$A$1:$C$380,2,FALSE)</f>
        <v>44.06000018119812</v>
      </c>
      <c r="I210" s="37">
        <f t="shared" si="22"/>
        <v>26.990142681226533</v>
      </c>
      <c r="J210" s="32">
        <f>VLOOKUP(B210,Cash!$A$1:$C$380,3,FALSE)</f>
        <v>728.46780195296628</v>
      </c>
      <c r="K210" s="31">
        <f t="shared" si="19"/>
        <v>4.6430619542227764E-27</v>
      </c>
      <c r="L210" s="40">
        <f t="shared" si="23"/>
        <v>1.1486037394765482E-10</v>
      </c>
      <c r="O210" s="32">
        <v>11.25</v>
      </c>
      <c r="P210" s="32">
        <v>5.3571428571428568</v>
      </c>
    </row>
    <row r="211" spans="1:16" x14ac:dyDescent="0.25">
      <c r="A211">
        <v>210</v>
      </c>
      <c r="B211" s="22" t="s">
        <v>100</v>
      </c>
      <c r="C211">
        <f>IFERROR(IF(VLOOKUP(B211,'bank f'!$A$2:$B$305,2,FALSE)=1,1,0),0)</f>
        <v>1</v>
      </c>
      <c r="D211">
        <f t="shared" si="20"/>
        <v>0</v>
      </c>
      <c r="E211" s="32">
        <f>VLOOKUP(B211,' Capital'!$A$1:$C$381,2,FALSE)</f>
        <v>13.125</v>
      </c>
      <c r="F211" s="32">
        <f t="shared" si="21"/>
        <v>3.3920026264998406</v>
      </c>
      <c r="G211" s="32">
        <f>VLOOKUP(B211,' Capital'!$A$1:$C$381,3,FALSE)</f>
        <v>11.505681818181818</v>
      </c>
      <c r="H211" s="33">
        <f>VLOOKUP(B211,Cash!$A$1:$C$380,2,FALSE)</f>
        <v>2.3749999882032475</v>
      </c>
      <c r="I211" s="37">
        <f t="shared" si="22"/>
        <v>1.3658996259992873</v>
      </c>
      <c r="J211" s="32">
        <f>VLOOKUP(B211,Cash!$A$1:$C$380,3,FALSE)</f>
        <v>1.865681788304993</v>
      </c>
      <c r="K211" s="31">
        <f t="shared" si="19"/>
        <v>0</v>
      </c>
      <c r="L211" s="40">
        <f t="shared" si="23"/>
        <v>0</v>
      </c>
      <c r="O211" s="32">
        <v>50</v>
      </c>
      <c r="P211" s="32">
        <v>0</v>
      </c>
    </row>
    <row r="212" spans="1:16" x14ac:dyDescent="0.25">
      <c r="A212">
        <v>211</v>
      </c>
      <c r="B212" s="22" t="s">
        <v>103</v>
      </c>
      <c r="C212">
        <f>IFERROR(IF(VLOOKUP(B212,'bank f'!$A$2:$B$305,2,FALSE)=1,1,0),0)</f>
        <v>1</v>
      </c>
      <c r="D212">
        <f t="shared" si="20"/>
        <v>0</v>
      </c>
      <c r="E212" s="32">
        <f>VLOOKUP(B212,' Capital'!$A$1:$C$381,2,FALSE)</f>
        <v>22.588235294117649</v>
      </c>
      <c r="F212" s="32">
        <f t="shared" si="21"/>
        <v>14.296235621350695</v>
      </c>
      <c r="G212" s="32">
        <f>VLOOKUP(B212,' Capital'!$A$1:$C$381,3,FALSE)</f>
        <v>204.38235294117646</v>
      </c>
      <c r="H212" s="33">
        <f>VLOOKUP(B212,Cash!$A$1:$C$380,2,FALSE)</f>
        <v>2.998235359787941</v>
      </c>
      <c r="I212" s="37">
        <f t="shared" si="22"/>
        <v>7.8708016398440783</v>
      </c>
      <c r="J212" s="32">
        <f>VLOOKUP(B212,Cash!$A$1:$C$380,3,FALSE)</f>
        <v>61.949518453772235</v>
      </c>
      <c r="K212" s="31">
        <f t="shared" si="19"/>
        <v>5.3650403822802814E-40</v>
      </c>
      <c r="L212" s="40">
        <f t="shared" si="23"/>
        <v>1.1274462135433409E-153</v>
      </c>
      <c r="O212" s="32">
        <v>6</v>
      </c>
      <c r="P212" s="32">
        <v>0</v>
      </c>
    </row>
    <row r="213" spans="1:16" x14ac:dyDescent="0.25">
      <c r="A213">
        <v>212</v>
      </c>
      <c r="B213" s="22" t="s">
        <v>318</v>
      </c>
      <c r="C213">
        <f>IFERROR(IF(VLOOKUP(B213,'bank f'!$A$2:$B$305,2,FALSE)=1,1,0),0)</f>
        <v>1</v>
      </c>
      <c r="D213">
        <f t="shared" si="20"/>
        <v>0</v>
      </c>
      <c r="E213" s="32">
        <f>VLOOKUP(B213,' Capital'!$A$1:$C$381,2,FALSE)</f>
        <v>20</v>
      </c>
      <c r="F213" s="32">
        <f t="shared" si="21"/>
        <v>0</v>
      </c>
      <c r="G213" s="32">
        <f>VLOOKUP(B213,' Capital'!$A$1:$C$381,3,FALSE)</f>
        <v>0</v>
      </c>
      <c r="H213" s="33">
        <f>VLOOKUP(B213,Cash!$A$1:$C$380,2,FALSE)</f>
        <v>8.9571429661342084</v>
      </c>
      <c r="I213" s="37">
        <f t="shared" si="22"/>
        <v>3.3345951449096711</v>
      </c>
      <c r="J213" s="32">
        <f>VLOOKUP(B213,Cash!$A$1:$C$380,3,FALSE)</f>
        <v>11.119524780455151</v>
      </c>
      <c r="K213" s="31" t="e">
        <f t="shared" si="19"/>
        <v>#NUM!</v>
      </c>
      <c r="L213" s="40">
        <f t="shared" si="23"/>
        <v>0</v>
      </c>
      <c r="O213" s="32">
        <v>9.8000000000000007</v>
      </c>
      <c r="P213" s="32">
        <v>77.066666666666663</v>
      </c>
    </row>
    <row r="214" spans="1:16" hidden="1" x14ac:dyDescent="0.25">
      <c r="A214">
        <v>213</v>
      </c>
      <c r="B214" s="22" t="s">
        <v>31</v>
      </c>
      <c r="C214">
        <f>IFERROR(IF(VLOOKUP(B214,'bank f'!$A$2:$B$305,2,FALSE)=1,1,0),0)</f>
        <v>0</v>
      </c>
      <c r="D214">
        <f t="shared" si="20"/>
        <v>1</v>
      </c>
      <c r="E214" s="32">
        <f>VLOOKUP(B214,' Capital'!$A$1:$C$381,2,FALSE)</f>
        <v>50.307692307692307</v>
      </c>
      <c r="F214" s="32">
        <f t="shared" si="21"/>
        <v>20.244049458088636</v>
      </c>
      <c r="G214" s="32">
        <f>VLOOKUP(B214,' Capital'!$A$1:$C$381,3,FALSE)</f>
        <v>409.82153846153875</v>
      </c>
      <c r="H214" s="33">
        <f>VLOOKUP(B214,Cash!$A$1:$C$380,2,FALSE)</f>
        <v>24.611923281963055</v>
      </c>
      <c r="I214" s="37">
        <f t="shared" si="22"/>
        <v>36.060601335773725</v>
      </c>
      <c r="J214" s="32">
        <f>VLOOKUP(B214,Cash!$A$1:$C$380,3,FALSE)</f>
        <v>1300.3669686976057</v>
      </c>
      <c r="K214" s="31">
        <f t="shared" si="19"/>
        <v>1.861713453011602E-16</v>
      </c>
      <c r="L214" s="40">
        <f t="shared" si="23"/>
        <v>1.3104459069451342E-8</v>
      </c>
      <c r="O214" s="32">
        <v>0.625</v>
      </c>
      <c r="P214" s="32">
        <v>5.3571428571428568E-2</v>
      </c>
    </row>
    <row r="215" spans="1:16" x14ac:dyDescent="0.25">
      <c r="A215">
        <v>214</v>
      </c>
      <c r="B215" s="22" t="s">
        <v>319</v>
      </c>
      <c r="C215">
        <f>IFERROR(IF(VLOOKUP(B215,'bank f'!$A$2:$B$305,2,FALSE)=1,1,0),0)</f>
        <v>1</v>
      </c>
      <c r="D215">
        <f t="shared" si="20"/>
        <v>0</v>
      </c>
      <c r="E215" s="32">
        <f>VLOOKUP(B215,' Capital'!$A$1:$C$381,2,FALSE)</f>
        <v>1</v>
      </c>
      <c r="F215" s="32">
        <f t="shared" si="21"/>
        <v>0</v>
      </c>
      <c r="G215" s="32">
        <f>VLOOKUP(B215,' Capital'!$A$1:$C$381,3,FALSE)</f>
        <v>0</v>
      </c>
      <c r="H215" s="33">
        <f>VLOOKUP(B215,Cash!$A$1:$C$380,2,FALSE)</f>
        <v>0.36363637040961871</v>
      </c>
      <c r="I215" s="37">
        <f t="shared" si="22"/>
        <v>0.16895399969941943</v>
      </c>
      <c r="J215" s="32">
        <f>VLOOKUP(B215,Cash!$A$1:$C$380,3,FALSE)</f>
        <v>2.8545454014431426E-2</v>
      </c>
      <c r="K215" s="31" t="e">
        <f t="shared" si="19"/>
        <v>#NUM!</v>
      </c>
      <c r="L215" s="40">
        <f t="shared" si="23"/>
        <v>0</v>
      </c>
      <c r="O215" s="32">
        <v>25</v>
      </c>
      <c r="P215" s="32">
        <v>0</v>
      </c>
    </row>
    <row r="216" spans="1:16" x14ac:dyDescent="0.25">
      <c r="A216">
        <v>215</v>
      </c>
      <c r="B216" s="22" t="s">
        <v>320</v>
      </c>
      <c r="C216">
        <f>IFERROR(IF(VLOOKUP(B216,'bank f'!$A$2:$B$305,2,FALSE)=1,1,0),0)</f>
        <v>1</v>
      </c>
      <c r="D216">
        <f t="shared" si="20"/>
        <v>0</v>
      </c>
      <c r="E216" s="32">
        <f>VLOOKUP(B216,' Capital'!$A$1:$C$381,2,FALSE)</f>
        <v>13.777777777777779</v>
      </c>
      <c r="F216" s="32">
        <f t="shared" si="21"/>
        <v>7.2072494368132185</v>
      </c>
      <c r="G216" s="32">
        <f>VLOOKUP(B216,' Capital'!$A$1:$C$381,3,FALSE)</f>
        <v>51.944444444444457</v>
      </c>
      <c r="H216" s="33">
        <f>VLOOKUP(B216,Cash!$A$1:$C$380,2,FALSE)</f>
        <v>6.2111112276713056</v>
      </c>
      <c r="I216" s="37">
        <f t="shared" si="22"/>
        <v>2.856328311053451</v>
      </c>
      <c r="J216" s="32">
        <f>VLOOKUP(B216,Cash!$A$1:$C$380,3,FALSE)</f>
        <v>8.1586114205254603</v>
      </c>
      <c r="K216" s="31">
        <f t="shared" si="19"/>
        <v>3.0072486087441378E-171</v>
      </c>
      <c r="L216" s="40">
        <f t="shared" si="23"/>
        <v>0</v>
      </c>
      <c r="O216" s="32">
        <v>16.5</v>
      </c>
      <c r="P216" s="32">
        <v>2.5</v>
      </c>
    </row>
    <row r="217" spans="1:16" x14ac:dyDescent="0.25">
      <c r="A217">
        <v>216</v>
      </c>
      <c r="B217" s="22" t="s">
        <v>88</v>
      </c>
      <c r="C217">
        <f>IFERROR(IF(VLOOKUP(B217,'bank f'!$A$2:$B$305,2,FALSE)=1,1,0),0)</f>
        <v>1</v>
      </c>
      <c r="D217">
        <f t="shared" si="20"/>
        <v>0</v>
      </c>
      <c r="E217" s="32">
        <f>VLOOKUP(B217,' Capital'!$A$1:$C$381,2,FALSE)</f>
        <v>3.3142857210976735</v>
      </c>
      <c r="F217" s="32">
        <f t="shared" si="21"/>
        <v>0.88020559362618211</v>
      </c>
      <c r="G217" s="32">
        <f>VLOOKUP(B217,' Capital'!$A$1:$C$381,3,FALSE)</f>
        <v>0.77476188705081961</v>
      </c>
      <c r="H217" s="33">
        <f>VLOOKUP(B217,Cash!$A$1:$C$380,2,FALSE)</f>
        <v>1.4714285773890359</v>
      </c>
      <c r="I217" s="37">
        <f t="shared" si="22"/>
        <v>1.1926361443647486</v>
      </c>
      <c r="J217" s="32">
        <f>VLOOKUP(B217,Cash!$A$1:$C$380,3,FALSE)</f>
        <v>1.4223809728452137</v>
      </c>
      <c r="K217" s="31">
        <f t="shared" si="19"/>
        <v>0</v>
      </c>
      <c r="L217" s="40">
        <f t="shared" si="23"/>
        <v>0</v>
      </c>
      <c r="O217" s="32">
        <v>60</v>
      </c>
      <c r="P217" s="32">
        <v>0</v>
      </c>
    </row>
    <row r="218" spans="1:16" x14ac:dyDescent="0.25">
      <c r="A218">
        <v>217</v>
      </c>
      <c r="B218" s="22" t="s">
        <v>324</v>
      </c>
      <c r="C218">
        <f>IFERROR(IF(VLOOKUP(B218,'bank f'!$A$2:$B$305,2,FALSE)=1,1,0),0)</f>
        <v>1</v>
      </c>
      <c r="D218">
        <f t="shared" si="20"/>
        <v>0</v>
      </c>
      <c r="E218" s="32">
        <f>VLOOKUP(B218,' Capital'!$A$1:$C$381,2,FALSE)</f>
        <v>3.1153846153846154</v>
      </c>
      <c r="F218" s="32">
        <f t="shared" si="21"/>
        <v>1.5699501870261967</v>
      </c>
      <c r="G218" s="32">
        <f>VLOOKUP(B218,' Capital'!$A$1:$C$381,3,FALSE)</f>
        <v>2.4647435897435899</v>
      </c>
      <c r="H218" s="33">
        <f>VLOOKUP(B218,Cash!$A$1:$C$380,2,FALSE)</f>
        <v>2.9892307795011082</v>
      </c>
      <c r="I218" s="37">
        <f t="shared" si="22"/>
        <v>1.4518405678749038</v>
      </c>
      <c r="J218" s="32">
        <f>VLOOKUP(B218,Cash!$A$1:$C$380,3,FALSE)</f>
        <v>2.1078410345273233</v>
      </c>
      <c r="K218" s="31">
        <f t="shared" si="19"/>
        <v>0</v>
      </c>
      <c r="L218" s="40">
        <f t="shared" si="23"/>
        <v>0</v>
      </c>
      <c r="O218" s="32">
        <v>0.903333326180776</v>
      </c>
      <c r="P218" s="32">
        <v>3.3333667120105659E-5</v>
      </c>
    </row>
    <row r="219" spans="1:16" x14ac:dyDescent="0.25">
      <c r="A219">
        <v>218</v>
      </c>
      <c r="B219" s="22" t="s">
        <v>321</v>
      </c>
      <c r="C219">
        <f>IFERROR(IF(VLOOKUP(B219,'bank f'!$A$2:$B$305,2,FALSE)=1,1,0),0)</f>
        <v>1</v>
      </c>
      <c r="D219">
        <f t="shared" si="20"/>
        <v>0</v>
      </c>
      <c r="E219" s="32">
        <f>VLOOKUP(B219,' Capital'!$A$1:$C$381,2,FALSE)</f>
        <v>1.2599999904632568</v>
      </c>
      <c r="F219" s="32">
        <f t="shared" si="21"/>
        <v>0</v>
      </c>
      <c r="G219" s="32">
        <f>VLOOKUP(B219,' Capital'!$A$1:$C$381,3,FALSE)</f>
        <v>0</v>
      </c>
      <c r="H219" s="33">
        <f>VLOOKUP(B219,Cash!$A$1:$C$380,2,FALSE)</f>
        <v>0.12833333325882754</v>
      </c>
      <c r="I219" s="37">
        <f t="shared" si="22"/>
        <v>0.10852035293322035</v>
      </c>
      <c r="J219" s="32">
        <f>VLOOKUP(B219,Cash!$A$1:$C$380,3,FALSE)</f>
        <v>1.1776667000750706E-2</v>
      </c>
      <c r="K219" s="31" t="e">
        <f t="shared" si="19"/>
        <v>#NUM!</v>
      </c>
      <c r="L219" s="40">
        <f t="shared" si="23"/>
        <v>0</v>
      </c>
      <c r="O219" s="32">
        <v>4</v>
      </c>
      <c r="P219" s="32">
        <v>0</v>
      </c>
    </row>
    <row r="220" spans="1:16" x14ac:dyDescent="0.25">
      <c r="A220">
        <v>219</v>
      </c>
      <c r="B220" s="22" t="s">
        <v>322</v>
      </c>
      <c r="C220">
        <f>IFERROR(IF(VLOOKUP(B220,'bank f'!$A$2:$B$305,2,FALSE)=1,1,0),0)</f>
        <v>1</v>
      </c>
      <c r="D220">
        <f t="shared" si="20"/>
        <v>0</v>
      </c>
      <c r="E220" s="32">
        <f>VLOOKUP(B220,' Capital'!$A$1:$C$381,2,FALSE)</f>
        <v>1.7999999523162842</v>
      </c>
      <c r="F220" s="32">
        <f t="shared" si="21"/>
        <v>0</v>
      </c>
      <c r="G220" s="32">
        <f>VLOOKUP(B220,' Capital'!$A$1:$C$381,3,FALSE)</f>
        <v>0</v>
      </c>
      <c r="H220" s="33">
        <f>VLOOKUP(B220,Cash!$A$1:$C$380,2,FALSE)</f>
        <v>0.76666667312383652</v>
      </c>
      <c r="I220" s="37">
        <f t="shared" si="22"/>
        <v>0.36013464777945753</v>
      </c>
      <c r="J220" s="32">
        <f>VLOOKUP(B220,Cash!$A$1:$C$380,3,FALSE)</f>
        <v>0.12969696453123392</v>
      </c>
      <c r="K220" s="31" t="e">
        <f t="shared" si="19"/>
        <v>#NUM!</v>
      </c>
      <c r="L220" s="40">
        <f t="shared" si="23"/>
        <v>0</v>
      </c>
      <c r="O220" s="32">
        <v>1.1666666666666667</v>
      </c>
      <c r="P220" s="32">
        <v>8.3333333333333481E-2</v>
      </c>
    </row>
    <row r="221" spans="1:16" x14ac:dyDescent="0.25">
      <c r="A221">
        <v>220</v>
      </c>
      <c r="B221" s="22" t="s">
        <v>323</v>
      </c>
      <c r="C221">
        <f>IFERROR(IF(VLOOKUP(B221,'bank f'!$A$2:$B$305,2,FALSE)=1,1,0),0)</f>
        <v>1</v>
      </c>
      <c r="D221">
        <f t="shared" si="20"/>
        <v>0</v>
      </c>
      <c r="E221" s="32">
        <f>VLOOKUP(B221,' Capital'!$A$1:$C$381,2,FALSE)</f>
        <v>5</v>
      </c>
      <c r="F221" s="32">
        <f t="shared" si="21"/>
        <v>0</v>
      </c>
      <c r="G221" s="32">
        <f>VLOOKUP(B221,' Capital'!$A$1:$C$381,3,FALSE)</f>
        <v>0</v>
      </c>
      <c r="H221" s="33">
        <f>VLOOKUP(B221,Cash!$A$1:$C$380,2,FALSE)</f>
        <v>0.48000000715255736</v>
      </c>
      <c r="I221" s="37">
        <f t="shared" si="22"/>
        <v>0.17888543253558203</v>
      </c>
      <c r="J221" s="32">
        <f>VLOOKUP(B221,Cash!$A$1:$C$380,3,FALSE)</f>
        <v>3.1999997973442273E-2</v>
      </c>
      <c r="K221" s="31" t="e">
        <f t="shared" si="19"/>
        <v>#NUM!</v>
      </c>
      <c r="L221" s="40">
        <f t="shared" si="23"/>
        <v>0</v>
      </c>
      <c r="O221" s="31"/>
    </row>
    <row r="222" spans="1:16" x14ac:dyDescent="0.25">
      <c r="A222">
        <v>221</v>
      </c>
      <c r="B222" s="22" t="s">
        <v>325</v>
      </c>
      <c r="C222">
        <f>IFERROR(IF(VLOOKUP(B222,'bank f'!$A$2:$B$305,2,FALSE)=1,1,0),0)</f>
        <v>1</v>
      </c>
      <c r="D222">
        <f t="shared" si="20"/>
        <v>0</v>
      </c>
      <c r="E222" s="32">
        <f>VLOOKUP(B222,' Capital'!$A$1:$C$381,2,FALSE)</f>
        <v>22</v>
      </c>
      <c r="F222" s="32">
        <f t="shared" si="21"/>
        <v>0</v>
      </c>
      <c r="G222" s="32">
        <f>VLOOKUP(B222,' Capital'!$A$1:$C$381,3,FALSE)</f>
        <v>0</v>
      </c>
      <c r="H222" s="33">
        <f>VLOOKUP(B222,Cash!$A$1:$C$380,2,FALSE)</f>
        <v>13.836470724905238</v>
      </c>
      <c r="I222" s="37">
        <f t="shared" si="22"/>
        <v>8.0739055394188828</v>
      </c>
      <c r="J222" s="32">
        <f>VLOOKUP(B222,Cash!$A$1:$C$380,3,FALSE)</f>
        <v>65.18795065945892</v>
      </c>
      <c r="K222" s="31" t="e">
        <f t="shared" si="19"/>
        <v>#NUM!</v>
      </c>
      <c r="L222" s="40">
        <f t="shared" si="23"/>
        <v>5.4217444410596914E-145</v>
      </c>
      <c r="O222" s="31"/>
    </row>
    <row r="223" spans="1:16" x14ac:dyDescent="0.25">
      <c r="A223">
        <v>222</v>
      </c>
      <c r="B223" s="22" t="s">
        <v>329</v>
      </c>
      <c r="C223">
        <f>IFERROR(IF(VLOOKUP(B223,'bank f'!$A$2:$B$305,2,FALSE)=1,1,0),0)</f>
        <v>1</v>
      </c>
      <c r="D223">
        <f t="shared" si="20"/>
        <v>0</v>
      </c>
      <c r="E223" s="32">
        <f>VLOOKUP(B223,' Capital'!$A$1:$C$381,2,FALSE)</f>
        <v>2.5</v>
      </c>
      <c r="F223" s="32">
        <f t="shared" si="21"/>
        <v>0</v>
      </c>
      <c r="G223" s="32">
        <f>VLOOKUP(B223,' Capital'!$A$1:$C$381,3,FALSE)</f>
        <v>0</v>
      </c>
      <c r="H223" s="33">
        <f>VLOOKUP(B223,Cash!$A$1:$C$380,2,FALSE)</f>
        <v>1.3</v>
      </c>
      <c r="I223" s="37">
        <f t="shared" si="22"/>
        <v>0.27888666601253737</v>
      </c>
      <c r="J223" s="32">
        <f>VLOOKUP(B223,Cash!$A$1:$C$380,3,FALSE)</f>
        <v>7.7777772479588558E-2</v>
      </c>
      <c r="K223" s="31" t="e">
        <f t="shared" si="19"/>
        <v>#NUM!</v>
      </c>
      <c r="L223" s="40">
        <f t="shared" si="23"/>
        <v>0</v>
      </c>
      <c r="O223" s="31"/>
    </row>
    <row r="224" spans="1:16" hidden="1" x14ac:dyDescent="0.25">
      <c r="A224">
        <v>223</v>
      </c>
      <c r="B224" s="22" t="s">
        <v>330</v>
      </c>
      <c r="C224">
        <f>IFERROR(IF(VLOOKUP(B224,'bank f'!$A$2:$B$305,2,FALSE)=1,1,0),0)</f>
        <v>0</v>
      </c>
      <c r="D224">
        <f t="shared" si="20"/>
        <v>1</v>
      </c>
      <c r="E224" s="32">
        <f>VLOOKUP(B224,' Capital'!$A$1:$C$381,2,FALSE)</f>
        <v>1.5</v>
      </c>
      <c r="F224" s="32">
        <f t="shared" si="21"/>
        <v>0.50990195135927852</v>
      </c>
      <c r="G224" s="32">
        <f>VLOOKUP(B224,' Capital'!$A$1:$C$381,3,FALSE)</f>
        <v>0.26</v>
      </c>
      <c r="H224" s="33">
        <f>VLOOKUP(B224,Cash!$A$1:$C$380,2,FALSE)</f>
        <v>0.57173077762126923</v>
      </c>
      <c r="I224" s="37">
        <f t="shared" si="22"/>
        <v>0.36540198396576318</v>
      </c>
      <c r="J224" s="32">
        <f>VLOOKUP(B224,Cash!$A$1:$C$380,3,FALSE)</f>
        <v>0.13351860988611583</v>
      </c>
      <c r="K224" s="31">
        <f t="shared" si="19"/>
        <v>0</v>
      </c>
      <c r="L224" s="40">
        <f t="shared" si="23"/>
        <v>0</v>
      </c>
      <c r="O224" s="31"/>
    </row>
    <row r="225" spans="1:15" x14ac:dyDescent="0.25">
      <c r="A225">
        <v>224</v>
      </c>
      <c r="B225" s="22" t="s">
        <v>22</v>
      </c>
      <c r="C225">
        <f>IFERROR(IF(VLOOKUP(B225,'bank f'!$A$2:$B$305,2,FALSE)=1,1,0),0)</f>
        <v>1</v>
      </c>
      <c r="D225">
        <f t="shared" si="20"/>
        <v>0</v>
      </c>
      <c r="E225" s="32">
        <f>VLOOKUP(B225,' Capital'!$A$1:$C$381,2,FALSE)</f>
        <v>10</v>
      </c>
      <c r="F225" s="32">
        <f t="shared" si="21"/>
        <v>0</v>
      </c>
      <c r="G225" s="32">
        <f>VLOOKUP(B225,' Capital'!$A$1:$C$381,3,FALSE)</f>
        <v>0</v>
      </c>
      <c r="H225" s="33">
        <f>VLOOKUP(B225,Cash!$A$1:$C$380,2,FALSE)</f>
        <v>7.4250001907348633</v>
      </c>
      <c r="I225" s="37">
        <f t="shared" si="22"/>
        <v>3.1890517449952278</v>
      </c>
      <c r="J225" s="32">
        <f>VLOOKUP(B225,Cash!$A$1:$C$380,3,FALSE)</f>
        <v>10.170051032257106</v>
      </c>
      <c r="K225" s="31" t="e">
        <f t="shared" si="19"/>
        <v>#NUM!</v>
      </c>
      <c r="L225" s="40">
        <f t="shared" si="23"/>
        <v>0</v>
      </c>
      <c r="O225" s="31"/>
    </row>
    <row r="226" spans="1:15" hidden="1" x14ac:dyDescent="0.25">
      <c r="A226">
        <v>225</v>
      </c>
      <c r="B226" s="22" t="s">
        <v>327</v>
      </c>
      <c r="C226">
        <f>IFERROR(IF(VLOOKUP(B226,'bank f'!$A$2:$B$305,2,FALSE)=1,1,0),0)</f>
        <v>0</v>
      </c>
      <c r="D226">
        <f t="shared" si="20"/>
        <v>1</v>
      </c>
      <c r="E226" s="32">
        <f>VLOOKUP(B226,' Capital'!$A$1:$C$381,2,FALSE)</f>
        <v>6</v>
      </c>
      <c r="F226" s="32">
        <f t="shared" si="21"/>
        <v>0</v>
      </c>
      <c r="G226" s="32">
        <f>VLOOKUP(B226,' Capital'!$A$1:$C$381,3,FALSE)</f>
        <v>0</v>
      </c>
      <c r="H226" s="33">
        <f>VLOOKUP(B226,Cash!$A$1:$C$380,2,FALSE)</f>
        <v>0.30000000178813935</v>
      </c>
      <c r="I226" s="37">
        <f t="shared" si="22"/>
        <v>0.23979157274781845</v>
      </c>
      <c r="J226" s="32">
        <f>VLOOKUP(B226,Cash!$A$1:$C$380,3,FALSE)</f>
        <v>5.7499998360872308E-2</v>
      </c>
      <c r="K226" s="31" t="e">
        <f t="shared" si="19"/>
        <v>#NUM!</v>
      </c>
      <c r="L226" s="40">
        <f t="shared" si="23"/>
        <v>0</v>
      </c>
      <c r="O226" s="31"/>
    </row>
    <row r="227" spans="1:15" hidden="1" x14ac:dyDescent="0.25">
      <c r="A227">
        <v>226</v>
      </c>
      <c r="B227" s="22" t="s">
        <v>69</v>
      </c>
      <c r="C227">
        <f>IFERROR(IF(VLOOKUP(B227,'bank f'!$A$2:$B$305,2,FALSE)=1,1,0),0)</f>
        <v>0</v>
      </c>
      <c r="D227">
        <f t="shared" si="20"/>
        <v>1</v>
      </c>
      <c r="E227" s="32">
        <f>VLOOKUP(B227,' Capital'!$A$1:$C$381,2,FALSE)</f>
        <v>24</v>
      </c>
      <c r="F227" s="32">
        <f t="shared" si="21"/>
        <v>4.6017899330842225</v>
      </c>
      <c r="G227" s="32">
        <f>VLOOKUP(B227,' Capital'!$A$1:$C$381,3,FALSE)</f>
        <v>21.176470588235293</v>
      </c>
      <c r="H227" s="33">
        <f>VLOOKUP(B227,Cash!$A$1:$C$380,2,FALSE)</f>
        <v>11.92222219457229</v>
      </c>
      <c r="I227" s="37">
        <f t="shared" si="22"/>
        <v>16.824860859673755</v>
      </c>
      <c r="J227" s="32">
        <f>VLOOKUP(B227,Cash!$A$1:$C$380,3,FALSE)</f>
        <v>283.07594294738186</v>
      </c>
      <c r="K227" s="31">
        <f t="shared" si="19"/>
        <v>0</v>
      </c>
      <c r="L227" s="40">
        <f t="shared" si="23"/>
        <v>1.6571331571708191E-37</v>
      </c>
      <c r="O227" s="31"/>
    </row>
    <row r="228" spans="1:15" hidden="1" x14ac:dyDescent="0.25">
      <c r="A228">
        <v>227</v>
      </c>
      <c r="B228" s="22" t="s">
        <v>331</v>
      </c>
      <c r="C228">
        <f>IFERROR(IF(VLOOKUP(B228,'bank f'!$A$2:$B$305,2,FALSE)=1,1,0),0)</f>
        <v>0</v>
      </c>
      <c r="D228">
        <f t="shared" si="20"/>
        <v>1</v>
      </c>
      <c r="E228" s="32">
        <f>VLOOKUP(B228,' Capital'!$A$1:$C$381,2,FALSE)</f>
        <v>6</v>
      </c>
      <c r="F228" s="32">
        <f t="shared" si="21"/>
        <v>0</v>
      </c>
      <c r="G228" s="32">
        <f>VLOOKUP(B228,' Capital'!$A$1:$C$381,3,FALSE)</f>
        <v>0</v>
      </c>
      <c r="H228" s="33">
        <f>VLOOKUP(B228,Cash!$A$1:$C$380,2,FALSE)</f>
        <v>4.811764604905072</v>
      </c>
      <c r="I228" s="37">
        <f t="shared" si="22"/>
        <v>1.6259159557460363</v>
      </c>
      <c r="J228" s="32">
        <f>VLOOKUP(B228,Cash!$A$1:$C$380,3,FALSE)</f>
        <v>2.6436026951495464</v>
      </c>
      <c r="K228" s="31" t="e">
        <f t="shared" si="19"/>
        <v>#NUM!</v>
      </c>
      <c r="L228" s="40">
        <f t="shared" si="23"/>
        <v>0</v>
      </c>
      <c r="O228" s="31"/>
    </row>
    <row r="229" spans="1:15" x14ac:dyDescent="0.25">
      <c r="A229">
        <v>228</v>
      </c>
      <c r="B229" s="22" t="s">
        <v>332</v>
      </c>
      <c r="C229">
        <f>IFERROR(IF(VLOOKUP(B229,'bank f'!$A$2:$B$305,2,FALSE)=1,1,0),0)</f>
        <v>1</v>
      </c>
      <c r="D229">
        <f t="shared" si="20"/>
        <v>0</v>
      </c>
      <c r="E229" s="32">
        <f>VLOOKUP(B229,' Capital'!$A$1:$C$381,2,FALSE)</f>
        <v>4.25</v>
      </c>
      <c r="F229" s="32">
        <f t="shared" si="21"/>
        <v>3.955105199973465</v>
      </c>
      <c r="G229" s="32">
        <f>VLOOKUP(B229,' Capital'!$A$1:$C$381,3,FALSE)</f>
        <v>15.642857142857142</v>
      </c>
      <c r="H229" s="33">
        <f>VLOOKUP(B229,Cash!$A$1:$C$380,2,FALSE)</f>
        <v>2.9299999997019768</v>
      </c>
      <c r="I229" s="37">
        <f t="shared" si="22"/>
        <v>3.0039450052419143</v>
      </c>
      <c r="J229" s="32">
        <f>VLOOKUP(B229,Cash!$A$1:$C$380,3,FALSE)</f>
        <v>9.0236855945178451</v>
      </c>
      <c r="K229" s="31">
        <f t="shared" si="19"/>
        <v>0</v>
      </c>
      <c r="L229" s="40">
        <f t="shared" si="23"/>
        <v>0</v>
      </c>
      <c r="O229" s="31"/>
    </row>
    <row r="230" spans="1:15" hidden="1" x14ac:dyDescent="0.25">
      <c r="A230">
        <v>229</v>
      </c>
      <c r="B230" s="22" t="s">
        <v>68</v>
      </c>
      <c r="C230">
        <f>IFERROR(IF(VLOOKUP(B230,'bank f'!$A$2:$B$305,2,FALSE)=1,1,0),0)</f>
        <v>0</v>
      </c>
      <c r="D230">
        <f t="shared" si="20"/>
        <v>1</v>
      </c>
      <c r="E230" s="32">
        <f>VLOOKUP(B230,' Capital'!$A$1:$C$381,2,FALSE)</f>
        <v>28.5</v>
      </c>
      <c r="F230" s="32">
        <f t="shared" si="21"/>
        <v>13.050383136138187</v>
      </c>
      <c r="G230" s="32">
        <f>VLOOKUP(B230,' Capital'!$A$1:$C$381,3,FALSE)</f>
        <v>170.3125</v>
      </c>
      <c r="H230" s="33">
        <f>VLOOKUP(B230,Cash!$A$1:$C$380,2,FALSE)</f>
        <v>4.6506000018119815</v>
      </c>
      <c r="I230" s="37">
        <f t="shared" si="22"/>
        <v>2.968691091591189</v>
      </c>
      <c r="J230" s="32">
        <f>VLOOKUP(B230,Cash!$A$1:$C$380,3,FALSE)</f>
        <v>8.8131267972928864</v>
      </c>
      <c r="K230" s="31">
        <f t="shared" si="19"/>
        <v>1.6992234188384691E-53</v>
      </c>
      <c r="L230" s="40">
        <f t="shared" si="23"/>
        <v>0</v>
      </c>
      <c r="O230" s="31"/>
    </row>
    <row r="231" spans="1:15" x14ac:dyDescent="0.25">
      <c r="A231">
        <v>230</v>
      </c>
      <c r="B231" s="22" t="s">
        <v>5</v>
      </c>
      <c r="C231">
        <f>IFERROR(IF(VLOOKUP(B231,'bank f'!$A$2:$B$305,2,FALSE)=1,1,0),0)</f>
        <v>1</v>
      </c>
      <c r="D231">
        <f t="shared" si="20"/>
        <v>0</v>
      </c>
      <c r="E231" s="32">
        <f>VLOOKUP(B231,' Capital'!$A$1:$C$381,2,FALSE)</f>
        <v>19.526315789473685</v>
      </c>
      <c r="F231" s="32">
        <f t="shared" si="21"/>
        <v>2.0647416048350586</v>
      </c>
      <c r="G231" s="32">
        <f>VLOOKUP(B231,' Capital'!$A$1:$C$381,3,FALSE)</f>
        <v>4.2631578947368531</v>
      </c>
      <c r="H231" s="33">
        <f>VLOOKUP(B231,Cash!$A$1:$C$380,2,FALSE)</f>
        <v>10.747368373368916</v>
      </c>
      <c r="I231" s="37">
        <f t="shared" si="22"/>
        <v>6.4623152331544631</v>
      </c>
      <c r="J231" s="32">
        <f>VLOOKUP(B231,Cash!$A$1:$C$380,3,FALSE)</f>
        <v>41.761518172660217</v>
      </c>
      <c r="K231" s="31">
        <f t="shared" si="19"/>
        <v>0</v>
      </c>
      <c r="L231" s="40">
        <f t="shared" si="23"/>
        <v>6.7945666416936014E-252</v>
      </c>
      <c r="O231" s="31"/>
    </row>
    <row r="232" spans="1:15" x14ac:dyDescent="0.25">
      <c r="A232">
        <v>231</v>
      </c>
      <c r="B232" s="22" t="s">
        <v>333</v>
      </c>
      <c r="C232">
        <f>IFERROR(IF(VLOOKUP(B232,'bank f'!$A$2:$B$305,2,FALSE)=1,1,0),0)</f>
        <v>1</v>
      </c>
      <c r="D232">
        <f t="shared" si="20"/>
        <v>0</v>
      </c>
      <c r="E232" s="32">
        <f>VLOOKUP(B232,' Capital'!$A$1:$C$381,2,FALSE)</f>
        <v>1</v>
      </c>
      <c r="F232" s="32">
        <f t="shared" si="21"/>
        <v>0.14142138995478831</v>
      </c>
      <c r="G232" s="32">
        <f>VLOOKUP(B232,' Capital'!$A$1:$C$381,3,FALSE)</f>
        <v>2.0000009536744301E-2</v>
      </c>
      <c r="H232" s="33">
        <f>VLOOKUP(B232,Cash!$A$1:$C$380,2,FALSE)</f>
        <v>11.650000095367432</v>
      </c>
      <c r="I232" s="37">
        <f t="shared" si="22"/>
        <v>4.8790371947969238</v>
      </c>
      <c r="J232" s="32">
        <f>VLOOKUP(B232,Cash!$A$1:$C$380,3,FALSE)</f>
        <v>23.805003948211834</v>
      </c>
      <c r="K232" s="31">
        <f t="shared" si="19"/>
        <v>0</v>
      </c>
      <c r="L232" s="40">
        <f t="shared" si="23"/>
        <v>0</v>
      </c>
      <c r="O232" s="31"/>
    </row>
    <row r="233" spans="1:15" x14ac:dyDescent="0.25">
      <c r="A233">
        <v>232</v>
      </c>
      <c r="B233" s="22" t="s">
        <v>335</v>
      </c>
      <c r="C233">
        <f>IFERROR(IF(VLOOKUP(B233,'bank f'!$A$2:$B$305,2,FALSE)=1,1,0),0)</f>
        <v>1</v>
      </c>
      <c r="D233">
        <f t="shared" si="20"/>
        <v>0</v>
      </c>
      <c r="E233" s="32">
        <f>VLOOKUP(B233,' Capital'!$A$1:$C$381,2,FALSE)</f>
        <v>1</v>
      </c>
      <c r="F233" s="32">
        <f t="shared" si="21"/>
        <v>0.14142138995478831</v>
      </c>
      <c r="G233" s="32">
        <f>VLOOKUP(B233,' Capital'!$A$1:$C$381,3,FALSE)</f>
        <v>2.0000009536744301E-2</v>
      </c>
      <c r="H233" s="33">
        <f>VLOOKUP(B233,Cash!$A$1:$C$380,2,FALSE)</f>
        <v>0</v>
      </c>
      <c r="I233" s="37">
        <f t="shared" si="22"/>
        <v>0</v>
      </c>
      <c r="J233" s="32">
        <f>VLOOKUP(B233,Cash!$A$1:$C$380,3,FALSE)</f>
        <v>0</v>
      </c>
      <c r="K233" s="31">
        <f t="shared" si="19"/>
        <v>0</v>
      </c>
      <c r="L233" s="40" t="e">
        <f t="shared" si="23"/>
        <v>#NUM!</v>
      </c>
      <c r="O233" s="31"/>
    </row>
    <row r="234" spans="1:15" x14ac:dyDescent="0.25">
      <c r="A234">
        <v>233</v>
      </c>
      <c r="B234" s="22" t="s">
        <v>336</v>
      </c>
      <c r="C234">
        <f>IFERROR(IF(VLOOKUP(B234,'bank f'!$A$2:$B$305,2,FALSE)=1,1,0),0)</f>
        <v>1</v>
      </c>
      <c r="D234">
        <f t="shared" si="20"/>
        <v>0</v>
      </c>
      <c r="E234" s="32">
        <f>VLOOKUP(B234,' Capital'!$A$1:$C$381,2,FALSE)</f>
        <v>1.550000011920929</v>
      </c>
      <c r="F234" s="32">
        <f t="shared" si="21"/>
        <v>0.21213208493218247</v>
      </c>
      <c r="G234" s="32">
        <f>VLOOKUP(B234,' Capital'!$A$1:$C$381,3,FALSE)</f>
        <v>4.5000021457674677E-2</v>
      </c>
      <c r="H234" s="33">
        <f>VLOOKUP(B234,Cash!$A$1:$C$380,2,FALSE)</f>
        <v>0</v>
      </c>
      <c r="I234" s="37">
        <f t="shared" si="22"/>
        <v>0</v>
      </c>
      <c r="J234" s="32">
        <f>VLOOKUP(B234,Cash!$A$1:$C$380,3,FALSE)</f>
        <v>0</v>
      </c>
      <c r="K234" s="31">
        <f t="shared" si="19"/>
        <v>0</v>
      </c>
      <c r="L234" s="40" t="e">
        <f t="shared" si="23"/>
        <v>#NUM!</v>
      </c>
      <c r="O234" s="31"/>
    </row>
    <row r="235" spans="1:15" x14ac:dyDescent="0.25">
      <c r="A235">
        <v>234</v>
      </c>
      <c r="B235" s="22" t="s">
        <v>337</v>
      </c>
      <c r="C235">
        <f>IFERROR(IF(VLOOKUP(B235,'bank f'!$A$2:$B$305,2,FALSE)=1,1,0),0)</f>
        <v>1</v>
      </c>
      <c r="D235">
        <f t="shared" si="20"/>
        <v>0</v>
      </c>
      <c r="E235" s="32">
        <f>VLOOKUP(B235,' Capital'!$A$1:$C$381,2,FALSE)</f>
        <v>2.3666666348775229</v>
      </c>
      <c r="F235" s="32">
        <f t="shared" si="21"/>
        <v>0.60277140238486882</v>
      </c>
      <c r="G235" s="32">
        <f>VLOOKUP(B235,' Capital'!$A$1:$C$381,3,FALSE)</f>
        <v>0.36333336353302137</v>
      </c>
      <c r="H235" s="33">
        <f>VLOOKUP(B235,Cash!$A$1:$C$380,2,FALSE)</f>
        <v>0.23333333929379782</v>
      </c>
      <c r="I235" s="37">
        <f t="shared" si="22"/>
        <v>5.7735032080876193E-2</v>
      </c>
      <c r="J235" s="32">
        <f>VLOOKUP(B235,Cash!$A$1:$C$380,3,FALSE)</f>
        <v>3.3333339293798031E-3</v>
      </c>
      <c r="K235" s="31">
        <f t="shared" si="19"/>
        <v>0</v>
      </c>
      <c r="L235" s="40">
        <f t="shared" si="23"/>
        <v>0</v>
      </c>
      <c r="O235" s="31"/>
    </row>
    <row r="236" spans="1:15" x14ac:dyDescent="0.25">
      <c r="A236">
        <v>235</v>
      </c>
      <c r="B236" s="22" t="s">
        <v>338</v>
      </c>
      <c r="C236">
        <f>IFERROR(IF(VLOOKUP(B236,'bank f'!$A$2:$B$305,2,FALSE)=1,1,0),0)</f>
        <v>1</v>
      </c>
      <c r="D236">
        <f t="shared" si="20"/>
        <v>0</v>
      </c>
      <c r="E236" s="32">
        <f>VLOOKUP(B236,' Capital'!$A$1:$C$381,2,FALSE)</f>
        <v>0.58333333333333337</v>
      </c>
      <c r="F236" s="32">
        <f t="shared" si="21"/>
        <v>0.57735026918962584</v>
      </c>
      <c r="G236" s="32">
        <f>VLOOKUP(B236,' Capital'!$A$1:$C$381,3,FALSE)</f>
        <v>0.33333333333333337</v>
      </c>
      <c r="H236" s="33">
        <f>VLOOKUP(B236,Cash!$A$1:$C$380,2,FALSE)</f>
        <v>3.3333332588275275E-3</v>
      </c>
      <c r="I236" s="37">
        <f t="shared" si="22"/>
        <v>5.7735025628484161E-3</v>
      </c>
      <c r="J236" s="32">
        <f>VLOOKUP(B236,Cash!$A$1:$C$380,3,FALSE)</f>
        <v>3.3333331843217226E-5</v>
      </c>
      <c r="K236" s="31">
        <f t="shared" si="19"/>
        <v>0</v>
      </c>
      <c r="L236" s="40">
        <f t="shared" si="23"/>
        <v>0</v>
      </c>
      <c r="O236" s="31"/>
    </row>
    <row r="237" spans="1:15" hidden="1" x14ac:dyDescent="0.25">
      <c r="A237">
        <v>236</v>
      </c>
      <c r="B237" s="22" t="s">
        <v>37</v>
      </c>
      <c r="C237">
        <f>IFERROR(IF(VLOOKUP(B237,'bank f'!$A$2:$B$305,2,FALSE)=1,1,0),0)</f>
        <v>0</v>
      </c>
      <c r="D237">
        <f t="shared" si="20"/>
        <v>1</v>
      </c>
      <c r="E237" s="32">
        <f>VLOOKUP(B237,' Capital'!$A$1:$C$381,2,FALSE)</f>
        <v>24.117647058823529</v>
      </c>
      <c r="F237" s="32">
        <f t="shared" si="21"/>
        <v>5.6555542714792395</v>
      </c>
      <c r="G237" s="32">
        <f>VLOOKUP(B237,' Capital'!$A$1:$C$381,3,FALSE)</f>
        <v>31.985294117647072</v>
      </c>
      <c r="H237" s="33">
        <f>VLOOKUP(B237,Cash!$A$1:$C$380,2,FALSE)</f>
        <v>36.747058644014245</v>
      </c>
      <c r="I237" s="37">
        <f t="shared" si="22"/>
        <v>24.783313562766679</v>
      </c>
      <c r="J237" s="32">
        <f>VLOOKUP(B237,Cash!$A$1:$C$380,3,FALSE)</f>
        <v>614.21263115041484</v>
      </c>
      <c r="K237" s="31">
        <f t="shared" si="19"/>
        <v>1.1573605136111627E-306</v>
      </c>
      <c r="L237" s="40">
        <f t="shared" si="23"/>
        <v>1.4814804110956379E-16</v>
      </c>
      <c r="O237" s="31"/>
    </row>
    <row r="238" spans="1:15" hidden="1" x14ac:dyDescent="0.25">
      <c r="A238">
        <v>237</v>
      </c>
      <c r="B238" s="22" t="s">
        <v>27</v>
      </c>
      <c r="C238">
        <f>IFERROR(IF(VLOOKUP(B238,'bank f'!$A$2:$B$305,2,FALSE)=1,1,0),0)</f>
        <v>0</v>
      </c>
      <c r="D238">
        <f t="shared" si="20"/>
        <v>1</v>
      </c>
      <c r="E238" s="32">
        <f>VLOOKUP(B238,' Capital'!$A$1:$C$381,2,FALSE)</f>
        <v>93.65384615384616</v>
      </c>
      <c r="F238" s="32">
        <f t="shared" si="21"/>
        <v>17.53896760403488</v>
      </c>
      <c r="G238" s="32">
        <f>VLOOKUP(B238,' Capital'!$A$1:$C$381,3,FALSE)</f>
        <v>307.61538461538498</v>
      </c>
      <c r="H238" s="33">
        <f>VLOOKUP(B238,Cash!$A$1:$C$380,2,FALSE)</f>
        <v>43.078461683713471</v>
      </c>
      <c r="I238" s="37">
        <f t="shared" si="22"/>
        <v>21.812812172366293</v>
      </c>
      <c r="J238" s="32">
        <f>VLOOKUP(B238,Cash!$A$1:$C$380,3,FALSE)</f>
        <v>475.79877486693118</v>
      </c>
      <c r="K238" s="31">
        <f t="shared" si="19"/>
        <v>7.1102574259764657E-17</v>
      </c>
      <c r="L238" s="40">
        <f t="shared" si="23"/>
        <v>1.2577605908514399E-19</v>
      </c>
      <c r="O238" s="31"/>
    </row>
    <row r="239" spans="1:15" x14ac:dyDescent="0.25">
      <c r="A239">
        <v>238</v>
      </c>
      <c r="B239" s="22" t="s">
        <v>340</v>
      </c>
      <c r="C239">
        <f>IFERROR(IF(VLOOKUP(B239,'bank f'!$A$2:$B$305,2,FALSE)=1,1,0),0)</f>
        <v>1</v>
      </c>
      <c r="D239">
        <f t="shared" si="20"/>
        <v>0</v>
      </c>
      <c r="E239" s="32">
        <f>VLOOKUP(B239,' Capital'!$A$1:$C$381,2,FALSE)</f>
        <v>14.727272727272727</v>
      </c>
      <c r="F239" s="32">
        <f t="shared" si="21"/>
        <v>7.7212810995444148</v>
      </c>
      <c r="G239" s="32">
        <f>VLOOKUP(B239,' Capital'!$A$1:$C$381,3,FALSE)</f>
        <v>59.618181818181803</v>
      </c>
      <c r="H239" s="33">
        <f>VLOOKUP(B239,Cash!$A$1:$C$380,2,FALSE)</f>
        <v>3.2090908993374216</v>
      </c>
      <c r="I239" s="37">
        <f t="shared" si="22"/>
        <v>2.5125502814985823</v>
      </c>
      <c r="J239" s="32">
        <f>VLOOKUP(B239,Cash!$A$1:$C$380,3,FALSE)</f>
        <v>6.3129089170586044</v>
      </c>
      <c r="K239" s="31">
        <f t="shared" si="19"/>
        <v>1.3868496298679924E-183</v>
      </c>
      <c r="L239" s="40">
        <f t="shared" si="23"/>
        <v>0</v>
      </c>
      <c r="O239" s="31"/>
    </row>
    <row r="240" spans="1:15" hidden="1" x14ac:dyDescent="0.25">
      <c r="A240">
        <v>239</v>
      </c>
      <c r="B240" s="22" t="s">
        <v>94</v>
      </c>
      <c r="C240">
        <f>IFERROR(IF(VLOOKUP(B240,'bank f'!$A$2:$B$305,2,FALSE)=1,1,0),0)</f>
        <v>0</v>
      </c>
      <c r="D240">
        <f t="shared" si="20"/>
        <v>1</v>
      </c>
      <c r="E240" s="32">
        <f>VLOOKUP(B240,' Capital'!$A$1:$C$381,2,FALSE)</f>
        <v>23.46153846153846</v>
      </c>
      <c r="F240" s="32">
        <f t="shared" si="21"/>
        <v>10.076629473115579</v>
      </c>
      <c r="G240" s="32">
        <f>VLOOKUP(B240,' Capital'!$A$1:$C$381,3,FALSE)</f>
        <v>101.53846153846156</v>
      </c>
      <c r="H240" s="33">
        <f>VLOOKUP(B240,Cash!$A$1:$C$380,2,FALSE)</f>
        <v>1.0976922979148536</v>
      </c>
      <c r="I240" s="37">
        <f t="shared" si="22"/>
        <v>1.8419061692422585</v>
      </c>
      <c r="J240" s="32">
        <f>VLOOKUP(B240,Cash!$A$1:$C$380,3,FALSE)</f>
        <v>3.3926183362926912</v>
      </c>
      <c r="K240" s="31">
        <f t="shared" si="19"/>
        <v>1.7634140222218114E-101</v>
      </c>
      <c r="L240" s="40">
        <f t="shared" si="23"/>
        <v>0</v>
      </c>
      <c r="O240" s="31"/>
    </row>
    <row r="241" spans="1:15" x14ac:dyDescent="0.25">
      <c r="A241">
        <v>240</v>
      </c>
      <c r="B241" s="22" t="s">
        <v>343</v>
      </c>
      <c r="C241">
        <f>IFERROR(IF(VLOOKUP(B241,'bank f'!$A$2:$B$305,2,FALSE)=1,1,0),0)</f>
        <v>1</v>
      </c>
      <c r="D241">
        <f t="shared" si="20"/>
        <v>0</v>
      </c>
      <c r="E241" s="32">
        <f>VLOOKUP(B241,' Capital'!$A$1:$C$381,2,FALSE)</f>
        <v>8.1999999999999993</v>
      </c>
      <c r="F241" s="32">
        <f t="shared" si="21"/>
        <v>0.63245553203367788</v>
      </c>
      <c r="G241" s="32">
        <f>VLOOKUP(B241,' Capital'!$A$1:$C$381,3,FALSE)</f>
        <v>0.40000000000000252</v>
      </c>
      <c r="H241" s="33">
        <f>VLOOKUP(B241,Cash!$A$1:$C$380,2,FALSE)</f>
        <v>6.30000015720725E-2</v>
      </c>
      <c r="I241" s="37">
        <f t="shared" si="22"/>
        <v>9.499123118921303E-2</v>
      </c>
      <c r="J241" s="32">
        <f>VLOOKUP(B241,Cash!$A$1:$C$380,3,FALSE)</f>
        <v>9.0233340028425188E-3</v>
      </c>
      <c r="K241" s="31">
        <f t="shared" si="19"/>
        <v>0</v>
      </c>
      <c r="L241" s="40">
        <f t="shared" si="23"/>
        <v>0</v>
      </c>
      <c r="O241" s="31"/>
    </row>
    <row r="242" spans="1:15" hidden="1" x14ac:dyDescent="0.25">
      <c r="A242">
        <v>241</v>
      </c>
      <c r="B242" s="22" t="s">
        <v>344</v>
      </c>
      <c r="C242">
        <f>IFERROR(IF(VLOOKUP(B242,'bank f'!$A$2:$B$305,2,FALSE)=1,1,0),0)</f>
        <v>0</v>
      </c>
      <c r="D242">
        <f t="shared" si="20"/>
        <v>1</v>
      </c>
      <c r="E242" s="32">
        <f>VLOOKUP(B242,' Capital'!$A$1:$C$381,2,FALSE)</f>
        <v>15.875</v>
      </c>
      <c r="F242" s="32">
        <f t="shared" si="21"/>
        <v>7.7169382765210948</v>
      </c>
      <c r="G242" s="32">
        <f>VLOOKUP(B242,' Capital'!$A$1:$C$381,3,FALSE)</f>
        <v>59.551136363636367</v>
      </c>
      <c r="H242" s="33">
        <f>VLOOKUP(B242,Cash!$A$1:$C$380,2,FALSE)</f>
        <v>1.3750000167638063</v>
      </c>
      <c r="I242" s="37">
        <f t="shared" si="22"/>
        <v>1.6354732804132248</v>
      </c>
      <c r="J242" s="32">
        <f>VLOOKUP(B242,Cash!$A$1:$C$380,3,FALSE)</f>
        <v>2.6747728509455948</v>
      </c>
      <c r="K242" s="31">
        <f t="shared" si="19"/>
        <v>8.1155390196321051E-187</v>
      </c>
      <c r="L242" s="40">
        <f t="shared" si="23"/>
        <v>0</v>
      </c>
      <c r="O242" s="31"/>
    </row>
    <row r="243" spans="1:15" x14ac:dyDescent="0.25">
      <c r="A243">
        <v>242</v>
      </c>
      <c r="B243" s="22" t="s">
        <v>345</v>
      </c>
      <c r="C243">
        <f>IFERROR(IF(VLOOKUP(B243,'bank f'!$A$2:$B$305,2,FALSE)=1,1,0),0)</f>
        <v>1</v>
      </c>
      <c r="D243">
        <f t="shared" si="20"/>
        <v>0</v>
      </c>
      <c r="E243" s="32">
        <f>VLOOKUP(B243,' Capital'!$A$1:$C$381,2,FALSE)</f>
        <v>6</v>
      </c>
      <c r="F243" s="32">
        <f t="shared" si="21"/>
        <v>0</v>
      </c>
      <c r="G243" s="32">
        <f>VLOOKUP(B243,' Capital'!$A$1:$C$381,3,FALSE)</f>
        <v>0</v>
      </c>
      <c r="H243" s="33">
        <f>VLOOKUP(B243,Cash!$A$1:$C$380,2,FALSE)</f>
        <v>2.5142857006617954</v>
      </c>
      <c r="I243" s="37">
        <f t="shared" si="22"/>
        <v>0.82548685708481151</v>
      </c>
      <c r="J243" s="32">
        <f>VLOOKUP(B243,Cash!$A$1:$C$380,3,FALSE)</f>
        <v>0.68142855121975998</v>
      </c>
      <c r="K243" s="31" t="e">
        <f t="shared" si="19"/>
        <v>#NUM!</v>
      </c>
      <c r="L243" s="40">
        <f t="shared" si="23"/>
        <v>0</v>
      </c>
      <c r="O243" s="31"/>
    </row>
    <row r="244" spans="1:15" hidden="1" x14ac:dyDescent="0.25">
      <c r="A244">
        <v>243</v>
      </c>
      <c r="B244" s="22" t="s">
        <v>7</v>
      </c>
      <c r="C244">
        <f>IFERROR(IF(VLOOKUP(B244,'bank f'!$A$2:$B$305,2,FALSE)=1,1,0),0)</f>
        <v>0</v>
      </c>
      <c r="D244">
        <f t="shared" si="20"/>
        <v>1</v>
      </c>
      <c r="E244" s="32">
        <f>VLOOKUP(B244,' Capital'!$A$1:$C$381,2,FALSE)</f>
        <v>5.1923075089087849</v>
      </c>
      <c r="F244" s="32">
        <f t="shared" si="21"/>
        <v>1.60767237174404E-2</v>
      </c>
      <c r="G244" s="32">
        <f>VLOOKUP(B244,' Capital'!$A$1:$C$381,3,FALSE)</f>
        <v>2.5846104548691071E-4</v>
      </c>
      <c r="H244" s="33">
        <f>VLOOKUP(B244,Cash!$A$1:$C$380,2,FALSE)</f>
        <v>2.6273846058891368</v>
      </c>
      <c r="I244" s="37">
        <f t="shared" si="22"/>
        <v>2.7151714311080464</v>
      </c>
      <c r="J244" s="32">
        <f>VLOOKUP(B244,Cash!$A$1:$C$380,3,FALSE)</f>
        <v>7.3721559003053168</v>
      </c>
      <c r="K244" s="31">
        <f t="shared" si="19"/>
        <v>0</v>
      </c>
      <c r="L244" s="40">
        <f t="shared" si="23"/>
        <v>0</v>
      </c>
      <c r="O244" s="31"/>
    </row>
    <row r="245" spans="1:15" x14ac:dyDescent="0.25">
      <c r="A245">
        <v>244</v>
      </c>
      <c r="B245" s="22" t="s">
        <v>346</v>
      </c>
      <c r="C245">
        <f>IFERROR(IF(VLOOKUP(B245,'bank f'!$A$2:$B$305,2,FALSE)=1,1,0),0)</f>
        <v>1</v>
      </c>
      <c r="D245">
        <f t="shared" si="20"/>
        <v>0</v>
      </c>
      <c r="E245" s="32">
        <f>VLOOKUP(B245,' Capital'!$A$1:$C$381,2,FALSE)</f>
        <v>0.70000000049670541</v>
      </c>
      <c r="F245" s="32">
        <f t="shared" si="21"/>
        <v>0.44312936679191511</v>
      </c>
      <c r="G245" s="32">
        <f>VLOOKUP(B245,' Capital'!$A$1:$C$381,3,FALSE)</f>
        <v>0.19636363571340362</v>
      </c>
      <c r="H245" s="33">
        <f>VLOOKUP(B245,Cash!$A$1:$C$380,2,FALSE)</f>
        <v>0.66141667341192567</v>
      </c>
      <c r="I245" s="37">
        <f t="shared" si="22"/>
        <v>0.86030455404950235</v>
      </c>
      <c r="J245" s="32">
        <f>VLOOKUP(B245,Cash!$A$1:$C$380,3,FALSE)</f>
        <v>0.74012392571831309</v>
      </c>
      <c r="K245" s="31">
        <f t="shared" si="19"/>
        <v>0</v>
      </c>
      <c r="L245" s="40">
        <f t="shared" si="23"/>
        <v>0</v>
      </c>
      <c r="O245" s="31"/>
    </row>
    <row r="246" spans="1:15" x14ac:dyDescent="0.25">
      <c r="A246">
        <v>245</v>
      </c>
      <c r="B246" s="22" t="s">
        <v>347</v>
      </c>
      <c r="C246">
        <f>IFERROR(IF(VLOOKUP(B246,'bank f'!$A$2:$B$305,2,FALSE)=1,1,0),0)</f>
        <v>1</v>
      </c>
      <c r="D246">
        <f t="shared" si="20"/>
        <v>0</v>
      </c>
      <c r="E246" s="32">
        <f>VLOOKUP(B246,' Capital'!$A$1:$C$381,2,FALSE)</f>
        <v>1.9444444311989679</v>
      </c>
      <c r="F246" s="32">
        <f t="shared" si="21"/>
        <v>1.6016484660825696</v>
      </c>
      <c r="G246" s="32">
        <f>VLOOKUP(B246,' Capital'!$A$1:$C$381,3,FALSE)</f>
        <v>2.5652778089046482</v>
      </c>
      <c r="H246" s="33">
        <f>VLOOKUP(B246,Cash!$A$1:$C$380,2,FALSE)</f>
        <v>0.4400000058942371</v>
      </c>
      <c r="I246" s="37">
        <f t="shared" si="22"/>
        <v>0.31964825632630306</v>
      </c>
      <c r="J246" s="32">
        <f>VLOOKUP(B246,Cash!$A$1:$C$380,3,FALSE)</f>
        <v>0.10217500777244595</v>
      </c>
      <c r="K246" s="31">
        <f t="shared" si="19"/>
        <v>0</v>
      </c>
      <c r="L246" s="40">
        <f t="shared" si="23"/>
        <v>0</v>
      </c>
      <c r="O246" s="31"/>
    </row>
    <row r="247" spans="1:15" x14ac:dyDescent="0.25">
      <c r="A247">
        <v>246</v>
      </c>
      <c r="B247" s="22" t="s">
        <v>348</v>
      </c>
      <c r="C247">
        <f>IFERROR(IF(VLOOKUP(B247,'bank f'!$A$2:$B$305,2,FALSE)=1,1,0),0)</f>
        <v>1</v>
      </c>
      <c r="D247">
        <f t="shared" si="20"/>
        <v>0</v>
      </c>
      <c r="E247" s="32">
        <f>VLOOKUP(B247,' Capital'!$A$1:$C$381,2,FALSE)</f>
        <v>4.2249999999999996</v>
      </c>
      <c r="F247" s="32">
        <f t="shared" si="21"/>
        <v>0.25520889276702141</v>
      </c>
      <c r="G247" s="32">
        <f>VLOOKUP(B247,' Capital'!$A$1:$C$381,3,FALSE)</f>
        <v>6.5131578947369026E-2</v>
      </c>
      <c r="H247" s="33">
        <f>VLOOKUP(B247,Cash!$A$1:$C$380,2,FALSE)</f>
        <v>0.26800000527873635</v>
      </c>
      <c r="I247" s="37">
        <f t="shared" si="22"/>
        <v>0.18813769211283776</v>
      </c>
      <c r="J247" s="32">
        <f>VLOOKUP(B247,Cash!$A$1:$C$380,3,FALSE)</f>
        <v>3.5395791193544933E-2</v>
      </c>
      <c r="K247" s="31">
        <f t="shared" si="19"/>
        <v>0</v>
      </c>
      <c r="L247" s="40">
        <f t="shared" si="23"/>
        <v>0</v>
      </c>
      <c r="O247" s="31"/>
    </row>
    <row r="248" spans="1:15" x14ac:dyDescent="0.25">
      <c r="A248">
        <v>247</v>
      </c>
      <c r="B248" s="22" t="s">
        <v>352</v>
      </c>
      <c r="C248">
        <f>IFERROR(IF(VLOOKUP(B248,'bank f'!$A$2:$B$305,2,FALSE)=1,1,0),0)</f>
        <v>1</v>
      </c>
      <c r="D248">
        <f t="shared" si="20"/>
        <v>0</v>
      </c>
      <c r="E248" s="32">
        <f>VLOOKUP(B248,' Capital'!$A$1:$C$381,2,FALSE)</f>
        <v>0.20763158170800461</v>
      </c>
      <c r="F248" s="32">
        <f t="shared" si="21"/>
        <v>1.3162279765767426E-2</v>
      </c>
      <c r="G248" s="32">
        <f>VLOOKUP(B248,' Capital'!$A$1:$C$381,3,FALSE)</f>
        <v>1.7324560863233061E-4</v>
      </c>
      <c r="H248" s="33">
        <f>VLOOKUP(B248,Cash!$A$1:$C$380,2,FALSE)</f>
        <v>0.72115789500898442</v>
      </c>
      <c r="I248" s="37">
        <f t="shared" si="22"/>
        <v>0.48632055293930671</v>
      </c>
      <c r="J248" s="32">
        <f>VLOOKUP(B248,Cash!$A$1:$C$380,3,FALSE)</f>
        <v>0.23650768021119303</v>
      </c>
      <c r="K248" s="31">
        <f t="shared" si="19"/>
        <v>0</v>
      </c>
      <c r="L248" s="40">
        <f t="shared" si="23"/>
        <v>0</v>
      </c>
      <c r="O248" s="31"/>
    </row>
    <row r="249" spans="1:15" hidden="1" x14ac:dyDescent="0.25">
      <c r="A249">
        <v>248</v>
      </c>
      <c r="B249" s="22" t="s">
        <v>8</v>
      </c>
      <c r="C249">
        <f>IFERROR(IF(VLOOKUP(B249,'bank f'!$A$2:$B$305,2,FALSE)=1,1,0),0)</f>
        <v>0</v>
      </c>
      <c r="D249">
        <f t="shared" si="20"/>
        <v>1</v>
      </c>
      <c r="E249" s="32">
        <f>VLOOKUP(B249,' Capital'!$A$1:$C$381,2,FALSE)</f>
        <v>2.8095238095238093</v>
      </c>
      <c r="F249" s="32">
        <f t="shared" si="21"/>
        <v>1.3179168266263095</v>
      </c>
      <c r="G249" s="32">
        <f>VLOOKUP(B249,' Capital'!$A$1:$C$381,3,FALSE)</f>
        <v>1.736904761904762</v>
      </c>
      <c r="H249" s="33">
        <f>VLOOKUP(B249,Cash!$A$1:$C$380,2,FALSE)</f>
        <v>2.1228571307091486</v>
      </c>
      <c r="I249" s="37">
        <f t="shared" si="22"/>
        <v>1.1412148603029313</v>
      </c>
      <c r="J249" s="32">
        <f>VLOOKUP(B249,Cash!$A$1:$C$380,3,FALSE)</f>
        <v>1.3023713573762392</v>
      </c>
      <c r="K249" s="31">
        <f t="shared" si="19"/>
        <v>0</v>
      </c>
      <c r="L249" s="40">
        <f t="shared" si="23"/>
        <v>0</v>
      </c>
      <c r="O249" s="31"/>
    </row>
    <row r="250" spans="1:15" hidden="1" x14ac:dyDescent="0.25">
      <c r="A250">
        <v>249</v>
      </c>
      <c r="B250" s="22" t="s">
        <v>356</v>
      </c>
      <c r="C250">
        <f>IFERROR(IF(VLOOKUP(B250,'bank f'!$A$2:$B$305,2,FALSE)=1,1,0),0)</f>
        <v>0</v>
      </c>
      <c r="D250">
        <f t="shared" si="20"/>
        <v>1</v>
      </c>
      <c r="E250" s="32">
        <f>VLOOKUP(B250,' Capital'!$A$1:$C$381,2,FALSE)</f>
        <v>0.40000001341104507</v>
      </c>
      <c r="F250" s="32">
        <f t="shared" si="21"/>
        <v>0.2039607911810947</v>
      </c>
      <c r="G250" s="32">
        <f>VLOOKUP(B250,' Capital'!$A$1:$C$381,3,FALSE)</f>
        <v>4.1600004339218122E-2</v>
      </c>
      <c r="H250" s="33">
        <f>VLOOKUP(B250,Cash!$A$1:$C$380,2,FALSE)</f>
        <v>8.0000000862547979E-2</v>
      </c>
      <c r="I250" s="37">
        <f t="shared" si="22"/>
        <v>8.630179747087327E-2</v>
      </c>
      <c r="J250" s="32">
        <f>VLOOKUP(B250,Cash!$A$1:$C$380,3,FALSE)</f>
        <v>7.4480002467036269E-3</v>
      </c>
      <c r="K250" s="31">
        <f t="shared" si="19"/>
        <v>0</v>
      </c>
      <c r="L250" s="40">
        <f t="shared" si="23"/>
        <v>0</v>
      </c>
      <c r="O250" s="31"/>
    </row>
    <row r="251" spans="1:15" x14ac:dyDescent="0.25">
      <c r="A251">
        <v>250</v>
      </c>
      <c r="B251" s="22" t="s">
        <v>357</v>
      </c>
      <c r="C251">
        <f>IFERROR(IF(VLOOKUP(B251,'bank f'!$A$2:$B$305,2,FALSE)=1,1,0),0)</f>
        <v>1</v>
      </c>
      <c r="D251">
        <f t="shared" si="20"/>
        <v>0</v>
      </c>
      <c r="E251" s="32">
        <f>VLOOKUP(B251,' Capital'!$A$1:$C$381,2,FALSE)</f>
        <v>12.25</v>
      </c>
      <c r="F251" s="32">
        <f t="shared" si="21"/>
        <v>5.0294586732027682</v>
      </c>
      <c r="G251" s="32">
        <f>VLOOKUP(B251,' Capital'!$A$1:$C$381,3,FALSE)</f>
        <v>25.295454545454547</v>
      </c>
      <c r="H251" s="33">
        <f>VLOOKUP(B251,Cash!$A$1:$C$380,2,FALSE)</f>
        <v>8.6858332753181458</v>
      </c>
      <c r="I251" s="37">
        <f t="shared" si="22"/>
        <v>4.4310524233837336</v>
      </c>
      <c r="J251" s="32">
        <f>VLOOKUP(B251,Cash!$A$1:$C$380,3,FALSE)</f>
        <v>19.63422557877486</v>
      </c>
      <c r="K251" s="31">
        <f t="shared" si="19"/>
        <v>0</v>
      </c>
      <c r="L251" s="40">
        <f t="shared" si="23"/>
        <v>0</v>
      </c>
      <c r="O251" s="31"/>
    </row>
    <row r="252" spans="1:15" x14ac:dyDescent="0.25">
      <c r="A252">
        <v>251</v>
      </c>
      <c r="B252" s="22" t="s">
        <v>355</v>
      </c>
      <c r="C252">
        <f>IFERROR(IF(VLOOKUP(B252,'bank f'!$A$2:$B$305,2,FALSE)=1,1,0),0)</f>
        <v>1</v>
      </c>
      <c r="D252">
        <f t="shared" si="20"/>
        <v>0</v>
      </c>
      <c r="E252" s="32">
        <f>VLOOKUP(B252,' Capital'!$A$1:$C$381,2,FALSE)</f>
        <v>1</v>
      </c>
      <c r="F252" s="32">
        <f t="shared" si="21"/>
        <v>0</v>
      </c>
      <c r="G252" s="32">
        <f>VLOOKUP(B252,' Capital'!$A$1:$C$381,3,FALSE)</f>
        <v>0</v>
      </c>
      <c r="H252" s="33">
        <f>VLOOKUP(B252,Cash!$A$1:$C$380,2,FALSE)</f>
        <v>6.2000000849366188E-2</v>
      </c>
      <c r="I252" s="37">
        <f t="shared" si="22"/>
        <v>4.9396356947365487E-2</v>
      </c>
      <c r="J252" s="32">
        <f>VLOOKUP(B252,Cash!$A$1:$C$380,3,FALSE)</f>
        <v>2.4400000796715427E-3</v>
      </c>
      <c r="K252" s="31" t="e">
        <f t="shared" si="19"/>
        <v>#NUM!</v>
      </c>
      <c r="L252" s="40">
        <f t="shared" si="23"/>
        <v>0</v>
      </c>
      <c r="O252" s="31"/>
    </row>
    <row r="253" spans="1:15" x14ac:dyDescent="0.25">
      <c r="A253">
        <v>252</v>
      </c>
      <c r="B253" s="22" t="s">
        <v>21</v>
      </c>
      <c r="C253">
        <f>IFERROR(IF(VLOOKUP(B253,'bank f'!$A$2:$B$305,2,FALSE)=1,1,0),0)</f>
        <v>1</v>
      </c>
      <c r="D253">
        <f t="shared" si="20"/>
        <v>0</v>
      </c>
      <c r="E253" s="32">
        <f>VLOOKUP(B253,' Capital'!$A$1:$C$381,2,FALSE)</f>
        <v>6.0722222328186035</v>
      </c>
      <c r="F253" s="32">
        <f t="shared" si="21"/>
        <v>4.451015161066441</v>
      </c>
      <c r="G253" s="32">
        <f>VLOOKUP(B253,' Capital'!$A$1:$C$381,3,FALSE)</f>
        <v>19.811535964043316</v>
      </c>
      <c r="H253" s="33">
        <f>VLOOKUP(B253,Cash!$A$1:$C$380,2,FALSE)</f>
        <v>2.4805555674764843</v>
      </c>
      <c r="I253" s="37">
        <f t="shared" si="22"/>
        <v>1.8100551716579754</v>
      </c>
      <c r="J253" s="32">
        <f>VLOOKUP(B253,Cash!$A$1:$C$380,3,FALSE)</f>
        <v>3.2762997244457828</v>
      </c>
      <c r="K253" s="31">
        <f t="shared" si="19"/>
        <v>0</v>
      </c>
      <c r="L253" s="40">
        <f t="shared" si="23"/>
        <v>0</v>
      </c>
      <c r="O253" s="31"/>
    </row>
    <row r="254" spans="1:15" hidden="1" x14ac:dyDescent="0.25">
      <c r="A254">
        <v>253</v>
      </c>
      <c r="B254" s="22" t="s">
        <v>358</v>
      </c>
      <c r="C254">
        <f>IFERROR(IF(VLOOKUP(B254,'bank f'!$A$2:$B$305,2,FALSE)=1,1,0),0)</f>
        <v>0</v>
      </c>
      <c r="D254">
        <f t="shared" si="20"/>
        <v>1</v>
      </c>
      <c r="E254" s="32">
        <f>VLOOKUP(B254,' Capital'!$A$1:$C$381,2,FALSE)</f>
        <v>0.60000002384185791</v>
      </c>
      <c r="F254" s="32">
        <f t="shared" si="21"/>
        <v>0</v>
      </c>
      <c r="G254" s="32">
        <f>VLOOKUP(B254,' Capital'!$A$1:$C$381,3,FALSE)</f>
        <v>0</v>
      </c>
      <c r="H254" s="33">
        <f>VLOOKUP(B254,Cash!$A$1:$C$380,2,FALSE)</f>
        <v>0.25555555977755123</v>
      </c>
      <c r="I254" s="37">
        <f t="shared" si="22"/>
        <v>0.19165601197675033</v>
      </c>
      <c r="J254" s="32">
        <f>VLOOKUP(B254,Cash!$A$1:$C$380,3,FALSE)</f>
        <v>3.6732026926832265E-2</v>
      </c>
      <c r="K254" s="31" t="e">
        <f t="shared" si="19"/>
        <v>#NUM!</v>
      </c>
      <c r="L254" s="40">
        <f t="shared" si="23"/>
        <v>0</v>
      </c>
      <c r="O254" s="31"/>
    </row>
    <row r="255" spans="1:15" hidden="1" x14ac:dyDescent="0.25">
      <c r="A255">
        <v>254</v>
      </c>
      <c r="B255" s="22" t="s">
        <v>359</v>
      </c>
      <c r="C255">
        <f>IFERROR(IF(VLOOKUP(B255,'bank f'!$A$2:$B$305,2,FALSE)=1,1,0),0)</f>
        <v>0</v>
      </c>
      <c r="D255">
        <f t="shared" si="20"/>
        <v>1</v>
      </c>
      <c r="E255" s="32">
        <f>VLOOKUP(B255,' Capital'!$A$1:$C$381,2,FALSE)</f>
        <v>0.97600003600120544</v>
      </c>
      <c r="F255" s="32">
        <f t="shared" si="21"/>
        <v>0.36660607471646267</v>
      </c>
      <c r="G255" s="32">
        <f>VLOOKUP(B255,' Capital'!$A$1:$C$381,3,FALSE)</f>
        <v>0.13440001401901261</v>
      </c>
      <c r="H255" s="33">
        <f>VLOOKUP(B255,Cash!$A$1:$C$380,2,FALSE)</f>
        <v>0.23276000440120698</v>
      </c>
      <c r="I255" s="37">
        <f t="shared" si="22"/>
        <v>0.16804148730023613</v>
      </c>
      <c r="J255" s="32">
        <f>VLOOKUP(B255,Cash!$A$1:$C$380,3,FALSE)</f>
        <v>2.8237941454075422E-2</v>
      </c>
      <c r="K255" s="31">
        <f t="shared" si="19"/>
        <v>0</v>
      </c>
      <c r="L255" s="40">
        <f t="shared" si="23"/>
        <v>0</v>
      </c>
      <c r="O255" s="31"/>
    </row>
    <row r="256" spans="1:15" x14ac:dyDescent="0.25">
      <c r="A256">
        <v>255</v>
      </c>
      <c r="B256" s="22" t="s">
        <v>9</v>
      </c>
      <c r="C256">
        <f>IFERROR(IF(VLOOKUP(B256,'bank f'!$A$2:$B$305,2,FALSE)=1,1,0),0)</f>
        <v>1</v>
      </c>
      <c r="D256">
        <f t="shared" si="20"/>
        <v>0</v>
      </c>
      <c r="E256" s="32">
        <f>VLOOKUP(B256,' Capital'!$A$1:$C$381,2,FALSE)</f>
        <v>49.285714285714285</v>
      </c>
      <c r="F256" s="32">
        <f t="shared" si="21"/>
        <v>7.8095461448800689</v>
      </c>
      <c r="G256" s="32">
        <f>VLOOKUP(B256,' Capital'!$A$1:$C$381,3,FALSE)</f>
        <v>60.989010989011149</v>
      </c>
      <c r="H256" s="33">
        <f>VLOOKUP(B256,Cash!$A$1:$C$380,2,FALSE)</f>
        <v>8.1485713550022663</v>
      </c>
      <c r="I256" s="37">
        <f t="shared" si="22"/>
        <v>4.6493337404091593</v>
      </c>
      <c r="J256" s="32">
        <f>VLOOKUP(B256,Cash!$A$1:$C$380,3,FALSE)</f>
        <v>21.616304229707023</v>
      </c>
      <c r="K256" s="31">
        <f t="shared" si="19"/>
        <v>1.0879398015184803E-152</v>
      </c>
      <c r="L256" s="40">
        <f t="shared" si="23"/>
        <v>0</v>
      </c>
      <c r="O256" s="31"/>
    </row>
    <row r="257" spans="1:15" x14ac:dyDescent="0.25">
      <c r="A257">
        <v>256</v>
      </c>
      <c r="B257" s="22" t="s">
        <v>360</v>
      </c>
      <c r="C257">
        <f>IFERROR(IF(VLOOKUP(B257,'bank f'!$A$2:$B$305,2,FALSE)=1,1,0),0)</f>
        <v>1</v>
      </c>
      <c r="D257">
        <f t="shared" si="20"/>
        <v>0</v>
      </c>
      <c r="E257" s="32">
        <f>VLOOKUP(B257,' Capital'!$A$1:$C$381,2,FALSE)</f>
        <v>20</v>
      </c>
      <c r="F257" s="32">
        <f t="shared" si="21"/>
        <v>5.7735026918962582</v>
      </c>
      <c r="G257" s="32">
        <f>VLOOKUP(B257,' Capital'!$A$1:$C$381,3,FALSE)</f>
        <v>33.333333333333336</v>
      </c>
      <c r="H257" s="33">
        <f>VLOOKUP(B257,Cash!$A$1:$C$380,2,FALSE)</f>
        <v>7.7538461960279026</v>
      </c>
      <c r="I257" s="37">
        <f t="shared" si="22"/>
        <v>4.6584359839443827</v>
      </c>
      <c r="J257" s="32">
        <f>VLOOKUP(B257,Cash!$A$1:$C$380,3,FALSE)</f>
        <v>21.701025816507865</v>
      </c>
      <c r="K257" s="31">
        <f t="shared" si="19"/>
        <v>0</v>
      </c>
      <c r="L257" s="40">
        <f t="shared" si="23"/>
        <v>0</v>
      </c>
      <c r="O257" s="31"/>
    </row>
    <row r="258" spans="1:15" x14ac:dyDescent="0.25">
      <c r="A258">
        <v>257</v>
      </c>
      <c r="B258" s="22" t="s">
        <v>12</v>
      </c>
      <c r="C258">
        <f>IFERROR(IF(VLOOKUP(B258,'bank f'!$A$2:$B$305,2,FALSE)=1,1,0),0)</f>
        <v>1</v>
      </c>
      <c r="D258">
        <f t="shared" si="20"/>
        <v>0</v>
      </c>
      <c r="E258" s="32">
        <f>VLOOKUP(B258,' Capital'!$A$1:$C$381,2,FALSE)</f>
        <v>14.85</v>
      </c>
      <c r="F258" s="32">
        <f t="shared" si="21"/>
        <v>4.4042443643663374</v>
      </c>
      <c r="G258" s="32">
        <f>VLOOKUP(B258,' Capital'!$A$1:$C$381,3,FALSE)</f>
        <v>19.39736842105264</v>
      </c>
      <c r="H258" s="33">
        <f>VLOOKUP(B258,Cash!$A$1:$C$380,2,FALSE)</f>
        <v>30.045000076293945</v>
      </c>
      <c r="I258" s="37">
        <f t="shared" si="22"/>
        <v>17.403160102560033</v>
      </c>
      <c r="J258" s="32">
        <f>VLOOKUP(B258,Cash!$A$1:$C$380,3,FALSE)</f>
        <v>302.86998155533729</v>
      </c>
      <c r="K258" s="31">
        <f t="shared" ref="K258:K321" si="24">_xlfn.NORM.DIST(A258,E258,F258,FALSE)</f>
        <v>0</v>
      </c>
      <c r="L258" s="40">
        <f t="shared" si="23"/>
        <v>2.6941864177890459E-39</v>
      </c>
      <c r="O258" s="31"/>
    </row>
    <row r="259" spans="1:15" x14ac:dyDescent="0.25">
      <c r="A259">
        <v>258</v>
      </c>
      <c r="B259" s="22" t="s">
        <v>362</v>
      </c>
      <c r="C259">
        <f>IFERROR(IF(VLOOKUP(B259,'bank f'!$A$2:$B$305,2,FALSE)=1,1,0),0)</f>
        <v>1</v>
      </c>
      <c r="D259">
        <f t="shared" si="20"/>
        <v>0</v>
      </c>
      <c r="E259" s="32">
        <f>VLOOKUP(B259,' Capital'!$A$1:$C$381,2,FALSE)</f>
        <v>0.40000000596046448</v>
      </c>
      <c r="F259" s="32">
        <f t="shared" si="21"/>
        <v>0</v>
      </c>
      <c r="G259" s="32">
        <f>VLOOKUP(B259,' Capital'!$A$1:$C$381,3,FALSE)</f>
        <v>0</v>
      </c>
      <c r="H259" s="33">
        <f>VLOOKUP(B259,Cash!$A$1:$C$380,2,FALSE)</f>
        <v>0</v>
      </c>
      <c r="I259" s="37">
        <f t="shared" si="22"/>
        <v>0</v>
      </c>
      <c r="J259" s="32">
        <f>VLOOKUP(B259,Cash!$A$1:$C$380,3,FALSE)</f>
        <v>0</v>
      </c>
      <c r="K259" s="31" t="e">
        <f t="shared" si="24"/>
        <v>#NUM!</v>
      </c>
      <c r="L259" s="40" t="e">
        <f t="shared" si="23"/>
        <v>#NUM!</v>
      </c>
      <c r="O259" s="31"/>
    </row>
    <row r="260" spans="1:15" hidden="1" x14ac:dyDescent="0.25">
      <c r="A260">
        <v>259</v>
      </c>
      <c r="B260" s="22" t="s">
        <v>361</v>
      </c>
      <c r="C260">
        <f>IFERROR(IF(VLOOKUP(B260,'bank f'!$A$2:$B$305,2,FALSE)=1,1,0),0)</f>
        <v>0</v>
      </c>
      <c r="D260">
        <f t="shared" si="20"/>
        <v>1</v>
      </c>
      <c r="E260" s="32">
        <f>VLOOKUP(B260,' Capital'!$A$1:$C$381,2,FALSE)</f>
        <v>0.30000001192092896</v>
      </c>
      <c r="F260" s="32">
        <f t="shared" si="21"/>
        <v>0</v>
      </c>
      <c r="G260" s="32">
        <f>VLOOKUP(B260,' Capital'!$A$1:$C$381,3,FALSE)</f>
        <v>0</v>
      </c>
      <c r="H260" s="33">
        <f>VLOOKUP(B260,Cash!$A$1:$C$380,2,FALSE)</f>
        <v>0.8033333346247673</v>
      </c>
      <c r="I260" s="37">
        <f t="shared" si="22"/>
        <v>1.1894707051080959</v>
      </c>
      <c r="J260" s="32">
        <f>VLOOKUP(B260,Cash!$A$1:$C$380,3,FALSE)</f>
        <v>1.4148405583103507</v>
      </c>
      <c r="K260" s="31" t="e">
        <f t="shared" si="24"/>
        <v>#NUM!</v>
      </c>
      <c r="L260" s="40">
        <f t="shared" si="23"/>
        <v>0</v>
      </c>
      <c r="O260" s="31"/>
    </row>
    <row r="261" spans="1:15" x14ac:dyDescent="0.25">
      <c r="A261">
        <v>260</v>
      </c>
      <c r="B261" s="22" t="s">
        <v>363</v>
      </c>
      <c r="C261">
        <f>IFERROR(IF(VLOOKUP(B261,'bank f'!$A$2:$B$305,2,FALSE)=1,1,0),0)</f>
        <v>1</v>
      </c>
      <c r="D261">
        <f t="shared" ref="D261:D324" si="25">1-C261</f>
        <v>0</v>
      </c>
      <c r="E261" s="32">
        <f>VLOOKUP(B261,' Capital'!$A$1:$C$381,2,FALSE)</f>
        <v>4.083333333333333</v>
      </c>
      <c r="F261" s="32">
        <f t="shared" ref="F261:F324" si="26">SQRT(G261)</f>
        <v>3.7189894263013406</v>
      </c>
      <c r="G261" s="32">
        <f>VLOOKUP(B261,' Capital'!$A$1:$C$381,3,FALSE)</f>
        <v>13.830882352941176</v>
      </c>
      <c r="H261" s="33">
        <f>VLOOKUP(B261,Cash!$A$1:$C$380,2,FALSE)</f>
        <v>0.38944444484594798</v>
      </c>
      <c r="I261" s="37">
        <f t="shared" ref="I261:I324" si="27">SQRT(J261)</f>
        <v>0.43316172542943826</v>
      </c>
      <c r="J261" s="32">
        <f>VLOOKUP(B261,Cash!$A$1:$C$380,3,FALSE)</f>
        <v>0.18762908037700807</v>
      </c>
      <c r="K261" s="31">
        <f t="shared" si="24"/>
        <v>0</v>
      </c>
      <c r="L261" s="40">
        <f t="shared" ref="L261:L324" si="28">_xlfn.NORM.DIST(A261,H261,I261,FALSE)</f>
        <v>0</v>
      </c>
      <c r="O261" s="31"/>
    </row>
    <row r="262" spans="1:15" x14ac:dyDescent="0.25">
      <c r="A262">
        <v>261</v>
      </c>
      <c r="B262" s="22" t="s">
        <v>36</v>
      </c>
      <c r="C262">
        <f>IFERROR(IF(VLOOKUP(B262,'bank f'!$A$2:$B$305,2,FALSE)=1,1,0),0)</f>
        <v>1</v>
      </c>
      <c r="D262">
        <f t="shared" si="25"/>
        <v>0</v>
      </c>
      <c r="E262" s="32">
        <f>VLOOKUP(B262,' Capital'!$A$1:$C$381,2,FALSE)</f>
        <v>1.4</v>
      </c>
      <c r="F262" s="32">
        <f t="shared" si="26"/>
        <v>0.8432740427115677</v>
      </c>
      <c r="G262" s="32">
        <f>VLOOKUP(B262,' Capital'!$A$1:$C$381,3,FALSE)</f>
        <v>0.71111111111111092</v>
      </c>
      <c r="H262" s="33">
        <f>VLOOKUP(B262,Cash!$A$1:$C$380,2,FALSE)</f>
        <v>1.2500000119209289</v>
      </c>
      <c r="I262" s="37">
        <f t="shared" si="27"/>
        <v>0.4034572838567359</v>
      </c>
      <c r="J262" s="32">
        <f>VLOOKUP(B262,Cash!$A$1:$C$380,3,FALSE)</f>
        <v>0.16277777989705478</v>
      </c>
      <c r="K262" s="31">
        <f t="shared" si="24"/>
        <v>0</v>
      </c>
      <c r="L262" s="40">
        <f t="shared" si="28"/>
        <v>0</v>
      </c>
      <c r="O262" s="31"/>
    </row>
    <row r="263" spans="1:15" x14ac:dyDescent="0.25">
      <c r="A263">
        <v>262</v>
      </c>
      <c r="B263" s="22" t="s">
        <v>350</v>
      </c>
      <c r="C263">
        <f>IFERROR(IF(VLOOKUP(B263,'bank f'!$A$2:$B$305,2,FALSE)=1,1,0),0)</f>
        <v>1</v>
      </c>
      <c r="D263">
        <f t="shared" si="25"/>
        <v>0</v>
      </c>
      <c r="E263" s="32">
        <f>VLOOKUP(B263,' Capital'!$A$1:$C$381,2,FALSE)</f>
        <v>12.200000339084202</v>
      </c>
      <c r="F263" s="32">
        <f t="shared" si="26"/>
        <v>3.6814323365659445</v>
      </c>
      <c r="G263" s="32">
        <f>VLOOKUP(B263,' Capital'!$A$1:$C$381,3,FALSE)</f>
        <v>13.552944048713391</v>
      </c>
      <c r="H263" s="33">
        <f>VLOOKUP(B263,Cash!$A$1:$C$380,2,FALSE)</f>
        <v>11.071555614471436</v>
      </c>
      <c r="I263" s="37">
        <f t="shared" si="27"/>
        <v>4.7840740232760552</v>
      </c>
      <c r="J263" s="32">
        <f>VLOOKUP(B263,Cash!$A$1:$C$380,3,FALSE)</f>
        <v>22.887364260184739</v>
      </c>
      <c r="K263" s="31">
        <f t="shared" si="24"/>
        <v>0</v>
      </c>
      <c r="L263" s="40">
        <f t="shared" si="28"/>
        <v>0</v>
      </c>
      <c r="O263" s="31"/>
    </row>
    <row r="264" spans="1:15" x14ac:dyDescent="0.25">
      <c r="A264">
        <v>263</v>
      </c>
      <c r="B264" s="22" t="s">
        <v>18</v>
      </c>
      <c r="C264">
        <f>IFERROR(IF(VLOOKUP(B264,'bank f'!$A$2:$B$305,2,FALSE)=1,1,0),0)</f>
        <v>1</v>
      </c>
      <c r="D264">
        <f t="shared" si="25"/>
        <v>0</v>
      </c>
      <c r="E264" s="32">
        <f>VLOOKUP(B264,' Capital'!$A$1:$C$381,2,FALSE)</f>
        <v>25</v>
      </c>
      <c r="F264" s="32">
        <f t="shared" si="26"/>
        <v>0</v>
      </c>
      <c r="G264" s="32">
        <f>VLOOKUP(B264,' Capital'!$A$1:$C$381,3,FALSE)</f>
        <v>0</v>
      </c>
      <c r="H264" s="33">
        <f>VLOOKUP(B264,Cash!$A$1:$C$380,2,FALSE)</f>
        <v>6.3999999250684469</v>
      </c>
      <c r="I264" s="37">
        <f t="shared" si="27"/>
        <v>2.9955522086111945</v>
      </c>
      <c r="J264" s="32">
        <f>VLOOKUP(B264,Cash!$A$1:$C$380,3,FALSE)</f>
        <v>8.9733330345154059</v>
      </c>
      <c r="K264" s="31" t="e">
        <f t="shared" si="24"/>
        <v>#NUM!</v>
      </c>
      <c r="L264" s="40">
        <f t="shared" si="28"/>
        <v>0</v>
      </c>
      <c r="O264" s="31"/>
    </row>
    <row r="265" spans="1:15" hidden="1" x14ac:dyDescent="0.25">
      <c r="A265">
        <v>264</v>
      </c>
      <c r="B265" s="22" t="s">
        <v>20</v>
      </c>
      <c r="C265">
        <f>IFERROR(IF(VLOOKUP(B265,'bank f'!$A$2:$B$305,2,FALSE)=1,1,0),0)</f>
        <v>0</v>
      </c>
      <c r="D265">
        <f t="shared" si="25"/>
        <v>1</v>
      </c>
      <c r="E265" s="32">
        <f>VLOOKUP(B265,' Capital'!$A$1:$C$381,2,FALSE)</f>
        <v>6.9230769230769234</v>
      </c>
      <c r="F265" s="32">
        <f t="shared" si="26"/>
        <v>1.809377283444819</v>
      </c>
      <c r="G265" s="32">
        <f>VLOOKUP(B265,' Capital'!$A$1:$C$381,3,FALSE)</f>
        <v>3.2738461538461525</v>
      </c>
      <c r="H265" s="33">
        <f>VLOOKUP(B265,Cash!$A$1:$C$380,2,FALSE)</f>
        <v>1.0534615344726121</v>
      </c>
      <c r="I265" s="37">
        <f t="shared" si="27"/>
        <v>0.56201737820151043</v>
      </c>
      <c r="J265" s="32">
        <f>VLOOKUP(B265,Cash!$A$1:$C$380,3,FALSE)</f>
        <v>0.31586353340049955</v>
      </c>
      <c r="K265" s="31">
        <f t="shared" si="24"/>
        <v>0</v>
      </c>
      <c r="L265" s="40">
        <f t="shared" si="28"/>
        <v>0</v>
      </c>
      <c r="O265" s="31"/>
    </row>
    <row r="266" spans="1:15" hidden="1" x14ac:dyDescent="0.25">
      <c r="A266">
        <v>265</v>
      </c>
      <c r="B266" s="22" t="s">
        <v>364</v>
      </c>
      <c r="C266">
        <f>IFERROR(IF(VLOOKUP(B266,'bank f'!$A$2:$B$305,2,FALSE)=1,1,0),0)</f>
        <v>0</v>
      </c>
      <c r="D266">
        <f t="shared" si="25"/>
        <v>1</v>
      </c>
      <c r="E266" s="32">
        <f>VLOOKUP(B266,' Capital'!$A$1:$C$381,2,FALSE)</f>
        <v>2</v>
      </c>
      <c r="F266" s="32">
        <f t="shared" si="26"/>
        <v>0</v>
      </c>
      <c r="G266" s="32">
        <f>VLOOKUP(B266,' Capital'!$A$1:$C$381,3,FALSE)</f>
        <v>0</v>
      </c>
      <c r="H266" s="33">
        <f>VLOOKUP(B266,Cash!$A$1:$C$380,2,FALSE)</f>
        <v>1.9666666587193806</v>
      </c>
      <c r="I266" s="37">
        <f t="shared" si="27"/>
        <v>0.90942774369654145</v>
      </c>
      <c r="J266" s="32">
        <f>VLOOKUP(B266,Cash!$A$1:$C$380,3,FALSE)</f>
        <v>0.82705882100498229</v>
      </c>
      <c r="K266" s="31" t="e">
        <f t="shared" si="24"/>
        <v>#NUM!</v>
      </c>
      <c r="L266" s="40">
        <f t="shared" si="28"/>
        <v>0</v>
      </c>
      <c r="O266" s="31"/>
    </row>
    <row r="267" spans="1:15" hidden="1" x14ac:dyDescent="0.25">
      <c r="A267">
        <v>266</v>
      </c>
      <c r="B267" s="22" t="s">
        <v>365</v>
      </c>
      <c r="C267">
        <f>IFERROR(IF(VLOOKUP(B267,'bank f'!$A$2:$B$305,2,FALSE)=1,1,0),0)</f>
        <v>0</v>
      </c>
      <c r="D267">
        <f t="shared" si="25"/>
        <v>1</v>
      </c>
      <c r="E267" s="32">
        <f>VLOOKUP(B267,' Capital'!$A$1:$C$381,2,FALSE)</f>
        <v>5</v>
      </c>
      <c r="F267" s="32">
        <f t="shared" si="26"/>
        <v>0</v>
      </c>
      <c r="G267" s="32">
        <f>VLOOKUP(B267,' Capital'!$A$1:$C$381,3,FALSE)</f>
        <v>0</v>
      </c>
      <c r="H267" s="33">
        <f>VLOOKUP(B267,Cash!$A$1:$C$380,2,FALSE)</f>
        <v>1.5857142848627908</v>
      </c>
      <c r="I267" s="37">
        <f t="shared" si="27"/>
        <v>0.50817491666534786</v>
      </c>
      <c r="J267" s="32">
        <f>VLOOKUP(B267,Cash!$A$1:$C$380,3,FALSE)</f>
        <v>0.25824174592783322</v>
      </c>
      <c r="K267" s="31" t="e">
        <f t="shared" si="24"/>
        <v>#NUM!</v>
      </c>
      <c r="L267" s="40">
        <f t="shared" si="28"/>
        <v>0</v>
      </c>
      <c r="O267" s="31"/>
    </row>
    <row r="268" spans="1:15" x14ac:dyDescent="0.25">
      <c r="A268">
        <v>267</v>
      </c>
      <c r="B268" s="22" t="s">
        <v>339</v>
      </c>
      <c r="C268">
        <f>IFERROR(IF(VLOOKUP(B268,'bank f'!$A$2:$B$305,2,FALSE)=1,1,0),0)</f>
        <v>1</v>
      </c>
      <c r="D268">
        <f t="shared" si="25"/>
        <v>0</v>
      </c>
      <c r="E268" s="32">
        <f>VLOOKUP(B268,' Capital'!$A$1:$C$381,2,FALSE)</f>
        <v>2</v>
      </c>
      <c r="F268" s="32">
        <f t="shared" si="26"/>
        <v>0</v>
      </c>
      <c r="G268" s="32">
        <f>VLOOKUP(B268,' Capital'!$A$1:$C$381,3,FALSE)</f>
        <v>0</v>
      </c>
      <c r="H268" s="33">
        <f>VLOOKUP(B268,Cash!$A$1:$C$380,2,FALSE)</f>
        <v>2.6600000679492952</v>
      </c>
      <c r="I268" s="37">
        <f t="shared" si="27"/>
        <v>4.1716904781339021</v>
      </c>
      <c r="J268" s="32">
        <f>VLOOKUP(B268,Cash!$A$1:$C$380,3,FALSE)</f>
        <v>17.403001445353063</v>
      </c>
      <c r="K268" s="31" t="e">
        <f t="shared" si="24"/>
        <v>#NUM!</v>
      </c>
      <c r="L268" s="40">
        <f t="shared" si="28"/>
        <v>0</v>
      </c>
      <c r="O268" s="31"/>
    </row>
    <row r="269" spans="1:15" x14ac:dyDescent="0.25">
      <c r="A269">
        <v>268</v>
      </c>
      <c r="B269" s="22" t="s">
        <v>59</v>
      </c>
      <c r="C269">
        <f>IFERROR(IF(VLOOKUP(B269,'bank f'!$A$2:$B$305,2,FALSE)=1,1,0),0)</f>
        <v>1</v>
      </c>
      <c r="D269">
        <f t="shared" si="25"/>
        <v>0</v>
      </c>
      <c r="E269" s="32">
        <f>VLOOKUP(B269,' Capital'!$A$1:$C$381,2,FALSE)</f>
        <v>89.117647058823536</v>
      </c>
      <c r="F269" s="32">
        <f t="shared" si="26"/>
        <v>75.931410128599921</v>
      </c>
      <c r="G269" s="32">
        <f>VLOOKUP(B269,' Capital'!$A$1:$C$381,3,FALSE)</f>
        <v>5765.5790441176468</v>
      </c>
      <c r="H269" s="33">
        <f>VLOOKUP(B269,Cash!$A$1:$C$380,2,FALSE)</f>
        <v>23.548235675867865</v>
      </c>
      <c r="I269" s="37">
        <f t="shared" si="27"/>
        <v>29.538054411991865</v>
      </c>
      <c r="J269" s="32">
        <f>VLOOKUP(B269,Cash!$A$1:$C$380,3,FALSE)</f>
        <v>872.49665844579204</v>
      </c>
      <c r="K269" s="31">
        <f t="shared" si="24"/>
        <v>3.2758496091651814E-4</v>
      </c>
      <c r="L269" s="40">
        <f t="shared" si="28"/>
        <v>1.8124694882217065E-17</v>
      </c>
      <c r="O269" s="31"/>
    </row>
    <row r="270" spans="1:15" hidden="1" x14ac:dyDescent="0.25">
      <c r="A270">
        <v>269</v>
      </c>
      <c r="B270" s="22" t="s">
        <v>48</v>
      </c>
      <c r="C270">
        <f>IFERROR(IF(VLOOKUP(B270,'bank f'!$A$2:$B$305,2,FALSE)=1,1,0),0)</f>
        <v>0</v>
      </c>
      <c r="D270">
        <f t="shared" si="25"/>
        <v>1</v>
      </c>
      <c r="E270" s="32">
        <f>VLOOKUP(B270,' Capital'!$A$1:$C$381,2,FALSE)</f>
        <v>305.55555555555554</v>
      </c>
      <c r="F270" s="32">
        <f t="shared" si="26"/>
        <v>88.070484592797897</v>
      </c>
      <c r="G270" s="32">
        <f>VLOOKUP(B270,' Capital'!$A$1:$C$381,3,FALSE)</f>
        <v>7756.4102564102504</v>
      </c>
      <c r="H270" s="33">
        <f>VLOOKUP(B270,Cash!$A$1:$C$380,2,FALSE)</f>
        <v>898.01111744068282</v>
      </c>
      <c r="I270" s="37">
        <f t="shared" si="27"/>
        <v>619.30429715955631</v>
      </c>
      <c r="J270" s="32">
        <f>VLOOKUP(B270,Cash!$A$1:$C$380,3,FALSE)</f>
        <v>383537.81248029205</v>
      </c>
      <c r="K270" s="31">
        <f t="shared" si="24"/>
        <v>4.1559335352867738E-3</v>
      </c>
      <c r="L270" s="40">
        <f t="shared" si="28"/>
        <v>3.8459033222405759E-4</v>
      </c>
      <c r="O270" s="31"/>
    </row>
    <row r="271" spans="1:15" x14ac:dyDescent="0.25">
      <c r="A271">
        <v>270</v>
      </c>
      <c r="B271" s="22" t="s">
        <v>367</v>
      </c>
      <c r="C271">
        <f>IFERROR(IF(VLOOKUP(B271,'bank f'!$A$2:$B$305,2,FALSE)=1,1,0),0)</f>
        <v>1</v>
      </c>
      <c r="D271">
        <f t="shared" si="25"/>
        <v>0</v>
      </c>
      <c r="E271" s="32">
        <f>VLOOKUP(B271,' Capital'!$A$1:$C$381,2,FALSE)</f>
        <v>2.8</v>
      </c>
      <c r="F271" s="32">
        <f t="shared" si="26"/>
        <v>0.63245553203367533</v>
      </c>
      <c r="G271" s="32">
        <f>VLOOKUP(B271,' Capital'!$A$1:$C$381,3,FALSE)</f>
        <v>0.39999999999999936</v>
      </c>
      <c r="H271" s="33">
        <f>VLOOKUP(B271,Cash!$A$1:$C$380,2,FALSE)</f>
        <v>1.0000000149011612E-2</v>
      </c>
      <c r="I271" s="37">
        <f t="shared" si="27"/>
        <v>3.1622777072899885E-2</v>
      </c>
      <c r="J271" s="32">
        <f>VLOOKUP(B271,Cash!$A$1:$C$380,3,FALSE)</f>
        <v>1.0000000298023225E-3</v>
      </c>
      <c r="K271" s="31">
        <f t="shared" si="24"/>
        <v>0</v>
      </c>
      <c r="L271" s="40">
        <f t="shared" si="28"/>
        <v>0</v>
      </c>
      <c r="O271" s="31"/>
    </row>
    <row r="272" spans="1:15" x14ac:dyDescent="0.25">
      <c r="A272">
        <v>271</v>
      </c>
      <c r="B272" s="22" t="s">
        <v>93</v>
      </c>
      <c r="C272">
        <f>IFERROR(IF(VLOOKUP(B272,'bank f'!$A$2:$B$305,2,FALSE)=1,1,0),0)</f>
        <v>1</v>
      </c>
      <c r="D272">
        <f t="shared" si="25"/>
        <v>0</v>
      </c>
      <c r="E272" s="32">
        <f>VLOOKUP(B272,' Capital'!$A$1:$C$381,2,FALSE)</f>
        <v>30.029411764705884</v>
      </c>
      <c r="F272" s="32">
        <f t="shared" si="26"/>
        <v>15.472223688996774</v>
      </c>
      <c r="G272" s="32">
        <f>VLOOKUP(B272,' Capital'!$A$1:$C$381,3,FALSE)</f>
        <v>239.38970588235293</v>
      </c>
      <c r="H272" s="33">
        <f>VLOOKUP(B272,Cash!$A$1:$C$380,2,FALSE)</f>
        <v>4.358823522487107</v>
      </c>
      <c r="I272" s="37">
        <f t="shared" si="27"/>
        <v>5.4894283737546505</v>
      </c>
      <c r="J272" s="32">
        <f>VLOOKUP(B272,Cash!$A$1:$C$380,3,FALSE)</f>
        <v>30.133823870582628</v>
      </c>
      <c r="K272" s="31">
        <f t="shared" si="24"/>
        <v>5.491711599074192E-55</v>
      </c>
      <c r="L272" s="40">
        <f t="shared" si="28"/>
        <v>0</v>
      </c>
      <c r="O272" s="31"/>
    </row>
    <row r="273" spans="1:24" x14ac:dyDescent="0.25">
      <c r="A273">
        <v>272</v>
      </c>
      <c r="B273" s="22" t="s">
        <v>368</v>
      </c>
      <c r="C273">
        <f>IFERROR(IF(VLOOKUP(B273,'bank f'!$A$2:$B$305,2,FALSE)=1,1,0),0)</f>
        <v>1</v>
      </c>
      <c r="D273">
        <f t="shared" si="25"/>
        <v>0</v>
      </c>
      <c r="E273" s="32">
        <f>VLOOKUP(B273,' Capital'!$A$1:$C$381,2,FALSE)</f>
        <v>7.0555555555555554</v>
      </c>
      <c r="F273" s="32">
        <f t="shared" si="26"/>
        <v>7.8399794500864468</v>
      </c>
      <c r="G273" s="32">
        <f>VLOOKUP(B273,' Capital'!$A$1:$C$381,3,FALSE)</f>
        <v>61.465277777777779</v>
      </c>
      <c r="H273" s="33">
        <f>VLOOKUP(B273,Cash!$A$1:$C$380,2,FALSE)</f>
        <v>0.5711111153165499</v>
      </c>
      <c r="I273" s="37">
        <f t="shared" si="27"/>
        <v>0.73899330883762837</v>
      </c>
      <c r="J273" s="32">
        <f>VLOOKUP(B273,Cash!$A$1:$C$380,3,FALSE)</f>
        <v>0.5461111105067864</v>
      </c>
      <c r="K273" s="31">
        <f t="shared" si="24"/>
        <v>5.2075491021786466E-250</v>
      </c>
      <c r="L273" s="40">
        <f t="shared" si="28"/>
        <v>0</v>
      </c>
      <c r="O273" s="31"/>
    </row>
    <row r="274" spans="1:24" x14ac:dyDescent="0.25">
      <c r="A274">
        <v>273</v>
      </c>
      <c r="B274" s="22" t="s">
        <v>369</v>
      </c>
      <c r="C274">
        <f>IFERROR(IF(VLOOKUP(B274,'bank f'!$A$2:$B$305,2,FALSE)=1,1,0),0)</f>
        <v>1</v>
      </c>
      <c r="D274">
        <f t="shared" si="25"/>
        <v>0</v>
      </c>
      <c r="E274" s="32">
        <f>VLOOKUP(B274,' Capital'!$A$1:$C$381,2,FALSE)</f>
        <v>2.5</v>
      </c>
      <c r="F274" s="32">
        <f t="shared" si="26"/>
        <v>0</v>
      </c>
      <c r="G274" s="32">
        <f>VLOOKUP(B274,' Capital'!$A$1:$C$381,3,FALSE)</f>
        <v>0</v>
      </c>
      <c r="H274" s="33">
        <f>VLOOKUP(B274,Cash!$A$1:$C$380,2,FALSE)</f>
        <v>0.87499998509883881</v>
      </c>
      <c r="I274" s="37">
        <f t="shared" si="27"/>
        <v>0.41932483214793537</v>
      </c>
      <c r="J274" s="32">
        <f>VLOOKUP(B274,Cash!$A$1:$C$380,3,FALSE)</f>
        <v>0.17583331485589415</v>
      </c>
      <c r="K274" s="31" t="e">
        <f t="shared" si="24"/>
        <v>#NUM!</v>
      </c>
      <c r="L274" s="40">
        <f t="shared" si="28"/>
        <v>0</v>
      </c>
      <c r="O274" s="31"/>
    </row>
    <row r="275" spans="1:24" x14ac:dyDescent="0.25">
      <c r="A275">
        <v>274</v>
      </c>
      <c r="B275" s="22" t="s">
        <v>370</v>
      </c>
      <c r="C275">
        <f>IFERROR(IF(VLOOKUP(B275,'bank f'!$A$2:$B$305,2,FALSE)=1,1,0),0)</f>
        <v>1</v>
      </c>
      <c r="D275">
        <f t="shared" si="25"/>
        <v>0</v>
      </c>
      <c r="E275" s="32">
        <f>VLOOKUP(B275,' Capital'!$A$1:$C$381,2,FALSE)</f>
        <v>3.25</v>
      </c>
      <c r="F275" s="32">
        <f t="shared" si="26"/>
        <v>0.8660254037844386</v>
      </c>
      <c r="G275" s="32">
        <f>VLOOKUP(B275,' Capital'!$A$1:$C$381,3,FALSE)</f>
        <v>0.75</v>
      </c>
      <c r="H275" s="33">
        <f>VLOOKUP(B275,Cash!$A$1:$C$380,2,FALSE)</f>
        <v>1.5999999642372131</v>
      </c>
      <c r="I275" s="37">
        <f t="shared" si="27"/>
        <v>0.52915023818258511</v>
      </c>
      <c r="J275" s="32">
        <f>VLOOKUP(B275,Cash!$A$1:$C$380,3,FALSE)</f>
        <v>0.27999997456868658</v>
      </c>
      <c r="K275" s="31">
        <f t="shared" si="24"/>
        <v>0</v>
      </c>
      <c r="L275" s="40">
        <f t="shared" si="28"/>
        <v>0</v>
      </c>
      <c r="O275" s="31"/>
    </row>
    <row r="276" spans="1:24" hidden="1" x14ac:dyDescent="0.25">
      <c r="A276">
        <v>275</v>
      </c>
      <c r="B276" s="22" t="s">
        <v>49</v>
      </c>
      <c r="C276">
        <f>IFERROR(IF(VLOOKUP(B276,'bank f'!$A$2:$B$305,2,FALSE)=1,1,0),0)</f>
        <v>0</v>
      </c>
      <c r="D276">
        <f t="shared" si="25"/>
        <v>1</v>
      </c>
      <c r="E276" s="32">
        <f>VLOOKUP(B276,' Capital'!$A$1:$C$381,2,FALSE)</f>
        <v>12.461538461538462</v>
      </c>
      <c r="F276" s="32">
        <f t="shared" si="26"/>
        <v>4.2823429963585991</v>
      </c>
      <c r="G276" s="32">
        <f>VLOOKUP(B276,' Capital'!$A$1:$C$381,3,FALSE)</f>
        <v>18.338461538461544</v>
      </c>
      <c r="H276" s="33">
        <f>VLOOKUP(B276,Cash!$A$1:$C$380,2,FALSE)</f>
        <v>13.452884547985517</v>
      </c>
      <c r="I276" s="37">
        <f t="shared" si="27"/>
        <v>10.359416125902419</v>
      </c>
      <c r="J276" s="32">
        <f>VLOOKUP(B276,Cash!$A$1:$C$380,3,FALSE)</f>
        <v>107.31750246960709</v>
      </c>
      <c r="K276" s="31">
        <f t="shared" si="24"/>
        <v>0</v>
      </c>
      <c r="L276" s="40">
        <f t="shared" si="28"/>
        <v>1.4805556460958599E-140</v>
      </c>
      <c r="O276" s="31"/>
    </row>
    <row r="277" spans="1:24" hidden="1" x14ac:dyDescent="0.25">
      <c r="A277">
        <v>276</v>
      </c>
      <c r="B277" s="22" t="s">
        <v>371</v>
      </c>
      <c r="C277">
        <f>IFERROR(IF(VLOOKUP(B277,'bank f'!$A$2:$B$305,2,FALSE)=1,1,0),0)</f>
        <v>0</v>
      </c>
      <c r="D277">
        <f t="shared" si="25"/>
        <v>1</v>
      </c>
      <c r="E277" s="32">
        <f>VLOOKUP(B277,' Capital'!$A$1:$C$381,2,FALSE)</f>
        <v>9.3333333333333339</v>
      </c>
      <c r="F277" s="32">
        <f t="shared" si="26"/>
        <v>1.7593288763724906</v>
      </c>
      <c r="G277" s="32">
        <f>VLOOKUP(B277,' Capital'!$A$1:$C$381,3,FALSE)</f>
        <v>3.09523809523809</v>
      </c>
      <c r="H277" s="33">
        <f>VLOOKUP(B277,Cash!$A$1:$C$380,2,FALSE)</f>
        <v>3.0866666793823243</v>
      </c>
      <c r="I277" s="37">
        <f t="shared" si="27"/>
        <v>1.7112513029609782</v>
      </c>
      <c r="J277" s="32">
        <f>VLOOKUP(B277,Cash!$A$1:$C$380,3,FALSE)</f>
        <v>2.9283810218856456</v>
      </c>
      <c r="K277" s="31">
        <f t="shared" si="24"/>
        <v>0</v>
      </c>
      <c r="L277" s="40">
        <f t="shared" si="28"/>
        <v>0</v>
      </c>
      <c r="O277" s="31"/>
    </row>
    <row r="278" spans="1:24" hidden="1" x14ac:dyDescent="0.25">
      <c r="A278">
        <v>277</v>
      </c>
      <c r="B278" s="22" t="s">
        <v>45</v>
      </c>
      <c r="C278">
        <f>IFERROR(IF(VLOOKUP(B278,'bank f'!$A$2:$B$305,2,FALSE)=1,1,0),0)</f>
        <v>0</v>
      </c>
      <c r="D278">
        <f t="shared" si="25"/>
        <v>1</v>
      </c>
      <c r="E278" s="32">
        <f>VLOOKUP(B278,' Capital'!$A$1:$C$381,2,FALSE)</f>
        <v>142.07407407407408</v>
      </c>
      <c r="F278" s="32">
        <f t="shared" si="26"/>
        <v>63.829656674817457</v>
      </c>
      <c r="G278" s="32">
        <f>VLOOKUP(B278,' Capital'!$A$1:$C$381,3,FALSE)</f>
        <v>4074.2250712250689</v>
      </c>
      <c r="H278" s="33">
        <f>VLOOKUP(B278,Cash!$A$1:$C$380,2,FALSE)</f>
        <v>382.55185162579573</v>
      </c>
      <c r="I278" s="37">
        <f t="shared" si="27"/>
        <v>221.21202126405461</v>
      </c>
      <c r="J278" s="32">
        <f>VLOOKUP(B278,Cash!$A$1:$C$380,3,FALSE)</f>
        <v>48934.758351728553</v>
      </c>
      <c r="K278" s="31">
        <f t="shared" si="24"/>
        <v>6.6926910954965624E-4</v>
      </c>
      <c r="L278" s="40">
        <f t="shared" si="28"/>
        <v>1.6093943292798194E-3</v>
      </c>
      <c r="O278" s="31"/>
    </row>
    <row r="279" spans="1:24" x14ac:dyDescent="0.25">
      <c r="A279">
        <v>278</v>
      </c>
      <c r="B279" s="22" t="s">
        <v>372</v>
      </c>
      <c r="C279">
        <f>IFERROR(IF(VLOOKUP(B279,'bank f'!$A$2:$B$305,2,FALSE)=1,1,0),0)</f>
        <v>1</v>
      </c>
      <c r="D279">
        <f t="shared" si="25"/>
        <v>0</v>
      </c>
      <c r="E279" s="32">
        <f>VLOOKUP(B279,' Capital'!$A$1:$C$381,2,FALSE)</f>
        <v>0</v>
      </c>
      <c r="F279" s="32">
        <f t="shared" si="26"/>
        <v>0</v>
      </c>
      <c r="G279" s="32">
        <f>VLOOKUP(B279,' Capital'!$A$1:$C$381,3,FALSE)</f>
        <v>0</v>
      </c>
      <c r="H279" s="33">
        <f>VLOOKUP(B279,Cash!$A$1:$C$380,2,FALSE)</f>
        <v>0.11428571598870414</v>
      </c>
      <c r="I279" s="37">
        <f t="shared" si="27"/>
        <v>6.9006556962513232E-2</v>
      </c>
      <c r="J279" s="32">
        <f>VLOOKUP(B279,Cash!$A$1:$C$380,3,FALSE)</f>
        <v>4.7619049038205826E-3</v>
      </c>
      <c r="K279" s="31" t="e">
        <f t="shared" si="24"/>
        <v>#NUM!</v>
      </c>
      <c r="L279" s="40">
        <f t="shared" si="28"/>
        <v>0</v>
      </c>
      <c r="O279" s="31"/>
      <c r="W279" s="39"/>
      <c r="X279" s="39"/>
    </row>
    <row r="280" spans="1:24" hidden="1" x14ac:dyDescent="0.25">
      <c r="A280">
        <v>279</v>
      </c>
      <c r="B280" s="22" t="s">
        <v>373</v>
      </c>
      <c r="C280">
        <f>IFERROR(IF(VLOOKUP(B280,'bank f'!$A$2:$B$305,2,FALSE)=1,1,0),0)</f>
        <v>0</v>
      </c>
      <c r="D280">
        <f t="shared" si="25"/>
        <v>1</v>
      </c>
      <c r="E280" s="32">
        <f>VLOOKUP(B280,' Capital'!$A$1:$C$381,2,FALSE)</f>
        <v>44.791666666666664</v>
      </c>
      <c r="F280" s="32">
        <f t="shared" si="26"/>
        <v>13.390389696789416</v>
      </c>
      <c r="G280" s="32">
        <f>VLOOKUP(B280,' Capital'!$A$1:$C$381,3,FALSE)</f>
        <v>179.30253623188418</v>
      </c>
      <c r="H280" s="33">
        <f>VLOOKUP(B280,Cash!$A$1:$C$380,2,FALSE)</f>
        <v>57.783334013074636</v>
      </c>
      <c r="I280" s="37">
        <f t="shared" si="27"/>
        <v>34.279842435040891</v>
      </c>
      <c r="J280" s="32">
        <f>VLOOKUP(B280,Cash!$A$1:$C$380,3,FALSE)</f>
        <v>1175.10759737123</v>
      </c>
      <c r="K280" s="31">
        <f t="shared" si="24"/>
        <v>1.1036835295759048E-68</v>
      </c>
      <c r="L280" s="40">
        <f t="shared" si="28"/>
        <v>1.0540826444123894E-11</v>
      </c>
      <c r="O280" s="31"/>
    </row>
    <row r="281" spans="1:24" x14ac:dyDescent="0.25">
      <c r="A281">
        <v>280</v>
      </c>
      <c r="B281" s="22" t="s">
        <v>375</v>
      </c>
      <c r="C281">
        <f>IFERROR(IF(VLOOKUP(B281,'bank f'!$A$2:$B$305,2,FALSE)=1,1,0),0)</f>
        <v>1</v>
      </c>
      <c r="D281">
        <f t="shared" si="25"/>
        <v>0</v>
      </c>
      <c r="E281" s="32">
        <f>VLOOKUP(B281,' Capital'!$A$1:$C$381,2,FALSE)</f>
        <v>7.615384615384615</v>
      </c>
      <c r="F281" s="32">
        <f t="shared" si="26"/>
        <v>3.2025630761017427</v>
      </c>
      <c r="G281" s="32">
        <f>VLOOKUP(B281,' Capital'!$A$1:$C$381,3,FALSE)</f>
        <v>10.256410256410257</v>
      </c>
      <c r="H281" s="33">
        <f>VLOOKUP(B281,Cash!$A$1:$C$380,2,FALSE)</f>
        <v>0.85384615682638609</v>
      </c>
      <c r="I281" s="37">
        <f t="shared" si="27"/>
        <v>0.3971049086039688</v>
      </c>
      <c r="J281" s="32">
        <f>VLOOKUP(B281,Cash!$A$1:$C$380,3,FALSE)</f>
        <v>0.1576923084373664</v>
      </c>
      <c r="K281" s="31">
        <f t="shared" si="24"/>
        <v>0</v>
      </c>
      <c r="L281" s="40">
        <f t="shared" si="28"/>
        <v>0</v>
      </c>
      <c r="O281" s="31"/>
    </row>
    <row r="282" spans="1:24" x14ac:dyDescent="0.25">
      <c r="A282">
        <v>281</v>
      </c>
      <c r="B282" s="22" t="s">
        <v>376</v>
      </c>
      <c r="C282">
        <f>IFERROR(IF(VLOOKUP(B282,'bank f'!$A$2:$B$305,2,FALSE)=1,1,0),0)</f>
        <v>1</v>
      </c>
      <c r="D282">
        <f t="shared" si="25"/>
        <v>0</v>
      </c>
      <c r="E282" s="32">
        <f>VLOOKUP(B282,' Capital'!$A$1:$C$381,2,FALSE)</f>
        <v>13.571428571428571</v>
      </c>
      <c r="F282" s="32">
        <f t="shared" si="26"/>
        <v>6.2678317052800878</v>
      </c>
      <c r="G282" s="32">
        <f>VLOOKUP(B282,' Capital'!$A$1:$C$381,3,FALSE)</f>
        <v>39.285714285714299</v>
      </c>
      <c r="H282" s="33">
        <f>VLOOKUP(B282,Cash!$A$1:$C$380,2,FALSE)</f>
        <v>0.67142858249800541</v>
      </c>
      <c r="I282" s="37">
        <f t="shared" si="27"/>
        <v>0.47509398125206526</v>
      </c>
      <c r="J282" s="32">
        <f>VLOOKUP(B282,Cash!$A$1:$C$380,3,FALSE)</f>
        <v>0.22571429102193771</v>
      </c>
      <c r="K282" s="31">
        <f t="shared" si="24"/>
        <v>0</v>
      </c>
      <c r="L282" s="40">
        <f t="shared" si="28"/>
        <v>0</v>
      </c>
      <c r="O282" s="31"/>
    </row>
    <row r="283" spans="1:24" hidden="1" x14ac:dyDescent="0.25">
      <c r="A283">
        <v>282</v>
      </c>
      <c r="B283" s="22" t="s">
        <v>50</v>
      </c>
      <c r="C283">
        <f>IFERROR(IF(VLOOKUP(B283,'bank f'!$A$2:$B$305,2,FALSE)=1,1,0),0)</f>
        <v>0</v>
      </c>
      <c r="D283">
        <f t="shared" si="25"/>
        <v>1</v>
      </c>
      <c r="E283" s="32">
        <f>VLOOKUP(B283,' Capital'!$A$1:$C$381,2,FALSE)</f>
        <v>132.26190476190476</v>
      </c>
      <c r="F283" s="32">
        <f t="shared" si="26"/>
        <v>19.55608540047001</v>
      </c>
      <c r="G283" s="32">
        <f>VLOOKUP(B283,' Capital'!$A$1:$C$381,3,FALSE)</f>
        <v>382.44047619047632</v>
      </c>
      <c r="H283" s="33">
        <f>VLOOKUP(B283,Cash!$A$1:$C$380,2,FALSE)</f>
        <v>217.92380923316591</v>
      </c>
      <c r="I283" s="37">
        <f t="shared" si="27"/>
        <v>67.20661346379049</v>
      </c>
      <c r="J283" s="32">
        <f>VLOOKUP(B283,Cash!$A$1:$C$380,3,FALSE)</f>
        <v>4516.7288932713445</v>
      </c>
      <c r="K283" s="31">
        <f t="shared" si="24"/>
        <v>3.7918081643182947E-15</v>
      </c>
      <c r="L283" s="40">
        <f t="shared" si="28"/>
        <v>3.7679812093496909E-3</v>
      </c>
      <c r="O283" s="31"/>
    </row>
    <row r="284" spans="1:24" x14ac:dyDescent="0.25">
      <c r="A284">
        <v>283</v>
      </c>
      <c r="B284" s="22" t="s">
        <v>377</v>
      </c>
      <c r="C284">
        <f>IFERROR(IF(VLOOKUP(B284,'bank f'!$A$2:$B$305,2,FALSE)=1,1,0),0)</f>
        <v>1</v>
      </c>
      <c r="D284">
        <f t="shared" si="25"/>
        <v>0</v>
      </c>
      <c r="E284" s="32">
        <f>VLOOKUP(B284,' Capital'!$A$1:$C$381,2,FALSE)</f>
        <v>9.0476190476190474</v>
      </c>
      <c r="F284" s="32">
        <f t="shared" si="26"/>
        <v>2.0118695404073916</v>
      </c>
      <c r="G284" s="32">
        <f>VLOOKUP(B284,' Capital'!$A$1:$C$381,3,FALSE)</f>
        <v>4.0476190476190483</v>
      </c>
      <c r="H284" s="33">
        <f>VLOOKUP(B284,Cash!$A$1:$C$380,2,FALSE)</f>
        <v>3.4138095265343074</v>
      </c>
      <c r="I284" s="37">
        <f t="shared" si="27"/>
        <v>2.0452150918135996</v>
      </c>
      <c r="J284" s="32">
        <f>VLOOKUP(B284,Cash!$A$1:$C$380,3,FALSE)</f>
        <v>4.1829047717821108</v>
      </c>
      <c r="K284" s="31">
        <f t="shared" si="24"/>
        <v>0</v>
      </c>
      <c r="L284" s="40">
        <f t="shared" si="28"/>
        <v>0</v>
      </c>
      <c r="O284" s="31"/>
    </row>
    <row r="285" spans="1:24" x14ac:dyDescent="0.25">
      <c r="A285">
        <v>284</v>
      </c>
      <c r="B285" s="22" t="s">
        <v>202</v>
      </c>
      <c r="C285">
        <f>IFERROR(IF(VLOOKUP(B285,'bank f'!$A$2:$B$305,2,FALSE)=1,1,0),0)</f>
        <v>1</v>
      </c>
      <c r="D285">
        <f t="shared" si="25"/>
        <v>0</v>
      </c>
      <c r="E285" s="32">
        <f>VLOOKUP(B285,' Capital'!$A$1:$C$381,2,FALSE)</f>
        <v>17</v>
      </c>
      <c r="F285" s="32">
        <f t="shared" si="26"/>
        <v>7.2111025509279782</v>
      </c>
      <c r="G285" s="32">
        <f>VLOOKUP(B285,' Capital'!$A$1:$C$381,3,FALSE)</f>
        <v>52</v>
      </c>
      <c r="H285" s="33">
        <f>VLOOKUP(B285,Cash!$A$1:$C$380,2,FALSE)</f>
        <v>1.5999999443689983</v>
      </c>
      <c r="I285" s="37">
        <f t="shared" si="27"/>
        <v>0.62449976738894231</v>
      </c>
      <c r="J285" s="32">
        <f>VLOOKUP(B285,Cash!$A$1:$C$380,3,FALSE)</f>
        <v>0.38999995946884303</v>
      </c>
      <c r="K285" s="31">
        <f t="shared" si="24"/>
        <v>1.113188663118569E-299</v>
      </c>
      <c r="L285" s="40">
        <f t="shared" si="28"/>
        <v>0</v>
      </c>
      <c r="O285" s="31"/>
    </row>
    <row r="286" spans="1:24" x14ac:dyDescent="0.25">
      <c r="A286">
        <v>285</v>
      </c>
      <c r="B286" s="22" t="s">
        <v>378</v>
      </c>
      <c r="C286">
        <f>IFERROR(IF(VLOOKUP(B286,'bank f'!$A$2:$B$305,2,FALSE)=1,1,0),0)</f>
        <v>1</v>
      </c>
      <c r="D286">
        <f t="shared" si="25"/>
        <v>0</v>
      </c>
      <c r="E286" s="32">
        <f>VLOOKUP(B286,' Capital'!$A$1:$C$381,2,FALSE)</f>
        <v>10</v>
      </c>
      <c r="F286" s="32">
        <f t="shared" si="26"/>
        <v>0</v>
      </c>
      <c r="G286" s="32">
        <f>VLOOKUP(B286,' Capital'!$A$1:$C$381,3,FALSE)</f>
        <v>0</v>
      </c>
      <c r="H286" s="33">
        <f>VLOOKUP(B286,Cash!$A$1:$C$380,2,FALSE)</f>
        <v>2.8962499648332596</v>
      </c>
      <c r="I286" s="37">
        <f t="shared" si="27"/>
        <v>1.4006865284295584</v>
      </c>
      <c r="J286" s="32">
        <f>VLOOKUP(B286,Cash!$A$1:$C$380,3,FALSE)</f>
        <v>1.9619227509240484</v>
      </c>
      <c r="K286" s="31" t="e">
        <f t="shared" si="24"/>
        <v>#NUM!</v>
      </c>
      <c r="L286" s="40">
        <f t="shared" si="28"/>
        <v>0</v>
      </c>
      <c r="O286" s="31"/>
    </row>
    <row r="287" spans="1:24" hidden="1" x14ac:dyDescent="0.25">
      <c r="A287">
        <v>286</v>
      </c>
      <c r="B287" s="22" t="s">
        <v>29</v>
      </c>
      <c r="C287">
        <f>IFERROR(IF(VLOOKUP(B287,'bank f'!$A$2:$B$305,2,FALSE)=1,1,0),0)</f>
        <v>0</v>
      </c>
      <c r="D287">
        <f t="shared" si="25"/>
        <v>1</v>
      </c>
      <c r="E287" s="32">
        <f>VLOOKUP(B287,' Capital'!$A$1:$C$381,2,FALSE)</f>
        <v>126.23076923076923</v>
      </c>
      <c r="F287" s="32">
        <f t="shared" si="26"/>
        <v>27.320406574291955</v>
      </c>
      <c r="G287" s="32">
        <f>VLOOKUP(B287,' Capital'!$A$1:$C$381,3,FALSE)</f>
        <v>746.404615384615</v>
      </c>
      <c r="H287" s="33">
        <f>VLOOKUP(B287,Cash!$A$1:$C$380,2,FALSE)</f>
        <v>92.226922402015106</v>
      </c>
      <c r="I287" s="37">
        <f t="shared" si="27"/>
        <v>68.678109189081198</v>
      </c>
      <c r="J287" s="32">
        <f>VLOOKUP(B287,Cash!$A$1:$C$380,3,FALSE)</f>
        <v>4716.6826817873589</v>
      </c>
      <c r="K287" s="31">
        <f t="shared" si="24"/>
        <v>5.4730441464614773E-10</v>
      </c>
      <c r="L287" s="40">
        <f t="shared" si="28"/>
        <v>1.0850552399704385E-4</v>
      </c>
      <c r="O287" s="31"/>
    </row>
    <row r="288" spans="1:24" hidden="1" x14ac:dyDescent="0.25">
      <c r="A288">
        <v>287</v>
      </c>
      <c r="B288" s="22" t="s">
        <v>78</v>
      </c>
      <c r="C288">
        <f>IFERROR(IF(VLOOKUP(B288,'bank f'!$A$2:$B$305,2,FALSE)=1,1,0),0)</f>
        <v>0</v>
      </c>
      <c r="D288">
        <f t="shared" si="25"/>
        <v>1</v>
      </c>
      <c r="E288" s="32">
        <f>VLOOKUP(B288,' Capital'!$A$1:$C$381,2,FALSE)</f>
        <v>14.166666666666666</v>
      </c>
      <c r="F288" s="32">
        <f t="shared" si="26"/>
        <v>8.8898488043782766</v>
      </c>
      <c r="G288" s="32">
        <f>VLOOKUP(B288,' Capital'!$A$1:$C$381,3,FALSE)</f>
        <v>79.029411764705884</v>
      </c>
      <c r="H288" s="33">
        <f>VLOOKUP(B288,Cash!$A$1:$C$380,2,FALSE)</f>
        <v>6.8500000437100725</v>
      </c>
      <c r="I288" s="37">
        <f t="shared" si="27"/>
        <v>3.8294908517794908</v>
      </c>
      <c r="J288" s="32">
        <f>VLOOKUP(B288,Cash!$A$1:$C$380,3,FALSE)</f>
        <v>14.66500018386281</v>
      </c>
      <c r="K288" s="31">
        <f t="shared" si="24"/>
        <v>1.3195068848218288E-206</v>
      </c>
      <c r="L288" s="40">
        <f t="shared" si="28"/>
        <v>0</v>
      </c>
      <c r="O288" s="31"/>
    </row>
    <row r="289" spans="1:15" x14ac:dyDescent="0.25">
      <c r="A289">
        <v>288</v>
      </c>
      <c r="B289" s="22" t="s">
        <v>60</v>
      </c>
      <c r="C289">
        <f>IFERROR(IF(VLOOKUP(B289,'bank f'!$A$2:$B$305,2,FALSE)=1,1,0),0)</f>
        <v>1</v>
      </c>
      <c r="D289">
        <f t="shared" si="25"/>
        <v>0</v>
      </c>
      <c r="E289" s="32">
        <f>VLOOKUP(B289,' Capital'!$A$1:$C$381,2,FALSE)</f>
        <v>9.5833333333333339</v>
      </c>
      <c r="F289" s="32">
        <f t="shared" si="26"/>
        <v>1.4288690166235232</v>
      </c>
      <c r="G289" s="32">
        <f>VLOOKUP(B289,' Capital'!$A$1:$C$381,3,FALSE)</f>
        <v>2.0416666666666741</v>
      </c>
      <c r="H289" s="33">
        <f>VLOOKUP(B289,Cash!$A$1:$C$380,2,FALSE)</f>
        <v>2.3233333230018616</v>
      </c>
      <c r="I289" s="37">
        <f t="shared" si="27"/>
        <v>0.87262057896687251</v>
      </c>
      <c r="J289" s="32">
        <f>VLOOKUP(B289,Cash!$A$1:$C$380,3,FALSE)</f>
        <v>0.76146667483647978</v>
      </c>
      <c r="K289" s="31">
        <f t="shared" si="24"/>
        <v>0</v>
      </c>
      <c r="L289" s="40">
        <f t="shared" si="28"/>
        <v>0</v>
      </c>
      <c r="O289" s="31"/>
    </row>
    <row r="290" spans="1:15" hidden="1" x14ac:dyDescent="0.25">
      <c r="A290">
        <v>289</v>
      </c>
      <c r="B290" s="22" t="s">
        <v>70</v>
      </c>
      <c r="C290">
        <f>IFERROR(IF(VLOOKUP(B290,'bank f'!$A$2:$B$305,2,FALSE)=1,1,0),0)</f>
        <v>0</v>
      </c>
      <c r="D290">
        <f t="shared" si="25"/>
        <v>1</v>
      </c>
      <c r="E290" s="32">
        <f>VLOOKUP(B290,' Capital'!$A$1:$C$381,2,FALSE)</f>
        <v>24.034615369943474</v>
      </c>
      <c r="F290" s="32">
        <f t="shared" si="26"/>
        <v>19.545289828626942</v>
      </c>
      <c r="G290" s="32">
        <f>VLOOKUP(B290,' Capital'!$A$1:$C$381,3,FALSE)</f>
        <v>382.01835448502783</v>
      </c>
      <c r="H290" s="33">
        <f>VLOOKUP(B290,Cash!$A$1:$C$380,2,FALSE)</f>
        <v>0.85653844762306952</v>
      </c>
      <c r="I290" s="37">
        <f t="shared" si="27"/>
        <v>2.7925972262031036</v>
      </c>
      <c r="J290" s="32">
        <f>VLOOKUP(B290,Cash!$A$1:$C$380,3,FALSE)</f>
        <v>7.7985992677972691</v>
      </c>
      <c r="K290" s="31">
        <f t="shared" si="24"/>
        <v>2.5289105905139396E-42</v>
      </c>
      <c r="L290" s="40">
        <f t="shared" si="28"/>
        <v>0</v>
      </c>
      <c r="O290" s="31"/>
    </row>
    <row r="291" spans="1:15" x14ac:dyDescent="0.25">
      <c r="A291">
        <v>290</v>
      </c>
      <c r="B291" s="22" t="s">
        <v>380</v>
      </c>
      <c r="C291">
        <f>IFERROR(IF(VLOOKUP(B291,'bank f'!$A$2:$B$305,2,FALSE)=1,1,0),0)</f>
        <v>1</v>
      </c>
      <c r="D291">
        <f t="shared" si="25"/>
        <v>0</v>
      </c>
      <c r="E291" s="32">
        <f>VLOOKUP(B291,' Capital'!$A$1:$C$381,2,FALSE)</f>
        <v>0.80000001192092896</v>
      </c>
      <c r="F291" s="32">
        <f t="shared" si="26"/>
        <v>0</v>
      </c>
      <c r="G291" s="32">
        <f>VLOOKUP(B291,' Capital'!$A$1:$C$381,3,FALSE)</f>
        <v>0</v>
      </c>
      <c r="H291" s="33">
        <f>VLOOKUP(B291,Cash!$A$1:$C$380,2,FALSE)</f>
        <v>0.60000002384185791</v>
      </c>
      <c r="I291" s="37">
        <f t="shared" si="27"/>
        <v>0</v>
      </c>
      <c r="J291" s="32">
        <f>VLOOKUP(B291,Cash!$A$1:$C$380,3,FALSE)</f>
        <v>0</v>
      </c>
      <c r="K291" s="31" t="e">
        <f t="shared" si="24"/>
        <v>#NUM!</v>
      </c>
      <c r="L291" s="40" t="e">
        <f t="shared" si="28"/>
        <v>#NUM!</v>
      </c>
      <c r="O291" s="31"/>
    </row>
    <row r="292" spans="1:15" hidden="1" x14ac:dyDescent="0.25">
      <c r="A292">
        <v>291</v>
      </c>
      <c r="B292" s="22" t="s">
        <v>379</v>
      </c>
      <c r="C292">
        <f>IFERROR(IF(VLOOKUP(B292,'bank f'!$A$2:$B$305,2,FALSE)=1,1,0),0)</f>
        <v>0</v>
      </c>
      <c r="D292">
        <f t="shared" si="25"/>
        <v>1</v>
      </c>
      <c r="E292" s="32">
        <f>VLOOKUP(B292,' Capital'!$A$1:$C$381,2,FALSE)</f>
        <v>2</v>
      </c>
      <c r="F292" s="32">
        <f t="shared" si="26"/>
        <v>0</v>
      </c>
      <c r="G292" s="32">
        <f>VLOOKUP(B292,' Capital'!$A$1:$C$381,3,FALSE)</f>
        <v>0</v>
      </c>
      <c r="H292" s="33">
        <f>VLOOKUP(B292,Cash!$A$1:$C$380,2,FALSE)</f>
        <v>20.819999790191652</v>
      </c>
      <c r="I292" s="37">
        <f t="shared" si="27"/>
        <v>16.424889167371077</v>
      </c>
      <c r="J292" s="32">
        <f>VLOOKUP(B292,Cash!$A$1:$C$380,3,FALSE)</f>
        <v>269.77698416042381</v>
      </c>
      <c r="K292" s="31" t="e">
        <f t="shared" si="24"/>
        <v>#NUM!</v>
      </c>
      <c r="L292" s="40">
        <f t="shared" si="28"/>
        <v>4.2552144627404283E-61</v>
      </c>
      <c r="O292" s="31"/>
    </row>
    <row r="293" spans="1:15" hidden="1" x14ac:dyDescent="0.25">
      <c r="A293">
        <v>292</v>
      </c>
      <c r="B293" s="22" t="s">
        <v>381</v>
      </c>
      <c r="C293">
        <f>IFERROR(IF(VLOOKUP(B293,'bank f'!$A$2:$B$305,2,FALSE)=1,1,0),0)</f>
        <v>0</v>
      </c>
      <c r="D293">
        <f t="shared" si="25"/>
        <v>1</v>
      </c>
      <c r="E293" s="32">
        <f>VLOOKUP(B293,' Capital'!$A$1:$C$381,2,FALSE)</f>
        <v>5</v>
      </c>
      <c r="F293" s="32">
        <f t="shared" si="26"/>
        <v>0</v>
      </c>
      <c r="G293" s="32">
        <f>VLOOKUP(B293,' Capital'!$A$1:$C$381,3,FALSE)</f>
        <v>0</v>
      </c>
      <c r="H293" s="33">
        <f>VLOOKUP(B293,Cash!$A$1:$C$380,2,FALSE)</f>
        <v>3.0538461300042958</v>
      </c>
      <c r="I293" s="37">
        <f t="shared" si="27"/>
        <v>1.7400265220279931</v>
      </c>
      <c r="J293" s="32">
        <f>VLOOKUP(B293,Cash!$A$1:$C$380,3,FALSE)</f>
        <v>3.0276922973608342</v>
      </c>
      <c r="K293" s="31" t="e">
        <f t="shared" si="24"/>
        <v>#NUM!</v>
      </c>
      <c r="L293" s="40">
        <f t="shared" si="28"/>
        <v>0</v>
      </c>
      <c r="O293" s="31"/>
    </row>
    <row r="294" spans="1:15" x14ac:dyDescent="0.25">
      <c r="A294">
        <v>293</v>
      </c>
      <c r="B294" s="22" t="s">
        <v>19</v>
      </c>
      <c r="C294">
        <f>IFERROR(IF(VLOOKUP(B294,'bank f'!$A$2:$B$305,2,FALSE)=1,1,0),0)</f>
        <v>1</v>
      </c>
      <c r="D294">
        <f t="shared" si="25"/>
        <v>0</v>
      </c>
      <c r="E294" s="32">
        <f>VLOOKUP(B294,' Capital'!$A$1:$C$381,2,FALSE)</f>
        <v>18.647058823529413</v>
      </c>
      <c r="F294" s="32">
        <f t="shared" si="26"/>
        <v>5.4651301044735918</v>
      </c>
      <c r="G294" s="32">
        <f>VLOOKUP(B294,' Capital'!$A$1:$C$381,3,FALSE)</f>
        <v>29.867647058823536</v>
      </c>
      <c r="H294" s="33">
        <f>VLOOKUP(B294,Cash!$A$1:$C$380,2,FALSE)</f>
        <v>3.2347058688893036</v>
      </c>
      <c r="I294" s="37">
        <f t="shared" si="27"/>
        <v>1.4337456075921045</v>
      </c>
      <c r="J294" s="32">
        <f>VLOOKUP(B294,Cash!$A$1:$C$380,3,FALSE)</f>
        <v>2.0556264672896525</v>
      </c>
      <c r="K294" s="31">
        <f t="shared" si="24"/>
        <v>0</v>
      </c>
      <c r="L294" s="40">
        <f t="shared" si="28"/>
        <v>0</v>
      </c>
      <c r="O294" s="31"/>
    </row>
    <row r="295" spans="1:15" hidden="1" x14ac:dyDescent="0.25">
      <c r="A295">
        <v>294</v>
      </c>
      <c r="B295" s="22" t="s">
        <v>0</v>
      </c>
      <c r="C295">
        <f>IFERROR(IF(VLOOKUP(B295,'bank f'!$A$2:$B$305,2,FALSE)=1,1,0),0)</f>
        <v>0</v>
      </c>
      <c r="D295">
        <f t="shared" si="25"/>
        <v>1</v>
      </c>
      <c r="E295" s="32">
        <f>VLOOKUP(B295,' Capital'!$A$1:$C$381,2,FALSE)</f>
        <v>100</v>
      </c>
      <c r="F295" s="32">
        <f t="shared" si="26"/>
        <v>0</v>
      </c>
      <c r="G295" s="32">
        <f>VLOOKUP(B295,' Capital'!$A$1:$C$381,3,FALSE)</f>
        <v>0</v>
      </c>
      <c r="H295" s="33">
        <f>VLOOKUP(B295,Cash!$A$1:$C$380,2,FALSE)</f>
        <v>145.27037048339844</v>
      </c>
      <c r="I295" s="37">
        <f t="shared" si="27"/>
        <v>102.80472200266584</v>
      </c>
      <c r="J295" s="32">
        <f>VLOOKUP(B295,Cash!$A$1:$C$380,3,FALSE)</f>
        <v>10568.810866045407</v>
      </c>
      <c r="K295" s="31" t="e">
        <f t="shared" si="24"/>
        <v>#NUM!</v>
      </c>
      <c r="L295" s="40">
        <f t="shared" si="28"/>
        <v>1.362724946965642E-3</v>
      </c>
      <c r="O295" s="31"/>
    </row>
    <row r="296" spans="1:15" hidden="1" x14ac:dyDescent="0.25">
      <c r="A296">
        <v>295</v>
      </c>
      <c r="B296" s="22" t="s">
        <v>16</v>
      </c>
      <c r="C296">
        <f>IFERROR(IF(VLOOKUP(B296,'bank f'!$A$2:$B$305,2,FALSE)=1,1,0),0)</f>
        <v>0</v>
      </c>
      <c r="D296">
        <f t="shared" si="25"/>
        <v>1</v>
      </c>
      <c r="E296" s="32">
        <f>VLOOKUP(B296,' Capital'!$A$1:$C$381,2,FALSE)</f>
        <v>319</v>
      </c>
      <c r="F296" s="32">
        <f t="shared" si="26"/>
        <v>77.537087899920508</v>
      </c>
      <c r="G296" s="32">
        <f>VLOOKUP(B296,' Capital'!$A$1:$C$381,3,FALSE)</f>
        <v>6012</v>
      </c>
      <c r="H296" s="33">
        <f>VLOOKUP(B296,Cash!$A$1:$C$380,2,FALSE)</f>
        <v>1277.0592504430699</v>
      </c>
      <c r="I296" s="37">
        <f t="shared" si="27"/>
        <v>1069.9538521762661</v>
      </c>
      <c r="J296" s="32">
        <f>VLOOKUP(B296,Cash!$A$1:$C$380,3,FALSE)</f>
        <v>1144801.245786831</v>
      </c>
      <c r="K296" s="31">
        <f t="shared" si="24"/>
        <v>4.9045148493870967E-3</v>
      </c>
      <c r="L296" s="40">
        <f t="shared" si="28"/>
        <v>2.446858414995755E-4</v>
      </c>
      <c r="O296" s="31"/>
    </row>
    <row r="297" spans="1:15" x14ac:dyDescent="0.25">
      <c r="A297">
        <v>296</v>
      </c>
      <c r="B297" s="22" t="s">
        <v>79</v>
      </c>
      <c r="C297">
        <f>IFERROR(IF(VLOOKUP(B297,'bank f'!$A$2:$B$305,2,FALSE)=1,1,0),0)</f>
        <v>1</v>
      </c>
      <c r="D297">
        <f t="shared" si="25"/>
        <v>0</v>
      </c>
      <c r="E297" s="32">
        <f>VLOOKUP(B297,' Capital'!$A$1:$C$381,2,FALSE)</f>
        <v>3.8705882324891934</v>
      </c>
      <c r="F297" s="32">
        <f t="shared" si="26"/>
        <v>2.1058741381559134</v>
      </c>
      <c r="G297" s="32">
        <f>VLOOKUP(B297,' Capital'!$A$1:$C$381,3,FALSE)</f>
        <v>4.4347058857539103</v>
      </c>
      <c r="H297" s="33">
        <f>VLOOKUP(B297,Cash!$A$1:$C$380,2,FALSE)</f>
        <v>0.12882353146286571</v>
      </c>
      <c r="I297" s="37">
        <f t="shared" si="27"/>
        <v>0.14840326787408969</v>
      </c>
      <c r="J297" s="32">
        <f>VLOOKUP(B297,Cash!$A$1:$C$380,3,FALSE)</f>
        <v>2.2023529915708821E-2</v>
      </c>
      <c r="K297" s="31">
        <f t="shared" si="24"/>
        <v>0</v>
      </c>
      <c r="L297" s="40">
        <f t="shared" si="28"/>
        <v>0</v>
      </c>
      <c r="O297" s="31"/>
    </row>
    <row r="298" spans="1:15" hidden="1" x14ac:dyDescent="0.25">
      <c r="A298">
        <v>297</v>
      </c>
      <c r="B298" s="22" t="s">
        <v>91</v>
      </c>
      <c r="C298">
        <f>IFERROR(IF(VLOOKUP(B298,'bank f'!$A$2:$B$305,2,FALSE)=1,1,0),0)</f>
        <v>0</v>
      </c>
      <c r="D298">
        <f t="shared" si="25"/>
        <v>1</v>
      </c>
      <c r="E298" s="32">
        <f>VLOOKUP(B298,' Capital'!$A$1:$C$381,2,FALSE)</f>
        <v>12.1875</v>
      </c>
      <c r="F298" s="32">
        <f t="shared" si="26"/>
        <v>6.4494831834289892</v>
      </c>
      <c r="G298" s="32">
        <f>VLOOKUP(B298,' Capital'!$A$1:$C$381,3,FALSE)</f>
        <v>41.595833333333331</v>
      </c>
      <c r="H298" s="33">
        <f>VLOOKUP(B298,Cash!$A$1:$C$380,2,FALSE)</f>
        <v>6.8500000089406967</v>
      </c>
      <c r="I298" s="37">
        <f t="shared" si="27"/>
        <v>3.4240327635542656</v>
      </c>
      <c r="J298" s="32">
        <f>VLOOKUP(B298,Cash!$A$1:$C$380,3,FALSE)</f>
        <v>11.724000365893062</v>
      </c>
      <c r="K298" s="31">
        <f t="shared" si="24"/>
        <v>0</v>
      </c>
      <c r="L298" s="40">
        <f t="shared" si="28"/>
        <v>0</v>
      </c>
      <c r="O298" s="31"/>
    </row>
    <row r="299" spans="1:15" hidden="1" x14ac:dyDescent="0.25">
      <c r="A299">
        <v>298</v>
      </c>
      <c r="B299" s="22" t="s">
        <v>382</v>
      </c>
      <c r="C299">
        <f>IFERROR(IF(VLOOKUP(B299,'bank f'!$A$2:$B$305,2,FALSE)=1,1,0),0)</f>
        <v>0</v>
      </c>
      <c r="D299">
        <f t="shared" si="25"/>
        <v>1</v>
      </c>
      <c r="E299" s="32">
        <f>VLOOKUP(B299,' Capital'!$A$1:$C$381,2,FALSE)</f>
        <v>6.9411764705882355</v>
      </c>
      <c r="F299" s="32">
        <f t="shared" si="26"/>
        <v>3.3442224102789226</v>
      </c>
      <c r="G299" s="32">
        <f>VLOOKUP(B299,' Capital'!$A$1:$C$381,3,FALSE)</f>
        <v>11.183823529411768</v>
      </c>
      <c r="H299" s="33">
        <f>VLOOKUP(B299,Cash!$A$1:$C$380,2,FALSE)</f>
        <v>3.3352941274642944</v>
      </c>
      <c r="I299" s="37">
        <f t="shared" si="27"/>
        <v>3.0555158050776674</v>
      </c>
      <c r="J299" s="32">
        <f>VLOOKUP(B299,Cash!$A$1:$C$380,3,FALSE)</f>
        <v>9.3361768350794261</v>
      </c>
      <c r="K299" s="31">
        <f t="shared" si="24"/>
        <v>0</v>
      </c>
      <c r="L299" s="40">
        <f t="shared" si="28"/>
        <v>0</v>
      </c>
      <c r="O299" s="31"/>
    </row>
    <row r="300" spans="1:15" x14ac:dyDescent="0.25">
      <c r="A300">
        <v>299</v>
      </c>
      <c r="B300" s="22" t="s">
        <v>61</v>
      </c>
      <c r="C300">
        <f>IFERROR(IF(VLOOKUP(B300,'bank f'!$A$2:$B$305,2,FALSE)=1,1,0),0)</f>
        <v>1</v>
      </c>
      <c r="D300">
        <f t="shared" si="25"/>
        <v>0</v>
      </c>
      <c r="E300" s="32">
        <f>VLOOKUP(B300,' Capital'!$A$1:$C$381,2,FALSE)</f>
        <v>92.222222222222229</v>
      </c>
      <c r="F300" s="32">
        <f t="shared" si="26"/>
        <v>10.032626514091042</v>
      </c>
      <c r="G300" s="32">
        <f>VLOOKUP(B300,' Capital'!$A$1:$C$381,3,FALSE)</f>
        <v>100.6535947712426</v>
      </c>
      <c r="H300" s="33">
        <f>VLOOKUP(B300,Cash!$A$1:$C$380,2,FALSE)</f>
        <v>30.694444259007771</v>
      </c>
      <c r="I300" s="37">
        <f t="shared" si="27"/>
        <v>23.677302741750275</v>
      </c>
      <c r="J300" s="32">
        <f>VLOOKUP(B300,Cash!$A$1:$C$380,3,FALSE)</f>
        <v>560.61466512449499</v>
      </c>
      <c r="K300" s="31">
        <f t="shared" si="24"/>
        <v>2.2731959531635745E-94</v>
      </c>
      <c r="L300" s="40">
        <f t="shared" si="28"/>
        <v>2.2027005507131773E-30</v>
      </c>
      <c r="O300" s="31"/>
    </row>
    <row r="301" spans="1:15" hidden="1" x14ac:dyDescent="0.25">
      <c r="A301">
        <v>300</v>
      </c>
      <c r="B301" s="22" t="s">
        <v>383</v>
      </c>
      <c r="C301">
        <f>IFERROR(IF(VLOOKUP(B301,'bank f'!$A$2:$B$305,2,FALSE)=1,1,0),0)</f>
        <v>0</v>
      </c>
      <c r="D301">
        <f t="shared" si="25"/>
        <v>1</v>
      </c>
      <c r="E301" s="32">
        <f>VLOOKUP(B301,' Capital'!$A$1:$C$381,2,FALSE)</f>
        <v>23.518518518518519</v>
      </c>
      <c r="F301" s="32">
        <f t="shared" si="26"/>
        <v>9.4883344180361835</v>
      </c>
      <c r="G301" s="32">
        <f>VLOOKUP(B301,' Capital'!$A$1:$C$381,3,FALSE)</f>
        <v>90.02849002849004</v>
      </c>
      <c r="H301" s="33">
        <f>VLOOKUP(B301,Cash!$A$1:$C$380,2,FALSE)</f>
        <v>15.762962905069193</v>
      </c>
      <c r="I301" s="37">
        <f t="shared" si="27"/>
        <v>17.601969919387749</v>
      </c>
      <c r="J301" s="32">
        <f>VLOOKUP(B301,Cash!$A$1:$C$380,3,FALSE)</f>
        <v>309.82934504303114</v>
      </c>
      <c r="K301" s="31">
        <f t="shared" si="24"/>
        <v>1.7654158488346776E-186</v>
      </c>
      <c r="L301" s="40">
        <f t="shared" si="28"/>
        <v>5.3990745072016935E-59</v>
      </c>
      <c r="O301" s="31"/>
    </row>
    <row r="302" spans="1:15" x14ac:dyDescent="0.25">
      <c r="A302">
        <v>301</v>
      </c>
      <c r="B302" s="22" t="s">
        <v>83</v>
      </c>
      <c r="C302">
        <f>IFERROR(IF(VLOOKUP(B302,'bank f'!$A$2:$B$305,2,FALSE)=1,1,0),0)</f>
        <v>1</v>
      </c>
      <c r="D302">
        <f t="shared" si="25"/>
        <v>0</v>
      </c>
      <c r="E302" s="32">
        <f>VLOOKUP(B302,' Capital'!$A$1:$C$381,2,FALSE)</f>
        <v>1.8333333333333333</v>
      </c>
      <c r="F302" s="32">
        <f t="shared" si="26"/>
        <v>0.28867513459481237</v>
      </c>
      <c r="G302" s="32">
        <f>VLOOKUP(B302,' Capital'!$A$1:$C$381,3,FALSE)</f>
        <v>8.3333333333333037E-2</v>
      </c>
      <c r="H302" s="33">
        <f>VLOOKUP(B302,Cash!$A$1:$C$380,2,FALSE)</f>
        <v>0.23333333681027094</v>
      </c>
      <c r="I302" s="37">
        <f t="shared" si="27"/>
        <v>0.15275252544138462</v>
      </c>
      <c r="J302" s="32">
        <f>VLOOKUP(B302,Cash!$A$1:$C$380,3,FALSE)</f>
        <v>2.3333334028720856E-2</v>
      </c>
      <c r="K302" s="31">
        <f t="shared" si="24"/>
        <v>0</v>
      </c>
      <c r="L302" s="40">
        <f t="shared" si="28"/>
        <v>0</v>
      </c>
      <c r="O302" s="31"/>
    </row>
    <row r="303" spans="1:15" x14ac:dyDescent="0.25">
      <c r="A303">
        <v>302</v>
      </c>
      <c r="B303" s="22" t="s">
        <v>384</v>
      </c>
      <c r="C303">
        <f>IFERROR(IF(VLOOKUP(B303,'bank f'!$A$2:$B$305,2,FALSE)=1,1,0),0)</f>
        <v>1</v>
      </c>
      <c r="D303">
        <f t="shared" si="25"/>
        <v>0</v>
      </c>
      <c r="E303" s="32">
        <f>VLOOKUP(B303,' Capital'!$A$1:$C$381,2,FALSE)</f>
        <v>5.4285714285714288</v>
      </c>
      <c r="F303" s="32">
        <f t="shared" si="26"/>
        <v>5.3105913938450353</v>
      </c>
      <c r="G303" s="32">
        <f>VLOOKUP(B303,' Capital'!$A$1:$C$381,3,FALSE)</f>
        <v>28.202380952380953</v>
      </c>
      <c r="H303" s="33">
        <f>VLOOKUP(B303,Cash!$A$1:$C$380,2,FALSE)</f>
        <v>1.414285727909633</v>
      </c>
      <c r="I303" s="37">
        <f t="shared" si="27"/>
        <v>2.2505026206981995</v>
      </c>
      <c r="J303" s="32">
        <f>VLOOKUP(B303,Cash!$A$1:$C$380,3,FALSE)</f>
        <v>5.0647620457694646</v>
      </c>
      <c r="K303" s="31">
        <f t="shared" si="24"/>
        <v>0</v>
      </c>
      <c r="L303" s="40">
        <f t="shared" si="28"/>
        <v>0</v>
      </c>
      <c r="O303" s="31"/>
    </row>
    <row r="304" spans="1:15" x14ac:dyDescent="0.25">
      <c r="A304">
        <v>303</v>
      </c>
      <c r="B304" s="22" t="s">
        <v>386</v>
      </c>
      <c r="C304">
        <f>IFERROR(IF(VLOOKUP(B304,'bank f'!$A$2:$B$305,2,FALSE)=1,1,0),0)</f>
        <v>1</v>
      </c>
      <c r="D304">
        <f t="shared" si="25"/>
        <v>0</v>
      </c>
      <c r="E304" s="32">
        <f>VLOOKUP(B304,' Capital'!$A$1:$C$381,2,FALSE)</f>
        <v>10</v>
      </c>
      <c r="F304" s="32">
        <f t="shared" si="26"/>
        <v>0</v>
      </c>
      <c r="G304" s="32">
        <f>VLOOKUP(B304,' Capital'!$A$1:$C$381,3,FALSE)</f>
        <v>0</v>
      </c>
      <c r="H304" s="33">
        <f>VLOOKUP(B304,Cash!$A$1:$C$380,2,FALSE)</f>
        <v>5.5142856325422018</v>
      </c>
      <c r="I304" s="37">
        <f t="shared" si="27"/>
        <v>2.5439001975187727</v>
      </c>
      <c r="J304" s="32">
        <f>VLOOKUP(B304,Cash!$A$1:$C$380,3,FALSE)</f>
        <v>6.4714282149360498</v>
      </c>
      <c r="K304" s="31" t="e">
        <f t="shared" si="24"/>
        <v>#NUM!</v>
      </c>
      <c r="L304" s="40">
        <f t="shared" si="28"/>
        <v>0</v>
      </c>
      <c r="O304" s="31"/>
    </row>
    <row r="305" spans="1:15" x14ac:dyDescent="0.25">
      <c r="A305">
        <v>304</v>
      </c>
      <c r="B305" s="22" t="s">
        <v>387</v>
      </c>
      <c r="C305">
        <f>IFERROR(IF(VLOOKUP(B305,'bank f'!$A$2:$B$305,2,FALSE)=1,1,0),0)</f>
        <v>1</v>
      </c>
      <c r="D305">
        <f t="shared" si="25"/>
        <v>0</v>
      </c>
      <c r="E305" s="32">
        <f>VLOOKUP(B305,' Capital'!$A$1:$C$381,2,FALSE)</f>
        <v>7.7142857142857144</v>
      </c>
      <c r="F305" s="32">
        <f t="shared" si="26"/>
        <v>2.1380899352993956</v>
      </c>
      <c r="G305" s="32">
        <f>VLOOKUP(B305,' Capital'!$A$1:$C$381,3,FALSE)</f>
        <v>4.5714285714285738</v>
      </c>
      <c r="H305" s="33">
        <f>VLOOKUP(B305,Cash!$A$1:$C$380,2,FALSE)</f>
        <v>6.9000000953674316</v>
      </c>
      <c r="I305" s="37">
        <f t="shared" si="27"/>
        <v>3.6505708139250683</v>
      </c>
      <c r="J305" s="32">
        <f>VLOOKUP(B305,Cash!$A$1:$C$380,3,FALSE)</f>
        <v>13.326667267481534</v>
      </c>
      <c r="K305" s="31">
        <f t="shared" si="24"/>
        <v>0</v>
      </c>
      <c r="L305" s="40">
        <f t="shared" si="28"/>
        <v>0</v>
      </c>
      <c r="O305" s="31"/>
    </row>
    <row r="306" spans="1:15" x14ac:dyDescent="0.25">
      <c r="A306">
        <v>305</v>
      </c>
      <c r="B306" s="22" t="s">
        <v>388</v>
      </c>
      <c r="C306">
        <f>IFERROR(IF(VLOOKUP(B306,'bank f'!$A$2:$B$305,2,FALSE)=1,1,0),0)</f>
        <v>1</v>
      </c>
      <c r="D306">
        <f t="shared" si="25"/>
        <v>0</v>
      </c>
      <c r="E306" s="32">
        <f>VLOOKUP(B306,' Capital'!$A$1:$C$381,2,FALSE)</f>
        <v>25</v>
      </c>
      <c r="F306" s="32">
        <f t="shared" si="26"/>
        <v>0</v>
      </c>
      <c r="G306" s="32">
        <f>VLOOKUP(B306,' Capital'!$A$1:$C$381,3,FALSE)</f>
        <v>0</v>
      </c>
      <c r="H306" s="33">
        <f>VLOOKUP(B306,Cash!$A$1:$C$380,2,FALSE)</f>
        <v>5.553333298365275</v>
      </c>
      <c r="I306" s="37">
        <f t="shared" si="27"/>
        <v>4.1322540278045503</v>
      </c>
      <c r="J306" s="32">
        <f>VLOOKUP(B306,Cash!$A$1:$C$380,3,FALSE)</f>
        <v>17.075523350306931</v>
      </c>
      <c r="K306" s="31" t="e">
        <f t="shared" si="24"/>
        <v>#NUM!</v>
      </c>
      <c r="L306" s="40">
        <f t="shared" si="28"/>
        <v>0</v>
      </c>
      <c r="O306" s="31"/>
    </row>
    <row r="307" spans="1:15" x14ac:dyDescent="0.25">
      <c r="A307">
        <v>306</v>
      </c>
      <c r="B307" s="22" t="s">
        <v>391</v>
      </c>
      <c r="C307">
        <f>IFERROR(IF(VLOOKUP(B307,'bank f'!$A$2:$B$305,2,FALSE)=1,1,0),0)</f>
        <v>1</v>
      </c>
      <c r="D307">
        <f t="shared" si="25"/>
        <v>0</v>
      </c>
      <c r="E307" s="32">
        <f>VLOOKUP(B307,' Capital'!$A$1:$C$381,2,FALSE)</f>
        <v>3.585714272090367</v>
      </c>
      <c r="F307" s="32">
        <f t="shared" si="26"/>
        <v>1.783193816466067</v>
      </c>
      <c r="G307" s="32">
        <f>VLOOKUP(B307,' Capital'!$A$1:$C$381,3,FALSE)</f>
        <v>3.1797801870828177</v>
      </c>
      <c r="H307" s="33">
        <f>VLOOKUP(B307,Cash!$A$1:$C$380,2,FALSE)</f>
        <v>4.1707143017223904</v>
      </c>
      <c r="I307" s="37">
        <f t="shared" si="27"/>
        <v>2.3235267527664942</v>
      </c>
      <c r="J307" s="32">
        <f>VLOOKUP(B307,Cash!$A$1:$C$380,3,FALSE)</f>
        <v>5.3987765708216084</v>
      </c>
      <c r="K307" s="31">
        <f t="shared" si="24"/>
        <v>0</v>
      </c>
      <c r="L307" s="40">
        <f t="shared" si="28"/>
        <v>0</v>
      </c>
      <c r="O307" s="31"/>
    </row>
    <row r="308" spans="1:15" hidden="1" x14ac:dyDescent="0.25">
      <c r="A308">
        <v>307</v>
      </c>
      <c r="B308" s="22" t="s">
        <v>6</v>
      </c>
      <c r="C308">
        <f>IFERROR(IF(VLOOKUP(B308,'bank f'!$A$2:$B$305,2,FALSE)=1,1,0),0)</f>
        <v>0</v>
      </c>
      <c r="D308">
        <f t="shared" si="25"/>
        <v>1</v>
      </c>
      <c r="E308" s="32">
        <f>VLOOKUP(B308,' Capital'!$A$1:$C$381,2,FALSE)</f>
        <v>17.777777777777779</v>
      </c>
      <c r="F308" s="32">
        <f t="shared" si="26"/>
        <v>4.2365927286816136</v>
      </c>
      <c r="G308" s="32">
        <f>VLOOKUP(B308,' Capital'!$A$1:$C$381,3,FALSE)</f>
        <v>17.948717948717924</v>
      </c>
      <c r="H308" s="33">
        <f>VLOOKUP(B308,Cash!$A$1:$C$380,2,FALSE)</f>
        <v>11.318518541477344</v>
      </c>
      <c r="I308" s="37">
        <f t="shared" si="27"/>
        <v>7.0057688272504581</v>
      </c>
      <c r="J308" s="32">
        <f>VLOOKUP(B308,Cash!$A$1:$C$380,3,FALSE)</f>
        <v>49.080796860874266</v>
      </c>
      <c r="K308" s="31">
        <f t="shared" si="24"/>
        <v>0</v>
      </c>
      <c r="L308" s="40">
        <f t="shared" si="28"/>
        <v>0</v>
      </c>
      <c r="O308" s="31"/>
    </row>
    <row r="309" spans="1:15" x14ac:dyDescent="0.25">
      <c r="A309">
        <v>308</v>
      </c>
      <c r="B309" s="22" t="s">
        <v>187</v>
      </c>
      <c r="C309">
        <f>IFERROR(IF(VLOOKUP(B309,'bank f'!$A$2:$B$305,2,FALSE)=1,1,0),0)</f>
        <v>1</v>
      </c>
      <c r="D309">
        <f t="shared" si="25"/>
        <v>0</v>
      </c>
      <c r="E309" s="32">
        <f>VLOOKUP(B309,' Capital'!$A$1:$C$381,2,FALSE)</f>
        <v>3.5714285714285716</v>
      </c>
      <c r="F309" s="32">
        <f t="shared" si="26"/>
        <v>1.5923926292577106</v>
      </c>
      <c r="G309" s="32">
        <f>VLOOKUP(B309,' Capital'!$A$1:$C$381,3,FALSE)</f>
        <v>2.5357142857142847</v>
      </c>
      <c r="H309" s="33">
        <f>VLOOKUP(B309,Cash!$A$1:$C$380,2,FALSE)</f>
        <v>1.371428593993187</v>
      </c>
      <c r="I309" s="37">
        <f t="shared" si="27"/>
        <v>0.96904471675455117</v>
      </c>
      <c r="J309" s="32">
        <f>VLOOKUP(B309,Cash!$A$1:$C$380,3,FALSE)</f>
        <v>0.93904766306990839</v>
      </c>
      <c r="K309" s="31">
        <f t="shared" si="24"/>
        <v>0</v>
      </c>
      <c r="L309" s="40">
        <f t="shared" si="28"/>
        <v>0</v>
      </c>
      <c r="O309" s="31"/>
    </row>
    <row r="310" spans="1:15" x14ac:dyDescent="0.25">
      <c r="A310">
        <v>309</v>
      </c>
      <c r="B310" s="22" t="s">
        <v>390</v>
      </c>
      <c r="C310">
        <f>IFERROR(IF(VLOOKUP(B310,'bank f'!$A$2:$B$305,2,FALSE)=1,1,0),0)</f>
        <v>1</v>
      </c>
      <c r="D310">
        <f t="shared" si="25"/>
        <v>0</v>
      </c>
      <c r="E310" s="32">
        <f>VLOOKUP(B310,' Capital'!$A$1:$C$381,2,FALSE)</f>
        <v>13.5</v>
      </c>
      <c r="F310" s="32">
        <f t="shared" si="26"/>
        <v>1.6035674514745464</v>
      </c>
      <c r="G310" s="32">
        <f>VLOOKUP(B310,' Capital'!$A$1:$C$381,3,FALSE)</f>
        <v>2.5714285714285716</v>
      </c>
      <c r="H310" s="33">
        <f>VLOOKUP(B310,Cash!$A$1:$C$380,2,FALSE)</f>
        <v>6.1374999731779099</v>
      </c>
      <c r="I310" s="37">
        <f t="shared" si="27"/>
        <v>4.2574094350976956</v>
      </c>
      <c r="J310" s="32">
        <f>VLOOKUP(B310,Cash!$A$1:$C$380,3,FALSE)</f>
        <v>18.125535098058883</v>
      </c>
      <c r="K310" s="31">
        <f t="shared" si="24"/>
        <v>0</v>
      </c>
      <c r="L310" s="40">
        <f t="shared" si="28"/>
        <v>0</v>
      </c>
      <c r="O310" s="31"/>
    </row>
    <row r="311" spans="1:15" x14ac:dyDescent="0.25">
      <c r="A311">
        <v>310</v>
      </c>
      <c r="B311" s="22" t="s">
        <v>96</v>
      </c>
      <c r="C311">
        <f>IFERROR(IF(VLOOKUP(B311,'bank f'!$A$2:$B$305,2,FALSE)=1,1,0),0)</f>
        <v>1</v>
      </c>
      <c r="D311">
        <f t="shared" si="25"/>
        <v>0</v>
      </c>
      <c r="E311" s="32">
        <f>VLOOKUP(B311,' Capital'!$A$1:$C$381,2,FALSE)</f>
        <v>6.6</v>
      </c>
      <c r="F311" s="32">
        <f t="shared" si="26"/>
        <v>2.0432816741702542</v>
      </c>
      <c r="G311" s="32">
        <f>VLOOKUP(B311,' Capital'!$A$1:$C$381,3,FALSE)</f>
        <v>4.1749999999999972</v>
      </c>
      <c r="H311" s="33">
        <f>VLOOKUP(B311,Cash!$A$1:$C$380,2,FALSE)</f>
        <v>1.4980000525712966</v>
      </c>
      <c r="I311" s="37">
        <f t="shared" si="27"/>
        <v>1.6179834038662595</v>
      </c>
      <c r="J311" s="32">
        <f>VLOOKUP(B311,Cash!$A$1:$C$380,3,FALSE)</f>
        <v>2.6178702951866475</v>
      </c>
      <c r="K311" s="31">
        <f t="shared" si="24"/>
        <v>0</v>
      </c>
      <c r="L311" s="40">
        <f t="shared" si="28"/>
        <v>0</v>
      </c>
      <c r="O311" s="31"/>
    </row>
    <row r="312" spans="1:15" x14ac:dyDescent="0.25">
      <c r="A312">
        <v>311</v>
      </c>
      <c r="B312" s="22" t="s">
        <v>396</v>
      </c>
      <c r="C312">
        <f>IFERROR(IF(VLOOKUP(B312,'bank f'!$A$2:$B$305,2,FALSE)=1,1,0),0)</f>
        <v>1</v>
      </c>
      <c r="D312">
        <f t="shared" si="25"/>
        <v>0</v>
      </c>
      <c r="E312" s="32">
        <f>VLOOKUP(B312,' Capital'!$A$1:$C$381,2,FALSE)</f>
        <v>36.5625</v>
      </c>
      <c r="F312" s="32">
        <f t="shared" si="26"/>
        <v>10.911576421397598</v>
      </c>
      <c r="G312" s="32">
        <f>VLOOKUP(B312,' Capital'!$A$1:$C$381,3,FALSE)</f>
        <v>119.0625</v>
      </c>
      <c r="H312" s="33">
        <f>VLOOKUP(B312,Cash!$A$1:$C$380,2,FALSE)</f>
        <v>29.281250298023224</v>
      </c>
      <c r="I312" s="37">
        <f t="shared" si="27"/>
        <v>12.468264994373879</v>
      </c>
      <c r="J312" s="32">
        <f>VLOOKUP(B312,Cash!$A$1:$C$380,3,FALSE)</f>
        <v>155.45763196992908</v>
      </c>
      <c r="K312" s="31">
        <f t="shared" si="24"/>
        <v>1.5890671267365453E-139</v>
      </c>
      <c r="L312" s="40">
        <f t="shared" si="28"/>
        <v>4.4196242799453517E-113</v>
      </c>
      <c r="O312" s="31"/>
    </row>
    <row r="313" spans="1:15" hidden="1" x14ac:dyDescent="0.25">
      <c r="A313">
        <v>312</v>
      </c>
      <c r="B313" s="22" t="s">
        <v>211</v>
      </c>
      <c r="C313">
        <f>IFERROR(IF(VLOOKUP(B313,'bank f'!$A$2:$B$305,2,FALSE)=1,1,0),0)</f>
        <v>0</v>
      </c>
      <c r="D313">
        <f t="shared" si="25"/>
        <v>1</v>
      </c>
      <c r="E313" s="32">
        <f>VLOOKUP(B313,' Capital'!$A$1:$C$381,2,FALSE)</f>
        <v>13.993750035762787</v>
      </c>
      <c r="F313" s="32">
        <f t="shared" si="26"/>
        <v>7.9937866253345629</v>
      </c>
      <c r="G313" s="32">
        <f>VLOOKUP(B313,' Capital'!$A$1:$C$381,3,FALSE)</f>
        <v>63.900624611377744</v>
      </c>
      <c r="H313" s="33">
        <f>VLOOKUP(B313,Cash!$A$1:$C$380,2,FALSE)</f>
        <v>2.0187499970197678</v>
      </c>
      <c r="I313" s="37">
        <f t="shared" si="27"/>
        <v>1.3871884051545791</v>
      </c>
      <c r="J313" s="32">
        <f>VLOOKUP(B313,Cash!$A$1:$C$380,3,FALSE)</f>
        <v>1.9242916713953047</v>
      </c>
      <c r="K313" s="31">
        <f t="shared" si="24"/>
        <v>8.1574424268585511E-304</v>
      </c>
      <c r="L313" s="40">
        <f t="shared" si="28"/>
        <v>0</v>
      </c>
      <c r="O313" s="31"/>
    </row>
    <row r="314" spans="1:15" x14ac:dyDescent="0.25">
      <c r="A314">
        <v>313</v>
      </c>
      <c r="B314" s="22" t="s">
        <v>397</v>
      </c>
      <c r="C314">
        <f>IFERROR(IF(VLOOKUP(B314,'bank f'!$A$2:$B$305,2,FALSE)=1,1,0),0)</f>
        <v>1</v>
      </c>
      <c r="D314">
        <f t="shared" si="25"/>
        <v>0</v>
      </c>
      <c r="E314" s="32">
        <f>VLOOKUP(B314,' Capital'!$A$1:$C$381,2,FALSE)</f>
        <v>10.9375</v>
      </c>
      <c r="F314" s="32">
        <f t="shared" si="26"/>
        <v>1.2938729237669142</v>
      </c>
      <c r="G314" s="32">
        <f>VLOOKUP(B314,' Capital'!$A$1:$C$381,3,FALSE)</f>
        <v>1.6741071428571428</v>
      </c>
      <c r="H314" s="33">
        <f>VLOOKUP(B314,Cash!$A$1:$C$380,2,FALSE)</f>
        <v>3.4625000208616257</v>
      </c>
      <c r="I314" s="37">
        <f t="shared" si="27"/>
        <v>1.6868715429202477</v>
      </c>
      <c r="J314" s="32">
        <f>VLOOKUP(B314,Cash!$A$1:$C$380,3,FALSE)</f>
        <v>2.8455356023141372</v>
      </c>
      <c r="K314" s="31">
        <f t="shared" si="24"/>
        <v>0</v>
      </c>
      <c r="L314" s="40">
        <f t="shared" si="28"/>
        <v>0</v>
      </c>
      <c r="O314" s="31"/>
    </row>
    <row r="315" spans="1:15" hidden="1" x14ac:dyDescent="0.25">
      <c r="A315">
        <v>314</v>
      </c>
      <c r="B315" s="22" t="s">
        <v>90</v>
      </c>
      <c r="C315">
        <f>IFERROR(IF(VLOOKUP(B315,'bank f'!$A$2:$B$305,2,FALSE)=1,1,0),0)</f>
        <v>0</v>
      </c>
      <c r="D315">
        <f t="shared" si="25"/>
        <v>1</v>
      </c>
      <c r="E315" s="32">
        <f>VLOOKUP(B315,' Capital'!$A$1:$C$381,2,FALSE)</f>
        <v>47.10526315789474</v>
      </c>
      <c r="F315" s="32">
        <f t="shared" si="26"/>
        <v>27.553775173572671</v>
      </c>
      <c r="G315" s="32">
        <f>VLOOKUP(B315,' Capital'!$A$1:$C$381,3,FALSE)</f>
        <v>759.21052631578959</v>
      </c>
      <c r="H315" s="33">
        <f>VLOOKUP(B315,Cash!$A$1:$C$380,2,FALSE)</f>
        <v>84.026315237346452</v>
      </c>
      <c r="I315" s="37">
        <f t="shared" si="27"/>
        <v>58.083596575256095</v>
      </c>
      <c r="J315" s="32">
        <f>VLOOKUP(B315,Cash!$A$1:$C$380,3,FALSE)</f>
        <v>3373.7041911171013</v>
      </c>
      <c r="K315" s="31">
        <f t="shared" si="24"/>
        <v>6.1224524302266291E-23</v>
      </c>
      <c r="L315" s="40">
        <f t="shared" si="28"/>
        <v>2.7086097105971126E-6</v>
      </c>
      <c r="O315" s="31"/>
    </row>
    <row r="316" spans="1:15" x14ac:dyDescent="0.25">
      <c r="A316">
        <v>315</v>
      </c>
      <c r="B316" s="22" t="s">
        <v>399</v>
      </c>
      <c r="C316">
        <f>IFERROR(IF(VLOOKUP(B316,'bank f'!$A$2:$B$305,2,FALSE)=1,1,0),0)</f>
        <v>1</v>
      </c>
      <c r="D316">
        <f t="shared" si="25"/>
        <v>0</v>
      </c>
      <c r="E316" s="32">
        <f>VLOOKUP(B316,' Capital'!$A$1:$C$381,2,FALSE)</f>
        <v>3</v>
      </c>
      <c r="F316" s="32">
        <f t="shared" si="26"/>
        <v>0</v>
      </c>
      <c r="G316" s="32">
        <f>VLOOKUP(B316,' Capital'!$A$1:$C$381,3,FALSE)</f>
        <v>0</v>
      </c>
      <c r="H316" s="33">
        <f>VLOOKUP(B316,Cash!$A$1:$C$380,2,FALSE)</f>
        <v>0.22500000707805157</v>
      </c>
      <c r="I316" s="37">
        <f t="shared" si="27"/>
        <v>0.2500000111758709</v>
      </c>
      <c r="J316" s="32">
        <f>VLOOKUP(B316,Cash!$A$1:$C$380,3,FALSE)</f>
        <v>6.2500005587935573E-2</v>
      </c>
      <c r="K316" s="31" t="e">
        <f t="shared" si="24"/>
        <v>#NUM!</v>
      </c>
      <c r="L316" s="40">
        <f t="shared" si="28"/>
        <v>0</v>
      </c>
      <c r="O316" s="31"/>
    </row>
    <row r="317" spans="1:15" x14ac:dyDescent="0.25">
      <c r="A317">
        <v>316</v>
      </c>
      <c r="B317" s="22" t="s">
        <v>401</v>
      </c>
      <c r="C317">
        <f>IFERROR(IF(VLOOKUP(B317,'bank f'!$A$2:$B$305,2,FALSE)=1,1,0),0)</f>
        <v>1</v>
      </c>
      <c r="D317">
        <f t="shared" si="25"/>
        <v>0</v>
      </c>
      <c r="E317" s="32">
        <f>VLOOKUP(B317,' Capital'!$A$1:$C$381,2,FALSE)</f>
        <v>0.19062500353902578</v>
      </c>
      <c r="F317" s="32">
        <f t="shared" si="26"/>
        <v>0.10709800874424125</v>
      </c>
      <c r="G317" s="32">
        <f>VLOOKUP(B317,' Capital'!$A$1:$C$381,3,FALSE)</f>
        <v>1.1469983476981574E-2</v>
      </c>
      <c r="H317" s="33">
        <f>VLOOKUP(B317,Cash!$A$1:$C$380,2,FALSE)</f>
        <v>0</v>
      </c>
      <c r="I317" s="37">
        <f t="shared" si="27"/>
        <v>0</v>
      </c>
      <c r="J317" s="32">
        <f>VLOOKUP(B317,Cash!$A$1:$C$380,3,FALSE)</f>
        <v>0</v>
      </c>
      <c r="K317" s="31">
        <f t="shared" si="24"/>
        <v>0</v>
      </c>
      <c r="L317" s="40" t="e">
        <f t="shared" si="28"/>
        <v>#NUM!</v>
      </c>
      <c r="O317" s="31"/>
    </row>
    <row r="318" spans="1:15" hidden="1" x14ac:dyDescent="0.25">
      <c r="A318">
        <v>317</v>
      </c>
      <c r="B318" s="22" t="s">
        <v>402</v>
      </c>
      <c r="C318">
        <f>IFERROR(IF(VLOOKUP(B318,'bank f'!$A$2:$B$305,2,FALSE)=1,1,0),0)</f>
        <v>0</v>
      </c>
      <c r="D318">
        <f t="shared" si="25"/>
        <v>1</v>
      </c>
      <c r="E318" s="32">
        <f>VLOOKUP(B318,' Capital'!$A$1:$C$381,2,FALSE)</f>
        <v>4</v>
      </c>
      <c r="F318" s="32">
        <f t="shared" si="26"/>
        <v>0</v>
      </c>
      <c r="G318" s="32">
        <f>VLOOKUP(B318,' Capital'!$A$1:$C$381,3,FALSE)</f>
        <v>0</v>
      </c>
      <c r="H318" s="33">
        <f>VLOOKUP(B318,Cash!$A$1:$C$380,2,FALSE)</f>
        <v>5.9333333770434065</v>
      </c>
      <c r="I318" s="37">
        <f t="shared" si="27"/>
        <v>2.4783914973979866</v>
      </c>
      <c r="J318" s="32">
        <f>VLOOKUP(B318,Cash!$A$1:$C$380,3,FALSE)</f>
        <v>6.1424244143746334</v>
      </c>
      <c r="K318" s="31" t="e">
        <f t="shared" si="24"/>
        <v>#NUM!</v>
      </c>
      <c r="L318" s="40">
        <f t="shared" si="28"/>
        <v>0</v>
      </c>
      <c r="O318" s="31"/>
    </row>
    <row r="319" spans="1:15" hidden="1" x14ac:dyDescent="0.25">
      <c r="A319">
        <v>318</v>
      </c>
      <c r="B319" s="22" t="s">
        <v>32</v>
      </c>
      <c r="C319">
        <f>IFERROR(IF(VLOOKUP(B319,'bank f'!$A$2:$B$305,2,FALSE)=1,1,0),0)</f>
        <v>0</v>
      </c>
      <c r="D319">
        <f t="shared" si="25"/>
        <v>1</v>
      </c>
      <c r="E319" s="32">
        <f>VLOOKUP(B319,' Capital'!$A$1:$C$381,2,FALSE)</f>
        <v>15</v>
      </c>
      <c r="F319" s="32">
        <f t="shared" si="26"/>
        <v>3.7339399690283841</v>
      </c>
      <c r="G319" s="32">
        <f>VLOOKUP(B319,' Capital'!$A$1:$C$381,3,FALSE)</f>
        <v>13.942307692307692</v>
      </c>
      <c r="H319" s="33">
        <f>VLOOKUP(B319,Cash!$A$1:$C$380,2,FALSE)</f>
        <v>18.037037107679581</v>
      </c>
      <c r="I319" s="37">
        <f t="shared" si="27"/>
        <v>15.432013312103143</v>
      </c>
      <c r="J319" s="32">
        <f>VLOOKUP(B319,Cash!$A$1:$C$380,3,FALSE)</f>
        <v>238.1470348649286</v>
      </c>
      <c r="K319" s="31">
        <f t="shared" si="24"/>
        <v>0</v>
      </c>
      <c r="L319" s="40">
        <f t="shared" si="28"/>
        <v>2.3385385868788623E-84</v>
      </c>
      <c r="O319" s="31"/>
    </row>
    <row r="320" spans="1:15" hidden="1" x14ac:dyDescent="0.25">
      <c r="A320">
        <v>319</v>
      </c>
      <c r="B320" s="22" t="s">
        <v>403</v>
      </c>
      <c r="C320">
        <f>IFERROR(IF(VLOOKUP(B320,'bank f'!$A$2:$B$305,2,FALSE)=1,1,0),0)</f>
        <v>0</v>
      </c>
      <c r="D320">
        <f t="shared" si="25"/>
        <v>1</v>
      </c>
      <c r="E320" s="32">
        <f>VLOOKUP(B320,' Capital'!$A$1:$C$381,2,FALSE)</f>
        <v>1</v>
      </c>
      <c r="F320" s="32">
        <f t="shared" si="26"/>
        <v>0</v>
      </c>
      <c r="G320" s="32">
        <f>VLOOKUP(B320,' Capital'!$A$1:$C$381,3,FALSE)</f>
        <v>0</v>
      </c>
      <c r="H320" s="33">
        <f>VLOOKUP(B320,Cash!$A$1:$C$380,2,FALSE)</f>
        <v>3.8747999978065493</v>
      </c>
      <c r="I320" s="37">
        <f t="shared" si="27"/>
        <v>1.5313232606609919</v>
      </c>
      <c r="J320" s="32">
        <f>VLOOKUP(B320,Cash!$A$1:$C$380,3,FALSE)</f>
        <v>2.3449509286414121</v>
      </c>
      <c r="K320" s="31" t="e">
        <f t="shared" si="24"/>
        <v>#NUM!</v>
      </c>
      <c r="L320" s="40">
        <f t="shared" si="28"/>
        <v>0</v>
      </c>
      <c r="O320" s="31"/>
    </row>
    <row r="321" spans="1:15" x14ac:dyDescent="0.25">
      <c r="A321">
        <v>320</v>
      </c>
      <c r="B321" s="22" t="s">
        <v>404</v>
      </c>
      <c r="C321">
        <f>IFERROR(IF(VLOOKUP(B321,'bank f'!$A$2:$B$305,2,FALSE)=1,1,0),0)</f>
        <v>1</v>
      </c>
      <c r="D321">
        <f t="shared" si="25"/>
        <v>0</v>
      </c>
      <c r="E321" s="32">
        <f>VLOOKUP(B321,' Capital'!$A$1:$C$381,2,FALSE)</f>
        <v>3.4666666984558105</v>
      </c>
      <c r="F321" s="32">
        <f t="shared" si="26"/>
        <v>0.79999995231628418</v>
      </c>
      <c r="G321" s="32">
        <f>VLOOKUP(B321,' Capital'!$A$1:$C$381,3,FALSE)</f>
        <v>0.63999992370605696</v>
      </c>
      <c r="H321" s="33">
        <f>VLOOKUP(B321,Cash!$A$1:$C$380,2,FALSE)</f>
        <v>0.55555556217829383</v>
      </c>
      <c r="I321" s="37">
        <f t="shared" si="27"/>
        <v>0.631508340825081</v>
      </c>
      <c r="J321" s="32">
        <f>VLOOKUP(B321,Cash!$A$1:$C$380,3,FALSE)</f>
        <v>0.39880278453164664</v>
      </c>
      <c r="K321" s="31">
        <f t="shared" si="24"/>
        <v>0</v>
      </c>
      <c r="L321" s="40">
        <f t="shared" si="28"/>
        <v>0</v>
      </c>
      <c r="O321" s="31"/>
    </row>
    <row r="322" spans="1:15" x14ac:dyDescent="0.25">
      <c r="A322">
        <v>321</v>
      </c>
      <c r="B322" s="22" t="s">
        <v>46</v>
      </c>
      <c r="C322">
        <f>IFERROR(IF(VLOOKUP(B322,'bank f'!$A$2:$B$305,2,FALSE)=1,1,0),0)</f>
        <v>1</v>
      </c>
      <c r="D322">
        <f t="shared" si="25"/>
        <v>0</v>
      </c>
      <c r="E322" s="32">
        <f>VLOOKUP(B322,' Capital'!$A$1:$C$381,2,FALSE)</f>
        <v>122.36842105263158</v>
      </c>
      <c r="F322" s="32">
        <f t="shared" si="26"/>
        <v>74.018924401740961</v>
      </c>
      <c r="G322" s="32">
        <f>VLOOKUP(B322,' Capital'!$A$1:$C$381,3,FALSE)</f>
        <v>5478.8011695906425</v>
      </c>
      <c r="H322" s="33">
        <f>VLOOKUP(B322,Cash!$A$1:$C$380,2,FALSE)</f>
        <v>19.514210475118535</v>
      </c>
      <c r="I322" s="37">
        <f t="shared" si="27"/>
        <v>17.334533702841512</v>
      </c>
      <c r="J322" s="32">
        <f>VLOOKUP(B322,Cash!$A$1:$C$380,3,FALSE)</f>
        <v>300.48605869494827</v>
      </c>
      <c r="K322" s="31">
        <f t="shared" ref="K322:K358" si="29">_xlfn.NORM.DIST(A322,E322,F322,FALSE)</f>
        <v>1.4717171230730093E-4</v>
      </c>
      <c r="L322" s="40">
        <f t="shared" si="28"/>
        <v>4.7575073177329751E-68</v>
      </c>
      <c r="O322" s="31"/>
    </row>
    <row r="323" spans="1:15" x14ac:dyDescent="0.25">
      <c r="A323">
        <v>322</v>
      </c>
      <c r="B323" s="22" t="s">
        <v>405</v>
      </c>
      <c r="C323">
        <f>IFERROR(IF(VLOOKUP(B323,'bank f'!$A$2:$B$305,2,FALSE)=1,1,0),0)</f>
        <v>1</v>
      </c>
      <c r="D323">
        <f t="shared" si="25"/>
        <v>0</v>
      </c>
      <c r="E323" s="32">
        <f>VLOOKUP(B323,' Capital'!$A$1:$C$381,2,FALSE)</f>
        <v>1</v>
      </c>
      <c r="F323" s="32">
        <f t="shared" si="26"/>
        <v>0</v>
      </c>
      <c r="G323" s="32">
        <f>VLOOKUP(B323,' Capital'!$A$1:$C$381,3,FALSE)</f>
        <v>0</v>
      </c>
      <c r="H323" s="33">
        <f>VLOOKUP(B323,Cash!$A$1:$C$380,2,FALSE)</f>
        <v>0</v>
      </c>
      <c r="I323" s="37">
        <f t="shared" si="27"/>
        <v>0</v>
      </c>
      <c r="J323" s="32">
        <f>VLOOKUP(B323,Cash!$A$1:$C$380,3,FALSE)</f>
        <v>0</v>
      </c>
      <c r="K323" s="31" t="e">
        <f t="shared" si="29"/>
        <v>#NUM!</v>
      </c>
      <c r="L323" s="40" t="e">
        <f t="shared" si="28"/>
        <v>#NUM!</v>
      </c>
      <c r="O323" s="31"/>
    </row>
    <row r="324" spans="1:15" x14ac:dyDescent="0.25">
      <c r="A324">
        <v>323</v>
      </c>
      <c r="B324" s="22" t="s">
        <v>408</v>
      </c>
      <c r="C324">
        <f>IFERROR(IF(VLOOKUP(B324,'bank f'!$A$2:$B$305,2,FALSE)=1,1,0),0)</f>
        <v>1</v>
      </c>
      <c r="D324">
        <f t="shared" si="25"/>
        <v>0</v>
      </c>
      <c r="E324" s="32">
        <f>VLOOKUP(B324,' Capital'!$A$1:$C$381,2,FALSE)</f>
        <v>10</v>
      </c>
      <c r="F324" s="32">
        <f t="shared" si="26"/>
        <v>0</v>
      </c>
      <c r="G324" s="32">
        <f>VLOOKUP(B324,' Capital'!$A$1:$C$381,3,FALSE)</f>
        <v>0</v>
      </c>
      <c r="H324" s="33">
        <f>VLOOKUP(B324,Cash!$A$1:$C$380,2,FALSE)</f>
        <v>0.94999997690320015</v>
      </c>
      <c r="I324" s="37">
        <f t="shared" si="27"/>
        <v>1.2020814932459807</v>
      </c>
      <c r="J324" s="32">
        <f>VLOOKUP(B324,Cash!$A$1:$C$380,3,FALSE)</f>
        <v>1.4449999164044869</v>
      </c>
      <c r="K324" s="31" t="e">
        <f t="shared" si="29"/>
        <v>#NUM!</v>
      </c>
      <c r="L324" s="40">
        <f t="shared" si="28"/>
        <v>0</v>
      </c>
      <c r="O324" s="31"/>
    </row>
    <row r="325" spans="1:15" x14ac:dyDescent="0.25">
      <c r="A325">
        <v>324</v>
      </c>
      <c r="B325" s="22" t="s">
        <v>409</v>
      </c>
      <c r="C325">
        <f>IFERROR(IF(VLOOKUP(B325,'bank f'!$A$2:$B$305,2,FALSE)=1,1,0),0)</f>
        <v>1</v>
      </c>
      <c r="D325">
        <f t="shared" ref="D325:D358" si="30">1-C325</f>
        <v>0</v>
      </c>
      <c r="E325" s="32">
        <f>VLOOKUP(B325,' Capital'!$A$1:$C$381,2,FALSE)</f>
        <v>3.2666667037540011</v>
      </c>
      <c r="F325" s="32">
        <f t="shared" ref="F325:F358" si="31">SQRT(G325)</f>
        <v>0.7615773069340378</v>
      </c>
      <c r="G325" s="32">
        <f>VLOOKUP(B325,' Capital'!$A$1:$C$381,3,FALSE)</f>
        <v>0.57999999443690164</v>
      </c>
      <c r="H325" s="33">
        <f>VLOOKUP(B325,Cash!$A$1:$C$380,2,FALSE)</f>
        <v>1.0636363666165958</v>
      </c>
      <c r="I325" s="37">
        <f t="shared" ref="I325:I358" si="32">SQRT(J325)</f>
        <v>0.97290568284807644</v>
      </c>
      <c r="J325" s="32">
        <f>VLOOKUP(B325,Cash!$A$1:$C$380,3,FALSE)</f>
        <v>0.94654546771808179</v>
      </c>
      <c r="K325" s="31">
        <f t="shared" si="29"/>
        <v>0</v>
      </c>
      <c r="L325" s="40">
        <f t="shared" ref="L325:L358" si="33">_xlfn.NORM.DIST(A325,H325,I325,FALSE)</f>
        <v>0</v>
      </c>
      <c r="O325" s="31"/>
    </row>
    <row r="326" spans="1:15" x14ac:dyDescent="0.25">
      <c r="A326">
        <v>325</v>
      </c>
      <c r="B326" s="22" t="s">
        <v>410</v>
      </c>
      <c r="C326">
        <f>IFERROR(IF(VLOOKUP(B326,'bank f'!$A$2:$B$305,2,FALSE)=1,1,0),0)</f>
        <v>1</v>
      </c>
      <c r="D326">
        <f t="shared" si="30"/>
        <v>0</v>
      </c>
      <c r="E326" s="32">
        <f>VLOOKUP(B326,' Capital'!$A$1:$C$381,2,FALSE)</f>
        <v>5</v>
      </c>
      <c r="F326" s="32">
        <f t="shared" si="31"/>
        <v>4.3301270189221936</v>
      </c>
      <c r="G326" s="32">
        <f>VLOOKUP(B326,' Capital'!$A$1:$C$381,3,FALSE)</f>
        <v>18.75</v>
      </c>
      <c r="H326" s="33">
        <f>VLOOKUP(B326,Cash!$A$1:$C$380,2,FALSE)</f>
        <v>1.0666667024294536</v>
      </c>
      <c r="I326" s="37">
        <f t="shared" si="32"/>
        <v>0.70945990778300527</v>
      </c>
      <c r="J326" s="32">
        <f>VLOOKUP(B326,Cash!$A$1:$C$380,3,FALSE)</f>
        <v>0.50333336075147028</v>
      </c>
      <c r="K326" s="31">
        <f t="shared" si="29"/>
        <v>0</v>
      </c>
      <c r="L326" s="40">
        <f t="shared" si="33"/>
        <v>0</v>
      </c>
      <c r="O326" s="31"/>
    </row>
    <row r="327" spans="1:15" x14ac:dyDescent="0.25">
      <c r="A327">
        <v>326</v>
      </c>
      <c r="B327" s="22" t="s">
        <v>412</v>
      </c>
      <c r="C327">
        <f>IFERROR(IF(VLOOKUP(B327,'bank f'!$A$2:$B$305,2,FALSE)=1,1,0),0)</f>
        <v>1</v>
      </c>
      <c r="D327">
        <f t="shared" si="30"/>
        <v>0</v>
      </c>
      <c r="E327" s="32">
        <f>VLOOKUP(B327,' Capital'!$A$1:$C$381,2,FALSE)</f>
        <v>0.76923076923076927</v>
      </c>
      <c r="F327" s="32">
        <f t="shared" si="31"/>
        <v>0.16525038915415483</v>
      </c>
      <c r="G327" s="32">
        <f>VLOOKUP(B327,' Capital'!$A$1:$C$381,3,FALSE)</f>
        <v>2.7307691115599608E-2</v>
      </c>
      <c r="H327" s="33">
        <f>VLOOKUP(B327,Cash!$A$1:$C$380,2,FALSE)</f>
        <v>3.6846153581371673E-2</v>
      </c>
      <c r="I327" s="37">
        <f t="shared" si="32"/>
        <v>4.6557931987998992E-2</v>
      </c>
      <c r="J327" s="32">
        <f>VLOOKUP(B327,Cash!$A$1:$C$380,3,FALSE)</f>
        <v>2.16764103099914E-3</v>
      </c>
      <c r="K327" s="31">
        <f t="shared" si="29"/>
        <v>0</v>
      </c>
      <c r="L327" s="40">
        <f t="shared" si="33"/>
        <v>0</v>
      </c>
      <c r="O327" s="31"/>
    </row>
    <row r="328" spans="1:15" x14ac:dyDescent="0.25">
      <c r="A328">
        <v>327</v>
      </c>
      <c r="B328" s="22" t="s">
        <v>406</v>
      </c>
      <c r="C328">
        <f>IFERROR(IF(VLOOKUP(B328,'bank f'!$A$2:$B$305,2,FALSE)=1,1,0),0)</f>
        <v>1</v>
      </c>
      <c r="D328">
        <f t="shared" si="30"/>
        <v>0</v>
      </c>
      <c r="E328" s="32">
        <f>VLOOKUP(B328,' Capital'!$A$1:$C$381,2,FALSE)</f>
        <v>30</v>
      </c>
      <c r="F328" s="32">
        <f t="shared" si="31"/>
        <v>0</v>
      </c>
      <c r="G328" s="32">
        <f>VLOOKUP(B328,' Capital'!$A$1:$C$381,3,FALSE)</f>
        <v>0</v>
      </c>
      <c r="H328" s="33">
        <f>VLOOKUP(B328,Cash!$A$1:$C$380,2,FALSE)</f>
        <v>30.050000270207722</v>
      </c>
      <c r="I328" s="37">
        <f t="shared" si="32"/>
        <v>26.643479678066562</v>
      </c>
      <c r="J328" s="32">
        <f>VLOOKUP(B328,Cash!$A$1:$C$380,3,FALSE)</f>
        <v>709.87500935554579</v>
      </c>
      <c r="K328" s="31" t="e">
        <f t="shared" si="29"/>
        <v>#NUM!</v>
      </c>
      <c r="L328" s="40">
        <f t="shared" si="33"/>
        <v>1.5911397735380521E-29</v>
      </c>
      <c r="O328" s="31"/>
    </row>
    <row r="329" spans="1:15" hidden="1" x14ac:dyDescent="0.25">
      <c r="A329">
        <v>328</v>
      </c>
      <c r="B329" s="22" t="s">
        <v>1</v>
      </c>
      <c r="C329">
        <f>IFERROR(IF(VLOOKUP(B329,'bank f'!$A$2:$B$305,2,FALSE)=1,1,0),0)</f>
        <v>0</v>
      </c>
      <c r="D329">
        <f t="shared" si="30"/>
        <v>1</v>
      </c>
      <c r="E329" s="32">
        <f>VLOOKUP(B329,' Capital'!$A$1:$C$381,2,FALSE)</f>
        <v>26.25</v>
      </c>
      <c r="F329" s="32">
        <f t="shared" si="31"/>
        <v>6.7082039324993694</v>
      </c>
      <c r="G329" s="32">
        <f>VLOOKUP(B329,' Capital'!$A$1:$C$381,3,FALSE)</f>
        <v>45</v>
      </c>
      <c r="H329" s="33">
        <f>VLOOKUP(B329,Cash!$A$1:$C$380,2,FALSE)</f>
        <v>0.31875000149011612</v>
      </c>
      <c r="I329" s="37">
        <f t="shared" si="32"/>
        <v>0.31244998687441566</v>
      </c>
      <c r="J329" s="32">
        <f>VLOOKUP(B329,Cash!$A$1:$C$380,3,FALSE)</f>
        <v>9.7624994297822509E-2</v>
      </c>
      <c r="K329" s="31">
        <f t="shared" si="29"/>
        <v>0</v>
      </c>
      <c r="L329" s="40">
        <f t="shared" si="33"/>
        <v>0</v>
      </c>
      <c r="O329" s="31"/>
    </row>
    <row r="330" spans="1:15" x14ac:dyDescent="0.25">
      <c r="A330">
        <v>329</v>
      </c>
      <c r="B330" s="22" t="s">
        <v>407</v>
      </c>
      <c r="C330">
        <f>IFERROR(IF(VLOOKUP(B330,'bank f'!$A$2:$B$305,2,FALSE)=1,1,0),0)</f>
        <v>1</v>
      </c>
      <c r="D330">
        <f t="shared" si="30"/>
        <v>0</v>
      </c>
      <c r="E330" s="32">
        <f>VLOOKUP(B330,' Capital'!$A$1:$C$381,2,FALSE)</f>
        <v>1.0599999904632569</v>
      </c>
      <c r="F330" s="32">
        <f t="shared" si="31"/>
        <v>0.13416405732518122</v>
      </c>
      <c r="G330" s="32">
        <f>VLOOKUP(B330,' Capital'!$A$1:$C$381,3,FALSE)</f>
        <v>1.7999994277954512E-2</v>
      </c>
      <c r="H330" s="33">
        <f>VLOOKUP(B330,Cash!$A$1:$C$380,2,FALSE)</f>
        <v>6.000000089406967E-2</v>
      </c>
      <c r="I330" s="37">
        <f t="shared" si="32"/>
        <v>8.9442720432791958E-2</v>
      </c>
      <c r="J330" s="32">
        <f>VLOOKUP(B330,Cash!$A$1:$C$380,3,FALSE)</f>
        <v>8.0000002384185802E-3</v>
      </c>
      <c r="K330" s="31">
        <f t="shared" si="29"/>
        <v>0</v>
      </c>
      <c r="L330" s="40">
        <f t="shared" si="33"/>
        <v>0</v>
      </c>
      <c r="O330" s="31"/>
    </row>
    <row r="331" spans="1:15" hidden="1" x14ac:dyDescent="0.25">
      <c r="A331">
        <v>330</v>
      </c>
      <c r="B331" s="22" t="s">
        <v>414</v>
      </c>
      <c r="C331">
        <f>IFERROR(IF(VLOOKUP(B331,'bank f'!$A$2:$B$305,2,FALSE)=1,1,0),0)</f>
        <v>0</v>
      </c>
      <c r="D331">
        <f t="shared" si="30"/>
        <v>1</v>
      </c>
      <c r="E331" s="32">
        <f>VLOOKUP(B331,' Capital'!$A$1:$C$381,2,FALSE)</f>
        <v>6</v>
      </c>
      <c r="F331" s="32">
        <f t="shared" si="31"/>
        <v>0</v>
      </c>
      <c r="G331" s="32">
        <f>VLOOKUP(B331,' Capital'!$A$1:$C$381,3,FALSE)</f>
        <v>0</v>
      </c>
      <c r="H331" s="33">
        <f>VLOOKUP(B331,Cash!$A$1:$C$380,2,FALSE)</f>
        <v>12.08000013033549</v>
      </c>
      <c r="I331" s="37">
        <f t="shared" si="32"/>
        <v>19.961327310973815</v>
      </c>
      <c r="J331" s="32">
        <f>VLOOKUP(B331,Cash!$A$1:$C$380,3,FALSE)</f>
        <v>398.45458801582907</v>
      </c>
      <c r="K331" s="31" t="e">
        <f t="shared" si="29"/>
        <v>#NUM!</v>
      </c>
      <c r="L331" s="40">
        <f t="shared" si="33"/>
        <v>1.6539892443659174E-57</v>
      </c>
      <c r="O331" s="31"/>
    </row>
    <row r="332" spans="1:15" x14ac:dyDescent="0.25">
      <c r="A332">
        <v>331</v>
      </c>
      <c r="B332" s="22" t="s">
        <v>415</v>
      </c>
      <c r="C332">
        <f>IFERROR(IF(VLOOKUP(B332,'bank f'!$A$2:$B$305,2,FALSE)=1,1,0),0)</f>
        <v>1</v>
      </c>
      <c r="D332">
        <f t="shared" si="30"/>
        <v>0</v>
      </c>
      <c r="E332" s="32">
        <f>VLOOKUP(B332,' Capital'!$A$1:$C$381,2,FALSE)</f>
        <v>11.25</v>
      </c>
      <c r="F332" s="32">
        <f t="shared" si="31"/>
        <v>2.3145502494313788</v>
      </c>
      <c r="G332" s="32">
        <f>VLOOKUP(B332,' Capital'!$A$1:$C$381,3,FALSE)</f>
        <v>5.3571428571428568</v>
      </c>
      <c r="H332" s="33">
        <f>VLOOKUP(B332,Cash!$A$1:$C$380,2,FALSE)</f>
        <v>0.15000000223517418</v>
      </c>
      <c r="I332" s="37">
        <f t="shared" si="32"/>
        <v>0.10690449835797089</v>
      </c>
      <c r="J332" s="32">
        <f>VLOOKUP(B332,Cash!$A$1:$C$380,3,FALSE)</f>
        <v>1.1428571769169402E-2</v>
      </c>
      <c r="K332" s="31">
        <f t="shared" si="29"/>
        <v>0</v>
      </c>
      <c r="L332" s="40">
        <f t="shared" si="33"/>
        <v>0</v>
      </c>
      <c r="O332" s="31"/>
    </row>
    <row r="333" spans="1:15" x14ac:dyDescent="0.25">
      <c r="A333">
        <v>332</v>
      </c>
      <c r="B333" s="22" t="s">
        <v>51</v>
      </c>
      <c r="C333">
        <f>IFERROR(IF(VLOOKUP(B333,'bank f'!$A$2:$B$305,2,FALSE)=1,1,0),0)</f>
        <v>1</v>
      </c>
      <c r="D333">
        <f t="shared" si="30"/>
        <v>0</v>
      </c>
      <c r="E333" s="32">
        <f>VLOOKUP(B333,' Capital'!$A$1:$C$381,2,FALSE)</f>
        <v>50</v>
      </c>
      <c r="F333" s="32">
        <f t="shared" si="31"/>
        <v>0</v>
      </c>
      <c r="G333" s="32">
        <f>VLOOKUP(B333,' Capital'!$A$1:$C$381,3,FALSE)</f>
        <v>0</v>
      </c>
      <c r="H333" s="33">
        <f>VLOOKUP(B333,Cash!$A$1:$C$380,2,FALSE)</f>
        <v>0</v>
      </c>
      <c r="I333" s="37">
        <f t="shared" si="32"/>
        <v>0</v>
      </c>
      <c r="J333" s="32">
        <f>VLOOKUP(B333,Cash!$A$1:$C$380,3,FALSE)</f>
        <v>0</v>
      </c>
      <c r="K333" s="31" t="e">
        <f t="shared" si="29"/>
        <v>#NUM!</v>
      </c>
      <c r="L333" s="40" t="e">
        <f t="shared" si="33"/>
        <v>#NUM!</v>
      </c>
      <c r="O333" s="31"/>
    </row>
    <row r="334" spans="1:15" x14ac:dyDescent="0.25">
      <c r="A334">
        <v>333</v>
      </c>
      <c r="B334" s="22" t="s">
        <v>416</v>
      </c>
      <c r="C334">
        <f>IFERROR(IF(VLOOKUP(B334,'bank f'!$A$2:$B$305,2,FALSE)=1,1,0),0)</f>
        <v>1</v>
      </c>
      <c r="D334">
        <f t="shared" si="30"/>
        <v>0</v>
      </c>
      <c r="E334" s="32">
        <f>VLOOKUP(B334,' Capital'!$A$1:$C$381,2,FALSE)</f>
        <v>6</v>
      </c>
      <c r="F334" s="32">
        <f t="shared" si="31"/>
        <v>0</v>
      </c>
      <c r="G334" s="32">
        <f>VLOOKUP(B334,' Capital'!$A$1:$C$381,3,FALSE)</f>
        <v>0</v>
      </c>
      <c r="H334" s="33">
        <f>VLOOKUP(B334,Cash!$A$1:$C$380,2,FALSE)</f>
        <v>0</v>
      </c>
      <c r="I334" s="37">
        <f t="shared" si="32"/>
        <v>0</v>
      </c>
      <c r="J334" s="32">
        <f>VLOOKUP(B334,Cash!$A$1:$C$380,3,FALSE)</f>
        <v>0</v>
      </c>
      <c r="K334" s="31" t="e">
        <f t="shared" si="29"/>
        <v>#NUM!</v>
      </c>
      <c r="L334" s="40" t="e">
        <f t="shared" si="33"/>
        <v>#NUM!</v>
      </c>
      <c r="O334" s="31"/>
    </row>
    <row r="335" spans="1:15" hidden="1" x14ac:dyDescent="0.25">
      <c r="A335">
        <v>334</v>
      </c>
      <c r="B335" s="22" t="s">
        <v>95</v>
      </c>
      <c r="C335">
        <f>IFERROR(IF(VLOOKUP(B335,'bank f'!$A$2:$B$305,2,FALSE)=1,1,0),0)</f>
        <v>0</v>
      </c>
      <c r="D335">
        <f t="shared" si="30"/>
        <v>1</v>
      </c>
      <c r="E335" s="32">
        <f>VLOOKUP(B335,' Capital'!$A$1:$C$381,2,FALSE)</f>
        <v>44.136842225727285</v>
      </c>
      <c r="F335" s="32">
        <f t="shared" si="31"/>
        <v>30.569778222443635</v>
      </c>
      <c r="G335" s="32">
        <f>VLOOKUP(B335,' Capital'!$A$1:$C$381,3,FALSE)</f>
        <v>934.51134056938906</v>
      </c>
      <c r="H335" s="33">
        <f>VLOOKUP(B335,Cash!$A$1:$C$380,2,FALSE)</f>
        <v>18.715789258480072</v>
      </c>
      <c r="I335" s="37">
        <f t="shared" si="32"/>
        <v>21.088549784946942</v>
      </c>
      <c r="J335" s="32">
        <f>VLOOKUP(B335,Cash!$A$1:$C$380,3,FALSE)</f>
        <v>444.72693203218569</v>
      </c>
      <c r="K335" s="31">
        <f t="shared" si="29"/>
        <v>3.9102375731085786E-22</v>
      </c>
      <c r="L335" s="40">
        <f t="shared" si="33"/>
        <v>5.5044353493558322E-51</v>
      </c>
      <c r="O335" s="31"/>
    </row>
    <row r="336" spans="1:15" x14ac:dyDescent="0.25">
      <c r="A336">
        <v>335</v>
      </c>
      <c r="B336" s="22" t="s">
        <v>435</v>
      </c>
      <c r="C336">
        <f>IFERROR(IF(VLOOKUP(B336,'bank f'!$A$2:$B$305,2,FALSE)=1,1,0),0)</f>
        <v>1</v>
      </c>
      <c r="D336">
        <f t="shared" si="30"/>
        <v>0</v>
      </c>
      <c r="E336" s="32">
        <f>VLOOKUP(B336,' Capital'!$A$1:$C$381,2,FALSE)</f>
        <v>9.8000000000000007</v>
      </c>
      <c r="F336" s="32">
        <f t="shared" si="31"/>
        <v>8.778762251403478</v>
      </c>
      <c r="G336" s="32">
        <f>VLOOKUP(B336,' Capital'!$A$1:$C$381,3,FALSE)</f>
        <v>77.066666666666663</v>
      </c>
      <c r="H336" s="33">
        <f>VLOOKUP(B336,Cash!$A$1:$C$380,2,FALSE)</f>
        <v>1.8170000195503235</v>
      </c>
      <c r="I336" s="37">
        <f t="shared" si="32"/>
        <v>0.96897485951134454</v>
      </c>
      <c r="J336" s="32">
        <f>VLOOKUP(B336,Cash!$A$1:$C$380,3,FALSE)</f>
        <v>0.93891227836503</v>
      </c>
      <c r="K336" s="31">
        <f t="shared" si="29"/>
        <v>4.7458204316204496E-300</v>
      </c>
      <c r="L336" s="40">
        <f t="shared" si="33"/>
        <v>0</v>
      </c>
      <c r="O336" s="31"/>
    </row>
    <row r="337" spans="1:15" hidden="1" x14ac:dyDescent="0.25">
      <c r="A337">
        <v>336</v>
      </c>
      <c r="B337" s="22" t="s">
        <v>62</v>
      </c>
      <c r="C337">
        <f>IFERROR(IF(VLOOKUP(B337,'bank f'!$A$2:$B$305,2,FALSE)=1,1,0),0)</f>
        <v>0</v>
      </c>
      <c r="D337">
        <f t="shared" si="30"/>
        <v>1</v>
      </c>
      <c r="E337" s="32">
        <f>VLOOKUP(B337,' Capital'!$A$1:$C$381,2,FALSE)</f>
        <v>43.75</v>
      </c>
      <c r="F337" s="32">
        <f t="shared" si="31"/>
        <v>11.106541457982981</v>
      </c>
      <c r="G337" s="32">
        <f>VLOOKUP(B337,' Capital'!$A$1:$C$381,3,FALSE)</f>
        <v>123.35526315789474</v>
      </c>
      <c r="H337" s="33">
        <f>VLOOKUP(B337,Cash!$A$1:$C$380,2,FALSE)</f>
        <v>37.995000171661374</v>
      </c>
      <c r="I337" s="37">
        <f t="shared" si="32"/>
        <v>39.141006694878534</v>
      </c>
      <c r="J337" s="32">
        <f>VLOOKUP(B337,Cash!$A$1:$C$380,3,FALSE)</f>
        <v>1532.0184050885262</v>
      </c>
      <c r="K337" s="31">
        <f t="shared" si="29"/>
        <v>1.6016078217562118E-152</v>
      </c>
      <c r="L337" s="40">
        <f t="shared" si="33"/>
        <v>2.6353449975008222E-15</v>
      </c>
      <c r="O337" s="31"/>
    </row>
    <row r="338" spans="1:15" x14ac:dyDescent="0.25">
      <c r="A338">
        <v>337</v>
      </c>
      <c r="B338" s="22" t="s">
        <v>417</v>
      </c>
      <c r="C338">
        <f>IFERROR(IF(VLOOKUP(B338,'bank f'!$A$2:$B$305,2,FALSE)=1,1,0),0)</f>
        <v>1</v>
      </c>
      <c r="D338">
        <f t="shared" si="30"/>
        <v>0</v>
      </c>
      <c r="E338" s="32">
        <f>VLOOKUP(B338,' Capital'!$A$1:$C$381,2,FALSE)</f>
        <v>0.625</v>
      </c>
      <c r="F338" s="32">
        <f t="shared" si="31"/>
        <v>0.23145502494313785</v>
      </c>
      <c r="G338" s="32">
        <f>VLOOKUP(B338,' Capital'!$A$1:$C$381,3,FALSE)</f>
        <v>5.3571428571428568E-2</v>
      </c>
      <c r="H338" s="33">
        <f>VLOOKUP(B338,Cash!$A$1:$C$380,2,FALSE)</f>
        <v>0.18749999813735485</v>
      </c>
      <c r="I338" s="37">
        <f t="shared" si="32"/>
        <v>0.32265637817367088</v>
      </c>
      <c r="J338" s="32">
        <f>VLOOKUP(B338,Cash!$A$1:$C$380,3,FALSE)</f>
        <v>0.1041071383761509</v>
      </c>
      <c r="K338" s="31">
        <f t="shared" si="29"/>
        <v>0</v>
      </c>
      <c r="L338" s="40">
        <f t="shared" si="33"/>
        <v>0</v>
      </c>
      <c r="O338" s="31"/>
    </row>
    <row r="339" spans="1:15" hidden="1" x14ac:dyDescent="0.25">
      <c r="A339">
        <v>338</v>
      </c>
      <c r="B339" s="22" t="s">
        <v>92</v>
      </c>
      <c r="C339">
        <f>IFERROR(IF(VLOOKUP(B339,'bank f'!$A$2:$B$305,2,FALSE)=1,1,0),0)</f>
        <v>0</v>
      </c>
      <c r="D339">
        <f t="shared" si="30"/>
        <v>1</v>
      </c>
      <c r="E339" s="32">
        <f>VLOOKUP(B339,' Capital'!$A$1:$C$381,2,FALSE)</f>
        <v>40.764705882352942</v>
      </c>
      <c r="F339" s="32">
        <f t="shared" si="31"/>
        <v>16.505792209724085</v>
      </c>
      <c r="G339" s="32">
        <f>VLOOKUP(B339,' Capital'!$A$1:$C$381,3,FALSE)</f>
        <v>272.44117647058829</v>
      </c>
      <c r="H339" s="33">
        <f>VLOOKUP(B339,Cash!$A$1:$C$380,2,FALSE)</f>
        <v>117.23529467863194</v>
      </c>
      <c r="I339" s="37">
        <f t="shared" si="32"/>
        <v>68.560612745606463</v>
      </c>
      <c r="J339" s="32">
        <f>VLOOKUP(B339,Cash!$A$1:$C$380,3,FALSE)</f>
        <v>4700.5576200530159</v>
      </c>
      <c r="K339" s="31">
        <f t="shared" si="29"/>
        <v>9.2362318021621442E-73</v>
      </c>
      <c r="L339" s="40">
        <f t="shared" si="33"/>
        <v>3.2611851978231457E-5</v>
      </c>
      <c r="O339" s="31"/>
    </row>
    <row r="340" spans="1:15" hidden="1" x14ac:dyDescent="0.25">
      <c r="A340">
        <v>339</v>
      </c>
      <c r="B340" s="22" t="s">
        <v>30</v>
      </c>
      <c r="C340">
        <f>IFERROR(IF(VLOOKUP(B340,'bank f'!$A$2:$B$305,2,FALSE)=1,1,0),0)</f>
        <v>0</v>
      </c>
      <c r="D340">
        <f t="shared" si="30"/>
        <v>1</v>
      </c>
      <c r="E340" s="32">
        <f>VLOOKUP(B340,' Capital'!$A$1:$C$381,2,FALSE)</f>
        <v>22.115384615384617</v>
      </c>
      <c r="F340" s="32">
        <f t="shared" si="31"/>
        <v>5.370861555295745</v>
      </c>
      <c r="G340" s="32">
        <f>VLOOKUP(B340,' Capital'!$A$1:$C$381,3,FALSE)</f>
        <v>28.846153846153829</v>
      </c>
      <c r="H340" s="33">
        <f>VLOOKUP(B340,Cash!$A$1:$C$380,2,FALSE)</f>
        <v>20.476538575612583</v>
      </c>
      <c r="I340" s="37">
        <f t="shared" si="32"/>
        <v>19.020508955714739</v>
      </c>
      <c r="J340" s="32">
        <f>VLOOKUP(B340,Cash!$A$1:$C$380,3,FALSE)</f>
        <v>361.77976093442464</v>
      </c>
      <c r="K340" s="31">
        <f t="shared" si="29"/>
        <v>0</v>
      </c>
      <c r="L340" s="40">
        <f t="shared" si="33"/>
        <v>2.6613877723466714E-63</v>
      </c>
      <c r="O340" s="31"/>
    </row>
    <row r="341" spans="1:15" hidden="1" x14ac:dyDescent="0.25">
      <c r="A341">
        <v>340</v>
      </c>
      <c r="B341" s="22" t="s">
        <v>2</v>
      </c>
      <c r="C341">
        <f>IFERROR(IF(VLOOKUP(B341,'bank f'!$A$2:$B$305,2,FALSE)=1,1,0),0)</f>
        <v>0</v>
      </c>
      <c r="D341">
        <f t="shared" si="30"/>
        <v>1</v>
      </c>
      <c r="E341" s="32">
        <f>VLOOKUP(B341,' Capital'!$A$1:$C$381,2,FALSE)</f>
        <v>555.55555555555554</v>
      </c>
      <c r="F341" s="32">
        <f t="shared" si="31"/>
        <v>63.296210442729254</v>
      </c>
      <c r="G341" s="32">
        <f>VLOOKUP(B341,' Capital'!$A$1:$C$381,3,FALSE)</f>
        <v>4006.4102564102682</v>
      </c>
      <c r="H341" s="33">
        <f>VLOOKUP(B341,Cash!$A$1:$C$380,2,FALSE)</f>
        <v>1861.5422368932652</v>
      </c>
      <c r="I341" s="37">
        <f t="shared" si="32"/>
        <v>1383.5772807690362</v>
      </c>
      <c r="J341" s="32">
        <f>VLOOKUP(B341,Cash!$A$1:$C$380,3,FALSE)</f>
        <v>1914286.0918602406</v>
      </c>
      <c r="K341" s="31">
        <f t="shared" si="29"/>
        <v>1.9106234820401018E-5</v>
      </c>
      <c r="L341" s="40">
        <f t="shared" si="33"/>
        <v>1.5750490451039894E-4</v>
      </c>
      <c r="O341" s="31"/>
    </row>
    <row r="342" spans="1:15" hidden="1" x14ac:dyDescent="0.25">
      <c r="A342">
        <v>341</v>
      </c>
      <c r="B342" s="22" t="s">
        <v>38</v>
      </c>
      <c r="C342">
        <f>IFERROR(IF(VLOOKUP(B342,'bank f'!$A$2:$B$305,2,FALSE)=1,1,0),0)</f>
        <v>0</v>
      </c>
      <c r="D342">
        <f t="shared" si="30"/>
        <v>1</v>
      </c>
      <c r="E342" s="32">
        <f>VLOOKUP(B342,' Capital'!$A$1:$C$381,2,FALSE)</f>
        <v>85.5</v>
      </c>
      <c r="F342" s="32">
        <f t="shared" si="31"/>
        <v>25.848750351551661</v>
      </c>
      <c r="G342" s="32">
        <f>VLOOKUP(B342,' Capital'!$A$1:$C$381,3,FALSE)</f>
        <v>668.15789473684208</v>
      </c>
      <c r="H342" s="33">
        <f>VLOOKUP(B342,Cash!$A$1:$C$380,2,FALSE)</f>
        <v>107.99500026702881</v>
      </c>
      <c r="I342" s="37">
        <f t="shared" si="32"/>
        <v>94.8044620319464</v>
      </c>
      <c r="J342" s="32">
        <f>VLOOKUP(B342,Cash!$A$1:$C$380,3,FALSE)</f>
        <v>8987.886021166767</v>
      </c>
      <c r="K342" s="31">
        <f t="shared" si="29"/>
        <v>9.392633636049762E-24</v>
      </c>
      <c r="L342" s="40">
        <f t="shared" si="33"/>
        <v>2.0530677101502203E-4</v>
      </c>
      <c r="O342" s="31"/>
    </row>
    <row r="343" spans="1:15" x14ac:dyDescent="0.25">
      <c r="A343">
        <v>342</v>
      </c>
      <c r="B343" s="22" t="s">
        <v>420</v>
      </c>
      <c r="C343">
        <f>IFERROR(IF(VLOOKUP(B343,'bank f'!$A$2:$B$305,2,FALSE)=1,1,0),0)</f>
        <v>1</v>
      </c>
      <c r="D343">
        <f t="shared" si="30"/>
        <v>0</v>
      </c>
      <c r="E343" s="32">
        <f>VLOOKUP(B343,' Capital'!$A$1:$C$381,2,FALSE)</f>
        <v>25</v>
      </c>
      <c r="F343" s="32">
        <f t="shared" si="31"/>
        <v>0</v>
      </c>
      <c r="G343" s="32">
        <f>VLOOKUP(B343,' Capital'!$A$1:$C$381,3,FALSE)</f>
        <v>0</v>
      </c>
      <c r="H343" s="33">
        <f>VLOOKUP(B343,Cash!$A$1:$C$380,2,FALSE)</f>
        <v>3.9500000476837158</v>
      </c>
      <c r="I343" s="37">
        <f t="shared" si="32"/>
        <v>0.77781739187024468</v>
      </c>
      <c r="J343" s="32">
        <f>VLOOKUP(B343,Cash!$A$1:$C$380,3,FALSE)</f>
        <v>0.60499989509582974</v>
      </c>
      <c r="K343" s="31" t="e">
        <f t="shared" si="29"/>
        <v>#NUM!</v>
      </c>
      <c r="L343" s="40">
        <f t="shared" si="33"/>
        <v>0</v>
      </c>
      <c r="O343" s="31"/>
    </row>
    <row r="344" spans="1:15" hidden="1" x14ac:dyDescent="0.25">
      <c r="A344">
        <v>343</v>
      </c>
      <c r="B344" s="22" t="s">
        <v>3</v>
      </c>
      <c r="C344">
        <f>IFERROR(IF(VLOOKUP(B344,'bank f'!$A$2:$B$305,2,FALSE)=1,1,0),0)</f>
        <v>0</v>
      </c>
      <c r="D344">
        <f t="shared" si="30"/>
        <v>1</v>
      </c>
      <c r="E344" s="32">
        <f>VLOOKUP(B344,' Capital'!$A$1:$C$381,2,FALSE)</f>
        <v>41.388888888888886</v>
      </c>
      <c r="F344" s="32">
        <f t="shared" si="31"/>
        <v>14.566382089574855</v>
      </c>
      <c r="G344" s="32">
        <f>VLOOKUP(B344,' Capital'!$A$1:$C$381,3,FALSE)</f>
        <v>212.1794871794871</v>
      </c>
      <c r="H344" s="33">
        <f>VLOOKUP(B344,Cash!$A$1:$C$380,2,FALSE)</f>
        <v>64.499999929357458</v>
      </c>
      <c r="I344" s="37">
        <f t="shared" si="32"/>
        <v>51.115027718706472</v>
      </c>
      <c r="J344" s="32">
        <f>VLOOKUP(B344,Cash!$A$1:$C$380,3,FALSE)</f>
        <v>2612.7460586841312</v>
      </c>
      <c r="K344" s="31">
        <f t="shared" si="29"/>
        <v>2.1798902990359186E-95</v>
      </c>
      <c r="L344" s="40">
        <f t="shared" si="33"/>
        <v>2.7932254179797066E-9</v>
      </c>
      <c r="O344" s="31"/>
    </row>
    <row r="345" spans="1:15" hidden="1" x14ac:dyDescent="0.25">
      <c r="A345">
        <v>344</v>
      </c>
      <c r="B345" s="22" t="s">
        <v>4</v>
      </c>
      <c r="C345">
        <f>IFERROR(IF(VLOOKUP(B345,'bank f'!$A$2:$B$305,2,FALSE)=1,1,0),0)</f>
        <v>0</v>
      </c>
      <c r="D345">
        <f t="shared" si="30"/>
        <v>1</v>
      </c>
      <c r="E345" s="32">
        <f>VLOOKUP(B345,' Capital'!$A$1:$C$381,2,FALSE)</f>
        <v>81.730769230769226</v>
      </c>
      <c r="F345" s="32">
        <f t="shared" si="31"/>
        <v>17.546641142526823</v>
      </c>
      <c r="G345" s="32">
        <f>VLOOKUP(B345,' Capital'!$A$1:$C$381,3,FALSE)</f>
        <v>307.88461538461502</v>
      </c>
      <c r="H345" s="33">
        <f>VLOOKUP(B345,Cash!$A$1:$C$380,2,FALSE)</f>
        <v>91.60192284217247</v>
      </c>
      <c r="I345" s="37">
        <f t="shared" si="32"/>
        <v>66.134004270786733</v>
      </c>
      <c r="J345" s="32">
        <f>VLOOKUP(B345,Cash!$A$1:$C$380,3,FALSE)</f>
        <v>4373.7065208884387</v>
      </c>
      <c r="K345" s="31">
        <f t="shared" si="29"/>
        <v>6.9725928673266203E-51</v>
      </c>
      <c r="L345" s="40">
        <f t="shared" si="33"/>
        <v>4.1461843232947643E-6</v>
      </c>
      <c r="O345" s="31"/>
    </row>
    <row r="346" spans="1:15" hidden="1" x14ac:dyDescent="0.25">
      <c r="A346">
        <v>345</v>
      </c>
      <c r="B346" s="22" t="s">
        <v>35</v>
      </c>
      <c r="C346">
        <f>IFERROR(IF(VLOOKUP(B346,'bank f'!$A$2:$B$305,2,FALSE)=1,1,0),0)</f>
        <v>0</v>
      </c>
      <c r="D346">
        <f t="shared" si="30"/>
        <v>1</v>
      </c>
      <c r="E346" s="32">
        <f>VLOOKUP(B346,' Capital'!$A$1:$C$381,2,FALSE)</f>
        <v>74.81481481481481</v>
      </c>
      <c r="F346" s="32">
        <f t="shared" si="31"/>
        <v>21.098736814243054</v>
      </c>
      <c r="G346" s="32">
        <f>VLOOKUP(B346,' Capital'!$A$1:$C$381,3,FALSE)</f>
        <v>445.15669515669509</v>
      </c>
      <c r="H346" s="33">
        <f>VLOOKUP(B346,Cash!$A$1:$C$380,2,FALSE)</f>
        <v>117.45222247088397</v>
      </c>
      <c r="I346" s="37">
        <f t="shared" si="32"/>
        <v>129.19367998445023</v>
      </c>
      <c r="J346" s="32">
        <f>VLOOKUP(B346,Cash!$A$1:$C$380,3,FALSE)</f>
        <v>16691.006947924532</v>
      </c>
      <c r="K346" s="31">
        <f t="shared" si="29"/>
        <v>4.648029238031632E-38</v>
      </c>
      <c r="L346" s="40">
        <f t="shared" si="33"/>
        <v>6.5470505386821317E-4</v>
      </c>
      <c r="O346" s="31"/>
    </row>
    <row r="347" spans="1:15" hidden="1" x14ac:dyDescent="0.25">
      <c r="A347">
        <v>346</v>
      </c>
      <c r="B347" s="22" t="s">
        <v>71</v>
      </c>
      <c r="C347">
        <f>IFERROR(IF(VLOOKUP(B347,'bank f'!$A$2:$B$305,2,FALSE)=1,1,0),0)</f>
        <v>0</v>
      </c>
      <c r="D347">
        <f t="shared" si="30"/>
        <v>1</v>
      </c>
      <c r="E347" s="32">
        <f>VLOOKUP(B347,' Capital'!$A$1:$C$381,2,FALSE)</f>
        <v>24.826086956521738</v>
      </c>
      <c r="F347" s="32">
        <f t="shared" si="31"/>
        <v>16.018887073795231</v>
      </c>
      <c r="G347" s="32">
        <f>VLOOKUP(B347,' Capital'!$A$1:$C$381,3,FALSE)</f>
        <v>256.60474308300394</v>
      </c>
      <c r="H347" s="33">
        <f>VLOOKUP(B347,Cash!$A$1:$C$380,2,FALSE)</f>
        <v>41.470869748488717</v>
      </c>
      <c r="I347" s="37">
        <f t="shared" si="32"/>
        <v>39.363013931176198</v>
      </c>
      <c r="J347" s="32">
        <f>VLOOKUP(B347,Cash!$A$1:$C$380,3,FALSE)</f>
        <v>1549.4468657459713</v>
      </c>
      <c r="K347" s="31">
        <f t="shared" si="29"/>
        <v>1.2739089369367251E-89</v>
      </c>
      <c r="L347" s="40">
        <f t="shared" si="33"/>
        <v>1.0210696170397469E-15</v>
      </c>
      <c r="O347" s="31"/>
    </row>
    <row r="348" spans="1:15" hidden="1" x14ac:dyDescent="0.25">
      <c r="A348">
        <v>347</v>
      </c>
      <c r="B348" s="22" t="s">
        <v>73</v>
      </c>
      <c r="C348">
        <f>IFERROR(IF(VLOOKUP(B348,'bank f'!$A$2:$B$305,2,FALSE)=1,1,0),0)</f>
        <v>0</v>
      </c>
      <c r="D348">
        <f t="shared" si="30"/>
        <v>1</v>
      </c>
      <c r="E348" s="32">
        <f>VLOOKUP(B348,' Capital'!$A$1:$C$381,2,FALSE)</f>
        <v>50.400001525878906</v>
      </c>
      <c r="F348" s="32">
        <f t="shared" si="31"/>
        <v>0</v>
      </c>
      <c r="G348" s="32">
        <f>VLOOKUP(B348,' Capital'!$A$1:$C$381,3,FALSE)</f>
        <v>0</v>
      </c>
      <c r="H348" s="33">
        <f>VLOOKUP(B348,Cash!$A$1:$C$380,2,FALSE)</f>
        <v>1.0666666825612385</v>
      </c>
      <c r="I348" s="37">
        <f t="shared" si="32"/>
        <v>0.15275255958423395</v>
      </c>
      <c r="J348" s="32">
        <f>VLOOKUP(B348,Cash!$A$1:$C$380,3,FALSE)</f>
        <v>2.3333344459534944E-2</v>
      </c>
      <c r="K348" s="31" t="e">
        <f t="shared" si="29"/>
        <v>#NUM!</v>
      </c>
      <c r="L348" s="40">
        <f t="shared" si="33"/>
        <v>0</v>
      </c>
      <c r="O348" s="31"/>
    </row>
    <row r="349" spans="1:15" hidden="1" x14ac:dyDescent="0.25">
      <c r="A349">
        <v>348</v>
      </c>
      <c r="B349" s="22" t="s">
        <v>423</v>
      </c>
      <c r="C349">
        <f>IFERROR(IF(VLOOKUP(B349,'bank f'!$A$2:$B$305,2,FALSE)=1,1,0),0)</f>
        <v>0</v>
      </c>
      <c r="D349">
        <f t="shared" si="30"/>
        <v>1</v>
      </c>
      <c r="E349" s="32">
        <f>VLOOKUP(B349,' Capital'!$A$1:$C$381,2,FALSE)</f>
        <v>4.3684210526315788</v>
      </c>
      <c r="F349" s="32">
        <f t="shared" si="31"/>
        <v>1.1647854507156377</v>
      </c>
      <c r="G349" s="32">
        <f>VLOOKUP(B349,' Capital'!$A$1:$C$381,3,FALSE)</f>
        <v>1.356725146198831</v>
      </c>
      <c r="H349" s="33">
        <f>VLOOKUP(B349,Cash!$A$1:$C$380,2,FALSE)</f>
        <v>6.0526316228665804</v>
      </c>
      <c r="I349" s="37">
        <f t="shared" si="32"/>
        <v>2.7657365213228027</v>
      </c>
      <c r="J349" s="32">
        <f>VLOOKUP(B349,Cash!$A$1:$C$380,3,FALSE)</f>
        <v>7.6492985053787566</v>
      </c>
      <c r="K349" s="31">
        <f t="shared" si="29"/>
        <v>0</v>
      </c>
      <c r="L349" s="40">
        <f t="shared" si="33"/>
        <v>0</v>
      </c>
      <c r="O349" s="31"/>
    </row>
    <row r="350" spans="1:15" hidden="1" x14ac:dyDescent="0.25">
      <c r="A350">
        <v>349</v>
      </c>
      <c r="B350" s="22" t="s">
        <v>102</v>
      </c>
      <c r="C350">
        <f>IFERROR(IF(VLOOKUP(B350,'bank f'!$A$2:$B$305,2,FALSE)=1,1,0),0)</f>
        <v>0</v>
      </c>
      <c r="D350">
        <f t="shared" si="30"/>
        <v>1</v>
      </c>
      <c r="E350" s="32">
        <f>VLOOKUP(B350,' Capital'!$A$1:$C$381,2,FALSE)</f>
        <v>46</v>
      </c>
      <c r="F350" s="32">
        <f t="shared" si="31"/>
        <v>18.047556225547151</v>
      </c>
      <c r="G350" s="32">
        <f>VLOOKUP(B350,' Capital'!$A$1:$C$381,3,FALSE)</f>
        <v>325.71428571428572</v>
      </c>
      <c r="H350" s="33">
        <f>VLOOKUP(B350,Cash!$A$1:$C$380,2,FALSE)</f>
        <v>14.82666670481364</v>
      </c>
      <c r="I350" s="37">
        <f t="shared" si="32"/>
        <v>10.450527537600545</v>
      </c>
      <c r="J350" s="32">
        <f>VLOOKUP(B350,Cash!$A$1:$C$380,3,FALSE)</f>
        <v>109.21352581414729</v>
      </c>
      <c r="K350" s="31">
        <f t="shared" si="29"/>
        <v>1.3716900845909798E-63</v>
      </c>
      <c r="L350" s="40">
        <f t="shared" si="33"/>
        <v>3.5217332541733031E-224</v>
      </c>
      <c r="O350" s="31"/>
    </row>
    <row r="351" spans="1:15" hidden="1" x14ac:dyDescent="0.25">
      <c r="A351">
        <v>350</v>
      </c>
      <c r="B351" s="22" t="s">
        <v>424</v>
      </c>
      <c r="C351">
        <f>IFERROR(IF(VLOOKUP(B351,'bank f'!$A$2:$B$305,2,FALSE)=1,1,0),0)</f>
        <v>0</v>
      </c>
      <c r="D351">
        <f t="shared" si="30"/>
        <v>1</v>
      </c>
      <c r="E351" s="32">
        <f>VLOOKUP(B351,' Capital'!$A$1:$C$381,2,FALSE)</f>
        <v>0.93529409520766316</v>
      </c>
      <c r="F351" s="32">
        <f t="shared" si="31"/>
        <v>0.38720337446580222</v>
      </c>
      <c r="G351" s="32">
        <f>VLOOKUP(B351,' Capital'!$A$1:$C$381,3,FALSE)</f>
        <v>0.14992645319770426</v>
      </c>
      <c r="H351" s="33">
        <f>VLOOKUP(B351,Cash!$A$1:$C$380,2,FALSE)</f>
        <v>0.50588236135594988</v>
      </c>
      <c r="I351" s="37">
        <f t="shared" si="32"/>
        <v>0.17489492528632697</v>
      </c>
      <c r="J351" s="32">
        <f>VLOOKUP(B351,Cash!$A$1:$C$380,3,FALSE)</f>
        <v>3.0588234890909893E-2</v>
      </c>
      <c r="K351" s="31">
        <f t="shared" si="29"/>
        <v>0</v>
      </c>
      <c r="L351" s="40">
        <f t="shared" si="33"/>
        <v>0</v>
      </c>
      <c r="O351" s="31"/>
    </row>
    <row r="352" spans="1:15" x14ac:dyDescent="0.25">
      <c r="A352">
        <v>351</v>
      </c>
      <c r="B352" s="22" t="s">
        <v>426</v>
      </c>
      <c r="C352">
        <f>IFERROR(IF(VLOOKUP(B352,'bank f'!$A$2:$B$305,2,FALSE)=1,1,0),0)</f>
        <v>1</v>
      </c>
      <c r="D352">
        <f t="shared" si="30"/>
        <v>0</v>
      </c>
      <c r="E352" s="32">
        <f>VLOOKUP(B352,' Capital'!$A$1:$C$381,2,FALSE)</f>
        <v>16.5</v>
      </c>
      <c r="F352" s="32">
        <f t="shared" si="31"/>
        <v>1.5811388300841898</v>
      </c>
      <c r="G352" s="32">
        <f>VLOOKUP(B352,' Capital'!$A$1:$C$381,3,FALSE)</f>
        <v>2.5</v>
      </c>
      <c r="H352" s="33">
        <f>VLOOKUP(B352,Cash!$A$1:$C$380,2,FALSE)</f>
        <v>7.0000000715255739</v>
      </c>
      <c r="I352" s="37">
        <f t="shared" si="32"/>
        <v>3.0930029227153302</v>
      </c>
      <c r="J352" s="32">
        <f>VLOOKUP(B352,Cash!$A$1:$C$380,3,FALSE)</f>
        <v>9.5666670799255744</v>
      </c>
      <c r="K352" s="31">
        <f t="shared" si="29"/>
        <v>0</v>
      </c>
      <c r="L352" s="40">
        <f t="shared" si="33"/>
        <v>0</v>
      </c>
      <c r="O352" s="31"/>
    </row>
    <row r="353" spans="1:15" hidden="1" x14ac:dyDescent="0.25">
      <c r="A353">
        <v>352</v>
      </c>
      <c r="B353" s="22" t="s">
        <v>427</v>
      </c>
      <c r="C353">
        <f>IFERROR(IF(VLOOKUP(B353,'bank f'!$A$2:$B$305,2,FALSE)=1,1,0),0)</f>
        <v>0</v>
      </c>
      <c r="D353">
        <f t="shared" si="30"/>
        <v>1</v>
      </c>
      <c r="E353" s="32">
        <f>VLOOKUP(B353,' Capital'!$A$1:$C$381,2,FALSE)</f>
        <v>3.6388888789547815</v>
      </c>
      <c r="F353" s="32">
        <f t="shared" si="31"/>
        <v>1.7865967882920861</v>
      </c>
      <c r="G353" s="32">
        <f>VLOOKUP(B353,' Capital'!$A$1:$C$381,3,FALSE)</f>
        <v>3.1919280839355975</v>
      </c>
      <c r="H353" s="33">
        <f>VLOOKUP(B353,Cash!$A$1:$C$380,2,FALSE)</f>
        <v>2.7788888894849353</v>
      </c>
      <c r="I353" s="37">
        <f t="shared" si="32"/>
        <v>1.3566476451441005</v>
      </c>
      <c r="J353" s="32">
        <f>VLOOKUP(B353,Cash!$A$1:$C$380,3,FALSE)</f>
        <v>1.8404928330750332</v>
      </c>
      <c r="K353" s="31">
        <f t="shared" si="29"/>
        <v>0</v>
      </c>
      <c r="L353" s="40">
        <f t="shared" si="33"/>
        <v>0</v>
      </c>
      <c r="O353" s="31"/>
    </row>
    <row r="354" spans="1:15" x14ac:dyDescent="0.25">
      <c r="A354">
        <v>353</v>
      </c>
      <c r="B354" s="22" t="s">
        <v>428</v>
      </c>
      <c r="C354">
        <f>IFERROR(IF(VLOOKUP(B354,'bank f'!$A$2:$B$305,2,FALSE)=1,1,0),0)</f>
        <v>1</v>
      </c>
      <c r="D354">
        <f t="shared" si="30"/>
        <v>0</v>
      </c>
      <c r="E354" s="32">
        <f>VLOOKUP(B354,' Capital'!$A$1:$C$381,2,FALSE)</f>
        <v>60</v>
      </c>
      <c r="F354" s="32">
        <f t="shared" si="31"/>
        <v>0</v>
      </c>
      <c r="G354" s="32">
        <f>VLOOKUP(B354,' Capital'!$A$1:$C$381,3,FALSE)</f>
        <v>0</v>
      </c>
      <c r="H354" s="33">
        <f>VLOOKUP(B354,Cash!$A$1:$C$380,2,FALSE)</f>
        <v>87.540000152587893</v>
      </c>
      <c r="I354" s="37">
        <f t="shared" si="32"/>
        <v>30.470279896861925</v>
      </c>
      <c r="J354" s="32">
        <f>VLOOKUP(B354,Cash!$A$1:$C$380,3,FALSE)</f>
        <v>928.43795699310795</v>
      </c>
      <c r="K354" s="31" t="e">
        <f t="shared" si="29"/>
        <v>#NUM!</v>
      </c>
      <c r="L354" s="40">
        <f t="shared" si="33"/>
        <v>4.319411531699113E-19</v>
      </c>
      <c r="O354" s="31"/>
    </row>
    <row r="355" spans="1:15" hidden="1" x14ac:dyDescent="0.25">
      <c r="A355">
        <v>354</v>
      </c>
      <c r="B355" s="22" t="s">
        <v>74</v>
      </c>
      <c r="C355">
        <f>IFERROR(IF(VLOOKUP(B355,'bank f'!$A$2:$B$305,2,FALSE)=1,1,0),0)</f>
        <v>0</v>
      </c>
      <c r="D355">
        <f t="shared" si="30"/>
        <v>1</v>
      </c>
      <c r="E355" s="32">
        <f>VLOOKUP(B355,' Capital'!$A$1:$C$381,2,FALSE)</f>
        <v>108.52941176470588</v>
      </c>
      <c r="F355" s="32">
        <f t="shared" si="31"/>
        <v>84.164361257496353</v>
      </c>
      <c r="G355" s="32">
        <f>VLOOKUP(B355,' Capital'!$A$1:$C$381,3,FALSE)</f>
        <v>7083.6397058823532</v>
      </c>
      <c r="H355" s="33">
        <f>VLOOKUP(B355,Cash!$A$1:$C$380,2,FALSE)</f>
        <v>88.041176178876086</v>
      </c>
      <c r="I355" s="37">
        <f t="shared" si="32"/>
        <v>35.974193366432921</v>
      </c>
      <c r="J355" s="32">
        <f>VLOOKUP(B355,Cash!$A$1:$C$380,3,FALSE)</f>
        <v>1294.1425883655065</v>
      </c>
      <c r="K355" s="31">
        <f t="shared" si="29"/>
        <v>6.739919973475518E-5</v>
      </c>
      <c r="L355" s="40">
        <f t="shared" si="33"/>
        <v>1.5006451319132523E-14</v>
      </c>
      <c r="O355" s="31"/>
    </row>
    <row r="356" spans="1:15" x14ac:dyDescent="0.25">
      <c r="A356">
        <v>355</v>
      </c>
      <c r="B356" s="22" t="s">
        <v>273</v>
      </c>
      <c r="C356">
        <f>IFERROR(IF(VLOOKUP(B356,'bank f'!$A$2:$B$305,2,FALSE)=1,1,0),0)</f>
        <v>1</v>
      </c>
      <c r="D356">
        <f t="shared" si="30"/>
        <v>0</v>
      </c>
      <c r="E356" s="32">
        <f>VLOOKUP(B356,' Capital'!$A$1:$C$381,2,FALSE)</f>
        <v>0.903333326180776</v>
      </c>
      <c r="F356" s="32">
        <f t="shared" si="31"/>
        <v>5.7735315986063209E-3</v>
      </c>
      <c r="G356" s="32">
        <f>VLOOKUP(B356,' Capital'!$A$1:$C$381,3,FALSE)</f>
        <v>3.3333667120105659E-5</v>
      </c>
      <c r="H356" s="33">
        <f>VLOOKUP(B356,Cash!$A$1:$C$380,2,FALSE)</f>
        <v>0.21333332856496176</v>
      </c>
      <c r="I356" s="37">
        <f t="shared" si="32"/>
        <v>2.5166113481589168E-2</v>
      </c>
      <c r="J356" s="32">
        <f>VLOOKUP(B356,Cash!$A$1:$C$380,3,FALSE)</f>
        <v>6.3333326776822407E-4</v>
      </c>
      <c r="K356" s="31">
        <f t="shared" si="29"/>
        <v>0</v>
      </c>
      <c r="L356" s="40">
        <f t="shared" si="33"/>
        <v>0</v>
      </c>
      <c r="O356" s="31"/>
    </row>
    <row r="357" spans="1:15" x14ac:dyDescent="0.25">
      <c r="A357">
        <v>356</v>
      </c>
      <c r="B357" s="22" t="s">
        <v>430</v>
      </c>
      <c r="C357">
        <f>IFERROR(IF(VLOOKUP(B357,'bank f'!$A$2:$B$305,2,FALSE)=1,1,0),0)</f>
        <v>1</v>
      </c>
      <c r="D357">
        <f t="shared" si="30"/>
        <v>0</v>
      </c>
      <c r="E357" s="32">
        <f>VLOOKUP(B357,' Capital'!$A$1:$C$381,2,FALSE)</f>
        <v>4</v>
      </c>
      <c r="F357" s="32">
        <f t="shared" si="31"/>
        <v>0</v>
      </c>
      <c r="G357" s="32">
        <f>VLOOKUP(B357,' Capital'!$A$1:$C$381,3,FALSE)</f>
        <v>0</v>
      </c>
      <c r="H357" s="33">
        <f>VLOOKUP(B357,Cash!$A$1:$C$380,2,FALSE)</f>
        <v>3.9430434898189874</v>
      </c>
      <c r="I357" s="37">
        <f t="shared" si="32"/>
        <v>3.3296061469693536</v>
      </c>
      <c r="J357" s="32">
        <f>VLOOKUP(B357,Cash!$A$1:$C$380,3,FALSE)</f>
        <v>11.086277093936104</v>
      </c>
      <c r="K357" s="31" t="e">
        <f t="shared" si="29"/>
        <v>#NUM!</v>
      </c>
      <c r="L357" s="40">
        <f t="shared" si="33"/>
        <v>0</v>
      </c>
      <c r="O357" s="31"/>
    </row>
    <row r="358" spans="1:15" x14ac:dyDescent="0.25">
      <c r="A358">
        <v>357</v>
      </c>
      <c r="B358" s="22" t="s">
        <v>432</v>
      </c>
      <c r="C358">
        <f>IFERROR(IF(VLOOKUP(B358,'bank f'!$A$2:$B$305,2,FALSE)=1,1,0),0)</f>
        <v>1</v>
      </c>
      <c r="D358">
        <f t="shared" si="30"/>
        <v>0</v>
      </c>
      <c r="E358" s="32">
        <f>VLOOKUP(B358,' Capital'!$A$1:$C$381,2,FALSE)</f>
        <v>1.1666666666666667</v>
      </c>
      <c r="F358" s="32">
        <f t="shared" si="31"/>
        <v>0.28867513459481314</v>
      </c>
      <c r="G358" s="32">
        <f>VLOOKUP(B358,' Capital'!$A$1:$C$381,3,FALSE)</f>
        <v>8.3333333333333481E-2</v>
      </c>
      <c r="H358" s="33">
        <f>VLOOKUP(B358,Cash!$A$1:$C$380,2,FALSE)</f>
        <v>2.3333333432674408E-2</v>
      </c>
      <c r="I358" s="37">
        <f t="shared" si="32"/>
        <v>2.3094011326792344E-2</v>
      </c>
      <c r="J358" s="32">
        <f>VLOOKUP(B358,Cash!$A$1:$C$380,3,FALSE)</f>
        <v>5.3333335916201305E-4</v>
      </c>
      <c r="K358" s="31">
        <f t="shared" si="29"/>
        <v>0</v>
      </c>
      <c r="L358" s="40">
        <f t="shared" si="33"/>
        <v>0</v>
      </c>
      <c r="O358" s="31"/>
    </row>
    <row r="359" spans="1:15" hidden="1" x14ac:dyDescent="0.25">
      <c r="B359" s="34"/>
      <c r="E359" s="32"/>
      <c r="F359" s="32"/>
      <c r="G359" s="35"/>
      <c r="H359" s="36"/>
      <c r="I359" s="37"/>
      <c r="J359" s="35"/>
      <c r="K359" s="31"/>
      <c r="L359" s="40"/>
      <c r="O359" s="31"/>
    </row>
    <row r="360" spans="1:15" hidden="1" x14ac:dyDescent="0.25">
      <c r="H360" s="22"/>
      <c r="I360" s="39"/>
    </row>
    <row r="361" spans="1:15" hidden="1" x14ac:dyDescent="0.25">
      <c r="H361" s="22"/>
      <c r="I361" s="39"/>
    </row>
    <row r="362" spans="1:15" hidden="1" x14ac:dyDescent="0.25">
      <c r="H362" s="22"/>
      <c r="I362" s="39"/>
    </row>
    <row r="363" spans="1:15" hidden="1" x14ac:dyDescent="0.25">
      <c r="H363" s="22"/>
      <c r="I363" s="39"/>
    </row>
    <row r="364" spans="1:15" hidden="1" x14ac:dyDescent="0.25">
      <c r="H364" s="22"/>
      <c r="I364" s="39"/>
    </row>
    <row r="365" spans="1:15" hidden="1" x14ac:dyDescent="0.25">
      <c r="H365" s="22"/>
      <c r="I365" s="39"/>
    </row>
    <row r="366" spans="1:15" hidden="1" x14ac:dyDescent="0.25">
      <c r="H366" s="22"/>
      <c r="I366" s="39"/>
    </row>
    <row r="367" spans="1:15" hidden="1" x14ac:dyDescent="0.25">
      <c r="H367" s="22"/>
      <c r="I367" s="39"/>
    </row>
    <row r="368" spans="1:15" hidden="1" x14ac:dyDescent="0.25">
      <c r="H368" s="22"/>
      <c r="I368" s="39"/>
    </row>
    <row r="369" spans="8:9" hidden="1" x14ac:dyDescent="0.25">
      <c r="H369" s="22"/>
      <c r="I369" s="39"/>
    </row>
    <row r="370" spans="8:9" hidden="1" x14ac:dyDescent="0.25">
      <c r="H370" s="22"/>
      <c r="I370" s="39"/>
    </row>
    <row r="371" spans="8:9" hidden="1" x14ac:dyDescent="0.25">
      <c r="H371" s="22"/>
      <c r="I371" s="39"/>
    </row>
    <row r="372" spans="8:9" hidden="1" x14ac:dyDescent="0.25">
      <c r="H372" s="22"/>
      <c r="I372" s="39"/>
    </row>
    <row r="373" spans="8:9" hidden="1" x14ac:dyDescent="0.25">
      <c r="H373" s="22"/>
      <c r="I373" s="39"/>
    </row>
    <row r="374" spans="8:9" hidden="1" x14ac:dyDescent="0.25">
      <c r="H374" s="22"/>
      <c r="I374" s="39"/>
    </row>
    <row r="375" spans="8:9" hidden="1" x14ac:dyDescent="0.25">
      <c r="H375" s="22"/>
      <c r="I375" s="39"/>
    </row>
    <row r="376" spans="8:9" hidden="1" x14ac:dyDescent="0.25">
      <c r="H376" s="22"/>
      <c r="I376" s="39"/>
    </row>
    <row r="377" spans="8:9" hidden="1" x14ac:dyDescent="0.25">
      <c r="H377" s="22"/>
      <c r="I377" s="39"/>
    </row>
    <row r="378" spans="8:9" hidden="1" x14ac:dyDescent="0.25">
      <c r="H378" s="22"/>
      <c r="I378" s="39"/>
    </row>
    <row r="379" spans="8:9" hidden="1" x14ac:dyDescent="0.25">
      <c r="H379" s="22"/>
      <c r="I379" s="39"/>
    </row>
    <row r="380" spans="8:9" hidden="1" x14ac:dyDescent="0.25">
      <c r="H380" s="22"/>
      <c r="I380" s="39"/>
    </row>
    <row r="381" spans="8:9" hidden="1" x14ac:dyDescent="0.25">
      <c r="H381" s="22"/>
      <c r="I381" s="39"/>
    </row>
    <row r="382" spans="8:9" hidden="1" x14ac:dyDescent="0.25">
      <c r="H382" s="22"/>
      <c r="I382" s="39"/>
    </row>
    <row r="383" spans="8:9" hidden="1" x14ac:dyDescent="0.25">
      <c r="H383" s="22"/>
      <c r="I383" s="39"/>
    </row>
    <row r="384" spans="8:9" hidden="1" x14ac:dyDescent="0.25">
      <c r="H384" s="22"/>
      <c r="I384" s="39"/>
    </row>
    <row r="385" spans="8:9" hidden="1" x14ac:dyDescent="0.25">
      <c r="H385" s="22"/>
      <c r="I385" s="39"/>
    </row>
    <row r="386" spans="8:9" hidden="1" x14ac:dyDescent="0.25">
      <c r="H386" s="22"/>
      <c r="I386" s="39"/>
    </row>
    <row r="387" spans="8:9" hidden="1" x14ac:dyDescent="0.25">
      <c r="H387" s="22"/>
      <c r="I387" s="39"/>
    </row>
    <row r="388" spans="8:9" hidden="1" x14ac:dyDescent="0.25">
      <c r="H388" s="22"/>
      <c r="I388" s="39"/>
    </row>
    <row r="389" spans="8:9" hidden="1" x14ac:dyDescent="0.25">
      <c r="H389" s="22"/>
      <c r="I389" s="39"/>
    </row>
    <row r="390" spans="8:9" hidden="1" x14ac:dyDescent="0.25">
      <c r="H390" s="22"/>
      <c r="I390" s="39"/>
    </row>
    <row r="391" spans="8:9" hidden="1" x14ac:dyDescent="0.25">
      <c r="H391" s="22"/>
      <c r="I391" s="39"/>
    </row>
    <row r="392" spans="8:9" hidden="1" x14ac:dyDescent="0.25">
      <c r="H392" s="22"/>
      <c r="I392" s="39"/>
    </row>
    <row r="393" spans="8:9" hidden="1" x14ac:dyDescent="0.25">
      <c r="H393" s="22"/>
      <c r="I393" s="39"/>
    </row>
    <row r="394" spans="8:9" hidden="1" x14ac:dyDescent="0.25">
      <c r="H394" s="22"/>
      <c r="I394" s="39"/>
    </row>
    <row r="395" spans="8:9" hidden="1" x14ac:dyDescent="0.25">
      <c r="H395" s="22"/>
      <c r="I395" s="39"/>
    </row>
    <row r="396" spans="8:9" hidden="1" x14ac:dyDescent="0.25">
      <c r="H396" s="22"/>
      <c r="I396" s="39"/>
    </row>
    <row r="397" spans="8:9" hidden="1" x14ac:dyDescent="0.25">
      <c r="H397" s="22"/>
      <c r="I397" s="39"/>
    </row>
    <row r="398" spans="8:9" hidden="1" x14ac:dyDescent="0.25">
      <c r="H398" s="22"/>
      <c r="I398" s="39"/>
    </row>
    <row r="399" spans="8:9" hidden="1" x14ac:dyDescent="0.25">
      <c r="H399" s="22"/>
      <c r="I399" s="39"/>
    </row>
    <row r="400" spans="8:9" hidden="1" x14ac:dyDescent="0.25">
      <c r="H400" s="22"/>
      <c r="I400" s="39"/>
    </row>
    <row r="401" spans="8:9" hidden="1" x14ac:dyDescent="0.25">
      <c r="H401" s="22"/>
      <c r="I401" s="39"/>
    </row>
    <row r="402" spans="8:9" hidden="1" x14ac:dyDescent="0.25">
      <c r="H402" s="22"/>
      <c r="I402" s="39"/>
    </row>
    <row r="403" spans="8:9" hidden="1" x14ac:dyDescent="0.25">
      <c r="H403" s="22"/>
      <c r="I403" s="39"/>
    </row>
    <row r="404" spans="8:9" hidden="1" x14ac:dyDescent="0.25">
      <c r="H404" s="22"/>
      <c r="I404" s="39"/>
    </row>
    <row r="405" spans="8:9" hidden="1" x14ac:dyDescent="0.25">
      <c r="H405" s="22"/>
      <c r="I405" s="39"/>
    </row>
    <row r="406" spans="8:9" hidden="1" x14ac:dyDescent="0.25">
      <c r="H406" s="22"/>
      <c r="I406" s="39"/>
    </row>
    <row r="407" spans="8:9" hidden="1" x14ac:dyDescent="0.25">
      <c r="H407" s="22"/>
      <c r="I407" s="39"/>
    </row>
    <row r="408" spans="8:9" hidden="1" x14ac:dyDescent="0.25">
      <c r="H408" s="22"/>
      <c r="I408" s="39"/>
    </row>
  </sheetData>
  <autoFilter ref="A1:AE408" xr:uid="{00000000-0009-0000-0000-000005000000}">
    <filterColumn colId="2">
      <filters>
        <filter val="1"/>
      </filters>
    </filterColumn>
    <sortState xmlns:xlrd2="http://schemas.microsoft.com/office/spreadsheetml/2017/richdata2" ref="A5:AE358">
      <sortCondition ref="A1:A408"/>
    </sortState>
  </autoFilter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T1048576"/>
  <sheetViews>
    <sheetView tabSelected="1" topLeftCell="A148" zoomScale="104" workbookViewId="0">
      <selection activeCell="C164" sqref="C164"/>
    </sheetView>
  </sheetViews>
  <sheetFormatPr baseColWidth="10" defaultRowHeight="13.2" x14ac:dyDescent="0.25"/>
  <cols>
    <col min="3" max="3" width="15.109375" bestFit="1" customWidth="1"/>
  </cols>
  <sheetData>
    <row r="1" spans="1:20" x14ac:dyDescent="0.25">
      <c r="A1" s="31" t="s">
        <v>1123</v>
      </c>
      <c r="B1" s="31" t="s">
        <v>1122</v>
      </c>
      <c r="C1" s="31" t="s">
        <v>1121</v>
      </c>
      <c r="I1" s="31" t="s">
        <v>1120</v>
      </c>
      <c r="J1" s="31" t="s">
        <v>1118</v>
      </c>
      <c r="K1" s="31" t="s">
        <v>1119</v>
      </c>
    </row>
    <row r="2" spans="1:20" x14ac:dyDescent="0.25">
      <c r="A2" s="22">
        <v>1</v>
      </c>
      <c r="B2" s="48">
        <v>10</v>
      </c>
      <c r="C2" s="48">
        <v>0</v>
      </c>
      <c r="I2">
        <v>1</v>
      </c>
      <c r="J2" s="32">
        <v>2.1083333094914756</v>
      </c>
      <c r="K2" s="32">
        <v>0.1862878991618305</v>
      </c>
      <c r="T2" s="12"/>
    </row>
    <row r="3" spans="1:20" x14ac:dyDescent="0.25">
      <c r="A3" s="22">
        <v>2</v>
      </c>
      <c r="B3" s="32">
        <v>5.8886538457411985</v>
      </c>
      <c r="C3" s="32">
        <v>20.926759120182822</v>
      </c>
      <c r="I3">
        <v>2</v>
      </c>
      <c r="J3" s="32">
        <v>1.3333333333333333</v>
      </c>
      <c r="K3" s="32">
        <v>0.33333333333333348</v>
      </c>
      <c r="T3" s="22"/>
    </row>
    <row r="4" spans="1:20" x14ac:dyDescent="0.25">
      <c r="A4" s="22">
        <v>3</v>
      </c>
      <c r="B4" s="32">
        <v>15</v>
      </c>
      <c r="C4" s="32">
        <v>0</v>
      </c>
      <c r="I4">
        <v>3</v>
      </c>
      <c r="J4" s="32">
        <v>1.7442857537950789</v>
      </c>
      <c r="K4" s="32">
        <v>2.0610618547121686</v>
      </c>
      <c r="T4" s="22"/>
    </row>
    <row r="5" spans="1:20" x14ac:dyDescent="0.25">
      <c r="A5" s="22">
        <v>4</v>
      </c>
      <c r="B5" s="32">
        <v>40.400000095367432</v>
      </c>
      <c r="C5" s="32">
        <v>179.30666188557947</v>
      </c>
      <c r="I5">
        <v>4</v>
      </c>
      <c r="J5" s="32">
        <v>6.7</v>
      </c>
      <c r="K5" s="32">
        <v>18.233333333333334</v>
      </c>
      <c r="T5" s="22"/>
    </row>
    <row r="6" spans="1:20" x14ac:dyDescent="0.25">
      <c r="A6" s="22">
        <v>5</v>
      </c>
      <c r="B6" s="32">
        <v>23.833333333333332</v>
      </c>
      <c r="C6" s="32">
        <v>54.345238095238138</v>
      </c>
      <c r="I6">
        <v>5</v>
      </c>
      <c r="J6" s="32">
        <v>1</v>
      </c>
      <c r="K6" s="32">
        <v>0</v>
      </c>
      <c r="T6" s="22"/>
    </row>
    <row r="7" spans="1:20" x14ac:dyDescent="0.25">
      <c r="A7" s="22">
        <v>6</v>
      </c>
      <c r="B7" s="32">
        <v>17.600000000000001</v>
      </c>
      <c r="C7" s="32">
        <v>19</v>
      </c>
      <c r="I7">
        <v>6</v>
      </c>
      <c r="J7" s="32">
        <v>5.0285714013235907</v>
      </c>
      <c r="K7" s="32">
        <v>5.0057142748151575</v>
      </c>
      <c r="T7" s="22"/>
    </row>
    <row r="8" spans="1:20" x14ac:dyDescent="0.25">
      <c r="A8" s="22">
        <v>7</v>
      </c>
      <c r="B8" s="32">
        <v>1.6820000004768372</v>
      </c>
      <c r="C8" s="32">
        <v>1.2876833320597807</v>
      </c>
      <c r="I8">
        <v>7</v>
      </c>
      <c r="J8" s="32">
        <v>14.2</v>
      </c>
      <c r="K8" s="32">
        <v>16.399999999999991</v>
      </c>
      <c r="T8" s="22"/>
    </row>
    <row r="9" spans="1:20" x14ac:dyDescent="0.25">
      <c r="A9" s="22">
        <v>8</v>
      </c>
      <c r="B9" s="32">
        <v>8.8000000000000007</v>
      </c>
      <c r="C9" s="32">
        <v>1.0666666666666691</v>
      </c>
      <c r="I9">
        <v>8</v>
      </c>
      <c r="J9" s="32">
        <v>4</v>
      </c>
      <c r="K9" s="32">
        <v>0</v>
      </c>
      <c r="T9" s="22"/>
    </row>
    <row r="10" spans="1:20" x14ac:dyDescent="0.25">
      <c r="A10" s="22">
        <v>9</v>
      </c>
      <c r="B10" s="32">
        <v>5</v>
      </c>
      <c r="C10" s="32">
        <v>0</v>
      </c>
      <c r="I10">
        <v>9</v>
      </c>
      <c r="J10" s="32">
        <v>2</v>
      </c>
      <c r="K10" s="32">
        <v>0</v>
      </c>
      <c r="T10" s="22"/>
    </row>
    <row r="11" spans="1:20" x14ac:dyDescent="0.25">
      <c r="A11" s="22">
        <v>10</v>
      </c>
      <c r="B11" s="32">
        <v>21.142857142857142</v>
      </c>
      <c r="C11" s="32">
        <v>145.67032967032964</v>
      </c>
      <c r="I11">
        <v>10</v>
      </c>
      <c r="J11" s="32">
        <v>9.0000001092751816E-2</v>
      </c>
      <c r="K11" s="49">
        <v>1.0000003278256252E-4</v>
      </c>
      <c r="T11" s="22"/>
    </row>
    <row r="12" spans="1:20" x14ac:dyDescent="0.25">
      <c r="A12" s="22">
        <v>11</v>
      </c>
      <c r="B12" s="32">
        <v>7.4210526315789478</v>
      </c>
      <c r="C12" s="32">
        <v>7.3684210526315734</v>
      </c>
      <c r="I12">
        <v>11</v>
      </c>
      <c r="J12" s="32">
        <v>1.2857142857142858</v>
      </c>
      <c r="K12" s="32">
        <v>0.21978021978021983</v>
      </c>
      <c r="T12" s="22"/>
    </row>
    <row r="13" spans="1:20" x14ac:dyDescent="0.25">
      <c r="A13" s="22">
        <v>12</v>
      </c>
      <c r="B13" s="32">
        <v>9.0576923076923084</v>
      </c>
      <c r="C13" s="32">
        <v>2.5065384615384572</v>
      </c>
      <c r="I13">
        <v>12</v>
      </c>
      <c r="J13" s="32">
        <v>3</v>
      </c>
      <c r="K13" s="32">
        <v>0</v>
      </c>
      <c r="T13" s="22"/>
    </row>
    <row r="14" spans="1:20" x14ac:dyDescent="0.25">
      <c r="A14" s="22">
        <v>13</v>
      </c>
      <c r="B14" s="32">
        <v>12.807692307692308</v>
      </c>
      <c r="C14" s="32">
        <v>43.281538461538474</v>
      </c>
      <c r="I14">
        <v>13</v>
      </c>
      <c r="J14" s="32">
        <v>6.5</v>
      </c>
      <c r="K14" s="32">
        <v>3.6666666666666665</v>
      </c>
      <c r="T14" s="22"/>
    </row>
    <row r="15" spans="1:20" x14ac:dyDescent="0.25">
      <c r="A15" s="22">
        <v>14</v>
      </c>
      <c r="B15" s="32">
        <v>15.131578947368421</v>
      </c>
      <c r="C15" s="32">
        <v>25.245614035087733</v>
      </c>
      <c r="I15">
        <v>14</v>
      </c>
      <c r="J15" s="32">
        <v>9.5</v>
      </c>
      <c r="K15" s="32">
        <v>2.5</v>
      </c>
      <c r="T15" s="22"/>
    </row>
    <row r="16" spans="1:20" x14ac:dyDescent="0.25">
      <c r="A16" s="22">
        <v>15</v>
      </c>
      <c r="B16" s="32">
        <v>37.941176470588232</v>
      </c>
      <c r="C16" s="32">
        <v>290.80882352941171</v>
      </c>
      <c r="I16">
        <v>15</v>
      </c>
      <c r="J16" s="32">
        <v>1.2923076886397142</v>
      </c>
      <c r="K16" s="32">
        <v>8.5769229714687256E-2</v>
      </c>
      <c r="T16" s="22"/>
    </row>
    <row r="17" spans="1:20" x14ac:dyDescent="0.25">
      <c r="A17" s="22">
        <v>16</v>
      </c>
      <c r="B17" s="32">
        <v>1.6854166723787785</v>
      </c>
      <c r="C17" s="32">
        <v>1.1961215593141503</v>
      </c>
      <c r="I17">
        <v>16</v>
      </c>
      <c r="J17" s="32">
        <v>1.5555555555555556</v>
      </c>
      <c r="K17" s="32">
        <v>0.40277777777777768</v>
      </c>
      <c r="T17" s="22"/>
    </row>
    <row r="18" spans="1:20" x14ac:dyDescent="0.25">
      <c r="A18" s="22">
        <v>17</v>
      </c>
      <c r="B18" s="32">
        <v>11.157894736842104</v>
      </c>
      <c r="C18" s="32">
        <v>53.473684210526322</v>
      </c>
      <c r="I18">
        <v>17</v>
      </c>
      <c r="J18" s="32">
        <v>20</v>
      </c>
      <c r="K18" s="32">
        <v>0</v>
      </c>
      <c r="T18" s="22"/>
    </row>
    <row r="19" spans="1:20" x14ac:dyDescent="0.25">
      <c r="A19" s="22">
        <v>18</v>
      </c>
      <c r="B19" s="32">
        <v>22.727272727272727</v>
      </c>
      <c r="C19" s="32">
        <v>21.818181818181802</v>
      </c>
      <c r="I19">
        <v>18</v>
      </c>
      <c r="J19" s="32">
        <v>4.2857142857142856</v>
      </c>
      <c r="K19" s="32">
        <v>1.4880952380952361</v>
      </c>
      <c r="T19" s="22"/>
    </row>
    <row r="20" spans="1:20" x14ac:dyDescent="0.25">
      <c r="A20" s="22">
        <v>19</v>
      </c>
      <c r="B20" s="32">
        <v>10.5</v>
      </c>
      <c r="C20" s="32">
        <v>1.5263157894736843</v>
      </c>
      <c r="I20">
        <v>19</v>
      </c>
      <c r="J20" s="32">
        <v>0.69999998807907104</v>
      </c>
      <c r="K20" s="32">
        <v>0</v>
      </c>
      <c r="T20" s="22"/>
    </row>
    <row r="21" spans="1:20" x14ac:dyDescent="0.25">
      <c r="A21" s="22">
        <v>20</v>
      </c>
      <c r="B21" s="32">
        <v>9.4666666666666668</v>
      </c>
      <c r="C21" s="32">
        <v>98.016666666666666</v>
      </c>
      <c r="I21">
        <v>20</v>
      </c>
      <c r="J21" s="32">
        <v>1.5</v>
      </c>
      <c r="K21" s="32">
        <v>0.3</v>
      </c>
      <c r="T21" s="22"/>
    </row>
    <row r="22" spans="1:20" x14ac:dyDescent="0.25">
      <c r="A22" s="22">
        <v>21</v>
      </c>
      <c r="B22" s="32">
        <v>1.36</v>
      </c>
      <c r="C22" s="32">
        <v>0.23999999999999991</v>
      </c>
      <c r="I22">
        <v>21</v>
      </c>
      <c r="J22" s="32">
        <v>1</v>
      </c>
      <c r="K22" s="32">
        <v>0</v>
      </c>
      <c r="T22" s="22"/>
    </row>
    <row r="23" spans="1:20" x14ac:dyDescent="0.25">
      <c r="A23" s="22">
        <v>22</v>
      </c>
      <c r="B23" s="32">
        <v>12.818181818181818</v>
      </c>
      <c r="C23" s="32">
        <v>30.87012987012988</v>
      </c>
      <c r="I23">
        <v>22</v>
      </c>
      <c r="J23" s="32">
        <v>3.8222221798366971</v>
      </c>
      <c r="K23" s="32">
        <v>2.0694443225860617</v>
      </c>
      <c r="T23" s="22"/>
    </row>
    <row r="24" spans="1:20" x14ac:dyDescent="0.25">
      <c r="A24" s="22">
        <v>23</v>
      </c>
      <c r="B24" s="32">
        <v>3.4642857142857144</v>
      </c>
      <c r="C24" s="32">
        <v>1.7857142857143168E-2</v>
      </c>
      <c r="I24">
        <v>23</v>
      </c>
      <c r="J24" s="32">
        <v>4.5</v>
      </c>
      <c r="K24" s="32">
        <v>2</v>
      </c>
      <c r="T24" s="22"/>
    </row>
    <row r="25" spans="1:20" x14ac:dyDescent="0.25">
      <c r="A25" s="22">
        <v>24</v>
      </c>
      <c r="B25" s="32">
        <v>10.853846146510197</v>
      </c>
      <c r="C25" s="32">
        <v>68.375384678767261</v>
      </c>
      <c r="I25">
        <v>24</v>
      </c>
      <c r="J25" s="32">
        <v>10.083333333333334</v>
      </c>
      <c r="K25" s="32">
        <v>52.446969696969703</v>
      </c>
      <c r="T25" s="22"/>
    </row>
    <row r="26" spans="1:20" x14ac:dyDescent="0.25">
      <c r="A26" s="22">
        <v>25</v>
      </c>
      <c r="B26" s="32">
        <v>9.1111111111111107</v>
      </c>
      <c r="C26" s="32">
        <v>14.898692810457518</v>
      </c>
      <c r="I26">
        <v>25</v>
      </c>
      <c r="J26" s="32">
        <v>4</v>
      </c>
      <c r="K26" s="32">
        <v>0</v>
      </c>
      <c r="T26" s="22"/>
    </row>
    <row r="27" spans="1:20" x14ac:dyDescent="0.25">
      <c r="A27" s="22">
        <v>26</v>
      </c>
      <c r="B27" s="32">
        <v>164.81481481481481</v>
      </c>
      <c r="C27" s="32">
        <v>3502.8490028490019</v>
      </c>
      <c r="I27">
        <v>26</v>
      </c>
      <c r="J27" s="32">
        <v>2</v>
      </c>
      <c r="K27" s="32">
        <v>0</v>
      </c>
      <c r="T27" s="22"/>
    </row>
    <row r="28" spans="1:20" x14ac:dyDescent="0.25">
      <c r="A28" s="22">
        <v>27</v>
      </c>
      <c r="B28" s="32">
        <v>222.22222222222223</v>
      </c>
      <c r="C28" s="32">
        <v>6217.9487179487205</v>
      </c>
      <c r="I28">
        <v>27</v>
      </c>
      <c r="J28" s="32">
        <v>30</v>
      </c>
      <c r="K28" s="32">
        <v>400</v>
      </c>
      <c r="T28" s="22"/>
    </row>
    <row r="29" spans="1:20" x14ac:dyDescent="0.25">
      <c r="A29" s="22">
        <v>28</v>
      </c>
      <c r="B29" s="32">
        <v>6</v>
      </c>
      <c r="C29" s="32">
        <v>0</v>
      </c>
      <c r="I29">
        <v>28</v>
      </c>
      <c r="J29" s="32">
        <v>10.625</v>
      </c>
      <c r="K29" s="32">
        <v>51.5625</v>
      </c>
      <c r="T29" s="22"/>
    </row>
    <row r="30" spans="1:20" x14ac:dyDescent="0.25">
      <c r="A30" s="22">
        <v>29</v>
      </c>
      <c r="B30" s="32">
        <v>11.384615384615385</v>
      </c>
      <c r="C30" s="32">
        <v>16.246153846153849</v>
      </c>
      <c r="I30">
        <v>29</v>
      </c>
      <c r="J30" s="32">
        <v>4.8285714217594693</v>
      </c>
      <c r="K30" s="32">
        <v>1.7037362377460217</v>
      </c>
      <c r="T30" s="22"/>
    </row>
    <row r="31" spans="1:20" x14ac:dyDescent="0.25">
      <c r="A31" s="22">
        <v>30</v>
      </c>
      <c r="B31" s="32">
        <v>6.0026315764376994</v>
      </c>
      <c r="C31" s="32">
        <v>8.9445760496317988</v>
      </c>
      <c r="I31">
        <v>30</v>
      </c>
      <c r="J31" s="32">
        <v>6.5199998855590824</v>
      </c>
      <c r="K31" s="32">
        <v>0.17066674804688217</v>
      </c>
      <c r="T31" s="22"/>
    </row>
    <row r="32" spans="1:20" x14ac:dyDescent="0.25">
      <c r="A32" s="22">
        <v>31</v>
      </c>
      <c r="B32" s="32">
        <v>100</v>
      </c>
      <c r="C32" s="32">
        <v>0</v>
      </c>
      <c r="I32">
        <v>31</v>
      </c>
      <c r="J32" s="32">
        <v>4.3529411764705879</v>
      </c>
      <c r="K32" s="32">
        <v>9.992647058823529</v>
      </c>
      <c r="T32" s="22"/>
    </row>
    <row r="33" spans="1:20" x14ac:dyDescent="0.25">
      <c r="A33" s="22">
        <v>32</v>
      </c>
      <c r="B33" s="32">
        <v>47.307692307692307</v>
      </c>
      <c r="C33" s="32">
        <v>188.46153846153845</v>
      </c>
      <c r="I33">
        <v>32</v>
      </c>
      <c r="J33" s="32">
        <v>4</v>
      </c>
      <c r="K33" s="32">
        <v>2</v>
      </c>
      <c r="T33" s="22"/>
    </row>
    <row r="34" spans="1:20" x14ac:dyDescent="0.25">
      <c r="A34" s="22">
        <v>33</v>
      </c>
      <c r="B34" s="32">
        <v>10</v>
      </c>
      <c r="C34" s="32">
        <v>0</v>
      </c>
      <c r="I34">
        <v>33</v>
      </c>
      <c r="J34" s="32">
        <v>1.5</v>
      </c>
      <c r="K34" s="32">
        <v>0</v>
      </c>
      <c r="T34" s="22"/>
    </row>
    <row r="35" spans="1:20" x14ac:dyDescent="0.25">
      <c r="A35" s="22">
        <v>34</v>
      </c>
      <c r="B35" s="32">
        <v>4.5999999999999996</v>
      </c>
      <c r="C35" s="32">
        <v>0.71111111111111169</v>
      </c>
      <c r="I35">
        <v>34</v>
      </c>
      <c r="J35" s="32">
        <v>50</v>
      </c>
      <c r="K35" s="32">
        <v>0</v>
      </c>
      <c r="T35" s="22"/>
    </row>
    <row r="36" spans="1:20" x14ac:dyDescent="0.25">
      <c r="A36" s="22">
        <v>35</v>
      </c>
      <c r="B36" s="32">
        <v>100</v>
      </c>
      <c r="C36" s="32">
        <v>0</v>
      </c>
      <c r="I36">
        <v>35</v>
      </c>
      <c r="J36" s="32">
        <v>10</v>
      </c>
      <c r="K36" s="32">
        <v>0</v>
      </c>
      <c r="T36" s="22"/>
    </row>
    <row r="37" spans="1:20" x14ac:dyDescent="0.25">
      <c r="A37" s="22">
        <v>36</v>
      </c>
      <c r="B37" s="32">
        <v>30</v>
      </c>
      <c r="C37" s="32">
        <v>313.63636363636363</v>
      </c>
      <c r="I37">
        <v>36</v>
      </c>
      <c r="J37" s="32">
        <v>20</v>
      </c>
      <c r="K37" s="32">
        <v>0</v>
      </c>
      <c r="T37" s="22"/>
    </row>
    <row r="38" spans="1:20" x14ac:dyDescent="0.25">
      <c r="A38" s="22">
        <v>37</v>
      </c>
      <c r="B38" s="32">
        <v>2</v>
      </c>
      <c r="C38" s="32">
        <v>0</v>
      </c>
      <c r="I38">
        <v>37</v>
      </c>
      <c r="J38" s="32">
        <v>1</v>
      </c>
      <c r="K38" s="32">
        <v>0</v>
      </c>
      <c r="T38" s="22"/>
    </row>
    <row r="39" spans="1:20" x14ac:dyDescent="0.25">
      <c r="A39" s="22">
        <v>38</v>
      </c>
      <c r="B39" s="32">
        <v>3.6749999999999998</v>
      </c>
      <c r="C39" s="32">
        <v>0.61249999999999938</v>
      </c>
      <c r="I39">
        <v>38</v>
      </c>
      <c r="J39" s="32">
        <v>6.8800000190734867</v>
      </c>
      <c r="K39" s="32">
        <v>5.4773332875569674</v>
      </c>
      <c r="T39" s="22"/>
    </row>
    <row r="40" spans="1:20" x14ac:dyDescent="0.25">
      <c r="A40" s="22">
        <v>39</v>
      </c>
      <c r="B40" s="32">
        <v>13.055555555555555</v>
      </c>
      <c r="C40" s="32">
        <v>6.290849673202608</v>
      </c>
      <c r="I40">
        <v>39</v>
      </c>
      <c r="J40" s="32">
        <v>9.4117647058823533</v>
      </c>
      <c r="K40" s="32">
        <v>2.7573529411764639</v>
      </c>
      <c r="T40" s="22"/>
    </row>
    <row r="41" spans="1:20" x14ac:dyDescent="0.25">
      <c r="A41" s="22">
        <v>40</v>
      </c>
      <c r="B41" s="32">
        <v>10</v>
      </c>
      <c r="C41" s="32">
        <v>0</v>
      </c>
      <c r="I41">
        <v>40</v>
      </c>
      <c r="J41" s="32">
        <v>25</v>
      </c>
      <c r="K41" s="32">
        <v>0</v>
      </c>
      <c r="T41" s="22"/>
    </row>
    <row r="42" spans="1:20" x14ac:dyDescent="0.25">
      <c r="A42" s="22">
        <v>41</v>
      </c>
      <c r="B42" s="32">
        <v>25</v>
      </c>
      <c r="C42" s="32">
        <v>0</v>
      </c>
      <c r="I42">
        <v>41</v>
      </c>
      <c r="J42" s="32">
        <v>1</v>
      </c>
      <c r="K42" s="32">
        <v>0</v>
      </c>
      <c r="T42" s="22"/>
    </row>
    <row r="43" spans="1:20" x14ac:dyDescent="0.25">
      <c r="A43" s="22">
        <v>42</v>
      </c>
      <c r="B43" s="32">
        <v>39.5</v>
      </c>
      <c r="C43" s="32">
        <v>236.57894736842104</v>
      </c>
      <c r="I43">
        <v>42</v>
      </c>
      <c r="J43" s="32">
        <v>40</v>
      </c>
      <c r="K43" s="32">
        <v>0</v>
      </c>
      <c r="T43" s="22"/>
    </row>
    <row r="44" spans="1:20" x14ac:dyDescent="0.25">
      <c r="A44" s="22">
        <v>43</v>
      </c>
      <c r="B44" s="32">
        <v>19.636363636363637</v>
      </c>
      <c r="C44" s="32">
        <v>2.9090909090909483</v>
      </c>
      <c r="I44">
        <v>43</v>
      </c>
      <c r="J44" s="32">
        <v>15.833333333333334</v>
      </c>
      <c r="K44" s="32">
        <v>4.1666666666666519</v>
      </c>
      <c r="T44" s="22"/>
    </row>
    <row r="45" spans="1:20" x14ac:dyDescent="0.25">
      <c r="A45" s="22">
        <v>44</v>
      </c>
      <c r="B45" s="32">
        <v>1.4</v>
      </c>
      <c r="C45" s="32">
        <v>0.25</v>
      </c>
      <c r="I45">
        <v>44</v>
      </c>
      <c r="J45" s="32">
        <v>0.56666668256123864</v>
      </c>
      <c r="K45" s="32">
        <v>3.3333349227906983E-3</v>
      </c>
      <c r="T45" s="22"/>
    </row>
    <row r="46" spans="1:20" x14ac:dyDescent="0.25">
      <c r="A46" s="22">
        <v>45</v>
      </c>
      <c r="B46" s="32">
        <v>100</v>
      </c>
      <c r="C46" s="32">
        <v>0</v>
      </c>
      <c r="I46">
        <v>45</v>
      </c>
      <c r="J46" s="32">
        <v>10</v>
      </c>
      <c r="K46" s="32">
        <v>0</v>
      </c>
      <c r="T46" s="22"/>
    </row>
    <row r="47" spans="1:20" x14ac:dyDescent="0.25">
      <c r="A47" s="22">
        <v>46</v>
      </c>
      <c r="B47" s="32">
        <v>4.4285714285714288</v>
      </c>
      <c r="C47" s="32">
        <v>2.1098901098901113</v>
      </c>
      <c r="I47">
        <v>46</v>
      </c>
      <c r="J47" s="32">
        <v>3.8942857469831194</v>
      </c>
      <c r="K47" s="32">
        <v>4.9243284970964725</v>
      </c>
      <c r="T47" s="22"/>
    </row>
    <row r="48" spans="1:20" x14ac:dyDescent="0.25">
      <c r="A48" s="22">
        <v>47</v>
      </c>
      <c r="B48" s="32">
        <v>68.269230769230774</v>
      </c>
      <c r="C48" s="32">
        <v>977.88461538461559</v>
      </c>
      <c r="I48">
        <v>47</v>
      </c>
      <c r="J48" s="32">
        <v>2.5</v>
      </c>
      <c r="K48" s="32">
        <v>0</v>
      </c>
      <c r="T48" s="22"/>
    </row>
    <row r="49" spans="1:20" x14ac:dyDescent="0.25">
      <c r="A49" s="22">
        <v>48</v>
      </c>
      <c r="B49" s="32">
        <v>6.9450000017881397</v>
      </c>
      <c r="C49" s="32">
        <v>18.505763132879611</v>
      </c>
      <c r="I49">
        <v>48</v>
      </c>
      <c r="J49" s="32">
        <v>5</v>
      </c>
      <c r="K49" s="32">
        <v>0</v>
      </c>
      <c r="T49" s="22"/>
    </row>
    <row r="50" spans="1:20" x14ac:dyDescent="0.25">
      <c r="A50" s="22">
        <v>49</v>
      </c>
      <c r="B50" s="32">
        <v>15</v>
      </c>
      <c r="C50" s="32">
        <v>0</v>
      </c>
      <c r="I50">
        <v>49</v>
      </c>
      <c r="J50" s="32">
        <v>1</v>
      </c>
      <c r="K50" s="32">
        <v>0</v>
      </c>
      <c r="T50" s="22"/>
    </row>
    <row r="51" spans="1:20" x14ac:dyDescent="0.25">
      <c r="A51" s="22">
        <v>50</v>
      </c>
      <c r="B51" s="32">
        <v>12.5</v>
      </c>
      <c r="C51" s="32">
        <v>0</v>
      </c>
      <c r="I51">
        <v>50</v>
      </c>
      <c r="J51" s="32">
        <v>5.5</v>
      </c>
      <c r="K51" s="32">
        <v>11.117647058823529</v>
      </c>
      <c r="T51" s="22"/>
    </row>
    <row r="52" spans="1:20" x14ac:dyDescent="0.25">
      <c r="A52" s="22">
        <v>51</v>
      </c>
      <c r="B52" s="32">
        <v>30</v>
      </c>
      <c r="C52" s="32">
        <v>0</v>
      </c>
      <c r="I52">
        <v>51</v>
      </c>
      <c r="J52" s="32">
        <v>8</v>
      </c>
      <c r="K52" s="32">
        <v>0</v>
      </c>
      <c r="T52" s="22"/>
    </row>
    <row r="53" spans="1:20" x14ac:dyDescent="0.25">
      <c r="A53" s="22">
        <v>52</v>
      </c>
      <c r="B53" s="32">
        <v>20.470588235294116</v>
      </c>
      <c r="C53" s="32">
        <v>22.764705882352928</v>
      </c>
      <c r="I53">
        <v>52</v>
      </c>
      <c r="J53" s="32">
        <v>8.0195652298305351</v>
      </c>
      <c r="K53" s="32">
        <v>31.665395118992311</v>
      </c>
      <c r="T53" s="22"/>
    </row>
    <row r="54" spans="1:20" x14ac:dyDescent="0.25">
      <c r="A54" s="22">
        <v>53</v>
      </c>
      <c r="B54" s="32">
        <v>0.94444444444444442</v>
      </c>
      <c r="C54" s="32">
        <v>2.614379084967311E-2</v>
      </c>
      <c r="I54">
        <v>53</v>
      </c>
      <c r="J54" s="32">
        <v>6.5</v>
      </c>
      <c r="K54" s="32">
        <v>1.75</v>
      </c>
      <c r="T54" s="22"/>
    </row>
    <row r="55" spans="1:20" x14ac:dyDescent="0.25">
      <c r="A55" s="22">
        <v>54</v>
      </c>
      <c r="B55" s="32">
        <v>10</v>
      </c>
      <c r="C55" s="32">
        <v>0</v>
      </c>
      <c r="I55">
        <v>54</v>
      </c>
      <c r="J55" s="32">
        <v>5</v>
      </c>
      <c r="K55" s="32">
        <v>0</v>
      </c>
      <c r="T55" s="22"/>
    </row>
    <row r="56" spans="1:20" x14ac:dyDescent="0.25">
      <c r="A56" s="22">
        <v>55</v>
      </c>
      <c r="B56" s="32">
        <v>84</v>
      </c>
      <c r="C56" s="32">
        <v>404.21052631578948</v>
      </c>
      <c r="I56">
        <v>55</v>
      </c>
      <c r="J56" s="32">
        <v>33.700000000000003</v>
      </c>
      <c r="K56" s="32">
        <v>1271.3444444444444</v>
      </c>
      <c r="T56" s="22"/>
    </row>
    <row r="57" spans="1:20" x14ac:dyDescent="0.25">
      <c r="A57" s="22">
        <v>56</v>
      </c>
      <c r="B57" s="32">
        <v>5.9615384615384617</v>
      </c>
      <c r="C57" s="32">
        <v>0.26923076923076888</v>
      </c>
      <c r="I57">
        <v>56</v>
      </c>
      <c r="J57" s="32">
        <v>4.0526316056126044</v>
      </c>
      <c r="K57" s="32">
        <v>8.2426317030086942</v>
      </c>
      <c r="T57" s="22"/>
    </row>
    <row r="58" spans="1:20" x14ac:dyDescent="0.25">
      <c r="A58" s="22">
        <v>57</v>
      </c>
      <c r="B58" s="32">
        <v>6.5588235294117645</v>
      </c>
      <c r="C58" s="32">
        <v>15.621323529411768</v>
      </c>
      <c r="I58">
        <v>57</v>
      </c>
      <c r="J58" s="32">
        <v>1.4818181883205066</v>
      </c>
      <c r="K58" s="32">
        <v>0.22163635531338882</v>
      </c>
      <c r="T58" s="22"/>
    </row>
    <row r="59" spans="1:20" x14ac:dyDescent="0.25">
      <c r="A59" s="22">
        <v>58</v>
      </c>
      <c r="B59" s="32">
        <v>81.25</v>
      </c>
      <c r="C59" s="32">
        <v>123.35526315789474</v>
      </c>
      <c r="I59">
        <v>58</v>
      </c>
      <c r="J59" s="32">
        <v>0.9153846158431127</v>
      </c>
      <c r="K59" s="32">
        <v>0.15141025291803642</v>
      </c>
      <c r="T59" s="22"/>
    </row>
    <row r="60" spans="1:20" x14ac:dyDescent="0.25">
      <c r="A60" s="22">
        <v>59</v>
      </c>
      <c r="B60" s="32">
        <v>133.125</v>
      </c>
      <c r="C60" s="32">
        <v>1385.2678571428571</v>
      </c>
      <c r="I60">
        <v>59</v>
      </c>
      <c r="J60" s="32">
        <v>0.23800000846385955</v>
      </c>
      <c r="K60" s="32">
        <v>4.8720004214644522E-2</v>
      </c>
      <c r="T60" s="22"/>
    </row>
    <row r="61" spans="1:20" x14ac:dyDescent="0.25">
      <c r="A61" s="22">
        <v>60</v>
      </c>
      <c r="B61" s="32">
        <v>1.7813333332538606</v>
      </c>
      <c r="C61" s="32">
        <v>1.1549980955397514</v>
      </c>
      <c r="I61">
        <v>60</v>
      </c>
      <c r="J61" s="32">
        <v>2.2142856802259172</v>
      </c>
      <c r="K61" s="32">
        <v>0.99362633744438911</v>
      </c>
      <c r="T61" s="22"/>
    </row>
    <row r="62" spans="1:20" x14ac:dyDescent="0.25">
      <c r="A62" s="22">
        <v>61</v>
      </c>
      <c r="B62" s="32">
        <v>1.0499999853782356</v>
      </c>
      <c r="C62" s="32">
        <v>0.24799998628099781</v>
      </c>
      <c r="I62">
        <v>61</v>
      </c>
      <c r="J62" s="32">
        <v>2.9625000059604645</v>
      </c>
      <c r="K62" s="32">
        <v>0.46553573659488329</v>
      </c>
      <c r="T62" s="22"/>
    </row>
    <row r="63" spans="1:20" x14ac:dyDescent="0.25">
      <c r="A63" s="22">
        <v>62</v>
      </c>
      <c r="B63" s="32">
        <v>1.999999996026357</v>
      </c>
      <c r="C63" s="32">
        <v>0.60000000255448482</v>
      </c>
      <c r="I63">
        <v>62</v>
      </c>
      <c r="J63" s="32">
        <v>0.59999999776482582</v>
      </c>
      <c r="K63" s="32">
        <v>8.9090904972770252E-2</v>
      </c>
      <c r="T63" s="22"/>
    </row>
    <row r="64" spans="1:20" x14ac:dyDescent="0.25">
      <c r="A64" s="22">
        <v>63</v>
      </c>
      <c r="B64" s="32">
        <v>0.80437501333653927</v>
      </c>
      <c r="C64" s="32">
        <v>0.13777292171667041</v>
      </c>
      <c r="I64">
        <v>63</v>
      </c>
      <c r="J64" s="32">
        <v>0.5300000011920929</v>
      </c>
      <c r="K64" s="32">
        <v>2.5400001450947483E-2</v>
      </c>
      <c r="T64" s="22"/>
    </row>
    <row r="65" spans="1:20" x14ac:dyDescent="0.25">
      <c r="A65" s="22">
        <v>64</v>
      </c>
      <c r="B65" s="32">
        <v>1.0281249741092324</v>
      </c>
      <c r="C65" s="32">
        <v>0.16732289708033316</v>
      </c>
      <c r="I65">
        <v>64</v>
      </c>
      <c r="J65" s="32">
        <v>0.41333333154519397</v>
      </c>
      <c r="K65" s="32">
        <v>6.2533329494794343E-2</v>
      </c>
      <c r="T65" s="22"/>
    </row>
    <row r="66" spans="1:20" x14ac:dyDescent="0.25">
      <c r="A66" s="22">
        <v>65</v>
      </c>
      <c r="B66" s="32">
        <v>1.7199999928474425</v>
      </c>
      <c r="C66" s="32">
        <v>0.78742859523637121</v>
      </c>
      <c r="I66">
        <v>65</v>
      </c>
      <c r="J66" s="32">
        <v>1.5928571500948496</v>
      </c>
      <c r="K66" s="32">
        <v>0.7545604360038124</v>
      </c>
      <c r="T66" s="22"/>
    </row>
    <row r="67" spans="1:20" x14ac:dyDescent="0.25">
      <c r="A67" s="22">
        <v>66</v>
      </c>
      <c r="B67" s="32">
        <v>1.2421052816667055</v>
      </c>
      <c r="C67" s="32">
        <v>0.26146200917617729</v>
      </c>
      <c r="I67">
        <v>66</v>
      </c>
      <c r="J67" s="32">
        <v>0.28181818263097241</v>
      </c>
      <c r="K67" s="32">
        <v>4.3636363311247407E-2</v>
      </c>
      <c r="T67" s="22"/>
    </row>
    <row r="68" spans="1:20" x14ac:dyDescent="0.25">
      <c r="A68" s="22">
        <v>67</v>
      </c>
      <c r="B68" s="32">
        <v>3.6499999985098839</v>
      </c>
      <c r="C68" s="32">
        <v>2.068000023682917</v>
      </c>
      <c r="I68">
        <v>67</v>
      </c>
      <c r="J68" s="32">
        <v>1.5</v>
      </c>
      <c r="K68" s="32">
        <v>0</v>
      </c>
      <c r="T68" s="22"/>
    </row>
    <row r="69" spans="1:20" x14ac:dyDescent="0.25">
      <c r="A69" s="22">
        <v>68</v>
      </c>
      <c r="B69" s="32">
        <v>0.41428571939468384</v>
      </c>
      <c r="C69" s="32">
        <v>2.8571425165448971E-3</v>
      </c>
      <c r="I69">
        <v>68</v>
      </c>
      <c r="J69" s="32">
        <v>0.92000001668930054</v>
      </c>
      <c r="K69" s="32">
        <v>0.57200002360343971</v>
      </c>
      <c r="T69" s="22"/>
    </row>
    <row r="70" spans="1:20" x14ac:dyDescent="0.25">
      <c r="A70" s="22">
        <v>69</v>
      </c>
      <c r="B70" s="32">
        <v>0.67406250443309546</v>
      </c>
      <c r="C70" s="32">
        <v>0.13876406073781358</v>
      </c>
      <c r="I70">
        <v>69</v>
      </c>
      <c r="J70" s="32">
        <v>0.41285714081355501</v>
      </c>
      <c r="K70" s="32">
        <v>7.4323809394382434E-2</v>
      </c>
      <c r="T70" s="22"/>
    </row>
    <row r="71" spans="1:20" x14ac:dyDescent="0.25">
      <c r="A71" s="22">
        <v>70</v>
      </c>
      <c r="B71" s="32">
        <v>8.5052631481697691</v>
      </c>
      <c r="C71" s="32">
        <v>32.452748598717818</v>
      </c>
      <c r="I71">
        <v>70</v>
      </c>
      <c r="J71" s="32">
        <v>0.25454546240243042</v>
      </c>
      <c r="K71" s="32">
        <v>2.7272732149471123E-3</v>
      </c>
      <c r="T71" s="22"/>
    </row>
    <row r="72" spans="1:20" x14ac:dyDescent="0.25">
      <c r="A72" s="22">
        <v>71</v>
      </c>
      <c r="B72" s="32">
        <v>2.9294117478763355</v>
      </c>
      <c r="C72" s="32">
        <v>1.2397058550925877</v>
      </c>
      <c r="I72">
        <v>71</v>
      </c>
      <c r="J72" s="32">
        <v>2.6733333349227903</v>
      </c>
      <c r="K72" s="32">
        <v>1.7792380881763623</v>
      </c>
      <c r="T72" s="22"/>
    </row>
    <row r="73" spans="1:20" x14ac:dyDescent="0.25">
      <c r="A73" s="22">
        <v>72</v>
      </c>
      <c r="B73" s="32">
        <v>12.5</v>
      </c>
      <c r="C73" s="32">
        <v>0</v>
      </c>
      <c r="I73">
        <v>72</v>
      </c>
      <c r="J73" s="32">
        <v>0.28833334147930145</v>
      </c>
      <c r="K73" s="32">
        <v>1.7666674693428419E-4</v>
      </c>
      <c r="T73" s="22"/>
    </row>
    <row r="74" spans="1:20" x14ac:dyDescent="0.25">
      <c r="A74" s="22">
        <v>73</v>
      </c>
      <c r="B74" s="32">
        <v>10.931250035762787</v>
      </c>
      <c r="C74" s="32">
        <v>5.2796246466636756</v>
      </c>
      <c r="I74">
        <v>73</v>
      </c>
      <c r="J74" s="32">
        <v>2.7454545226964084</v>
      </c>
      <c r="K74" s="32">
        <v>2.1247271174084119</v>
      </c>
      <c r="T74" s="22"/>
    </row>
    <row r="75" spans="1:20" x14ac:dyDescent="0.25">
      <c r="A75" s="22">
        <v>74</v>
      </c>
      <c r="B75" s="32">
        <v>9.6388888888888893</v>
      </c>
      <c r="C75" s="32">
        <v>2.347222222222225</v>
      </c>
      <c r="I75">
        <v>74</v>
      </c>
      <c r="J75" s="32">
        <v>0.77142857653754093</v>
      </c>
      <c r="K75" s="32">
        <v>8.9047623759224745E-2</v>
      </c>
      <c r="T75" s="22"/>
    </row>
    <row r="76" spans="1:20" x14ac:dyDescent="0.25">
      <c r="A76" s="22">
        <v>75</v>
      </c>
      <c r="B76" s="32">
        <v>4</v>
      </c>
      <c r="C76" s="32">
        <v>0</v>
      </c>
      <c r="I76">
        <v>75</v>
      </c>
      <c r="J76" s="32">
        <v>76.470588235294116</v>
      </c>
      <c r="K76" s="32">
        <v>583.63970588235316</v>
      </c>
      <c r="T76" s="22"/>
    </row>
    <row r="77" spans="1:20" x14ac:dyDescent="0.25">
      <c r="A77" s="22">
        <v>76</v>
      </c>
      <c r="B77" s="32">
        <v>11.75</v>
      </c>
      <c r="C77" s="32">
        <v>1.381578947368421</v>
      </c>
      <c r="I77">
        <v>76</v>
      </c>
      <c r="J77" s="32">
        <v>11.6</v>
      </c>
      <c r="K77" s="32">
        <v>0.80000000000001137</v>
      </c>
      <c r="T77" s="22"/>
    </row>
    <row r="78" spans="1:20" x14ac:dyDescent="0.25">
      <c r="A78" s="22">
        <v>77</v>
      </c>
      <c r="B78" s="32">
        <v>13.869565217391305</v>
      </c>
      <c r="C78" s="32">
        <v>22.845849802371546</v>
      </c>
      <c r="I78">
        <v>77</v>
      </c>
      <c r="J78" s="32">
        <v>4.4285714285714288</v>
      </c>
      <c r="K78" s="32">
        <v>22.285714285714288</v>
      </c>
      <c r="T78" s="22"/>
    </row>
    <row r="79" spans="1:20" x14ac:dyDescent="0.25">
      <c r="A79" s="22">
        <v>78</v>
      </c>
      <c r="B79" s="32">
        <v>13.555555555555555</v>
      </c>
      <c r="C79" s="32">
        <v>22.379084967320257</v>
      </c>
      <c r="I79">
        <v>78</v>
      </c>
      <c r="J79" s="32">
        <v>3.4285714285714284</v>
      </c>
      <c r="K79" s="32">
        <v>1.2857142857142847</v>
      </c>
      <c r="T79" s="22"/>
    </row>
    <row r="80" spans="1:20" x14ac:dyDescent="0.25">
      <c r="A80" s="22">
        <v>79</v>
      </c>
      <c r="B80" s="32">
        <v>48</v>
      </c>
      <c r="C80" s="32">
        <v>227.36842105263159</v>
      </c>
      <c r="I80">
        <v>79</v>
      </c>
      <c r="J80" s="32">
        <v>2.3333333333333335</v>
      </c>
      <c r="K80" s="32">
        <v>0.33333333333333393</v>
      </c>
      <c r="T80" s="22"/>
    </row>
    <row r="81" spans="1:20" x14ac:dyDescent="0.25">
      <c r="A81" s="22">
        <v>80</v>
      </c>
      <c r="B81" s="32">
        <v>50.307692307692307</v>
      </c>
      <c r="C81" s="32">
        <v>409.82153846153875</v>
      </c>
      <c r="I81">
        <v>80</v>
      </c>
      <c r="J81" s="32">
        <v>22.588235294117649</v>
      </c>
      <c r="K81" s="32">
        <v>204.38235294117646</v>
      </c>
      <c r="T81" s="22"/>
    </row>
    <row r="82" spans="1:20" x14ac:dyDescent="0.25">
      <c r="A82" s="22">
        <v>81</v>
      </c>
      <c r="B82" s="32">
        <v>1.5</v>
      </c>
      <c r="C82" s="32">
        <v>0.26</v>
      </c>
      <c r="I82">
        <v>81</v>
      </c>
      <c r="J82" s="32">
        <v>20</v>
      </c>
      <c r="K82" s="32">
        <v>0</v>
      </c>
      <c r="T82" s="22"/>
    </row>
    <row r="83" spans="1:20" x14ac:dyDescent="0.25">
      <c r="A83" s="22">
        <v>82</v>
      </c>
      <c r="B83" s="32">
        <v>6</v>
      </c>
      <c r="C83" s="32">
        <v>0</v>
      </c>
      <c r="I83">
        <v>82</v>
      </c>
      <c r="J83" s="32">
        <v>1.2599999904632568</v>
      </c>
      <c r="K83" s="32">
        <v>0</v>
      </c>
      <c r="T83" s="22"/>
    </row>
    <row r="84" spans="1:20" x14ac:dyDescent="0.25">
      <c r="A84" s="22">
        <v>83</v>
      </c>
      <c r="B84" s="32">
        <v>24</v>
      </c>
      <c r="C84" s="32">
        <v>21.176470588235293</v>
      </c>
      <c r="I84">
        <v>83</v>
      </c>
      <c r="J84" s="32">
        <v>1.7999999523162842</v>
      </c>
      <c r="K84" s="32">
        <v>0</v>
      </c>
      <c r="T84" s="22"/>
    </row>
    <row r="85" spans="1:20" x14ac:dyDescent="0.25">
      <c r="A85" s="22">
        <v>84</v>
      </c>
      <c r="B85" s="32">
        <v>6</v>
      </c>
      <c r="C85" s="32">
        <v>0</v>
      </c>
      <c r="I85">
        <v>84</v>
      </c>
      <c r="J85" s="32">
        <v>22</v>
      </c>
      <c r="K85" s="32">
        <v>0</v>
      </c>
      <c r="T85" s="22"/>
    </row>
    <row r="86" spans="1:20" x14ac:dyDescent="0.25">
      <c r="A86" s="22">
        <v>85</v>
      </c>
      <c r="B86" s="32">
        <v>28.5</v>
      </c>
      <c r="C86" s="32">
        <v>170.3125</v>
      </c>
      <c r="I86">
        <v>85</v>
      </c>
      <c r="J86" s="32">
        <v>2.5</v>
      </c>
      <c r="K86" s="32">
        <v>0</v>
      </c>
      <c r="T86" s="22"/>
    </row>
    <row r="87" spans="1:20" x14ac:dyDescent="0.25">
      <c r="A87" s="22">
        <v>86</v>
      </c>
      <c r="B87" s="32">
        <v>24.117647058823529</v>
      </c>
      <c r="C87" s="32">
        <v>31.985294117647072</v>
      </c>
      <c r="I87">
        <v>86</v>
      </c>
      <c r="J87" s="32">
        <v>19.526315789473685</v>
      </c>
      <c r="K87" s="32">
        <v>4.2631578947368531</v>
      </c>
      <c r="T87" s="22"/>
    </row>
    <row r="88" spans="1:20" x14ac:dyDescent="0.25">
      <c r="A88" s="22">
        <v>87</v>
      </c>
      <c r="B88" s="32">
        <v>93.65384615384616</v>
      </c>
      <c r="C88" s="32">
        <v>307.61538461538498</v>
      </c>
      <c r="I88">
        <v>87</v>
      </c>
      <c r="J88" s="32">
        <v>1</v>
      </c>
      <c r="K88" s="32">
        <v>2.0000009536744301E-2</v>
      </c>
      <c r="T88" s="22"/>
    </row>
    <row r="89" spans="1:20" x14ac:dyDescent="0.25">
      <c r="A89" s="22">
        <v>88</v>
      </c>
      <c r="B89" s="32">
        <v>23.46153846153846</v>
      </c>
      <c r="C89" s="32">
        <v>101.53846153846156</v>
      </c>
      <c r="I89">
        <v>88</v>
      </c>
      <c r="J89" s="32">
        <v>1</v>
      </c>
      <c r="K89" s="32">
        <v>2.0000009536744301E-2</v>
      </c>
      <c r="T89" s="22"/>
    </row>
    <row r="90" spans="1:20" x14ac:dyDescent="0.25">
      <c r="A90" s="22">
        <v>89</v>
      </c>
      <c r="B90" s="32">
        <v>15.875</v>
      </c>
      <c r="C90" s="32">
        <v>59.551136363636367</v>
      </c>
      <c r="I90">
        <v>89</v>
      </c>
      <c r="J90" s="32">
        <v>1.550000011920929</v>
      </c>
      <c r="K90" s="32">
        <v>4.5000021457674677E-2</v>
      </c>
      <c r="T90" s="22"/>
    </row>
    <row r="91" spans="1:20" x14ac:dyDescent="0.25">
      <c r="A91" s="22">
        <v>90</v>
      </c>
      <c r="B91" s="32">
        <v>5.1923075089087849</v>
      </c>
      <c r="C91" s="32">
        <v>2.5846104548691071E-4</v>
      </c>
      <c r="I91">
        <v>90</v>
      </c>
      <c r="J91" s="32">
        <v>2.3666666348775229</v>
      </c>
      <c r="K91" s="32">
        <v>0.36333336353302137</v>
      </c>
      <c r="T91" s="22"/>
    </row>
    <row r="92" spans="1:20" x14ac:dyDescent="0.25">
      <c r="A92" s="22">
        <v>91</v>
      </c>
      <c r="B92" s="32">
        <v>2.8095238095238093</v>
      </c>
      <c r="C92" s="32">
        <v>1.736904761904762</v>
      </c>
      <c r="I92">
        <v>91</v>
      </c>
      <c r="J92" s="32">
        <v>0.58333333333333337</v>
      </c>
      <c r="K92" s="32">
        <v>0.33333333333333337</v>
      </c>
      <c r="T92" s="22"/>
    </row>
    <row r="93" spans="1:20" x14ac:dyDescent="0.25">
      <c r="A93" s="22">
        <v>92</v>
      </c>
      <c r="B93" s="32">
        <v>0.40000001341104507</v>
      </c>
      <c r="C93" s="32">
        <v>4.1600004339218122E-2</v>
      </c>
      <c r="I93">
        <v>92</v>
      </c>
      <c r="J93" s="32">
        <v>14.727272727272727</v>
      </c>
      <c r="K93" s="32">
        <v>59.618181818181803</v>
      </c>
      <c r="T93" s="22"/>
    </row>
    <row r="94" spans="1:20" x14ac:dyDescent="0.25">
      <c r="A94" s="22">
        <v>93</v>
      </c>
      <c r="B94" s="32">
        <v>0.60000002384185791</v>
      </c>
      <c r="C94" s="32">
        <v>0</v>
      </c>
      <c r="I94">
        <v>93</v>
      </c>
      <c r="J94" s="32">
        <v>8.1999999999999993</v>
      </c>
      <c r="K94" s="32">
        <v>0.40000000000000252</v>
      </c>
      <c r="T94" s="22"/>
    </row>
    <row r="95" spans="1:20" x14ac:dyDescent="0.25">
      <c r="A95" s="22">
        <v>94</v>
      </c>
      <c r="B95" s="32">
        <v>0.97600003600120544</v>
      </c>
      <c r="C95" s="32">
        <v>0.13440001401901261</v>
      </c>
      <c r="I95">
        <v>94</v>
      </c>
      <c r="J95" s="32">
        <v>6</v>
      </c>
      <c r="K95" s="32">
        <v>0</v>
      </c>
      <c r="T95" s="22"/>
    </row>
    <row r="96" spans="1:20" x14ac:dyDescent="0.25">
      <c r="A96" s="22">
        <v>95</v>
      </c>
      <c r="B96" s="32">
        <v>0.30000001192092896</v>
      </c>
      <c r="C96" s="32">
        <v>0</v>
      </c>
      <c r="I96">
        <v>95</v>
      </c>
      <c r="J96" s="32">
        <v>0.70000000049670541</v>
      </c>
      <c r="K96" s="32">
        <v>0.19636363571340362</v>
      </c>
      <c r="T96" s="22"/>
    </row>
    <row r="97" spans="1:20" x14ac:dyDescent="0.25">
      <c r="A97" s="22">
        <v>96</v>
      </c>
      <c r="B97" s="32">
        <v>6.9230769230769234</v>
      </c>
      <c r="C97" s="32">
        <v>3.2738461538461525</v>
      </c>
      <c r="I97">
        <v>96</v>
      </c>
      <c r="J97" s="32">
        <v>4.2249999999999996</v>
      </c>
      <c r="K97" s="32">
        <v>6.5131578947369026E-2</v>
      </c>
      <c r="T97" s="22"/>
    </row>
    <row r="98" spans="1:20" x14ac:dyDescent="0.25">
      <c r="A98" s="22">
        <v>97</v>
      </c>
      <c r="B98" s="32">
        <v>2</v>
      </c>
      <c r="C98" s="32">
        <v>0</v>
      </c>
      <c r="I98">
        <v>97</v>
      </c>
      <c r="J98" s="32">
        <v>0.20763158170800461</v>
      </c>
      <c r="K98" s="32">
        <v>1.7324560863233061E-4</v>
      </c>
      <c r="T98" s="22"/>
    </row>
    <row r="99" spans="1:20" x14ac:dyDescent="0.25">
      <c r="A99" s="22">
        <v>98</v>
      </c>
      <c r="B99" s="32">
        <v>5</v>
      </c>
      <c r="C99" s="32">
        <v>0</v>
      </c>
      <c r="I99">
        <v>98</v>
      </c>
      <c r="J99" s="32">
        <v>12.25</v>
      </c>
      <c r="K99" s="32">
        <v>25.295454545454547</v>
      </c>
      <c r="T99" s="22"/>
    </row>
    <row r="100" spans="1:20" x14ac:dyDescent="0.25">
      <c r="A100" s="22">
        <v>99</v>
      </c>
      <c r="B100" s="32">
        <v>305.55555555555554</v>
      </c>
      <c r="C100" s="32">
        <v>7756.4102564102504</v>
      </c>
      <c r="I100">
        <v>99</v>
      </c>
      <c r="J100" s="32">
        <v>1</v>
      </c>
      <c r="K100" s="32">
        <v>0</v>
      </c>
      <c r="T100" s="22"/>
    </row>
    <row r="101" spans="1:20" x14ac:dyDescent="0.25">
      <c r="A101" s="22">
        <v>100</v>
      </c>
      <c r="B101" s="32">
        <v>12.461538461538462</v>
      </c>
      <c r="C101" s="32">
        <v>18.338461538461544</v>
      </c>
      <c r="I101">
        <v>100</v>
      </c>
      <c r="J101" s="32">
        <v>6.0722222328186035</v>
      </c>
      <c r="K101" s="32">
        <v>19.811535964043316</v>
      </c>
      <c r="T101" s="22"/>
    </row>
    <row r="102" spans="1:20" x14ac:dyDescent="0.25">
      <c r="A102" s="22">
        <v>101</v>
      </c>
      <c r="B102" s="32">
        <v>9.3333333333333339</v>
      </c>
      <c r="C102" s="32">
        <v>3.09523809523809</v>
      </c>
      <c r="I102">
        <v>101</v>
      </c>
      <c r="J102" s="32">
        <v>49.285714285714285</v>
      </c>
      <c r="K102" s="32">
        <v>60.989010989011149</v>
      </c>
      <c r="T102" s="22"/>
    </row>
    <row r="103" spans="1:20" x14ac:dyDescent="0.25">
      <c r="A103" s="22">
        <v>102</v>
      </c>
      <c r="B103" s="32">
        <v>142.07407407407408</v>
      </c>
      <c r="C103" s="32">
        <v>4074.2250712250689</v>
      </c>
      <c r="I103">
        <v>102</v>
      </c>
      <c r="J103" s="32">
        <v>20</v>
      </c>
      <c r="K103" s="32">
        <v>33.333333333333336</v>
      </c>
      <c r="T103" s="22"/>
    </row>
    <row r="104" spans="1:20" x14ac:dyDescent="0.25">
      <c r="A104" s="22">
        <v>103</v>
      </c>
      <c r="B104" s="32">
        <v>44.791666666666664</v>
      </c>
      <c r="C104" s="32">
        <v>179.30253623188418</v>
      </c>
      <c r="I104">
        <v>103</v>
      </c>
      <c r="J104" s="32">
        <v>14.85</v>
      </c>
      <c r="K104" s="32">
        <v>19.39736842105264</v>
      </c>
      <c r="T104" s="22"/>
    </row>
    <row r="105" spans="1:20" x14ac:dyDescent="0.25">
      <c r="A105" s="22">
        <v>104</v>
      </c>
      <c r="B105" s="32">
        <v>132.26190476190476</v>
      </c>
      <c r="C105" s="32">
        <v>382.44047619047632</v>
      </c>
      <c r="I105">
        <v>104</v>
      </c>
      <c r="J105" s="32">
        <v>0.40000000596046448</v>
      </c>
      <c r="K105" s="32">
        <v>0</v>
      </c>
      <c r="T105" s="22"/>
    </row>
    <row r="106" spans="1:20" x14ac:dyDescent="0.25">
      <c r="A106" s="22">
        <v>105</v>
      </c>
      <c r="B106" s="32">
        <v>126.23076923076923</v>
      </c>
      <c r="C106" s="32">
        <v>746.404615384615</v>
      </c>
      <c r="I106">
        <v>105</v>
      </c>
      <c r="J106" s="32">
        <v>4.083333333333333</v>
      </c>
      <c r="K106" s="32">
        <v>13.830882352941176</v>
      </c>
      <c r="T106" s="22"/>
    </row>
    <row r="107" spans="1:20" x14ac:dyDescent="0.25">
      <c r="A107" s="22">
        <v>106</v>
      </c>
      <c r="B107" s="32">
        <v>14.166666666666666</v>
      </c>
      <c r="C107" s="32">
        <v>79.029411764705884</v>
      </c>
      <c r="I107">
        <v>106</v>
      </c>
      <c r="J107" s="32">
        <v>25</v>
      </c>
      <c r="K107" s="32">
        <v>0</v>
      </c>
      <c r="T107" s="22"/>
    </row>
    <row r="108" spans="1:20" x14ac:dyDescent="0.25">
      <c r="A108" s="22">
        <v>107</v>
      </c>
      <c r="B108" s="32">
        <v>24.034615369943474</v>
      </c>
      <c r="C108" s="32">
        <v>382.01835448502783</v>
      </c>
      <c r="I108">
        <v>107</v>
      </c>
      <c r="J108" s="32">
        <v>2</v>
      </c>
      <c r="K108" s="32">
        <v>0</v>
      </c>
      <c r="T108" s="22"/>
    </row>
    <row r="109" spans="1:20" x14ac:dyDescent="0.25">
      <c r="A109" s="22">
        <v>108</v>
      </c>
      <c r="B109" s="32">
        <v>2</v>
      </c>
      <c r="C109" s="32">
        <v>0</v>
      </c>
      <c r="I109">
        <v>108</v>
      </c>
      <c r="J109" s="32">
        <v>89.117647058823536</v>
      </c>
      <c r="K109" s="32">
        <v>5765.5790441176468</v>
      </c>
      <c r="T109" s="22"/>
    </row>
    <row r="110" spans="1:20" x14ac:dyDescent="0.25">
      <c r="A110" s="22">
        <v>109</v>
      </c>
      <c r="B110" s="32">
        <v>5</v>
      </c>
      <c r="C110" s="32">
        <v>0</v>
      </c>
      <c r="I110">
        <v>109</v>
      </c>
      <c r="J110" s="32">
        <v>2.8</v>
      </c>
      <c r="K110" s="32">
        <v>0.39999999999999936</v>
      </c>
      <c r="T110" s="22"/>
    </row>
    <row r="111" spans="1:20" x14ac:dyDescent="0.25">
      <c r="A111" s="22">
        <v>110</v>
      </c>
      <c r="B111" s="32">
        <v>100</v>
      </c>
      <c r="C111" s="32">
        <v>0</v>
      </c>
      <c r="I111">
        <v>110</v>
      </c>
      <c r="J111" s="32">
        <v>30.029411764705884</v>
      </c>
      <c r="K111" s="32">
        <v>239.38970588235293</v>
      </c>
      <c r="T111" s="22"/>
    </row>
    <row r="112" spans="1:20" x14ac:dyDescent="0.25">
      <c r="A112" s="22">
        <v>111</v>
      </c>
      <c r="B112" s="32">
        <v>319</v>
      </c>
      <c r="C112" s="32">
        <v>6012</v>
      </c>
      <c r="I112">
        <v>111</v>
      </c>
      <c r="J112" s="32">
        <v>7.0555555555555554</v>
      </c>
      <c r="K112" s="32">
        <v>61.465277777777779</v>
      </c>
      <c r="T112" s="22"/>
    </row>
    <row r="113" spans="1:20" x14ac:dyDescent="0.25">
      <c r="A113" s="22">
        <v>112</v>
      </c>
      <c r="B113" s="32">
        <v>12.1875</v>
      </c>
      <c r="C113" s="32">
        <v>41.595833333333331</v>
      </c>
      <c r="I113">
        <v>112</v>
      </c>
      <c r="J113" s="32">
        <v>3.25</v>
      </c>
      <c r="K113" s="32">
        <v>0.75</v>
      </c>
      <c r="T113" s="22"/>
    </row>
    <row r="114" spans="1:20" x14ac:dyDescent="0.25">
      <c r="A114" s="22">
        <v>113</v>
      </c>
      <c r="B114" s="32">
        <v>6.9411764705882355</v>
      </c>
      <c r="C114" s="32">
        <v>11.183823529411768</v>
      </c>
      <c r="I114">
        <v>113</v>
      </c>
      <c r="J114" s="32">
        <v>7.615384615384615</v>
      </c>
      <c r="K114" s="32">
        <v>10.256410256410257</v>
      </c>
      <c r="T114" s="22"/>
    </row>
    <row r="115" spans="1:20" x14ac:dyDescent="0.25">
      <c r="A115" s="22">
        <v>114</v>
      </c>
      <c r="B115" s="32">
        <v>23.518518518518519</v>
      </c>
      <c r="C115" s="32">
        <v>90.02849002849004</v>
      </c>
      <c r="I115">
        <v>114</v>
      </c>
      <c r="J115" s="32">
        <v>9.0476190476190474</v>
      </c>
      <c r="K115" s="32">
        <v>4.0476190476190483</v>
      </c>
      <c r="T115" s="22"/>
    </row>
    <row r="116" spans="1:20" x14ac:dyDescent="0.25">
      <c r="A116" s="22">
        <v>115</v>
      </c>
      <c r="B116" s="32">
        <v>17.777777777777779</v>
      </c>
      <c r="C116" s="32">
        <v>17.948717948717924</v>
      </c>
      <c r="I116">
        <v>115</v>
      </c>
      <c r="J116" s="32">
        <v>9.5833333333333339</v>
      </c>
      <c r="K116" s="32">
        <v>2.0416666666666741</v>
      </c>
      <c r="T116" s="22"/>
    </row>
    <row r="117" spans="1:20" x14ac:dyDescent="0.25">
      <c r="A117" s="22">
        <v>116</v>
      </c>
      <c r="B117" s="32">
        <v>13.993750035762787</v>
      </c>
      <c r="C117" s="32">
        <v>63.900624611377744</v>
      </c>
      <c r="I117">
        <v>116</v>
      </c>
      <c r="J117" s="32">
        <v>0.80000001192092896</v>
      </c>
      <c r="K117" s="32">
        <v>0</v>
      </c>
      <c r="T117" s="22"/>
    </row>
    <row r="118" spans="1:20" x14ac:dyDescent="0.25">
      <c r="A118" s="22">
        <v>117</v>
      </c>
      <c r="B118" s="32">
        <v>47.10526315789474</v>
      </c>
      <c r="C118" s="32">
        <v>759.21052631578959</v>
      </c>
      <c r="I118">
        <v>117</v>
      </c>
      <c r="J118" s="32">
        <v>92.222222222222229</v>
      </c>
      <c r="K118" s="32">
        <v>100.6535947712426</v>
      </c>
      <c r="T118" s="22"/>
    </row>
    <row r="119" spans="1:20" x14ac:dyDescent="0.25">
      <c r="A119" s="22">
        <v>118</v>
      </c>
      <c r="B119" s="32">
        <v>4</v>
      </c>
      <c r="C119" s="32">
        <v>0</v>
      </c>
      <c r="I119">
        <v>118</v>
      </c>
      <c r="J119" s="32">
        <v>1.8333333333333333</v>
      </c>
      <c r="K119" s="32">
        <v>8.3333333333333037E-2</v>
      </c>
      <c r="T119" s="22"/>
    </row>
    <row r="120" spans="1:20" x14ac:dyDescent="0.25">
      <c r="A120" s="22">
        <v>119</v>
      </c>
      <c r="B120" s="32">
        <v>15</v>
      </c>
      <c r="C120" s="32">
        <v>13.942307692307692</v>
      </c>
      <c r="I120">
        <v>119</v>
      </c>
      <c r="J120" s="32">
        <v>10</v>
      </c>
      <c r="K120" s="32">
        <v>0</v>
      </c>
      <c r="T120" s="22"/>
    </row>
    <row r="121" spans="1:20" x14ac:dyDescent="0.25">
      <c r="A121" s="22">
        <v>120</v>
      </c>
      <c r="B121" s="32">
        <v>1</v>
      </c>
      <c r="C121" s="32">
        <v>0</v>
      </c>
      <c r="I121">
        <v>120</v>
      </c>
      <c r="J121" s="32">
        <v>25</v>
      </c>
      <c r="K121" s="32">
        <v>0</v>
      </c>
      <c r="T121" s="22"/>
    </row>
    <row r="122" spans="1:20" x14ac:dyDescent="0.25">
      <c r="A122" s="22">
        <v>121</v>
      </c>
      <c r="B122" s="32">
        <v>26.25</v>
      </c>
      <c r="C122" s="32">
        <v>45</v>
      </c>
      <c r="I122">
        <v>121</v>
      </c>
      <c r="J122" s="32">
        <v>3.5714285714285716</v>
      </c>
      <c r="K122" s="32">
        <v>2.5357142857142847</v>
      </c>
      <c r="T122" s="22"/>
    </row>
    <row r="123" spans="1:20" x14ac:dyDescent="0.25">
      <c r="A123" s="22">
        <v>122</v>
      </c>
      <c r="B123" s="32">
        <v>6</v>
      </c>
      <c r="C123" s="32">
        <v>0</v>
      </c>
      <c r="I123">
        <v>122</v>
      </c>
      <c r="J123" s="32">
        <v>13.5</v>
      </c>
      <c r="K123" s="32">
        <v>2.5714285714285716</v>
      </c>
      <c r="T123" s="22"/>
    </row>
    <row r="124" spans="1:20" x14ac:dyDescent="0.25">
      <c r="A124" s="22">
        <v>123</v>
      </c>
      <c r="B124" s="32">
        <v>44.136842225727285</v>
      </c>
      <c r="C124" s="32">
        <v>934.51134056938906</v>
      </c>
      <c r="I124">
        <v>123</v>
      </c>
      <c r="J124" s="32">
        <v>36.5625</v>
      </c>
      <c r="K124" s="32">
        <v>119.0625</v>
      </c>
      <c r="T124" s="22"/>
    </row>
    <row r="125" spans="1:20" x14ac:dyDescent="0.25">
      <c r="A125" s="22">
        <v>124</v>
      </c>
      <c r="B125" s="32">
        <v>43.75</v>
      </c>
      <c r="C125" s="32">
        <v>123.35526315789474</v>
      </c>
      <c r="I125">
        <v>124</v>
      </c>
      <c r="J125" s="32">
        <v>10.9375</v>
      </c>
      <c r="K125" s="32">
        <v>1.6741071428571428</v>
      </c>
      <c r="T125" s="22"/>
    </row>
    <row r="126" spans="1:20" x14ac:dyDescent="0.25">
      <c r="A126" s="22">
        <v>125</v>
      </c>
      <c r="B126" s="32">
        <v>40.764705882352942</v>
      </c>
      <c r="C126" s="32">
        <v>272.44117647058829</v>
      </c>
      <c r="I126">
        <v>125</v>
      </c>
      <c r="J126" s="32">
        <v>1</v>
      </c>
      <c r="K126" s="32">
        <v>0</v>
      </c>
      <c r="T126" s="22"/>
    </row>
    <row r="127" spans="1:20" x14ac:dyDescent="0.25">
      <c r="A127" s="22">
        <v>126</v>
      </c>
      <c r="B127" s="32">
        <v>22.115384615384617</v>
      </c>
      <c r="C127" s="32">
        <v>28.846153846153829</v>
      </c>
      <c r="I127">
        <v>126</v>
      </c>
      <c r="J127" s="32">
        <v>10</v>
      </c>
      <c r="K127" s="32">
        <v>0</v>
      </c>
      <c r="T127" s="22"/>
    </row>
    <row r="128" spans="1:20" x14ac:dyDescent="0.25">
      <c r="A128" s="22">
        <v>127</v>
      </c>
      <c r="B128" s="32">
        <v>555.55555555555554</v>
      </c>
      <c r="C128" s="32">
        <v>4006.4102564102682</v>
      </c>
      <c r="I128">
        <v>127</v>
      </c>
      <c r="J128" s="32">
        <v>5</v>
      </c>
      <c r="K128" s="32">
        <v>18.75</v>
      </c>
      <c r="T128" s="22"/>
    </row>
    <row r="129" spans="1:20" x14ac:dyDescent="0.25">
      <c r="A129" s="22">
        <v>128</v>
      </c>
      <c r="B129" s="32">
        <v>85.5</v>
      </c>
      <c r="C129" s="32">
        <v>668.15789473684208</v>
      </c>
      <c r="I129">
        <v>128</v>
      </c>
      <c r="J129" s="32">
        <v>30</v>
      </c>
      <c r="K129" s="32">
        <v>0</v>
      </c>
      <c r="T129" s="22"/>
    </row>
    <row r="130" spans="1:20" x14ac:dyDescent="0.25">
      <c r="A130" s="22">
        <v>129</v>
      </c>
      <c r="B130" s="32">
        <v>41.388888888888886</v>
      </c>
      <c r="C130" s="32">
        <v>212.1794871794871</v>
      </c>
      <c r="I130">
        <v>129</v>
      </c>
      <c r="J130" s="32">
        <v>1.0599999904632569</v>
      </c>
      <c r="K130" s="32">
        <v>1.7999994277954512E-2</v>
      </c>
      <c r="T130" s="22"/>
    </row>
    <row r="131" spans="1:20" x14ac:dyDescent="0.25">
      <c r="A131" s="22">
        <v>130</v>
      </c>
      <c r="B131" s="32">
        <v>81.730769230769226</v>
      </c>
      <c r="C131" s="32">
        <v>307.88461538461502</v>
      </c>
      <c r="I131">
        <v>130</v>
      </c>
      <c r="J131" s="32">
        <v>50</v>
      </c>
      <c r="K131" s="32">
        <v>0</v>
      </c>
      <c r="T131" s="22"/>
    </row>
    <row r="132" spans="1:20" x14ac:dyDescent="0.25">
      <c r="A132" s="22">
        <v>131</v>
      </c>
      <c r="B132" s="32">
        <v>74.81481481481481</v>
      </c>
      <c r="C132" s="32">
        <v>445.15669515669509</v>
      </c>
      <c r="I132">
        <v>131</v>
      </c>
      <c r="J132" s="32">
        <v>6</v>
      </c>
      <c r="K132" s="32">
        <v>0</v>
      </c>
      <c r="T132" s="22"/>
    </row>
    <row r="133" spans="1:20" x14ac:dyDescent="0.25">
      <c r="A133" s="22">
        <v>132</v>
      </c>
      <c r="B133" s="32">
        <v>24.826086956521738</v>
      </c>
      <c r="C133" s="32">
        <v>256.60474308300394</v>
      </c>
      <c r="I133">
        <v>132</v>
      </c>
      <c r="J133" s="32">
        <v>9.8000000000000007</v>
      </c>
      <c r="K133" s="32">
        <v>77.066666666666663</v>
      </c>
      <c r="T133" s="22"/>
    </row>
    <row r="134" spans="1:20" x14ac:dyDescent="0.25">
      <c r="A134" s="22">
        <v>133</v>
      </c>
      <c r="B134" s="32">
        <v>50.400001525878906</v>
      </c>
      <c r="C134" s="32">
        <v>0</v>
      </c>
      <c r="I134">
        <v>133</v>
      </c>
      <c r="J134" s="32">
        <v>25</v>
      </c>
      <c r="K134" s="32">
        <v>0</v>
      </c>
      <c r="T134" s="22"/>
    </row>
    <row r="135" spans="1:20" x14ac:dyDescent="0.25">
      <c r="A135" s="22">
        <v>134</v>
      </c>
      <c r="B135" s="32">
        <v>4.3684210526315788</v>
      </c>
      <c r="C135" s="32">
        <v>1.356725146198831</v>
      </c>
      <c r="I135">
        <v>134</v>
      </c>
      <c r="J135" s="32">
        <v>16.5</v>
      </c>
      <c r="K135" s="32">
        <v>2.5</v>
      </c>
      <c r="T135" s="22"/>
    </row>
    <row r="136" spans="1:20" x14ac:dyDescent="0.25">
      <c r="A136" s="22">
        <v>135</v>
      </c>
      <c r="B136" s="32">
        <v>46</v>
      </c>
      <c r="C136" s="32">
        <v>325.71428571428572</v>
      </c>
      <c r="I136">
        <v>135</v>
      </c>
      <c r="J136" s="32">
        <v>60</v>
      </c>
      <c r="K136" s="32">
        <v>0</v>
      </c>
      <c r="T136" s="22"/>
    </row>
    <row r="137" spans="1:20" x14ac:dyDescent="0.25">
      <c r="A137" s="22">
        <v>136</v>
      </c>
      <c r="B137" s="32">
        <v>0.93529409520766316</v>
      </c>
      <c r="C137" s="32">
        <v>0.14992645319770426</v>
      </c>
      <c r="I137">
        <v>136</v>
      </c>
      <c r="J137" s="32">
        <v>0.903333326180776</v>
      </c>
      <c r="K137" s="32">
        <v>3.3333667120105659E-5</v>
      </c>
      <c r="T137" s="22"/>
    </row>
    <row r="138" spans="1:20" x14ac:dyDescent="0.25">
      <c r="A138" s="22">
        <v>137</v>
      </c>
      <c r="B138" s="32">
        <v>3.6388888789547815</v>
      </c>
      <c r="C138" s="32">
        <v>3.1919280839355975</v>
      </c>
      <c r="I138">
        <v>137</v>
      </c>
      <c r="J138" s="32">
        <v>4</v>
      </c>
      <c r="K138" s="32">
        <v>0</v>
      </c>
      <c r="T138" s="22"/>
    </row>
    <row r="139" spans="1:20" x14ac:dyDescent="0.25">
      <c r="A139" s="22">
        <v>138</v>
      </c>
      <c r="B139" s="32">
        <v>108.52941176470588</v>
      </c>
      <c r="C139" s="32">
        <v>7083.6397058823532</v>
      </c>
      <c r="I139">
        <v>138</v>
      </c>
      <c r="J139" s="32">
        <v>1.1666666666666667</v>
      </c>
      <c r="K139" s="32">
        <v>8.3333333333333481E-2</v>
      </c>
      <c r="T139" s="22"/>
    </row>
    <row r="140" spans="1:20" x14ac:dyDescent="0.25">
      <c r="A140" s="34" t="s">
        <v>1124</v>
      </c>
      <c r="B140" s="50">
        <f>AVERAGE(B2:B139)</f>
        <v>34.838426335605085</v>
      </c>
      <c r="C140" s="50">
        <f>AVERAGE(C2:C139)</f>
        <v>371.74409462965696</v>
      </c>
      <c r="I140" s="31" t="s">
        <v>1124</v>
      </c>
      <c r="J140" s="32">
        <f>AVERAGE(J2:J139)</f>
        <v>10.184802938969371</v>
      </c>
      <c r="K140" s="32"/>
    </row>
    <row r="141" spans="1:20" x14ac:dyDescent="0.25">
      <c r="A141" s="34" t="s">
        <v>1125</v>
      </c>
      <c r="B141">
        <f>_xlfn.VAR.S(B2:B139)</f>
        <v>4575.4231462161606</v>
      </c>
      <c r="I141" s="31" t="s">
        <v>1125</v>
      </c>
      <c r="J141" s="31">
        <f>_xlfn.VAR.S(J2:J139)</f>
        <v>257.29051691371723</v>
      </c>
    </row>
    <row r="142" spans="1:20" x14ac:dyDescent="0.25">
      <c r="A142" s="34" t="s">
        <v>1130</v>
      </c>
      <c r="B142">
        <f>SQRT(VARIANCE)</f>
        <v>67.641874206856215</v>
      </c>
      <c r="I142" s="31" t="s">
        <v>1130</v>
      </c>
      <c r="J142" s="31">
        <f>SQRT(J141)</f>
        <v>16.040277956248676</v>
      </c>
    </row>
    <row r="143" spans="1:20" x14ac:dyDescent="0.25">
      <c r="A143" s="22"/>
      <c r="B143" s="31" t="s">
        <v>1126</v>
      </c>
      <c r="C143" s="46">
        <f>ABS(AVERAGE-J140)/SQRT((VARIANCE/138)+(J141/138))</f>
        <v>4.1660527887946213</v>
      </c>
      <c r="J143" s="31" t="s">
        <v>1131</v>
      </c>
    </row>
    <row r="144" spans="1:20" x14ac:dyDescent="0.25">
      <c r="A144" s="22"/>
      <c r="B144" s="31" t="s">
        <v>1127</v>
      </c>
      <c r="C144">
        <f>138+138-2</f>
        <v>274</v>
      </c>
      <c r="J144" s="31" t="s">
        <v>1132</v>
      </c>
    </row>
    <row r="145" spans="1:10" x14ac:dyDescent="0.25">
      <c r="A145" s="22"/>
      <c r="J145" s="31"/>
    </row>
    <row r="146" spans="1:10" x14ac:dyDescent="0.25">
      <c r="A146" s="22"/>
      <c r="J146" s="31"/>
    </row>
    <row r="147" spans="1:10" x14ac:dyDescent="0.25">
      <c r="A147" s="22"/>
      <c r="J147" s="31"/>
    </row>
    <row r="148" spans="1:10" x14ac:dyDescent="0.25">
      <c r="A148" s="34" t="s">
        <v>1128</v>
      </c>
      <c r="B148" s="31" t="s">
        <v>1129</v>
      </c>
      <c r="J148" s="31"/>
    </row>
    <row r="149" spans="1:10" x14ac:dyDescent="0.25">
      <c r="A149" s="22"/>
      <c r="J149" s="31"/>
    </row>
    <row r="150" spans="1:10" x14ac:dyDescent="0.25">
      <c r="A150" s="22"/>
      <c r="J150" s="31"/>
    </row>
    <row r="151" spans="1:10" x14ac:dyDescent="0.25">
      <c r="A151" s="22"/>
      <c r="J151" s="31"/>
    </row>
    <row r="152" spans="1:10" x14ac:dyDescent="0.25">
      <c r="A152" s="22"/>
      <c r="J152" s="31"/>
    </row>
    <row r="153" spans="1:10" x14ac:dyDescent="0.25">
      <c r="A153" s="22"/>
      <c r="J153" s="31"/>
    </row>
    <row r="154" spans="1:10" x14ac:dyDescent="0.25">
      <c r="A154" s="22"/>
      <c r="J154" s="31"/>
    </row>
    <row r="155" spans="1:10" x14ac:dyDescent="0.25">
      <c r="A155" s="22"/>
      <c r="J155" s="31"/>
    </row>
    <row r="156" spans="1:10" x14ac:dyDescent="0.25">
      <c r="A156" s="22"/>
      <c r="B156" t="s">
        <v>1133</v>
      </c>
      <c r="J156" s="31"/>
    </row>
    <row r="157" spans="1:10" ht="13.8" thickBot="1" x14ac:dyDescent="0.3">
      <c r="A157" s="22"/>
      <c r="J157" s="31"/>
    </row>
    <row r="158" spans="1:10" x14ac:dyDescent="0.25">
      <c r="A158" s="22"/>
      <c r="B158" s="53"/>
      <c r="C158" s="53">
        <v>10</v>
      </c>
      <c r="D158" s="53">
        <v>2.1083333094914756</v>
      </c>
      <c r="J158" s="31"/>
    </row>
    <row r="159" spans="1:10" x14ac:dyDescent="0.25">
      <c r="A159" s="22"/>
      <c r="B159" s="51" t="s">
        <v>1134</v>
      </c>
      <c r="C159" s="51">
        <v>35.0197287176168</v>
      </c>
      <c r="D159" s="51">
        <v>10.243755272031255</v>
      </c>
      <c r="J159" s="31"/>
    </row>
    <row r="160" spans="1:10" x14ac:dyDescent="0.25">
      <c r="A160" s="22"/>
      <c r="B160" s="51" t="s">
        <v>1135</v>
      </c>
      <c r="C160" s="51">
        <v>4575.4231460000001</v>
      </c>
      <c r="D160" s="51">
        <v>257.2905169</v>
      </c>
      <c r="J160" s="31"/>
    </row>
    <row r="161" spans="1:10" x14ac:dyDescent="0.25">
      <c r="A161" s="22"/>
      <c r="B161" s="51" t="s">
        <v>1136</v>
      </c>
      <c r="C161" s="51">
        <v>137</v>
      </c>
      <c r="D161" s="51">
        <v>137</v>
      </c>
      <c r="J161" s="31"/>
    </row>
    <row r="162" spans="1:10" x14ac:dyDescent="0.25">
      <c r="A162" s="22"/>
      <c r="B162" s="51" t="s">
        <v>1137</v>
      </c>
      <c r="C162" s="51">
        <v>0</v>
      </c>
      <c r="D162" s="51"/>
      <c r="J162" s="31"/>
    </row>
    <row r="163" spans="1:10" x14ac:dyDescent="0.25">
      <c r="A163" s="22"/>
      <c r="B163" s="51" t="s">
        <v>1138</v>
      </c>
      <c r="C163" s="51">
        <v>4.1715310299098451</v>
      </c>
      <c r="D163" s="51"/>
      <c r="J163" s="31"/>
    </row>
    <row r="164" spans="1:10" x14ac:dyDescent="0.25">
      <c r="A164" s="22"/>
      <c r="B164" s="51" t="s">
        <v>1139</v>
      </c>
      <c r="C164" s="51">
        <v>1.512799225200645E-5</v>
      </c>
      <c r="D164" s="51"/>
      <c r="J164" s="31"/>
    </row>
    <row r="165" spans="1:10" x14ac:dyDescent="0.25">
      <c r="A165" s="22"/>
      <c r="B165" s="51" t="s">
        <v>1140</v>
      </c>
      <c r="C165" s="51">
        <v>1.6448536269514715</v>
      </c>
      <c r="D165" s="51"/>
      <c r="J165" s="31"/>
    </row>
    <row r="166" spans="1:10" x14ac:dyDescent="0.25">
      <c r="A166" s="22"/>
      <c r="B166" s="51" t="s">
        <v>1141</v>
      </c>
      <c r="C166" s="51">
        <v>3.0255984504012901E-5</v>
      </c>
      <c r="D166" s="51"/>
      <c r="J166" s="31"/>
    </row>
    <row r="167" spans="1:10" ht="13.8" thickBot="1" x14ac:dyDescent="0.3">
      <c r="A167" s="22"/>
      <c r="B167" s="52" t="s">
        <v>1142</v>
      </c>
      <c r="C167" s="52">
        <v>1.9599639845400536</v>
      </c>
      <c r="D167" s="52"/>
      <c r="J167" s="31"/>
    </row>
    <row r="168" spans="1:10" x14ac:dyDescent="0.25">
      <c r="A168" s="22"/>
      <c r="J168" s="31"/>
    </row>
    <row r="169" spans="1:10" x14ac:dyDescent="0.25">
      <c r="A169" s="22"/>
      <c r="J169" s="31"/>
    </row>
    <row r="170" spans="1:10" x14ac:dyDescent="0.25">
      <c r="A170" s="22"/>
      <c r="J170" s="31"/>
    </row>
    <row r="171" spans="1:10" x14ac:dyDescent="0.25">
      <c r="A171" s="22"/>
      <c r="J171" s="31"/>
    </row>
    <row r="172" spans="1:10" x14ac:dyDescent="0.25">
      <c r="A172" s="22"/>
      <c r="J172" s="31"/>
    </row>
    <row r="173" spans="1:10" x14ac:dyDescent="0.25">
      <c r="A173" s="22"/>
      <c r="J173" s="31"/>
    </row>
    <row r="174" spans="1:10" x14ac:dyDescent="0.25">
      <c r="A174" s="22"/>
      <c r="J174" s="31"/>
    </row>
    <row r="175" spans="1:10" x14ac:dyDescent="0.25">
      <c r="A175" s="22"/>
      <c r="J175" s="31"/>
    </row>
    <row r="176" spans="1:10" x14ac:dyDescent="0.25">
      <c r="A176" s="22"/>
      <c r="J176" s="31"/>
    </row>
    <row r="177" spans="1:15" x14ac:dyDescent="0.25">
      <c r="A177" s="22"/>
      <c r="J177" s="31"/>
    </row>
    <row r="178" spans="1:15" x14ac:dyDescent="0.25">
      <c r="A178" s="22"/>
      <c r="J178" s="31"/>
    </row>
    <row r="179" spans="1:15" x14ac:dyDescent="0.25">
      <c r="A179" s="22"/>
      <c r="J179" s="31"/>
    </row>
    <row r="180" spans="1:15" x14ac:dyDescent="0.25">
      <c r="A180" s="22"/>
      <c r="J180" s="31"/>
    </row>
    <row r="181" spans="1:15" x14ac:dyDescent="0.25">
      <c r="A181" s="22"/>
      <c r="J181" s="31"/>
    </row>
    <row r="182" spans="1:15" x14ac:dyDescent="0.25">
      <c r="A182" s="22"/>
      <c r="E182" t="s">
        <v>1093</v>
      </c>
      <c r="J182" s="31"/>
      <c r="O182">
        <v>1</v>
      </c>
    </row>
    <row r="183" spans="1:15" x14ac:dyDescent="0.25">
      <c r="A183" s="22"/>
      <c r="E183" s="12" t="s">
        <v>53</v>
      </c>
      <c r="J183" s="31"/>
      <c r="O183">
        <v>2</v>
      </c>
    </row>
    <row r="184" spans="1:15" x14ac:dyDescent="0.25">
      <c r="A184" s="22"/>
      <c r="E184" s="22" t="s">
        <v>108</v>
      </c>
      <c r="J184" s="31"/>
      <c r="O184">
        <v>3</v>
      </c>
    </row>
    <row r="185" spans="1:15" x14ac:dyDescent="0.25">
      <c r="A185" s="22"/>
      <c r="E185" s="22" t="s">
        <v>52</v>
      </c>
      <c r="J185" s="31"/>
    </row>
    <row r="186" spans="1:15" x14ac:dyDescent="0.25">
      <c r="A186" s="22"/>
      <c r="E186" s="22" t="s">
        <v>110</v>
      </c>
      <c r="J186" s="31"/>
    </row>
    <row r="187" spans="1:15" x14ac:dyDescent="0.25">
      <c r="A187" s="22"/>
      <c r="E187" s="22" t="s">
        <v>112</v>
      </c>
      <c r="J187" s="31"/>
    </row>
    <row r="188" spans="1:15" x14ac:dyDescent="0.25">
      <c r="A188" s="22"/>
      <c r="E188" s="22" t="s">
        <v>56</v>
      </c>
      <c r="J188" s="31"/>
    </row>
    <row r="189" spans="1:15" x14ac:dyDescent="0.25">
      <c r="A189" s="22"/>
      <c r="E189" s="22" t="s">
        <v>123</v>
      </c>
      <c r="J189" s="31"/>
    </row>
    <row r="190" spans="1:15" x14ac:dyDescent="0.25">
      <c r="A190" s="22"/>
      <c r="E190" s="22" t="s">
        <v>130</v>
      </c>
      <c r="J190" s="31"/>
    </row>
    <row r="191" spans="1:15" x14ac:dyDescent="0.25">
      <c r="A191" s="22"/>
      <c r="E191" s="22" t="s">
        <v>132</v>
      </c>
      <c r="J191" s="31"/>
    </row>
    <row r="192" spans="1:15" x14ac:dyDescent="0.25">
      <c r="A192" s="22"/>
      <c r="E192" s="22" t="s">
        <v>75</v>
      </c>
      <c r="J192" s="31"/>
    </row>
    <row r="193" spans="1:10" x14ac:dyDescent="0.25">
      <c r="A193" s="22"/>
      <c r="E193" s="22" t="s">
        <v>135</v>
      </c>
      <c r="J193" s="31"/>
    </row>
    <row r="194" spans="1:10" x14ac:dyDescent="0.25">
      <c r="A194" s="22"/>
      <c r="E194" s="22" t="s">
        <v>136</v>
      </c>
      <c r="J194" s="31"/>
    </row>
    <row r="195" spans="1:10" x14ac:dyDescent="0.25">
      <c r="A195" s="22"/>
      <c r="E195" s="22" t="s">
        <v>76</v>
      </c>
      <c r="J195" s="31"/>
    </row>
    <row r="196" spans="1:10" x14ac:dyDescent="0.25">
      <c r="A196" s="22"/>
      <c r="E196" s="22" t="s">
        <v>140</v>
      </c>
      <c r="J196" s="31"/>
    </row>
    <row r="197" spans="1:10" x14ac:dyDescent="0.25">
      <c r="A197" s="22"/>
      <c r="E197" s="22" t="s">
        <v>142</v>
      </c>
      <c r="J197" s="31"/>
    </row>
    <row r="198" spans="1:10" x14ac:dyDescent="0.25">
      <c r="A198" s="22"/>
      <c r="E198" s="22" t="s">
        <v>146</v>
      </c>
      <c r="J198" s="31"/>
    </row>
    <row r="199" spans="1:10" x14ac:dyDescent="0.25">
      <c r="A199" s="22"/>
      <c r="E199" s="22" t="s">
        <v>150</v>
      </c>
      <c r="J199" s="31"/>
    </row>
    <row r="200" spans="1:10" x14ac:dyDescent="0.25">
      <c r="A200" s="22"/>
      <c r="E200" s="22" t="s">
        <v>66</v>
      </c>
      <c r="J200" s="31"/>
    </row>
    <row r="201" spans="1:10" x14ac:dyDescent="0.25">
      <c r="A201" s="22"/>
      <c r="E201" s="22" t="s">
        <v>85</v>
      </c>
      <c r="J201" s="31"/>
    </row>
    <row r="202" spans="1:10" x14ac:dyDescent="0.25">
      <c r="A202" s="22"/>
      <c r="E202" s="22" t="s">
        <v>191</v>
      </c>
      <c r="J202" s="31"/>
    </row>
    <row r="203" spans="1:10" x14ac:dyDescent="0.25">
      <c r="A203" s="22"/>
      <c r="E203" s="22" t="s">
        <v>155</v>
      </c>
      <c r="J203" s="31"/>
    </row>
    <row r="204" spans="1:10" x14ac:dyDescent="0.25">
      <c r="A204" s="22"/>
      <c r="E204" s="22" t="s">
        <v>84</v>
      </c>
      <c r="J204" s="31"/>
    </row>
    <row r="205" spans="1:10" x14ac:dyDescent="0.25">
      <c r="A205" s="22"/>
      <c r="E205" s="22" t="s">
        <v>157</v>
      </c>
      <c r="J205" s="31"/>
    </row>
    <row r="206" spans="1:10" x14ac:dyDescent="0.25">
      <c r="A206" s="22"/>
      <c r="E206" s="22" t="s">
        <v>169</v>
      </c>
      <c r="J206" s="31"/>
    </row>
    <row r="207" spans="1:10" x14ac:dyDescent="0.25">
      <c r="A207" s="22"/>
      <c r="E207" s="22" t="s">
        <v>172</v>
      </c>
      <c r="J207" s="31"/>
    </row>
    <row r="208" spans="1:10" x14ac:dyDescent="0.25">
      <c r="A208" s="22"/>
      <c r="E208" s="22" t="s">
        <v>43</v>
      </c>
      <c r="J208" s="31"/>
    </row>
    <row r="209" spans="1:10" x14ac:dyDescent="0.25">
      <c r="A209" s="22"/>
      <c r="E209" s="22" t="s">
        <v>17</v>
      </c>
      <c r="J209" s="31"/>
    </row>
    <row r="210" spans="1:10" x14ac:dyDescent="0.25">
      <c r="A210" s="22"/>
      <c r="E210" s="22" t="s">
        <v>184</v>
      </c>
      <c r="J210" s="31"/>
    </row>
    <row r="211" spans="1:10" x14ac:dyDescent="0.25">
      <c r="A211" s="22"/>
      <c r="E211" s="22" t="s">
        <v>54</v>
      </c>
      <c r="J211" s="31"/>
    </row>
    <row r="212" spans="1:10" x14ac:dyDescent="0.25">
      <c r="A212" s="22"/>
      <c r="E212" s="22" t="s">
        <v>89</v>
      </c>
      <c r="J212" s="31"/>
    </row>
    <row r="213" spans="1:10" x14ac:dyDescent="0.25">
      <c r="A213" s="22"/>
      <c r="E213" s="22" t="s">
        <v>98</v>
      </c>
      <c r="J213" s="31"/>
    </row>
    <row r="214" spans="1:10" x14ac:dyDescent="0.25">
      <c r="A214" s="22"/>
      <c r="E214" s="22" t="s">
        <v>65</v>
      </c>
      <c r="J214" s="31"/>
    </row>
    <row r="215" spans="1:10" x14ac:dyDescent="0.25">
      <c r="A215" s="22"/>
      <c r="E215" s="22" t="s">
        <v>82</v>
      </c>
      <c r="J215" s="31"/>
    </row>
    <row r="216" spans="1:10" x14ac:dyDescent="0.25">
      <c r="A216" s="22"/>
      <c r="E216" s="22" t="s">
        <v>26</v>
      </c>
      <c r="J216" s="31"/>
    </row>
    <row r="217" spans="1:10" x14ac:dyDescent="0.25">
      <c r="A217" s="22"/>
      <c r="E217" s="22" t="s">
        <v>40</v>
      </c>
      <c r="J217" s="31"/>
    </row>
    <row r="218" spans="1:10" x14ac:dyDescent="0.25">
      <c r="A218" s="22"/>
      <c r="E218" s="22" t="s">
        <v>196</v>
      </c>
      <c r="J218" s="31"/>
    </row>
    <row r="219" spans="1:10" x14ac:dyDescent="0.25">
      <c r="A219" s="22"/>
      <c r="E219" s="22" t="s">
        <v>199</v>
      </c>
      <c r="J219" s="31"/>
    </row>
    <row r="220" spans="1:10" x14ac:dyDescent="0.25">
      <c r="A220" s="22"/>
      <c r="E220" s="22" t="s">
        <v>203</v>
      </c>
      <c r="J220" s="31"/>
    </row>
    <row r="221" spans="1:10" x14ac:dyDescent="0.25">
      <c r="E221" s="22" t="s">
        <v>204</v>
      </c>
    </row>
    <row r="222" spans="1:10" x14ac:dyDescent="0.25">
      <c r="E222" s="22" t="s">
        <v>209</v>
      </c>
    </row>
    <row r="223" spans="1:10" x14ac:dyDescent="0.25">
      <c r="E223" s="22" t="s">
        <v>64</v>
      </c>
    </row>
    <row r="224" spans="1:10" x14ac:dyDescent="0.25">
      <c r="E224" s="22" t="s">
        <v>81</v>
      </c>
    </row>
    <row r="225" spans="5:5" x14ac:dyDescent="0.25">
      <c r="E225" s="22" t="s">
        <v>222</v>
      </c>
    </row>
    <row r="226" spans="5:5" x14ac:dyDescent="0.25">
      <c r="E226" s="22" t="s">
        <v>106</v>
      </c>
    </row>
    <row r="227" spans="5:5" x14ac:dyDescent="0.25">
      <c r="E227" s="22" t="s">
        <v>212</v>
      </c>
    </row>
    <row r="228" spans="5:5" x14ac:dyDescent="0.25">
      <c r="E228" s="22" t="s">
        <v>219</v>
      </c>
    </row>
    <row r="229" spans="5:5" x14ac:dyDescent="0.25">
      <c r="E229" s="22" t="s">
        <v>80</v>
      </c>
    </row>
    <row r="230" spans="5:5" x14ac:dyDescent="0.25">
      <c r="E230" s="22" t="s">
        <v>207</v>
      </c>
    </row>
    <row r="231" spans="5:5" x14ac:dyDescent="0.25">
      <c r="E231" s="22" t="s">
        <v>225</v>
      </c>
    </row>
    <row r="232" spans="5:5" x14ac:dyDescent="0.25">
      <c r="E232" s="22" t="s">
        <v>77</v>
      </c>
    </row>
    <row r="233" spans="5:5" x14ac:dyDescent="0.25">
      <c r="E233" s="22" t="s">
        <v>67</v>
      </c>
    </row>
    <row r="234" spans="5:5" x14ac:dyDescent="0.25">
      <c r="E234" s="22" t="s">
        <v>234</v>
      </c>
    </row>
    <row r="235" spans="5:5" x14ac:dyDescent="0.25">
      <c r="E235" s="22" t="s">
        <v>237</v>
      </c>
    </row>
    <row r="236" spans="5:5" x14ac:dyDescent="0.25">
      <c r="E236" s="22" t="s">
        <v>238</v>
      </c>
    </row>
    <row r="237" spans="5:5" x14ac:dyDescent="0.25">
      <c r="E237" s="22" t="s">
        <v>14</v>
      </c>
    </row>
    <row r="238" spans="5:5" x14ac:dyDescent="0.25">
      <c r="E238" s="22" t="s">
        <v>239</v>
      </c>
    </row>
    <row r="239" spans="5:5" x14ac:dyDescent="0.25">
      <c r="E239" s="22" t="s">
        <v>244</v>
      </c>
    </row>
    <row r="240" spans="5:5" x14ac:dyDescent="0.25">
      <c r="E240" s="22" t="s">
        <v>72</v>
      </c>
    </row>
    <row r="241" spans="5:5" x14ac:dyDescent="0.25">
      <c r="E241" s="22" t="s">
        <v>15</v>
      </c>
    </row>
    <row r="242" spans="5:5" x14ac:dyDescent="0.25">
      <c r="E242" s="22" t="s">
        <v>283</v>
      </c>
    </row>
    <row r="243" spans="5:5" x14ac:dyDescent="0.25">
      <c r="E243" s="22" t="s">
        <v>271</v>
      </c>
    </row>
    <row r="244" spans="5:5" x14ac:dyDescent="0.25">
      <c r="E244" s="22" t="s">
        <v>261</v>
      </c>
    </row>
    <row r="245" spans="5:5" x14ac:dyDescent="0.25">
      <c r="E245" s="22" t="s">
        <v>278</v>
      </c>
    </row>
    <row r="246" spans="5:5" x14ac:dyDescent="0.25">
      <c r="E246" s="22" t="s">
        <v>282</v>
      </c>
    </row>
    <row r="247" spans="5:5" x14ac:dyDescent="0.25">
      <c r="E247" s="22" t="s">
        <v>287</v>
      </c>
    </row>
    <row r="248" spans="5:5" x14ac:dyDescent="0.25">
      <c r="E248" s="22" t="s">
        <v>288</v>
      </c>
    </row>
    <row r="249" spans="5:5" x14ac:dyDescent="0.25">
      <c r="E249" s="22" t="s">
        <v>290</v>
      </c>
    </row>
    <row r="250" spans="5:5" x14ac:dyDescent="0.25">
      <c r="E250" s="22" t="s">
        <v>265</v>
      </c>
    </row>
    <row r="251" spans="5:5" x14ac:dyDescent="0.25">
      <c r="E251" s="22" t="s">
        <v>253</v>
      </c>
    </row>
    <row r="252" spans="5:5" x14ac:dyDescent="0.25">
      <c r="E252" s="22" t="s">
        <v>297</v>
      </c>
    </row>
    <row r="253" spans="5:5" x14ac:dyDescent="0.25">
      <c r="E253" s="22" t="s">
        <v>296</v>
      </c>
    </row>
    <row r="254" spans="5:5" x14ac:dyDescent="0.25">
      <c r="E254" s="22" t="s">
        <v>301</v>
      </c>
    </row>
    <row r="255" spans="5:5" x14ac:dyDescent="0.25">
      <c r="E255" s="22" t="s">
        <v>314</v>
      </c>
    </row>
    <row r="256" spans="5:5" x14ac:dyDescent="0.25">
      <c r="E256" s="22" t="s">
        <v>303</v>
      </c>
    </row>
    <row r="257" spans="5:5" x14ac:dyDescent="0.25">
      <c r="E257" s="22" t="s">
        <v>305</v>
      </c>
    </row>
    <row r="258" spans="5:5" x14ac:dyDescent="0.25">
      <c r="E258" s="22" t="s">
        <v>306</v>
      </c>
    </row>
    <row r="259" spans="5:5" x14ac:dyDescent="0.25">
      <c r="E259" s="22" t="s">
        <v>86</v>
      </c>
    </row>
    <row r="260" spans="5:5" x14ac:dyDescent="0.25">
      <c r="E260" s="22" t="s">
        <v>23</v>
      </c>
    </row>
    <row r="261" spans="5:5" x14ac:dyDescent="0.25">
      <c r="E261" s="22" t="s">
        <v>87</v>
      </c>
    </row>
    <row r="262" spans="5:5" x14ac:dyDescent="0.25">
      <c r="E262" s="22" t="s">
        <v>31</v>
      </c>
    </row>
    <row r="263" spans="5:5" x14ac:dyDescent="0.25">
      <c r="E263" s="22" t="s">
        <v>330</v>
      </c>
    </row>
    <row r="264" spans="5:5" x14ac:dyDescent="0.25">
      <c r="E264" s="22" t="s">
        <v>327</v>
      </c>
    </row>
    <row r="265" spans="5:5" x14ac:dyDescent="0.25">
      <c r="E265" s="22" t="s">
        <v>69</v>
      </c>
    </row>
    <row r="266" spans="5:5" x14ac:dyDescent="0.25">
      <c r="E266" s="22" t="s">
        <v>331</v>
      </c>
    </row>
    <row r="267" spans="5:5" x14ac:dyDescent="0.25">
      <c r="E267" s="22" t="s">
        <v>68</v>
      </c>
    </row>
    <row r="268" spans="5:5" x14ac:dyDescent="0.25">
      <c r="E268" s="22" t="s">
        <v>37</v>
      </c>
    </row>
    <row r="269" spans="5:5" x14ac:dyDescent="0.25">
      <c r="E269" s="22" t="s">
        <v>27</v>
      </c>
    </row>
    <row r="270" spans="5:5" x14ac:dyDescent="0.25">
      <c r="E270" s="22" t="s">
        <v>94</v>
      </c>
    </row>
    <row r="271" spans="5:5" x14ac:dyDescent="0.25">
      <c r="E271" s="22" t="s">
        <v>344</v>
      </c>
    </row>
    <row r="272" spans="5:5" x14ac:dyDescent="0.25">
      <c r="E272" s="22" t="s">
        <v>7</v>
      </c>
    </row>
    <row r="273" spans="5:5" x14ac:dyDescent="0.25">
      <c r="E273" s="22" t="s">
        <v>8</v>
      </c>
    </row>
    <row r="274" spans="5:5" x14ac:dyDescent="0.25">
      <c r="E274" s="22" t="s">
        <v>356</v>
      </c>
    </row>
    <row r="275" spans="5:5" x14ac:dyDescent="0.25">
      <c r="E275" s="22" t="s">
        <v>358</v>
      </c>
    </row>
    <row r="276" spans="5:5" x14ac:dyDescent="0.25">
      <c r="E276" s="22" t="s">
        <v>359</v>
      </c>
    </row>
    <row r="277" spans="5:5" x14ac:dyDescent="0.25">
      <c r="E277" s="22" t="s">
        <v>361</v>
      </c>
    </row>
    <row r="278" spans="5:5" x14ac:dyDescent="0.25">
      <c r="E278" s="22" t="s">
        <v>20</v>
      </c>
    </row>
    <row r="279" spans="5:5" x14ac:dyDescent="0.25">
      <c r="E279" s="22" t="s">
        <v>364</v>
      </c>
    </row>
    <row r="280" spans="5:5" x14ac:dyDescent="0.25">
      <c r="E280" s="22" t="s">
        <v>365</v>
      </c>
    </row>
    <row r="281" spans="5:5" x14ac:dyDescent="0.25">
      <c r="E281" s="22" t="s">
        <v>48</v>
      </c>
    </row>
    <row r="282" spans="5:5" x14ac:dyDescent="0.25">
      <c r="E282" s="22" t="s">
        <v>49</v>
      </c>
    </row>
    <row r="283" spans="5:5" x14ac:dyDescent="0.25">
      <c r="E283" s="22" t="s">
        <v>371</v>
      </c>
    </row>
    <row r="284" spans="5:5" x14ac:dyDescent="0.25">
      <c r="E284" s="22" t="s">
        <v>45</v>
      </c>
    </row>
    <row r="285" spans="5:5" x14ac:dyDescent="0.25">
      <c r="E285" s="22" t="s">
        <v>373</v>
      </c>
    </row>
    <row r="286" spans="5:5" x14ac:dyDescent="0.25">
      <c r="E286" s="22" t="s">
        <v>50</v>
      </c>
    </row>
    <row r="287" spans="5:5" x14ac:dyDescent="0.25">
      <c r="E287" s="22" t="s">
        <v>29</v>
      </c>
    </row>
    <row r="288" spans="5:5" x14ac:dyDescent="0.25">
      <c r="E288" s="22" t="s">
        <v>78</v>
      </c>
    </row>
    <row r="289" spans="5:5" x14ac:dyDescent="0.25">
      <c r="E289" s="22" t="s">
        <v>70</v>
      </c>
    </row>
    <row r="290" spans="5:5" x14ac:dyDescent="0.25">
      <c r="E290" s="22" t="s">
        <v>379</v>
      </c>
    </row>
    <row r="291" spans="5:5" x14ac:dyDescent="0.25">
      <c r="E291" s="22" t="s">
        <v>381</v>
      </c>
    </row>
    <row r="292" spans="5:5" x14ac:dyDescent="0.25">
      <c r="E292" s="22" t="s">
        <v>0</v>
      </c>
    </row>
    <row r="293" spans="5:5" x14ac:dyDescent="0.25">
      <c r="E293" s="22" t="s">
        <v>16</v>
      </c>
    </row>
    <row r="294" spans="5:5" x14ac:dyDescent="0.25">
      <c r="E294" s="22" t="s">
        <v>91</v>
      </c>
    </row>
    <row r="295" spans="5:5" x14ac:dyDescent="0.25">
      <c r="E295" s="22" t="s">
        <v>382</v>
      </c>
    </row>
    <row r="296" spans="5:5" x14ac:dyDescent="0.25">
      <c r="E296" s="22" t="s">
        <v>383</v>
      </c>
    </row>
    <row r="297" spans="5:5" x14ac:dyDescent="0.25">
      <c r="E297" s="22" t="s">
        <v>6</v>
      </c>
    </row>
    <row r="298" spans="5:5" x14ac:dyDescent="0.25">
      <c r="E298" s="22" t="s">
        <v>211</v>
      </c>
    </row>
    <row r="299" spans="5:5" x14ac:dyDescent="0.25">
      <c r="E299" s="22" t="s">
        <v>90</v>
      </c>
    </row>
    <row r="300" spans="5:5" x14ac:dyDescent="0.25">
      <c r="E300" s="22" t="s">
        <v>402</v>
      </c>
    </row>
    <row r="301" spans="5:5" x14ac:dyDescent="0.25">
      <c r="E301" s="22" t="s">
        <v>32</v>
      </c>
    </row>
    <row r="302" spans="5:5" x14ac:dyDescent="0.25">
      <c r="E302" s="22" t="s">
        <v>403</v>
      </c>
    </row>
    <row r="303" spans="5:5" x14ac:dyDescent="0.25">
      <c r="E303" s="22" t="s">
        <v>1</v>
      </c>
    </row>
    <row r="304" spans="5:5" x14ac:dyDescent="0.25">
      <c r="E304" s="22" t="s">
        <v>414</v>
      </c>
    </row>
    <row r="305" spans="5:5" x14ac:dyDescent="0.25">
      <c r="E305" s="22" t="s">
        <v>95</v>
      </c>
    </row>
    <row r="306" spans="5:5" x14ac:dyDescent="0.25">
      <c r="E306" s="22" t="s">
        <v>62</v>
      </c>
    </row>
    <row r="307" spans="5:5" x14ac:dyDescent="0.25">
      <c r="E307" s="22" t="s">
        <v>92</v>
      </c>
    </row>
    <row r="308" spans="5:5" x14ac:dyDescent="0.25">
      <c r="E308" s="22" t="s">
        <v>30</v>
      </c>
    </row>
    <row r="309" spans="5:5" x14ac:dyDescent="0.25">
      <c r="E309" s="22" t="s">
        <v>2</v>
      </c>
    </row>
    <row r="310" spans="5:5" x14ac:dyDescent="0.25">
      <c r="E310" s="22" t="s">
        <v>38</v>
      </c>
    </row>
    <row r="311" spans="5:5" x14ac:dyDescent="0.25">
      <c r="E311" s="22" t="s">
        <v>3</v>
      </c>
    </row>
    <row r="312" spans="5:5" x14ac:dyDescent="0.25">
      <c r="E312" s="22" t="s">
        <v>4</v>
      </c>
    </row>
    <row r="313" spans="5:5" x14ac:dyDescent="0.25">
      <c r="E313" s="22" t="s">
        <v>35</v>
      </c>
    </row>
    <row r="314" spans="5:5" x14ac:dyDescent="0.25">
      <c r="E314" s="22" t="s">
        <v>71</v>
      </c>
    </row>
    <row r="315" spans="5:5" x14ac:dyDescent="0.25">
      <c r="E315" s="22" t="s">
        <v>73</v>
      </c>
    </row>
    <row r="316" spans="5:5" x14ac:dyDescent="0.25">
      <c r="E316" s="22" t="s">
        <v>423</v>
      </c>
    </row>
    <row r="317" spans="5:5" x14ac:dyDescent="0.25">
      <c r="E317" s="22" t="s">
        <v>102</v>
      </c>
    </row>
    <row r="318" spans="5:5" x14ac:dyDescent="0.25">
      <c r="E318" s="22" t="s">
        <v>424</v>
      </c>
    </row>
    <row r="319" spans="5:5" x14ac:dyDescent="0.25">
      <c r="E319" s="22" t="s">
        <v>427</v>
      </c>
    </row>
    <row r="320" spans="5:5" x14ac:dyDescent="0.25">
      <c r="E320" s="22" t="s">
        <v>74</v>
      </c>
    </row>
    <row r="1048576" spans="9:11" x14ac:dyDescent="0.25">
      <c r="I1048576">
        <f>SUM(I2:I1048575)</f>
        <v>9591</v>
      </c>
      <c r="J1048576" s="35">
        <f>SUM(J2:J1048575)</f>
        <v>1689.0184033867085</v>
      </c>
      <c r="K1048576" s="35">
        <f>SUM(K2:K1048575)</f>
        <v>9381.4139236940136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C220"/>
  <sheetViews>
    <sheetView workbookViewId="0">
      <selection activeCell="C4" sqref="C4"/>
    </sheetView>
  </sheetViews>
  <sheetFormatPr baseColWidth="10" defaultRowHeight="13.2" x14ac:dyDescent="0.25"/>
  <cols>
    <col min="3" max="3" width="15.109375" bestFit="1" customWidth="1"/>
  </cols>
  <sheetData>
    <row r="1" spans="1:3" x14ac:dyDescent="0.25">
      <c r="A1" s="31" t="s">
        <v>1123</v>
      </c>
      <c r="B1" s="31" t="s">
        <v>1122</v>
      </c>
      <c r="C1" s="31" t="s">
        <v>1121</v>
      </c>
    </row>
    <row r="2" spans="1:3" x14ac:dyDescent="0.25">
      <c r="A2" s="22">
        <v>1</v>
      </c>
      <c r="B2" s="48">
        <v>10</v>
      </c>
      <c r="C2" s="48">
        <v>0</v>
      </c>
    </row>
    <row r="3" spans="1:3" x14ac:dyDescent="0.25">
      <c r="A3" s="22">
        <v>2</v>
      </c>
      <c r="B3" s="32">
        <v>5.8886538457411985</v>
      </c>
      <c r="C3" s="32">
        <v>20.926759120182822</v>
      </c>
    </row>
    <row r="4" spans="1:3" x14ac:dyDescent="0.25">
      <c r="A4" s="22">
        <v>3</v>
      </c>
      <c r="B4" s="32">
        <v>15</v>
      </c>
      <c r="C4" s="32">
        <v>0</v>
      </c>
    </row>
    <row r="5" spans="1:3" x14ac:dyDescent="0.25">
      <c r="A5" s="22">
        <v>4</v>
      </c>
      <c r="B5" s="32">
        <v>40.400000095367432</v>
      </c>
      <c r="C5" s="32">
        <v>179.30666188557947</v>
      </c>
    </row>
    <row r="6" spans="1:3" x14ac:dyDescent="0.25">
      <c r="A6" s="22">
        <v>5</v>
      </c>
      <c r="B6" s="32">
        <v>23.833333333333332</v>
      </c>
      <c r="C6" s="32">
        <v>54.345238095238138</v>
      </c>
    </row>
    <row r="7" spans="1:3" x14ac:dyDescent="0.25">
      <c r="A7" s="22">
        <v>6</v>
      </c>
      <c r="B7" s="32">
        <v>17.600000000000001</v>
      </c>
      <c r="C7" s="32">
        <v>19</v>
      </c>
    </row>
    <row r="8" spans="1:3" x14ac:dyDescent="0.25">
      <c r="A8" s="22">
        <v>7</v>
      </c>
      <c r="B8" s="32">
        <v>1.6820000004768372</v>
      </c>
      <c r="C8" s="32">
        <v>1.2876833320597807</v>
      </c>
    </row>
    <row r="9" spans="1:3" x14ac:dyDescent="0.25">
      <c r="A9" s="22">
        <v>8</v>
      </c>
      <c r="B9" s="32">
        <v>8.8000000000000007</v>
      </c>
      <c r="C9" s="32">
        <v>1.0666666666666691</v>
      </c>
    </row>
    <row r="10" spans="1:3" x14ac:dyDescent="0.25">
      <c r="A10" s="22">
        <v>9</v>
      </c>
      <c r="B10" s="32">
        <v>5</v>
      </c>
      <c r="C10" s="32">
        <v>0</v>
      </c>
    </row>
    <row r="11" spans="1:3" x14ac:dyDescent="0.25">
      <c r="A11" s="22">
        <v>10</v>
      </c>
      <c r="B11" s="32">
        <v>21.142857142857142</v>
      </c>
      <c r="C11" s="32">
        <v>145.67032967032964</v>
      </c>
    </row>
    <row r="12" spans="1:3" x14ac:dyDescent="0.25">
      <c r="A12" s="22">
        <v>11</v>
      </c>
      <c r="B12" s="32">
        <v>7.4210526315789478</v>
      </c>
      <c r="C12" s="32">
        <v>7.3684210526315734</v>
      </c>
    </row>
    <row r="13" spans="1:3" x14ac:dyDescent="0.25">
      <c r="A13" s="22">
        <v>12</v>
      </c>
      <c r="B13" s="32">
        <v>9.0576923076923084</v>
      </c>
      <c r="C13" s="32">
        <v>2.5065384615384572</v>
      </c>
    </row>
    <row r="14" spans="1:3" x14ac:dyDescent="0.25">
      <c r="A14" s="22">
        <v>13</v>
      </c>
      <c r="B14" s="32">
        <v>12.807692307692308</v>
      </c>
      <c r="C14" s="32">
        <v>43.281538461538474</v>
      </c>
    </row>
    <row r="15" spans="1:3" x14ac:dyDescent="0.25">
      <c r="A15" s="22">
        <v>14</v>
      </c>
      <c r="B15" s="32">
        <v>15.131578947368421</v>
      </c>
      <c r="C15" s="32">
        <v>25.245614035087733</v>
      </c>
    </row>
    <row r="16" spans="1:3" x14ac:dyDescent="0.25">
      <c r="A16" s="22">
        <v>15</v>
      </c>
      <c r="B16" s="32">
        <v>37.941176470588232</v>
      </c>
      <c r="C16" s="32">
        <v>290.80882352941171</v>
      </c>
    </row>
    <row r="17" spans="1:3" x14ac:dyDescent="0.25">
      <c r="A17" s="22">
        <v>16</v>
      </c>
      <c r="B17" s="32">
        <v>1.6854166723787785</v>
      </c>
      <c r="C17" s="32">
        <v>1.1961215593141503</v>
      </c>
    </row>
    <row r="18" spans="1:3" x14ac:dyDescent="0.25">
      <c r="A18" s="22">
        <v>17</v>
      </c>
      <c r="B18" s="32">
        <v>11.157894736842104</v>
      </c>
      <c r="C18" s="32">
        <v>53.473684210526322</v>
      </c>
    </row>
    <row r="19" spans="1:3" x14ac:dyDescent="0.25">
      <c r="A19" s="22">
        <v>18</v>
      </c>
      <c r="B19" s="32">
        <v>22.727272727272727</v>
      </c>
      <c r="C19" s="32">
        <v>21.818181818181802</v>
      </c>
    </row>
    <row r="20" spans="1:3" x14ac:dyDescent="0.25">
      <c r="A20" s="22">
        <v>19</v>
      </c>
      <c r="B20" s="32">
        <v>10.5</v>
      </c>
      <c r="C20" s="32">
        <v>1.5263157894736843</v>
      </c>
    </row>
    <row r="21" spans="1:3" x14ac:dyDescent="0.25">
      <c r="A21" s="22">
        <v>20</v>
      </c>
      <c r="B21" s="32">
        <v>9.4666666666666668</v>
      </c>
      <c r="C21" s="32">
        <v>98.016666666666666</v>
      </c>
    </row>
    <row r="22" spans="1:3" x14ac:dyDescent="0.25">
      <c r="A22" s="22">
        <v>21</v>
      </c>
      <c r="B22" s="32">
        <v>1.36</v>
      </c>
      <c r="C22" s="32">
        <v>0.23999999999999991</v>
      </c>
    </row>
    <row r="23" spans="1:3" x14ac:dyDescent="0.25">
      <c r="A23" s="22">
        <v>22</v>
      </c>
      <c r="B23" s="32">
        <v>12.818181818181818</v>
      </c>
      <c r="C23" s="32">
        <v>30.87012987012988</v>
      </c>
    </row>
    <row r="24" spans="1:3" x14ac:dyDescent="0.25">
      <c r="A24" s="22">
        <v>23</v>
      </c>
      <c r="B24" s="32">
        <v>3.4642857142857144</v>
      </c>
      <c r="C24" s="32">
        <v>1.7857142857143168E-2</v>
      </c>
    </row>
    <row r="25" spans="1:3" x14ac:dyDescent="0.25">
      <c r="A25" s="22">
        <v>24</v>
      </c>
      <c r="B25" s="32">
        <v>10.853846146510197</v>
      </c>
      <c r="C25" s="32">
        <v>68.375384678767261</v>
      </c>
    </row>
    <row r="26" spans="1:3" x14ac:dyDescent="0.25">
      <c r="A26" s="22">
        <v>25</v>
      </c>
      <c r="B26" s="32">
        <v>9.1111111111111107</v>
      </c>
      <c r="C26" s="32">
        <v>14.898692810457518</v>
      </c>
    </row>
    <row r="27" spans="1:3" x14ac:dyDescent="0.25">
      <c r="A27" s="22">
        <v>26</v>
      </c>
      <c r="B27" s="32">
        <v>164.81481481481481</v>
      </c>
      <c r="C27" s="32">
        <v>3502.8490028490019</v>
      </c>
    </row>
    <row r="28" spans="1:3" x14ac:dyDescent="0.25">
      <c r="A28" s="22">
        <v>27</v>
      </c>
      <c r="B28" s="32">
        <v>222.22222222222223</v>
      </c>
      <c r="C28" s="32">
        <v>6217.9487179487205</v>
      </c>
    </row>
    <row r="29" spans="1:3" x14ac:dyDescent="0.25">
      <c r="A29" s="22">
        <v>28</v>
      </c>
      <c r="B29" s="32">
        <v>6</v>
      </c>
      <c r="C29" s="32">
        <v>0</v>
      </c>
    </row>
    <row r="30" spans="1:3" x14ac:dyDescent="0.25">
      <c r="A30" s="22">
        <v>29</v>
      </c>
      <c r="B30" s="32">
        <v>11.384615384615385</v>
      </c>
      <c r="C30" s="32">
        <v>16.246153846153849</v>
      </c>
    </row>
    <row r="31" spans="1:3" x14ac:dyDescent="0.25">
      <c r="A31" s="22">
        <v>30</v>
      </c>
      <c r="B31" s="32">
        <v>6.0026315764376994</v>
      </c>
      <c r="C31" s="32">
        <v>8.9445760496317988</v>
      </c>
    </row>
    <row r="32" spans="1:3" x14ac:dyDescent="0.25">
      <c r="A32" s="22">
        <v>31</v>
      </c>
      <c r="B32" s="32">
        <v>100</v>
      </c>
      <c r="C32" s="32">
        <v>0</v>
      </c>
    </row>
    <row r="33" spans="1:3" x14ac:dyDescent="0.25">
      <c r="A33" s="22">
        <v>32</v>
      </c>
      <c r="B33" s="32">
        <v>47.307692307692307</v>
      </c>
      <c r="C33" s="32">
        <v>188.46153846153845</v>
      </c>
    </row>
    <row r="34" spans="1:3" x14ac:dyDescent="0.25">
      <c r="A34" s="22">
        <v>33</v>
      </c>
      <c r="B34" s="32">
        <v>10</v>
      </c>
      <c r="C34" s="32">
        <v>0</v>
      </c>
    </row>
    <row r="35" spans="1:3" x14ac:dyDescent="0.25">
      <c r="A35" s="22">
        <v>34</v>
      </c>
      <c r="B35" s="32">
        <v>4.5999999999999996</v>
      </c>
      <c r="C35" s="32">
        <v>0.71111111111111169</v>
      </c>
    </row>
    <row r="36" spans="1:3" x14ac:dyDescent="0.25">
      <c r="A36" s="22">
        <v>35</v>
      </c>
      <c r="B36" s="32">
        <v>100</v>
      </c>
      <c r="C36" s="32">
        <v>0</v>
      </c>
    </row>
    <row r="37" spans="1:3" x14ac:dyDescent="0.25">
      <c r="A37" s="22">
        <v>36</v>
      </c>
      <c r="B37" s="32">
        <v>30</v>
      </c>
      <c r="C37" s="32">
        <v>313.63636363636363</v>
      </c>
    </row>
    <row r="38" spans="1:3" x14ac:dyDescent="0.25">
      <c r="A38" s="22">
        <v>37</v>
      </c>
      <c r="B38" s="32">
        <v>2</v>
      </c>
      <c r="C38" s="32">
        <v>0</v>
      </c>
    </row>
    <row r="39" spans="1:3" x14ac:dyDescent="0.25">
      <c r="A39" s="22">
        <v>38</v>
      </c>
      <c r="B39" s="32">
        <v>3.6749999999999998</v>
      </c>
      <c r="C39" s="32">
        <v>0.61249999999999938</v>
      </c>
    </row>
    <row r="40" spans="1:3" x14ac:dyDescent="0.25">
      <c r="A40" s="22">
        <v>39</v>
      </c>
      <c r="B40" s="32">
        <v>13.055555555555555</v>
      </c>
      <c r="C40" s="32">
        <v>6.290849673202608</v>
      </c>
    </row>
    <row r="41" spans="1:3" x14ac:dyDescent="0.25">
      <c r="A41" s="22">
        <v>40</v>
      </c>
      <c r="B41" s="32">
        <v>10</v>
      </c>
      <c r="C41" s="32">
        <v>0</v>
      </c>
    </row>
    <row r="42" spans="1:3" x14ac:dyDescent="0.25">
      <c r="A42" s="22">
        <v>41</v>
      </c>
      <c r="B42" s="32">
        <v>25</v>
      </c>
      <c r="C42" s="32">
        <v>0</v>
      </c>
    </row>
    <row r="43" spans="1:3" x14ac:dyDescent="0.25">
      <c r="A43" s="22">
        <v>42</v>
      </c>
      <c r="B43" s="32">
        <v>39.5</v>
      </c>
      <c r="C43" s="32">
        <v>236.57894736842104</v>
      </c>
    </row>
    <row r="44" spans="1:3" x14ac:dyDescent="0.25">
      <c r="A44" s="22">
        <v>43</v>
      </c>
      <c r="B44" s="32">
        <v>19.636363636363637</v>
      </c>
      <c r="C44" s="32">
        <v>2.9090909090909483</v>
      </c>
    </row>
    <row r="45" spans="1:3" x14ac:dyDescent="0.25">
      <c r="A45" s="22">
        <v>44</v>
      </c>
      <c r="B45" s="32">
        <v>1.4</v>
      </c>
      <c r="C45" s="32">
        <v>0.25</v>
      </c>
    </row>
    <row r="46" spans="1:3" x14ac:dyDescent="0.25">
      <c r="A46" s="22">
        <v>45</v>
      </c>
      <c r="B46" s="32">
        <v>100</v>
      </c>
      <c r="C46" s="32">
        <v>0</v>
      </c>
    </row>
    <row r="47" spans="1:3" x14ac:dyDescent="0.25">
      <c r="A47" s="22">
        <v>46</v>
      </c>
      <c r="B47" s="32">
        <v>4.4285714285714288</v>
      </c>
      <c r="C47" s="32">
        <v>2.1098901098901113</v>
      </c>
    </row>
    <row r="48" spans="1:3" x14ac:dyDescent="0.25">
      <c r="A48" s="22">
        <v>47</v>
      </c>
      <c r="B48" s="32">
        <v>68.269230769230774</v>
      </c>
      <c r="C48" s="32">
        <v>977.88461538461559</v>
      </c>
    </row>
    <row r="49" spans="1:3" x14ac:dyDescent="0.25">
      <c r="A49" s="22">
        <v>48</v>
      </c>
      <c r="B49" s="32">
        <v>6.9450000017881397</v>
      </c>
      <c r="C49" s="32">
        <v>18.505763132879611</v>
      </c>
    </row>
    <row r="50" spans="1:3" x14ac:dyDescent="0.25">
      <c r="A50" s="22">
        <v>49</v>
      </c>
      <c r="B50" s="32">
        <v>15</v>
      </c>
      <c r="C50" s="32">
        <v>0</v>
      </c>
    </row>
    <row r="51" spans="1:3" x14ac:dyDescent="0.25">
      <c r="A51" s="22">
        <v>50</v>
      </c>
      <c r="B51" s="32">
        <v>12.5</v>
      </c>
      <c r="C51" s="32">
        <v>0</v>
      </c>
    </row>
    <row r="52" spans="1:3" x14ac:dyDescent="0.25">
      <c r="A52" s="22">
        <v>51</v>
      </c>
      <c r="B52" s="32">
        <v>30</v>
      </c>
      <c r="C52" s="32">
        <v>0</v>
      </c>
    </row>
    <row r="53" spans="1:3" x14ac:dyDescent="0.25">
      <c r="A53" s="22">
        <v>52</v>
      </c>
      <c r="B53" s="32">
        <v>20.470588235294116</v>
      </c>
      <c r="C53" s="32">
        <v>22.764705882352928</v>
      </c>
    </row>
    <row r="54" spans="1:3" x14ac:dyDescent="0.25">
      <c r="A54" s="22">
        <v>53</v>
      </c>
      <c r="B54" s="32">
        <v>0.94444444444444442</v>
      </c>
      <c r="C54" s="32">
        <v>2.614379084967311E-2</v>
      </c>
    </row>
    <row r="55" spans="1:3" x14ac:dyDescent="0.25">
      <c r="A55" s="22">
        <v>54</v>
      </c>
      <c r="B55" s="32">
        <v>10</v>
      </c>
      <c r="C55" s="32">
        <v>0</v>
      </c>
    </row>
    <row r="56" spans="1:3" x14ac:dyDescent="0.25">
      <c r="A56" s="22">
        <v>55</v>
      </c>
      <c r="B56" s="32">
        <v>84</v>
      </c>
      <c r="C56" s="32">
        <v>404.21052631578948</v>
      </c>
    </row>
    <row r="57" spans="1:3" x14ac:dyDescent="0.25">
      <c r="A57" s="22">
        <v>56</v>
      </c>
      <c r="B57" s="32">
        <v>5.9615384615384617</v>
      </c>
      <c r="C57" s="32">
        <v>0.26923076923076888</v>
      </c>
    </row>
    <row r="58" spans="1:3" x14ac:dyDescent="0.25">
      <c r="A58" s="22">
        <v>57</v>
      </c>
      <c r="B58" s="32">
        <v>6.5588235294117645</v>
      </c>
      <c r="C58" s="32">
        <v>15.621323529411768</v>
      </c>
    </row>
    <row r="59" spans="1:3" x14ac:dyDescent="0.25">
      <c r="A59" s="22">
        <v>58</v>
      </c>
      <c r="B59" s="32">
        <v>81.25</v>
      </c>
      <c r="C59" s="32">
        <v>123.35526315789474</v>
      </c>
    </row>
    <row r="60" spans="1:3" x14ac:dyDescent="0.25">
      <c r="A60" s="22">
        <v>59</v>
      </c>
      <c r="B60" s="32">
        <v>133.125</v>
      </c>
      <c r="C60" s="32">
        <v>1385.2678571428571</v>
      </c>
    </row>
    <row r="61" spans="1:3" x14ac:dyDescent="0.25">
      <c r="A61" s="22">
        <v>60</v>
      </c>
      <c r="B61" s="32">
        <v>1.7813333332538606</v>
      </c>
      <c r="C61" s="32">
        <v>1.1549980955397514</v>
      </c>
    </row>
    <row r="62" spans="1:3" x14ac:dyDescent="0.25">
      <c r="A62" s="22">
        <v>61</v>
      </c>
      <c r="B62" s="32">
        <v>1.0499999853782356</v>
      </c>
      <c r="C62" s="32">
        <v>0.24799998628099781</v>
      </c>
    </row>
    <row r="63" spans="1:3" x14ac:dyDescent="0.25">
      <c r="A63" s="22">
        <v>62</v>
      </c>
      <c r="B63" s="32">
        <v>1.999999996026357</v>
      </c>
      <c r="C63" s="32">
        <v>0.60000000255448482</v>
      </c>
    </row>
    <row r="64" spans="1:3" x14ac:dyDescent="0.25">
      <c r="A64" s="22">
        <v>63</v>
      </c>
      <c r="B64" s="32">
        <v>0.80437501333653927</v>
      </c>
      <c r="C64" s="32">
        <v>0.13777292171667041</v>
      </c>
    </row>
    <row r="65" spans="1:3" x14ac:dyDescent="0.25">
      <c r="A65" s="22">
        <v>64</v>
      </c>
      <c r="B65" s="32">
        <v>1.0281249741092324</v>
      </c>
      <c r="C65" s="32">
        <v>0.16732289708033316</v>
      </c>
    </row>
    <row r="66" spans="1:3" x14ac:dyDescent="0.25">
      <c r="A66" s="22">
        <v>65</v>
      </c>
      <c r="B66" s="32">
        <v>1.7199999928474425</v>
      </c>
      <c r="C66" s="32">
        <v>0.78742859523637121</v>
      </c>
    </row>
    <row r="67" spans="1:3" x14ac:dyDescent="0.25">
      <c r="A67" s="22">
        <v>66</v>
      </c>
      <c r="B67" s="32">
        <v>1.2421052816667055</v>
      </c>
      <c r="C67" s="32">
        <v>0.26146200917617729</v>
      </c>
    </row>
    <row r="68" spans="1:3" x14ac:dyDescent="0.25">
      <c r="A68" s="22">
        <v>67</v>
      </c>
      <c r="B68" s="32">
        <v>3.6499999985098839</v>
      </c>
      <c r="C68" s="32">
        <v>2.068000023682917</v>
      </c>
    </row>
    <row r="69" spans="1:3" x14ac:dyDescent="0.25">
      <c r="A69" s="22">
        <v>68</v>
      </c>
      <c r="B69" s="32">
        <v>0.41428571939468384</v>
      </c>
      <c r="C69" s="32">
        <v>2.8571425165448971E-3</v>
      </c>
    </row>
    <row r="70" spans="1:3" x14ac:dyDescent="0.25">
      <c r="A70" s="22">
        <v>69</v>
      </c>
      <c r="B70" s="32">
        <v>0.67406250443309546</v>
      </c>
      <c r="C70" s="32">
        <v>0.13876406073781358</v>
      </c>
    </row>
    <row r="71" spans="1:3" x14ac:dyDescent="0.25">
      <c r="A71" s="22">
        <v>70</v>
      </c>
      <c r="B71" s="32">
        <v>8.5052631481697691</v>
      </c>
      <c r="C71" s="32">
        <v>32.452748598717818</v>
      </c>
    </row>
    <row r="72" spans="1:3" x14ac:dyDescent="0.25">
      <c r="A72" s="22">
        <v>71</v>
      </c>
      <c r="B72" s="32">
        <v>2.9294117478763355</v>
      </c>
      <c r="C72" s="32">
        <v>1.2397058550925877</v>
      </c>
    </row>
    <row r="73" spans="1:3" x14ac:dyDescent="0.25">
      <c r="A73" s="22">
        <v>72</v>
      </c>
      <c r="B73" s="32">
        <v>12.5</v>
      </c>
      <c r="C73" s="32">
        <v>0</v>
      </c>
    </row>
    <row r="74" spans="1:3" x14ac:dyDescent="0.25">
      <c r="A74" s="22">
        <v>73</v>
      </c>
      <c r="B74" s="32">
        <v>10.931250035762787</v>
      </c>
      <c r="C74" s="32">
        <v>5.2796246466636756</v>
      </c>
    </row>
    <row r="75" spans="1:3" x14ac:dyDescent="0.25">
      <c r="A75" s="22">
        <v>74</v>
      </c>
      <c r="B75" s="32">
        <v>9.6388888888888893</v>
      </c>
      <c r="C75" s="32">
        <v>2.347222222222225</v>
      </c>
    </row>
    <row r="76" spans="1:3" x14ac:dyDescent="0.25">
      <c r="A76" s="22">
        <v>75</v>
      </c>
      <c r="B76" s="32">
        <v>4</v>
      </c>
      <c r="C76" s="32">
        <v>0</v>
      </c>
    </row>
    <row r="77" spans="1:3" x14ac:dyDescent="0.25">
      <c r="A77" s="22">
        <v>76</v>
      </c>
      <c r="B77" s="32">
        <v>11.75</v>
      </c>
      <c r="C77" s="32">
        <v>1.381578947368421</v>
      </c>
    </row>
    <row r="78" spans="1:3" x14ac:dyDescent="0.25">
      <c r="A78" s="22">
        <v>77</v>
      </c>
      <c r="B78" s="32">
        <v>13.869565217391305</v>
      </c>
      <c r="C78" s="32">
        <v>22.845849802371546</v>
      </c>
    </row>
    <row r="79" spans="1:3" x14ac:dyDescent="0.25">
      <c r="A79" s="22">
        <v>78</v>
      </c>
      <c r="B79" s="32">
        <v>13.555555555555555</v>
      </c>
      <c r="C79" s="32">
        <v>22.379084967320257</v>
      </c>
    </row>
    <row r="80" spans="1:3" x14ac:dyDescent="0.25">
      <c r="A80" s="22">
        <v>79</v>
      </c>
      <c r="B80" s="32">
        <v>48</v>
      </c>
      <c r="C80" s="32">
        <v>227.36842105263159</v>
      </c>
    </row>
    <row r="81" spans="1:3" x14ac:dyDescent="0.25">
      <c r="A81" s="22">
        <v>80</v>
      </c>
      <c r="B81" s="32">
        <v>50.307692307692307</v>
      </c>
      <c r="C81" s="32">
        <v>409.82153846153875</v>
      </c>
    </row>
    <row r="82" spans="1:3" x14ac:dyDescent="0.25">
      <c r="A82" s="22">
        <v>81</v>
      </c>
      <c r="B82" s="32">
        <v>1.5</v>
      </c>
      <c r="C82" s="32">
        <v>0.26</v>
      </c>
    </row>
    <row r="83" spans="1:3" x14ac:dyDescent="0.25">
      <c r="A83" s="22">
        <v>82</v>
      </c>
      <c r="B83" s="32">
        <v>6</v>
      </c>
      <c r="C83" s="32">
        <v>0</v>
      </c>
    </row>
    <row r="84" spans="1:3" x14ac:dyDescent="0.25">
      <c r="A84" s="22">
        <v>83</v>
      </c>
      <c r="B84" s="32">
        <v>24</v>
      </c>
      <c r="C84" s="32">
        <v>21.176470588235293</v>
      </c>
    </row>
    <row r="85" spans="1:3" x14ac:dyDescent="0.25">
      <c r="A85" s="22">
        <v>84</v>
      </c>
      <c r="B85" s="32">
        <v>6</v>
      </c>
      <c r="C85" s="32">
        <v>0</v>
      </c>
    </row>
    <row r="86" spans="1:3" x14ac:dyDescent="0.25">
      <c r="A86" s="22">
        <v>85</v>
      </c>
      <c r="B86" s="32">
        <v>28.5</v>
      </c>
      <c r="C86" s="32">
        <v>170.3125</v>
      </c>
    </row>
    <row r="87" spans="1:3" x14ac:dyDescent="0.25">
      <c r="A87" s="22">
        <v>86</v>
      </c>
      <c r="B87" s="32">
        <v>24.117647058823529</v>
      </c>
      <c r="C87" s="32">
        <v>31.985294117647072</v>
      </c>
    </row>
    <row r="88" spans="1:3" x14ac:dyDescent="0.25">
      <c r="A88" s="22">
        <v>87</v>
      </c>
      <c r="B88" s="32">
        <v>93.65384615384616</v>
      </c>
      <c r="C88" s="32">
        <v>307.61538461538498</v>
      </c>
    </row>
    <row r="89" spans="1:3" x14ac:dyDescent="0.25">
      <c r="A89" s="22">
        <v>88</v>
      </c>
      <c r="B89" s="32">
        <v>23.46153846153846</v>
      </c>
      <c r="C89" s="32">
        <v>101.53846153846156</v>
      </c>
    </row>
    <row r="90" spans="1:3" x14ac:dyDescent="0.25">
      <c r="A90" s="22">
        <v>89</v>
      </c>
      <c r="B90" s="32">
        <v>15.875</v>
      </c>
      <c r="C90" s="32">
        <v>59.551136363636367</v>
      </c>
    </row>
    <row r="91" spans="1:3" x14ac:dyDescent="0.25">
      <c r="A91" s="22">
        <v>90</v>
      </c>
      <c r="B91" s="32">
        <v>5.1923075089087849</v>
      </c>
      <c r="C91" s="32">
        <v>2.5846104548691071E-4</v>
      </c>
    </row>
    <row r="92" spans="1:3" x14ac:dyDescent="0.25">
      <c r="A92" s="22">
        <v>91</v>
      </c>
      <c r="B92" s="32">
        <v>2.8095238095238093</v>
      </c>
      <c r="C92" s="32">
        <v>1.736904761904762</v>
      </c>
    </row>
    <row r="93" spans="1:3" x14ac:dyDescent="0.25">
      <c r="A93" s="22">
        <v>92</v>
      </c>
      <c r="B93" s="32">
        <v>0.40000001341104507</v>
      </c>
      <c r="C93" s="32">
        <v>4.1600004339218122E-2</v>
      </c>
    </row>
    <row r="94" spans="1:3" x14ac:dyDescent="0.25">
      <c r="A94" s="22">
        <v>93</v>
      </c>
      <c r="B94" s="32">
        <v>0.60000002384185791</v>
      </c>
      <c r="C94" s="32">
        <v>0</v>
      </c>
    </row>
    <row r="95" spans="1:3" x14ac:dyDescent="0.25">
      <c r="A95" s="22">
        <v>94</v>
      </c>
      <c r="B95" s="32">
        <v>0.97600003600120544</v>
      </c>
      <c r="C95" s="32">
        <v>0.13440001401901261</v>
      </c>
    </row>
    <row r="96" spans="1:3" x14ac:dyDescent="0.25">
      <c r="A96" s="22">
        <v>95</v>
      </c>
      <c r="B96" s="32">
        <v>0.30000001192092896</v>
      </c>
      <c r="C96" s="32">
        <v>0</v>
      </c>
    </row>
    <row r="97" spans="1:3" x14ac:dyDescent="0.25">
      <c r="A97" s="22">
        <v>96</v>
      </c>
      <c r="B97" s="32">
        <v>6.9230769230769234</v>
      </c>
      <c r="C97" s="32">
        <v>3.2738461538461525</v>
      </c>
    </row>
    <row r="98" spans="1:3" x14ac:dyDescent="0.25">
      <c r="A98" s="22">
        <v>97</v>
      </c>
      <c r="B98" s="32">
        <v>2</v>
      </c>
      <c r="C98" s="32">
        <v>0</v>
      </c>
    </row>
    <row r="99" spans="1:3" x14ac:dyDescent="0.25">
      <c r="A99" s="22">
        <v>98</v>
      </c>
      <c r="B99" s="32">
        <v>5</v>
      </c>
      <c r="C99" s="32">
        <v>0</v>
      </c>
    </row>
    <row r="100" spans="1:3" x14ac:dyDescent="0.25">
      <c r="A100" s="22">
        <v>99</v>
      </c>
      <c r="B100" s="32">
        <v>305.55555555555554</v>
      </c>
      <c r="C100" s="32">
        <v>7756.4102564102504</v>
      </c>
    </row>
    <row r="101" spans="1:3" x14ac:dyDescent="0.25">
      <c r="A101" s="22">
        <v>100</v>
      </c>
      <c r="B101" s="32">
        <v>12.461538461538462</v>
      </c>
      <c r="C101" s="32">
        <v>18.338461538461544</v>
      </c>
    </row>
    <row r="102" spans="1:3" x14ac:dyDescent="0.25">
      <c r="A102" s="22">
        <v>101</v>
      </c>
      <c r="B102" s="32">
        <v>9.3333333333333339</v>
      </c>
      <c r="C102" s="32">
        <v>3.09523809523809</v>
      </c>
    </row>
    <row r="103" spans="1:3" x14ac:dyDescent="0.25">
      <c r="A103" s="22">
        <v>102</v>
      </c>
      <c r="B103" s="32">
        <v>142.07407407407408</v>
      </c>
      <c r="C103" s="32">
        <v>4074.2250712250689</v>
      </c>
    </row>
    <row r="104" spans="1:3" x14ac:dyDescent="0.25">
      <c r="A104" s="22">
        <v>103</v>
      </c>
      <c r="B104" s="32">
        <v>44.791666666666664</v>
      </c>
      <c r="C104" s="32">
        <v>179.30253623188418</v>
      </c>
    </row>
    <row r="105" spans="1:3" x14ac:dyDescent="0.25">
      <c r="A105" s="22">
        <v>104</v>
      </c>
      <c r="B105" s="32">
        <v>132.26190476190476</v>
      </c>
      <c r="C105" s="32">
        <v>382.44047619047632</v>
      </c>
    </row>
    <row r="106" spans="1:3" x14ac:dyDescent="0.25">
      <c r="A106" s="22">
        <v>105</v>
      </c>
      <c r="B106" s="32">
        <v>126.23076923076923</v>
      </c>
      <c r="C106" s="32">
        <v>746.404615384615</v>
      </c>
    </row>
    <row r="107" spans="1:3" x14ac:dyDescent="0.25">
      <c r="A107" s="22">
        <v>106</v>
      </c>
      <c r="B107" s="32">
        <v>14.166666666666666</v>
      </c>
      <c r="C107" s="32">
        <v>79.029411764705884</v>
      </c>
    </row>
    <row r="108" spans="1:3" x14ac:dyDescent="0.25">
      <c r="A108" s="22">
        <v>107</v>
      </c>
      <c r="B108" s="32">
        <v>24.034615369943474</v>
      </c>
      <c r="C108" s="32">
        <v>382.01835448502783</v>
      </c>
    </row>
    <row r="109" spans="1:3" x14ac:dyDescent="0.25">
      <c r="A109" s="22">
        <v>108</v>
      </c>
      <c r="B109" s="32">
        <v>2</v>
      </c>
      <c r="C109" s="32">
        <v>0</v>
      </c>
    </row>
    <row r="110" spans="1:3" x14ac:dyDescent="0.25">
      <c r="A110" s="22">
        <v>109</v>
      </c>
      <c r="B110" s="32">
        <v>5</v>
      </c>
      <c r="C110" s="32">
        <v>0</v>
      </c>
    </row>
    <row r="111" spans="1:3" x14ac:dyDescent="0.25">
      <c r="A111" s="22">
        <v>110</v>
      </c>
      <c r="B111" s="32">
        <v>100</v>
      </c>
      <c r="C111" s="32">
        <v>0</v>
      </c>
    </row>
    <row r="112" spans="1:3" x14ac:dyDescent="0.25">
      <c r="A112" s="22">
        <v>111</v>
      </c>
      <c r="B112" s="32">
        <v>319</v>
      </c>
      <c r="C112" s="32">
        <v>6012</v>
      </c>
    </row>
    <row r="113" spans="1:3" x14ac:dyDescent="0.25">
      <c r="A113" s="22">
        <v>112</v>
      </c>
      <c r="B113" s="32">
        <v>12.1875</v>
      </c>
      <c r="C113" s="32">
        <v>41.595833333333331</v>
      </c>
    </row>
    <row r="114" spans="1:3" x14ac:dyDescent="0.25">
      <c r="A114" s="22">
        <v>113</v>
      </c>
      <c r="B114" s="32">
        <v>6.9411764705882355</v>
      </c>
      <c r="C114" s="32">
        <v>11.183823529411768</v>
      </c>
    </row>
    <row r="115" spans="1:3" x14ac:dyDescent="0.25">
      <c r="A115" s="22">
        <v>114</v>
      </c>
      <c r="B115" s="32">
        <v>23.518518518518519</v>
      </c>
      <c r="C115" s="32">
        <v>90.02849002849004</v>
      </c>
    </row>
    <row r="116" spans="1:3" x14ac:dyDescent="0.25">
      <c r="A116" s="22">
        <v>115</v>
      </c>
      <c r="B116" s="32">
        <v>17.777777777777779</v>
      </c>
      <c r="C116" s="32">
        <v>17.948717948717924</v>
      </c>
    </row>
    <row r="117" spans="1:3" x14ac:dyDescent="0.25">
      <c r="A117" s="22">
        <v>116</v>
      </c>
      <c r="B117" s="32">
        <v>13.993750035762787</v>
      </c>
      <c r="C117" s="32">
        <v>63.900624611377744</v>
      </c>
    </row>
    <row r="118" spans="1:3" x14ac:dyDescent="0.25">
      <c r="A118" s="22">
        <v>117</v>
      </c>
      <c r="B118" s="32">
        <v>47.10526315789474</v>
      </c>
      <c r="C118" s="32">
        <v>759.21052631578959</v>
      </c>
    </row>
    <row r="119" spans="1:3" x14ac:dyDescent="0.25">
      <c r="A119" s="22">
        <v>118</v>
      </c>
      <c r="B119" s="32">
        <v>4</v>
      </c>
      <c r="C119" s="32">
        <v>0</v>
      </c>
    </row>
    <row r="120" spans="1:3" x14ac:dyDescent="0.25">
      <c r="A120" s="22">
        <v>119</v>
      </c>
      <c r="B120" s="32">
        <v>15</v>
      </c>
      <c r="C120" s="32">
        <v>13.942307692307692</v>
      </c>
    </row>
    <row r="121" spans="1:3" x14ac:dyDescent="0.25">
      <c r="A121" s="22">
        <v>120</v>
      </c>
      <c r="B121" s="32">
        <v>1</v>
      </c>
      <c r="C121" s="32">
        <v>0</v>
      </c>
    </row>
    <row r="122" spans="1:3" x14ac:dyDescent="0.25">
      <c r="A122" s="22">
        <v>121</v>
      </c>
      <c r="B122" s="32">
        <v>26.25</v>
      </c>
      <c r="C122" s="32">
        <v>45</v>
      </c>
    </row>
    <row r="123" spans="1:3" x14ac:dyDescent="0.25">
      <c r="A123" s="22">
        <v>122</v>
      </c>
      <c r="B123" s="32">
        <v>6</v>
      </c>
      <c r="C123" s="32">
        <v>0</v>
      </c>
    </row>
    <row r="124" spans="1:3" x14ac:dyDescent="0.25">
      <c r="A124" s="22">
        <v>123</v>
      </c>
      <c r="B124" s="32">
        <v>44.136842225727285</v>
      </c>
      <c r="C124" s="32">
        <v>934.51134056938906</v>
      </c>
    </row>
    <row r="125" spans="1:3" x14ac:dyDescent="0.25">
      <c r="A125" s="22">
        <v>124</v>
      </c>
      <c r="B125" s="32">
        <v>43.75</v>
      </c>
      <c r="C125" s="32">
        <v>123.35526315789474</v>
      </c>
    </row>
    <row r="126" spans="1:3" x14ac:dyDescent="0.25">
      <c r="A126" s="22">
        <v>125</v>
      </c>
      <c r="B126" s="32">
        <v>40.764705882352942</v>
      </c>
      <c r="C126" s="32">
        <v>272.44117647058829</v>
      </c>
    </row>
    <row r="127" spans="1:3" x14ac:dyDescent="0.25">
      <c r="A127" s="22">
        <v>126</v>
      </c>
      <c r="B127" s="32">
        <v>22.115384615384617</v>
      </c>
      <c r="C127" s="32">
        <v>28.846153846153829</v>
      </c>
    </row>
    <row r="128" spans="1:3" x14ac:dyDescent="0.25">
      <c r="A128" s="22">
        <v>127</v>
      </c>
      <c r="B128" s="32">
        <v>555.55555555555554</v>
      </c>
      <c r="C128" s="32">
        <v>4006.4102564102682</v>
      </c>
    </row>
    <row r="129" spans="1:3" x14ac:dyDescent="0.25">
      <c r="A129" s="22">
        <v>128</v>
      </c>
      <c r="B129" s="32">
        <v>85.5</v>
      </c>
      <c r="C129" s="32">
        <v>668.15789473684208</v>
      </c>
    </row>
    <row r="130" spans="1:3" x14ac:dyDescent="0.25">
      <c r="A130" s="22">
        <v>129</v>
      </c>
      <c r="B130" s="32">
        <v>41.388888888888886</v>
      </c>
      <c r="C130" s="32">
        <v>212.1794871794871</v>
      </c>
    </row>
    <row r="131" spans="1:3" x14ac:dyDescent="0.25">
      <c r="A131" s="22">
        <v>130</v>
      </c>
      <c r="B131" s="32">
        <v>81.730769230769226</v>
      </c>
      <c r="C131" s="32">
        <v>307.88461538461502</v>
      </c>
    </row>
    <row r="132" spans="1:3" x14ac:dyDescent="0.25">
      <c r="A132" s="22">
        <v>131</v>
      </c>
      <c r="B132" s="32">
        <v>74.81481481481481</v>
      </c>
      <c r="C132" s="32">
        <v>445.15669515669509</v>
      </c>
    </row>
    <row r="133" spans="1:3" x14ac:dyDescent="0.25">
      <c r="A133" s="22">
        <v>132</v>
      </c>
      <c r="B133" s="32">
        <v>24.826086956521738</v>
      </c>
      <c r="C133" s="32">
        <v>256.60474308300394</v>
      </c>
    </row>
    <row r="134" spans="1:3" x14ac:dyDescent="0.25">
      <c r="A134" s="22">
        <v>133</v>
      </c>
      <c r="B134" s="32">
        <v>50.400001525878906</v>
      </c>
      <c r="C134" s="32">
        <v>0</v>
      </c>
    </row>
    <row r="135" spans="1:3" x14ac:dyDescent="0.25">
      <c r="A135" s="22">
        <v>134</v>
      </c>
      <c r="B135" s="32">
        <v>4.3684210526315788</v>
      </c>
      <c r="C135" s="32">
        <v>1.356725146198831</v>
      </c>
    </row>
    <row r="136" spans="1:3" x14ac:dyDescent="0.25">
      <c r="A136" s="22">
        <v>135</v>
      </c>
      <c r="B136" s="32">
        <v>46</v>
      </c>
      <c r="C136" s="32">
        <v>325.71428571428572</v>
      </c>
    </row>
    <row r="137" spans="1:3" x14ac:dyDescent="0.25">
      <c r="A137" s="22">
        <v>136</v>
      </c>
      <c r="B137" s="32">
        <v>0.93529409520766316</v>
      </c>
      <c r="C137" s="32">
        <v>0.14992645319770426</v>
      </c>
    </row>
    <row r="138" spans="1:3" x14ac:dyDescent="0.25">
      <c r="A138" s="22">
        <v>137</v>
      </c>
      <c r="B138" s="32">
        <v>3.6388888789547815</v>
      </c>
      <c r="C138" s="32">
        <v>3.1919280839355975</v>
      </c>
    </row>
    <row r="139" spans="1:3" x14ac:dyDescent="0.25">
      <c r="A139" s="22">
        <v>138</v>
      </c>
      <c r="B139" s="32">
        <v>108.52941176470588</v>
      </c>
      <c r="C139" s="32">
        <v>7083.6397058823532</v>
      </c>
    </row>
    <row r="140" spans="1:3" x14ac:dyDescent="0.25">
      <c r="A140" s="22"/>
    </row>
    <row r="141" spans="1:3" x14ac:dyDescent="0.25">
      <c r="A141" s="22"/>
    </row>
    <row r="142" spans="1:3" x14ac:dyDescent="0.25">
      <c r="A142" s="22"/>
    </row>
    <row r="143" spans="1:3" x14ac:dyDescent="0.25">
      <c r="A143" s="22"/>
    </row>
    <row r="144" spans="1:3" x14ac:dyDescent="0.25">
      <c r="A144" s="22"/>
    </row>
    <row r="145" spans="1:1" x14ac:dyDescent="0.25">
      <c r="A145" s="22"/>
    </row>
    <row r="146" spans="1:1" x14ac:dyDescent="0.25">
      <c r="A146" s="22"/>
    </row>
    <row r="147" spans="1:1" x14ac:dyDescent="0.25">
      <c r="A147" s="22"/>
    </row>
    <row r="148" spans="1:1" x14ac:dyDescent="0.25">
      <c r="A148" s="22"/>
    </row>
    <row r="149" spans="1:1" x14ac:dyDescent="0.25">
      <c r="A149" s="22"/>
    </row>
    <row r="150" spans="1:1" x14ac:dyDescent="0.25">
      <c r="A150" s="22"/>
    </row>
    <row r="151" spans="1:1" x14ac:dyDescent="0.25">
      <c r="A151" s="22"/>
    </row>
    <row r="152" spans="1:1" x14ac:dyDescent="0.25">
      <c r="A152" s="22"/>
    </row>
    <row r="153" spans="1:1" x14ac:dyDescent="0.25">
      <c r="A153" s="22"/>
    </row>
    <row r="154" spans="1:1" x14ac:dyDescent="0.25">
      <c r="A154" s="22"/>
    </row>
    <row r="155" spans="1:1" x14ac:dyDescent="0.25">
      <c r="A155" s="22"/>
    </row>
    <row r="156" spans="1:1" x14ac:dyDescent="0.25">
      <c r="A156" s="22"/>
    </row>
    <row r="157" spans="1:1" x14ac:dyDescent="0.25">
      <c r="A157" s="22"/>
    </row>
    <row r="158" spans="1:1" x14ac:dyDescent="0.25">
      <c r="A158" s="22"/>
    </row>
    <row r="159" spans="1:1" x14ac:dyDescent="0.25">
      <c r="A159" s="22"/>
    </row>
    <row r="160" spans="1:1" x14ac:dyDescent="0.25">
      <c r="A160" s="22"/>
    </row>
    <row r="161" spans="1:1" x14ac:dyDescent="0.25">
      <c r="A161" s="22"/>
    </row>
    <row r="162" spans="1:1" x14ac:dyDescent="0.25">
      <c r="A162" s="22"/>
    </row>
    <row r="163" spans="1:1" x14ac:dyDescent="0.25">
      <c r="A163" s="22"/>
    </row>
    <row r="164" spans="1:1" x14ac:dyDescent="0.25">
      <c r="A164" s="22"/>
    </row>
    <row r="165" spans="1:1" x14ac:dyDescent="0.25">
      <c r="A165" s="22"/>
    </row>
    <row r="166" spans="1:1" x14ac:dyDescent="0.25">
      <c r="A166" s="22"/>
    </row>
    <row r="167" spans="1:1" x14ac:dyDescent="0.25">
      <c r="A167" s="22"/>
    </row>
    <row r="168" spans="1:1" x14ac:dyDescent="0.25">
      <c r="A168" s="22"/>
    </row>
    <row r="169" spans="1:1" x14ac:dyDescent="0.25">
      <c r="A169" s="22"/>
    </row>
    <row r="170" spans="1:1" x14ac:dyDescent="0.25">
      <c r="A170" s="22"/>
    </row>
    <row r="171" spans="1:1" x14ac:dyDescent="0.25">
      <c r="A171" s="22"/>
    </row>
    <row r="172" spans="1:1" x14ac:dyDescent="0.25">
      <c r="A172" s="22"/>
    </row>
    <row r="173" spans="1:1" x14ac:dyDescent="0.25">
      <c r="A173" s="22"/>
    </row>
    <row r="174" spans="1:1" x14ac:dyDescent="0.25">
      <c r="A174" s="22"/>
    </row>
    <row r="175" spans="1:1" x14ac:dyDescent="0.25">
      <c r="A175" s="22"/>
    </row>
    <row r="176" spans="1:1" x14ac:dyDescent="0.25">
      <c r="A176" s="22"/>
    </row>
    <row r="177" spans="1:1" x14ac:dyDescent="0.25">
      <c r="A177" s="22"/>
    </row>
    <row r="178" spans="1:1" x14ac:dyDescent="0.25">
      <c r="A178" s="22"/>
    </row>
    <row r="179" spans="1:1" x14ac:dyDescent="0.25">
      <c r="A179" s="22"/>
    </row>
    <row r="180" spans="1:1" x14ac:dyDescent="0.25">
      <c r="A180" s="22"/>
    </row>
    <row r="181" spans="1:1" x14ac:dyDescent="0.25">
      <c r="A181" s="22"/>
    </row>
    <row r="182" spans="1:1" x14ac:dyDescent="0.25">
      <c r="A182" s="22"/>
    </row>
    <row r="183" spans="1:1" x14ac:dyDescent="0.25">
      <c r="A183" s="22"/>
    </row>
    <row r="184" spans="1:1" x14ac:dyDescent="0.25">
      <c r="A184" s="22"/>
    </row>
    <row r="185" spans="1:1" x14ac:dyDescent="0.25">
      <c r="A185" s="22"/>
    </row>
    <row r="186" spans="1:1" x14ac:dyDescent="0.25">
      <c r="A186" s="22"/>
    </row>
    <row r="187" spans="1:1" x14ac:dyDescent="0.25">
      <c r="A187" s="22"/>
    </row>
    <row r="188" spans="1:1" x14ac:dyDescent="0.25">
      <c r="A188" s="22"/>
    </row>
    <row r="189" spans="1:1" x14ac:dyDescent="0.25">
      <c r="A189" s="22"/>
    </row>
    <row r="190" spans="1:1" x14ac:dyDescent="0.25">
      <c r="A190" s="22"/>
    </row>
    <row r="191" spans="1:1" x14ac:dyDescent="0.25">
      <c r="A191" s="22"/>
    </row>
    <row r="192" spans="1:1" x14ac:dyDescent="0.25">
      <c r="A192" s="22"/>
    </row>
    <row r="193" spans="1:1" x14ac:dyDescent="0.25">
      <c r="A193" s="22"/>
    </row>
    <row r="194" spans="1:1" x14ac:dyDescent="0.25">
      <c r="A194" s="22"/>
    </row>
    <row r="195" spans="1:1" x14ac:dyDescent="0.25">
      <c r="A195" s="22"/>
    </row>
    <row r="196" spans="1:1" x14ac:dyDescent="0.25">
      <c r="A196" s="22"/>
    </row>
    <row r="197" spans="1:1" x14ac:dyDescent="0.25">
      <c r="A197" s="22"/>
    </row>
    <row r="198" spans="1:1" x14ac:dyDescent="0.25">
      <c r="A198" s="22"/>
    </row>
    <row r="199" spans="1:1" x14ac:dyDescent="0.25">
      <c r="A199" s="22"/>
    </row>
    <row r="200" spans="1:1" x14ac:dyDescent="0.25">
      <c r="A200" s="22"/>
    </row>
    <row r="201" spans="1:1" x14ac:dyDescent="0.25">
      <c r="A201" s="22"/>
    </row>
    <row r="202" spans="1:1" x14ac:dyDescent="0.25">
      <c r="A202" s="22"/>
    </row>
    <row r="203" spans="1:1" x14ac:dyDescent="0.25">
      <c r="A203" s="22"/>
    </row>
    <row r="204" spans="1:1" x14ac:dyDescent="0.25">
      <c r="A204" s="22"/>
    </row>
    <row r="205" spans="1:1" x14ac:dyDescent="0.25">
      <c r="A205" s="22"/>
    </row>
    <row r="206" spans="1:1" x14ac:dyDescent="0.25">
      <c r="A206" s="22"/>
    </row>
    <row r="207" spans="1:1" x14ac:dyDescent="0.25">
      <c r="A207" s="22"/>
    </row>
    <row r="208" spans="1:1" x14ac:dyDescent="0.25">
      <c r="A208" s="22"/>
    </row>
    <row r="209" spans="1:1" x14ac:dyDescent="0.25">
      <c r="A209" s="22"/>
    </row>
    <row r="210" spans="1:1" x14ac:dyDescent="0.25">
      <c r="A210" s="22"/>
    </row>
    <row r="211" spans="1:1" x14ac:dyDescent="0.25">
      <c r="A211" s="22"/>
    </row>
    <row r="212" spans="1:1" x14ac:dyDescent="0.25">
      <c r="A212" s="22"/>
    </row>
    <row r="213" spans="1:1" x14ac:dyDescent="0.25">
      <c r="A213" s="22"/>
    </row>
    <row r="214" spans="1:1" x14ac:dyDescent="0.25">
      <c r="A214" s="22"/>
    </row>
    <row r="215" spans="1:1" x14ac:dyDescent="0.25">
      <c r="A215" s="22"/>
    </row>
    <row r="216" spans="1:1" x14ac:dyDescent="0.25">
      <c r="A216" s="22"/>
    </row>
    <row r="217" spans="1:1" x14ac:dyDescent="0.25">
      <c r="A217" s="22"/>
    </row>
    <row r="218" spans="1:1" x14ac:dyDescent="0.25">
      <c r="A218" s="22"/>
    </row>
    <row r="219" spans="1:1" x14ac:dyDescent="0.25">
      <c r="A219" s="22"/>
    </row>
    <row r="220" spans="1:1" x14ac:dyDescent="0.25">
      <c r="A220" s="2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F4011-46C3-4CBE-AFF3-15D0567F3575}">
  <dimension ref="A2:C12"/>
  <sheetViews>
    <sheetView workbookViewId="0">
      <selection activeCell="E12" sqref="E12"/>
    </sheetView>
  </sheetViews>
  <sheetFormatPr baseColWidth="10" defaultRowHeight="13.2" x14ac:dyDescent="0.25"/>
  <sheetData>
    <row r="2" spans="1:3" ht="13.8" thickBot="1" x14ac:dyDescent="0.3"/>
    <row r="3" spans="1:3" x14ac:dyDescent="0.25">
      <c r="A3" s="53"/>
      <c r="B3" s="53"/>
      <c r="C3" s="53"/>
    </row>
    <row r="4" spans="1:3" x14ac:dyDescent="0.25">
      <c r="A4" s="51"/>
      <c r="B4" s="51"/>
      <c r="C4" s="51"/>
    </row>
    <row r="5" spans="1:3" x14ac:dyDescent="0.25">
      <c r="A5" s="51"/>
      <c r="B5" s="51"/>
      <c r="C5" s="51"/>
    </row>
    <row r="6" spans="1:3" x14ac:dyDescent="0.25">
      <c r="A6" s="51"/>
      <c r="B6" s="51"/>
      <c r="C6" s="51"/>
    </row>
    <row r="7" spans="1:3" x14ac:dyDescent="0.25">
      <c r="A7" s="51"/>
      <c r="B7" s="51"/>
      <c r="C7" s="51"/>
    </row>
    <row r="8" spans="1:3" x14ac:dyDescent="0.25">
      <c r="A8" s="51"/>
      <c r="B8" s="51"/>
      <c r="C8" s="51"/>
    </row>
    <row r="9" spans="1:3" x14ac:dyDescent="0.25">
      <c r="A9" s="51"/>
      <c r="B9" s="51"/>
      <c r="C9" s="51"/>
    </row>
    <row r="10" spans="1:3" x14ac:dyDescent="0.25">
      <c r="A10" s="51"/>
      <c r="B10" s="51"/>
      <c r="C10" s="51"/>
    </row>
    <row r="11" spans="1:3" x14ac:dyDescent="0.25">
      <c r="A11" s="51"/>
      <c r="B11" s="51"/>
      <c r="C11" s="51"/>
    </row>
    <row r="12" spans="1:3" ht="13.8" thickBot="1" x14ac:dyDescent="0.3">
      <c r="A12" s="52"/>
      <c r="B12" s="52"/>
      <c r="C12" s="52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ABA85-EAF4-41D1-98FE-21AC202C8757}">
  <dimension ref="A1:C17"/>
  <sheetViews>
    <sheetView workbookViewId="0">
      <selection activeCell="B18" sqref="B18"/>
    </sheetView>
  </sheetViews>
  <sheetFormatPr baseColWidth="10" defaultRowHeight="13.2" x14ac:dyDescent="0.25"/>
  <sheetData>
    <row r="1" spans="1:3" x14ac:dyDescent="0.25">
      <c r="A1" t="s">
        <v>1133</v>
      </c>
    </row>
    <row r="2" spans="1:3" ht="13.8" thickBot="1" x14ac:dyDescent="0.3"/>
    <row r="3" spans="1:3" x14ac:dyDescent="0.25">
      <c r="A3" s="53"/>
      <c r="B3" s="53" t="s">
        <v>1145</v>
      </c>
      <c r="C3" s="53" t="s">
        <v>1146</v>
      </c>
    </row>
    <row r="4" spans="1:3" x14ac:dyDescent="0.25">
      <c r="A4" s="51" t="s">
        <v>1134</v>
      </c>
      <c r="B4" s="51">
        <v>63.267243797416114</v>
      </c>
      <c r="C4" s="51">
        <v>7.4606380752801407</v>
      </c>
    </row>
    <row r="5" spans="1:3" x14ac:dyDescent="0.25">
      <c r="A5" s="51" t="s">
        <v>1135</v>
      </c>
      <c r="B5" s="51">
        <v>47718.327899999997</v>
      </c>
      <c r="C5" s="51">
        <v>552.23</v>
      </c>
    </row>
    <row r="6" spans="1:3" x14ac:dyDescent="0.25">
      <c r="A6" s="51" t="s">
        <v>1136</v>
      </c>
      <c r="B6" s="51">
        <v>138</v>
      </c>
      <c r="C6" s="51">
        <v>138</v>
      </c>
    </row>
    <row r="7" spans="1:3" x14ac:dyDescent="0.25">
      <c r="A7" s="51" t="s">
        <v>1137</v>
      </c>
      <c r="B7" s="51">
        <v>0</v>
      </c>
      <c r="C7" s="51"/>
    </row>
    <row r="8" spans="1:3" x14ac:dyDescent="0.25">
      <c r="A8" s="51" t="s">
        <v>1138</v>
      </c>
      <c r="B8" s="51">
        <v>2.9838981324228002</v>
      </c>
      <c r="C8" s="51"/>
    </row>
    <row r="9" spans="1:3" x14ac:dyDescent="0.25">
      <c r="A9" s="51" t="s">
        <v>1139</v>
      </c>
      <c r="B9" s="51">
        <v>1.4230075304990653E-3</v>
      </c>
      <c r="C9" s="51"/>
    </row>
    <row r="10" spans="1:3" x14ac:dyDescent="0.25">
      <c r="A10" s="51" t="s">
        <v>1140</v>
      </c>
      <c r="B10" s="51">
        <v>3.0902323061678132</v>
      </c>
      <c r="C10" s="51"/>
    </row>
    <row r="11" spans="1:3" x14ac:dyDescent="0.25">
      <c r="A11" s="51" t="s">
        <v>1141</v>
      </c>
      <c r="B11" s="51">
        <v>2.8460150609981305E-3</v>
      </c>
      <c r="C11" s="51"/>
    </row>
    <row r="12" spans="1:3" ht="13.8" thickBot="1" x14ac:dyDescent="0.3">
      <c r="A12" s="52" t="s">
        <v>1142</v>
      </c>
      <c r="B12" s="52">
        <v>3.2905267314919255</v>
      </c>
      <c r="C12" s="52"/>
    </row>
    <row r="16" spans="1:3" x14ac:dyDescent="0.25">
      <c r="B16">
        <f>1-B9</f>
        <v>0.99857699246950093</v>
      </c>
    </row>
    <row r="17" spans="2:2" x14ac:dyDescent="0.25">
      <c r="B17">
        <f>1-B11</f>
        <v>0.99715398493900187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BE60B-93D3-4262-B2EF-830972B7EBA6}">
  <dimension ref="A1:S224"/>
  <sheetViews>
    <sheetView workbookViewId="0">
      <selection activeCell="I2" sqref="I2"/>
    </sheetView>
  </sheetViews>
  <sheetFormatPr baseColWidth="10" defaultRowHeight="13.2" x14ac:dyDescent="0.25"/>
  <cols>
    <col min="19" max="19" width="12.33203125" bestFit="1" customWidth="1"/>
  </cols>
  <sheetData>
    <row r="1" spans="1:19" x14ac:dyDescent="0.25">
      <c r="A1" s="55" t="s">
        <v>1120</v>
      </c>
      <c r="B1" s="55" t="s">
        <v>1099</v>
      </c>
      <c r="C1" s="55" t="s">
        <v>1090</v>
      </c>
      <c r="E1" t="s">
        <v>1123</v>
      </c>
      <c r="F1" t="s">
        <v>1143</v>
      </c>
      <c r="G1" t="s">
        <v>1114</v>
      </c>
      <c r="I1" s="60" t="s">
        <v>1148</v>
      </c>
      <c r="J1" s="60" t="s">
        <v>1147</v>
      </c>
      <c r="K1" s="60" t="s">
        <v>1150</v>
      </c>
      <c r="L1" s="61" t="s">
        <v>1102</v>
      </c>
      <c r="M1" s="60" t="s">
        <v>1149</v>
      </c>
      <c r="O1" s="60" t="s">
        <v>1148</v>
      </c>
      <c r="P1" s="60" t="s">
        <v>1147</v>
      </c>
      <c r="Q1" s="60" t="s">
        <v>1150</v>
      </c>
      <c r="R1" s="61" t="s">
        <v>1102</v>
      </c>
      <c r="S1" s="60" t="s">
        <v>1149</v>
      </c>
    </row>
    <row r="2" spans="1:19" x14ac:dyDescent="0.25">
      <c r="A2" s="54">
        <v>1</v>
      </c>
      <c r="B2" s="57">
        <v>39.78235261580523</v>
      </c>
      <c r="C2" s="56">
        <v>840.60528895560537</v>
      </c>
      <c r="E2" s="54">
        <v>1</v>
      </c>
      <c r="F2" s="33">
        <v>11.389473639036479</v>
      </c>
      <c r="G2" s="32">
        <v>11.090994165877898</v>
      </c>
      <c r="I2" s="57">
        <f>AVERAGE(B2:B139)</f>
        <v>7.4606380752801407</v>
      </c>
      <c r="J2">
        <f>_xlfn.STDEV.S(B2:B139)</f>
        <v>23.49954673607694</v>
      </c>
      <c r="K2" s="57">
        <v>-3</v>
      </c>
      <c r="L2" s="62">
        <f>I2-3*J2</f>
        <v>-63.03800213295068</v>
      </c>
      <c r="M2">
        <f>_xlfn.NORM.DIST(L2,$I$2,$J$2, FALSE)</f>
        <v>1.885929316727693E-4</v>
      </c>
      <c r="O2" s="35">
        <f>AVERAGE(F2:F139)</f>
        <v>63.267243797416114</v>
      </c>
      <c r="P2">
        <f>_xlfn.STDEV.S(F2:F139)</f>
        <v>218.44525144686719</v>
      </c>
      <c r="Q2" s="57">
        <v>-3</v>
      </c>
      <c r="R2" s="62">
        <f>O2-3*P2</f>
        <v>-592.06851054318554</v>
      </c>
      <c r="S2">
        <f>_xlfn.NORM.DIST(R2,$O$2,$P$2,FALSE)</f>
        <v>2.0288142601332607E-5</v>
      </c>
    </row>
    <row r="3" spans="1:19" x14ac:dyDescent="0.25">
      <c r="A3" s="54">
        <v>2</v>
      </c>
      <c r="B3" s="57">
        <v>80.499998474121099</v>
      </c>
      <c r="C3" s="56">
        <v>1698.7148505783161</v>
      </c>
      <c r="E3" s="54">
        <v>2</v>
      </c>
      <c r="F3" s="33">
        <v>2.4346153690264773</v>
      </c>
      <c r="G3" s="32">
        <v>9.0983535239806628</v>
      </c>
      <c r="I3" s="57"/>
      <c r="K3" s="57">
        <v>-2.9</v>
      </c>
      <c r="L3" s="62">
        <f>L2+$J$2/10</f>
        <v>-60.688047459342989</v>
      </c>
      <c r="M3" s="54">
        <f t="shared" ref="M3:M62" si="0">_xlfn.NORM.DIST(L3,$I$2,$J$2, FALSE)</f>
        <v>2.5330413759161642E-4</v>
      </c>
      <c r="Q3" s="57">
        <v>-2.9</v>
      </c>
      <c r="R3" s="62">
        <f>R2+$P$2/10</f>
        <v>-570.22398539849883</v>
      </c>
      <c r="S3" s="54">
        <f t="shared" ref="S3:S62" si="1">_xlfn.NORM.DIST(R3,$O$2,$P$2,FALSE)</f>
        <v>2.7249539096635811E-5</v>
      </c>
    </row>
    <row r="4" spans="1:19" x14ac:dyDescent="0.25">
      <c r="A4" s="54">
        <v>3</v>
      </c>
      <c r="B4" s="57">
        <v>0</v>
      </c>
      <c r="C4" s="56">
        <v>0</v>
      </c>
      <c r="E4" s="54">
        <v>3</v>
      </c>
      <c r="F4" s="33">
        <v>13.099999968210856</v>
      </c>
      <c r="G4" s="32">
        <v>57.894286610739655</v>
      </c>
      <c r="I4" s="57"/>
      <c r="K4" s="57">
        <v>-2.8</v>
      </c>
      <c r="L4" s="62">
        <f t="shared" ref="L4:L62" si="2">L3+$J$2/10</f>
        <v>-58.338092785735299</v>
      </c>
      <c r="M4" s="54">
        <f t="shared" si="0"/>
        <v>3.3683422373538845E-4</v>
      </c>
      <c r="Q4" s="57">
        <v>-2.8</v>
      </c>
      <c r="R4" s="62">
        <f t="shared" ref="R4:R62" si="3">R3+$P$2/10</f>
        <v>-548.37946025381211</v>
      </c>
      <c r="S4" s="54">
        <f t="shared" si="1"/>
        <v>3.6235402374517834E-5</v>
      </c>
    </row>
    <row r="5" spans="1:19" x14ac:dyDescent="0.25">
      <c r="A5" s="54">
        <v>4</v>
      </c>
      <c r="B5" s="57">
        <v>1.241666682685415</v>
      </c>
      <c r="C5" s="56">
        <v>0.59356064267005071</v>
      </c>
      <c r="E5" s="54">
        <v>4</v>
      </c>
      <c r="F5" s="33">
        <v>35.774999618530273</v>
      </c>
      <c r="G5" s="32">
        <v>229.63583122253476</v>
      </c>
      <c r="I5" s="57"/>
      <c r="K5" s="57">
        <v>-2.7</v>
      </c>
      <c r="L5" s="62">
        <f t="shared" si="2"/>
        <v>-55.988138112127608</v>
      </c>
      <c r="M5" s="54">
        <f t="shared" si="0"/>
        <v>4.4345258789286253E-4</v>
      </c>
      <c r="Q5" s="57">
        <v>-2.7</v>
      </c>
      <c r="R5" s="62">
        <f t="shared" si="3"/>
        <v>-526.5349351091254</v>
      </c>
      <c r="S5" s="54">
        <f t="shared" si="1"/>
        <v>4.7705018742223802E-5</v>
      </c>
    </row>
    <row r="6" spans="1:19" x14ac:dyDescent="0.25">
      <c r="A6" s="54">
        <v>5</v>
      </c>
      <c r="B6" s="57">
        <v>8.5000000894069672E-2</v>
      </c>
      <c r="C6" s="56">
        <v>3.0000002384185837E-4</v>
      </c>
      <c r="E6" s="54">
        <v>5</v>
      </c>
      <c r="F6" s="33">
        <v>5.8733333269755041</v>
      </c>
      <c r="G6" s="32">
        <v>5.7392383673532015</v>
      </c>
      <c r="I6" s="57"/>
      <c r="K6" s="57">
        <v>-2.6</v>
      </c>
      <c r="L6" s="62">
        <f t="shared" si="2"/>
        <v>-53.638183438519917</v>
      </c>
      <c r="M6" s="54">
        <f t="shared" si="0"/>
        <v>5.7800983934863626E-4</v>
      </c>
      <c r="Q6" s="57">
        <v>-2.6</v>
      </c>
      <c r="R6" s="62">
        <f t="shared" si="3"/>
        <v>-504.69040996443869</v>
      </c>
      <c r="S6" s="54">
        <f t="shared" si="1"/>
        <v>6.2180199128702098E-5</v>
      </c>
    </row>
    <row r="7" spans="1:19" x14ac:dyDescent="0.25">
      <c r="A7" s="54">
        <v>6</v>
      </c>
      <c r="B7" s="57">
        <v>0.95000001663962996</v>
      </c>
      <c r="C7" s="56">
        <v>2.243000065356493</v>
      </c>
      <c r="E7" s="54">
        <v>6</v>
      </c>
      <c r="F7" s="33">
        <v>16.693199996948241</v>
      </c>
      <c r="G7" s="32">
        <v>127.98324885091222</v>
      </c>
      <c r="I7" s="57"/>
      <c r="K7" s="57">
        <v>-2.5</v>
      </c>
      <c r="L7" s="62">
        <f t="shared" si="2"/>
        <v>-51.288228764912226</v>
      </c>
      <c r="M7" s="54">
        <f t="shared" si="0"/>
        <v>7.4589951416632004E-4</v>
      </c>
      <c r="Q7" s="57">
        <v>-2.5</v>
      </c>
      <c r="R7" s="62">
        <f t="shared" si="3"/>
        <v>-482.84588481975197</v>
      </c>
      <c r="S7" s="54">
        <f t="shared" si="1"/>
        <v>8.0241160553823999E-5</v>
      </c>
    </row>
    <row r="8" spans="1:19" x14ac:dyDescent="0.25">
      <c r="A8" s="54">
        <v>7</v>
      </c>
      <c r="B8" s="57">
        <v>0.27333333591620129</v>
      </c>
      <c r="C8" s="56">
        <v>7.6333335757255566E-3</v>
      </c>
      <c r="E8" s="54">
        <v>7</v>
      </c>
      <c r="F8" s="33">
        <v>0.7363999985903501</v>
      </c>
      <c r="G8" s="32">
        <v>2.3915489396815111</v>
      </c>
      <c r="I8" s="57"/>
      <c r="K8" s="57">
        <v>-2.4</v>
      </c>
      <c r="L8" s="62">
        <f t="shared" si="2"/>
        <v>-48.938274091304535</v>
      </c>
      <c r="M8" s="54">
        <f t="shared" si="0"/>
        <v>9.5297711680805968E-4</v>
      </c>
      <c r="Q8" s="57">
        <v>-2.4</v>
      </c>
      <c r="R8" s="62">
        <f t="shared" si="3"/>
        <v>-461.00135967506526</v>
      </c>
      <c r="S8" s="54">
        <f t="shared" si="1"/>
        <v>1.0251781691986077E-4</v>
      </c>
    </row>
    <row r="9" spans="1:19" x14ac:dyDescent="0.25">
      <c r="A9" s="54">
        <v>8</v>
      </c>
      <c r="B9" s="57">
        <v>6.000000089406967E-2</v>
      </c>
      <c r="C9" s="56">
        <v>8.0000002384185802E-3</v>
      </c>
      <c r="E9" s="54">
        <v>8</v>
      </c>
      <c r="F9" s="33">
        <v>2.3600000023841856</v>
      </c>
      <c r="G9" s="32">
        <v>1.2804444330003564</v>
      </c>
      <c r="I9" s="57"/>
      <c r="K9" s="57">
        <v>-2.2999999999999998</v>
      </c>
      <c r="L9" s="62">
        <f t="shared" si="2"/>
        <v>-46.588319417696844</v>
      </c>
      <c r="M9" s="54">
        <f t="shared" si="0"/>
        <v>1.205429111452304E-3</v>
      </c>
      <c r="Q9" s="57">
        <v>-2.2999999999999998</v>
      </c>
      <c r="R9" s="62">
        <f t="shared" si="3"/>
        <v>-439.15683453037855</v>
      </c>
      <c r="S9" s="54">
        <f t="shared" si="1"/>
        <v>1.2967568557328515E-4</v>
      </c>
    </row>
    <row r="10" spans="1:19" x14ac:dyDescent="0.25">
      <c r="A10" s="54">
        <v>9</v>
      </c>
      <c r="B10" s="57">
        <v>0.5414285771548748</v>
      </c>
      <c r="C10" s="56">
        <v>0.43144762631817962</v>
      </c>
      <c r="E10" s="54">
        <v>9</v>
      </c>
      <c r="F10" s="33">
        <v>2.8271428573699224</v>
      </c>
      <c r="G10" s="32">
        <v>0.65307145653452636</v>
      </c>
      <c r="I10" s="57"/>
      <c r="K10" s="57">
        <v>-2.2000000000000002</v>
      </c>
      <c r="L10" s="62">
        <f t="shared" si="2"/>
        <v>-44.238364744089154</v>
      </c>
      <c r="M10" s="54">
        <f t="shared" si="0"/>
        <v>1.5095862590306947E-3</v>
      </c>
      <c r="Q10" s="57">
        <v>-2.2000000000000002</v>
      </c>
      <c r="R10" s="62">
        <f t="shared" si="3"/>
        <v>-417.31230938569183</v>
      </c>
      <c r="S10" s="54">
        <f t="shared" si="1"/>
        <v>1.6239580678117845E-4</v>
      </c>
    </row>
    <row r="11" spans="1:19" x14ac:dyDescent="0.25">
      <c r="A11" s="54">
        <v>10</v>
      </c>
      <c r="B11" s="57">
        <v>1.8300000131130219</v>
      </c>
      <c r="C11" s="56">
        <v>1.0445555308394974</v>
      </c>
      <c r="E11" s="54">
        <v>10</v>
      </c>
      <c r="F11" s="33">
        <v>26.835714272090367</v>
      </c>
      <c r="G11" s="32">
        <v>88.908620230078114</v>
      </c>
      <c r="I11" s="57"/>
      <c r="K11" s="57">
        <v>-2.1</v>
      </c>
      <c r="L11" s="62">
        <f t="shared" si="2"/>
        <v>-41.888410070481463</v>
      </c>
      <c r="M11" s="54">
        <f t="shared" si="0"/>
        <v>1.8716784827556984E-3</v>
      </c>
      <c r="Q11" s="57">
        <v>-2.1</v>
      </c>
      <c r="R11" s="62">
        <f t="shared" si="3"/>
        <v>-395.46778424100512</v>
      </c>
      <c r="S11" s="54">
        <f t="shared" si="1"/>
        <v>2.0134837305504604E-4</v>
      </c>
    </row>
    <row r="12" spans="1:19" x14ac:dyDescent="0.25">
      <c r="A12" s="54">
        <v>11</v>
      </c>
      <c r="B12" s="57">
        <v>0.30499999225139618</v>
      </c>
      <c r="C12" s="56">
        <v>6.1249997913837451E-2</v>
      </c>
      <c r="E12" s="54">
        <v>11</v>
      </c>
      <c r="F12" s="33">
        <v>2.6947368320665861</v>
      </c>
      <c r="G12" s="32">
        <v>3.2905262987237274</v>
      </c>
      <c r="I12" s="57"/>
      <c r="K12" s="57">
        <v>-2</v>
      </c>
      <c r="L12" s="62">
        <f t="shared" si="2"/>
        <v>-39.538455396873772</v>
      </c>
      <c r="M12" s="54">
        <f t="shared" si="0"/>
        <v>2.2975322511348691E-3</v>
      </c>
      <c r="Q12" s="57">
        <v>-2</v>
      </c>
      <c r="R12" s="62">
        <f t="shared" si="3"/>
        <v>-373.62325909631841</v>
      </c>
      <c r="S12" s="54">
        <f t="shared" si="1"/>
        <v>2.4716017471462554E-4</v>
      </c>
    </row>
    <row r="13" spans="1:19" x14ac:dyDescent="0.25">
      <c r="A13" s="54">
        <v>12</v>
      </c>
      <c r="B13" s="57">
        <v>0.68142857242907795</v>
      </c>
      <c r="C13" s="56">
        <v>0.40971429592371034</v>
      </c>
      <c r="E13" s="54">
        <v>12</v>
      </c>
      <c r="F13" s="33">
        <v>3.915384597503222</v>
      </c>
      <c r="G13" s="32">
        <v>6.4821536735388072</v>
      </c>
      <c r="I13" s="57"/>
      <c r="K13" s="57">
        <v>-1.9</v>
      </c>
      <c r="L13" s="62">
        <f t="shared" si="2"/>
        <v>-37.188500723266081</v>
      </c>
      <c r="M13" s="54">
        <f t="shared" si="0"/>
        <v>2.7922161866186903E-3</v>
      </c>
      <c r="Q13" s="57">
        <v>-1.9</v>
      </c>
      <c r="R13" s="62">
        <f t="shared" si="3"/>
        <v>-351.77873395163169</v>
      </c>
      <c r="S13" s="54">
        <f t="shared" si="1"/>
        <v>3.0037647575340579E-4</v>
      </c>
    </row>
    <row r="14" spans="1:19" x14ac:dyDescent="0.25">
      <c r="A14" s="54">
        <v>13</v>
      </c>
      <c r="B14" s="57">
        <v>7.500000111758709E-2</v>
      </c>
      <c r="C14" s="56">
        <v>2.0454546064138418E-3</v>
      </c>
      <c r="E14" s="54">
        <v>13</v>
      </c>
      <c r="F14" s="33">
        <v>16.575192263493172</v>
      </c>
      <c r="G14" s="32">
        <v>200.39999104651542</v>
      </c>
      <c r="I14" s="57"/>
      <c r="K14" s="57">
        <v>-1.8</v>
      </c>
      <c r="L14" s="62">
        <f t="shared" si="2"/>
        <v>-34.83854604965839</v>
      </c>
      <c r="M14" s="54">
        <f t="shared" si="0"/>
        <v>3.3596460045626393E-3</v>
      </c>
      <c r="Q14" s="57">
        <v>-1.8</v>
      </c>
      <c r="R14" s="62">
        <f t="shared" si="3"/>
        <v>-329.93420880694498</v>
      </c>
      <c r="S14" s="54">
        <f t="shared" si="1"/>
        <v>3.6141851460706748E-4</v>
      </c>
    </row>
    <row r="15" spans="1:19" x14ac:dyDescent="0.25">
      <c r="A15" s="54">
        <v>14</v>
      </c>
      <c r="B15" s="57">
        <v>9.8899998664855957</v>
      </c>
      <c r="C15" s="56">
        <v>33.272110152350564</v>
      </c>
      <c r="E15" s="54">
        <v>14</v>
      </c>
      <c r="F15" s="33">
        <v>11.794736761795846</v>
      </c>
      <c r="G15" s="32">
        <v>66.560522764049836</v>
      </c>
      <c r="I15" s="57"/>
      <c r="K15" s="57">
        <v>-1.7</v>
      </c>
      <c r="L15" s="62">
        <f t="shared" si="2"/>
        <v>-32.488591376050699</v>
      </c>
      <c r="M15" s="54">
        <f t="shared" si="0"/>
        <v>4.0021655920920727E-3</v>
      </c>
      <c r="Q15" s="57">
        <v>-1.7</v>
      </c>
      <c r="R15" s="62">
        <f t="shared" si="3"/>
        <v>-308.08968366225827</v>
      </c>
      <c r="S15" s="54">
        <f t="shared" si="1"/>
        <v>4.3053843813932734E-4</v>
      </c>
    </row>
    <row r="16" spans="1:19" x14ac:dyDescent="0.25">
      <c r="A16" s="54">
        <v>15</v>
      </c>
      <c r="B16" s="57">
        <v>3</v>
      </c>
      <c r="C16" s="56">
        <v>0.49000006675720442</v>
      </c>
      <c r="E16" s="54">
        <v>15</v>
      </c>
      <c r="F16" s="33">
        <v>33.111765398698694</v>
      </c>
      <c r="G16" s="32">
        <v>7851.8916272325478</v>
      </c>
      <c r="I16" s="57"/>
      <c r="K16" s="57">
        <v>-1.6</v>
      </c>
      <c r="L16" s="62">
        <f t="shared" si="2"/>
        <v>-30.138636702443005</v>
      </c>
      <c r="M16" s="54">
        <f t="shared" si="0"/>
        <v>4.7201265592568872E-3</v>
      </c>
      <c r="Q16" s="57">
        <v>-1.6</v>
      </c>
      <c r="R16" s="62">
        <f t="shared" si="3"/>
        <v>-286.24515851757155</v>
      </c>
      <c r="S16" s="54">
        <f t="shared" si="1"/>
        <v>5.0777407128227241E-4</v>
      </c>
    </row>
    <row r="17" spans="1:19" x14ac:dyDescent="0.25">
      <c r="A17" s="54">
        <v>16</v>
      </c>
      <c r="B17" s="57">
        <v>0.19090909578583456</v>
      </c>
      <c r="C17" s="56">
        <v>3.0909093211997658E-2</v>
      </c>
      <c r="E17" s="54">
        <v>16</v>
      </c>
      <c r="F17" s="33">
        <v>2.7273749715338149</v>
      </c>
      <c r="G17" s="32">
        <v>4.1372773729117736</v>
      </c>
      <c r="I17" s="57"/>
      <c r="K17" s="57">
        <v>-1.5</v>
      </c>
      <c r="L17" s="62">
        <f t="shared" si="2"/>
        <v>-27.788682028835311</v>
      </c>
      <c r="M17" s="54">
        <f t="shared" si="0"/>
        <v>5.5114933543400444E-3</v>
      </c>
      <c r="Q17" s="57">
        <v>-1.5</v>
      </c>
      <c r="R17" s="62">
        <f t="shared" si="3"/>
        <v>-264.40063337288484</v>
      </c>
      <c r="S17" s="54">
        <f t="shared" si="1"/>
        <v>5.9290643677550674E-4</v>
      </c>
    </row>
    <row r="18" spans="1:19" x14ac:dyDescent="0.25">
      <c r="A18" s="54">
        <v>17</v>
      </c>
      <c r="B18" s="57">
        <v>4.9999999503294625E-2</v>
      </c>
      <c r="C18" s="56">
        <v>3.0999999731779102E-3</v>
      </c>
      <c r="E18" s="54">
        <v>17</v>
      </c>
      <c r="F18" s="33">
        <v>23.268420897032087</v>
      </c>
      <c r="G18" s="32">
        <v>171.0233946783504</v>
      </c>
      <c r="I18" s="57"/>
      <c r="K18" s="57">
        <v>-1.4</v>
      </c>
      <c r="L18" s="62">
        <f t="shared" si="2"/>
        <v>-25.438727355227616</v>
      </c>
      <c r="M18" s="54">
        <f t="shared" si="0"/>
        <v>6.3715044088863276E-3</v>
      </c>
      <c r="Q18" s="57">
        <v>-1.4</v>
      </c>
      <c r="R18" s="62">
        <f t="shared" si="3"/>
        <v>-242.55610822819813</v>
      </c>
      <c r="S18" s="54">
        <f t="shared" si="1"/>
        <v>6.8542330237910071E-4</v>
      </c>
    </row>
    <row r="19" spans="1:19" x14ac:dyDescent="0.25">
      <c r="A19" s="54">
        <v>18</v>
      </c>
      <c r="B19" s="57">
        <v>0.39214286367808071</v>
      </c>
      <c r="C19" s="56">
        <v>4.7325824688980979E-2</v>
      </c>
      <c r="E19" s="54">
        <v>18</v>
      </c>
      <c r="F19" s="33">
        <v>6.9636364633386787</v>
      </c>
      <c r="G19" s="32">
        <v>56.056548921021601</v>
      </c>
      <c r="I19" s="57"/>
      <c r="K19" s="57">
        <v>-1.3</v>
      </c>
      <c r="L19" s="62">
        <f t="shared" si="2"/>
        <v>-23.088772681619922</v>
      </c>
      <c r="M19" s="54">
        <f t="shared" si="0"/>
        <v>7.2924211676269812E-3</v>
      </c>
      <c r="Q19" s="57">
        <v>-1.3</v>
      </c>
      <c r="R19" s="62">
        <f t="shared" si="3"/>
        <v>-220.71158308351141</v>
      </c>
      <c r="S19" s="54">
        <f t="shared" si="1"/>
        <v>7.8449218242443441E-4</v>
      </c>
    </row>
    <row r="20" spans="1:19" x14ac:dyDescent="0.25">
      <c r="A20" s="54">
        <v>19</v>
      </c>
      <c r="B20" s="57">
        <v>0.34285714370863779</v>
      </c>
      <c r="C20" s="56">
        <v>9.9523808445249426E-2</v>
      </c>
      <c r="E20" s="54">
        <v>19</v>
      </c>
      <c r="F20" s="33">
        <v>2.0349999703466892</v>
      </c>
      <c r="G20" s="32">
        <v>7.1392363613671463</v>
      </c>
      <c r="I20" s="57"/>
      <c r="K20" s="57">
        <v>-1.2</v>
      </c>
      <c r="L20" s="62">
        <f t="shared" si="2"/>
        <v>-20.738818008012228</v>
      </c>
      <c r="M20" s="54">
        <f t="shared" si="0"/>
        <v>8.2633957652082923E-3</v>
      </c>
      <c r="Q20" s="57">
        <v>-1.2</v>
      </c>
      <c r="R20" s="62">
        <f t="shared" si="3"/>
        <v>-198.8670579388247</v>
      </c>
      <c r="S20" s="54">
        <f t="shared" si="1"/>
        <v>8.8894610295726657E-4</v>
      </c>
    </row>
    <row r="21" spans="1:19" x14ac:dyDescent="0.25">
      <c r="A21" s="54">
        <v>20</v>
      </c>
      <c r="B21" s="57">
        <v>1.6299999877810478</v>
      </c>
      <c r="C21" s="56">
        <v>1.4776399207568194</v>
      </c>
      <c r="E21" s="54">
        <v>20</v>
      </c>
      <c r="F21" s="33">
        <v>1.2466666544477145</v>
      </c>
      <c r="G21" s="32">
        <v>2.8255236696742854</v>
      </c>
      <c r="I21" s="57"/>
      <c r="K21" s="57">
        <v>-1.1000000000000001</v>
      </c>
      <c r="L21" s="62">
        <f t="shared" si="2"/>
        <v>-18.388863334404533</v>
      </c>
      <c r="M21" s="54">
        <f t="shared" si="0"/>
        <v>9.2704842131316276E-3</v>
      </c>
      <c r="Q21" s="57">
        <v>-1.1000000000000001</v>
      </c>
      <c r="R21" s="62">
        <f t="shared" si="3"/>
        <v>-177.02253279413799</v>
      </c>
      <c r="S21" s="54">
        <f t="shared" si="1"/>
        <v>9.9728502034084651E-4</v>
      </c>
    </row>
    <row r="22" spans="1:19" x14ac:dyDescent="0.25">
      <c r="A22" s="54">
        <v>21</v>
      </c>
      <c r="B22" s="57">
        <v>0.88461538346914148</v>
      </c>
      <c r="C22" s="56">
        <v>8.974358846361892E-2</v>
      </c>
      <c r="E22" s="54">
        <v>21</v>
      </c>
      <c r="F22" s="33">
        <v>0.30240000165998937</v>
      </c>
      <c r="G22" s="32">
        <v>8.6685666746345744E-2</v>
      </c>
      <c r="I22" s="57"/>
      <c r="K22" s="57">
        <v>-1</v>
      </c>
      <c r="L22" s="62">
        <f t="shared" si="2"/>
        <v>-16.038908660796839</v>
      </c>
      <c r="M22" s="54">
        <f t="shared" si="0"/>
        <v>1.0296825178660363E-2</v>
      </c>
      <c r="Q22" s="57">
        <v>-1</v>
      </c>
      <c r="R22" s="62">
        <f t="shared" si="3"/>
        <v>-155.17800764945127</v>
      </c>
      <c r="S22" s="54">
        <f t="shared" si="1"/>
        <v>1.1076950536413838E-3</v>
      </c>
    </row>
    <row r="23" spans="1:19" x14ac:dyDescent="0.25">
      <c r="A23" s="54">
        <v>22</v>
      </c>
      <c r="B23" s="57">
        <v>3.6812499919906259</v>
      </c>
      <c r="C23" s="56">
        <v>9.2376249072129575</v>
      </c>
      <c r="E23" s="54">
        <v>22</v>
      </c>
      <c r="F23" s="33">
        <v>4.7000000050122086</v>
      </c>
      <c r="G23" s="32">
        <v>8.5114288208314512</v>
      </c>
      <c r="I23" s="57"/>
      <c r="K23" s="57">
        <v>-0.9</v>
      </c>
      <c r="L23" s="62">
        <f t="shared" si="2"/>
        <v>-13.688953987189144</v>
      </c>
      <c r="M23" s="54">
        <f t="shared" si="0"/>
        <v>1.1322994987399285E-2</v>
      </c>
      <c r="Q23" s="57">
        <v>-0.9</v>
      </c>
      <c r="R23" s="62">
        <f t="shared" si="3"/>
        <v>-133.33348250476456</v>
      </c>
      <c r="S23" s="54">
        <f t="shared" si="1"/>
        <v>1.2180866745161313E-3</v>
      </c>
    </row>
    <row r="24" spans="1:19" x14ac:dyDescent="0.25">
      <c r="A24" s="54">
        <v>23</v>
      </c>
      <c r="B24" s="57">
        <v>0.39000000059604645</v>
      </c>
      <c r="C24" s="56">
        <v>0.29655555417802654</v>
      </c>
      <c r="E24" s="54">
        <v>23</v>
      </c>
      <c r="F24" s="33">
        <v>1.1357142675135816</v>
      </c>
      <c r="G24" s="32">
        <v>1.0993954963523638</v>
      </c>
      <c r="I24" s="57"/>
      <c r="K24" s="57">
        <v>-0.8</v>
      </c>
      <c r="L24" s="62">
        <f t="shared" si="2"/>
        <v>-11.33899931358145</v>
      </c>
      <c r="M24" s="54">
        <f t="shared" si="0"/>
        <v>1.2327537888922024E-2</v>
      </c>
      <c r="Q24" s="57">
        <v>-0.8</v>
      </c>
      <c r="R24" s="62">
        <f t="shared" si="3"/>
        <v>-111.48895736007785</v>
      </c>
      <c r="S24" s="54">
        <f t="shared" si="1"/>
        <v>1.3261517512636099E-3</v>
      </c>
    </row>
    <row r="25" spans="1:19" x14ac:dyDescent="0.25">
      <c r="A25" s="54">
        <v>24</v>
      </c>
      <c r="B25" s="57">
        <v>0.36923077473273647</v>
      </c>
      <c r="C25" s="56">
        <v>0.10397436232138908</v>
      </c>
      <c r="E25" s="54">
        <v>24</v>
      </c>
      <c r="F25" s="33">
        <v>1.2029615331154604</v>
      </c>
      <c r="G25" s="32">
        <v>1.2924197216981694</v>
      </c>
      <c r="I25" s="57"/>
      <c r="K25" s="57">
        <v>-0.7</v>
      </c>
      <c r="L25" s="62">
        <f t="shared" si="2"/>
        <v>-8.9890446399737556</v>
      </c>
      <c r="M25" s="54">
        <f t="shared" si="0"/>
        <v>1.3287657709898842E-2</v>
      </c>
      <c r="Q25" s="57">
        <v>-0.7</v>
      </c>
      <c r="R25" s="62">
        <f t="shared" si="3"/>
        <v>-89.644432215391134</v>
      </c>
      <c r="S25" s="54">
        <f t="shared" si="1"/>
        <v>1.4294379543549434E-3</v>
      </c>
    </row>
    <row r="26" spans="1:19" x14ac:dyDescent="0.25">
      <c r="A26" s="54">
        <v>25</v>
      </c>
      <c r="B26" s="57">
        <v>11.950000166893005</v>
      </c>
      <c r="C26" s="56">
        <v>38.736671476364414</v>
      </c>
      <c r="E26" s="54">
        <v>25</v>
      </c>
      <c r="F26" s="33">
        <v>1.6944444427887599</v>
      </c>
      <c r="G26" s="32">
        <v>0.64879082574174496</v>
      </c>
      <c r="I26" s="57"/>
      <c r="K26" s="57">
        <v>-0.6</v>
      </c>
      <c r="L26" s="62">
        <f t="shared" si="2"/>
        <v>-6.6390899663660612</v>
      </c>
      <c r="M26" s="54">
        <f t="shared" si="0"/>
        <v>1.4180043838046746E-2</v>
      </c>
      <c r="Q26" s="57">
        <v>-0.6</v>
      </c>
      <c r="R26" s="62">
        <f t="shared" si="3"/>
        <v>-67.799907070704421</v>
      </c>
      <c r="S26" s="54">
        <f t="shared" si="1"/>
        <v>1.5254376127871575E-3</v>
      </c>
    </row>
    <row r="27" spans="1:19" x14ac:dyDescent="0.25">
      <c r="A27" s="54">
        <v>26</v>
      </c>
      <c r="B27" s="57">
        <v>4.3583333492279053</v>
      </c>
      <c r="C27" s="56">
        <v>6.6971967301224451</v>
      </c>
      <c r="E27" s="54">
        <v>26</v>
      </c>
      <c r="F27" s="33">
        <v>65.653703972145365</v>
      </c>
      <c r="G27" s="32">
        <v>809.1228748535118</v>
      </c>
      <c r="I27" s="57"/>
      <c r="K27" s="57">
        <v>-0.5</v>
      </c>
      <c r="L27" s="62">
        <f t="shared" si="2"/>
        <v>-4.2891352927583668</v>
      </c>
      <c r="M27" s="54">
        <f t="shared" si="0"/>
        <v>1.4981792232775367E-2</v>
      </c>
      <c r="Q27" s="57">
        <v>-0.5</v>
      </c>
      <c r="R27" s="62">
        <f t="shared" si="3"/>
        <v>-45.955381926017701</v>
      </c>
      <c r="S27" s="54">
        <f t="shared" si="1"/>
        <v>1.6116867930632622E-3</v>
      </c>
    </row>
    <row r="28" spans="1:19" x14ac:dyDescent="0.25">
      <c r="A28" s="54">
        <v>27</v>
      </c>
      <c r="B28" s="57">
        <v>32.64454529502175</v>
      </c>
      <c r="C28" s="56">
        <v>545.47360880813665</v>
      </c>
      <c r="E28" s="54">
        <v>27</v>
      </c>
      <c r="F28" s="33">
        <v>628.63703692400895</v>
      </c>
      <c r="G28" s="32">
        <v>186187.71636820663</v>
      </c>
      <c r="I28" s="57"/>
      <c r="K28" s="57">
        <v>-0.4</v>
      </c>
      <c r="L28" s="62">
        <f t="shared" si="2"/>
        <v>-1.9391806191506729</v>
      </c>
      <c r="M28" s="54">
        <f t="shared" si="0"/>
        <v>1.5671372066847055E-2</v>
      </c>
      <c r="Q28" s="57">
        <v>-0.4</v>
      </c>
      <c r="R28" s="62">
        <f t="shared" si="3"/>
        <v>-24.11085678133098</v>
      </c>
      <c r="S28" s="54">
        <f t="shared" si="1"/>
        <v>1.6858692869911075E-3</v>
      </c>
    </row>
    <row r="29" spans="1:19" x14ac:dyDescent="0.25">
      <c r="A29" s="54">
        <v>28</v>
      </c>
      <c r="B29" s="57">
        <v>0.40000001258320278</v>
      </c>
      <c r="C29" s="56">
        <v>5.0000004097819489E-2</v>
      </c>
      <c r="E29" s="54">
        <v>28</v>
      </c>
      <c r="F29" s="33">
        <v>8.2823529243469238</v>
      </c>
      <c r="G29" s="32">
        <v>34.777794705909869</v>
      </c>
      <c r="I29" s="57"/>
      <c r="K29" s="57">
        <v>-0.3</v>
      </c>
      <c r="L29" s="62">
        <f t="shared" si="2"/>
        <v>0.41077405445702109</v>
      </c>
      <c r="M29" s="54">
        <f t="shared" si="0"/>
        <v>1.6229581776358703E-2</v>
      </c>
      <c r="Q29" s="57">
        <v>-0.3</v>
      </c>
      <c r="R29" s="62">
        <f t="shared" si="3"/>
        <v>-2.2663316366442601</v>
      </c>
      <c r="S29" s="54">
        <f t="shared" si="1"/>
        <v>1.7459194600679595E-3</v>
      </c>
    </row>
    <row r="30" spans="1:19" x14ac:dyDescent="0.25">
      <c r="A30" s="54">
        <v>29</v>
      </c>
      <c r="B30" s="57">
        <v>0.91636364161968231</v>
      </c>
      <c r="C30" s="56">
        <v>0.32494545846418943</v>
      </c>
      <c r="E30" s="54">
        <v>29</v>
      </c>
      <c r="F30" s="33">
        <v>16.224999922972458</v>
      </c>
      <c r="G30" s="32">
        <v>126.9885041552964</v>
      </c>
      <c r="I30" s="57"/>
      <c r="K30" s="57">
        <v>-0.2</v>
      </c>
      <c r="L30" s="62">
        <f t="shared" si="2"/>
        <v>2.760728728064715</v>
      </c>
      <c r="M30" s="54">
        <f t="shared" si="0"/>
        <v>1.66404355950883E-2</v>
      </c>
      <c r="Q30" s="57">
        <v>-0.2</v>
      </c>
      <c r="R30" s="62">
        <f t="shared" si="3"/>
        <v>19.57819350804246</v>
      </c>
      <c r="S30" s="54">
        <f t="shared" si="1"/>
        <v>1.7901176216255257E-3</v>
      </c>
    </row>
    <row r="31" spans="1:19" x14ac:dyDescent="0.25">
      <c r="A31" s="54">
        <v>30</v>
      </c>
      <c r="B31" s="57">
        <v>5.1659999370574949</v>
      </c>
      <c r="C31" s="56">
        <v>5.1967292883587248</v>
      </c>
      <c r="E31" s="54">
        <v>30</v>
      </c>
      <c r="F31" s="33">
        <v>11.862631512707786</v>
      </c>
      <c r="G31" s="32">
        <v>70.6627092105294</v>
      </c>
      <c r="I31" s="57"/>
      <c r="K31" s="57">
        <v>-0.1</v>
      </c>
      <c r="L31" s="62">
        <f t="shared" si="2"/>
        <v>5.110683401672409</v>
      </c>
      <c r="M31" s="54">
        <f t="shared" si="0"/>
        <v>1.6891923573470583E-2</v>
      </c>
      <c r="Q31" s="57">
        <v>-0.1</v>
      </c>
      <c r="R31" s="62">
        <f t="shared" si="3"/>
        <v>41.422718652729181</v>
      </c>
      <c r="S31" s="54">
        <f t="shared" si="1"/>
        <v>1.8171717849108898E-3</v>
      </c>
    </row>
    <row r="32" spans="1:19" x14ac:dyDescent="0.25">
      <c r="A32" s="54">
        <v>31</v>
      </c>
      <c r="B32" s="57">
        <v>0.2500000074505806</v>
      </c>
      <c r="C32" s="56">
        <v>5.6666671832402669E-2</v>
      </c>
      <c r="E32" s="54">
        <v>31</v>
      </c>
      <c r="F32" s="33">
        <v>247.05555682712131</v>
      </c>
      <c r="G32" s="32">
        <v>10739.923001192414</v>
      </c>
      <c r="I32" s="57"/>
      <c r="K32" s="57">
        <v>0</v>
      </c>
      <c r="L32" s="62">
        <f t="shared" si="2"/>
        <v>7.4606380752801034</v>
      </c>
      <c r="M32" s="54">
        <f t="shared" si="0"/>
        <v>1.6976594692738014E-2</v>
      </c>
      <c r="Q32" s="57">
        <v>0</v>
      </c>
      <c r="R32" s="62">
        <f t="shared" si="3"/>
        <v>63.267243797415901</v>
      </c>
      <c r="S32" s="54">
        <f t="shared" si="1"/>
        <v>1.8262803963878709E-3</v>
      </c>
    </row>
    <row r="33" spans="1:19" x14ac:dyDescent="0.25">
      <c r="A33" s="54">
        <v>32</v>
      </c>
      <c r="B33" s="57">
        <v>3.1571428094591414</v>
      </c>
      <c r="C33" s="56">
        <v>2.5128571603411749</v>
      </c>
      <c r="E33" s="54">
        <v>32</v>
      </c>
      <c r="F33" s="33">
        <v>77.59538441437941</v>
      </c>
      <c r="G33" s="32">
        <v>2410.5653031635647</v>
      </c>
      <c r="I33" s="57"/>
      <c r="K33" s="57">
        <v>0.1</v>
      </c>
      <c r="L33" s="62">
        <f t="shared" si="2"/>
        <v>9.8105927488877978</v>
      </c>
      <c r="M33" s="54">
        <f t="shared" si="0"/>
        <v>1.6891923573470587E-2</v>
      </c>
      <c r="Q33" s="57">
        <v>0.1</v>
      </c>
      <c r="R33" s="62">
        <f t="shared" si="3"/>
        <v>85.111768942102628</v>
      </c>
      <c r="S33" s="54">
        <f t="shared" si="1"/>
        <v>1.8171717849108902E-3</v>
      </c>
    </row>
    <row r="34" spans="1:19" x14ac:dyDescent="0.25">
      <c r="A34" s="54">
        <v>33</v>
      </c>
      <c r="B34" s="57">
        <v>0.11111111276679569</v>
      </c>
      <c r="C34" s="56">
        <v>6.1111112932364167E-3</v>
      </c>
      <c r="E34" s="54">
        <v>33</v>
      </c>
      <c r="F34" s="33">
        <v>3.1818181926553901</v>
      </c>
      <c r="G34" s="32">
        <v>0.42363640936938934</v>
      </c>
      <c r="I34" s="57"/>
      <c r="K34" s="57">
        <v>0.2</v>
      </c>
      <c r="L34" s="62">
        <f t="shared" si="2"/>
        <v>12.160547422495492</v>
      </c>
      <c r="M34" s="54">
        <f t="shared" si="0"/>
        <v>1.6640435595088311E-2</v>
      </c>
      <c r="Q34" s="57">
        <v>0.2</v>
      </c>
      <c r="R34" s="62">
        <f t="shared" si="3"/>
        <v>106.95629408678934</v>
      </c>
      <c r="S34" s="54">
        <f t="shared" si="1"/>
        <v>1.7901176216255264E-3</v>
      </c>
    </row>
    <row r="35" spans="1:19" x14ac:dyDescent="0.25">
      <c r="A35" s="54">
        <v>34</v>
      </c>
      <c r="B35" s="57">
        <v>0.20833333643774191</v>
      </c>
      <c r="C35" s="56">
        <v>3.3560605435208862E-2</v>
      </c>
      <c r="E35" s="54">
        <v>34</v>
      </c>
      <c r="F35" s="33">
        <v>2.9999999761581422</v>
      </c>
      <c r="G35" s="32">
        <v>1.3044443511962969</v>
      </c>
      <c r="I35" s="57"/>
      <c r="K35" s="57">
        <v>0.3</v>
      </c>
      <c r="L35" s="62">
        <f t="shared" si="2"/>
        <v>14.510502096103187</v>
      </c>
      <c r="M35" s="54">
        <f t="shared" si="0"/>
        <v>1.6229581776358717E-2</v>
      </c>
      <c r="Q35" s="57">
        <v>0.3</v>
      </c>
      <c r="R35" s="62">
        <f t="shared" si="3"/>
        <v>128.80081923147605</v>
      </c>
      <c r="S35" s="54">
        <f t="shared" si="1"/>
        <v>1.7459194600679606E-3</v>
      </c>
    </row>
    <row r="36" spans="1:19" x14ac:dyDescent="0.25">
      <c r="A36" s="54">
        <v>35</v>
      </c>
      <c r="B36" s="57">
        <v>1.0000000198682149</v>
      </c>
      <c r="C36" s="56">
        <v>4.4000009059906552E-2</v>
      </c>
      <c r="E36" s="54">
        <v>35</v>
      </c>
      <c r="F36" s="33">
        <v>92.51538570110614</v>
      </c>
      <c r="G36" s="32">
        <v>1912.0881628828854</v>
      </c>
      <c r="I36" s="57"/>
      <c r="K36" s="57">
        <v>0.4</v>
      </c>
      <c r="L36" s="62">
        <f t="shared" si="2"/>
        <v>16.860456769710879</v>
      </c>
      <c r="M36" s="54">
        <f t="shared" si="0"/>
        <v>1.5671372066847079E-2</v>
      </c>
      <c r="Q36" s="57">
        <v>0.4</v>
      </c>
      <c r="R36" s="62">
        <f t="shared" si="3"/>
        <v>150.64534437616277</v>
      </c>
      <c r="S36" s="54">
        <f t="shared" si="1"/>
        <v>1.685869286991109E-3</v>
      </c>
    </row>
    <row r="37" spans="1:19" x14ac:dyDescent="0.25">
      <c r="A37" s="54">
        <v>36</v>
      </c>
      <c r="B37" s="57">
        <v>0.13333333532015482</v>
      </c>
      <c r="C37" s="56">
        <v>1.3333333730697634E-2</v>
      </c>
      <c r="E37" s="54">
        <v>36</v>
      </c>
      <c r="F37" s="33">
        <v>6.5083333502213163</v>
      </c>
      <c r="G37" s="32">
        <v>77.968106570731607</v>
      </c>
      <c r="I37" s="57"/>
      <c r="K37" s="57">
        <v>0.5</v>
      </c>
      <c r="L37" s="62">
        <f t="shared" si="2"/>
        <v>19.210411443318574</v>
      </c>
      <c r="M37" s="54">
        <f t="shared" si="0"/>
        <v>1.498179223277539E-2</v>
      </c>
      <c r="Q37" s="57">
        <v>0.5</v>
      </c>
      <c r="R37" s="62">
        <f t="shared" si="3"/>
        <v>172.48986952084948</v>
      </c>
      <c r="S37" s="54">
        <f t="shared" si="1"/>
        <v>1.6116867930632639E-3</v>
      </c>
    </row>
    <row r="38" spans="1:19" x14ac:dyDescent="0.25">
      <c r="A38" s="54">
        <v>37</v>
      </c>
      <c r="B38" s="57">
        <v>0.32500000298023224</v>
      </c>
      <c r="C38" s="56">
        <v>4.9166667262713126E-2</v>
      </c>
      <c r="E38" s="54">
        <v>37</v>
      </c>
      <c r="F38" s="33">
        <v>0.54117646550430976</v>
      </c>
      <c r="G38" s="32">
        <v>0.14757351577501127</v>
      </c>
      <c r="I38" s="57"/>
      <c r="K38" s="57">
        <v>0.6</v>
      </c>
      <c r="L38" s="62">
        <f t="shared" si="2"/>
        <v>21.560366116926268</v>
      </c>
      <c r="M38" s="54">
        <f t="shared" si="0"/>
        <v>1.4180043838046772E-2</v>
      </c>
      <c r="Q38" s="57">
        <v>0.6</v>
      </c>
      <c r="R38" s="62">
        <f t="shared" si="3"/>
        <v>194.33439466553619</v>
      </c>
      <c r="S38" s="54">
        <f t="shared" si="1"/>
        <v>1.5254376127871595E-3</v>
      </c>
    </row>
    <row r="39" spans="1:19" x14ac:dyDescent="0.25">
      <c r="A39" s="54">
        <v>38</v>
      </c>
      <c r="B39" s="57">
        <v>2.2111110505130558</v>
      </c>
      <c r="C39" s="56">
        <v>4.5311107427792514</v>
      </c>
      <c r="E39" s="54">
        <v>38</v>
      </c>
      <c r="F39" s="33">
        <v>1.929999975860119</v>
      </c>
      <c r="G39" s="32">
        <v>1.9453683493576581</v>
      </c>
      <c r="I39" s="57"/>
      <c r="K39" s="57">
        <v>0.7</v>
      </c>
      <c r="L39" s="62">
        <f t="shared" si="2"/>
        <v>23.910320790533962</v>
      </c>
      <c r="M39" s="54">
        <f t="shared" si="0"/>
        <v>1.3287657709898872E-2</v>
      </c>
      <c r="Q39" s="57">
        <v>0.7</v>
      </c>
      <c r="R39" s="62">
        <f t="shared" si="3"/>
        <v>216.17891981022291</v>
      </c>
      <c r="S39" s="54">
        <f t="shared" si="1"/>
        <v>1.4294379543549453E-3</v>
      </c>
    </row>
    <row r="40" spans="1:19" x14ac:dyDescent="0.25">
      <c r="A40" s="54">
        <v>39</v>
      </c>
      <c r="B40" s="57">
        <v>3.5374999865889549</v>
      </c>
      <c r="C40" s="56">
        <v>9.6112497382078903</v>
      </c>
      <c r="E40" s="54">
        <v>39</v>
      </c>
      <c r="F40" s="33">
        <v>9.4277778731452102</v>
      </c>
      <c r="G40" s="32">
        <v>7.17388906055033</v>
      </c>
      <c r="I40" s="57"/>
      <c r="K40" s="57">
        <v>0.8</v>
      </c>
      <c r="L40" s="62">
        <f t="shared" si="2"/>
        <v>26.260275464141657</v>
      </c>
      <c r="M40" s="54">
        <f t="shared" si="0"/>
        <v>1.2327537888922057E-2</v>
      </c>
      <c r="Q40" s="57">
        <v>0.8</v>
      </c>
      <c r="R40" s="62">
        <f t="shared" si="3"/>
        <v>238.02344495490962</v>
      </c>
      <c r="S40" s="54">
        <f t="shared" si="1"/>
        <v>1.3261517512636119E-3</v>
      </c>
    </row>
    <row r="41" spans="1:19" x14ac:dyDescent="0.25">
      <c r="A41" s="54">
        <v>40</v>
      </c>
      <c r="B41" s="57">
        <v>13.210000157356262</v>
      </c>
      <c r="C41" s="56">
        <v>35.559481735725555</v>
      </c>
      <c r="E41" s="54">
        <v>40</v>
      </c>
      <c r="F41" s="33">
        <v>5.8666667222976683</v>
      </c>
      <c r="G41" s="32">
        <v>26.145240037214233</v>
      </c>
      <c r="I41" s="57"/>
      <c r="K41" s="57">
        <v>0.9</v>
      </c>
      <c r="L41" s="62">
        <f t="shared" si="2"/>
        <v>28.610230137749351</v>
      </c>
      <c r="M41" s="54">
        <f t="shared" si="0"/>
        <v>1.1322994987399318E-2</v>
      </c>
      <c r="Q41" s="57">
        <v>0.9</v>
      </c>
      <c r="R41" s="62">
        <f t="shared" si="3"/>
        <v>259.86797009959633</v>
      </c>
      <c r="S41" s="54">
        <f t="shared" si="1"/>
        <v>1.2180866745161339E-3</v>
      </c>
    </row>
    <row r="42" spans="1:19" x14ac:dyDescent="0.25">
      <c r="A42" s="54">
        <v>41</v>
      </c>
      <c r="B42" s="57">
        <v>3.2333333343267441</v>
      </c>
      <c r="C42" s="56">
        <v>6.6187878971388896</v>
      </c>
      <c r="E42" s="54">
        <v>41</v>
      </c>
      <c r="F42" s="33">
        <v>21.920599939823152</v>
      </c>
      <c r="G42" s="32">
        <v>171.86774934710556</v>
      </c>
      <c r="I42" s="57"/>
      <c r="K42" s="57">
        <v>1</v>
      </c>
      <c r="L42" s="62">
        <f t="shared" si="2"/>
        <v>30.960184811357045</v>
      </c>
      <c r="M42" s="54">
        <f t="shared" si="0"/>
        <v>1.0296825178660395E-2</v>
      </c>
      <c r="Q42" s="57">
        <v>1</v>
      </c>
      <c r="R42" s="62">
        <f t="shared" si="3"/>
        <v>281.71249524428305</v>
      </c>
      <c r="S42" s="54">
        <f t="shared" si="1"/>
        <v>1.1076950536413864E-3</v>
      </c>
    </row>
    <row r="43" spans="1:19" x14ac:dyDescent="0.25">
      <c r="A43" s="54">
        <v>42</v>
      </c>
      <c r="B43" s="57">
        <v>1.100000011920929</v>
      </c>
      <c r="C43" s="56">
        <v>0.20999999284744386</v>
      </c>
      <c r="E43" s="54">
        <v>42</v>
      </c>
      <c r="F43" s="33">
        <v>35.949999928474426</v>
      </c>
      <c r="G43" s="32">
        <v>755.64052696378678</v>
      </c>
      <c r="I43" s="57"/>
      <c r="K43" s="57">
        <v>1.1000000000000001</v>
      </c>
      <c r="L43" s="62">
        <f t="shared" si="2"/>
        <v>33.310139484964736</v>
      </c>
      <c r="M43" s="54">
        <f t="shared" si="0"/>
        <v>9.2704842131316641E-3</v>
      </c>
      <c r="Q43" s="57">
        <v>1.1000000000000001</v>
      </c>
      <c r="R43" s="62">
        <f t="shared" si="3"/>
        <v>303.55702038896976</v>
      </c>
      <c r="S43" s="54">
        <f t="shared" si="1"/>
        <v>9.9728502034084911E-4</v>
      </c>
    </row>
    <row r="44" spans="1:19" x14ac:dyDescent="0.25">
      <c r="A44" s="54">
        <v>43</v>
      </c>
      <c r="B44" s="57">
        <v>26.922000026702882</v>
      </c>
      <c r="C44" s="56">
        <v>113.00706122773934</v>
      </c>
      <c r="E44" s="54">
        <v>43</v>
      </c>
      <c r="F44" s="33">
        <v>30.007272752848539</v>
      </c>
      <c r="G44" s="32">
        <v>271.37754642852917</v>
      </c>
      <c r="I44" s="57"/>
      <c r="K44" s="57">
        <v>1.2</v>
      </c>
      <c r="L44" s="62">
        <f t="shared" si="2"/>
        <v>35.660094158572427</v>
      </c>
      <c r="M44" s="54">
        <f t="shared" si="0"/>
        <v>8.263395765208327E-3</v>
      </c>
      <c r="Q44" s="57">
        <v>1.2</v>
      </c>
      <c r="R44" s="62">
        <f t="shared" si="3"/>
        <v>325.40154553365647</v>
      </c>
      <c r="S44" s="54">
        <f t="shared" si="1"/>
        <v>8.8894610295726885E-4</v>
      </c>
    </row>
    <row r="45" spans="1:19" x14ac:dyDescent="0.25">
      <c r="A45" s="54">
        <v>44</v>
      </c>
      <c r="B45" s="57">
        <v>2.7800000309944153</v>
      </c>
      <c r="C45" s="56">
        <v>17.77200074481965</v>
      </c>
      <c r="E45" s="54">
        <v>44</v>
      </c>
      <c r="F45" s="33">
        <v>0.56599999561905856</v>
      </c>
      <c r="G45" s="32">
        <v>0.56181665400390901</v>
      </c>
      <c r="I45" s="57"/>
      <c r="K45" s="57">
        <v>1.3</v>
      </c>
      <c r="L45" s="62">
        <f t="shared" si="2"/>
        <v>38.010048832180118</v>
      </c>
      <c r="M45" s="54">
        <f t="shared" si="0"/>
        <v>7.2924211676270159E-3</v>
      </c>
      <c r="Q45" s="57">
        <v>1.3</v>
      </c>
      <c r="R45" s="62">
        <f t="shared" si="3"/>
        <v>347.24607067834319</v>
      </c>
      <c r="S45" s="54">
        <f t="shared" si="1"/>
        <v>7.8449218242443669E-4</v>
      </c>
    </row>
    <row r="46" spans="1:19" x14ac:dyDescent="0.25">
      <c r="A46" s="54">
        <v>45</v>
      </c>
      <c r="B46" s="57">
        <v>3.8499999046325684</v>
      </c>
      <c r="C46" s="56">
        <v>6.844999294281024</v>
      </c>
      <c r="E46" s="54">
        <v>45</v>
      </c>
      <c r="F46" s="33">
        <v>15.490000092983246</v>
      </c>
      <c r="G46" s="32">
        <v>148.24100333833718</v>
      </c>
      <c r="I46" s="57"/>
      <c r="K46" s="57">
        <v>1.4</v>
      </c>
      <c r="L46" s="62">
        <f t="shared" si="2"/>
        <v>40.360003505787809</v>
      </c>
      <c r="M46" s="54">
        <f t="shared" si="0"/>
        <v>6.371504408886358E-3</v>
      </c>
      <c r="Q46" s="57">
        <v>1.4</v>
      </c>
      <c r="R46" s="62">
        <f t="shared" si="3"/>
        <v>369.0905958230299</v>
      </c>
      <c r="S46" s="54">
        <f t="shared" si="1"/>
        <v>6.8542330237910266E-4</v>
      </c>
    </row>
    <row r="47" spans="1:19" x14ac:dyDescent="0.25">
      <c r="A47" s="54">
        <v>46</v>
      </c>
      <c r="B47" s="57">
        <v>6.6333332856496172</v>
      </c>
      <c r="C47" s="56">
        <v>16.063332918485017</v>
      </c>
      <c r="E47" s="54">
        <v>46</v>
      </c>
      <c r="F47" s="33">
        <v>5.3142857210976739</v>
      </c>
      <c r="G47" s="32">
        <v>1.6105494943556096</v>
      </c>
      <c r="I47" s="57"/>
      <c r="K47" s="57">
        <v>1.5</v>
      </c>
      <c r="L47" s="62">
        <f t="shared" si="2"/>
        <v>42.7099581793955</v>
      </c>
      <c r="M47" s="54">
        <f t="shared" si="0"/>
        <v>5.5114933543400808E-3</v>
      </c>
      <c r="Q47" s="57">
        <v>1.5</v>
      </c>
      <c r="R47" s="62">
        <f t="shared" si="3"/>
        <v>390.93512096771661</v>
      </c>
      <c r="S47" s="54">
        <f t="shared" si="1"/>
        <v>5.9290643677550848E-4</v>
      </c>
    </row>
    <row r="48" spans="1:19" x14ac:dyDescent="0.25">
      <c r="A48" s="54">
        <v>47</v>
      </c>
      <c r="B48" s="57">
        <v>10.174999952316284</v>
      </c>
      <c r="C48" s="56">
        <v>57.749167121251425</v>
      </c>
      <c r="E48" s="54">
        <v>47</v>
      </c>
      <c r="F48" s="33">
        <v>343.25999905512884</v>
      </c>
      <c r="G48" s="32">
        <v>31214.408600274845</v>
      </c>
      <c r="I48" s="57"/>
      <c r="K48" s="57">
        <v>1.6</v>
      </c>
      <c r="L48" s="62">
        <f t="shared" si="2"/>
        <v>45.05991285300319</v>
      </c>
      <c r="M48" s="54">
        <f t="shared" si="0"/>
        <v>4.7201265592569158E-3</v>
      </c>
      <c r="Q48" s="57">
        <v>1.6</v>
      </c>
      <c r="R48" s="62">
        <f t="shared" si="3"/>
        <v>412.77964611240333</v>
      </c>
      <c r="S48" s="54">
        <f t="shared" si="1"/>
        <v>5.0777407128227414E-4</v>
      </c>
    </row>
    <row r="49" spans="1:19" x14ac:dyDescent="0.25">
      <c r="A49" s="54">
        <v>48</v>
      </c>
      <c r="B49" s="57">
        <v>35.236500293016434</v>
      </c>
      <c r="C49" s="56">
        <v>3216.0722973610932</v>
      </c>
      <c r="E49" s="54">
        <v>48</v>
      </c>
      <c r="F49" s="33">
        <v>83.045000195503235</v>
      </c>
      <c r="G49" s="32">
        <v>4878.8057307822164</v>
      </c>
      <c r="I49" s="57"/>
      <c r="K49" s="57">
        <v>1.7</v>
      </c>
      <c r="L49" s="62">
        <f t="shared" si="2"/>
        <v>47.409867526610881</v>
      </c>
      <c r="M49" s="54">
        <f t="shared" si="0"/>
        <v>4.0021655920921004E-3</v>
      </c>
      <c r="Q49" s="57">
        <v>1.7</v>
      </c>
      <c r="R49" s="62">
        <f t="shared" si="3"/>
        <v>434.62417125709004</v>
      </c>
      <c r="S49" s="54">
        <f t="shared" si="1"/>
        <v>4.305384381393288E-4</v>
      </c>
    </row>
    <row r="50" spans="1:19" x14ac:dyDescent="0.25">
      <c r="A50" s="54">
        <v>49</v>
      </c>
      <c r="B50" s="57">
        <v>2.4928571337035725</v>
      </c>
      <c r="C50" s="56">
        <v>5.2207142159277291</v>
      </c>
      <c r="E50" s="54">
        <v>49</v>
      </c>
      <c r="F50" s="33">
        <v>4.8249999806284904</v>
      </c>
      <c r="G50" s="32">
        <v>7.3433333067099475</v>
      </c>
      <c r="I50" s="57"/>
      <c r="K50" s="57">
        <v>1.8</v>
      </c>
      <c r="L50" s="62">
        <f t="shared" si="2"/>
        <v>49.759822200218572</v>
      </c>
      <c r="M50" s="54">
        <f t="shared" si="0"/>
        <v>3.3596460045626649E-3</v>
      </c>
      <c r="Q50" s="57">
        <v>1.8</v>
      </c>
      <c r="R50" s="62">
        <f t="shared" si="3"/>
        <v>456.46869640177675</v>
      </c>
      <c r="S50" s="54">
        <f t="shared" si="1"/>
        <v>3.6141851460706878E-4</v>
      </c>
    </row>
    <row r="51" spans="1:19" x14ac:dyDescent="0.25">
      <c r="A51" s="54">
        <v>50</v>
      </c>
      <c r="B51" s="57">
        <v>22.436363913796164</v>
      </c>
      <c r="C51" s="56">
        <v>123.19655543830231</v>
      </c>
      <c r="E51" s="54">
        <v>50</v>
      </c>
      <c r="F51" s="33">
        <v>5.189999979734421</v>
      </c>
      <c r="G51" s="32">
        <v>10.455683923244507</v>
      </c>
      <c r="I51" s="57"/>
      <c r="K51" s="57">
        <v>1.9</v>
      </c>
      <c r="L51" s="62">
        <f t="shared" si="2"/>
        <v>52.109776873826263</v>
      </c>
      <c r="M51" s="54">
        <f t="shared" si="0"/>
        <v>2.7922161866187124E-3</v>
      </c>
      <c r="Q51" s="57">
        <v>1.9</v>
      </c>
      <c r="R51" s="62">
        <f t="shared" si="3"/>
        <v>478.31322154646347</v>
      </c>
      <c r="S51" s="54">
        <f t="shared" si="1"/>
        <v>3.0037647575340703E-4</v>
      </c>
    </row>
    <row r="52" spans="1:19" x14ac:dyDescent="0.25">
      <c r="A52" s="54">
        <v>51</v>
      </c>
      <c r="B52" s="57">
        <v>2.2199999988079071</v>
      </c>
      <c r="C52" s="56">
        <v>1.9840000093248165</v>
      </c>
      <c r="E52" s="54">
        <v>51</v>
      </c>
      <c r="F52" s="33">
        <v>8.6499999761581421</v>
      </c>
      <c r="G52" s="32">
        <v>49.221578464508099</v>
      </c>
      <c r="I52" s="57"/>
      <c r="K52" s="57">
        <v>2</v>
      </c>
      <c r="L52" s="62">
        <f t="shared" si="2"/>
        <v>54.459731547433954</v>
      </c>
      <c r="M52" s="54">
        <f t="shared" si="0"/>
        <v>2.2975322511348873E-3</v>
      </c>
      <c r="Q52" s="57">
        <v>2</v>
      </c>
      <c r="R52" s="62">
        <f t="shared" si="3"/>
        <v>500.15774669115018</v>
      </c>
      <c r="S52" s="54">
        <f t="shared" si="1"/>
        <v>2.4716017471462657E-4</v>
      </c>
    </row>
    <row r="53" spans="1:19" x14ac:dyDescent="0.25">
      <c r="A53" s="54">
        <v>52</v>
      </c>
      <c r="B53" s="57">
        <v>0</v>
      </c>
      <c r="C53" s="56">
        <v>0</v>
      </c>
      <c r="E53" s="54">
        <v>52</v>
      </c>
      <c r="F53" s="33">
        <v>16.876470593845141</v>
      </c>
      <c r="G53" s="32">
        <v>45.353161162979632</v>
      </c>
      <c r="I53" s="57"/>
      <c r="K53" s="57">
        <v>2.1</v>
      </c>
      <c r="L53" s="62">
        <f t="shared" si="2"/>
        <v>56.809686221041645</v>
      </c>
      <c r="M53" s="54">
        <f t="shared" si="0"/>
        <v>1.8716784827557135E-3</v>
      </c>
      <c r="Q53" s="57">
        <v>2.1</v>
      </c>
      <c r="R53" s="62">
        <f t="shared" si="3"/>
        <v>522.00227183583695</v>
      </c>
      <c r="S53" s="54">
        <f t="shared" si="1"/>
        <v>2.013483730550468E-4</v>
      </c>
    </row>
    <row r="54" spans="1:19" x14ac:dyDescent="0.25">
      <c r="A54" s="54">
        <v>53</v>
      </c>
      <c r="B54" s="57">
        <v>1.1011764834470608</v>
      </c>
      <c r="C54" s="56">
        <v>2.2594110657777531</v>
      </c>
      <c r="E54" s="54">
        <v>53</v>
      </c>
      <c r="F54" s="33">
        <v>1.7205555455552206</v>
      </c>
      <c r="G54" s="32">
        <v>1.7299348871630809</v>
      </c>
      <c r="I54" s="57"/>
      <c r="K54" s="57">
        <v>2.2000000000000002</v>
      </c>
      <c r="L54" s="62">
        <f t="shared" si="2"/>
        <v>59.159640894649336</v>
      </c>
      <c r="M54" s="54">
        <f t="shared" si="0"/>
        <v>1.5095862590307075E-3</v>
      </c>
      <c r="Q54" s="57">
        <v>2.2000000000000002</v>
      </c>
      <c r="R54" s="62">
        <f t="shared" si="3"/>
        <v>543.84679698052366</v>
      </c>
      <c r="S54" s="54">
        <f t="shared" si="1"/>
        <v>1.6239580678117913E-4</v>
      </c>
    </row>
    <row r="55" spans="1:19" x14ac:dyDescent="0.25">
      <c r="A55" s="54">
        <v>54</v>
      </c>
      <c r="B55" s="57">
        <v>7.3404347222784292</v>
      </c>
      <c r="C55" s="56">
        <v>30.629794033763201</v>
      </c>
      <c r="E55" s="54">
        <v>54</v>
      </c>
      <c r="F55" s="33">
        <v>0.77999999821186061</v>
      </c>
      <c r="G55" s="32">
        <v>0.18177778458595314</v>
      </c>
      <c r="I55" s="57"/>
      <c r="K55" s="57">
        <v>2.2999999999999998</v>
      </c>
      <c r="L55" s="62">
        <f t="shared" si="2"/>
        <v>61.509595568257026</v>
      </c>
      <c r="M55" s="54">
        <f t="shared" si="0"/>
        <v>1.2054291114523155E-3</v>
      </c>
      <c r="Q55" s="57">
        <v>2.2999999999999998</v>
      </c>
      <c r="R55" s="62">
        <f t="shared" si="3"/>
        <v>565.69132212521038</v>
      </c>
      <c r="S55" s="54">
        <f t="shared" si="1"/>
        <v>1.2967568557328555E-4</v>
      </c>
    </row>
    <row r="56" spans="1:19" x14ac:dyDescent="0.25">
      <c r="A56" s="54">
        <v>55</v>
      </c>
      <c r="B56" s="57">
        <v>0.59999999403953552</v>
      </c>
      <c r="C56" s="56">
        <v>1.999999761581428E-2</v>
      </c>
      <c r="E56" s="54">
        <v>55</v>
      </c>
      <c r="F56" s="33">
        <v>41.850000536441804</v>
      </c>
      <c r="G56" s="32">
        <v>1426.1384772925644</v>
      </c>
      <c r="I56" s="57"/>
      <c r="K56" s="57">
        <v>2.4</v>
      </c>
      <c r="L56" s="62">
        <f t="shared" si="2"/>
        <v>63.859550241864717</v>
      </c>
      <c r="M56" s="54">
        <f t="shared" si="0"/>
        <v>9.5297711680806879E-4</v>
      </c>
      <c r="Q56" s="57">
        <v>2.4</v>
      </c>
      <c r="R56" s="62">
        <f t="shared" si="3"/>
        <v>587.53584726989709</v>
      </c>
      <c r="S56" s="54">
        <f t="shared" si="1"/>
        <v>1.0251781691986107E-4</v>
      </c>
    </row>
    <row r="57" spans="1:19" x14ac:dyDescent="0.25">
      <c r="A57" s="54">
        <v>56</v>
      </c>
      <c r="B57" s="57">
        <v>9.9999997764825821E-3</v>
      </c>
      <c r="C57" s="56">
        <v>0</v>
      </c>
      <c r="E57" s="54">
        <v>56</v>
      </c>
      <c r="F57" s="33">
        <v>6.538461446762085</v>
      </c>
      <c r="G57" s="32">
        <v>9.5725642270308242</v>
      </c>
      <c r="I57" s="57"/>
      <c r="K57" s="57">
        <v>2.5000000000000102</v>
      </c>
      <c r="L57" s="62">
        <f t="shared" si="2"/>
        <v>66.209504915472408</v>
      </c>
      <c r="M57" s="54">
        <f t="shared" si="0"/>
        <v>7.4589951416632742E-4</v>
      </c>
      <c r="Q57" s="57">
        <v>2.5000000000000102</v>
      </c>
      <c r="R57" s="62">
        <f t="shared" si="3"/>
        <v>609.3803724145838</v>
      </c>
      <c r="S57" s="54">
        <f t="shared" si="1"/>
        <v>8.0241160553824352E-5</v>
      </c>
    </row>
    <row r="58" spans="1:19" x14ac:dyDescent="0.25">
      <c r="A58" s="54">
        <v>57</v>
      </c>
      <c r="B58" s="57">
        <v>0</v>
      </c>
      <c r="C58" s="56">
        <v>0</v>
      </c>
      <c r="E58" s="54">
        <v>57</v>
      </c>
      <c r="F58" s="33">
        <v>5.4470588328207237</v>
      </c>
      <c r="G58" s="32">
        <v>16.515146793212555</v>
      </c>
      <c r="I58" s="57"/>
      <c r="K58" s="57">
        <v>2.6</v>
      </c>
      <c r="L58" s="62">
        <f t="shared" si="2"/>
        <v>68.559459589080106</v>
      </c>
      <c r="M58" s="54">
        <f t="shared" si="0"/>
        <v>5.7800983934864223E-4</v>
      </c>
      <c r="Q58" s="57">
        <v>2.6</v>
      </c>
      <c r="R58" s="62">
        <f t="shared" si="3"/>
        <v>631.22489755927052</v>
      </c>
      <c r="S58" s="54">
        <f t="shared" si="1"/>
        <v>6.2180199128702369E-5</v>
      </c>
    </row>
    <row r="59" spans="1:19" x14ac:dyDescent="0.25">
      <c r="A59" s="54">
        <v>58</v>
      </c>
      <c r="B59" s="57">
        <v>1.3500000238418579</v>
      </c>
      <c r="C59" s="56">
        <v>0.24500003337860221</v>
      </c>
      <c r="E59" s="54">
        <v>58</v>
      </c>
      <c r="F59" s="33">
        <v>15.565000128746032</v>
      </c>
      <c r="G59" s="32">
        <v>59.988713538370767</v>
      </c>
      <c r="I59" s="57"/>
      <c r="K59" s="57">
        <v>2.7</v>
      </c>
      <c r="L59" s="62">
        <f t="shared" si="2"/>
        <v>70.909414262687804</v>
      </c>
      <c r="M59" s="54">
        <f t="shared" si="0"/>
        <v>4.4345258789286687E-4</v>
      </c>
      <c r="Q59" s="57">
        <v>2.7</v>
      </c>
      <c r="R59" s="62">
        <f t="shared" si="3"/>
        <v>653.06942270395723</v>
      </c>
      <c r="S59" s="54">
        <f t="shared" si="1"/>
        <v>4.7705018742223978E-5</v>
      </c>
    </row>
    <row r="60" spans="1:19" x14ac:dyDescent="0.25">
      <c r="A60" s="54">
        <v>59</v>
      </c>
      <c r="B60" s="57">
        <v>0</v>
      </c>
      <c r="C60" s="56">
        <v>0</v>
      </c>
      <c r="E60" s="54">
        <v>59</v>
      </c>
      <c r="F60" s="33">
        <v>519.4375</v>
      </c>
      <c r="G60" s="32">
        <v>87613.177063685973</v>
      </c>
      <c r="I60" s="57"/>
      <c r="K60" s="57">
        <v>2.80000000000001</v>
      </c>
      <c r="L60" s="62">
        <f t="shared" si="2"/>
        <v>73.259368936295502</v>
      </c>
      <c r="M60" s="54">
        <f t="shared" si="0"/>
        <v>3.3683422373539186E-4</v>
      </c>
      <c r="Q60" s="57">
        <v>2.80000000000001</v>
      </c>
      <c r="R60" s="62">
        <f t="shared" si="3"/>
        <v>674.91394784864394</v>
      </c>
      <c r="S60" s="54">
        <f t="shared" si="1"/>
        <v>3.6235402374517983E-5</v>
      </c>
    </row>
    <row r="61" spans="1:19" x14ac:dyDescent="0.25">
      <c r="A61" s="54">
        <v>60</v>
      </c>
      <c r="B61" s="57">
        <v>0.60000000149011612</v>
      </c>
      <c r="C61" s="56">
        <v>0.31999999761581421</v>
      </c>
      <c r="E61" s="54">
        <v>60</v>
      </c>
      <c r="F61" s="33">
        <v>0.85333334604899092</v>
      </c>
      <c r="G61" s="32">
        <v>0.95123814210721502</v>
      </c>
      <c r="I61" s="57"/>
      <c r="K61" s="57">
        <v>2.9000000000000101</v>
      </c>
      <c r="L61" s="62">
        <f t="shared" si="2"/>
        <v>75.6093236099032</v>
      </c>
      <c r="M61" s="54">
        <f t="shared" si="0"/>
        <v>2.5330413759161886E-4</v>
      </c>
      <c r="Q61" s="57">
        <v>2.9000000000000101</v>
      </c>
      <c r="R61" s="62">
        <f t="shared" si="3"/>
        <v>696.75847299333066</v>
      </c>
      <c r="S61" s="54">
        <f t="shared" si="1"/>
        <v>2.724953909663596E-5</v>
      </c>
    </row>
    <row r="62" spans="1:19" x14ac:dyDescent="0.25">
      <c r="A62" s="54">
        <v>61</v>
      </c>
      <c r="B62" s="57">
        <v>2.3866666754086814</v>
      </c>
      <c r="C62" s="56">
        <v>3.1631501105189361</v>
      </c>
      <c r="E62" s="54">
        <v>61</v>
      </c>
      <c r="F62" s="33">
        <v>1.5625000046566129</v>
      </c>
      <c r="G62" s="32">
        <v>1.367833363667132</v>
      </c>
      <c r="I62" s="57"/>
      <c r="K62" s="57">
        <v>3.0000000000000102</v>
      </c>
      <c r="L62" s="62">
        <f t="shared" si="2"/>
        <v>77.959278283510898</v>
      </c>
      <c r="M62" s="54">
        <f t="shared" si="0"/>
        <v>1.8859293167277082E-4</v>
      </c>
      <c r="Q62" s="57">
        <v>3.0000000000000102</v>
      </c>
      <c r="R62" s="62">
        <f t="shared" si="3"/>
        <v>718.60299813801737</v>
      </c>
      <c r="S62" s="54">
        <f t="shared" si="1"/>
        <v>2.0288142601332716E-5</v>
      </c>
    </row>
    <row r="63" spans="1:19" x14ac:dyDescent="0.25">
      <c r="A63" s="54">
        <v>62</v>
      </c>
      <c r="B63" s="57">
        <v>1.3250000150874257</v>
      </c>
      <c r="C63" s="56">
        <v>0.32500000271414031</v>
      </c>
      <c r="E63" s="54">
        <v>62</v>
      </c>
      <c r="F63" s="33">
        <v>3.3866666634877522</v>
      </c>
      <c r="G63" s="32">
        <v>2.622666550431942</v>
      </c>
      <c r="I63" s="57"/>
      <c r="K63" s="57"/>
      <c r="L63" s="54"/>
    </row>
    <row r="64" spans="1:19" x14ac:dyDescent="0.25">
      <c r="A64" s="54">
        <v>63</v>
      </c>
      <c r="B64" s="57">
        <v>26.604999985959793</v>
      </c>
      <c r="C64" s="56">
        <v>765.46422246475095</v>
      </c>
      <c r="E64" s="54">
        <v>63</v>
      </c>
      <c r="F64" s="33">
        <v>1.8999999882653356</v>
      </c>
      <c r="G64" s="32">
        <v>9.7679996730089211</v>
      </c>
      <c r="I64" s="57"/>
      <c r="K64" s="57"/>
      <c r="L64" s="54"/>
    </row>
    <row r="65" spans="1:12" x14ac:dyDescent="0.25">
      <c r="A65" s="54">
        <v>64</v>
      </c>
      <c r="B65" s="57">
        <v>0.88999999687075615</v>
      </c>
      <c r="C65" s="56">
        <v>0.39211108037829551</v>
      </c>
      <c r="E65" s="54">
        <v>64</v>
      </c>
      <c r="F65" s="33">
        <v>1.0550000119255856</v>
      </c>
      <c r="G65" s="32">
        <v>0.77844003372028614</v>
      </c>
      <c r="I65" s="57"/>
      <c r="K65" s="57"/>
      <c r="L65" s="54"/>
    </row>
    <row r="66" spans="1:12" x14ac:dyDescent="0.25">
      <c r="A66" s="54">
        <v>65</v>
      </c>
      <c r="B66" s="57">
        <v>3.9999999824692223</v>
      </c>
      <c r="C66" s="56">
        <v>9.730000240802795</v>
      </c>
      <c r="E66" s="54">
        <v>65</v>
      </c>
      <c r="F66" s="33">
        <v>2.3733333309491473</v>
      </c>
      <c r="G66" s="32">
        <v>2.6292380537192059</v>
      </c>
      <c r="I66" s="57"/>
      <c r="K66" s="57"/>
      <c r="L66" s="54"/>
    </row>
    <row r="67" spans="1:12" x14ac:dyDescent="0.25">
      <c r="A67" s="54">
        <v>66</v>
      </c>
      <c r="B67" s="57">
        <v>19.454545237801291</v>
      </c>
      <c r="C67" s="56">
        <v>83.900722715378009</v>
      </c>
      <c r="E67" s="54">
        <v>66</v>
      </c>
      <c r="F67" s="33">
        <v>2.0157894837228874</v>
      </c>
      <c r="G67" s="32">
        <v>0.74918132634888379</v>
      </c>
      <c r="I67" s="57"/>
      <c r="K67" s="57"/>
      <c r="L67" s="54"/>
    </row>
    <row r="68" spans="1:12" x14ac:dyDescent="0.25">
      <c r="A68" s="54">
        <v>67</v>
      </c>
      <c r="B68" s="57">
        <v>0.34999999590218067</v>
      </c>
      <c r="C68" s="56">
        <v>0.13666665708025313</v>
      </c>
      <c r="E68" s="54">
        <v>67</v>
      </c>
      <c r="F68" s="33">
        <v>4.3374999836087227</v>
      </c>
      <c r="G68" s="32">
        <v>3.3318332672516626</v>
      </c>
      <c r="I68" s="57"/>
      <c r="K68" s="57"/>
      <c r="L68" s="54"/>
    </row>
    <row r="69" spans="1:12" x14ac:dyDescent="0.25">
      <c r="A69" s="54">
        <v>68</v>
      </c>
      <c r="B69" s="57">
        <v>17.085714203970774</v>
      </c>
      <c r="C69" s="56">
        <v>41.161428199949874</v>
      </c>
      <c r="E69" s="54">
        <v>68</v>
      </c>
      <c r="F69" s="33">
        <v>0.50000001702989849</v>
      </c>
      <c r="G69" s="32">
        <v>0.66000005405682893</v>
      </c>
      <c r="I69" s="57"/>
      <c r="K69" s="57"/>
      <c r="L69" s="54"/>
    </row>
    <row r="70" spans="1:12" x14ac:dyDescent="0.25">
      <c r="A70" s="54">
        <v>69</v>
      </c>
      <c r="B70" s="57">
        <v>2.6041666467984519</v>
      </c>
      <c r="C70" s="56">
        <v>2.2857242739248336</v>
      </c>
      <c r="E70" s="54">
        <v>69</v>
      </c>
      <c r="F70" s="33">
        <v>1.7381874863058329</v>
      </c>
      <c r="G70" s="32">
        <v>1.5895898723209427</v>
      </c>
      <c r="I70" s="57"/>
      <c r="K70" s="57"/>
      <c r="L70" s="54"/>
    </row>
    <row r="71" spans="1:12" x14ac:dyDescent="0.25">
      <c r="A71" s="54">
        <v>70</v>
      </c>
      <c r="B71" s="57">
        <v>58.33750057220459</v>
      </c>
      <c r="C71" s="56">
        <v>2218.1657164382996</v>
      </c>
      <c r="E71" s="54">
        <v>70</v>
      </c>
      <c r="F71" s="33">
        <v>5.8210527967465548</v>
      </c>
      <c r="G71" s="32">
        <v>35.658423808264175</v>
      </c>
      <c r="I71" s="57"/>
      <c r="K71" s="57"/>
      <c r="L71" s="54"/>
    </row>
    <row r="72" spans="1:12" x14ac:dyDescent="0.25">
      <c r="A72" s="54">
        <v>71</v>
      </c>
      <c r="B72" s="57">
        <v>0.3333333432674408</v>
      </c>
      <c r="C72" s="56">
        <v>3.3333329359690467E-3</v>
      </c>
      <c r="E72" s="54">
        <v>71</v>
      </c>
      <c r="F72" s="33">
        <v>3.5941175941158745</v>
      </c>
      <c r="G72" s="32">
        <v>7.8843378290227335</v>
      </c>
      <c r="I72" s="57"/>
      <c r="K72" s="57"/>
      <c r="L72" s="54"/>
    </row>
    <row r="73" spans="1:12" x14ac:dyDescent="0.25">
      <c r="A73" s="54">
        <v>72</v>
      </c>
      <c r="B73" s="57">
        <v>5.6666666269302368</v>
      </c>
      <c r="C73" s="56">
        <v>38.203331765333822</v>
      </c>
      <c r="E73" s="54">
        <v>72</v>
      </c>
      <c r="F73" s="33">
        <v>2.7499999659402028</v>
      </c>
      <c r="G73" s="32">
        <v>1.0411537419832753</v>
      </c>
      <c r="I73" s="57"/>
      <c r="K73" s="57"/>
      <c r="L73" s="54"/>
    </row>
    <row r="74" spans="1:12" x14ac:dyDescent="0.25">
      <c r="A74" s="54">
        <v>73</v>
      </c>
      <c r="B74" s="57">
        <v>0.29928571172058582</v>
      </c>
      <c r="C74" s="56">
        <v>0.15008690354330911</v>
      </c>
      <c r="E74" s="54">
        <v>73</v>
      </c>
      <c r="F74" s="33">
        <v>25.850000202655792</v>
      </c>
      <c r="G74" s="32">
        <v>302.74800968043053</v>
      </c>
      <c r="I74" s="57"/>
      <c r="K74" s="57"/>
      <c r="L74" s="54"/>
    </row>
    <row r="75" spans="1:12" x14ac:dyDescent="0.25">
      <c r="A75" s="54">
        <v>74</v>
      </c>
      <c r="B75" s="57">
        <v>0.1563636404885487</v>
      </c>
      <c r="C75" s="56">
        <v>2.666545689752161E-2</v>
      </c>
      <c r="E75" s="54">
        <v>74</v>
      </c>
      <c r="F75" s="33">
        <v>3.5499999986754522</v>
      </c>
      <c r="G75" s="32">
        <v>3.3802940928234877</v>
      </c>
      <c r="I75" s="57"/>
      <c r="K75" s="57"/>
      <c r="L75" s="54"/>
    </row>
    <row r="76" spans="1:12" x14ac:dyDescent="0.25">
      <c r="A76" s="54">
        <v>75</v>
      </c>
      <c r="B76" s="57">
        <v>30.514285879475729</v>
      </c>
      <c r="C76" s="56">
        <v>1541.786199492383</v>
      </c>
      <c r="E76" s="54">
        <v>75</v>
      </c>
      <c r="F76" s="33">
        <v>4.6777777936723499</v>
      </c>
      <c r="G76" s="32">
        <v>2.4735947293549665</v>
      </c>
      <c r="I76" s="57"/>
      <c r="K76" s="57"/>
      <c r="L76" s="54"/>
    </row>
    <row r="77" spans="1:12" x14ac:dyDescent="0.25">
      <c r="A77" s="54">
        <v>76</v>
      </c>
      <c r="B77" s="57">
        <v>0.55999999642372134</v>
      </c>
      <c r="C77" s="56">
        <v>0.22299998235702584</v>
      </c>
      <c r="E77" s="54">
        <v>76</v>
      </c>
      <c r="F77" s="33">
        <v>24.475000119209291</v>
      </c>
      <c r="G77" s="32">
        <v>186.04302993297614</v>
      </c>
      <c r="I77" s="57"/>
      <c r="K77" s="57"/>
      <c r="L77" s="54"/>
    </row>
    <row r="78" spans="1:12" x14ac:dyDescent="0.25">
      <c r="A78" s="54">
        <v>77</v>
      </c>
      <c r="B78" s="57">
        <v>2.500000037252903E-2</v>
      </c>
      <c r="C78" s="56">
        <v>2.5000000745058065E-3</v>
      </c>
      <c r="E78" s="54">
        <v>77</v>
      </c>
      <c r="F78" s="33">
        <v>6.7778260137723843</v>
      </c>
      <c r="G78" s="32">
        <v>32.484634229923365</v>
      </c>
      <c r="I78" s="57"/>
      <c r="K78" s="57"/>
      <c r="L78" s="54"/>
    </row>
    <row r="79" spans="1:12" x14ac:dyDescent="0.25">
      <c r="A79" s="54">
        <v>78</v>
      </c>
      <c r="B79" s="57">
        <v>0.10000000149011612</v>
      </c>
      <c r="C79" s="56">
        <v>0</v>
      </c>
      <c r="E79" s="54">
        <v>78</v>
      </c>
      <c r="F79" s="33">
        <v>2.8388888902134366</v>
      </c>
      <c r="G79" s="32">
        <v>2.4860457837815422</v>
      </c>
      <c r="I79" s="57"/>
      <c r="K79" s="57"/>
      <c r="L79" s="54"/>
    </row>
    <row r="80" spans="1:12" x14ac:dyDescent="0.25">
      <c r="A80" s="54">
        <v>79</v>
      </c>
      <c r="B80" s="57">
        <v>1.6561110988259315</v>
      </c>
      <c r="C80" s="56">
        <v>7.7435543788612691</v>
      </c>
      <c r="E80" s="54">
        <v>79</v>
      </c>
      <c r="F80" s="33">
        <v>44.06000018119812</v>
      </c>
      <c r="G80" s="32">
        <v>728.46780195296628</v>
      </c>
      <c r="I80" s="57"/>
      <c r="K80" s="57"/>
      <c r="L80" s="54"/>
    </row>
    <row r="81" spans="1:12" x14ac:dyDescent="0.25">
      <c r="A81" s="54">
        <v>80</v>
      </c>
      <c r="B81" s="57">
        <v>2.0866666237513223</v>
      </c>
      <c r="C81" s="56">
        <v>1.7176264917437301</v>
      </c>
      <c r="E81" s="54">
        <v>80</v>
      </c>
      <c r="F81" s="33">
        <v>24.611923281963055</v>
      </c>
      <c r="G81" s="32">
        <v>1300.3669686976057</v>
      </c>
      <c r="I81" s="57"/>
      <c r="K81" s="57"/>
      <c r="L81" s="54"/>
    </row>
    <row r="82" spans="1:12" x14ac:dyDescent="0.25">
      <c r="A82" s="54">
        <v>81</v>
      </c>
      <c r="B82" s="57">
        <v>1.050000011920929</v>
      </c>
      <c r="C82" s="56">
        <v>0.1366666722297675</v>
      </c>
      <c r="E82" s="54">
        <v>81</v>
      </c>
      <c r="F82" s="33">
        <v>0.57173077762126923</v>
      </c>
      <c r="G82" s="32">
        <v>0.13351860988611583</v>
      </c>
      <c r="I82" s="57"/>
      <c r="K82" s="57"/>
      <c r="L82" s="54"/>
    </row>
    <row r="83" spans="1:12" x14ac:dyDescent="0.25">
      <c r="A83" s="54">
        <v>82</v>
      </c>
      <c r="B83" s="57">
        <v>4.8333333879709244</v>
      </c>
      <c r="C83" s="56">
        <v>7.4387879955407721</v>
      </c>
      <c r="E83" s="54">
        <v>82</v>
      </c>
      <c r="F83" s="33">
        <v>0.30000000178813935</v>
      </c>
      <c r="G83" s="32">
        <v>5.7499998360872308E-2</v>
      </c>
      <c r="I83" s="57"/>
      <c r="K83" s="57"/>
      <c r="L83" s="54"/>
    </row>
    <row r="84" spans="1:12" x14ac:dyDescent="0.25">
      <c r="A84" s="54">
        <v>83</v>
      </c>
      <c r="B84" s="57">
        <v>2.270000024884939</v>
      </c>
      <c r="C84" s="56">
        <v>4.7156668138934537</v>
      </c>
      <c r="E84" s="54">
        <v>83</v>
      </c>
      <c r="F84" s="33">
        <v>11.92222219457229</v>
      </c>
      <c r="G84" s="32">
        <v>283.07594294738186</v>
      </c>
      <c r="I84" s="57"/>
      <c r="K84" s="57"/>
      <c r="L84" s="54"/>
    </row>
    <row r="85" spans="1:12" x14ac:dyDescent="0.25">
      <c r="A85" s="54">
        <v>84</v>
      </c>
      <c r="B85" s="57">
        <v>1.0826087158335291</v>
      </c>
      <c r="C85" s="56">
        <v>1.8738839009462283</v>
      </c>
      <c r="E85" s="54">
        <v>84</v>
      </c>
      <c r="F85" s="33">
        <v>4.811764604905072</v>
      </c>
      <c r="G85" s="32">
        <v>2.6436026951495464</v>
      </c>
      <c r="I85" s="57"/>
      <c r="K85" s="57"/>
      <c r="L85" s="54"/>
    </row>
    <row r="86" spans="1:12" x14ac:dyDescent="0.25">
      <c r="A86" s="54">
        <v>85</v>
      </c>
      <c r="B86" s="57">
        <v>236.5123540092917</v>
      </c>
      <c r="C86" s="56">
        <v>28206.531538676682</v>
      </c>
      <c r="E86" s="54">
        <v>85</v>
      </c>
      <c r="F86" s="33">
        <v>4.6506000018119815</v>
      </c>
      <c r="G86" s="32">
        <v>8.8131267972928864</v>
      </c>
      <c r="I86" s="57"/>
      <c r="K86" s="57"/>
      <c r="L86" s="54"/>
    </row>
    <row r="87" spans="1:12" x14ac:dyDescent="0.25">
      <c r="A87" s="54">
        <v>86</v>
      </c>
      <c r="B87" s="57">
        <v>3.0249999761581421</v>
      </c>
      <c r="C87" s="56">
        <v>0.14250001430512307</v>
      </c>
      <c r="E87" s="54">
        <v>86</v>
      </c>
      <c r="F87" s="33">
        <v>36.747058644014245</v>
      </c>
      <c r="G87" s="32">
        <v>614.21263115041484</v>
      </c>
      <c r="I87" s="57"/>
      <c r="K87" s="57"/>
      <c r="L87" s="54"/>
    </row>
    <row r="88" spans="1:12" x14ac:dyDescent="0.25">
      <c r="A88" s="54">
        <v>87</v>
      </c>
      <c r="B88" s="57">
        <v>0.10000000149011612</v>
      </c>
      <c r="C88" s="56">
        <v>0</v>
      </c>
      <c r="E88" s="54">
        <v>87</v>
      </c>
      <c r="F88" s="33">
        <v>43.078461683713471</v>
      </c>
      <c r="G88" s="32">
        <v>475.79877486693118</v>
      </c>
      <c r="I88" s="57"/>
      <c r="K88" s="57"/>
      <c r="L88" s="54"/>
    </row>
    <row r="89" spans="1:12" x14ac:dyDescent="0.25">
      <c r="A89" s="54">
        <v>88</v>
      </c>
      <c r="B89" s="57">
        <v>2.6666666964689889</v>
      </c>
      <c r="C89" s="56">
        <v>2.4226668388048851</v>
      </c>
      <c r="E89" s="54">
        <v>88</v>
      </c>
      <c r="F89" s="33">
        <v>1.0976922979148536</v>
      </c>
      <c r="G89" s="32">
        <v>3.3926183362926912</v>
      </c>
      <c r="I89" s="57"/>
      <c r="K89" s="57"/>
      <c r="L89" s="54"/>
    </row>
    <row r="90" spans="1:12" x14ac:dyDescent="0.25">
      <c r="A90" s="54">
        <v>89</v>
      </c>
      <c r="B90" s="57">
        <v>64.549999141693121</v>
      </c>
      <c r="C90" s="56">
        <v>18744.195546092993</v>
      </c>
      <c r="E90" s="54">
        <v>89</v>
      </c>
      <c r="F90" s="33">
        <v>1.3750000167638063</v>
      </c>
      <c r="G90" s="32">
        <v>2.6747728509455948</v>
      </c>
      <c r="I90" s="57"/>
      <c r="K90" s="57"/>
      <c r="L90" s="54"/>
    </row>
    <row r="91" spans="1:12" x14ac:dyDescent="0.25">
      <c r="A91" s="54">
        <v>90</v>
      </c>
      <c r="B91" s="57">
        <v>4.3599999427795408</v>
      </c>
      <c r="C91" s="56">
        <v>1.8879999322891301</v>
      </c>
      <c r="E91" s="54">
        <v>90</v>
      </c>
      <c r="F91" s="33">
        <v>2.6273846058891368</v>
      </c>
      <c r="G91" s="32">
        <v>7.3721559003053168</v>
      </c>
      <c r="I91" s="57"/>
      <c r="K91" s="57"/>
      <c r="L91" s="54"/>
    </row>
    <row r="92" spans="1:12" x14ac:dyDescent="0.25">
      <c r="A92" s="54">
        <v>91</v>
      </c>
      <c r="B92" s="57">
        <v>0.28333334252238274</v>
      </c>
      <c r="C92" s="56">
        <v>9.6666671534379467E-3</v>
      </c>
      <c r="E92" s="54">
        <v>91</v>
      </c>
      <c r="F92" s="33">
        <v>2.1228571307091486</v>
      </c>
      <c r="G92" s="32">
        <v>1.3023713573762392</v>
      </c>
      <c r="I92" s="57"/>
      <c r="K92" s="57"/>
      <c r="L92" s="54"/>
    </row>
    <row r="93" spans="1:12" x14ac:dyDescent="0.25">
      <c r="A93" s="54">
        <v>92</v>
      </c>
      <c r="B93" s="57">
        <v>0.91052631876970591</v>
      </c>
      <c r="C93" s="56">
        <v>0.41321637837510433</v>
      </c>
      <c r="E93" s="54">
        <v>92</v>
      </c>
      <c r="F93" s="33">
        <v>8.0000000862547979E-2</v>
      </c>
      <c r="G93" s="32">
        <v>7.4480002467036269E-3</v>
      </c>
      <c r="I93" s="57"/>
      <c r="K93" s="57"/>
      <c r="L93" s="54"/>
    </row>
    <row r="94" spans="1:12" x14ac:dyDescent="0.25">
      <c r="A94" s="54">
        <v>93</v>
      </c>
      <c r="B94" s="57">
        <v>4.0727272033691406</v>
      </c>
      <c r="C94" s="56">
        <v>3.6721815994436158</v>
      </c>
      <c r="E94" s="54">
        <v>93</v>
      </c>
      <c r="F94" s="33">
        <v>0.25555555977755123</v>
      </c>
      <c r="G94" s="32">
        <v>3.6732026926832265E-2</v>
      </c>
      <c r="I94" s="57"/>
      <c r="K94" s="57"/>
      <c r="L94" s="54"/>
    </row>
    <row r="95" spans="1:12" x14ac:dyDescent="0.25">
      <c r="A95" s="54">
        <v>94</v>
      </c>
      <c r="B95" s="57">
        <v>10.399999967643193</v>
      </c>
      <c r="C95" s="56">
        <v>58.489230795273428</v>
      </c>
      <c r="E95" s="54">
        <v>94</v>
      </c>
      <c r="F95" s="33">
        <v>0.23276000440120698</v>
      </c>
      <c r="G95" s="32">
        <v>2.8237941454075422E-2</v>
      </c>
      <c r="I95" s="57"/>
      <c r="K95" s="57"/>
      <c r="L95" s="54"/>
    </row>
    <row r="96" spans="1:12" x14ac:dyDescent="0.25">
      <c r="A96" s="54">
        <v>95</v>
      </c>
      <c r="B96" s="57">
        <v>0.90624999650754035</v>
      </c>
      <c r="C96" s="56">
        <v>0.77354500302540807</v>
      </c>
      <c r="E96" s="54">
        <v>95</v>
      </c>
      <c r="F96" s="33">
        <v>0.8033333346247673</v>
      </c>
      <c r="G96" s="32">
        <v>1.4148405583103507</v>
      </c>
      <c r="I96" s="57"/>
      <c r="K96" s="57"/>
      <c r="L96" s="54"/>
    </row>
    <row r="97" spans="1:12" x14ac:dyDescent="0.25">
      <c r="A97" s="54">
        <v>96</v>
      </c>
      <c r="B97" s="57">
        <v>0.14444444742467669</v>
      </c>
      <c r="C97" s="56">
        <v>5.2777782248126237E-3</v>
      </c>
      <c r="E97" s="54">
        <v>96</v>
      </c>
      <c r="F97" s="33">
        <v>1.0534615344726121</v>
      </c>
      <c r="G97" s="32">
        <v>0.31586353340049955</v>
      </c>
      <c r="I97" s="57"/>
      <c r="K97" s="57"/>
      <c r="L97" s="54"/>
    </row>
    <row r="98" spans="1:12" x14ac:dyDescent="0.25">
      <c r="A98" s="54">
        <v>97</v>
      </c>
      <c r="B98" s="57">
        <v>0.2384615448805002</v>
      </c>
      <c r="C98" s="56">
        <v>1.4230770036960281E-2</v>
      </c>
      <c r="E98" s="54">
        <v>97</v>
      </c>
      <c r="F98" s="33">
        <v>1.9666666587193806</v>
      </c>
      <c r="G98" s="32">
        <v>0.82705882100498229</v>
      </c>
      <c r="I98" s="57"/>
      <c r="K98" s="57"/>
      <c r="L98" s="54"/>
    </row>
    <row r="99" spans="1:12" x14ac:dyDescent="0.25">
      <c r="A99" s="54">
        <v>98</v>
      </c>
      <c r="B99" s="57">
        <v>1.0181818130341442</v>
      </c>
      <c r="C99" s="56">
        <v>0.38763634381511058</v>
      </c>
      <c r="E99" s="54">
        <v>98</v>
      </c>
      <c r="F99" s="33">
        <v>1.5857142848627908</v>
      </c>
      <c r="G99" s="32">
        <v>0.25824174592783322</v>
      </c>
      <c r="I99" s="57"/>
      <c r="K99" s="57"/>
      <c r="L99" s="54"/>
    </row>
    <row r="100" spans="1:12" x14ac:dyDescent="0.25">
      <c r="A100" s="54">
        <v>99</v>
      </c>
      <c r="B100" s="57">
        <v>1.1839999854564667</v>
      </c>
      <c r="C100" s="56">
        <v>0.45927998903512957</v>
      </c>
      <c r="E100" s="54">
        <v>99</v>
      </c>
      <c r="F100" s="33">
        <v>898.01111744068282</v>
      </c>
      <c r="G100" s="32">
        <v>383537.81248029205</v>
      </c>
      <c r="I100" s="57"/>
      <c r="K100" s="57"/>
      <c r="L100" s="54"/>
    </row>
    <row r="101" spans="1:12" x14ac:dyDescent="0.25">
      <c r="A101" s="54">
        <v>100</v>
      </c>
      <c r="B101" s="57">
        <v>0.54999998956918716</v>
      </c>
      <c r="C101" s="56">
        <v>0.24499998122453726</v>
      </c>
      <c r="E101" s="54">
        <v>100</v>
      </c>
      <c r="F101" s="33">
        <v>13.452884547985517</v>
      </c>
      <c r="G101" s="32">
        <v>107.31750246960709</v>
      </c>
      <c r="I101" s="57"/>
      <c r="K101" s="57"/>
      <c r="L101" s="54"/>
    </row>
    <row r="102" spans="1:12" x14ac:dyDescent="0.25">
      <c r="A102" s="54">
        <v>101</v>
      </c>
      <c r="B102" s="57">
        <v>7.0000000596046448</v>
      </c>
      <c r="C102" s="56">
        <v>10.744615820371214</v>
      </c>
      <c r="E102" s="54">
        <v>101</v>
      </c>
      <c r="F102" s="33">
        <v>3.0866666793823243</v>
      </c>
      <c r="G102" s="32">
        <v>2.9283810218856456</v>
      </c>
      <c r="I102" s="57"/>
      <c r="K102" s="57"/>
      <c r="L102" s="54"/>
    </row>
    <row r="103" spans="1:12" x14ac:dyDescent="0.25">
      <c r="A103" s="54">
        <v>102</v>
      </c>
      <c r="B103" s="57">
        <v>6.3333330908790231E-3</v>
      </c>
      <c r="C103" s="56">
        <v>1.02333324039976E-4</v>
      </c>
      <c r="E103" s="54">
        <v>102</v>
      </c>
      <c r="F103" s="33">
        <v>382.55185162579573</v>
      </c>
      <c r="G103" s="32">
        <v>48934.758351728553</v>
      </c>
      <c r="I103" s="57"/>
      <c r="K103" s="57"/>
      <c r="L103" s="54"/>
    </row>
    <row r="104" spans="1:12" x14ac:dyDescent="0.25">
      <c r="A104" s="54">
        <v>103</v>
      </c>
      <c r="B104" s="57">
        <v>2.9000000953674316</v>
      </c>
      <c r="C104" s="56">
        <v>3.270000271797187</v>
      </c>
      <c r="E104" s="54">
        <v>103</v>
      </c>
      <c r="F104" s="33">
        <v>57.783334013074636</v>
      </c>
      <c r="G104" s="32">
        <v>1175.10759737123</v>
      </c>
      <c r="I104" s="57"/>
      <c r="K104" s="57"/>
      <c r="L104" s="54"/>
    </row>
    <row r="105" spans="1:12" x14ac:dyDescent="0.25">
      <c r="A105" s="54">
        <v>104</v>
      </c>
      <c r="B105" s="57">
        <v>1.8</v>
      </c>
      <c r="C105" s="56">
        <v>1.4666667196485759</v>
      </c>
      <c r="E105" s="54">
        <v>104</v>
      </c>
      <c r="F105" s="33">
        <v>217.92380923316591</v>
      </c>
      <c r="G105" s="32">
        <v>4516.7288932713445</v>
      </c>
      <c r="I105" s="57"/>
      <c r="K105" s="57"/>
      <c r="L105" s="54"/>
    </row>
    <row r="106" spans="1:12" x14ac:dyDescent="0.25">
      <c r="A106" s="54">
        <v>105</v>
      </c>
      <c r="B106" s="57">
        <v>0.36250000074505806</v>
      </c>
      <c r="C106" s="56">
        <v>0.10839285337499234</v>
      </c>
      <c r="E106" s="54">
        <v>105</v>
      </c>
      <c r="F106" s="33">
        <v>92.226922402015106</v>
      </c>
      <c r="G106" s="32">
        <v>4716.6826817873589</v>
      </c>
      <c r="I106" s="57"/>
      <c r="K106" s="57"/>
      <c r="L106" s="54"/>
    </row>
    <row r="107" spans="1:12" x14ac:dyDescent="0.25">
      <c r="A107" s="54">
        <v>106</v>
      </c>
      <c r="B107" s="57">
        <v>4.4124999940395355</v>
      </c>
      <c r="C107" s="56">
        <v>11.012678897210565</v>
      </c>
      <c r="E107" s="54">
        <v>106</v>
      </c>
      <c r="F107" s="33">
        <v>6.8500000437100725</v>
      </c>
      <c r="G107" s="32">
        <v>14.66500018386281</v>
      </c>
      <c r="I107" s="57"/>
      <c r="K107" s="57"/>
      <c r="L107" s="54"/>
    </row>
    <row r="108" spans="1:12" x14ac:dyDescent="0.25">
      <c r="A108" s="54">
        <v>107</v>
      </c>
      <c r="B108" s="57">
        <v>0.83583333498487866</v>
      </c>
      <c r="C108" s="56">
        <v>0.20700416269935734</v>
      </c>
      <c r="E108" s="54">
        <v>107</v>
      </c>
      <c r="F108" s="33">
        <v>0.85653844762306952</v>
      </c>
      <c r="G108" s="32">
        <v>7.7985992677972691</v>
      </c>
      <c r="I108" s="57"/>
      <c r="K108" s="57"/>
      <c r="L108" s="54"/>
    </row>
    <row r="109" spans="1:12" x14ac:dyDescent="0.25">
      <c r="A109" s="54">
        <v>108</v>
      </c>
      <c r="B109" s="57">
        <v>0.66666667349636555</v>
      </c>
      <c r="C109" s="56">
        <v>0.13515151814077883</v>
      </c>
      <c r="E109" s="54">
        <v>108</v>
      </c>
      <c r="F109" s="33">
        <v>20.819999790191652</v>
      </c>
      <c r="G109" s="32">
        <v>269.77698416042381</v>
      </c>
      <c r="I109" s="57"/>
      <c r="K109" s="57"/>
      <c r="L109" s="54"/>
    </row>
    <row r="110" spans="1:12" x14ac:dyDescent="0.25">
      <c r="A110" s="54">
        <v>109</v>
      </c>
      <c r="B110" s="57">
        <v>0.1437500030733645</v>
      </c>
      <c r="C110" s="56">
        <v>8.8839291688054857E-3</v>
      </c>
      <c r="E110" s="54">
        <v>109</v>
      </c>
      <c r="F110" s="33">
        <v>3.0538461300042958</v>
      </c>
      <c r="G110" s="32">
        <v>3.0276922973608342</v>
      </c>
      <c r="I110" s="57"/>
      <c r="K110" s="57"/>
      <c r="L110" s="54"/>
    </row>
    <row r="111" spans="1:12" x14ac:dyDescent="0.25">
      <c r="A111" s="54">
        <v>110</v>
      </c>
      <c r="B111" s="57">
        <v>0.30666667222976685</v>
      </c>
      <c r="C111" s="56">
        <v>8.1333339134852523E-3</v>
      </c>
      <c r="E111" s="54">
        <v>110</v>
      </c>
      <c r="F111" s="33">
        <v>145.27037048339844</v>
      </c>
      <c r="G111" s="32">
        <v>10568.810866045407</v>
      </c>
      <c r="I111" s="57"/>
      <c r="K111" s="57"/>
      <c r="L111" s="54"/>
    </row>
    <row r="112" spans="1:12" x14ac:dyDescent="0.25">
      <c r="A112" s="54">
        <v>111</v>
      </c>
      <c r="B112" s="57">
        <v>1.342857132532767</v>
      </c>
      <c r="C112" s="56">
        <v>0.86109885092947658</v>
      </c>
      <c r="E112" s="54">
        <v>111</v>
      </c>
      <c r="F112" s="33">
        <v>1277.0592504430699</v>
      </c>
      <c r="G112" s="32">
        <v>1144801.245786831</v>
      </c>
      <c r="I112" s="57"/>
      <c r="K112" s="57"/>
      <c r="L112" s="54"/>
    </row>
    <row r="113" spans="1:12" x14ac:dyDescent="0.25">
      <c r="A113" s="54">
        <v>112</v>
      </c>
      <c r="B113" s="57">
        <v>0.19090909239920703</v>
      </c>
      <c r="C113" s="56">
        <v>2.8909090849486275E-2</v>
      </c>
      <c r="E113" s="54">
        <v>112</v>
      </c>
      <c r="F113" s="33">
        <v>6.8500000089406967</v>
      </c>
      <c r="G113" s="32">
        <v>11.724000365893062</v>
      </c>
      <c r="I113" s="57"/>
      <c r="K113" s="57"/>
      <c r="L113" s="54"/>
    </row>
    <row r="114" spans="1:12" x14ac:dyDescent="0.25">
      <c r="A114" s="54">
        <v>113</v>
      </c>
      <c r="B114" s="57">
        <v>0</v>
      </c>
      <c r="C114" s="56">
        <v>0</v>
      </c>
      <c r="E114" s="54">
        <v>113</v>
      </c>
      <c r="F114" s="33">
        <v>3.3352941274642944</v>
      </c>
      <c r="G114" s="32">
        <v>9.3361768350794261</v>
      </c>
      <c r="I114" s="57"/>
      <c r="K114" s="57"/>
      <c r="L114" s="54"/>
    </row>
    <row r="115" spans="1:12" x14ac:dyDescent="0.25">
      <c r="A115" s="54">
        <v>114</v>
      </c>
      <c r="B115" s="57">
        <v>1.27999999076128</v>
      </c>
      <c r="C115" s="56">
        <v>1.6519999748021368</v>
      </c>
      <c r="E115" s="54">
        <v>114</v>
      </c>
      <c r="F115" s="33">
        <v>15.762962905069193</v>
      </c>
      <c r="G115" s="32">
        <v>309.82934504303114</v>
      </c>
      <c r="I115" s="57"/>
      <c r="K115" s="57"/>
      <c r="L115" s="54"/>
    </row>
    <row r="116" spans="1:12" x14ac:dyDescent="0.25">
      <c r="A116" s="54">
        <v>115</v>
      </c>
      <c r="B116" s="57">
        <v>2.3874999582767487</v>
      </c>
      <c r="C116" s="56">
        <v>4.6041070183685875</v>
      </c>
      <c r="E116" s="54">
        <v>115</v>
      </c>
      <c r="F116" s="33">
        <v>11.318518541477344</v>
      </c>
      <c r="G116" s="32">
        <v>49.080796860874266</v>
      </c>
      <c r="I116" s="57"/>
      <c r="K116" s="57"/>
      <c r="L116" s="54"/>
    </row>
    <row r="117" spans="1:12" x14ac:dyDescent="0.25">
      <c r="A117" s="54">
        <v>116</v>
      </c>
      <c r="B117" s="57">
        <v>2.7142857068351338E-2</v>
      </c>
      <c r="C117" s="56">
        <v>1.190476227729094E-3</v>
      </c>
      <c r="E117" s="54">
        <v>116</v>
      </c>
      <c r="F117" s="33">
        <v>2.0187499970197678</v>
      </c>
      <c r="G117" s="32">
        <v>1.9242916713953047</v>
      </c>
      <c r="I117" s="57"/>
      <c r="K117" s="57"/>
      <c r="L117" s="54"/>
    </row>
    <row r="118" spans="1:12" x14ac:dyDescent="0.25">
      <c r="A118" s="54">
        <v>117</v>
      </c>
      <c r="B118" s="57">
        <v>0.48181819102980872</v>
      </c>
      <c r="C118" s="56">
        <v>3.1636365554549607E-2</v>
      </c>
      <c r="E118" s="54">
        <v>117</v>
      </c>
      <c r="F118" s="33">
        <v>84.026315237346452</v>
      </c>
      <c r="G118" s="32">
        <v>3373.7041911171013</v>
      </c>
      <c r="I118" s="57"/>
      <c r="K118" s="57"/>
      <c r="L118" s="54"/>
    </row>
    <row r="119" spans="1:12" x14ac:dyDescent="0.25">
      <c r="A119" s="54">
        <v>118</v>
      </c>
      <c r="B119" s="57">
        <v>0.19166667076448599</v>
      </c>
      <c r="C119" s="56">
        <v>1.8416667538384605E-2</v>
      </c>
      <c r="E119" s="54">
        <v>118</v>
      </c>
      <c r="F119" s="33">
        <v>5.9333333770434065</v>
      </c>
      <c r="G119" s="32">
        <v>6.1424244143746334</v>
      </c>
      <c r="I119" s="57"/>
      <c r="K119" s="57"/>
      <c r="L119" s="54"/>
    </row>
    <row r="120" spans="1:12" x14ac:dyDescent="0.25">
      <c r="A120" s="54">
        <v>119</v>
      </c>
      <c r="B120" s="57">
        <v>5.2533333539962772</v>
      </c>
      <c r="C120" s="56">
        <v>20.395525596664122</v>
      </c>
      <c r="E120" s="54">
        <v>119</v>
      </c>
      <c r="F120" s="33">
        <v>18.037037107679581</v>
      </c>
      <c r="G120" s="32">
        <v>238.1470348649286</v>
      </c>
      <c r="I120" s="57"/>
      <c r="K120" s="57"/>
      <c r="L120" s="54"/>
    </row>
    <row r="121" spans="1:12" x14ac:dyDescent="0.25">
      <c r="A121" s="54">
        <v>120</v>
      </c>
      <c r="B121" s="57">
        <v>0.60166666905085242</v>
      </c>
      <c r="C121" s="56">
        <v>0.17609665285269491</v>
      </c>
      <c r="E121" s="54">
        <v>120</v>
      </c>
      <c r="F121" s="33">
        <v>3.8747999978065493</v>
      </c>
      <c r="G121" s="32">
        <v>2.3449509286414121</v>
      </c>
      <c r="I121" s="57"/>
      <c r="K121" s="57"/>
      <c r="L121" s="54"/>
    </row>
    <row r="122" spans="1:12" x14ac:dyDescent="0.25">
      <c r="A122" s="54">
        <v>121</v>
      </c>
      <c r="B122" s="57">
        <v>2.9090908847071906</v>
      </c>
      <c r="C122" s="56">
        <v>2.8649089544252986</v>
      </c>
      <c r="E122" s="54">
        <v>121</v>
      </c>
      <c r="F122" s="33">
        <v>0.31875000149011612</v>
      </c>
      <c r="G122" s="32">
        <v>9.7624994297822509E-2</v>
      </c>
      <c r="I122" s="57"/>
      <c r="K122" s="57"/>
      <c r="L122" s="54"/>
    </row>
    <row r="123" spans="1:12" x14ac:dyDescent="0.25">
      <c r="A123" s="54">
        <v>122</v>
      </c>
      <c r="B123" s="57">
        <v>0.55000000074505806</v>
      </c>
      <c r="C123" s="56">
        <v>0.40499999865889547</v>
      </c>
      <c r="E123" s="54">
        <v>122</v>
      </c>
      <c r="F123" s="33">
        <v>12.08000013033549</v>
      </c>
      <c r="G123" s="32">
        <v>398.45458801582907</v>
      </c>
      <c r="I123" s="57"/>
      <c r="K123" s="57"/>
      <c r="L123" s="54"/>
    </row>
    <row r="124" spans="1:12" x14ac:dyDescent="0.25">
      <c r="A124" s="54">
        <v>123</v>
      </c>
      <c r="B124" s="57">
        <v>0.89999999105930328</v>
      </c>
      <c r="C124" s="56">
        <v>0.53333330303430626</v>
      </c>
      <c r="E124" s="54">
        <v>123</v>
      </c>
      <c r="F124" s="33">
        <v>18.715789258480072</v>
      </c>
      <c r="G124" s="32">
        <v>444.72693203218569</v>
      </c>
      <c r="I124" s="57"/>
      <c r="K124" s="57"/>
      <c r="L124" s="54"/>
    </row>
    <row r="125" spans="1:12" x14ac:dyDescent="0.25">
      <c r="A125" s="54">
        <v>124</v>
      </c>
      <c r="B125" s="57">
        <v>62.541765156914209</v>
      </c>
      <c r="C125" s="56">
        <v>2154.52946069053</v>
      </c>
      <c r="E125" s="54">
        <v>124</v>
      </c>
      <c r="F125" s="33">
        <v>37.995000171661374</v>
      </c>
      <c r="G125" s="32">
        <v>1532.0184050885262</v>
      </c>
      <c r="I125" s="57"/>
      <c r="K125" s="57"/>
      <c r="L125" s="54"/>
    </row>
    <row r="126" spans="1:12" x14ac:dyDescent="0.25">
      <c r="A126" s="54">
        <v>125</v>
      </c>
      <c r="B126" s="57">
        <v>25.484375277534127</v>
      </c>
      <c r="C126" s="56">
        <v>397.38364213309882</v>
      </c>
      <c r="E126" s="54">
        <v>125</v>
      </c>
      <c r="F126" s="33">
        <v>117.23529467863194</v>
      </c>
      <c r="G126" s="32">
        <v>4700.5576200530159</v>
      </c>
      <c r="I126" s="57"/>
      <c r="K126" s="57"/>
      <c r="L126" s="54"/>
    </row>
    <row r="127" spans="1:12" x14ac:dyDescent="0.25">
      <c r="A127" s="54">
        <v>126</v>
      </c>
      <c r="B127" s="57">
        <v>5.5199999094009398</v>
      </c>
      <c r="C127" s="56">
        <v>33.586999098539358</v>
      </c>
      <c r="E127" s="54">
        <v>126</v>
      </c>
      <c r="F127" s="33">
        <v>20.476538575612583</v>
      </c>
      <c r="G127" s="32">
        <v>361.77976093442464</v>
      </c>
      <c r="I127" s="57"/>
      <c r="K127" s="57"/>
      <c r="L127" s="54"/>
    </row>
    <row r="128" spans="1:12" x14ac:dyDescent="0.25">
      <c r="A128" s="54">
        <v>127</v>
      </c>
      <c r="B128" s="57">
        <v>0.19999999659402029</v>
      </c>
      <c r="C128" s="56">
        <v>0.11666666269302373</v>
      </c>
      <c r="E128" s="54">
        <v>127</v>
      </c>
      <c r="F128" s="33">
        <v>1861.5422368932652</v>
      </c>
      <c r="G128" s="32">
        <v>1914286.0918602406</v>
      </c>
      <c r="I128" s="57"/>
      <c r="K128" s="57"/>
      <c r="L128" s="54"/>
    </row>
    <row r="129" spans="1:12" x14ac:dyDescent="0.25">
      <c r="A129" s="54">
        <v>128</v>
      </c>
      <c r="B129" s="57">
        <v>2.9857142823083058</v>
      </c>
      <c r="C129" s="56">
        <v>0.98142857449395982</v>
      </c>
      <c r="E129" s="54">
        <v>128</v>
      </c>
      <c r="F129" s="33">
        <v>107.99500026702881</v>
      </c>
      <c r="G129" s="32">
        <v>8987.886021166767</v>
      </c>
      <c r="I129" s="57"/>
      <c r="K129" s="57"/>
      <c r="L129" s="54"/>
    </row>
    <row r="130" spans="1:12" x14ac:dyDescent="0.25">
      <c r="A130" s="54">
        <v>129</v>
      </c>
      <c r="B130" s="57">
        <v>2.4000000556310019</v>
      </c>
      <c r="C130" s="56">
        <v>0.64000001907348825</v>
      </c>
      <c r="E130" s="54">
        <v>129</v>
      </c>
      <c r="F130" s="33">
        <v>64.499999929357458</v>
      </c>
      <c r="G130" s="32">
        <v>2612.7460586841312</v>
      </c>
      <c r="I130" s="57"/>
      <c r="K130" s="57"/>
      <c r="L130" s="54"/>
    </row>
    <row r="131" spans="1:12" x14ac:dyDescent="0.25">
      <c r="A131" s="54">
        <v>130</v>
      </c>
      <c r="B131" s="57">
        <v>0.99166667337218917</v>
      </c>
      <c r="C131" s="56">
        <v>0.22446970012603418</v>
      </c>
      <c r="E131" s="54">
        <v>130</v>
      </c>
      <c r="F131" s="33">
        <v>91.60192284217247</v>
      </c>
      <c r="G131" s="32">
        <v>4373.7065208884387</v>
      </c>
      <c r="I131" s="57"/>
      <c r="K131" s="57"/>
      <c r="L131" s="54"/>
    </row>
    <row r="132" spans="1:12" x14ac:dyDescent="0.25">
      <c r="A132" s="54">
        <v>131</v>
      </c>
      <c r="B132" s="57">
        <v>2.3749999882032475</v>
      </c>
      <c r="C132" s="56">
        <v>1.865681788304993</v>
      </c>
      <c r="E132" s="54">
        <v>131</v>
      </c>
      <c r="F132" s="33">
        <v>117.45222247088397</v>
      </c>
      <c r="G132" s="32">
        <v>16691.006947924532</v>
      </c>
      <c r="I132" s="57"/>
      <c r="K132" s="57"/>
      <c r="L132" s="54"/>
    </row>
    <row r="133" spans="1:12" x14ac:dyDescent="0.25">
      <c r="A133" s="54">
        <v>132</v>
      </c>
      <c r="B133" s="57">
        <v>2.998235359787941</v>
      </c>
      <c r="C133" s="56">
        <v>61.949518453772235</v>
      </c>
      <c r="E133" s="54">
        <v>132</v>
      </c>
      <c r="F133" s="33">
        <v>41.470869748488717</v>
      </c>
      <c r="G133" s="32">
        <v>1549.4468657459713</v>
      </c>
      <c r="I133" s="57"/>
      <c r="K133" s="57"/>
      <c r="L133" s="54"/>
    </row>
    <row r="134" spans="1:12" x14ac:dyDescent="0.25">
      <c r="A134" s="54">
        <v>133</v>
      </c>
      <c r="B134" s="57">
        <v>8.9571429661342084</v>
      </c>
      <c r="C134" s="56">
        <v>11.119524780455151</v>
      </c>
      <c r="E134" s="54">
        <v>133</v>
      </c>
      <c r="F134" s="33">
        <v>1.0666666825612385</v>
      </c>
      <c r="G134" s="32">
        <v>2.3333344459534944E-2</v>
      </c>
      <c r="I134" s="57"/>
      <c r="K134" s="57"/>
      <c r="L134" s="54"/>
    </row>
    <row r="135" spans="1:12" x14ac:dyDescent="0.25">
      <c r="A135" s="54">
        <v>134</v>
      </c>
      <c r="B135" s="57">
        <v>0.36363637040961871</v>
      </c>
      <c r="C135" s="56">
        <v>2.8545454014431426E-2</v>
      </c>
      <c r="E135" s="54">
        <v>134</v>
      </c>
      <c r="F135" s="33">
        <v>6.0526316228665804</v>
      </c>
      <c r="G135" s="32">
        <v>7.6492985053787566</v>
      </c>
      <c r="I135" s="57"/>
      <c r="K135" s="57"/>
      <c r="L135" s="54"/>
    </row>
    <row r="136" spans="1:12" x14ac:dyDescent="0.25">
      <c r="A136" s="54">
        <v>135</v>
      </c>
      <c r="B136" s="57">
        <v>6.2111112276713056</v>
      </c>
      <c r="C136" s="56">
        <v>8.1586114205254603</v>
      </c>
      <c r="E136" s="54">
        <v>135</v>
      </c>
      <c r="F136" s="33">
        <v>14.82666670481364</v>
      </c>
      <c r="G136" s="32">
        <v>109.21352581414729</v>
      </c>
      <c r="I136" s="57"/>
      <c r="K136" s="57"/>
      <c r="L136" s="54"/>
    </row>
    <row r="137" spans="1:12" x14ac:dyDescent="0.25">
      <c r="A137" s="54">
        <v>136</v>
      </c>
      <c r="B137" s="57">
        <v>1.4714285773890359</v>
      </c>
      <c r="C137" s="56">
        <v>1.4223809728452137</v>
      </c>
      <c r="E137" s="54">
        <v>136</v>
      </c>
      <c r="F137" s="33">
        <v>0.50588236135594988</v>
      </c>
      <c r="G137" s="32">
        <v>3.0588234890909893E-2</v>
      </c>
      <c r="I137" s="57"/>
      <c r="K137" s="57"/>
      <c r="L137" s="54"/>
    </row>
    <row r="138" spans="1:12" x14ac:dyDescent="0.25">
      <c r="A138" s="54">
        <v>137</v>
      </c>
      <c r="B138" s="57">
        <v>2.9892307795011082</v>
      </c>
      <c r="C138" s="56">
        <v>2.1078410345273233</v>
      </c>
      <c r="E138" s="54">
        <v>137</v>
      </c>
      <c r="F138" s="33">
        <v>2.7788888894849353</v>
      </c>
      <c r="G138" s="32">
        <v>1.8404928330750332</v>
      </c>
      <c r="I138" s="57"/>
      <c r="K138" s="57"/>
      <c r="L138" s="54"/>
    </row>
    <row r="139" spans="1:12" x14ac:dyDescent="0.25">
      <c r="A139" s="54">
        <v>138</v>
      </c>
      <c r="B139" s="57">
        <v>0.12833333325882754</v>
      </c>
      <c r="C139" s="56">
        <v>1.1776667000750706E-2</v>
      </c>
      <c r="E139" s="54">
        <v>138</v>
      </c>
      <c r="F139" s="33">
        <v>88.041176178876086</v>
      </c>
      <c r="G139" s="32">
        <v>1294.1425883655065</v>
      </c>
      <c r="I139" s="57"/>
      <c r="K139" s="57"/>
      <c r="L139" s="54"/>
    </row>
    <row r="140" spans="1:12" x14ac:dyDescent="0.25">
      <c r="A140" s="55" t="s">
        <v>1124</v>
      </c>
      <c r="B140" s="57">
        <f>AVERAGE(B2:B139)</f>
        <v>7.4606380752801407</v>
      </c>
      <c r="C140" s="56"/>
      <c r="E140" s="55" t="s">
        <v>1124</v>
      </c>
      <c r="F140" s="35">
        <f>AVERAGE(F2:F139)</f>
        <v>63.267243797416114</v>
      </c>
      <c r="G140" s="54"/>
    </row>
    <row r="141" spans="1:12" x14ac:dyDescent="0.25">
      <c r="A141" s="55" t="s">
        <v>1144</v>
      </c>
      <c r="B141" s="57">
        <f>_xlfn.VAR.S(B2:B139)</f>
        <v>552.2286968010643</v>
      </c>
      <c r="C141" s="56"/>
      <c r="E141" s="55" t="s">
        <v>1144</v>
      </c>
      <c r="F141" s="54">
        <f>_xlfn.VAR.S(F2:F139)</f>
        <v>47718.327879685028</v>
      </c>
      <c r="G141" s="54"/>
    </row>
    <row r="142" spans="1:12" x14ac:dyDescent="0.25">
      <c r="A142" s="54"/>
      <c r="B142" s="57"/>
      <c r="C142" s="59" t="s">
        <v>1127</v>
      </c>
      <c r="D142">
        <f>138+138-2</f>
        <v>274</v>
      </c>
    </row>
    <row r="143" spans="1:12" x14ac:dyDescent="0.25">
      <c r="A143" s="54"/>
      <c r="B143" s="57"/>
      <c r="C143" s="58" t="s">
        <v>1126</v>
      </c>
    </row>
    <row r="144" spans="1:12" x14ac:dyDescent="0.25">
      <c r="A144" s="54"/>
      <c r="B144" s="57"/>
      <c r="C144" s="56"/>
    </row>
    <row r="145" spans="1:3" x14ac:dyDescent="0.25">
      <c r="A145" s="54"/>
      <c r="B145" s="57"/>
      <c r="C145" s="56"/>
    </row>
    <row r="146" spans="1:3" x14ac:dyDescent="0.25">
      <c r="A146" s="54"/>
      <c r="B146" s="57"/>
      <c r="C146" s="56"/>
    </row>
    <row r="147" spans="1:3" x14ac:dyDescent="0.25">
      <c r="A147" s="54"/>
      <c r="B147" s="57"/>
      <c r="C147" s="56"/>
    </row>
    <row r="148" spans="1:3" x14ac:dyDescent="0.25">
      <c r="A148" s="54"/>
      <c r="B148" s="57"/>
      <c r="C148" s="56"/>
    </row>
    <row r="149" spans="1:3" x14ac:dyDescent="0.25">
      <c r="A149" s="54"/>
      <c r="B149" s="57"/>
      <c r="C149" s="56"/>
    </row>
    <row r="150" spans="1:3" x14ac:dyDescent="0.25">
      <c r="A150" s="54"/>
      <c r="B150" s="57"/>
      <c r="C150" s="56"/>
    </row>
    <row r="151" spans="1:3" x14ac:dyDescent="0.25">
      <c r="A151" s="54"/>
      <c r="B151" s="57"/>
      <c r="C151" s="56"/>
    </row>
    <row r="152" spans="1:3" x14ac:dyDescent="0.25">
      <c r="A152" s="54"/>
      <c r="B152" s="57"/>
      <c r="C152" s="56"/>
    </row>
    <row r="153" spans="1:3" x14ac:dyDescent="0.25">
      <c r="A153" s="54"/>
      <c r="B153" s="57"/>
      <c r="C153" s="56"/>
    </row>
    <row r="154" spans="1:3" x14ac:dyDescent="0.25">
      <c r="A154" s="54"/>
      <c r="B154" s="57"/>
      <c r="C154" s="56"/>
    </row>
    <row r="155" spans="1:3" x14ac:dyDescent="0.25">
      <c r="A155" s="54"/>
      <c r="B155" s="57"/>
      <c r="C155" s="56"/>
    </row>
    <row r="156" spans="1:3" x14ac:dyDescent="0.25">
      <c r="A156" s="54"/>
      <c r="B156" s="57"/>
      <c r="C156" s="56"/>
    </row>
    <row r="157" spans="1:3" x14ac:dyDescent="0.25">
      <c r="A157" s="54"/>
      <c r="B157" s="57"/>
      <c r="C157" s="56"/>
    </row>
    <row r="158" spans="1:3" x14ac:dyDescent="0.25">
      <c r="A158" s="54"/>
      <c r="B158" s="57"/>
      <c r="C158" s="56"/>
    </row>
    <row r="159" spans="1:3" x14ac:dyDescent="0.25">
      <c r="A159" s="54"/>
      <c r="B159" s="57"/>
      <c r="C159" s="56"/>
    </row>
    <row r="160" spans="1:3" x14ac:dyDescent="0.25">
      <c r="A160" s="54"/>
      <c r="B160" s="57"/>
      <c r="C160" s="56"/>
    </row>
    <row r="161" spans="1:3" x14ac:dyDescent="0.25">
      <c r="A161" s="54"/>
      <c r="B161" s="57"/>
      <c r="C161" s="56"/>
    </row>
    <row r="162" spans="1:3" x14ac:dyDescent="0.25">
      <c r="A162" s="54"/>
      <c r="B162" s="57"/>
      <c r="C162" s="56"/>
    </row>
    <row r="163" spans="1:3" x14ac:dyDescent="0.25">
      <c r="A163" s="54"/>
      <c r="B163" s="57"/>
      <c r="C163" s="56"/>
    </row>
    <row r="164" spans="1:3" x14ac:dyDescent="0.25">
      <c r="A164" s="54"/>
      <c r="B164" s="57"/>
      <c r="C164" s="56"/>
    </row>
    <row r="165" spans="1:3" x14ac:dyDescent="0.25">
      <c r="A165" s="54"/>
      <c r="B165" s="57"/>
      <c r="C165" s="56"/>
    </row>
    <row r="166" spans="1:3" x14ac:dyDescent="0.25">
      <c r="A166" s="54"/>
      <c r="B166" s="57"/>
      <c r="C166" s="56"/>
    </row>
    <row r="167" spans="1:3" x14ac:dyDescent="0.25">
      <c r="A167" s="54"/>
      <c r="B167" s="57"/>
      <c r="C167" s="56"/>
    </row>
    <row r="168" spans="1:3" x14ac:dyDescent="0.25">
      <c r="A168" s="54"/>
      <c r="B168" s="57"/>
      <c r="C168" s="56"/>
    </row>
    <row r="169" spans="1:3" x14ac:dyDescent="0.25">
      <c r="A169" s="54"/>
      <c r="B169" s="57"/>
      <c r="C169" s="56"/>
    </row>
    <row r="170" spans="1:3" x14ac:dyDescent="0.25">
      <c r="A170" s="54"/>
      <c r="B170" s="57"/>
      <c r="C170" s="56"/>
    </row>
    <row r="171" spans="1:3" x14ac:dyDescent="0.25">
      <c r="A171" s="54"/>
      <c r="B171" s="57"/>
      <c r="C171" s="56"/>
    </row>
    <row r="172" spans="1:3" x14ac:dyDescent="0.25">
      <c r="A172" s="54"/>
      <c r="B172" s="57"/>
      <c r="C172" s="56"/>
    </row>
    <row r="173" spans="1:3" x14ac:dyDescent="0.25">
      <c r="A173" s="54"/>
      <c r="B173" s="57"/>
      <c r="C173" s="56"/>
    </row>
    <row r="174" spans="1:3" x14ac:dyDescent="0.25">
      <c r="A174" s="54"/>
      <c r="B174" s="57"/>
      <c r="C174" s="56"/>
    </row>
    <row r="175" spans="1:3" x14ac:dyDescent="0.25">
      <c r="A175" s="54"/>
      <c r="B175" s="57"/>
      <c r="C175" s="56"/>
    </row>
    <row r="176" spans="1:3" x14ac:dyDescent="0.25">
      <c r="A176" s="54"/>
      <c r="B176" s="57"/>
      <c r="C176" s="56"/>
    </row>
    <row r="177" spans="1:3" x14ac:dyDescent="0.25">
      <c r="A177" s="54"/>
      <c r="B177" s="57"/>
      <c r="C177" s="56"/>
    </row>
    <row r="178" spans="1:3" x14ac:dyDescent="0.25">
      <c r="A178" s="54"/>
      <c r="B178" s="57"/>
      <c r="C178" s="56"/>
    </row>
    <row r="179" spans="1:3" x14ac:dyDescent="0.25">
      <c r="A179" s="54"/>
      <c r="B179" s="57"/>
      <c r="C179" s="56"/>
    </row>
    <row r="180" spans="1:3" x14ac:dyDescent="0.25">
      <c r="A180" s="54"/>
      <c r="B180" s="57"/>
      <c r="C180" s="56"/>
    </row>
    <row r="181" spans="1:3" x14ac:dyDescent="0.25">
      <c r="A181" s="54"/>
      <c r="B181" s="57"/>
      <c r="C181" s="56"/>
    </row>
    <row r="182" spans="1:3" x14ac:dyDescent="0.25">
      <c r="A182" s="54"/>
      <c r="B182" s="57"/>
      <c r="C182" s="56"/>
    </row>
    <row r="183" spans="1:3" x14ac:dyDescent="0.25">
      <c r="A183" s="54"/>
      <c r="B183" s="57"/>
      <c r="C183" s="56"/>
    </row>
    <row r="184" spans="1:3" x14ac:dyDescent="0.25">
      <c r="A184" s="54"/>
      <c r="B184" s="57"/>
      <c r="C184" s="56"/>
    </row>
    <row r="185" spans="1:3" x14ac:dyDescent="0.25">
      <c r="A185" s="54"/>
      <c r="B185" s="57"/>
      <c r="C185" s="56"/>
    </row>
    <row r="186" spans="1:3" x14ac:dyDescent="0.25">
      <c r="A186" s="54"/>
      <c r="B186" s="57"/>
      <c r="C186" s="56"/>
    </row>
    <row r="187" spans="1:3" x14ac:dyDescent="0.25">
      <c r="A187" s="54"/>
      <c r="B187" s="57"/>
      <c r="C187" s="56"/>
    </row>
    <row r="188" spans="1:3" x14ac:dyDescent="0.25">
      <c r="A188" s="54"/>
      <c r="B188" s="57"/>
      <c r="C188" s="56"/>
    </row>
    <row r="189" spans="1:3" x14ac:dyDescent="0.25">
      <c r="A189" s="54"/>
      <c r="B189" s="57"/>
      <c r="C189" s="56"/>
    </row>
    <row r="190" spans="1:3" x14ac:dyDescent="0.25">
      <c r="A190" s="54"/>
      <c r="B190" s="57"/>
      <c r="C190" s="56"/>
    </row>
    <row r="191" spans="1:3" x14ac:dyDescent="0.25">
      <c r="A191" s="54"/>
      <c r="B191" s="57"/>
      <c r="C191" s="56"/>
    </row>
    <row r="192" spans="1:3" x14ac:dyDescent="0.25">
      <c r="A192" s="54"/>
      <c r="B192" s="57"/>
      <c r="C192" s="56"/>
    </row>
    <row r="193" spans="1:3" x14ac:dyDescent="0.25">
      <c r="A193" s="54"/>
      <c r="B193" s="57"/>
      <c r="C193" s="56"/>
    </row>
    <row r="194" spans="1:3" x14ac:dyDescent="0.25">
      <c r="A194" s="54"/>
      <c r="B194" s="57"/>
      <c r="C194" s="56"/>
    </row>
    <row r="195" spans="1:3" x14ac:dyDescent="0.25">
      <c r="A195" s="54"/>
      <c r="B195" s="57"/>
      <c r="C195" s="56"/>
    </row>
    <row r="196" spans="1:3" x14ac:dyDescent="0.25">
      <c r="A196" s="54"/>
      <c r="B196" s="57"/>
      <c r="C196" s="56"/>
    </row>
    <row r="197" spans="1:3" x14ac:dyDescent="0.25">
      <c r="A197" s="54"/>
      <c r="B197" s="57"/>
      <c r="C197" s="56"/>
    </row>
    <row r="198" spans="1:3" x14ac:dyDescent="0.25">
      <c r="A198" s="54"/>
      <c r="B198" s="57"/>
      <c r="C198" s="56"/>
    </row>
    <row r="199" spans="1:3" x14ac:dyDescent="0.25">
      <c r="A199" s="54"/>
      <c r="B199" s="57"/>
      <c r="C199" s="56"/>
    </row>
    <row r="200" spans="1:3" x14ac:dyDescent="0.25">
      <c r="A200" s="54"/>
      <c r="B200" s="57"/>
      <c r="C200" s="56"/>
    </row>
    <row r="201" spans="1:3" x14ac:dyDescent="0.25">
      <c r="A201" s="54"/>
      <c r="B201" s="57"/>
      <c r="C201" s="56"/>
    </row>
    <row r="202" spans="1:3" x14ac:dyDescent="0.25">
      <c r="A202" s="54"/>
      <c r="B202" s="57"/>
      <c r="C202" s="56"/>
    </row>
    <row r="203" spans="1:3" x14ac:dyDescent="0.25">
      <c r="A203" s="54"/>
      <c r="B203" s="57"/>
      <c r="C203" s="56"/>
    </row>
    <row r="204" spans="1:3" x14ac:dyDescent="0.25">
      <c r="A204" s="54"/>
      <c r="B204" s="57"/>
      <c r="C204" s="56"/>
    </row>
    <row r="205" spans="1:3" x14ac:dyDescent="0.25">
      <c r="A205" s="54"/>
      <c r="B205" s="57"/>
      <c r="C205" s="56"/>
    </row>
    <row r="206" spans="1:3" x14ac:dyDescent="0.25">
      <c r="A206" s="54"/>
      <c r="B206" s="57"/>
      <c r="C206" s="56"/>
    </row>
    <row r="207" spans="1:3" x14ac:dyDescent="0.25">
      <c r="A207" s="54"/>
      <c r="B207" s="57"/>
      <c r="C207" s="56"/>
    </row>
    <row r="208" spans="1:3" x14ac:dyDescent="0.25">
      <c r="A208" s="54"/>
      <c r="B208" s="57"/>
      <c r="C208" s="56"/>
    </row>
    <row r="209" spans="1:3" x14ac:dyDescent="0.25">
      <c r="A209" s="54"/>
      <c r="B209" s="57"/>
      <c r="C209" s="56"/>
    </row>
    <row r="210" spans="1:3" x14ac:dyDescent="0.25">
      <c r="A210" s="54"/>
      <c r="B210" s="57"/>
      <c r="C210" s="56"/>
    </row>
    <row r="211" spans="1:3" x14ac:dyDescent="0.25">
      <c r="A211" s="54"/>
      <c r="B211" s="57"/>
      <c r="C211" s="56"/>
    </row>
    <row r="212" spans="1:3" x14ac:dyDescent="0.25">
      <c r="A212" s="54"/>
      <c r="B212" s="57"/>
      <c r="C212" s="56"/>
    </row>
    <row r="213" spans="1:3" x14ac:dyDescent="0.25">
      <c r="A213" s="54"/>
      <c r="B213" s="57"/>
      <c r="C213" s="56"/>
    </row>
    <row r="214" spans="1:3" x14ac:dyDescent="0.25">
      <c r="A214" s="54"/>
      <c r="B214" s="57"/>
      <c r="C214" s="56"/>
    </row>
    <row r="215" spans="1:3" x14ac:dyDescent="0.25">
      <c r="A215" s="54"/>
      <c r="B215" s="57"/>
      <c r="C215" s="56"/>
    </row>
    <row r="216" spans="1:3" x14ac:dyDescent="0.25">
      <c r="A216" s="54"/>
      <c r="B216" s="57"/>
      <c r="C216" s="56"/>
    </row>
    <row r="217" spans="1:3" x14ac:dyDescent="0.25">
      <c r="A217" s="54"/>
      <c r="B217" s="57"/>
      <c r="C217" s="56"/>
    </row>
    <row r="218" spans="1:3" x14ac:dyDescent="0.25">
      <c r="A218" s="54"/>
      <c r="B218" s="57"/>
      <c r="C218" s="56"/>
    </row>
    <row r="219" spans="1:3" x14ac:dyDescent="0.25">
      <c r="A219" s="54"/>
      <c r="B219" s="57"/>
      <c r="C219" s="56"/>
    </row>
    <row r="220" spans="1:3" x14ac:dyDescent="0.25">
      <c r="A220" s="54"/>
      <c r="B220" s="57"/>
      <c r="C220" s="56"/>
    </row>
    <row r="221" spans="1:3" x14ac:dyDescent="0.25">
      <c r="A221" s="54"/>
      <c r="B221" s="54"/>
      <c r="C221" s="54"/>
    </row>
    <row r="222" spans="1:3" x14ac:dyDescent="0.25">
      <c r="A222" s="54"/>
      <c r="B222" s="54"/>
      <c r="C222" s="54"/>
    </row>
    <row r="223" spans="1:3" x14ac:dyDescent="0.25">
      <c r="A223" s="54"/>
      <c r="B223" s="54"/>
      <c r="C223" s="54"/>
    </row>
    <row r="224" spans="1:3" x14ac:dyDescent="0.25">
      <c r="A224" s="54"/>
      <c r="B224" s="54"/>
      <c r="C224" s="54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11</vt:i4>
      </vt:variant>
      <vt:variant>
        <vt:lpstr>Plages nommées</vt:lpstr>
      </vt:variant>
      <vt:variant>
        <vt:i4>12</vt:i4>
      </vt:variant>
    </vt:vector>
  </HeadingPairs>
  <TitlesOfParts>
    <vt:vector size="23" baseType="lpstr">
      <vt:lpstr>Sheet3</vt:lpstr>
      <vt:lpstr>input</vt:lpstr>
      <vt:lpstr>bank f</vt:lpstr>
      <vt:lpstr> Capital</vt:lpstr>
      <vt:lpstr>Cash</vt:lpstr>
      <vt:lpstr>filter</vt:lpstr>
      <vt:lpstr>Sheet1</vt:lpstr>
      <vt:lpstr>Sheet2</vt:lpstr>
      <vt:lpstr>Feuil2</vt:lpstr>
      <vt:lpstr>Feuil3</vt:lpstr>
      <vt:lpstr>Z_test_Cash</vt:lpstr>
      <vt:lpstr>AVERAGE</vt:lpstr>
      <vt:lpstr>Moy_cap_f</vt:lpstr>
      <vt:lpstr>Moy_cap_nf</vt:lpstr>
      <vt:lpstr>moy_cash_f</vt:lpstr>
      <vt:lpstr>moy_cash_nf</vt:lpstr>
      <vt:lpstr>nb_F</vt:lpstr>
      <vt:lpstr>nb_NF</vt:lpstr>
      <vt:lpstr>var_cap_f</vt:lpstr>
      <vt:lpstr>var_cap_nf</vt:lpstr>
      <vt:lpstr>var_cash_f</vt:lpstr>
      <vt:lpstr>var_cash_nf</vt:lpstr>
      <vt:lpstr>VARIANCE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Jorge Luis Belmonte Jimenez</cp:lastModifiedBy>
  <dcterms:created xsi:type="dcterms:W3CDTF">2022-01-22T16:00:34Z</dcterms:created>
  <dcterms:modified xsi:type="dcterms:W3CDTF">2022-02-11T19:17:49Z</dcterms:modified>
</cp:coreProperties>
</file>